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202300"/>
  <mc:AlternateContent xmlns:mc="http://schemas.openxmlformats.org/markup-compatibility/2006">
    <mc:Choice Requires="x15">
      <x15ac:absPath xmlns:x15ac="http://schemas.microsoft.com/office/spreadsheetml/2010/11/ac" url="C:\Users\eorduz\Downloads\"/>
    </mc:Choice>
  </mc:AlternateContent>
  <xr:revisionPtr revIDLastSave="0" documentId="8_{6A8606FC-CB72-4791-8A84-992234CB3917}" xr6:coauthVersionLast="47" xr6:coauthVersionMax="47" xr10:uidLastSave="{00000000-0000-0000-0000-000000000000}"/>
  <bookViews>
    <workbookView xWindow="-120" yWindow="-120" windowWidth="20730" windowHeight="11040" xr2:uid="{41A6E6D8-EC1B-4132-B2A1-FC7664425464}"/>
  </bookViews>
  <sheets>
    <sheet name="Mapa de Riesgos Gestión" sheetId="1" r:id="rId1"/>
    <sheet name="Mapa de Riesgos de Corrupción" sheetId="2" r:id="rId2"/>
    <sheet name="Riesgos Fiscales" sheetId="6" r:id="rId3"/>
    <sheet name="Riesgos de Seguridad y Privacid" sheetId="8" r:id="rId4"/>
    <sheet name="Riesgos de Interrupción" sheetId="9" r:id="rId5"/>
    <sheet name=" Riesgos Iniciativas y proyecto" sheetId="3" r:id="rId6"/>
    <sheet name="Riesgos SST" sheetId="10" r:id="rId7"/>
    <sheet name="Riesgos Ambientales" sheetId="5" r:id="rId8"/>
  </sheets>
  <definedNames>
    <definedName name="peligro">#REF!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26" i="6" l="1"/>
  <c r="AF26" i="6"/>
  <c r="AE26" i="6"/>
  <c r="P26" i="6"/>
  <c r="AH26" i="6" s="1"/>
  <c r="AG25" i="6"/>
  <c r="AF25" i="6"/>
  <c r="AE25" i="6"/>
  <c r="AD25" i="6"/>
  <c r="P25" i="6"/>
  <c r="AH25" i="6" s="1"/>
  <c r="AG24" i="6"/>
  <c r="AE24" i="6"/>
  <c r="AC24" i="6"/>
  <c r="AC25" i="6" s="1"/>
  <c r="P24" i="6"/>
  <c r="AH24" i="6" s="1"/>
  <c r="AH23" i="6"/>
  <c r="AG23" i="6"/>
  <c r="AF23" i="6"/>
  <c r="AE23" i="6"/>
  <c r="P23" i="6"/>
  <c r="AG22" i="6"/>
  <c r="AE22" i="6"/>
  <c r="AC22" i="6"/>
  <c r="AC23" i="6" s="1"/>
  <c r="AF22" i="6" s="1"/>
  <c r="P22" i="6"/>
  <c r="AD23" i="6" s="1"/>
  <c r="AD390" i="1"/>
  <c r="AD389" i="1"/>
  <c r="AD388" i="1"/>
  <c r="AD387" i="1"/>
  <c r="AC387" i="1"/>
  <c r="AC388" i="1" s="1"/>
  <c r="AC389" i="1" s="1"/>
  <c r="AC390" i="1" s="1"/>
  <c r="AD185" i="1"/>
  <c r="AD184" i="1"/>
  <c r="AC184" i="1"/>
  <c r="AC185" i="1" s="1"/>
  <c r="AC181" i="1"/>
  <c r="AC182" i="1" s="1"/>
  <c r="AD24" i="6" l="1"/>
  <c r="AC26" i="6"/>
  <c r="AF24" i="6" s="1"/>
  <c r="AD22" i="6"/>
  <c r="AH22" i="6"/>
  <c r="AD26" i="6"/>
  <c r="R317" i="5"/>
  <c r="R316" i="5"/>
  <c r="R315" i="5"/>
  <c r="R314" i="5"/>
  <c r="R313" i="5"/>
  <c r="R312" i="5"/>
  <c r="R311" i="5"/>
  <c r="R310" i="5"/>
  <c r="R309" i="5"/>
  <c r="R308" i="5"/>
  <c r="R307" i="5"/>
  <c r="R306" i="5"/>
  <c r="R305" i="5"/>
  <c r="R304" i="5"/>
  <c r="R303" i="5"/>
  <c r="R302" i="5"/>
  <c r="R301" i="5"/>
  <c r="R300" i="5"/>
  <c r="R299" i="5"/>
  <c r="R298" i="5"/>
  <c r="R297" i="5"/>
  <c r="R296" i="5"/>
  <c r="R295" i="5"/>
  <c r="R294" i="5"/>
  <c r="R293" i="5"/>
  <c r="R292" i="5"/>
  <c r="R291" i="5"/>
  <c r="R290" i="5"/>
  <c r="R289" i="5"/>
  <c r="R288" i="5"/>
  <c r="R287" i="5"/>
  <c r="R286" i="5"/>
  <c r="R285" i="5"/>
  <c r="R284" i="5"/>
  <c r="R283" i="5"/>
  <c r="R282" i="5"/>
  <c r="R281" i="5"/>
  <c r="R280" i="5"/>
  <c r="R279" i="5"/>
  <c r="R278" i="5"/>
  <c r="R277" i="5"/>
  <c r="R276" i="5"/>
  <c r="R275" i="5"/>
  <c r="R274" i="5"/>
  <c r="R273" i="5"/>
  <c r="R272" i="5"/>
  <c r="R271" i="5"/>
  <c r="R270" i="5"/>
  <c r="R269" i="5"/>
  <c r="R268" i="5"/>
  <c r="R267" i="5"/>
  <c r="R266" i="5"/>
  <c r="R265" i="5"/>
  <c r="R264" i="5"/>
  <c r="R263" i="5"/>
  <c r="R262" i="5"/>
  <c r="R261" i="5"/>
  <c r="R260" i="5"/>
  <c r="R259" i="5"/>
  <c r="R258" i="5"/>
  <c r="R257" i="5"/>
  <c r="R256" i="5"/>
  <c r="R255" i="5"/>
  <c r="R254" i="5"/>
  <c r="R253" i="5"/>
  <c r="R252" i="5"/>
  <c r="R251" i="5"/>
  <c r="R250" i="5"/>
  <c r="R249" i="5"/>
  <c r="R248" i="5"/>
  <c r="R247" i="5"/>
  <c r="R246" i="5"/>
  <c r="R245" i="5"/>
  <c r="R244" i="5"/>
  <c r="R243" i="5"/>
  <c r="R242" i="5"/>
  <c r="R241" i="5"/>
  <c r="R240" i="5"/>
  <c r="R239" i="5"/>
  <c r="R238" i="5"/>
  <c r="R237" i="5"/>
  <c r="R236" i="5"/>
  <c r="R235" i="5"/>
  <c r="R234" i="5"/>
  <c r="R233" i="5"/>
  <c r="R232" i="5"/>
  <c r="R231" i="5"/>
  <c r="R230" i="5"/>
  <c r="R229" i="5"/>
  <c r="R228" i="5"/>
  <c r="R227" i="5"/>
  <c r="R226" i="5"/>
  <c r="R225" i="5"/>
  <c r="R224" i="5"/>
  <c r="R223" i="5"/>
  <c r="R222" i="5"/>
  <c r="R221" i="5"/>
  <c r="R220" i="5"/>
  <c r="R219" i="5"/>
  <c r="R218" i="5"/>
  <c r="R217" i="5"/>
  <c r="R216" i="5"/>
  <c r="R215" i="5"/>
  <c r="R214" i="5"/>
  <c r="R213" i="5"/>
  <c r="R212" i="5"/>
  <c r="R211" i="5"/>
  <c r="R210" i="5"/>
  <c r="R209" i="5"/>
  <c r="R208" i="5"/>
  <c r="R207" i="5"/>
  <c r="R206" i="5"/>
  <c r="R205" i="5"/>
  <c r="R204" i="5"/>
  <c r="R203" i="5"/>
  <c r="R202" i="5"/>
  <c r="R201" i="5"/>
  <c r="R200" i="5"/>
  <c r="R199" i="5"/>
  <c r="R198" i="5"/>
  <c r="R197" i="5"/>
  <c r="R196" i="5"/>
  <c r="R195" i="5"/>
  <c r="R194" i="5"/>
  <c r="R193" i="5"/>
  <c r="R192" i="5"/>
  <c r="R191" i="5"/>
  <c r="R190" i="5"/>
  <c r="R189" i="5"/>
  <c r="R188" i="5"/>
  <c r="R187" i="5"/>
  <c r="R186" i="5"/>
  <c r="R185" i="5"/>
  <c r="R184" i="5"/>
  <c r="R183" i="5"/>
  <c r="R182" i="5"/>
  <c r="R181" i="5"/>
  <c r="R180" i="5"/>
  <c r="R179" i="5"/>
  <c r="R178" i="5"/>
  <c r="R177" i="5"/>
  <c r="R176" i="5"/>
  <c r="R175" i="5"/>
  <c r="R174" i="5"/>
  <c r="R173" i="5"/>
  <c r="R172" i="5"/>
  <c r="R171" i="5"/>
  <c r="R170" i="5"/>
  <c r="R169" i="5"/>
  <c r="R168" i="5"/>
  <c r="R167" i="5"/>
  <c r="R166" i="5"/>
  <c r="R165" i="5"/>
  <c r="R164" i="5"/>
  <c r="R163" i="5"/>
  <c r="R162" i="5"/>
  <c r="R161" i="5"/>
  <c r="R160" i="5"/>
  <c r="R159" i="5"/>
  <c r="R158" i="5"/>
  <c r="R157" i="5"/>
  <c r="R156" i="5"/>
  <c r="R155" i="5"/>
  <c r="R154" i="5"/>
  <c r="R153" i="5"/>
  <c r="R152" i="5"/>
  <c r="R151" i="5"/>
  <c r="R150" i="5"/>
  <c r="R149" i="5"/>
  <c r="R148" i="5"/>
  <c r="R147" i="5"/>
  <c r="R146" i="5"/>
  <c r="R145" i="5"/>
  <c r="R144" i="5"/>
  <c r="R143" i="5"/>
  <c r="R142" i="5"/>
  <c r="R141" i="5"/>
  <c r="R140" i="5"/>
  <c r="R139" i="5"/>
  <c r="R138" i="5"/>
  <c r="R137" i="5"/>
  <c r="R136" i="5"/>
  <c r="R135" i="5"/>
  <c r="R134" i="5"/>
  <c r="R133" i="5"/>
  <c r="R132" i="5"/>
  <c r="R131" i="5"/>
  <c r="R130" i="5"/>
  <c r="R129" i="5"/>
  <c r="R128" i="5"/>
  <c r="R127" i="5"/>
  <c r="R126" i="5"/>
  <c r="R125" i="5"/>
  <c r="R124" i="5"/>
  <c r="R123" i="5"/>
  <c r="R122" i="5"/>
  <c r="R121" i="5"/>
  <c r="R120" i="5"/>
  <c r="R119" i="5"/>
  <c r="R118" i="5"/>
  <c r="R117" i="5"/>
  <c r="R116" i="5"/>
  <c r="R115" i="5"/>
  <c r="R114" i="5"/>
  <c r="R113" i="5"/>
  <c r="R112" i="5"/>
  <c r="R111" i="5"/>
  <c r="R110" i="5"/>
  <c r="R109" i="5"/>
  <c r="R108" i="5"/>
  <c r="R107" i="5"/>
  <c r="R106" i="5"/>
  <c r="R105" i="5"/>
  <c r="R104" i="5"/>
  <c r="R103" i="5"/>
  <c r="R102" i="5"/>
  <c r="R101" i="5"/>
  <c r="R100" i="5"/>
  <c r="R99" i="5"/>
  <c r="R98" i="5"/>
  <c r="R97" i="5"/>
  <c r="R96" i="5"/>
  <c r="R95" i="5"/>
  <c r="R94" i="5"/>
  <c r="R93" i="5"/>
  <c r="R92" i="5"/>
  <c r="R91" i="5"/>
  <c r="R90" i="5"/>
  <c r="R89" i="5"/>
  <c r="R88" i="5"/>
  <c r="R87" i="5"/>
  <c r="R86" i="5"/>
  <c r="R85" i="5"/>
  <c r="R84" i="5"/>
  <c r="R83" i="5"/>
  <c r="R82" i="5"/>
  <c r="R81" i="5"/>
  <c r="R80" i="5"/>
  <c r="R79" i="5"/>
  <c r="R78" i="5"/>
  <c r="R77" i="5"/>
  <c r="R76" i="5"/>
  <c r="R75" i="5"/>
  <c r="R74" i="5"/>
  <c r="R73" i="5"/>
  <c r="R72" i="5"/>
  <c r="R71" i="5"/>
  <c r="R70" i="5"/>
  <c r="R69" i="5"/>
  <c r="R68" i="5"/>
  <c r="R67" i="5"/>
  <c r="R66" i="5"/>
  <c r="R65" i="5"/>
  <c r="R64" i="5"/>
  <c r="R63" i="5"/>
  <c r="R62" i="5"/>
  <c r="R61" i="5"/>
  <c r="R60" i="5"/>
  <c r="R59" i="5"/>
  <c r="R58" i="5"/>
  <c r="R57" i="5"/>
  <c r="R56" i="5"/>
  <c r="R55" i="5"/>
  <c r="R54" i="5"/>
  <c r="R53" i="5"/>
  <c r="R52" i="5"/>
  <c r="R51" i="5"/>
  <c r="R50" i="5"/>
  <c r="R49" i="5"/>
  <c r="R48" i="5"/>
  <c r="R47" i="5"/>
  <c r="R46" i="5"/>
  <c r="R45" i="5"/>
  <c r="R44" i="5"/>
  <c r="R43" i="5"/>
  <c r="R42" i="5"/>
  <c r="R41" i="5"/>
  <c r="R40" i="5"/>
  <c r="R39" i="5"/>
  <c r="R38" i="5"/>
  <c r="R37" i="5"/>
  <c r="R36" i="5"/>
  <c r="R35" i="5"/>
  <c r="R34" i="5"/>
  <c r="R33" i="5"/>
  <c r="R32" i="5"/>
  <c r="R31" i="5"/>
  <c r="R30" i="5"/>
  <c r="R29" i="5"/>
  <c r="R28" i="5"/>
  <c r="R27" i="5"/>
  <c r="R26" i="5"/>
  <c r="R25" i="5"/>
  <c r="R24" i="5"/>
  <c r="R23" i="5"/>
  <c r="R22" i="5"/>
  <c r="R21" i="5"/>
  <c r="R20" i="5"/>
  <c r="R19" i="5"/>
  <c r="R18" i="5"/>
  <c r="R17" i="5"/>
  <c r="R16" i="5"/>
  <c r="R15" i="5"/>
  <c r="R14" i="5"/>
  <c r="R13" i="5"/>
  <c r="R12" i="5"/>
  <c r="R11" i="5"/>
  <c r="R10" i="5"/>
  <c r="R9" i="5"/>
  <c r="R8" i="5"/>
  <c r="R7" i="5"/>
  <c r="R6" i="5"/>
</calcChain>
</file>

<file path=xl/sharedStrings.xml><?xml version="1.0" encoding="utf-8"?>
<sst xmlns="http://schemas.openxmlformats.org/spreadsheetml/2006/main" count="39225" uniqueCount="7344">
  <si>
    <t xml:space="preserve">Metodología: Guía para la administración del riesgo y el diseño de controles en entidades públicas - Versión 6
</t>
  </si>
  <si>
    <t>Identificación del Riesgo</t>
  </si>
  <si>
    <t>Probabilidad Inherente</t>
  </si>
  <si>
    <t>Impacto Inherente</t>
  </si>
  <si>
    <t>Valoración</t>
  </si>
  <si>
    <t>Afectación</t>
  </si>
  <si>
    <t>Atributos</t>
  </si>
  <si>
    <t>Residual</t>
  </si>
  <si>
    <t>Planes de acción</t>
  </si>
  <si>
    <t>Proceso</t>
  </si>
  <si>
    <t>Referencia</t>
  </si>
  <si>
    <t>Impacto</t>
  </si>
  <si>
    <t xml:space="preserve">Causa Inmediata </t>
  </si>
  <si>
    <t>Causa Raíz</t>
  </si>
  <si>
    <t>Descripción del Riesgo</t>
  </si>
  <si>
    <t>Clasificación del Riesgo</t>
  </si>
  <si>
    <t>Frecuencia</t>
  </si>
  <si>
    <t>%</t>
  </si>
  <si>
    <t>Afectación económica</t>
  </si>
  <si>
    <t>Afectación Reputacional</t>
  </si>
  <si>
    <t>Afectación económica %</t>
  </si>
  <si>
    <t>Afectación Reputacional %</t>
  </si>
  <si>
    <t>Zona de riesgo Inherente</t>
  </si>
  <si>
    <t>Número de Control</t>
  </si>
  <si>
    <t>Descripción del Control</t>
  </si>
  <si>
    <t>Probabilidad</t>
  </si>
  <si>
    <t>Tipo</t>
  </si>
  <si>
    <t>Implementación</t>
  </si>
  <si>
    <t>Calificación %</t>
  </si>
  <si>
    <t>Documentación</t>
  </si>
  <si>
    <t>Evidencia</t>
  </si>
  <si>
    <t>Probabilidad Residual
# Controles %</t>
  </si>
  <si>
    <t>Impacto Residual
# Controles %</t>
  </si>
  <si>
    <t>Probabilidad Residual Final</t>
  </si>
  <si>
    <t>Impacto Residual Final</t>
  </si>
  <si>
    <t>Zona de Riesgo Final</t>
  </si>
  <si>
    <t>Tratamiento</t>
  </si>
  <si>
    <t>Plan de acción</t>
  </si>
  <si>
    <t>Responsable</t>
  </si>
  <si>
    <t>Fecha de Implementación</t>
  </si>
  <si>
    <t>Fecha de Seguimiento</t>
  </si>
  <si>
    <t>Seguimiento</t>
  </si>
  <si>
    <t>Estado</t>
  </si>
  <si>
    <t>Hallazgos de entes de control por incumplimiento de metas institucionales</t>
  </si>
  <si>
    <t>Soluciones y Servicios tecnológicos instalados inoportunamente</t>
  </si>
  <si>
    <t>Usuarios, productos y prácticas</t>
  </si>
  <si>
    <t>3 a 24 veces por año</t>
  </si>
  <si>
    <t>Baja</t>
  </si>
  <si>
    <t>N/A</t>
  </si>
  <si>
    <t>El riesgo afecta la imagen de la entidad internamente, de conocimiento general nivel interno, de junta directiva y accionistas y/o de proveedores.</t>
  </si>
  <si>
    <t>Menor</t>
  </si>
  <si>
    <t>Moderado</t>
  </si>
  <si>
    <t xml:space="preserve">* Información de entrada incompleta, desactualizada e inoportuna de las partes interesadas.
* Variaciones externas en la planeación, presupuesto o estructuración de los proyectos
</t>
  </si>
  <si>
    <t>CACT3.</t>
  </si>
  <si>
    <t>X</t>
  </si>
  <si>
    <t>Preventivo (25%)</t>
  </si>
  <si>
    <t>Manual (15%)</t>
  </si>
  <si>
    <t>Documentado</t>
  </si>
  <si>
    <t>Continua</t>
  </si>
  <si>
    <t>Registro material</t>
  </si>
  <si>
    <t>Muy Baja</t>
  </si>
  <si>
    <t>Aceptar</t>
  </si>
  <si>
    <t xml:space="preserve">*Fallas administrativas, técnicas, jurídicas o financieras en la ejecución del contrato </t>
  </si>
  <si>
    <t xml:space="preserve">CACT6. </t>
  </si>
  <si>
    <t xml:space="preserve">CACT9. </t>
  </si>
  <si>
    <t>* Legalización inoportuna de recursos por parte del contratista</t>
  </si>
  <si>
    <t xml:space="preserve">CACT11. </t>
  </si>
  <si>
    <t>Correctivo
(10%)</t>
  </si>
  <si>
    <t>Afectación económica y reputacional</t>
  </si>
  <si>
    <t>Hallazgos de entes de control por Incumplimiento de objetos u obligaciones contractuales, afectando las metas establecidas en el plan de acción</t>
  </si>
  <si>
    <t>Posibilidad de impacto económico y reputacional por hallazgos de entes de control por Incumplimiento de objetos u obligaciones contractuales, afectando las metas establecidas en el plan de acción debido a la inoportunidad en la entrega del servicio de Internet y telefonía</t>
  </si>
  <si>
    <t>Ejecución y administración de procesos</t>
  </si>
  <si>
    <t xml:space="preserve">más de 5000 veces por año </t>
  </si>
  <si>
    <t>Muy Alta</t>
  </si>
  <si>
    <t>Mayor a 500 SMLMV</t>
  </si>
  <si>
    <t>El riesgo afecta la imagen de la entidad a nivel nacional, con efecto publicitario  sostenido  a nivel país</t>
  </si>
  <si>
    <t>Catastrófico</t>
  </si>
  <si>
    <t>Extremo</t>
  </si>
  <si>
    <t xml:space="preserve">CACT2. </t>
  </si>
  <si>
    <t>Extrema</t>
  </si>
  <si>
    <t>Reducir</t>
  </si>
  <si>
    <t xml:space="preserve">*Fallas administrativas, técnicas, jurídicas o financieras en la ejecución del contrato
* Debilidades en el seguimiento a las obligaciones contractuales por parte del supervisor. </t>
  </si>
  <si>
    <t>CACT5.</t>
  </si>
  <si>
    <t>*Fallas administrativas, técnicas, jurídicas o financieras en la ejecución del contrato</t>
  </si>
  <si>
    <t>* Faltan obligaciones claras dentro del contrato</t>
  </si>
  <si>
    <t xml:space="preserve">* Variaciones externas en la planeación, presupuesto o estructuración de los proyectos
* Información de entrada incompleta, desactualizada e inoportuna de las partes interesadas.
</t>
  </si>
  <si>
    <t xml:space="preserve">CACT8. </t>
  </si>
  <si>
    <t>* Falta de verificación de Publicación de algunos Informes de Supervisión en la plataforma del SECOP.</t>
  </si>
  <si>
    <t>CACT10.</t>
  </si>
  <si>
    <t>CACT12.</t>
  </si>
  <si>
    <t>Correctivo (10%)</t>
  </si>
  <si>
    <t>Máximo 2 veces al año</t>
  </si>
  <si>
    <t>El riesgo afecta la imagen de la entidad con algunos usuarios de  relevancia  frente al  logro de los objetivos.</t>
  </si>
  <si>
    <t>Afectación Económica y Reputacional</t>
  </si>
  <si>
    <t>Hallazgos de entes de control por reprocesos e incumplimiento normativo</t>
  </si>
  <si>
    <t>Modelo de Gobierno de la Arquitectura Empresarial desactualizado y sin alinear con el contexto</t>
  </si>
  <si>
    <t>Posibilidad de afectación  económica y reputacional por hallazgos de entes de control por reprocesos e incumplimiento normativo debido a Modelo de Gobierno de la Arquitectura Empresarial desactualizado y sin alinear con el contexto</t>
  </si>
  <si>
    <t>Hasta 2 veces al año</t>
  </si>
  <si>
    <t>Entre 10 y 50 SMLMV</t>
  </si>
  <si>
    <t>* Falta de revisión del contexto actual de la arquitectura</t>
  </si>
  <si>
    <t>CAEM1</t>
  </si>
  <si>
    <t>Manual 
(15%)</t>
  </si>
  <si>
    <t>Hallazgos de entes de control por tener el plan de Arquitectura empresarial desalineado con la estrategia institucional</t>
  </si>
  <si>
    <t xml:space="preserve">Requisitos y necesidades incompletos institucionales para  determinar el Plan de Arquitectura empresarial </t>
  </si>
  <si>
    <t xml:space="preserve">Posibilidad de afectación  económica y reputacional por hallazgos de entes de control por tener el plan de Arquitectura empresarial desalineado con la estrategia institucional debido a Errores en la definición y aprobación del Plan de Arquitectura empresarial </t>
  </si>
  <si>
    <t>* Falta de participación de la alta dirección
* Falta de comprensión de la estrategia
* Falta de un buen análisis estratégico</t>
  </si>
  <si>
    <t>CAEM2</t>
  </si>
  <si>
    <t>Afectación Económica</t>
  </si>
  <si>
    <t>Hallazgos de entes de control por incumplir con los objetivos propuestos en el Plan de Arquitectura Empresarial</t>
  </si>
  <si>
    <t>Posibilidad de afectación  económica por Hallazgos de entes de control por incumplir con los objetivos propuestos en el Plan de Arquitectura Empresarial debido a  Inexactitud en la definición de la Arquitectura Empresarial Objetivo (TO-BE)</t>
  </si>
  <si>
    <t>Falta de alineación de la definición de la AE con respecto a la Hoja de Ruta</t>
  </si>
  <si>
    <t>CAEM3</t>
  </si>
  <si>
    <t>Falta de cumplimiento de imprevistos de los productos, servicios o resultados definidos en a hoja de ruta</t>
  </si>
  <si>
    <t>CAM4</t>
  </si>
  <si>
    <t>Correctivo
 (10%)</t>
  </si>
  <si>
    <t>Falta de actualización de los imprevistos en el producto, servicio o resultado.</t>
  </si>
  <si>
    <t>CAM9</t>
  </si>
  <si>
    <t>Inconsistencias en la definición en la consolidación de la hoja de ruta</t>
  </si>
  <si>
    <t>Posibilidad de afectación  económica por  Hallazgos de entes de control por incumplir con los objetivos propuestos en el Plan de Arquitectura Empresarial debido a Inconsistencias en la definición en la consolidación de la hoja de ruta</t>
  </si>
  <si>
    <t>CAEM4</t>
  </si>
  <si>
    <t>Hallazgos de entes de control por Proyectos con incumplimiento en la entrega de los productos, servicios  o resultados definidos</t>
  </si>
  <si>
    <t>Insuficiente seguimiento a la ejecución del proyecto</t>
  </si>
  <si>
    <t>Posibilidad de afectación  económica por Hallazgos de entes de control por Proyectos con incumplimiento en la entrega de los productos, servicios  o resultados definidos debido al insuficiente seguimiento a la ejecución del proyecto</t>
  </si>
  <si>
    <t>Falta de cumplimiento de la Hoja de ruta con respecto a los productos, servicios o resultados esperados.</t>
  </si>
  <si>
    <t>CAEM8.</t>
  </si>
  <si>
    <t>CAEM9.</t>
  </si>
  <si>
    <t>CAEM5.</t>
  </si>
  <si>
    <t>Hallazgos de entes de control por desconocimiento y falta de apropiación de la estrategia de uso, apropiación, formación,  divulgación y medición de la Arquitectura Empresarial en la Entidad</t>
  </si>
  <si>
    <t>Debilidades en la definición e implementación de la estrategia de uso y apropiación</t>
  </si>
  <si>
    <t>Posibilidad de afectación  económica por Hallazgos de entes de control por desconocimiento y falta de apropiación de la estrategia de uso, apropiación, formación,  divulgación y medición de la Arquitectura Empresarial en la Entidad debido a  Debilidades en la definición e implementación de la estrategia de uso y apropiación</t>
  </si>
  <si>
    <t>Falta de cumplimiento del cronograma de uso y apropiación</t>
  </si>
  <si>
    <t>CAEM5</t>
  </si>
  <si>
    <t>La indisponibilidad de algún servicio o bien crítico que afecta el buen funcionamiento de la Entidad</t>
  </si>
  <si>
    <t>Incumplimiento en la Prestación de los servicios administrativos (Caja menor, mantenimiento, vigilancia, etc) y/o adquisición de bienes para el funcionamiento de la Entidad</t>
  </si>
  <si>
    <t>Posibilidad de impacto reputacional por la  indisponibilidad de algún servicio o bien crítico que afecta el buen funcionamiento de la Entidad debido a incumplimiento en la Prestación de los servicios administrativos (Caja menor, mantenimiento, vigilancia, etc) y/o adquisición de bienes para el funcionamiento de la Entidad</t>
  </si>
  <si>
    <t>Falta de oportunidad en la entrega de los soportes por parte de los comisionados y/o de los documentos que fueron parte de las transacciones sujetas a gasto, autorizadas para desembolsar a través de la caja menor</t>
  </si>
  <si>
    <t>CGRA4</t>
  </si>
  <si>
    <t>Medición subjetiva del colaborador de entidad hacia el servicio prestado por el proceso emitido por la encuesta de satisfacción.
Fallas de la supervisión del contrato
Incumplimiento por parte del contratista
Inexistencia o inoportunidad en la ejecución del contrato de mantenimiento</t>
  </si>
  <si>
    <t>CGRA5</t>
  </si>
  <si>
    <t xml:space="preserve">CGRA7 </t>
  </si>
  <si>
    <t>Hallazgo de entes de control por posible detrimento patrimonial y/o sobrevaloración del patrimonio</t>
  </si>
  <si>
    <t>Desactualización del inventario de activos fijos de propiedad de la entidad.</t>
  </si>
  <si>
    <t>2 veces al año</t>
  </si>
  <si>
    <t>* Falta de reconocimiento de Inventario en poder de terceros u otras áreas</t>
  </si>
  <si>
    <t>CGRA3</t>
  </si>
  <si>
    <t xml:space="preserve">* Falta de reconocimiento de Inventario en poder de terceros u otras áreas
* Falta de soporte de información registrada
* Registro de inmuebles en los estados financieros sin cédula catastral.
</t>
  </si>
  <si>
    <t>CGRA6</t>
  </si>
  <si>
    <t>El coordinador de GIT Administración de Bienes o quien él designe verifica previamente al ingreso, los documentos para realizar el registro al aplicativo SEVEN- módulo activos fijos (cuando aplique)Cada vez que haya un ingreso al inventario. Actividades: 1. Se recibe la solicitud de ingreso. 2. Se verifica que cuente con toda la información establecida en el GRA-TIC-IN-002 Instructivo Solicitud de Ingreso de Bienes Propiedad del MinTIC / FUTIC, determinando el grupo, la bodega y la cuenta contable a afectar. 3. Se hace el registro en sistema SEVEN - módulo de activos fijos, asignando una placa de inventario y el tercero responsable el cual es designado por el supervisor de la adquisición o informado en la solicitud de ingreso. 4. Aprobación por parte del Coordinador mediante memorando de respuesta a la solicitud de ingreso.1. Si los documentos recibidos no coinciden con lo establecido en el GRA-TIC-IN-002. Instructivo Solicitud de Ingreso de Bienes Propiedad del MinTIC / FUTIC, se devuelven a quien hizo la solicitud del ingreso mediante memorando. 2. Si se desconoce la información sobre el bien a ingresar, se hace la consulta a las dependencias hasta lograr su aclaración. 3. Para los casos de bienes inmuebles que no cuenten con cédula catastral que identifique claramente su ubicación física, no serán registrados en las cuentas de Propiedad, Planta y Equipo de la Entidad sino hasta tanto termine el proceso de saneamiento administrativo y/o jurídico. 4. Para los bienes inmuebles que actualmente ya fueron registrados en los estados financieros pero que carecen de cédula catastral derivando así una presunción de inexistencia física, se debe aplicar el tratamiento contable conforme al concepto emitido por la Contaduría General de la Nación y adelantar el proceso de saneamiento administrativo y jurídico para cada caso.Solicitud de ingreso. Evidencias: Comprobante de ingreso del registro en el aplicativo SEVEN, Memorando de respuesta y/o de devolución, Concepto de la Contaduría (cuando aplique el caso N.4 de la desviación).</t>
  </si>
  <si>
    <t>CGRA10</t>
  </si>
  <si>
    <t>Detectivo
(15%)</t>
  </si>
  <si>
    <t>Hallazgos de entes de control  por inconsitencias en la afectación contable</t>
  </si>
  <si>
    <t>Diferencias en la Conciliación de activos fijos y almacen de los bienes del Fondo y Ministerio</t>
  </si>
  <si>
    <t>Posibilidad de impacto económico y reputacional por hallazgos de entes de control  por inconsitencias en la afectación contable debido a diferencias en la Conciliación de activos fijos y almacen de los bienes del Fondo y Ministerio</t>
  </si>
  <si>
    <t>* Errores en los movimientos mensuales para los activos fijos</t>
  </si>
  <si>
    <t>CGRA2</t>
  </si>
  <si>
    <t xml:space="preserve">El coordinador de GIT Administración de Bienes o quien él designe verifica la elaboración de la conciliación de activos fijos y almacén mensualmente  (A partir del cargue de los saldos iniciales). Actividades: 1. Se bloquea el mes en el aplicativo para impedir otros movimientos. 2. Verificar que los tipos de operaciones tengan su correcta aplicación. 
3. Se ejecuta el proceso de depreciación en el aplicativo y precierre. 4. Si no presentan inconsistencia el aplicativo genera el reporte que contiene la información a confrontar. 5. Revisar el "Reporte Histórico de Activos Fijos" de las novedades del mes, donde se verifica toda la información de trazabilidad del bien (movimientos y cuenta frente al libro auxiliar). 6. Se envía correo al GIT de Contabilidad con el excel de soporte de los movimientos al sistema (Archivo excel de conciliación mensual de activos fijos, conciliación de almacén, libro auxiliar). 7. Se genera el cierre del módulo de activos fijosSi la información es inconsistente, el sistema se bloquea y no permite avanzar con el cierre. Ante este suceso se debe buscar el origen de la inconsistencia, corregir y generar nuevamente el proceso de cierre. En caso de que la información no presente inconsistencia  pero el aplicativo se bloquea, se envía correo a la oficina de Tecnologías de la Información para su ajuste. Así mismo si el proceso de registro no es completo, puede generar fallas que se detectan en el proceso de cierre, las cuales son informadas a los colaboradores del GIT de Administración de Bienes que realizan dicha actividad, para su ajuste y así poder continuar con el cierre. En caso de presentarse diferencia y se requiera hacer un ajuste manual se debe solicitar al GIT de Contabilidad realizar dicho ajuste. Evidencias: Reporte de activos fijos, el libro auxiliar, Archivo excel de conciliación mensual, Correo de conciliación con soportes y Correos de ajuste manual  (cuando aplique). </t>
  </si>
  <si>
    <t>* Falta de soporte de información registrada
* Registro de inmuebles en los estados financieros sin cédula catastral.</t>
  </si>
  <si>
    <t>Desaprovechamiento de las oportunidades de cooperación y posicionamiento a nivel internacional para la entidad</t>
  </si>
  <si>
    <t xml:space="preserve">No presentar oportunamente la Estrategia de la Oficina Internacional </t>
  </si>
  <si>
    <t>CGIN1.</t>
  </si>
  <si>
    <t>CGIN6.</t>
  </si>
  <si>
    <t>Información desactualizada, retraso en la ejecución de actividades y reprocesos</t>
  </si>
  <si>
    <t xml:space="preserve">Incompleto diligenciamiento de las fichas de caracterización de cooperación internacional </t>
  </si>
  <si>
    <t>El riesgo afecta la imagen de algún área de la organización.</t>
  </si>
  <si>
    <t>Leve</t>
  </si>
  <si>
    <t>Moderada</t>
  </si>
  <si>
    <t xml:space="preserve"> * Ausencia de controles y mecanismos de seguimiento a la aprobación</t>
  </si>
  <si>
    <t>CGIN3.</t>
  </si>
  <si>
    <t>CGIN4.</t>
  </si>
  <si>
    <t>CGIN5.</t>
  </si>
  <si>
    <t>Cooperación Internacional sin Instrumentos correctamente tramitados.</t>
  </si>
  <si>
    <t>Posibilidad de impacto reputacional por Hallazgo de entes de control por desaprovechamiento de las oportunidades de cooperación a nivel internacional debido a la Cooperación Internacional sin Instrumentos correctamente tramitados.</t>
  </si>
  <si>
    <t>* Fallas en el diligenciamiento de los instrumentos de Cooperación Internacional que comprometan indebidamente a la entidad.</t>
  </si>
  <si>
    <t>CGIN7.</t>
  </si>
  <si>
    <t>Afectación reputacional</t>
  </si>
  <si>
    <t>Hallazgos de entes de control por reclamaciones de entidades externas, grupos de valor o interesados.</t>
  </si>
  <si>
    <t>No contar con el resultado del seguimiento de la política pública</t>
  </si>
  <si>
    <t>* Deficiente calidad de la Información recolectada</t>
  </si>
  <si>
    <t xml:space="preserve">CSEP2. </t>
  </si>
  <si>
    <t>* Deficiencia en la definición del objetivo, alcance y resultados esperados e  insumos de lo que se quiere medir.</t>
  </si>
  <si>
    <t xml:space="preserve">CSEP3. </t>
  </si>
  <si>
    <t xml:space="preserve"> * Diseño metodológico de seguimiento o evaluación inadecuado </t>
  </si>
  <si>
    <t>CSEP5.</t>
  </si>
  <si>
    <t>CSEP6.</t>
  </si>
  <si>
    <t>Hallazgos de entes de control por no contar con la información de impacto o de resultados de los proyectos para la toma de decisiones</t>
  </si>
  <si>
    <t>Inadecuada definición y validación del objetivo, alcance y resultados esperados de la evaluación de la política, iniciativa (programa) o proyecto.</t>
  </si>
  <si>
    <t>Posibilidad de impacto económico y reputacional por hallazgos de entes de control por no contar con la información de impacto o de resultados de los proyectos para la toma de decisiones debido a la inadecuada definición y validación del objetivo, alcance y resultados esperados de la evaluación de la política, iniciativa (programa) o proyecto.</t>
  </si>
  <si>
    <t xml:space="preserve">Hallazgos de entes de control e inconformidad de los grupos de interés </t>
  </si>
  <si>
    <t xml:space="preserve">No contar con el documento de conclusiones y recomendaciones de los resultados del seguimiento y evaluaciones </t>
  </si>
  <si>
    <t xml:space="preserve">Posibilidad de impacto reputacional por hallazgos de entes de control e inconformidad de los grupos de interés debido a no contar con el documento de conclusiones y recomendaciones de los resultados del seguimiento y evaluaciones </t>
  </si>
  <si>
    <t>*Resultados que afectan la imagen de la política pública
*Falta de validación de los resultados del seguimiento y evaluación de la política pública</t>
  </si>
  <si>
    <t>Hallazgos por reclamaciones por no tener la información suficiente para realizar el seguimiento o la evaluación.</t>
  </si>
  <si>
    <t>Deficiencias en el diseño y medición de los instrumentos de aplicación y/o de recolección de información.</t>
  </si>
  <si>
    <t>Posibilidad de impacto reputacional por hallazgos por reclamaciones por no tener la información suficiente para realizar el seguimiento o la evaluación debido a deficiencias en el diseño y medición de los instrumentos de aplicación y/o de recolección de información.</t>
  </si>
  <si>
    <t xml:space="preserve">CGIS1.
</t>
  </si>
  <si>
    <t>Preventivo</t>
  </si>
  <si>
    <t>Manual</t>
  </si>
  <si>
    <t>CGIS2.</t>
  </si>
  <si>
    <t xml:space="preserve">CGIS4. </t>
  </si>
  <si>
    <t xml:space="preserve">CGIS5. </t>
  </si>
  <si>
    <t>CGIS6.</t>
  </si>
  <si>
    <t xml:space="preserve">CGIS7. </t>
  </si>
  <si>
    <t xml:space="preserve">CGIS8. </t>
  </si>
  <si>
    <t xml:space="preserve">CGIS10. </t>
  </si>
  <si>
    <t>Falta realizar la autoevaluación final de las fases de la operación estadística</t>
  </si>
  <si>
    <t xml:space="preserve">CGSIS11. </t>
  </si>
  <si>
    <t>CGIS9.</t>
  </si>
  <si>
    <t>No identificar ni caracterizar los registros administrativos que pueden ser de potencial uso estadístico</t>
  </si>
  <si>
    <t>Falta de caracterización de los registros administrativos de potencial uso estadístico</t>
  </si>
  <si>
    <t xml:space="preserve">CGIS12. </t>
  </si>
  <si>
    <t>Hallazgos de entes de control o de la OCI o de las líneas de defensa ante el incumplimiento normativo y metas en los indicadores</t>
  </si>
  <si>
    <t xml:space="preserve">Planes en el marco del Fortalecimiento Organizacional inoportunos e incompletos
</t>
  </si>
  <si>
    <t>Posibilidad de impacto reputacional por hallazgos de entes de control o de la OCI o de las líneas de defensa ante el incumplimiento normativo y metas en los indicadores debido a planes en el marco del Fortalecimiento Organizacional inoportunos e incompletos</t>
  </si>
  <si>
    <t>CMIG7.</t>
  </si>
  <si>
    <t>CMIG11</t>
  </si>
  <si>
    <t xml:space="preserve">Deficiencias en el lineamiento para la gestión por procesos </t>
  </si>
  <si>
    <t>Cartas descriptivas de procesos desalineadas con respecto a sus funciones</t>
  </si>
  <si>
    <t>CMIG12</t>
  </si>
  <si>
    <t>Falta de temas de nuestra competencia por conocimiento y aprobación en el Comité MIG acorde a la normatividad vigente</t>
  </si>
  <si>
    <t>CMIG6</t>
  </si>
  <si>
    <t xml:space="preserve">El jefe oficina asesora de planeación y estudios sectoriales o quien designe verificar que se lleven temas de nuestra competencia al Comité MIG para conocimiento y aprobación de acuerdo a la resolución MIG vigente mensualmente. Actividades: 1. Verificar los temas que por nuestra competencia deban ser de decisión y conocimiento por parte del Comité. 2. Incluir en la agenda del Comité los temas seleccionados. 3. Llevar los temas de aprobación, seguimiento y recomendación. En caso de que no todos los temas se puedan presentar en el Comité se envian por correo para seguimiento y aprobación virtual. Evidencias: Correos de solicitud de agenda para el Comité, correos con los temas y diapositivas a presentar al Comité,  presentación y Acta Comité MIG.
</t>
  </si>
  <si>
    <t>Falta de cumplimiento en el reporte de actividades realizadas por parte del gestor como son los  indicadores,  controles y acciones de mejora de los procesos.</t>
  </si>
  <si>
    <t>CMIG9</t>
  </si>
  <si>
    <t>Desactuación de los requisitos normativos</t>
  </si>
  <si>
    <t>CMIG11.</t>
  </si>
  <si>
    <t xml:space="preserve">Hallazgos de entes de control por la inadecuada e inoportuna generación y manejo de información relevantes que articula el MIG </t>
  </si>
  <si>
    <t>Inoportunidad en la realización de las estrategias para el fortalecimiento de la apropiación del MIG.</t>
  </si>
  <si>
    <t>Posibilidad de impacto reputacional por hallazgos de entes de control por la inadecuada e inoportuna generación y manejo de información relevantes que articula el MIG debido a la inoportunidad en la realización de las estrategias para el fortalecimiento de la apropiación del MIG.</t>
  </si>
  <si>
    <t>Incumplimiento en el reporte de evidencias por falta de estrategias oportunas</t>
  </si>
  <si>
    <t>CMIG1.</t>
  </si>
  <si>
    <t>El coordinador Grupo Interno de Trabajo de Transformación Organizacional o quien designe validar el diseño y ejecución de estrategias pertinentes y oportunas para la apropiación del MIG. (SIG, MIPG y SICI) mensualmente. Actividades: 1. Elaborar y validar el diseño de la estrategia en conjunto con el coordinador del GIT. 2. Dependiendo de la actividad a realizar se podrán agendar a los gestores de proceso o a los colaboradores que particularmente requieran alguna apropiación específica. Así mismo se imparten comunicados a toda la entidad sobre apropiación del MIG (SIG, MIPG y SICI). 3. Se verifica la realización de la actividad mediante la conservación de la evidencia. En caso de no poder realizar la estrategia diseñada se enviará mediante un mensaje de correo la información pertinente al líder indicando las recomendaciones que se querían abarcar en el período. Evidencias: Correo de validación del diseño de la estrategia y/o Comunicados internos con mensajes de apropiación e invitaciones y/o Lista de asistencia y/o prueba de reunión por Teams de ejecución de la estrategia.</t>
  </si>
  <si>
    <t>Incumplimiento en el reporte de evidencias por falta de alertas oportunas</t>
  </si>
  <si>
    <t>CMIG2.</t>
  </si>
  <si>
    <t>El coordinador Grupo Interno de Trabajo de Transformación Organizacional o quien designe revisar la generación de alertas para el reporte de información al seguimiento a la gestión por procesos mensualmente. Actividades: 1. Se definen las fechas de cumplimiento para cada actividad.  2. Se envia el correo de alerta de reporte a todos los gestores de proceso. 3. El Coordinador del grupo revisa la generación del correo de alerta. En caso de que el profesional a cargo no este disponible para el envío oportuno, el coordinador del grupo delegará a otro colaborador para hacer dicha función. Evidencias: Correo "Seguimiento procesos MIG" con copia al coordinador.</t>
  </si>
  <si>
    <t>Falta de conocimiento del cumplimiento y gestión por parte del líder de cada proceso</t>
  </si>
  <si>
    <t>CMIG8.</t>
  </si>
  <si>
    <t>El coordinador Grupo Interno de Trabajo de Transformación Organizacional o quien designe fortalecer y revisar los GCP dando la línea inicial y hacer seguimiento al cumplimiento semestralmente. Actividades: 1. Se realizan estrategias de apropiación para el fortalecimiento del GCP en las dependencias. 2. Revisar que las actas cargadas en el sharepoint  cumplan con los temas establecidos en el manual MIG-TIC-MA-013 Autoevaluación institucional del MIG. En caso de que las actas de GCP no contengan la información establecida, se envía correo al líder informando los temas faltantes para que sean incluidos en los siguientes GCP. Evidencias: Estrategia de apropiación de los GCP, informe de revisión actas de GCP diligenciado. (MIG-TIC-FM-017) y correo de temas faltantes y recomendaciones.</t>
  </si>
  <si>
    <t xml:space="preserve">Incumplimiento en la ejecución de la Estrategias y herramientas para el uso y apropiación en TIC </t>
  </si>
  <si>
    <t xml:space="preserve">Posibilidad de impacto económico y reputacional por hallazgos de entes de control  por la no entrega del producto o servicio que genera inconformidad de los  grupos de interés de las estrategias y/o herramientas para el uso y apropiación en TIC  debido al Incumplimiento en la ejecución de la Estrategias y herramientas para el uso y apropiación en TIC </t>
  </si>
  <si>
    <t xml:space="preserve"> CUAT2.</t>
  </si>
  <si>
    <t>Director de Apropiación TIC, Director de Gobierno Digital, Jefe Oficina Fomento Regional de TIC, Director de
Economía Digital  o a quien ellos designen</t>
  </si>
  <si>
    <t>CUAT3.</t>
  </si>
  <si>
    <t xml:space="preserve"> CUAT5.</t>
  </si>
  <si>
    <t>* Inoportunidad en la legalización de los recursos</t>
  </si>
  <si>
    <t xml:space="preserve"> CUAT9.</t>
  </si>
  <si>
    <t>Errores en la asignación de recursos o bien que se entrega a través de los proyectos</t>
  </si>
  <si>
    <t xml:space="preserve"> CUAT8.</t>
  </si>
  <si>
    <t xml:space="preserve">Hallazgos de entes de control por aumento de PQRSD e insatisfacción de los grupos de interés y reprocesos </t>
  </si>
  <si>
    <t xml:space="preserve">Errores en la planeación de la estrategia de comunicaciones  del proyecto </t>
  </si>
  <si>
    <t xml:space="preserve">Posibilidad de impacto  reputacional hallazgos de entes de control por aumento de PQRSD e insatisfacción de los grupos de interés y reprocesos debido a errores en la planeación de la estrategia de comunicaciones del proyecto </t>
  </si>
  <si>
    <t xml:space="preserve">24 a 500 veces por año </t>
  </si>
  <si>
    <t xml:space="preserve">Media </t>
  </si>
  <si>
    <t xml:space="preserve">1. Se establecen seguimientos periódicos con la Oficina de Prensa con el fin de revisar la ejecución del plan o estrategia de comunicaciones. Evidencia: correos de comunicaciones en el mes o lista de asistencia de mesas de trabajo virtuales (cuando aplique)
2. Coordinar con el enlace de la Oficina Asesora de Prensa mesas de trabajo para la aprobación de los contenidos a divulgar que se requieran para cada proyecto. Evidencias: Correo de avance de la divulgación o de las actividades a realizar en la estrategia de comunicaciones.
</t>
  </si>
  <si>
    <t>Director de Director de Apropiación TIC, Director de Gobierno Digital, Jefe Oficina Fomento Regional de TIC, Director de
Economía Digital  o a quien ellos designen</t>
  </si>
  <si>
    <t xml:space="preserve">CUAT11. </t>
  </si>
  <si>
    <t>* Desconocimiento de la promoción de la oferta al interior o exterior del ministerio.
* Bajo nivel de coordinación en temas de oferta de capacitación y formación</t>
  </si>
  <si>
    <t>CUAT4.</t>
  </si>
  <si>
    <t>Hallazgos de entes de control por aumento de PQRSD por grupos de interés sin el beneficio del uso y apropiación de las TIC</t>
  </si>
  <si>
    <t>No contar con Proyectos de Uso y Apropiación en el plan de acción institucional</t>
  </si>
  <si>
    <t>Posibilidad de impacto  reputacional por hallazgos de entes de control por aumento de PQRSD por los grupos de interés sin el beneficio del uso y apropiación de las TIC debido no contar con Proyectos de Uso y Apropiación en el plan de acción institucional</t>
  </si>
  <si>
    <t xml:space="preserve">CUAT12 </t>
  </si>
  <si>
    <t>Hallazgos de entes de control por la dificultad en la orientación de la entidad y en su toma de decisiones</t>
  </si>
  <si>
    <t>Marco estratégico y planes diseñados sin la información definida y completa para las iniciativas y proyectos a desarrollar</t>
  </si>
  <si>
    <t>Posibilidad de afectación reputacional por hallazgos de entes de control por la dificultad en la orientación de la entidad y en su toma de decisiones debido al marco estratégico y planes diseñados sin la información definida y completa para las iniciativas y proyectos a desarrollar</t>
  </si>
  <si>
    <t>CDES9.</t>
  </si>
  <si>
    <t>CDES7</t>
  </si>
  <si>
    <t>Falta de seguimiento al plan de acción</t>
  </si>
  <si>
    <t>CDES18</t>
  </si>
  <si>
    <t>CDES12.</t>
  </si>
  <si>
    <t>Hallazgos de entes de control por incumplimiento de la ley de transparencia y por incumplimiento ley 1755 de 2015 (PQRSD)</t>
  </si>
  <si>
    <t>Plan de acción y agenda de inversión publicado en su versión final sin la puesta a consideración de la ciudadanía.</t>
  </si>
  <si>
    <t>Posibilidad de afectación reputacional por hallazgos de entes de control por incumplimiento de la ley de transparencia y por incumplimiento ley 1755 de 2015 (PQRSD) debido al Plan de acción y agenda de inversión publicado en su versión final sin la puesta a consideración de la ciudadanía.</t>
  </si>
  <si>
    <t>CDES6.</t>
  </si>
  <si>
    <t>Afectación Económica y reputacional</t>
  </si>
  <si>
    <t>Desfinanciación de proyectos por subvalorar la proyección de recursos.</t>
  </si>
  <si>
    <t xml:space="preserve">Inadecuada identificación de necesidades incluidas en el Marco de Gasto de Mediano de Plazo Sectorial </t>
  </si>
  <si>
    <t xml:space="preserve">Posibilidad de afectación económica y reputacional por desfinanciación de proyectos por subvalorar la proyección de recursos debido a la inadecuada identificación de necesidades incluidas en el Marco de Gasto de Mediano de Plazo Sectorial </t>
  </si>
  <si>
    <t>Entre 50 y 100 SMLMV</t>
  </si>
  <si>
    <t>Falta de oportunidad en la presentación de la información del Marco de gasto de mediano plazo</t>
  </si>
  <si>
    <t>CDES14.</t>
  </si>
  <si>
    <t xml:space="preserve"> Falta de seguimiento y ajustes a la ejecución presupuestal de las fichas de inversión.</t>
  </si>
  <si>
    <t>CDES4</t>
  </si>
  <si>
    <t>Falta de actualización de la asignación presupuestal de las fichas de inversión</t>
  </si>
  <si>
    <t>CDES1</t>
  </si>
  <si>
    <t xml:space="preserve">Hallazgos de entes de control por no contar con recursos  para ejecutar a través de las fichas de inversión.
</t>
  </si>
  <si>
    <t>Inadecuada priorización de necesidades en el Plan operativo anual de inversiones</t>
  </si>
  <si>
    <t>Posibilidad de afectación económica y reputacional por hallazgos de entes de control por no contar con recursos  para ejecutar a través de las fichas de inversión debido a la inadecuada priorización de necesidades en el Plan operativo anual de inversiones</t>
  </si>
  <si>
    <t>Fallas en el cumplimiento de las necesidades del Plan Operativo anual de inversiones</t>
  </si>
  <si>
    <t>CDES10.</t>
  </si>
  <si>
    <t>Hallazgos de entes de control por inoportunidad en la ejecución de recursos</t>
  </si>
  <si>
    <t>Inoportunidad en la atención a los trámites presupuestales</t>
  </si>
  <si>
    <t>Posibilidad de afectación económica y reputacional por hallazgos de entes de control por inoportunidad en la ejecución de recursos debido a la inoportunidad en la atención a los trámites presupuestales</t>
  </si>
  <si>
    <t>CDES4.</t>
  </si>
  <si>
    <t>Posibles errores en los trámites presupuestales</t>
  </si>
  <si>
    <t>CDES8.</t>
  </si>
  <si>
    <t>CDES23.</t>
  </si>
  <si>
    <t>Hallazgos de entes de control por desactualización de la información de la gestión de las fichas de inversión</t>
  </si>
  <si>
    <t>Inoportunidad en el registro de avance de la ejecución de la fichas de inversión en la herramienta del DNP</t>
  </si>
  <si>
    <t xml:space="preserve">Posibilidad de afectación reputacional por hallazgos de entes de control por desactualización de la información de la gestión de las fichas de inversión debido a la inoportunidad en el registro de avance de la ejecución de la fichas de inversión en la herramienta del DNP </t>
  </si>
  <si>
    <t>CDES19.</t>
  </si>
  <si>
    <t>Media</t>
  </si>
  <si>
    <t>Hallazgos de entes de control por reporte de información incompleta en la herramienta de seguimiento y deficiencia en la toma de decisiones por falta de información</t>
  </si>
  <si>
    <t>Información reportada distinta a la aprobada por parte de la OAPES en la herramienta oficial para el seguimiento al avance en las metas de Gobierno</t>
  </si>
  <si>
    <t>Posibilidad de afectación reputacional por hallazgos de entes de control por reporte de información incompleta en la herramienta de seguimiento y deficiencia en la toma de decisiones por falta de información debido a la información reportada distinta a la aprobada por parte de la OAPES en la herramienta oficial para el seguimiento al avance en las metas de Gobierno</t>
  </si>
  <si>
    <t>Fallas en la aprobación de cargue de información de avance del indicador PND en la herramienta oficial por diferencias en contra el reporte de avance cuantitativo aprobado por la OAPES.</t>
  </si>
  <si>
    <t>CDES11.</t>
  </si>
  <si>
    <t xml:space="preserve">Fallas en el seguimiento al plan de acción y planes estratégicos. </t>
  </si>
  <si>
    <t>CDES5.</t>
  </si>
  <si>
    <t>Hallazgos de entes de control por posibles sanciones para la entidad y/o pérdida de credibilidad en su gestión.</t>
  </si>
  <si>
    <t>Incumplimiento en la oportunidad, generación, calidad y presentación del reporte del avance de las metas de los planes e informes de gestión de la entidad</t>
  </si>
  <si>
    <t>Posibilidad de afectación reputacional por hallazgos de entes de control por posibles sanciones para la entidad y/o pérdida de credibilidad en su gestión debido al incumplimiento en la oportunidad, generación, calidad y presentación del reporte del avance de las metas de los planes e informes de gestión de la entidad</t>
  </si>
  <si>
    <t>Fallas en el envío de correos semanales a los líderes de iniciativa recordando la actualización y atrasos del avance</t>
  </si>
  <si>
    <t xml:space="preserve">CDES3. </t>
  </si>
  <si>
    <t xml:space="preserve">CDES21. </t>
  </si>
  <si>
    <t>Falta de cumplimiento del plan de acción del último período (año) de gobierno.</t>
  </si>
  <si>
    <t xml:space="preserve">CDES22. </t>
  </si>
  <si>
    <t xml:space="preserve">Falta de entregables y cumplimiento en el reporte del seguimiento al plan de acción </t>
  </si>
  <si>
    <t xml:space="preserve">CDES2. </t>
  </si>
  <si>
    <t>Falta de seguimiento a los cambios del plan de acción</t>
  </si>
  <si>
    <t>CDES18.</t>
  </si>
  <si>
    <t xml:space="preserve">Fallas en el cumplimiento del lineamiento de los riesgos </t>
  </si>
  <si>
    <t>CDES16.</t>
  </si>
  <si>
    <t>Hallazgos de entes de control y posible pérdida de la certificación en la norma ISO27001</t>
  </si>
  <si>
    <t>Incumplimiento del Plan de Seguridad y Privacidad de la información</t>
  </si>
  <si>
    <t>Posibilidad de afectación reputacional por hallazgos de entes de control y posible pérdida de la certificación en la norma ISO27001 debido a la Incumplimiento del Plan de Seguridad y Privacidad de la información</t>
  </si>
  <si>
    <t>Debilidades en la aplicación de la política de tratamiento de datos personales por parte de los colaboradores del proceso - Debilidades en el seguimiento de los controles definidos para cada proceso.</t>
  </si>
  <si>
    <t xml:space="preserve">CSPI3. </t>
  </si>
  <si>
    <t>Debilidades en el seguimiento a las actividades formuladas en el plan de seguridad y privacidad de la información</t>
  </si>
  <si>
    <t xml:space="preserve">CSPI4. </t>
  </si>
  <si>
    <t>Hallazgos de entes de control por el incumplimiento normativo y posible pérdida de la certificación ISO27001.</t>
  </si>
  <si>
    <t>Posibilidad de afectación reputacional por hallazgos de entes de control por el incumplimiento normativo y posible pérdida de la certificación ISO27001 debido a la  no revisión o aprobación de la  Política de Seguridad y Privacidad de la información y Política de tratamiento de datos</t>
  </si>
  <si>
    <t>Falta de articulación de las otras áreas que revisan y aprueban la Política de Seguridad y Privacidad de la información y Política de tratamiento de datos.</t>
  </si>
  <si>
    <t>CSPI5.</t>
  </si>
  <si>
    <t>Hallazgos de entes de control por incumplimiento normativo</t>
  </si>
  <si>
    <t xml:space="preserve">Desactualización del Manual de Políticas de seguridad y Privacidad de la información </t>
  </si>
  <si>
    <t>Posibilidad de afectación reputacional por hallazgos de entes de control por incumplimiento normativo  debido a la desactualización del Manual de Políticas de seguridad y Privacidad de la información</t>
  </si>
  <si>
    <t>Afectación económica y Reputacional</t>
  </si>
  <si>
    <t>Sanciones económicas</t>
  </si>
  <si>
    <t>Incumplimiento en el reporte en el Registro Nacional de Bases de Datos personales</t>
  </si>
  <si>
    <t>Posibilidad de afectación económica y reputacional por sanciones económicas  debido al incumplimiento en el reporte en el Registro Nacional de Bases de Datos personales</t>
  </si>
  <si>
    <t>Usuarios, productos y prácticas organizacionales</t>
  </si>
  <si>
    <t>Falta de reporte por parte de las áreas de las bases de datos a reportar a la Superintendencia de Industria y Comercio</t>
  </si>
  <si>
    <t>CSPI2.</t>
  </si>
  <si>
    <t>Hallazgos de entes de control por la indisponibilidad en el servicio</t>
  </si>
  <si>
    <t>Desconocimiento del  Plan de Continuidad de la operación de los servicios del Ministerio/Fondo Único TIC formulado con las áreas involucradas en el plan.</t>
  </si>
  <si>
    <t>Posibilidad de afectación reputacional por hallazgos de entes de control por la indisponibilidad en el servicio debido al desconocimiento del  Plan de Continuidad de la operación de los servicios del Ministerio/Fondo Único TIC formulado con las áreas involucradas en el plan.</t>
  </si>
  <si>
    <t>Posibles hallazgos de entes de control</t>
  </si>
  <si>
    <t>Incumplimiento del Programa  Anual de Auditoría Interna PAAI</t>
  </si>
  <si>
    <t>Posibilidad de impacto reputacional por Posibles hallazgos de entes de control debido a Incumplimiento del Programa  Anual de Auditoría Interna PAAI</t>
  </si>
  <si>
    <t>Falta de análisis de todas las variables necesarias en la construcción del PAAI, que pueden dar lugar a que no se programen actividades u obligaciones que le competen a la Oficina de Control Interno</t>
  </si>
  <si>
    <t>CEAC5.</t>
  </si>
  <si>
    <t>Falta de seguimiento que permita evidenciar demoras o dificultades en el desarrollo de las actividades del PAAI</t>
  </si>
  <si>
    <t>CEAC3.</t>
  </si>
  <si>
    <t>El Jefe de la Oficina de Control Interno revisa la ejecución de las actividades del PAAI en los Grupos de Comités Primarios -GCP dos veces al mes. Actividades: 1. Durante los GCP realizados cada mes, se revisa la ejecución y el avance del PAAI. 2. Se registra en el acta el seguimiento a las actividades del PAAI. En caso de que el plan presente atrasos o inconvenientes se estipulan compromisos y se continuará con la ejecución del mismo. Evidencia: Actas de GCP</t>
  </si>
  <si>
    <t>Hallazgo de un ente de control por impresiciones en la información</t>
  </si>
  <si>
    <t xml:space="preserve">Generación de informes de Auditorías Internas de Gestión con errores o inconsistencias </t>
  </si>
  <si>
    <t xml:space="preserve">Posibilidad de impacto reputacional por hallazgo de un ente de control por impresiciones en la información debido a la Generación de informes de Auditorías Internas de Gestión con errores o inconsistencias </t>
  </si>
  <si>
    <t xml:space="preserve">Falta de revisión de los informes de auditoría para identificar posibles desviaciones entre los objetivos definidos y los resultados  </t>
  </si>
  <si>
    <t>CEAC1.</t>
  </si>
  <si>
    <t>El Jefe de la Oficina de Control Interno revisa los informes preliminares y finales de Auditoría Interna de Gestión previo a la comunicación de los resultados al auditado, cada vez que se realiza una auditoría..  Actividades: 1. Correo al jefe de la OCI de remisión del informe preliminar y correo de aprobación del informe preliminar.  2.Correo al jefe de la OCI de remisión del informe final y correo de aprobación del informe final. En caso de detectar inconsistencias, el jefe de la Oficina de Control Interno solicita los ajustes necesarios al auditor designado en el tiempo estipulado por este.
Evidencias: 1. Correo al jefe de la OCI de remisión del informe preliminar y correo de aprobación del informe preliminar.  2. Correo al jefe de la OCI de remisión del informe final y correo de aprobación del informe final.</t>
  </si>
  <si>
    <t>CEAC4.</t>
  </si>
  <si>
    <t>No socializar preliminarmente los resultados al auditado, antes de liberar el informe final</t>
  </si>
  <si>
    <t xml:space="preserve">CEAC8. </t>
  </si>
  <si>
    <t>El Jefe de la Oficina de Control Interno o quien él designe como líder de auditoría, valida preliminarmente el informe con el auditado cada vez que se termine una auditoría. Actividades: 1. Se realiza la reunión de cierre de auditoría, donde se presenta un resumen de los resultados, fortalezas y conclusiones de la auditoría al auditado. 2. Se envía por correo electrónico el informe preliminar de la auditoría y se notifica que cuentan con 5 días hábiles para validar y enviar las observaciones que se tengan al informe preliminar. En caso de que el auditado no esté de acuerdo con el resultado de la auditoría, puede presentar las evidencias a las observaciones en el tiempo establecido para ello (5 días hábiles). En caso de que no se reciba observaciones por parte del auditado dentro del plazo establecido se considera como aceptado el informe. Evidencias: 1. Acta de reunión de cierre firmada (Formato_EAC-TIC-FM-003). 2. Correo envío de informe preliminar al auditado. 3. Página del informe final de auditoría correspondiente al  ítem "Resumen de la validación del informe preliminar".</t>
  </si>
  <si>
    <t xml:space="preserve"> Hallazgos generados por los organismos de control y/o notificaciones de entidades externas </t>
  </si>
  <si>
    <t>CEAC7.</t>
  </si>
  <si>
    <t>CEAC6.</t>
  </si>
  <si>
    <t>Omisiones, demoras, inconsistencias, imprecisiones o deficiencias en suministro de información por parte de los líderes de los procesos.</t>
  </si>
  <si>
    <t xml:space="preserve">CEAC2. </t>
  </si>
  <si>
    <t>No contar con un Diagnóstico integral de archivos vigente para la entidad</t>
  </si>
  <si>
    <t>Los instrumentos archivísticos estan desactualizados,falta de organización, instrumentos y lineamientos.</t>
  </si>
  <si>
    <t xml:space="preserve">CGDO4. </t>
  </si>
  <si>
    <t>Pérdida de información y Sanciones por incumplimiento de la Ley General de Archivo.</t>
  </si>
  <si>
    <t>Instrumentos archivísticos no acordes a las estructura del Ministerio</t>
  </si>
  <si>
    <t>Falta de organización y completitud de los expedientes</t>
  </si>
  <si>
    <t xml:space="preserve">CGDO10. </t>
  </si>
  <si>
    <t>Falta de planeación a la gestión documental</t>
  </si>
  <si>
    <t xml:space="preserve">CGDO3. </t>
  </si>
  <si>
    <t>Hallazgos por entes de control por información incompleta en los reportes y para la toma de decisiones</t>
  </si>
  <si>
    <t>Inoportunidad en la generación de informes de implementación y de gestión de los archivos y del Centro de Documentación Técnica</t>
  </si>
  <si>
    <t>Posibilidad de afectación reputacional por hallazgos por entes de control por información incompleta en los reportes y para la toma de decisiones debido a la inoportunidad en la generación de informes de implementación y de gestión de los archivos y del Centro de Documentación Técnica</t>
  </si>
  <si>
    <t xml:space="preserve">CGDO1. </t>
  </si>
  <si>
    <t>CGDO6</t>
  </si>
  <si>
    <t xml:space="preserve">Errores en la actualización y creación expedientes procesados </t>
  </si>
  <si>
    <t>* Falta implementar las hojas de control para el archivo de gestión de la Entidad.</t>
  </si>
  <si>
    <t>CGDO2.</t>
  </si>
  <si>
    <t>CGDO7.</t>
  </si>
  <si>
    <t>Falta de uso y apropiación de los colaboradores del proceso en el manejo de los expedientes</t>
  </si>
  <si>
    <t>CGDO6.</t>
  </si>
  <si>
    <t>CGDO9.</t>
  </si>
  <si>
    <t xml:space="preserve"> Requerimientos o sanciones por parte de los entes de control y/o recomendaciones u observaciones de otras organizaciones</t>
  </si>
  <si>
    <t>* Inadecuada implementacion de los programas, objetivos y metas ambientales establecidas en el Plan Institucional de Gestión Ambiental – PIGA.</t>
  </si>
  <si>
    <t xml:space="preserve">CAGI5. </t>
  </si>
  <si>
    <t xml:space="preserve">* Falta de conocimiento y apropiación del modelo de responsabilidad social institucional
* falta oportuna de la entrega de información para la publicacion del Informe. </t>
  </si>
  <si>
    <t>CAGI7.</t>
  </si>
  <si>
    <t>Desactualización de la BDU</t>
  </si>
  <si>
    <t>CAGI14.</t>
  </si>
  <si>
    <t>1. Se estan formando y se mantienen gestores de notificaciones en cada uno de los procesos de la entidad para realizar la gestión y atención oportuna.
2. Se solicita a GTI como usuario funcional del módulo de Notificaciones - Reglas de Notificación ejecutoriada mediante la Historias de usuario - con el fin de mejorar el procedimiento de Notificaciones mediante el aplicativo y generación  de alertas</t>
  </si>
  <si>
    <t>Coordinador GIT de notificaciones o quien ella designe</t>
  </si>
  <si>
    <t>Falta de seguimiento o control de oportunidad de la citación o la notificación electrónica</t>
  </si>
  <si>
    <t>CAGI12.</t>
  </si>
  <si>
    <t>CAGI10.</t>
  </si>
  <si>
    <t xml:space="preserve">Hallazgos de entes de control por incumplimiento a la ley y aumento de las PQRSD </t>
  </si>
  <si>
    <t>PQRSD con Respuesta extemporánea</t>
  </si>
  <si>
    <t>Posibilidad de afectación reputacional por hallazgos de entes de control por incumplimiento a la ley y aumento de las PQRSD debido a la PQRSD con Respuesta extemporánea.</t>
  </si>
  <si>
    <t>* Inadecuado uso del sistema de gestión documental
* Fallas en la gestión por parte del líder y facilitador</t>
  </si>
  <si>
    <t>CAGI2.</t>
  </si>
  <si>
    <t>* No reporte oportuno de la información de PQRSD y trámite por parte de las dependencias responsables a través del aplicativo.</t>
  </si>
  <si>
    <t>CAGI3.</t>
  </si>
  <si>
    <t>Documentos a enviar incompletos</t>
  </si>
  <si>
    <t>CAGI1.</t>
  </si>
  <si>
    <t>Destinatario desconocido, fallecido  ya no reside en el lugar, no existe el número (causales no entrega - operador)</t>
  </si>
  <si>
    <t>Posibles sanciones, demandas, Grupos de interés del Ministerio insatisfechos con las respuestas entregadas y  Aumento de PQRSD</t>
  </si>
  <si>
    <t>Errores en el direccionamiento interno de la correspondencia y/o envio inoportuno de documentos generados por los Grupos de Interés</t>
  </si>
  <si>
    <t>Posibilidad de afectación reputacional por  Posibles sanciones, demandas, Grupos de interés del Ministerio insatisfechos con las respuestas entregadas y  Aumento de PQRSD debido a Errores en el direccionamiento interno de la correspondencia y/o envio inoportuno de documentos generados por los Grupos de Interés</t>
  </si>
  <si>
    <t xml:space="preserve">Documentos a enviar incompletos </t>
  </si>
  <si>
    <t>CAGI11.</t>
  </si>
  <si>
    <t>Información errada del destinatario</t>
  </si>
  <si>
    <t xml:space="preserve">CAGI8. </t>
  </si>
  <si>
    <t>Devoluciones por error en los datos del notificado</t>
  </si>
  <si>
    <t>Inoportunidad en la publicación del Informe de la caracterización de los grupos de interés.</t>
  </si>
  <si>
    <t>Posibilidad de afectación reputacional por  hallazgos de entes de control debido a la inoportunidad en la publicación del Informe de la caracterización de los grupos de interés.</t>
  </si>
  <si>
    <t>* Inoportunidad en la entrega de la información de caracterización por parte de las dependencias</t>
  </si>
  <si>
    <t xml:space="preserve">CAGI9. </t>
  </si>
  <si>
    <t>Hallazgos de entes de control por no actualizar la agenda de política en la frecuencia definida</t>
  </si>
  <si>
    <t>Agenda de Política TIC desactualizada</t>
  </si>
  <si>
    <t>Posilbilidad de impacto reputacional por hallazgos de entes de control por no actualizar la agenda de política en la frecuencia definida debido a Agenda de Política TIC desactualizada</t>
  </si>
  <si>
    <t xml:space="preserve"> Falta de información de las políticas pendientes de formulación (Agenda de política)</t>
  </si>
  <si>
    <t>CPFI7.</t>
  </si>
  <si>
    <t>Falta de seguimiento a la aprobación de la agenda de política</t>
  </si>
  <si>
    <t xml:space="preserve">CPFI9. </t>
  </si>
  <si>
    <t>Documento de proyecto de política pública se emita sin validar técnica y juridicamente.</t>
  </si>
  <si>
    <t>Posibilidad de impacto reputacional por hallazgos de entes de control y posibles demandas de grupos de interés debido a Documento de proyecto de política pública sin validar técnica y juridicamente.</t>
  </si>
  <si>
    <t>Falta de validación técnica y jurídica al proyecto de política pública</t>
  </si>
  <si>
    <t xml:space="preserve">CPFI11. </t>
  </si>
  <si>
    <t>Hallazgos de entes de control por incumplimiento en lo establecido en la agenda de política pública</t>
  </si>
  <si>
    <t xml:space="preserve">Demoras en las validaciones y generación de los insumos para el cumplimiento de las actividades del plan. </t>
  </si>
  <si>
    <t xml:space="preserve">Posibilidad de impacto reputacional por hallazgos de entes de control por incumplimiento en lo establecido en la agenda de política pública debido a demoras en las validaciones y generación de los insumos para el cumplimiento de las actividades del plan. </t>
  </si>
  <si>
    <t>CPFI10.</t>
  </si>
  <si>
    <t>Toma de decisiones inoportunas o erradas y falta de información como requisito para el seguimiento y evaluación de la política</t>
  </si>
  <si>
    <t>Inexistencia de la Hoja de ruta para la implementación de la política pública</t>
  </si>
  <si>
    <t>Posibilidad de impacto reputacional por hallazgos de entes de control por toma de decisiones inoportunas o erradas y falta de información como requisito para el seguimiento y evaluación de la política debido a inexistencia de la Hoja de ruta para la implementación de la política pública</t>
  </si>
  <si>
    <t>CPFI8.</t>
  </si>
  <si>
    <t>CPFI3.</t>
  </si>
  <si>
    <t>Hallazgos de entes de control y posibles sanciones por incumplimiento de la normatividad</t>
  </si>
  <si>
    <t>No tener en cuenta las respuestas dadas a los grupos de interés para el ajuste del documento de proyecto de política pública .</t>
  </si>
  <si>
    <t>Posibilidad de impacto reputacional por hallazgos de entes de control y posibles sanciones por incumplimiento de la normatividad debido que no se tienen en cuenta las respuestas dadas a los grupos de interés para el ajuste del documento de proyecto de política pública .</t>
  </si>
  <si>
    <t>CPFI12.</t>
  </si>
  <si>
    <t xml:space="preserve">Sanciones disciplinarias </t>
  </si>
  <si>
    <t>CGJU21.</t>
  </si>
  <si>
    <t>CGJU20.</t>
  </si>
  <si>
    <t xml:space="preserve">Hallazgo de entes de control por incumplimiento de los términos de ley </t>
  </si>
  <si>
    <t>Inoportunidad en la Publicación de la Agenda Regulatoria dentro del marco de las directrices de la Presidencia de la República</t>
  </si>
  <si>
    <t>Posibilidad de impacto reputacional por hallazgos de entes de control por incumplimiento de los términos de ley   debido a la Inoportunidad en la Publicación de la Agenda Regulatoria dentro del marco de las directrices de la Presidencia de la República</t>
  </si>
  <si>
    <t>CGJU18.</t>
  </si>
  <si>
    <t xml:space="preserve">Hallazgos por entes de control por incumplimiento de los términos de ley </t>
  </si>
  <si>
    <t>Posibilidad de impacto reputacional por hallazgos por entes de control por incumplimiento de los términos de ley   debido a la desactualización del normograma insitucional</t>
  </si>
  <si>
    <t>*No oportunidad en la publicación por falta de información sobre normas recientemente actualizadas</t>
  </si>
  <si>
    <t>CGJU9.</t>
  </si>
  <si>
    <t>CGJU19.</t>
  </si>
  <si>
    <t xml:space="preserve"> * Falta de unificación de criterios jurídicos
* Alto volumen para revisión de todos los documentos expedidos por el Ministerio para el GIT de Doctrina y Seguridad Jurídica</t>
  </si>
  <si>
    <t xml:space="preserve">CGJU6. </t>
  </si>
  <si>
    <t>* Alto volumen para revisión de todos los documentos expedidos por el Ministerio para el GIT de Doctrina y Seguridad Jurídica</t>
  </si>
  <si>
    <t>CGJU11.</t>
  </si>
  <si>
    <t>Sanciones disciplinarias</t>
  </si>
  <si>
    <t>CGJU7.</t>
  </si>
  <si>
    <t>Falta de seguimiento de los procesos a cargo de los apoderados</t>
  </si>
  <si>
    <t xml:space="preserve">CGJU22. </t>
  </si>
  <si>
    <t>mínimo 500 veces al año y máximo 5000 veces
por año</t>
  </si>
  <si>
    <t>Alta</t>
  </si>
  <si>
    <t xml:space="preserve">Dirección Jurídica Coordinador GIT de procesos judiciales y extrajudiciales </t>
  </si>
  <si>
    <t>Sanción disciplinaria</t>
  </si>
  <si>
    <t>Posibilidad de impacto  reputacional por sanción disciplinaria debido a la omisión del cálculo y valor de la provisión contable  para inclusión en los Estados Financieros o realizarlo sin cumplir con la metodología de la ANDJE</t>
  </si>
  <si>
    <t>Fallas en el reporte de la provisión de las sentencias al GIT de Contabilidad</t>
  </si>
  <si>
    <t>CGJU4.</t>
  </si>
  <si>
    <t xml:space="preserve">* Falta de seguimiento sobre los procesos por parte del Coordinador de GIT </t>
  </si>
  <si>
    <t>CGJU10.</t>
  </si>
  <si>
    <t>Sanción disciplinaria y fiscal</t>
  </si>
  <si>
    <t>Inoportunidad en los trámites para la proyeccción del acto administrativo para el pago de la sentencia</t>
  </si>
  <si>
    <t>Posibilidad de impacto económico por sanción disciplinaria y fiscal debido a la inoportunidad en los trámites para la proyeccción del acto administrativo para el pago de la sentencia</t>
  </si>
  <si>
    <t>CGJU8.</t>
  </si>
  <si>
    <t>Demora en la liquidación del área correspondiente</t>
  </si>
  <si>
    <t>CGJU15.</t>
  </si>
  <si>
    <t>CGJU16.</t>
  </si>
  <si>
    <t>CGJU17.</t>
  </si>
  <si>
    <t xml:space="preserve">Hallazgos de naturaleza disciplinaria y fiscal </t>
  </si>
  <si>
    <t>Entre 100 y 500 SMLMV</t>
  </si>
  <si>
    <t>El riesgo afecta la imagen de la entidad con efecto publicitario sostenido a nivel de sector administrativo, nivel departamental o municipal.</t>
  </si>
  <si>
    <t>Mayor</t>
  </si>
  <si>
    <t>CGJU12.</t>
  </si>
  <si>
    <t>Redudir</t>
  </si>
  <si>
    <t xml:space="preserve"> Dirección Jurídica
 GIT Cobro Coactivo</t>
  </si>
  <si>
    <t>* No se logra notificar el mandamiento de pago o Tardanza en la notificación del mandamiento de pago.</t>
  </si>
  <si>
    <t>CGJU13.</t>
  </si>
  <si>
    <t>CGJU14.</t>
  </si>
  <si>
    <t>Posibilidad de impacto reputacional por sanciones disciplinarias debido al incumplimiento en la generación del Acta sesión Comité de Cartera</t>
  </si>
  <si>
    <t>Falta de seguimiento en la realización del Comité de Cartera</t>
  </si>
  <si>
    <t xml:space="preserve">CGJU5. </t>
  </si>
  <si>
    <t xml:space="preserve">Hallazgos de entes de control por dejar de ejercer las funciones de vigilancia, inspección y control </t>
  </si>
  <si>
    <t xml:space="preserve">Mayor a 500 SMLMV </t>
  </si>
  <si>
    <t>El riesgo afecta la imagen de la entidad a nivel nacional, con efecto publicitario sostenido a nivel país</t>
  </si>
  <si>
    <t>CVYC3.</t>
  </si>
  <si>
    <t>Hallazgos de entes de control por no ejercer oportunamente las funciones de vigilancia, inspección y control propias del Ministerio y Caducidad de la potestad sancionatoria</t>
  </si>
  <si>
    <t xml:space="preserve">*Por caducidades, por inhabilidades, por vicios, Investigaciones mal formuladas.  </t>
  </si>
  <si>
    <t>CVYC1.</t>
  </si>
  <si>
    <t>Impacto Reputacional</t>
  </si>
  <si>
    <t>Hallazgo de ente control por incumplimiento de la normatividad vigente</t>
  </si>
  <si>
    <t>Posibilidad de impacto reputacional por hallazgo de ente control por incumplimiento de la normatividad vigente debido a Contenidos publicados en página web sin cumplir con el Esquema de publicación aprobado</t>
  </si>
  <si>
    <t>*Errores en el tratamiento de la información por parte de la fuente 
* Falta de información previa y oportuna a la Oficina Asesora de Prensa antes de su divulgación, incluyendo la publicación de primera mano y urgente por parte del líder</t>
  </si>
  <si>
    <t>CCES1.</t>
  </si>
  <si>
    <t>*Desactualización de la página web</t>
  </si>
  <si>
    <t xml:space="preserve">CCES5.  </t>
  </si>
  <si>
    <t>El Jefe oficina de prensa o quien designe verifica el cumplimiento del esquema de publicación establecido por la Entidad cada vez que las áreas soliciten publicaciones con el fin de dar cumplimiento a la ley 1712 de 2014, de mantener actualizado el esquema de publicación al atender solicitudes de las áreas. Actividades: 1. Se recibe la comunicación a publicar por página web de parte del área. 2. Se verifica que la información a publicar cumpla como mínimo con que los enlaces se encuentren activos y con el esquema de publicación y/o lineamientos de publicación en página web. 3. A través de un correo se solicita al área que verifique que el enlace de publicación sea el correcto,  con la fecha de publicación, para validación por parte del área solicitante y en el sitio de la página web que tiene el área (en los casos que aplique). Si la información recibida no cumple con el esquema de publicación completa, se devuelve al usuario para su completitud o si es posible se ajusta por parte del profesional de prensa. Evidencias: Correo con el Enlace de Publicación en página web.</t>
  </si>
  <si>
    <t>* Falta complementar la implementación de los criterios de accesibilidad mínimos de publicación y los contenidos y criterios mínimos de publicación dados por Resolución 1519 de 2020 y el Manual de sistema gráfico MinTIC, afectando la publicación de la información a través de uno de los medios públicos de la entidad.</t>
  </si>
  <si>
    <t>CCES7.</t>
  </si>
  <si>
    <t>El Jefe oficina de prensa o quien designe verifica el envío de la solicitud de actualización de la información publicada en la página web a las áreas semestralmente con el fin de motivar el compromiso de mantener la página web con información actualizada a las áreas. Actividades: 1.Elaborar comunicado para enviar a los líderes mencionando el cumplimiento en la actualización de la información de su información en página web y el cumplimiento de la normatividad vigente. 2. Se realiza difusión por medio de comunicación interna o difusión informativa a través del correo interno. En caso de que la información publicada en la página web se encuentre desactualizada será responsabilidad del área que tenga a su cargo la emisión de dicha información actualizarla. Evidencias: Memorando de solicitud de actualización y/o correo informativo recordando la responsabilidad de cada área de mantener la información actualizada en la página web de la entidad.</t>
  </si>
  <si>
    <t>*Manejo inadecuado de información por medios de comunicación.</t>
  </si>
  <si>
    <t>CCES3.</t>
  </si>
  <si>
    <t>Detectivo (15%)</t>
  </si>
  <si>
    <t xml:space="preserve">Tono negativo de la noticia que desfavorece a la entidad </t>
  </si>
  <si>
    <t>Comunicados hacia los medios de comunicación externa con información errada o desactualizada</t>
  </si>
  <si>
    <t>Posibilidad de impacto reputacional por tono negativo de la noticia que desfavorece a la entidad  debido a Comunicados hacia los medios de comunicación externa con información errada o desactualizada.</t>
  </si>
  <si>
    <t>* Desconocimiento por parte de los líderes del  apoyo que brinda el proceso de Comunicación Estratégica.</t>
  </si>
  <si>
    <t xml:space="preserve">CCES2. </t>
  </si>
  <si>
    <t xml:space="preserve">El Jefe oficina de prensa o quien designe revisa y hace reuniones para articulación con los encargados de divulgar información en las dependencias a los grupos de interés semanalmente con el fin de revisar y articular la divulgación de la información con las dependencias mediante reuniones. Actividades: 1. Los profesionales de la oficina de prensa encargados de coordinar y elaborar los planes y estrategias de comunicación, programarán reuniones semanales con los distintos comunicadores de cada dependencia para organizar y programar los temas a comunicar. 2. En estas reuniones se revisa y planean las tácticas y la agenda de la semana en temas de comunicación. En caso de cambios de agenda se pueden reorganizar o reprogramar las actividades de la semana, previo acuerdo con los líderes de los temas. En caso de ausencia del Ministro(a) por cambios de administración, puede no generarse agenda en alguna semana. Evidencia: Documento agenda de la semana en temas de comunicación. </t>
  </si>
  <si>
    <t>*Errores en el tratamiento para abordar situación de crisis (en el caso que aplique)</t>
  </si>
  <si>
    <t>CCES6.</t>
  </si>
  <si>
    <t xml:space="preserve">Tono negativo del mensaje que desfavorece a la entidad </t>
  </si>
  <si>
    <t>Posibilidad de impacto reputacional por tono negativo del mensaje que desfavorece a la entidad debido a Mensajes y piezas gráficas a la comunidad digital erradas,  desactualizadas o sin publicar.</t>
  </si>
  <si>
    <t xml:space="preserve">CCES1. </t>
  </si>
  <si>
    <t xml:space="preserve">CCES3. </t>
  </si>
  <si>
    <t xml:space="preserve">CCES5. </t>
  </si>
  <si>
    <t>Hallazgos de entes de control por ausencia de divulgación de información de los programas, proyectos y servicios de la entidad remitidos por las áreas.</t>
  </si>
  <si>
    <t xml:space="preserve">Campañas de comunicación sin divulgar
</t>
  </si>
  <si>
    <t>Posibilidad de impacto reputacional por hallazgos de entes de control por ausencia de divulgación de información de los programas, proyectos y servicios de la entidad remitidos por las áreas  debido a Campañas de comunicación sin divulgar</t>
  </si>
  <si>
    <t>Evaluaciones del impacto de las estrategias de comunicación ( interna, externa y/o digital) sin realizar</t>
  </si>
  <si>
    <t>Posibilidad de impacto reputacional por tono negativo del mensaje que desfavorece a la entidad debido a Evaluaciones del impacto de las estrategias de comunicación ( interna, externa y/o digital) sin realizar.</t>
  </si>
  <si>
    <t>CCES5:</t>
  </si>
  <si>
    <t xml:space="preserve">CCES3: </t>
  </si>
  <si>
    <t>Hallazgos de entes de control por incumplimiento de las metas del plan estratégico del Ministerio</t>
  </si>
  <si>
    <t>Proyectos de I+D+i en TIC en el plan de acción sin realiza</t>
  </si>
  <si>
    <t>Posibilidad de afectación reputacional por hallazgos de entes de control por incumplimiento de las metas del plan estratégico del Ministerio debido a proyectos de I+D+i en TIC en el plan de acción sin realiza</t>
  </si>
  <si>
    <t>CIDI5.</t>
  </si>
  <si>
    <t>Hallazgos de entes de control afectación de metas y de recursos</t>
  </si>
  <si>
    <t>Inoportunidad en la entrega del documento con el desarrollo de la investigación y sus resultados esperados</t>
  </si>
  <si>
    <t>Posibilidad de afectación reputacional por hallazgos de entes de control afectación de metas y de recursos debido a la inoportunidad en la entrega del documento con el desarrollo de la investigación y sus resultados esperados</t>
  </si>
  <si>
    <t>* Manipulación de la  identificación de la problemática o necesidades territoriales y/o nacionales.</t>
  </si>
  <si>
    <t xml:space="preserve">CIDI1. </t>
  </si>
  <si>
    <t>El director del proyecto de I+D+I verificar los resultados acorde al plan de trabajo con respecto a las características del proyecto y/o iniciativa cada vez que se genere un avance acorde al plan de trabajo del proyecto I+D+I. Actividades: 1. Durante la ejecución de proyecto se realiza el seguimiento acorde al plan de trabajo y a lo mencionado en el contrato. 2. Se verifican y aprueban los resultados de acuerdo con los entregables programados y con las caracterísiticas del proyecto o iniciativa.En caso de que los resultados no sean los esperados, se informará a la Subdirección de Gestión Contractual para realizar el trámite respectivo ante el incumplimiento. Evidencias: Actas de reunión y/o Documento de información del resultado de las actividades implementadas .</t>
  </si>
  <si>
    <t xml:space="preserve">* Fallas en la definición del plan de trabajo
* Demoras o inconvenientes con la contratación
* Inconvenientes con el operador o aliado 
</t>
  </si>
  <si>
    <t>CIDI2.</t>
  </si>
  <si>
    <t>El director del proyecto de I+D+i o quien él designe verificar que en las instancias de aprobación del proyecto a realizar cumpla con las etapas del proyecto y/o iniciativam cada vez que se requiere una aprobación para pasar a la siguiente etapa acorde al plan de trabajo del proyecto I+D+I. Actividades: 1. El supervisor del proyecto de I+D+I verifica la serie de criterios establecidos en el contrato. 2. El Líder temático del proyecto revisa y aprueba. En caso de cumplir continua con la etapa requerida o pactada. En caso de no cumplir con los requerimientos en cada instancia de aprobación, se devuelve al supervisor del proyecto para su cumplimiento de acuerdo con los requisitos del contrato hasta lograr la aprobación de la etapa y/o iniciativa. En caso que el contratista incumpla con las obligaciones o se presenten inconvenientes contractuales se informará a la Subdirección de Gestión Contractual para realizar el trámite respectivo ante el incumplimiento. Evidencias: Recibo a satisfacción por cada etapa del proyecto y/o iniciativa aprobada y/o actas de reunión y/o correos electrónicos.</t>
  </si>
  <si>
    <t>Hallazgos de entes de control resultados generados con bajo impacto en  I+D+i en TIC</t>
  </si>
  <si>
    <t>Documentos con los resultados de los prototipos, del proyecto o que demuestre las etapas del desarrollo de la solución inoportunos o incompletos.</t>
  </si>
  <si>
    <t>Posibilidad de afectación reputacional por hallazgos de entes de control resultados generados con bajo impacto en  I+D+i en TIC debido a documentos con los resultados de los prototipos, del proyecto o que demuestre las etapas del desarrollo de la solución inoportunos o incompletos.</t>
  </si>
  <si>
    <t>CIDI4.</t>
  </si>
  <si>
    <t>El director del proyecto de I+D+i o quien él designe verificar que se cumplan los mecanismos mínimos de comunicación hacia los grupos de interés cada vez que se implemente el proyecto I+D+I. Actividades: Partiendo de la información del proyecto respecto a la comunicación con los actores involucrados se revisa y articula con las instancias pertinentes para remitir las comunicaciones referentes al proyecto. Si no se lograr articular con las instancias la remisión de la información se reevaluará con el equipo del proyecto los mecanismos alternativos hasta lograr  la comunicación  adecuada del proyecto. Evidencias: Correos electrónicos y/o comunicados y/o publicaciones y/o estrategia de comunicaciones.</t>
  </si>
  <si>
    <t>CGIC8.</t>
  </si>
  <si>
    <t xml:space="preserve">CGIC7. </t>
  </si>
  <si>
    <t>CGIC13</t>
  </si>
  <si>
    <t xml:space="preserve">CGIC5. </t>
  </si>
  <si>
    <t xml:space="preserve">CGIC6. </t>
  </si>
  <si>
    <t>Posibles errores en la verificación de requisitos</t>
  </si>
  <si>
    <t xml:space="preserve">CGIC10. </t>
  </si>
  <si>
    <t>Posibles errores en la emisión de informe de evaluación</t>
  </si>
  <si>
    <t xml:space="preserve">CGIC13. </t>
  </si>
  <si>
    <t>Posibles errores en la generación de los actos administrativos</t>
  </si>
  <si>
    <t xml:space="preserve">CGIC12. </t>
  </si>
  <si>
    <t>Hallazgos de entes de control e interposición de recursos de reposición y aclaratorias</t>
  </si>
  <si>
    <t xml:space="preserve">Ingreso de personas no autorizadas al sistema </t>
  </si>
  <si>
    <t>Errores en el cargue de la información en el sistema de cobro coactivo</t>
  </si>
  <si>
    <t>CGIC3.</t>
  </si>
  <si>
    <t>Falta de seguimiento a los trámites de cobro coactivo</t>
  </si>
  <si>
    <t>CGIC11.</t>
  </si>
  <si>
    <t xml:space="preserve">CGIC1 </t>
  </si>
  <si>
    <t>Errores en el trámite de las garantías</t>
  </si>
  <si>
    <t>CGIC2.</t>
  </si>
  <si>
    <t>CGIC17</t>
  </si>
  <si>
    <t xml:space="preserve">Iniciativas, programas o proyectos sin análisis del sector TIC </t>
  </si>
  <si>
    <t>Falta de validación de la pertinencia del programa, proyecto o iniciativa.</t>
  </si>
  <si>
    <t>CFIT8.</t>
  </si>
  <si>
    <t>Cambios en los lineamientos para el análisis técnico, financiero, jurídico y aspectos de carácter administrativo del proyecto a contratar 
Demoras en el trámite de los procesos pre-contractuales por cambios de solicitudes en las diferentes áreas del Mintic que revisan el estudio previo.</t>
  </si>
  <si>
    <t xml:space="preserve">CFIT2. </t>
  </si>
  <si>
    <t>No aprobación de proyectos</t>
  </si>
  <si>
    <t xml:space="preserve">Insuficiente información para la estructura de proyectos </t>
  </si>
  <si>
    <t>Posibilidad de afectación reputacional por la no aprobación de proyectos  debido a insuficiente información para la estructura de proyectos</t>
  </si>
  <si>
    <t>Demoras en el trámite de los procesos pre-contractuales por cambios de solicitudes en las diferentes áreas del Mintic que revisan el estudio previo.</t>
  </si>
  <si>
    <t>CFIT6</t>
  </si>
  <si>
    <t xml:space="preserve">Retraso en el cumplimiento de metas </t>
  </si>
  <si>
    <t>Incumplimiento en la ejecución de las Iniciativas, programas o proyectos  para el apoyo a empresas, emprendimientos TI y a la industria TIC</t>
  </si>
  <si>
    <t>Inoportunidad en la legalización de los recursos y/o en la ejecución de las actividades realizadas
Inoportunidad en la liquidación del proyecto</t>
  </si>
  <si>
    <t>CFIT5</t>
  </si>
  <si>
    <t>Incumplimiento en la entrega del producto por parte del contratista</t>
  </si>
  <si>
    <t xml:space="preserve">CFIT4. </t>
  </si>
  <si>
    <t>Incumplimiento en la entrega de los soportes documentales que dan cuenta de la ejecución contractual de acuerdo con las cláusulas del convenio y/o contrato y anexos, a los entes de control internos o externos como a la gestión documental del proyecto.</t>
  </si>
  <si>
    <t>CFIT7</t>
  </si>
  <si>
    <t>Hallazgos de entes por Incumplimiento de la norma, posibles sanciones administrativas y disciplinarias</t>
  </si>
  <si>
    <t>Publicación extemporánea del Plan Anual de Adquisiciones (PAA)</t>
  </si>
  <si>
    <t>Afectación menor a 10 SMLMV .</t>
  </si>
  <si>
    <t xml:space="preserve">CGCC14. </t>
  </si>
  <si>
    <t>Hallazgos de entes y sanciones disciplinarias</t>
  </si>
  <si>
    <t>Documentos generados en los procesos contractuales sin Publicación oportuna en la plataforma del SECOPII</t>
  </si>
  <si>
    <t>Posibilidad de impacto reputacional sanciones disciplinarias debido a la Documentos generados en los procesos contractuales sin Publicación oportuna en la plataforma del SECOPII</t>
  </si>
  <si>
    <t>CGCC12.</t>
  </si>
  <si>
    <t>CGCC1</t>
  </si>
  <si>
    <t>CGCC15</t>
  </si>
  <si>
    <t>* Posibles fallas en la publicación de los procesos de selección en la plataforma SECOP</t>
  </si>
  <si>
    <t>CGCC7.</t>
  </si>
  <si>
    <t>* Falta de seguimiento a los informes mensuales y del cargue respectivo de los informes aprobados.</t>
  </si>
  <si>
    <t>CGCC13.</t>
  </si>
  <si>
    <t>* Demoras y posibles inconsistencias en la generación de información resultante de actividades manuales en la revisión de informes de la contratación</t>
  </si>
  <si>
    <t xml:space="preserve">CGCC6. </t>
  </si>
  <si>
    <t>Afectación Económico y Reputacional</t>
  </si>
  <si>
    <t>* Estudios previos deficientes o con estimación equivocada del presupuesto del proceso</t>
  </si>
  <si>
    <t>CGCC11.</t>
  </si>
  <si>
    <t>CGCC6.</t>
  </si>
  <si>
    <t>CGCC5.</t>
  </si>
  <si>
    <t>Hallazgos de entes de control por posibles observaciones por parte de los entes de control</t>
  </si>
  <si>
    <t>Inoportunidad en la publicación de las Actas de Liquidación</t>
  </si>
  <si>
    <t>* Inconvenientes de la supervisión en la etapa postcontractual.</t>
  </si>
  <si>
    <t xml:space="preserve">CGCC8. </t>
  </si>
  <si>
    <t>Sanciones contractuales.</t>
  </si>
  <si>
    <t>Inoportunidad con la firmeza de las resoluciones declaratorias de incumplimiento e imposición de multas o sanciones, de terminación y de archivo de actuaciones administrativas.</t>
  </si>
  <si>
    <t>Posibilidad de impacto económico y reputacional por Sanciones contractuales debido a la inoportunidad con la firmeza de las resoluciones declaratorias de incumplimiento e imposición de multas o sanciones, de terminación y de archivo de actuaciones administrativas.</t>
  </si>
  <si>
    <t xml:space="preserve">*Actos administrativos y/o PQRSD basados en un criterio errado o en normativa derogada. </t>
  </si>
  <si>
    <t xml:space="preserve">CGCC10. </t>
  </si>
  <si>
    <t>* Indebida aplicación del debido proceso
*Omitir la notificación y divulgación de las resoluciones de conformidad con la normatividad aplicable</t>
  </si>
  <si>
    <t>CGCC9.</t>
  </si>
  <si>
    <t xml:space="preserve"> Demandas contra la entidad</t>
  </si>
  <si>
    <t>Aprobación de la garantía en el SECOPII sin el cumplimiento de las verificaciones</t>
  </si>
  <si>
    <t>Posibilidad de impacto económico y reputacional por demandas contra la entidad debido a la aprobación de la garantía en el SECOPII sin el cumplimiento de las verificaciones</t>
  </si>
  <si>
    <t>Fallas en la verificación de la información de la garantía</t>
  </si>
  <si>
    <t>CGCC16</t>
  </si>
  <si>
    <t>falta de confirmación de la expedición de la garantía</t>
  </si>
  <si>
    <t>CGCC19</t>
  </si>
  <si>
    <t>Falta de concepto y recomendación para la aprobación de la garantia</t>
  </si>
  <si>
    <t>CGCC20</t>
  </si>
  <si>
    <t>CGCC21</t>
  </si>
  <si>
    <t>Hallazgos por parte de los entes de control e
insatisfacción de los servidores</t>
  </si>
  <si>
    <t>Incumplimiento del Plan Estratégico de  Talento Humano y sus derivados</t>
  </si>
  <si>
    <t>CGTH2.</t>
  </si>
  <si>
    <t xml:space="preserve">CGTH3. </t>
  </si>
  <si>
    <t xml:space="preserve">CGTH25. </t>
  </si>
  <si>
    <t xml:space="preserve">CGTH26. </t>
  </si>
  <si>
    <t xml:space="preserve">Inadecuada conformación del expediente historia laboral </t>
  </si>
  <si>
    <t>* No verificar la totalidad de documentos de ingreso.</t>
  </si>
  <si>
    <t xml:space="preserve">CGTH14. </t>
  </si>
  <si>
    <t>* Los documentos que se generan de la relación laboral no se envian al expediente de la historial laboral</t>
  </si>
  <si>
    <t xml:space="preserve">CGTH15. </t>
  </si>
  <si>
    <t>CGTH27.</t>
  </si>
  <si>
    <t>Sanciones disciplinarias por vencimiento de términos</t>
  </si>
  <si>
    <t>Procesos disciplinarios no adelantados dentro del término legal</t>
  </si>
  <si>
    <t>CGTH6.</t>
  </si>
  <si>
    <t>CGTH13</t>
  </si>
  <si>
    <t>Declaración de Conflicto de interés en las actividades que realiza el colaborador</t>
  </si>
  <si>
    <t>CGTH17</t>
  </si>
  <si>
    <t>* Fallas en la revisión de cargue manual de novedades</t>
  </si>
  <si>
    <t>CGTH4.</t>
  </si>
  <si>
    <t>* Revisión manual en la liquidación de la nómina</t>
  </si>
  <si>
    <t xml:space="preserve">CGTH5. </t>
  </si>
  <si>
    <t xml:space="preserve">* Posibles inconsistencias en  el ingreso de novedades en el aplicativo </t>
  </si>
  <si>
    <t xml:space="preserve">CGTH19. </t>
  </si>
  <si>
    <t>Falta de actualización de los listados de planta de personal</t>
  </si>
  <si>
    <t>CGTH29.</t>
  </si>
  <si>
    <t>Hallazgos de entes de control para la entidad y sanciones disciplinarias para sus funcionarios</t>
  </si>
  <si>
    <t xml:space="preserve">Inoportunidad en la presentación o no suscripción de los resultados de la  evaluación de desempeño y resultados de los acuerdos de gestión. </t>
  </si>
  <si>
    <t xml:space="preserve">Posibilidad de impacto reputacional por hallazgos de entes de control para la entidad y sanciones disciplinarias para sus funcionarios debido a la inoportunidad en la presentación o no suscripción de los resultados de la  evaluación de desempeño y resultados de los acuerdos de gestión. </t>
  </si>
  <si>
    <t>CGTH22</t>
  </si>
  <si>
    <t>Acciones judiciales para la Entidad por vulneración de derechos fundamentales</t>
  </si>
  <si>
    <t>CGTH24.</t>
  </si>
  <si>
    <t>Inconvenientes en las devoluciones de correspondencia emitida por la Entidad y enviadas por el operador postal. (si aplica).</t>
  </si>
  <si>
    <t xml:space="preserve">CGTH12. </t>
  </si>
  <si>
    <t xml:space="preserve">CGTH28. </t>
  </si>
  <si>
    <t xml:space="preserve">Inoportunidad en la emisión y/o reconocimiento del bono pensional o de cuota parte de bono  pensional </t>
  </si>
  <si>
    <t>No contar con el presupuesto estimado para reconocimiento y pago de cuotas partes pensionales como de bonos pensionales.</t>
  </si>
  <si>
    <t xml:space="preserve">CGTH21. </t>
  </si>
  <si>
    <t>* Falta de la acción de cobro y pago de cuotas partes de exfuncionarios de entidades extintas y liquidadas del sector de manera oportuna</t>
  </si>
  <si>
    <t xml:space="preserve">CGTH16. </t>
  </si>
  <si>
    <t>Ejecución de medidas cautelares</t>
  </si>
  <si>
    <t>Inoportunidad y/o inconsistencias en la expedición del acto administrativo de reconocimiento por pago de cuotas partes pensionales</t>
  </si>
  <si>
    <t>* Registrar como reserva valores que están sujetos a variación en su cálculo.</t>
  </si>
  <si>
    <t xml:space="preserve">CGTH20. </t>
  </si>
  <si>
    <t>Imposibilidad de recaudo de cartera y prescripción de las obligaciones por concepto de cuotas partes pensionales</t>
  </si>
  <si>
    <t xml:space="preserve">No realizar el cobro de cuotas partes pensionales  </t>
  </si>
  <si>
    <t xml:space="preserve">No contar con la implementación completa del nuevo software de cuotas partes pensionales </t>
  </si>
  <si>
    <t xml:space="preserve">CGTH7. </t>
  </si>
  <si>
    <t>* Debilidades en la gestión del recaudo</t>
  </si>
  <si>
    <t xml:space="preserve">CGTH23. </t>
  </si>
  <si>
    <t xml:space="preserve">CGTH18. </t>
  </si>
  <si>
    <t>* Inoportunidad en el recobro de cuotas partes pensionales</t>
  </si>
  <si>
    <t>CGTH8.</t>
  </si>
  <si>
    <t>Hallazgos de entes de control por ineficiencia en la estrategia, pérdida de oportunidades de aprendizaje e ineficiencia en la transferencia de conocimiento</t>
  </si>
  <si>
    <t>Listados de conocimiento existente y requerido sin identificar</t>
  </si>
  <si>
    <t>Posibilidad de afectación reputacional por hallazgos de entes de control por ineficiencia en la estrategia, pérdida de oportunidades de aprendizaje e ineficiencia en la transferencia de conocimiento debido a listados de conocimiento existente y requerido sin identificar</t>
  </si>
  <si>
    <t>* Fallas en la Identificación del conocimiento estratégico existente y requerido</t>
  </si>
  <si>
    <t>CGC1.</t>
  </si>
  <si>
    <t>Hallazgos de entes de control por impedir identificar brechas para mejorar sus prácticas a través de metodologías innovadoras</t>
  </si>
  <si>
    <t>Estrategias de conocimiento sin implementar</t>
  </si>
  <si>
    <t>Posibilidad de afectación reputacional por  
hallazgos de entes de control por impedir identificar brechas para mejorar sus prácticas a través de metodologías innovadoras debido a estrategias de conocimiento sin implementar</t>
  </si>
  <si>
    <t xml:space="preserve"> * Desconocimiento o insuficiente información suministrada por las áreas
* Baja apropiación de la gestión del conocimiento por parte de los procesos
* Falta incorporación de mecanismos y mayores herramientas que nos permitan en conjunto con las áreas la identificación, generación y transferencia del conocimiento</t>
  </si>
  <si>
    <t>CGC7</t>
  </si>
  <si>
    <t>CGC4</t>
  </si>
  <si>
    <t>El coordinador Grupo Interno de Trabajo de Transformación Organizacional o quien él designe verifica la identificación del conocimiento faltante anualmente. Actividades: Verificar qué nuevo conocimiento se requiere desarrollar, a través de las estrategias de identificación de conocimiento requerido. Si durante la vigencia se evidencia alguna temática que no quedó incluida para su creación, se realizará la gestión necesaria para la crearla y desarrollarla en lo posible en la misma vigencia. Evidencia: Listado de necesidades de conocimiento identificado</t>
  </si>
  <si>
    <t>* Cambio del conocimiento estratégico dentro de la entidad
* Cambio en la normatividad en la gestión del conocimiento</t>
  </si>
  <si>
    <t>CGC8</t>
  </si>
  <si>
    <t>* Inventario de conocimientos desactualizado</t>
  </si>
  <si>
    <t>CGC5</t>
  </si>
  <si>
    <t>Hallazgos de entes de control por no contar con documentos que permitan conocer el conocimiento explícito (conocimiento existente documentado) identificado en la estrategia de identificación de conocimiento existente y requerido por cada proceso</t>
  </si>
  <si>
    <t>Conocimiento explícito inexistente</t>
  </si>
  <si>
    <t>Posibilidad de afectación reputacional por 
hallazgos de entes de control por no contar con documentos que permitan conocer el conocimiento explícito (conocimiento existente documentado) identificado en la estrategia de identificación de conocimiento existente y requerido por cada proceso debido a conocimiento explícito inexistente</t>
  </si>
  <si>
    <t xml:space="preserve">Incumplimiento del Plan Estratégico de TI </t>
  </si>
  <si>
    <t>*Falta de recurso humano y/o recursos financieros para la ejecución del PETI</t>
  </si>
  <si>
    <t>CGTI3</t>
  </si>
  <si>
    <t>CGTI9</t>
  </si>
  <si>
    <t>Algunos proyectos de TI no se están ejecutando de acuerdo con los lineamientos del Manual de contratación y el decreto 1082 de 2015</t>
  </si>
  <si>
    <t>CGTI11</t>
  </si>
  <si>
    <t>Objetivos estratégicos sin suficientes recursos financieros para su cumplimiento.</t>
  </si>
  <si>
    <t>CGTI5</t>
  </si>
  <si>
    <t>Requerimientos de Entes de Control e insatisfacción de los grupos de interés</t>
  </si>
  <si>
    <t>CGTI18</t>
  </si>
  <si>
    <t>* Fallas en el desarrollo</t>
  </si>
  <si>
    <t>CGTI17</t>
  </si>
  <si>
    <t>La documentación técnica de la infraestructura y de la aplicación de los SI se encuentra incompleta, desactualizada o inconsistente</t>
  </si>
  <si>
    <t>CGTI10</t>
  </si>
  <si>
    <t>Nuevas versiones desarrolladas con fuentes desactualizadas por parte del proveedor; No contar con una herramienta de control de versiones de software por parte del proveedor</t>
  </si>
  <si>
    <t>CGTI8</t>
  </si>
  <si>
    <t>El software base y de capa media no cumple con el versionamiento mínimo establecido.</t>
  </si>
  <si>
    <t>CGTI7</t>
  </si>
  <si>
    <t xml:space="preserve">Hallazgos de entes de control por incumplimiento del plan de divulgación y formación del Catálogo de Servicios de T.I </t>
  </si>
  <si>
    <t>Incumplimiento en la programación de la Estrategia de uso y apropiación de TI y falta de asesoría a las áreas</t>
  </si>
  <si>
    <t>Posibilidad de impacto reputacional por hallazgos de entes de control por incumplimiento del plan de divulgación y formación del Catálogo de Servicios de T.I debido al incumplimiento en la programación de la Estrategia de uso y apropiación de TI y falta de asesoría a las áreas</t>
  </si>
  <si>
    <t>Por cambios en el lineamiento del plan de formación</t>
  </si>
  <si>
    <t>CGTI14</t>
  </si>
  <si>
    <t>Desactualización del versionamiento de la infraestructura</t>
  </si>
  <si>
    <t>CGTI16</t>
  </si>
  <si>
    <t>Inexactitud en la información presentada en el Anteproyecto de ingresos del Fondo Único de TI</t>
  </si>
  <si>
    <t>Posibilidad de impacto económico y reputacional por desfinanciamiento de los  proyectos y  rubros de la Entidad e incumplimiento de la normatividad vigente en materia presupuestal debido a la inexactitud en la información presentada en el Anteproyecto de ingresos del Fondo Único de TIC</t>
  </si>
  <si>
    <t>Falta de calidad en la información y datos que son insumo del modelo establecido para la proyección de ingresos del Fondo</t>
  </si>
  <si>
    <t>CGEF18</t>
  </si>
  <si>
    <t>CGEF14</t>
  </si>
  <si>
    <t>CGEF19</t>
  </si>
  <si>
    <t>Falta de revisión de la información presentada ante el Comité Sectorial de Marco de Gasto de Mediano Plazo</t>
  </si>
  <si>
    <t>CGEF27</t>
  </si>
  <si>
    <t>* Variaciones y desviaciones que no puedieron ser previstas en la estimación</t>
  </si>
  <si>
    <t>CGEF17</t>
  </si>
  <si>
    <t>Posibilidad de impacto reputacional por mala calificación en la ejecución de PAC del Mintic generando restricciones en el monto del PAC de meses posteriores y no se puede asumir obligaciones con cargo al presupuesto para el Mintic y Fondo Único de TIC debido a la inoportunidad en la emisión del Acto Administrativo que asigna PAC Fondo Único de TIC e inadecuada proyección del PAC en Mintic</t>
  </si>
  <si>
    <t>No informar con anterioridad a las áreas responsables las fechas de programación del PAC</t>
  </si>
  <si>
    <t>CGEF20</t>
  </si>
  <si>
    <t>Remisión extemporánea de la solicitud de PAC por parte de las dependencias</t>
  </si>
  <si>
    <t xml:space="preserve">CGEF21 </t>
  </si>
  <si>
    <t>Hallazgos de entes de control por constitución de partidas por identificar</t>
  </si>
  <si>
    <t>CGEF8</t>
  </si>
  <si>
    <t>Coordinador GIT Tesorería o quien designe.</t>
  </si>
  <si>
    <t>* Falta de consistencia en las cifras u omisión en la revelación de las notas contables de los hechos económicos y financieros</t>
  </si>
  <si>
    <t>CGEF10</t>
  </si>
  <si>
    <t>Falta de revisión de quien aprueba el pago</t>
  </si>
  <si>
    <t>CGEF1</t>
  </si>
  <si>
    <t>* Registros de hechos económicos sin su respectivo soporte.</t>
  </si>
  <si>
    <t>CGEF5</t>
  </si>
  <si>
    <t>Hallazgos de entes de control por incumplimiento normativo y la no atención en forma completa y continúa de los compromisos institucionales y de Inversión social que tiene a cargo la entidad establecidos en el PND</t>
  </si>
  <si>
    <t>Omisión en la presentación del Anteproyecto de ingresos y gastos Fondo Único de TIC y gastos del MinTIC</t>
  </si>
  <si>
    <t>CGEF25</t>
  </si>
  <si>
    <t>* Errores en la proyección de  necesidades de gasto de funcionamiento misionales y operativa del MinTIC de acuerdo con las directrices emitida por MinHacienda / DGPPN  dentro del plazo establecido</t>
  </si>
  <si>
    <t>CGEF26</t>
  </si>
  <si>
    <t xml:space="preserve">Omisión del registro oportuno en el sistema SIIF Nación de la desagregación presupuestal  asignada al Ministerio y Fondo Único de TIC; requerida por las áreas ejecutoras de la entidad. </t>
  </si>
  <si>
    <t>CGEF7</t>
  </si>
  <si>
    <t>Hallazgo de entes de control por incumplimiento normativo y no utilización del presupuesto disponible en el desarrollo y atención de otras necesidades para el cumplimiento de los objetivos</t>
  </si>
  <si>
    <t xml:space="preserve">Errores en las cifras de las modificaciones o en el número del CDP </t>
  </si>
  <si>
    <t xml:space="preserve">Posibilidad de impacto económico y reputacional por hallazgo de entes de control por incumplimiento normativo y no utilización del presupuesto disponible en el desarrollo y atención de otras necesidades para el cumplimiento de los objetivos debido a errores en las cifras de las modificaciones o en el número del CDP  </t>
  </si>
  <si>
    <t>CGEF12</t>
  </si>
  <si>
    <t>Hallazgos de entes de control por el incumplimiento normativo, en el pago de obligaciones por la adquisición de bienes o prestación servicios recibidos a satisfacción y posibles investigaciones de la CGR</t>
  </si>
  <si>
    <t>CGEF24</t>
  </si>
  <si>
    <t xml:space="preserve"> Hallazgos de entes de control por la no continuidad en la prestación de los bienes y servicios de funcionamiento o en el desarrollo de los proyectos de inversión social para la atención de necesidades de la comunidad en general en materia TIC</t>
  </si>
  <si>
    <t>Posibilidad de impacto económico y reputacional por hallazgos de entes de control por la no continuidad en la prestación de los bienes y servicios de funcionamiento o en el desarrollo de los proyectos de inversión social para la atención de necesidades de la comunidad en general en materia TIC debido a omisión en el registro de los compromisos de vigencias futuras solicitada por la entidad y aprobada por Min-Hacienda</t>
  </si>
  <si>
    <t xml:space="preserve">Fallas en las aprobaciones de vigencias futuras con el Ministerio Hacienda </t>
  </si>
  <si>
    <t>CGEF6</t>
  </si>
  <si>
    <t>Falta de información sobre la fecha de cierre para solicitar vigencias futuras</t>
  </si>
  <si>
    <t>CGEF29</t>
  </si>
  <si>
    <t xml:space="preserve">Hallazgos de entes de control </t>
  </si>
  <si>
    <t>Inorportunidad en el Cobro Persuasivo</t>
  </si>
  <si>
    <t>Posibilidad de impacto económico por hallazgos de entes de control debido a inorportunidad en el Cobro Persuasivo</t>
  </si>
  <si>
    <t xml:space="preserve">Incremento en el volumen de trabajo por asunción de nuevas obligaciones </t>
  </si>
  <si>
    <t>CGEF23</t>
  </si>
  <si>
    <t>Información incompleta o inexacta en los Estados de Cuenta y/u Oficios de Verificación de Cumplimiento de Obligaciones</t>
  </si>
  <si>
    <t>Posibilidad de impacto reputacional por hallazgos de entes de control  debido a información incompleta o inexacta en los Estados de Cuenta y/u Oficios de Verificación de Cumplimiento de Obligaciones</t>
  </si>
  <si>
    <t>Fallas en la información administrativa y financiera registrada en las bases de datos</t>
  </si>
  <si>
    <t>CGEF16</t>
  </si>
  <si>
    <t xml:space="preserve">Hallazgos de entes de control Incumplimiento normativo </t>
  </si>
  <si>
    <t>Posibilidad de impacto reputacional por hallazgos de entes de control Incumplimiento normativo  debido a la omisión en la inclusión de información completa y actualizada en el reporte de las personas naturales y jurídicas a cualquier título, que va a ser cargada en la base de datos de la CGN, denominada Boletín de Deudores Morosos (BDME)</t>
  </si>
  <si>
    <t>CGEF15</t>
  </si>
  <si>
    <t>Hallazgos de entes de control por incumplimiento normativo y sanciones económicas</t>
  </si>
  <si>
    <t>Extemporaneidad y posibles errores en la presentación de las declaraciones tributarias</t>
  </si>
  <si>
    <t>Posibilidad de impacto económico y reputacional por hallazgos de entes de control por incumplimiento normativo y sanciones económicas debido a la extemporaneidad y posibles errores en la presentación de las declaraciones tributarias</t>
  </si>
  <si>
    <t>Fallas en la conciliación de la información base para reportar en las declaraciones</t>
  </si>
  <si>
    <t>CGEF13</t>
  </si>
  <si>
    <t>Requerimientos de entes de control por  incumplimiento normativo</t>
  </si>
  <si>
    <t>*Inconsistencia entre las cifras presentadas en la información contable, financiera y tributaria que afecta  la gestión financiera.</t>
  </si>
  <si>
    <t xml:space="preserve">Falta de seguimiento y análisis a las cuentas contables </t>
  </si>
  <si>
    <t>CGEF2</t>
  </si>
  <si>
    <t>* Falta de oportunidad en la presentación dentro de los plazos establecidos por la norma.</t>
  </si>
  <si>
    <t>CGEF9</t>
  </si>
  <si>
    <t>Valoración: Guía para la administración del riesgo y el diseño de controles en entidades públicas - Versión 6 -  (Según lo menciona se aplica la Guía para la administración del riesgo y el diseño de controles en entidades públicas - Versión 4)</t>
  </si>
  <si>
    <t>PROCESO / OBJETIVO</t>
  </si>
  <si>
    <t>CÓDIGO</t>
  </si>
  <si>
    <t>RIESGO</t>
  </si>
  <si>
    <t>CLASIFICACIÓN</t>
  </si>
  <si>
    <t>CAUSAS</t>
  </si>
  <si>
    <t>PROBABILIDAD</t>
  </si>
  <si>
    <t>IMPACTO</t>
  </si>
  <si>
    <t>RIESGO RESIDUAL</t>
  </si>
  <si>
    <t>ACTIVIDAD DE CONTROL</t>
  </si>
  <si>
    <t>OPCIÓN DE MANEJO</t>
  </si>
  <si>
    <t>SOPORTE</t>
  </si>
  <si>
    <t>RESPONSABLE</t>
  </si>
  <si>
    <t>TIEMPO</t>
  </si>
  <si>
    <t>Opción de Manejo</t>
  </si>
  <si>
    <t xml:space="preserve">RCACT1. Contratos sin el correcto seguimiento y control a las obligaciones establecidas  por parte del supervisor del proyecto para lograr el beneficio propio o de un tercero.
</t>
  </si>
  <si>
    <t>Rara vez</t>
  </si>
  <si>
    <t>Anual</t>
  </si>
  <si>
    <t>Oportunidad en la entrega de los informes de ejecución de los contratos o convenios: Informes de ejecución de contratos o convenios entregados en los 5 primeros días hábiles del mes/ Informes de ejecución de contratos o convenios por reportar *100</t>
  </si>
  <si>
    <t>Se materializó el riesgo: SI / NO</t>
  </si>
  <si>
    <t xml:space="preserve">No elaboración del informe mensual de seguimiento a la ejecución de los contratos y/o convenios 
</t>
  </si>
  <si>
    <t>* Ausencia o debilidad de medidas para tratar los conflictos de interés</t>
  </si>
  <si>
    <t>CACT4.  Verificar la motivación de la Declaración del Conflicto de interés</t>
  </si>
  <si>
    <t xml:space="preserve">Lista de asistencia de la reunión y/o correo con respuesta por parte de los colaboradores </t>
  </si>
  <si>
    <t>Director de Gobierno Digital y/o Director de Infraestructura o quien ellos designen.</t>
  </si>
  <si>
    <t>Semestral</t>
  </si>
  <si>
    <t>Intereses particulares o presión por parte de un tercero.</t>
  </si>
  <si>
    <t>CACT6. Verificar el cumplimiento de las reuniones de seguimiento de los compromisos establecidos.</t>
  </si>
  <si>
    <t>Director de Gobierno Digital y Subdirector de operaciones de la dirección Infraestructura y/o el que el ordenador del gasto designe</t>
  </si>
  <si>
    <t>Mensual</t>
  </si>
  <si>
    <t xml:space="preserve">RCACT2. Uso indebido de la información en la etapa precontractual por parte de un(os) funcionario (os) del proceso para lograr el beneficio propio o de un tercero.
</t>
  </si>
  <si>
    <t>Corrupción</t>
  </si>
  <si>
    <t xml:space="preserve">* Fuga de información.
</t>
  </si>
  <si>
    <t xml:space="preserve">CACT1. Verificar la oportuna y completa suscripción de los compromisos de confidencialidad por parte de los funcionarios y/o colaboradores que participan en los procesos de licitación y/o concursos de méritos o procesos en estructuración de proyectos </t>
  </si>
  <si>
    <t>Formato de Compromiso de Confidencialidad suscritos</t>
  </si>
  <si>
    <t>Director de Gobierno Digital y Director de Infraestructura y/o a quien ellos designen</t>
  </si>
  <si>
    <t>Cada vez que los colaboradores participen en un proceso de licitación o de concurso de méritos</t>
  </si>
  <si>
    <t>Indicador: 3.1 Porcentaje de avance en la gestión del seguimiento a la ejecución del PAA/Fórmula: (Modificaciones al plan llevadas al Comité / solicitudes realizadas por las areas)*100 /Variables:</t>
  </si>
  <si>
    <t>* Intereses particulares o presión por parte de un tercero.</t>
  </si>
  <si>
    <t>Memorando de remisión del Estudio previo  firmado por el equipo técnico, jurídico y financiero</t>
  </si>
  <si>
    <t>Director de Infraestructura o quien él designe</t>
  </si>
  <si>
    <t xml:space="preserve">Al inicio de cada proyecto </t>
  </si>
  <si>
    <t>CACT3. Validar los insumos de información requeridos, necesidades, alcance y objetivos del proyecto en la etapa precontractual.</t>
  </si>
  <si>
    <t>Cada vez que se inicie una nueva contratación.</t>
  </si>
  <si>
    <t>RCAEM1. Manipulación de los criterios de priorización de los ejercicios de Arquitectura Empresarial para su ingreso en la Hoja de Ruta Consolidada por parte de un(os) funcionario(s) del proceso para beneficio propio o de un tercero.</t>
  </si>
  <si>
    <t>CAEM6 Verificar el cumplimiento de la Declaración de conflicto de intereses y en motivar su compromiso.</t>
  </si>
  <si>
    <t>Jefe de la Oficina Asesora de Planeación y Estudios Sectoriales y el Jefe de la Oficina de TI</t>
  </si>
  <si>
    <t>Se materializó el riesgo: NO</t>
  </si>
  <si>
    <t xml:space="preserve">CAEM7 Validar los criterios de  priorización de los ejercicios de Arquitectura Empresarial. </t>
  </si>
  <si>
    <t>Cada vez que se define un ejercicio de Arquitectura Empresarial</t>
  </si>
  <si>
    <t>RCGRA1. Sustracción de bienes propiedad del Ministerio por parte de un(os) colaborado(res) en beneficio propio o de un tercero.</t>
  </si>
  <si>
    <t>Deficiencias en las medidas de seguridad y custodia de los bienes. Debilidad en los controles para la verificación de autorizaciones de salida de bienes o de ingreso de personal.</t>
  </si>
  <si>
    <t>Correo de autorización, registro en los libros de ingreso y salida de la empresa de Vigilancia.</t>
  </si>
  <si>
    <t>Coordinador Servicios Administrativos o a quien él designe.</t>
  </si>
  <si>
    <t>Diario</t>
  </si>
  <si>
    <t>Bodegas de bienes del MinTIC actualizadas = (No. De solicitudes atendidas en el periodo / No. de solicitudes recibidas de bienes a actualizar en el periodo) * 100%</t>
  </si>
  <si>
    <t xml:space="preserve">Deficientes verificaciones a los inventarios.
</t>
  </si>
  <si>
    <t>CGRA8. Revisar periódicamente el inventario para identificar posibles faltantes.</t>
  </si>
  <si>
    <t>Coordinador de GIT Administración de Bienes o quien él designe.</t>
  </si>
  <si>
    <t>Ausencia o debilidad de medidas para tratar los conflictos de interés</t>
  </si>
  <si>
    <t xml:space="preserve">Coordinador de GIT Administración de Bienes y el Coordinador GIT Gestión de Servicios Administrativos </t>
  </si>
  <si>
    <t xml:space="preserve">CGRA2. Verificar la elaboración de la conciliación de activos fijos y almacén
</t>
  </si>
  <si>
    <t>Reporte de activos fijos, el libro auxiliar
Archivo excel de conciliación mensual, 
Correo de conciliación con soportes y  
Correos de ajuste manual  (cuando aplique)</t>
  </si>
  <si>
    <t>Mensual (A partir del cargue de los saldos iniciales)</t>
  </si>
  <si>
    <t xml:space="preserve">Debilidad en el registro de los bienes en el inventario de la Entidad
</t>
  </si>
  <si>
    <t>CGRA6.  Verificar previamente al ingreso, los documentos para realizar el registro al aplicativo SEVEN- módulo activos fijos (cuando aplique)</t>
  </si>
  <si>
    <t xml:space="preserve">Solicitud de ingreso
Comprobante de ingreso del registro en el aplicativo SEVEN,
Memorando de respuesta y/o de devolución.
Concepto de la Contaduría (cuando aplique el caso N.4 de la desviación) </t>
  </si>
  <si>
    <t>Cada vez que haya un ingreso al inventario</t>
  </si>
  <si>
    <t xml:space="preserve">
Deficientes verificaciones a la información sobre los inventarios en el aplicativo. Extralimitación de funciones 
</t>
  </si>
  <si>
    <t>RCGRA2. Alteración de la información de los inventarios para poder sustraer elementos no cargados en el sistema por parte de un(os) colaborador (res) en beneficio propio o de un tercero.</t>
  </si>
  <si>
    <t xml:space="preserve">Amiguismo o preferencias.
</t>
  </si>
  <si>
    <t>CGRA3. Verificar la asignación de los bienes o elementos según la necesidad del servidor y según la disponibilidad de los bienes.</t>
  </si>
  <si>
    <t>Cada vez que se requiera asignar un bien o elemento del inventario.</t>
  </si>
  <si>
    <t>Interés particular</t>
  </si>
  <si>
    <t xml:space="preserve">Interés particular
Presiones indebidas 
</t>
  </si>
  <si>
    <t>CGRA4. Verificar que los registros y saldos sean oportunos y adecuados.</t>
  </si>
  <si>
    <t>Cuentadante de la caja menor o quien haga sus veces.</t>
  </si>
  <si>
    <t>RCGRA3. Inclusión de gastos no autorizados en la caja menor por parte del cuentadante para favorecimiento propio o de un tercero.</t>
  </si>
  <si>
    <t xml:space="preserve">Interés particular
Presiones indebidas 
Abuso del poder
</t>
  </si>
  <si>
    <t>Resoluciones de legalización = Resoluciones para legalizar la caja menor firmadas por el ordenador del gasto / Resoluciones proyectadas para legalizar caja menor * 100</t>
  </si>
  <si>
    <t>RCGRA4. Modificación no autorizada de la información contable de los activos fijos de la Entidad por parte de un colaborador para favorecimiento propio o de un tercero.</t>
  </si>
  <si>
    <t>Cuentas contables de Balance Conciliadas FUNTIC = Subcuentas contables de balance conciliadas/ Total de Subcuentas contables de Balance
	Cuentas contables de Balance Conciliadas MINTIC = Subcuentas contables de balance conciliadas/ Total de Subcuentas contables de Balance</t>
  </si>
  <si>
    <t xml:space="preserve">CGIN3. Verificar la autorización oficial por parte del Ministro a los posibles comisionados </t>
  </si>
  <si>
    <t>Jefe oficina Internacional.</t>
  </si>
  <si>
    <t xml:space="preserve">  Cada vez que se requiera validar el formato de solicitud de agenda Internacional</t>
  </si>
  <si>
    <t xml:space="preserve">
* Concentración de la información en un solo colaborador</t>
  </si>
  <si>
    <t>Jefe oficina Internacional o quien él designe</t>
  </si>
  <si>
    <t>RCSEP1. Manipulación de los resultados del seguimiento y evaluación de políticas públicas en favorecimiento propio o de un tercero.</t>
  </si>
  <si>
    <t>Director o subdirector de los procesos misionales que implementan la política pública TIC, iniciativas (programas) o proyectos o quien ellos designen</t>
  </si>
  <si>
    <t>Indicador: 31.1 Número de documentos que contienen los resultados de la medición del Índice de Gobierno Digital correspondientes a la vigencia del año inmediatamente anterior/Fórmula: Sumatoria de estudios desarrollados/Variables</t>
  </si>
  <si>
    <t xml:space="preserve">*Resultados que afectan la imagen de la política pública
*Falta de validación de los resultados del seguimiento y evaluación de la política pública
</t>
  </si>
  <si>
    <t>Director o subdirector de los procesos misionales que implementan la política pública , iniciativa (programa o proyecto o quien ellos designen.</t>
  </si>
  <si>
    <t>Cada vez que se tengan los resultados del proyecto</t>
  </si>
  <si>
    <t>RCGIS1. Alteración de la información durante la validación o la publicación oficial de las cifras por parte de un(os) colaborador (os) del proceso en beneficio propio o de un tercero.</t>
  </si>
  <si>
    <t xml:space="preserve">Interés de desviar la información hacia un particular
Datos que favorecen al sector
Beneficio económico </t>
  </si>
  <si>
    <t>Jefe Oficina Asesora de Planeación y Jefe Oficina de TI o quien ellos designen</t>
  </si>
  <si>
    <t>Trimestral</t>
  </si>
  <si>
    <t>CGIS3. Verificar la motivación de la Declaración del Conflicto de interés</t>
  </si>
  <si>
    <t xml:space="preserve">Jefe Oficina de Planeación y Estudios Sectoriales y el Jefe de Tecnologías de la Información </t>
  </si>
  <si>
    <t xml:space="preserve">RCMIG1. </t>
  </si>
  <si>
    <t xml:space="preserve">RCMIG1. Establecer la documentación incompleta de las actividades que realizan los procesos para obtener un beneficio particular
</t>
  </si>
  <si>
    <t xml:space="preserve">*Manipulación de información
*Abuso de poder
*Presiones externas o de un superior.
</t>
  </si>
  <si>
    <t>CMIG4. Verificar la existencia de puntos de control en los documentos que lo requieran, de acuerdo al manual Normal Fundamental.</t>
  </si>
  <si>
    <t xml:space="preserve">Coordinador Grupo Interno de Trabajo de Transformación Organizacional o quien designe. </t>
  </si>
  <si>
    <t>Cada vez que se reciba una solicitud de creación y/o modificación de documentos (Procedimiento o Carta Descriptiva)</t>
  </si>
  <si>
    <t>Indicador: 1.1 Porcentaje en la gestión de Información actualizada de los procesos /Fórmula: Documentos actualizados en la herramienta/ Documentos solicitados para actualización/Variables:</t>
  </si>
  <si>
    <t>CMIG3. Revisar y administrar la información de los procesos en la herramienta SIMIG por parte de la Oficina de Planeación y Estudios Sectoriales, previo conocimiento y/o visto bueno del Grupo de Transformación Organizacional a cada una de las solicitudes realizadas.</t>
  </si>
  <si>
    <t xml:space="preserve">Cada vez que se reciba una solicitud de creación o modificación o eliminación de documentos </t>
  </si>
  <si>
    <t>CMIG5.  Verificar la motivación de la Declaración del Conflicto de interés</t>
  </si>
  <si>
    <t xml:space="preserve">Coordinador Grupo Interno de Trabajo de Transformación Organizacional </t>
  </si>
  <si>
    <t>CMIG1. Validar el diseño y ejecución de estrategias pertinentes y oportunas para la apropiación del MIG. (SIG, MIPG y SICI)</t>
  </si>
  <si>
    <t xml:space="preserve">Correo de validación del diseño de la estrategia y/o Comunicados internos con mensajes de apropiación e invitaciones y/o
Lista de asistencia y/o 
Prueba de reunión por Teams de ejecución de la estrategia
</t>
  </si>
  <si>
    <t>Coordinador Grupo Interno de Trabajo de Transformación Organizacional o quien designe.</t>
  </si>
  <si>
    <t xml:space="preserve">RCMIG2. </t>
  </si>
  <si>
    <t xml:space="preserve">RCMIG2. Alterar u ocultar la información real del desempeño de los procesos o alinear cumplimiento de metas en favorecimiento propio o de un servidor en particular </t>
  </si>
  <si>
    <t>*Manipulación de información
*Abuso de poder
*Presiones externas o de un superior.</t>
  </si>
  <si>
    <t>Evaluar el desempeño de la gestión en la mejora de los procesos = No. de indicadores del MIG con desempeño alto / No. de indicadores reportados en el periodo</t>
  </si>
  <si>
    <t>RCUAT1. Mal uso de los recursos por parte de un(os) colaborador(es) del proceso durante la ejecución de los proyectos de uso y apropiación en beneficio propio o de un tercero.</t>
  </si>
  <si>
    <t>Rara Vez</t>
  </si>
  <si>
    <t>CUAT10.  Verificar la motivación de la Declaración del Conflicto de interés</t>
  </si>
  <si>
    <t>Lista de asistencia de la reunión y/o correo con respuesta por parte de los colaboradores</t>
  </si>
  <si>
    <t xml:space="preserve">1.1 Número de personas en formación en habilidades digitales/Fórmula: Sumatoria del número de formaciones en competencias digitales realizadas. /Variables:
1.2 Personas de la comunidad con discapacidad capacitadas en TIC a través de Ciudadanía Digital/Fórmula: Sumatoria del número de formaciones en competencias digitales realizadas/Variables:
1.1 Mujeres formadas en el uso y apropiación de las TIC/Fórmula: Sumatoria del número de mujeres formadas en TIC/Variables:
</t>
  </si>
  <si>
    <t>Desconocimiento de proyectos y Manipulación de resultados del proyecto</t>
  </si>
  <si>
    <t>CUAT2. Verificar a través de seguimiento las actividades propias de los proyectos con los actores involucrados en reuniones.</t>
  </si>
  <si>
    <t>CUAT9. Verificar el Seguimiento a la legalización de los recursos de los contratos o convenios</t>
  </si>
  <si>
    <t xml:space="preserve">RCUAT2. Beneficio de los proyectos gestionados a una persona o grupo específico de personas con la ayuda de un(os) colaborador (es)  del proceso por un interés particular en beneficio propio o de un tercero </t>
  </si>
  <si>
    <t xml:space="preserve">Amiguismo/clientelismo y Desconocimiento de proyectos 
</t>
  </si>
  <si>
    <t>CUAT6.  Revisar jurídica, financiera y técnicamente los soportes de idoneidad de los  ejecutores</t>
  </si>
  <si>
    <t xml:space="preserve">Indicador: 05.1 Número de entidades beneficiadas con al menos uno de los servicios del Csirt Gobierno./Fórmula: Sumatoria de entidades beneficiadas de al menos uno de los ocho (8) servicios básicos del Csirt de Gobierno./Variables:
Indicador: 1.2 Número de estudiantes en formación en pensamiento computacional/Fórmula: Sumatoria de estudiantes en formación/Variables:
Indicador: 1.1 Número de docentes en formación en pensamiento computacional/Fórmula: Sumatoria de docentes en formación /Variables:
Indicador: 4.1 Porcentaje de asistencia técnica entregada a las Entidades Territoriales/Fórmula: Entidades que reciben asistencia técnica / total de entidades programadas para recibir asistencia técnica * 100/Variables:
</t>
  </si>
  <si>
    <t xml:space="preserve">Falta de formación por parte del personal que plantea los proyectos de uso y apropiación, Desconocimiento de proyectos 
</t>
  </si>
  <si>
    <t>Evidencia de uso de medios o presentaciones
 o documentos digitales</t>
  </si>
  <si>
    <t xml:space="preserve">Presión por un grupo o persona en particular </t>
  </si>
  <si>
    <t>RCDES1. Alterar la información dentro del aplicativo de seguimiento por parte de un(os) colaborador(es) del proceso en beneficio propio o de un tercero.</t>
  </si>
  <si>
    <t xml:space="preserve">Por presión, ofrecimiento de beneficios o por tráfico de influencias para aprobación o rechazo de modificaciones en el plan de acción </t>
  </si>
  <si>
    <t>Coordinador del GIT de Planeación y seguimiento o quien él designe</t>
  </si>
  <si>
    <t>Mensual (iniciando en febrero de cada vigencia)</t>
  </si>
  <si>
    <t>Oportunidad en la atención a solicitudes de cambio = Días que toma la atención a las solicitudes en promedio al mes</t>
  </si>
  <si>
    <t>Jefe Oficina de Planeación y Estudios Sectoriales o quien él designe</t>
  </si>
  <si>
    <t>CDES13. Verificar la motivación de la Declaración del Conflicto de interés</t>
  </si>
  <si>
    <t>CDES18. Revisar y hacer seguimiento a los cambios del plan de acción</t>
  </si>
  <si>
    <t>Mensual siempre que haya una solicitud de cambio al plan de acción (iniciando en febrero de cada vigencia)</t>
  </si>
  <si>
    <t>Correo de solicitud de avance de Plan de Acción y Planes Estratégicos a los líderes
Reporte inicial del corte trimestral de los planes.
 Correos recibidos de las áreas con las observaciones al plan de acción y planes estratégicos (cuando aplique)
Plan estratégico sectorial e institucional y Plan de Acción consolidado
Correo de solicitud de  Publicación del avance del plan estratégico sectorial e institucional y Plan de Acción a prensa.</t>
  </si>
  <si>
    <t>RCSPI1. Acceso, uso y manipulación de información Clasificada y Reservada requerida a la Entidad por parte de un colaborador del proceso por interés particular para favorecimiento propio o de un tercero.</t>
  </si>
  <si>
    <t xml:space="preserve">
* Ausencia o debilidad de medidas para tratar los conflictos de interés
</t>
  </si>
  <si>
    <t>CSPI7. Verificar la motivación de la Declaración del Conflicto de interés</t>
  </si>
  <si>
    <t>Porcentaje de eficacia del Sistema de gestión de Seguridad de la información SGSI = (Sumatoria acciones cumplidas en el trimestre / Sumatoria de acciones establecidas en el trimestre) * 100%
Porcentaje de incidentes del SGSI = (Cantidad de incidentes de seguridad gestionados / Cantidad de Incidentes de seguridad reportados) * 100%</t>
  </si>
  <si>
    <t xml:space="preserve"> * Solicitar o recibir dádivas
* Incumplimiento de los colaboradores que manipulan la información</t>
  </si>
  <si>
    <t>CSPI6.Verificar que el compromiso de confidencialidad esté firmado por los colaboradores del proceso</t>
  </si>
  <si>
    <t>Correo solicitando al área competente (Talento Humano  o Contratación) y/o formato de confidencialidad firmados.</t>
  </si>
  <si>
    <t>RCEAC1:  Influencia en las auditorías por fuentes externas y manipulación indebida de información analizada por la Oficina de Control Interno, para el favorecimiento propio o de un tercero.</t>
  </si>
  <si>
    <t xml:space="preserve">* Omisión de inconsistencias significativas durante el proceso de auditoría
*  Falta de revisión de los informes
* Generación de hallazgos no soportados en evidencia objetiva
* Extralimitación de las funciones de la oficina de Control Interno o de alguno de sus colaboradores  en el desarrollo de la auditoría.
</t>
  </si>
  <si>
    <t xml:space="preserve"> Jefe de la Oficina de Control Interno</t>
  </si>
  <si>
    <t xml:space="preserve"> Cada vez que se realiza una auditoría.</t>
  </si>
  <si>
    <t>CEAC9. Verificar la motivación de la Declaración del Conflicto de interés</t>
  </si>
  <si>
    <t xml:space="preserve">* Extralimitación de las funciones de la oficina de Control Interno o de alguno de sus colaboradores  en el desarrollo de la auditoría.
</t>
  </si>
  <si>
    <t>Formato de impedimentos del Auditor Interno y/o correo electrónico de reporte de conflicto de interés (cuando aplique)</t>
  </si>
  <si>
    <t xml:space="preserve">Jefe oficina de control interno </t>
  </si>
  <si>
    <t>Cada vez que se da inicio a una auditoría</t>
  </si>
  <si>
    <t xml:space="preserve">* No reportar el conflicto de intereses para la realización de una auditoría
* Extralimitación de las funciones de la oficina de Control Interno o de alguno de sus colaboradores  en el desarrollo de la auditoría.
</t>
  </si>
  <si>
    <t xml:space="preserve"> Jefe oficina de control interno o a quien él designe</t>
  </si>
  <si>
    <t>Anual o cada vez se requiera un ajuste al Programa Anual de auditorías Internas (PAAI)</t>
  </si>
  <si>
    <t xml:space="preserve">RCGDO1. Adulterar, modificar, sustraer o eliminar datos o información de los expedientes sin autorización en beneficio propio o de terceros </t>
  </si>
  <si>
    <t xml:space="preserve">Tráfico de influencias 
Incumplimiento y/o vulneración de los controles definidos para el préstamo de documentos
No formalización de la autorización de préstamo
</t>
  </si>
  <si>
    <t>Coordinador del GIT de Grupos de interés y  Gestión Documental o quien designe.</t>
  </si>
  <si>
    <t>Indicador: 1. Porcentaje de implementación de instrumentos archivisticos/Fórmula: No. de instrumentos implementados / No. de documentos programados/Variables:</t>
  </si>
  <si>
    <t>Se materializó el riesgo:NO</t>
  </si>
  <si>
    <t xml:space="preserve">Creación o actualización de expedientes inooportuna, no consecutiva y incompleta.
</t>
  </si>
  <si>
    <t>CGDO7. Verificar y enviar comunicado a la Subdirección de Gestión Contractual y a la Subdirección para la Gestión del Talento Humano, solicitando los expedientes correspondientes a los números consecutivos faltantes en el archivo de gestión.</t>
  </si>
  <si>
    <t xml:space="preserve">Manipulación inadecuada de documentos en los expedientes por partes de las áreas
</t>
  </si>
  <si>
    <t>CGDO12. Revisar en reunión para determinar los documentos extraviados o deteriorados por daño y notificación a control interno disciplinario</t>
  </si>
  <si>
    <t xml:space="preserve">Manipulación inadecuada de documentos en los expedientes por partes de las áreas
Ocultar la información considerada pública para los usuarios.
Falta de uso y apropiación de la herramienta.
</t>
  </si>
  <si>
    <t>Ausencia o debilidad de medidas y/o lineamientos de conflictos de interés</t>
  </si>
  <si>
    <t>CGDO5. Verificar la motivación de la Declaración del Conflicto de interés</t>
  </si>
  <si>
    <t xml:space="preserve">Coordinador del GIT de Grupos de interés y  Gestión Documental </t>
  </si>
  <si>
    <t xml:space="preserve">Acceso a información clasificada o reservada por parte de personas no autorizadas.
Concentración de información de determinadas actividades o procesos en una persona
</t>
  </si>
  <si>
    <t>CGDO11. Verificar si el usuario está autorizado para la consulta o préstamo</t>
  </si>
  <si>
    <t>Cada vez que se reciban solicitudes de consulta o préstamo</t>
  </si>
  <si>
    <t>Retiro de expedientes sin la debida autorización por parte de un servidor de la Entidad.</t>
  </si>
  <si>
    <t xml:space="preserve">CGDO8.Verificar la aplicación de la circular 018 de 2016 "Salida de expedientes de las instalaciones del MINTIC" </t>
  </si>
  <si>
    <t>Secretaría General y/o  Coordinador del GIT de Grupos de interés y  Gestión Documental   o quien ellos designen</t>
  </si>
  <si>
    <t>Cada vez que se requiera retirar  expedientes de la Entidad</t>
  </si>
  <si>
    <t>RCAGI1. Ocultar, modificar o desaparecer información recibida, por parte de un(os) colaborador(es) para beneficio propio o de un tercero</t>
  </si>
  <si>
    <t xml:space="preserve">Presión por parte de un tercero 
Intereses personales de los servidores del proceso
Amiguismo / clientelismo
Cobros por adelantar la gestión de ingreso y asignación de una solicitud </t>
  </si>
  <si>
    <t>CAGI1. Verificar los radicados con imágenes</t>
  </si>
  <si>
    <t>Base de datos de imagenes y radicados verificada</t>
  </si>
  <si>
    <t>Coordinador del GIT de grupos interés y gestión documental o  quien designe</t>
  </si>
  <si>
    <t>Oportunidad en la respuesta de las PQRSD = (Número de PQR respondidas dentro de los plazos legales establecidos / Número total de PQR recibidas en el periodo + pendientes de periodos anteriores)* 100%</t>
  </si>
  <si>
    <t>Archivo Reporte de devoluciones.
Correo electrónico informando devolución de correspondencia</t>
  </si>
  <si>
    <t>Coordinador del GIT de grupos interés y gestión documental o a quien designe</t>
  </si>
  <si>
    <t>Semanal</t>
  </si>
  <si>
    <t>CAGI13.Verificar la restricción de los permisos a los radicadores para modificar documentos entrantes a la entidad.</t>
  </si>
  <si>
    <t>Coordinador del GIT de grupos interés y gestión documental o a quien ella designe</t>
  </si>
  <si>
    <t xml:space="preserve">RCPFI1. 
Política formulada por parte de un(os) funcionario(s)  del Ministerio que beneficia a una parte de los grupos de interés o a un particular
</t>
  </si>
  <si>
    <t>Director Misional que formula la política</t>
  </si>
  <si>
    <t>Cada vez que se formule una política</t>
  </si>
  <si>
    <t>El porcentaje de avance de las etapas en la Planeación y Formulación de Políticas es la sumatoria de la calificación de referencia de cada etapa cumplida, según la siguiente distribución:
Caracterización de necesidades  30%
Planificación de la política  15%
Formulación del proyecto de política   30%
Formalización de la política  25%.
Promedio (Avance real acumulado en la vigencia  / Avance esperado acumulado en la vigencia) * 100%</t>
  </si>
  <si>
    <t xml:space="preserve">* Presiones indebidas durante el proceso de planeación y formulación de la política
* Interés particular
* Obstaculizar la pluralidad de percepciones de los grupos de interés
</t>
  </si>
  <si>
    <t>CPFI2. Verificar que la formulación de la política cuenta con los items mínimos requeridos y que la justificación permita resolver la problemática identificada.</t>
  </si>
  <si>
    <t>Cada vez que se formule  o se reformulen los objetivos de la política</t>
  </si>
  <si>
    <t xml:space="preserve">Director o subdirector de los procesos misionales que formulen política pública TIC  </t>
  </si>
  <si>
    <t>CPFI4.Verificar que los mecanismos de comunicación sean adecuados de acuerdo con los grupos de interés</t>
  </si>
  <si>
    <t>Plan de trabajo aprobado 
o 
Documento soporte de la aprobación que incluya el plan de trabajo</t>
  </si>
  <si>
    <t xml:space="preserve">Director Misional que formula la política o a quien él designe. </t>
  </si>
  <si>
    <t>Cada vez que se realice la  actividad  N. 5. Planificar la política TIC, mencionada de la carta descriptiva.</t>
  </si>
  <si>
    <t>CPFI5. Revisar la implementación de la divulgación de acuerdo con lo establecido en el plan de trabajo</t>
  </si>
  <si>
    <t>Soporte de la divulgación con fecha del documento de proyecto de politica pública, emitidos por los mecanismos de comunicación.</t>
  </si>
  <si>
    <t>Director Misional que formula la política o a quien él designe</t>
  </si>
  <si>
    <t>Cada vez que se realice la actividad N.8. Consultar y concertar el proyecto de política con los grupos de interés, mencionada en la carta descriptiva.</t>
  </si>
  <si>
    <t>CPFI3. Verificar que se den respuestas a todas las sugerencias recibidas.</t>
  </si>
  <si>
    <t>En el momento en que se divulgue y se conserte con los grupos de interes</t>
  </si>
  <si>
    <t>RCGJU1. Generar un concepto jurídico y/o acto administrativo por parte de un(os) colaborador(es) a favor de un tercero.</t>
  </si>
  <si>
    <t>CGJU23.  Verificar la motivación de la Declaración del Conflicto de interés</t>
  </si>
  <si>
    <t xml:space="preserve">Director Jurídico, Coordinador GIT de Doctrina y Seguridad Jurídica, Coordinador GIT de
Cobro Coactivo,  Coordinador GIT de procesos judiciales y extrajudiciales </t>
  </si>
  <si>
    <t>Oportunidad en la emisión de conceptos jurídicos=(Número de conceptos jurídicos emitidos en los plazos legales / Conceptos Jurídicos en término) * 100</t>
  </si>
  <si>
    <t>*Manipulación de información
*Trafico de influencias
*Dilación en la expedición del concepto y/o acto administrativo.
*Presiones externas o de un superior
*Abuso de poder
* Influencia de un tercero para obtener un concepto jurídico y/o acto administrativo a favor.</t>
  </si>
  <si>
    <t xml:space="preserve">CGJU1. Verificar la cadena de elaboración, revisión y firma por parte de la Dirección Jurídica.
 </t>
  </si>
  <si>
    <t>Director Jurídico o a quien él designe</t>
  </si>
  <si>
    <t>Cada vez que  se requiera la expedición de un acto administrativo, un documento, un concepto o una respuesta a PQRSD</t>
  </si>
  <si>
    <t>Indicador: 4.2 Porcentaje en la implementación de la política de prevención del daño antijurídico/Fórmula: Sumatoria de avance de la porcentaje en la implementación de la política de prevención del daño antijurídico/Variables:</t>
  </si>
  <si>
    <t>*Conflicto de intereses de los abogados a cargo de los procesos judiciales.
*Tráfico de Influencias
*Abuso de poder
*Ofrecimiento de dádivas</t>
  </si>
  <si>
    <t>Director Jurídico a quien él designe</t>
  </si>
  <si>
    <t>RCGJU3. Posibilidad de usar indebidamente la información de la base de datos de cobro coactivo por parte de un(os) colaborador(es) en favorecimiento propio o de un tercero.</t>
  </si>
  <si>
    <t xml:space="preserve">*Ofrecimiento de dádivas
*Tráfico de Influencias
*Presiones externas o de un superior.
*Abuso de poder
*Conflicto de intereses </t>
  </si>
  <si>
    <t>Coordinador GIT de
Cobro Coactivo</t>
  </si>
  <si>
    <t>Terminación de procesos ejecutivos coactivos por pago de la obligación=(No. De procesos ejecutivos coactivos terminados por pago de la obligación/Total de procesos terminados en el mes)*100</t>
  </si>
  <si>
    <t xml:space="preserve"> Inoportunidad en el adelantamiento de cada una de las etapas del procedimiento de Cobro Coactivo </t>
  </si>
  <si>
    <t xml:space="preserve">RCGJU4. Recaudo de dineros de forma ilícita por parte de los abogados de la oficina Jurídica para favorecimiento propio o de un tercero.
</t>
  </si>
  <si>
    <t xml:space="preserve">Debido al contacto que tiene el abogado de la Dirección Jurídica con los deudores en aras de persuadir el pago, pueden existir insinuaciones para recibir dinero en efectivo o puede haber compromisos de parte de los abogados que son improcedentes.
* Conflicto de intereses </t>
  </si>
  <si>
    <t>RCGJU5. Dilatar el proceso para lograr el vencimiento de términos o la prescripción del mismo por parte de los abogados de la oficina Jurídica para favorecimiento propio o de un tercero.</t>
  </si>
  <si>
    <t>* Solicitar o recibir dádivas para desviar o dilatar el resultado de una decisión.
* Pérdida o alteración de pruebas del expediente de forma intencional.
* Dilatación de los procesos con el propósito de obtener el vencimiento de términos
* Ocultar o alterar el contenido de las evidencias</t>
  </si>
  <si>
    <t xml:space="preserve">* Inoportunidad en el adelantamiento de cada una de las etapas del procedimiento de Cobro Coactivo </t>
  </si>
  <si>
    <t>Cuadro de control de gestión
Correo de alerta 
Correo de respuesta de la alerta</t>
  </si>
  <si>
    <t>*Manipulación de información
*Trafico de influencias
*Presiones externas o de un superior
*Abuso de poder
* Influencia de un tercero para obtener un concepto jurídico y/o acto administrativo a favor.</t>
  </si>
  <si>
    <t>CGJU1. Verificar la cadena de elaboración, revisión y firma por parte de la Dirección Jurídica.</t>
  </si>
  <si>
    <t>RCVYC1. Proferir una decisión contraria a derecho o dilatar los términos a favor propio o de un tercero.</t>
  </si>
  <si>
    <t>CVYC2. Verificar la motivación de la Declaración del Conflicto de interés</t>
  </si>
  <si>
    <t xml:space="preserve">Director de Vigilancia, Subdirector de Investigaciones Administrativas y/o Subdirector de Vigilancia e inspección, Coordinador del GIT de análisis y recolección de información y  Coordinador GIT de Procesos administrativos sancionatorios </t>
  </si>
  <si>
    <t>Decisiones sobre investigaciones abiertas = (Investigaciones decididas acumuladas/ Investigaciones aperturadas) * 100%</t>
  </si>
  <si>
    <t xml:space="preserve">Solicitar o recibir dádivas para desviar o dilatar el resultado de una decisión.
Pérdida o alteración de pruebas del expediente de forma intencional.
Dilatación de los procesos con el propósito de obtener el vencimiento de términos
Interés personal para beneficiar a un PRST u Operador Postal, que esté siendo objeto de una verificación en los componentes de Vigilancia e Inspección.
Ocultar o alterar el contenido de los informes generados en las etapas de Vigilancia e Inspección.
</t>
  </si>
  <si>
    <t xml:space="preserve">RCCES1. Manipular, no divulgar u ocultar información considerada pública a los grupos de interés por parte de un colaborador del proceso para beneficio propio o de un tercero.
</t>
  </si>
  <si>
    <t>Exceso de poder
intereses particulares
Presión externa</t>
  </si>
  <si>
    <t>Jefe oficina de prensa o quien designe</t>
  </si>
  <si>
    <t xml:space="preserve"> Cada vez que se genere un comunicado.</t>
  </si>
  <si>
    <t>Número de publicaciones gestionadas en medios de comunicación sobre el Ministerio de TIC = (Número noticias sobre el MINTC publicadas en los medios de comunicación del pais / Número de publicaciones esperadas) * 100%</t>
  </si>
  <si>
    <t>CCES4. Verificar la motivación de la Declaración del Conflicto de interés</t>
  </si>
  <si>
    <t>Jefe oficina de prensa</t>
  </si>
  <si>
    <t>Cada vez que las áreas soliciten publicaciones.</t>
  </si>
  <si>
    <t>CCES7.  Verificar el envío de la solicitud de actualización de la información publicada en la página web a las áreas.</t>
  </si>
  <si>
    <t>RCIDI1. Ejecución de proyectos de I+D+i con intervención de un(os) colaborador (es) del proceso para beneficio propio o de un particular.</t>
  </si>
  <si>
    <t>* Manipulación de la  identificación de la problemática o necesidades territoriales y/o nacionales.
* Manipulación de las decisiones en beneficio de un tercero
* Imposición de intereses particulares para el beneficio de los grupos de interés
* Presión por parte de un  grupo de interés específico</t>
  </si>
  <si>
    <t xml:space="preserve">Director del proyecto de I+D+I  </t>
  </si>
  <si>
    <t>Cada vez que se genere un avance acorde al plan de trabajo del proyecto I+D+I.</t>
  </si>
  <si>
    <t>Cumplimiento en la implementación de Proyectos de I+D+i en TIC = Promedio(Avance real acumulado por proyecto / Avance esperado acumulado por proyecto) * 100%</t>
  </si>
  <si>
    <t>CIDI3.  Verificar la motivación de la Declaración del Conflicto de interés</t>
  </si>
  <si>
    <t>Viceministros y/o Director de proceso Misional</t>
  </si>
  <si>
    <t>Manipulación de la  identificación de la problemática o necesidades nacionales
Manipulación de las decisiones en beneficio de un tercero
Imposición de intereses particulares para el beneficio de los grupos de interés
Presión por parte de un  grupo de interés específico</t>
  </si>
  <si>
    <t>CIDI5. Verificar la viabilidad estratégica y técnica del proyecto</t>
  </si>
  <si>
    <t>Director responsable del proyecto de los Viceministerios o quienes ellos designen</t>
  </si>
  <si>
    <t>CIDI2. Verificar que en las instancias de aprobación del proyecto a realizar cumpla con las etapas del proyecto y/o iniciativa.</t>
  </si>
  <si>
    <t>Director del proyecto de I+D+i o quien él designe</t>
  </si>
  <si>
    <t>Cada vez que se requiere una aprobación para pasar a la siguiente etapa acorde al plan de trabajo del proyecto I+D+I.</t>
  </si>
  <si>
    <t>Debilidad de criterios para los perfiles de los sistemas de información
Fallas en auditorías a los sistemas de información
Presiones internas o externas</t>
  </si>
  <si>
    <t>Director de Industria de Comunicaciones, 
Subdirector(a) para Industria de Comunicaciones, 
Subdirector(a) de Radiodifusión Sonora, 
Subdirector(a) de Asuntos Postales o quien ellos designen</t>
  </si>
  <si>
    <t>Cada vez que se requiera asignar perfiles en el sistema de información</t>
  </si>
  <si>
    <t>Atención de solicitudes de la Subdirección para la Industria de Comunicaciones
Atención de solicitudes de la Subdirección de Radiodifusión Sonora
Atención de solicitudes de la Subdirección de Asuntos Postales</t>
  </si>
  <si>
    <t>Director de Industria de Comunicaciones, 
Subdirector(a) para Industria de Comunicaciones, 
Subdirector(a) de Radiodifusión Sonora, 
Subdirector(a) de Asuntos Postales, Coordinador GIT de Gestión de Espectro o quien ellos designen</t>
  </si>
  <si>
    <t>CGIC4. Auditorías a la información contenida en SGE y BDU PLUS por medio del módulo de log de auditorías</t>
  </si>
  <si>
    <t>Subdirector(a) para Industria de Comunicaciones, 
Subdirector(a) de Radiodifusión Sonora, 
Subdirector(a) de Asuntos Postales o quien ellos designenn</t>
  </si>
  <si>
    <t>Presión por parte del operador
El solicitante suministra información falsa
Tráfico de influencias</t>
  </si>
  <si>
    <t>Director de Industria de Comunicaciones, 
Subdirector(a) para la Industria de Comunicaciones, 
Subdirector(a) de Radiodifusión Sonora o quien ellos designen</t>
  </si>
  <si>
    <t>Cada vez que se abra un proceso de selección objetiva</t>
  </si>
  <si>
    <t>Indicador: 2.1 Porcentaje de avance en la gestión del Proceso de selección objetiva del servicio de RDS/Fórmula: [Avance ejecutado/ Avance Planeado] * 100/Variables:</t>
  </si>
  <si>
    <t>RCFIT1. Tráfico de influencias por parte de un(os) colaborador(es) del proceso para alterar los términos de referencia de un proyecto para lograr beneficio propio o a un particular</t>
  </si>
  <si>
    <t>CFIT3. Verificar la motivación de la Declaración del Conflicto de interés</t>
  </si>
  <si>
    <t xml:space="preserve">Director de Economía Digital, Coordinador Grupo Interno de Fortalecimiento de Medios Públicos </t>
  </si>
  <si>
    <t>Indicador: GA1.1 Número de estudios previos radicados en comité de contratación/Fórmula: Sumatoria de estudios previos elaborados/Variables:</t>
  </si>
  <si>
    <t xml:space="preserve">
Presión por parte de un tercero para lograr el beneficio de los participantes 
Intereses particulares externos o internos 
Debilidades en la definición de criterios de selección y/o los términos de referencia para la aprobación de los participantes
Deficiencias en la revisión de los soportes de los posibles beneficiarios
</t>
  </si>
  <si>
    <t>Director de Economía Digital o Coordinador Grupo Interno de Fortalecimiento de Medios Públicos, o a quien ellos designen</t>
  </si>
  <si>
    <t>Cada vez que se requiera realizar una contratación</t>
  </si>
  <si>
    <t>RCFIT2. Priorizar y aprobar solicitudes de beneficios por parte de  un(os) colaborador(es) del proceso  con el fin de obtener provecho para sí mismo o para un tercero</t>
  </si>
  <si>
    <t xml:space="preserve">Indicador: 1.1 Número de ciudadanos beneficiados en cursos virtuales y talleres de emprendimiento digital/Fórmula: Sumatoria de ciudadanos beneficiarios del programa Apps.co/Variables:
Indicador: 4.1 Número de empresas beneficiadas en el proyecto crea digital/Fórmula: Sumatoria de empresas beneficiadas de la convocatoria crea digital. /Variables:
Indicador: 2.1 Número de empresas beneficiadas con actividades entorno a la 4RI/Fórmula: Sumatoria de empresas beneficiadas con actividades entorno a la 4RI/Variables:
</t>
  </si>
  <si>
    <t xml:space="preserve">Tráfico de influencias
Potenciales beneficiarios de convocatorias que manipulan información para poder acceder a las mismas
Presión por parte de un tercero para lograr el beneficio de los participantes 
Intereses particulares externos o internos 
</t>
  </si>
  <si>
    <t>CFIT1. Verificar que se incluyan cláusulas de confidencialidad en los contratos o convenios de los proyectos</t>
  </si>
  <si>
    <t>RCFIT3. Desviación de recursos financieros en beneficio propio o de un tercero por parte de un(os) colaborador(es) del proceso</t>
  </si>
  <si>
    <t>Indicador: 4.1 Número de empresas beneficiadas en el proyecto crea digital/Fórmula: Sumatoria de empresas beneficiadas de la convocatoria crea digital. /Variables:</t>
  </si>
  <si>
    <t>Tráfico de influencias
Presión por parte de un tercero para afectar la ejecución contractual
Intereses particulares externos o internos 
Debilidades en la definición de los términos de referencia y/o de los documentos soporte que aseguren la ejecución contractual
Deficiencias en la revisión de los soportes de la ejecución contractual</t>
  </si>
  <si>
    <t>CFIT4.   Revisar cumplimiento de actividades propias de los proyectos o de las obligaciones definidas en las resoluciones de transferencia de recursos</t>
  </si>
  <si>
    <t>Director de Economía Digital o Coordinador Grupo Interno de Fortalecimiento de Medios Públicos o a quien deleguen.</t>
  </si>
  <si>
    <t>Según lo establezca la Resolución, el contrato o convenio.</t>
  </si>
  <si>
    <t>RCGCC1.  Favorecimiento en la adjudicación de un proponente en particular por parte de un(os) colaboradores del proceso.</t>
  </si>
  <si>
    <t>* Manipulación de los documentos precontractuales en la etapa de planeación con el fin de favorecer a un tercero.
* Tráfico de influencias
*Exceso de poder o autoridad concentrado en un cargo o funcionario.
* Acuerdos previos entre los responsables del proceso de selección y los posibles oferentes.
*Ofrecimiento de dádivas por parte de terceros.</t>
  </si>
  <si>
    <t>CGCC1. Revisión de los documentos entregados por las áreas solicitantes.</t>
  </si>
  <si>
    <t xml:space="preserve"> Aleatorio  de Expedientes con los documentos y las hojas de control 
Matriz de contratos que contenga el enlace de acceso a la plataforma SECOP</t>
  </si>
  <si>
    <t xml:space="preserve">Abogado asignado por la Subdirector de Gestión Contractual </t>
  </si>
  <si>
    <t>Número de contratos perfeccionados por parte del Grupo de Contratación = (Número de contratos perfeccionados /(No solicitudes de proceso contractual recibidas en el periodo + Pendientes de periodos anteriores)) * 100%</t>
  </si>
  <si>
    <t xml:space="preserve">CGCC15. Verificar el cumplimiento del diligenciamiento  de la Declaración de conflicto de intereses </t>
  </si>
  <si>
    <t>Matriz de contratos que contenga el enlace a la plataforma SECOP para acceso al formato de conflicto de interés diligenciado y firmado.</t>
  </si>
  <si>
    <t>Subdirector de Gestión Contractual o quien designe</t>
  </si>
  <si>
    <t>CGCC4.  Verificar la motivación de la Declaración del Conflicto de interés</t>
  </si>
  <si>
    <t>Subdirector de Gestión Contractual o Jefe Oficina para la gestión de ingresos del fondo o quien designen.</t>
  </si>
  <si>
    <t>CGCC5. Revisión del proceso por parte del Comité Asesor de Contratación</t>
  </si>
  <si>
    <t>Subdirector de Gestión Contractual o quien él(ella) designe.</t>
  </si>
  <si>
    <t>RCGCC2. Posibilidad de que un(os) colaborador(es) incluya en los estudios previos de manera consciente información que beneficie a una persona determinada o información que no corresponda a las necesidades de la entidad.</t>
  </si>
  <si>
    <t>*Presiones internas o externas para los servidores públicos
encargados de adelantar el proceso de contratación
*Ofrecimiento de dádivas por parte de terceros
*Establecer necesidades inexistentes</t>
  </si>
  <si>
    <t xml:space="preserve">Procesos aprobados por el comité de contratación, que fueron revisados por el Grupo de Contratación = (Cantidad de procesos radicados y revisados por el Grupo Contratación /procesos aprobados por el Comité de contratación) * 100% </t>
  </si>
  <si>
    <t>CGCC5. Revisión del proceso por parte del Comité de Contratación</t>
  </si>
  <si>
    <t xml:space="preserve">Abogado asignado por el Subdirector de Gestión Contractual </t>
  </si>
  <si>
    <t>RCGCC3. Violación al régimen constitucional  y/o legal  de inhabilidades e incompatibilidades  y conflicto de intereses.</t>
  </si>
  <si>
    <t>Desconocimiento de las inhabilidades  por parte de quienes intervienen en el proceso contractual y/o que el contratista oculte su situación</t>
  </si>
  <si>
    <t>CGCC3.Verificar el documento suscrito por el contratista en el cual se constate que no esta incurso en inhabilidades e incompatibilidades</t>
  </si>
  <si>
    <t>Muestra aleatoria de Anexo en los procesos de selección y la hoja de vida de la función pública en los procesos de contratación de prestación de servicios profesionales y de apoyo a la gestión.</t>
  </si>
  <si>
    <t>RCGCC4. Proferir una decisión contraria a derecho o dilatar los términos a favor de un tercero.</t>
  </si>
  <si>
    <t>* Conflicto de interés
* Manipulación de información
*Trafico de influencias
*Demoras en la expedición del acto administrativo.
*Presiones externas o de un superior
*Abuso de poder
* Influencia de un tercero para obtener acto administrativo a favor.</t>
  </si>
  <si>
    <t xml:space="preserve">CGCC9. Llevar un estricto seguimiento sobre la evolución de las actuaciones administrativas sancionatorias contractuales acorde con los tiempos dispuestos en la normatividad vigente. </t>
  </si>
  <si>
    <t>Base de seguimiento y/o
 correos de respuesta a las solicitudes de avance sobre los expedientes (cuando aplique)</t>
  </si>
  <si>
    <t>Coordinadora de GIT Actuaciones Administrativas Contractuales</t>
  </si>
  <si>
    <t xml:space="preserve">Actuaciones administrativas sancionatorias contractuales =  # de actuaciones administrativas gestionadas  / # de informes de presunto incumplimiento recibidos </t>
  </si>
  <si>
    <t xml:space="preserve">CGCC10. Verificar la cadena de elaboración, revisión y firma 
 </t>
  </si>
  <si>
    <t>Acto administrativo o documento de respuesta a la PQRSD revisado y firmado.</t>
  </si>
  <si>
    <t>Cada vez que  se requiera la expedición de un acto administrativo o documento de respuesta a  la PQRSD</t>
  </si>
  <si>
    <t xml:space="preserve">RCGTH1. Orientar el proceso disciplinario por parte de un colaborador(a) del grupo a favor o en beneficio propio, del investigado o de un tercero. 
</t>
  </si>
  <si>
    <t>CGTH17. Verificar la motivación de la Declaración del Conflicto de interés</t>
  </si>
  <si>
    <t>Subdirector(a) para la gestión del talento humano o quien designe</t>
  </si>
  <si>
    <t>Posible violación de la reserva en la información = Porcentaje de cumplimiento en la construcción y custodia de los expedientes disciplinarios = (Número de expedientes armados y custodiados dentro del período / Total de investigaciones abiertas en el período)*100</t>
  </si>
  <si>
    <t xml:space="preserve">*Ocultar o eliminar piezas procesales de un expediente
*Presiones externas o de un superior jerárquico
*Manipulación de evidencias y testigos
</t>
  </si>
  <si>
    <t>CGTH6. Verificar en cumplimiento a  la cadena de revisión de la proyección y de los fallos.</t>
  </si>
  <si>
    <t xml:space="preserve">Base de control de procesos de la OCID
o 
Indicador de quejas </t>
  </si>
  <si>
    <t xml:space="preserve">Coordinador GIT de Control Interno Disciplinario </t>
  </si>
  <si>
    <t>RCGTH2. Vinculación de personal sin los requisitos para el cargo, en beneficio propio o de un tercero</t>
  </si>
  <si>
    <t>Indicador: 12. Numero de informes de seguimiento a la gestión de ingreso/Fórmula: ( # de informes ingresos gestionados / # de informes de ingresos programados)/Variables:</t>
  </si>
  <si>
    <t>* Análisis inadecuado e incompleto de los aspirantes
*Presentación de soportes falsos o adulterados por parte de los aspirantes</t>
  </si>
  <si>
    <t>Cada vez que ingrese un funcionario.</t>
  </si>
  <si>
    <t>RCGTH3. Manipular las certificaciones laborales para beneficio particular o de terceros</t>
  </si>
  <si>
    <t>Calidad del servicio del proceso = Sumatoria de Calificaciones obtenidas en la encuesta / Número de encuestas realizadas</t>
  </si>
  <si>
    <t>*Sobornos
*Presiones externas o internas</t>
  </si>
  <si>
    <t>CGTH10.Revisar la certificación contra el acto administrativo de nombramiento, el acta de posesión y el manual de funciones por parte del Coordinador</t>
  </si>
  <si>
    <t>El coordinador del GIT de Administración de personal o quien designe</t>
  </si>
  <si>
    <t>Cada vez que se expide un certificado laboral</t>
  </si>
  <si>
    <t>RCGTH4. Entrega del  beneficio de inclusión en M10 a los servidores y sus beneficiarios sin el cumplimiento de los requisitos establecidos, en beneficio propio o de un tercero.</t>
  </si>
  <si>
    <t>*Sobornos
*Presiones externas o internas
* Debiles controles sobre el cumplimiento de los requisitos
* No utilización de las fuentes de consulta disponible</t>
  </si>
  <si>
    <t>CGTH11. Verificar que los beneficiarios cumplan con los requisitos establecidos en el plan M10.</t>
  </si>
  <si>
    <t>Cartas de Ingresos y/o egresos enviadas a Contratista Servicio de Salud (cuando aplique)</t>
  </si>
  <si>
    <t xml:space="preserve">RCGTH5. Registro indebido en el Cargue en el sistema de certificación electrónica de tiempos laborales CETIL por parte de un colaborador del proceso en beneficio de un tercero. </t>
  </si>
  <si>
    <t>Indicador: 08. Porcentaje de certificaciones para bonos emitidas /Fórmula: (Certificaciones generadas/Certificaciones recibidas)*100%/Variables:</t>
  </si>
  <si>
    <t>*Sobornos
*Presiones externas o internas (Incumplimiento del Decreto 726 de 2018
Decreto 1158 de 1994)</t>
  </si>
  <si>
    <t>CGTH24.Revisar y aprobar la historia laboral en CETIL.</t>
  </si>
  <si>
    <t>RCGTH6. Indebida imputación de recursos a favor de una entidad deudora diferente por parte de un colaborador del proceso para favorecimiento de un tercero</t>
  </si>
  <si>
    <t>Indicador: 09. Porcentaje de gestión de cuentas por cobrar/Fórmula: (Total pensionados cobrados por entidad/Total de pensionados en nómina de FOPEP)*100%/Variables:</t>
  </si>
  <si>
    <t>*Sobornos
*Presiones externas o internas
* Débiles controles sobre el cumplimiento de los requisitos
* No utilización de las fuentes de consulta disponible
* Falsificación de documentos por parte del deudor</t>
  </si>
  <si>
    <t>CGTH23. Verificar y formalizar debidamente el registro del recaudo de una entidad deudora de recursos pensionales</t>
  </si>
  <si>
    <t>Coordinador Gestión pensional o quien designe</t>
  </si>
  <si>
    <t>RCGTH7. Alteración de la información en la nómina de pagos por parte de un servidor del proceso para favorecimiento de un tercero</t>
  </si>
  <si>
    <t>*Sobornos
*Presiones externas o internas
* Débiles controles sobre el cumplimiento de los requisitos
* No utilización de las fuentes de consulta disponible</t>
  </si>
  <si>
    <t>CGTH4. Revisar las novedades de nómina y seguridad social registradas en la bitacora e ingresarlas en el aplicativo de nómina.</t>
  </si>
  <si>
    <t>Registro Bitácora, formatos de novedades, solicitudes, reporte de registro de novedades del aplicativo.</t>
  </si>
  <si>
    <t>CGTH5. Revisar la prenomina por los funcionarios a cargo de la Nómina</t>
  </si>
  <si>
    <t>Reporte de Nómina con los ajustes con log de auditoría.</t>
  </si>
  <si>
    <t xml:space="preserve">RCGC1. Alteración de la información base del conocimiento de la Entidad sin la debida justificación por parte de un(os) colaborador (es) del proceso para el beneficio propio o de un tercero </t>
  </si>
  <si>
    <t>* Rotación del personal o cambio de administración
* Concentración de la información en un solo colaborador
*Por interés particular, para beneficio propio o de un tercero.
 * Ausencia de controles y mecanismos de seguimiento a la aprobación</t>
  </si>
  <si>
    <t>Coordinador Grupo Interno de Trabajo de Transformación Organizacional o quien él designe</t>
  </si>
  <si>
    <t>Anual (20 de diciembre)</t>
  </si>
  <si>
    <t>Identificación y Creación del Conocimiento = Conocimientos identificados ( existente) / Conocimientos requeridos (a crear)*100</t>
  </si>
  <si>
    <t>CGC3. Verificar la motivación de la Declaración del Conflicto de interés</t>
  </si>
  <si>
    <t xml:space="preserve">Anual </t>
  </si>
  <si>
    <t xml:space="preserve">CGTI1. Verificar la solicitud de asignación de credenciales de acceso a través del paquete OTI con  autorización del supervisor o jefe inmediato o un retiro de las mismas mediante un caso en mesa de servicio.
</t>
  </si>
  <si>
    <t>Caso de servicio en la herramienta de Portal de Servicios TI
Reporte de usuarios activos del Directorio Activo</t>
  </si>
  <si>
    <t>Director, subdirector, coordinador o jefe de oficina (según corresponda para los sistemas de información los líderes funcionales)</t>
  </si>
  <si>
    <t>Eficiencia en la atención de requerimientos/incidencias de soporte tecnológico = (Numero de requerimientos de soporte solucionados / Número de requerimientos de soporte registrados)*100%</t>
  </si>
  <si>
    <t>CGTI6.  Verificar la motivación de la Declaración del Conflicto de interés</t>
  </si>
  <si>
    <t>Jefe de la Oficia de TI o quien él designe</t>
  </si>
  <si>
    <t>El caso de la solicitud y la trazabilidad del servicio.</t>
  </si>
  <si>
    <t xml:space="preserve">Jefe oficina de TI o quien él designe. </t>
  </si>
  <si>
    <t>Cada vez que ingrese un nuevo líder o haya cambio en líder de área y/o líder funcional</t>
  </si>
  <si>
    <t>RCGTI2. Acceso indebido a los sistemas de información para el uso no apropiado de la información contenida en los sistemas por parte de un(os) colaborador(es) del proceso para favorecimiento propio o de un tercero.</t>
  </si>
  <si>
    <t>RCGTI3. Pérdida de información delimitada en los espacios de trabajo de los usuarios por acción de un(os) colaborador(es) del proceso para favorecimiento propio o de un tercero.</t>
  </si>
  <si>
    <t xml:space="preserve">* Fuga o pérdida de la información para el beneficio de un tercero
* Omisión de cumplimiento de las políticas de seguridad de la información
</t>
  </si>
  <si>
    <t>RCGEF1. Incumplimiento en la aplicación de los procedimientos del trámite financiero por parte de un(os) colaborador para favorecimiento propio o  de un tercero.</t>
  </si>
  <si>
    <t>CGEF10. Verificar la información registrada en el aplicativo SIIF y/o SEVEN</t>
  </si>
  <si>
    <t>Coordinadores GIT de presupuesto, contabilidad, cartera y de tesorería o quien ellos designen.</t>
  </si>
  <si>
    <t>Porcentaje de Trámite Cuentas por Pagar Fondo Único de TIC. = (Número de Operaciones realizadas que cumplen la Ley / Total de requerimientos recibidos)*100
Porcentaje de Trámite Cuentas por Pagar MinTIC. = (Número de Operaciones realizadas que cumplen la Ley / Total de requerimientos recibidos)*100</t>
  </si>
  <si>
    <t>CGEF3. Verificar y aprobar la información del trámite de la cuenta acorde a lo mencionado en el marco normativo.</t>
  </si>
  <si>
    <t>Reporte de obligaciones</t>
  </si>
  <si>
    <t>Coordinadores GIT de presupuesto y contabilidad o quien ellos designen.</t>
  </si>
  <si>
    <t>CGEF22. Verificar la motivación de la Declaración del Conflicto de interés</t>
  </si>
  <si>
    <t xml:space="preserve"> Subdirector Financiero o quien designe</t>
  </si>
  <si>
    <t>* Deficientes controles al interior del proceso(varias funciones en un solo colaborador)
* Mal Uso de las prácticas de Seguridad de Información</t>
  </si>
  <si>
    <t>CGEF1. Aprobar por parte del Subdirector Financiero y Ordenador del gasto, de acuerdo a los topes establecidos para ordenación de pago, previa revisión del coordinador de presupuesto o de contabilidad según el caso.</t>
  </si>
  <si>
    <t>Subdirector Financiero y ordenador del gasto</t>
  </si>
  <si>
    <t>Cada vez que se requiera autorizar un gasto acorde a los topes establecidos</t>
  </si>
  <si>
    <t>Muestra Registro presupuestal del compromiso firmado</t>
  </si>
  <si>
    <t>Coordinador del GIT de Presupuesto</t>
  </si>
  <si>
    <t>Cada vez que se requiera aprobar un registro presupuestal</t>
  </si>
  <si>
    <t>Iniciativa</t>
  </si>
  <si>
    <t>Código</t>
  </si>
  <si>
    <t>Nombre del riesgo</t>
  </si>
  <si>
    <t>Descripción del riesgo</t>
  </si>
  <si>
    <t>Causa</t>
  </si>
  <si>
    <t>Efecto</t>
  </si>
  <si>
    <t>Fecha de Registro</t>
  </si>
  <si>
    <t>Operativo</t>
  </si>
  <si>
    <t>Materialización</t>
  </si>
  <si>
    <t>Mes</t>
  </si>
  <si>
    <t>Observaciones</t>
  </si>
  <si>
    <t>Validación</t>
  </si>
  <si>
    <t>Enero</t>
  </si>
  <si>
    <t>SI</t>
  </si>
  <si>
    <t>Febrero</t>
  </si>
  <si>
    <t>Marzo</t>
  </si>
  <si>
    <t>Cumplimiento</t>
  </si>
  <si>
    <t>Sucede cuando el recurso de apelación no es remitido de forma oportuna al GIT Especializado de Apelaciones.</t>
  </si>
  <si>
    <t>Demora en la firma de la resolución de transferencia</t>
  </si>
  <si>
    <t>Incumplimiento de las actividades y metas definidas</t>
  </si>
  <si>
    <t>Andrea Carolina Hende Buitrago</t>
  </si>
  <si>
    <t>Fortalecimiento de la programación de la radio pública</t>
  </si>
  <si>
    <t>Fortalecimiento del sector TIC y Postal</t>
  </si>
  <si>
    <t>Estratégico</t>
  </si>
  <si>
    <t>Debilidad en el seguimiento de supervisión a los convenios y contratos</t>
  </si>
  <si>
    <t>Cantidad de contratos y proyectos que se van a administrar</t>
  </si>
  <si>
    <t>1. Posible incumplimiento en la ejecución de los convenios y contratos a administrar 2.Posibles sanciones disciplinarias 3. deficiencias en el seguimiento a la ejecución</t>
  </si>
  <si>
    <t>El riesgo no se ha materializado dado que se han venido cumpliendo con el proceso de contratación dentro de los tiempos establecidos</t>
  </si>
  <si>
    <t>El riesgo no se ha materializado ya que el proceso de contratación se viene realizando y cumpliendo con los objetivos establecidos.</t>
  </si>
  <si>
    <t>Que no se cuente con buenas propuestas de contenidos y se dilate el proceso</t>
  </si>
  <si>
    <t>No contar con el tiempo adecuado de ejecución</t>
  </si>
  <si>
    <t>El riesgo no se ha materializado debido a que se esta ejecutando el proceso de contratación en los tiempos asignados en el cronograma.</t>
  </si>
  <si>
    <t>El riesgo no se ha materializado ya que el tiempo para la ejecución de los proyectos sigue estando dentro de lo planeado.</t>
  </si>
  <si>
    <t>Falta de comunicación entre las partes interesadas pueden generar que la información registrada no corresponde a la información vigente, ocasionando errores en la información presentada</t>
  </si>
  <si>
    <t>Falta de comunicación entre las partes interesadas</t>
  </si>
  <si>
    <t>Errores en la información presentada</t>
  </si>
  <si>
    <t>El riesgo no se ha materializado debido a que la información del plan de acción cargada a la plataforma, se ajusta a las necesidades actuales.</t>
  </si>
  <si>
    <t>El riesgo no se ha materializado debido que a la fecha no se requerido hacer solicitudes de cambio</t>
  </si>
  <si>
    <t>El riesgo no se ha materializado debido a que se está iniciando con los procesos para la entrega de los recursos. Por ahora no se ha tenido que optimizar los mismos.</t>
  </si>
  <si>
    <t>El riesgo no se ha materializado ya que no ha sido necesario optimizar recursos de proyectos.</t>
  </si>
  <si>
    <t>El riesgo no se ha materializado debido a que no ha sido necesario reasignar recursos a otros proyectos.</t>
  </si>
  <si>
    <t>Fortalecimiento del Operador Postal Oficial</t>
  </si>
  <si>
    <t>El riesgo no se ha materializado ya que se acaba de realizar la programación y el cargue del plan de acción a la plataforma. Por el momento la información se ajusta a lo planeado.</t>
  </si>
  <si>
    <t>La no expedición oportuna de los actos administrativos que soportan las transferencias de recursos pueden ocasionar retrasos en el cumplimiento de los proyectos</t>
  </si>
  <si>
    <t>No se materializó el riesgo dado que se inicio el proceso de transferencias de recursos con la expedición de CDP</t>
  </si>
  <si>
    <t>1. Retrasos en la entrega al área de contratación de los documentos requeridos para la realización del contrato por parte del área responsable. 2. No presentación de oferentes para la contratación.</t>
  </si>
  <si>
    <t>Imagen</t>
  </si>
  <si>
    <t>Daño reputacional a la entidad, Caducidad del contrato e incumplimiento del contrato.</t>
  </si>
  <si>
    <t>Tecnología</t>
  </si>
  <si>
    <t>Financiero</t>
  </si>
  <si>
    <t>Entrega de documentación falsa por parte del contratista.</t>
  </si>
  <si>
    <t>Modificación de rubros presupuestales objetos de gasto no contemplados inicialmente.</t>
  </si>
  <si>
    <t>1. Hacer seguimiento presupuestal de los proyectos</t>
  </si>
  <si>
    <t>1. Verificar y hacer seguimiento a las actividades propias de los proyectos con los actores involucrados en reuniones</t>
  </si>
  <si>
    <t>Nuevos compromisos en las mesas de concertación indígenas, compromisos presidenciales o ministeriales. Replanteamiento de estrategias nacionales</t>
  </si>
  <si>
    <t>Modificaciones menores o adiciones de indicadores</t>
  </si>
  <si>
    <t>La ausencia de verificación de los soportes de los indicadores asociados a los proyectos de la iniciativa.</t>
  </si>
  <si>
    <t>Dificultades o demoras para cumplir con los compromisos derivados y asociados al contrato.</t>
  </si>
  <si>
    <t>Nuevos compromisos en las mesas de concertación indígenas, compromisos presidenciales o ministeriales. Replanteamiento de estrategias naciones</t>
  </si>
  <si>
    <t>1. Variación de la inflación. 2. Variación de la tasa de cambio del dólar. 3. Deterioro de los estados financieros del contratista</t>
  </si>
  <si>
    <t>Uso y Apropiación de las TIC</t>
  </si>
  <si>
    <t>No se ha materializado el riesgo gracias a que se hace un seguimiento a las plataformas y usuarios que acceden a los diferentes contenidos en RTVC.</t>
  </si>
  <si>
    <t>No se ha materializado el riesgo dado que no se han recibido demandas o reclamaciones por los contenidos utilizados y/o producidos o coproducidos en RTVC.</t>
  </si>
  <si>
    <t>1. Pérdida de imagen y credibilidad. 2. Pérdida económica. 3. Retraso en los cronogramas de los proyectos. 4. Sobrecostos en los proyectos.</t>
  </si>
  <si>
    <t>1. Sobrecostos para la administración por incumplimiento.</t>
  </si>
  <si>
    <t>No hay compromiso, ni asignación de recursos de las entidades para realizar las actividades de transformación digital vinculando los SCD e integración a GOV.CO</t>
  </si>
  <si>
    <t>Dificultades de articulación por parte de las Entidades Públicas para su integración a los servicios ciudadanos digitales</t>
  </si>
  <si>
    <t>Desconocimiento de las entidades asociado al aprovisionamiento e implementación de los servicios ciudadanos digitales</t>
  </si>
  <si>
    <t>Incumplimiento de metas frente a la implementación de los servicios ciudadanos digitales</t>
  </si>
  <si>
    <t>Inadecuada gestión del cambio desde el levantamiento de requerimientos hasta la ejecución del proyecto de desarrollo de la solución tecnológica</t>
  </si>
  <si>
    <t>Incumplimiento de la programación del desarrollo de la solución tecnológica</t>
  </si>
  <si>
    <t>Subestimación o sobreestimación de los hechos económicos en las cuentas contables</t>
  </si>
  <si>
    <t>factores internos o externos como: 1. Incumplimiento contractual, 2. falta de recursos, 3.la información requerida no llegue a tiempo</t>
  </si>
  <si>
    <t>Incumplimiento del Plan de Acción</t>
  </si>
  <si>
    <t>Falta de calidad en la revisión de proyectos normativos ocasionando que se expidan de manera inadecuada o innecesaria.</t>
  </si>
  <si>
    <t>Mala definición y medición de metas.</t>
  </si>
  <si>
    <t>No contar con una herramienta tecnológica que lleve a cabo el seguimiento y actualización de los procesos judiciales y extrajudiciales de la entidad.</t>
  </si>
  <si>
    <t>Desconocimiento por parte de las dependencias del daño antijurídico generando un incremento de las demandas por la misma causa litigiosa y la no aplicación de la política.</t>
  </si>
  <si>
    <t>Por decisiones de la alta gerencia se presenten posibles modificaciones</t>
  </si>
  <si>
    <t>Decisiones de alta dirección</t>
  </si>
  <si>
    <t>Disponibilidad de los servidores</t>
  </si>
  <si>
    <t>Baja socialización de lo que se pretende comunicar</t>
  </si>
  <si>
    <t>Falta de directrices de comunicación estratégica</t>
  </si>
  <si>
    <t>Fortalecimiento de los mecanismos que generen confianza en la Institucionalidad y permiten la lucha contra la corrupción</t>
  </si>
  <si>
    <t>Indisponibilidad de los servicios tecnológicos que soportan la operatividad del Ministerio</t>
  </si>
  <si>
    <t>Fuga o pérdida de información debido a debilidades en los controles establecidos para su salvaguarda</t>
  </si>
  <si>
    <t>Liderazgo en la generación de estadísticas y estudios del sector TIC</t>
  </si>
  <si>
    <t>Metodología: Guía para la administración del riesgo y el diseño de controles en entidades públicas</t>
  </si>
  <si>
    <t>Tipo de riesgo</t>
  </si>
  <si>
    <t>Tipo de activo</t>
  </si>
  <si>
    <t>Amenazas (Causa Inmediata)</t>
  </si>
  <si>
    <t>Zona de Riesgo inherente</t>
  </si>
  <si>
    <t>Control Anexo A</t>
  </si>
  <si>
    <t xml:space="preserve">Zona de riesgo final </t>
  </si>
  <si>
    <t>ARQUITECTURA EMPRESARIAL</t>
  </si>
  <si>
    <t xml:space="preserve">RSAEM1. </t>
  </si>
  <si>
    <t>Pérdida de disponibilidad</t>
  </si>
  <si>
    <t>INFORMACIÓN DIGITAL</t>
  </si>
  <si>
    <t xml:space="preserve"> - Eliminación no controlada de información
 - Perdida de información
- Ingeniería social </t>
  </si>
  <si>
    <t>Bajo</t>
  </si>
  <si>
    <t>Correctivo</t>
  </si>
  <si>
    <t xml:space="preserve">RSAEM2. </t>
  </si>
  <si>
    <t>Pérdida de integridad</t>
  </si>
  <si>
    <t>Modificación no autorizada
Eliminación no controlada de información
Perdida de información 
Ingeniería social</t>
  </si>
  <si>
    <t>RSAEM3.</t>
  </si>
  <si>
    <t>Pérdida de confidencialidad</t>
  </si>
  <si>
    <t>Fuga de información
Divulgación no autorizada de la información.</t>
  </si>
  <si>
    <t>GESTIÓN DE ATENCIÓN A GRUPOS DE INTERÉS</t>
  </si>
  <si>
    <t>RSAGI1</t>
  </si>
  <si>
    <t>INFORMACIÓN FISICA-DIGITAL</t>
  </si>
  <si>
    <t>RSAGI2.</t>
  </si>
  <si>
    <t>INFORMACIÓN FÍSICA</t>
  </si>
  <si>
    <t xml:space="preserve">Modificación no autorizada
Extravío de un documento o de  los expedientes
 </t>
  </si>
  <si>
    <t>RSAGI3.</t>
  </si>
  <si>
    <t>INFORMACIÓN FÍSICA-DIGITAL</t>
  </si>
  <si>
    <t>COMUNICACIÓN ESTRATÉGICA</t>
  </si>
  <si>
    <t>Desconocimiento de las responsabilidades en el manejo de la información
Eliminación no controlada de información
Daño y/o Perdida de información
Ingeniería social</t>
  </si>
  <si>
    <t>RSCES2.</t>
  </si>
  <si>
    <t xml:space="preserve">Modificación no autorizada
Uso no autorizado de los permisos
Desconocimiento de las responsabilidades en el manejo de la información
</t>
  </si>
  <si>
    <t>RSCES3.</t>
  </si>
  <si>
    <t>Desconocimiento de las responsabilidades en el manejo de la información
Pérdida de información</t>
  </si>
  <si>
    <t>RSCES4.</t>
  </si>
  <si>
    <t>DIRECCIONAMIENTO ESTRATÉGICO</t>
  </si>
  <si>
    <t>RSDES1</t>
  </si>
  <si>
    <t>Perdida de disponibilidad</t>
  </si>
  <si>
    <t xml:space="preserve"> Eliminación no controlada de información
- Daño y/o Perdida de información
Ingeniería social</t>
  </si>
  <si>
    <t>RSDES2.</t>
  </si>
  <si>
    <t>Perdida de integridad</t>
  </si>
  <si>
    <t xml:space="preserve">Modificación no autorizada
- Eliminación no controlada de información
- Daño y/o Perdida de información
 </t>
  </si>
  <si>
    <t>EVALUACIÓN Y APOYO AL CONTROL DE LA GESTIÓN</t>
  </si>
  <si>
    <t>RSEAC1</t>
  </si>
  <si>
    <t>Eliminación no controlada de información digital
Desconocimiento de las responsabilidades en el manejo de información.
Ingeniería social</t>
  </si>
  <si>
    <t>RSEAC2</t>
  </si>
  <si>
    <t>Modificación no autorizada de la información digital
Desconocimiento de las responsabilidades en el manejo de información</t>
  </si>
  <si>
    <t>RSEAC3</t>
  </si>
  <si>
    <t>FORTALECIMIENTO DE LA INDUSTRIA TIC</t>
  </si>
  <si>
    <t>RSFIT1.</t>
  </si>
  <si>
    <t xml:space="preserve">
- Eliminación no controlada de información
- Daño y/o Perdida de información
- Ingeniería social </t>
  </si>
  <si>
    <t xml:space="preserve">RSFIT2. </t>
  </si>
  <si>
    <t xml:space="preserve">RSFIT3. </t>
  </si>
  <si>
    <t>Divulgación no autorizada de la información
Fuga de información</t>
  </si>
  <si>
    <t>GESTIÓN DE COMPRAS Y CONTRATACIÓN</t>
  </si>
  <si>
    <t>RSGCC1.</t>
  </si>
  <si>
    <t>Perdida de confidencialidad</t>
  </si>
  <si>
    <t>RSGCC2.</t>
  </si>
  <si>
    <t>Eliminación no controlada de información
Daño y/o Perdida de información
Ingeniería social</t>
  </si>
  <si>
    <t>RSGCC3.</t>
  </si>
  <si>
    <t xml:space="preserve">Modificación no autorizada
Extravío de documentación física
 </t>
  </si>
  <si>
    <t>GESTIÓN DEL CONOCIMIENTO</t>
  </si>
  <si>
    <t>RSGCO1</t>
  </si>
  <si>
    <t xml:space="preserve">Eliminación no controlada de información
 Daño y/o Perdida de información
 Ingeniería social </t>
  </si>
  <si>
    <t>RSGCO2</t>
  </si>
  <si>
    <t xml:space="preserve">Modificación no autorizada
Eliminación no controlada de información
Daño y/o Perdida de información
 Ingeniería social </t>
  </si>
  <si>
    <t>GESTIÓN DOCUMENTAL</t>
  </si>
  <si>
    <t>RSGDO1.</t>
  </si>
  <si>
    <t xml:space="preserve">
 Eliminación no controlada de información
 Daño y/o Perdida de información
Ingeniería social</t>
  </si>
  <si>
    <t>RSGDO2.</t>
  </si>
  <si>
    <t xml:space="preserve">Destrucción de la información
Extravío de un documento o de los expedientes
Deterioro de los expedientes
 </t>
  </si>
  <si>
    <t>RSGDO3.</t>
  </si>
  <si>
    <t>Modificación no autorizada
 Daño y/o Perdida de información</t>
  </si>
  <si>
    <t>GESTIÓN FINANCIERA</t>
  </si>
  <si>
    <t>RSGEF1.</t>
  </si>
  <si>
    <t>INFORMACIÓN FÍSICA- DIGITAL</t>
  </si>
  <si>
    <t>RSGEF2.</t>
  </si>
  <si>
    <t>INFORMACIÓN FÏSICA</t>
  </si>
  <si>
    <t>Fallas en las medidas de seguridad
Acceso de Personal no Autorizado</t>
  </si>
  <si>
    <t>RSGEF3.</t>
  </si>
  <si>
    <t>HARDWARE</t>
  </si>
  <si>
    <t xml:space="preserve">Robo, hurto, inexistencia
Daño 
Mal uso
</t>
  </si>
  <si>
    <t>RSGEF4.</t>
  </si>
  <si>
    <t>GESTIÓN DE LA INDUSTRIA DE COMUNICACIONES</t>
  </si>
  <si>
    <t>RSGIC1.</t>
  </si>
  <si>
    <t>Uso no autorizado de los permisos
Desconocimiento de las responsabilidades en el manejo de la información
Eliminación no controlada de información
Daño y/o Perdida de información
Ingeniería social</t>
  </si>
  <si>
    <t>RSGIC2</t>
  </si>
  <si>
    <t>Modificación no autorizada
Desconocimiento de las responsabilidades en el manejo de la información</t>
  </si>
  <si>
    <t>RSGIC3</t>
  </si>
  <si>
    <t>Fallas en las medidas de seguridad
Acceso de Personal no Autorizado
Hurto
Sabotajes Internos y Externos
Personal mal intencionado</t>
  </si>
  <si>
    <t>RSGIC4</t>
  </si>
  <si>
    <t>INFORMACIÓN FISICO-DIGITAL</t>
  </si>
  <si>
    <t>GESTIÓN INTERNACIONAL</t>
  </si>
  <si>
    <t>RSGIN1</t>
  </si>
  <si>
    <t xml:space="preserve">
- Eliminación no controlada de información
- Daño y/o Perdida de información
- Ingeniería social 
 </t>
  </si>
  <si>
    <t>RSGIN2</t>
  </si>
  <si>
    <t>Modificación no autorizada
Daño y/o Perdida de información</t>
  </si>
  <si>
    <t>GESTIÓN DE LA INFORMACIÓN SECTORIAL</t>
  </si>
  <si>
    <t>RSGIS1.</t>
  </si>
  <si>
    <t>RSGIS2.</t>
  </si>
  <si>
    <t>Modificación no autorizada
Daño y/o Perdida de información
Ingeniería social
Desconocimiento de las responsabilidades en el manejo de información</t>
  </si>
  <si>
    <t>GESTIÓN JURÍDICA</t>
  </si>
  <si>
    <t>RSGJU1.</t>
  </si>
  <si>
    <t>INFORMACIÓN FISICO- DIGITAL</t>
  </si>
  <si>
    <t>Extravío de un documento o de  los expedientes
 Eliminación no controlada de información
 Daño y/o Perdida de información
Ingeniería social</t>
  </si>
  <si>
    <t xml:space="preserve">RSGJU2. </t>
  </si>
  <si>
    <t>Modificación no autorizada
Extravío de un documento o de los expedientes</t>
  </si>
  <si>
    <t>RSGJU3.</t>
  </si>
  <si>
    <t>GESTIÓN DE RECURSOS ADMINISTRATIVOS</t>
  </si>
  <si>
    <t xml:space="preserve">RSGRA1. </t>
  </si>
  <si>
    <t>INFORMACIÓN FISCA</t>
  </si>
  <si>
    <t>Pérdida o Extravío de información</t>
  </si>
  <si>
    <t xml:space="preserve">RSGRA2. </t>
  </si>
  <si>
    <t>INFORMACIÓN FISCA-DIGITAL</t>
  </si>
  <si>
    <t>Modificación no autorizada</t>
  </si>
  <si>
    <t>RSGRA3.</t>
  </si>
  <si>
    <t>INFORMACIÓN -DIGITAL</t>
  </si>
  <si>
    <t>GESTIÓN DEL TALENTO HUMANO</t>
  </si>
  <si>
    <t>RSGTH1</t>
  </si>
  <si>
    <t xml:space="preserve">Fuga y/o pérdida de información
Divulgación no autorizada de la información
</t>
  </si>
  <si>
    <t>RSGTH2.</t>
  </si>
  <si>
    <t xml:space="preserve">
Daño y/o Perdida de información
Ingeniería social
Desconocimiento de las responsabilidades en el manejo de información.
 </t>
  </si>
  <si>
    <t>RSGTH3.</t>
  </si>
  <si>
    <t xml:space="preserve">RSIDI1. </t>
  </si>
  <si>
    <t xml:space="preserve">Eliminación no controlada de información
Daño y/o Perdida de información
Ingeniería social 
</t>
  </si>
  <si>
    <t xml:space="preserve">RSIDI2. </t>
  </si>
  <si>
    <t xml:space="preserve">Modificación no autorizada
Daño y/o Perdida de información
Ingeniería social </t>
  </si>
  <si>
    <t>FORTALECIMIENTO ORGANIZACIONAL</t>
  </si>
  <si>
    <t>RSMIG1</t>
  </si>
  <si>
    <t xml:space="preserve">Eliminación no controlada de información
Daño y/o Perdida de información
Ingeniería social 
 </t>
  </si>
  <si>
    <t xml:space="preserve">RSMIG2. </t>
  </si>
  <si>
    <t xml:space="preserve">Modificación no autorizada
Daño y/o Perdida de información
</t>
  </si>
  <si>
    <t>PLANEACIÓN Y FORMULACIÓN DE LAS POLÍTICAS TIC</t>
  </si>
  <si>
    <t xml:space="preserve">RSPFI1. </t>
  </si>
  <si>
    <t xml:space="preserve">
Eliminación no controlada de información
Ingeniería social
Daño y/o Perdida de información</t>
  </si>
  <si>
    <t xml:space="preserve">RSPFI2. </t>
  </si>
  <si>
    <t xml:space="preserve">Modificación no autorizada
</t>
  </si>
  <si>
    <t>SEGUIMIENTO Y EVALUACIÓN DE POLÍTICAS TIC</t>
  </si>
  <si>
    <t>RSSEP1.</t>
  </si>
  <si>
    <t>Eliminación no controlada de información
Daño y/o Perdida de información
Ingeniería social
Desconocimiento de las responsabilidades en el manejo de información</t>
  </si>
  <si>
    <t>RSSEP2.</t>
  </si>
  <si>
    <t>Modificación no autorizada
Daño y/o Perdida de información
Ingeniería social
Desconocimiento de las responsabilidades en el manejo de información</t>
  </si>
  <si>
    <t>SEGURIDAD Y PRIVACIDAD DE LA INFORMACIÓN</t>
  </si>
  <si>
    <t xml:space="preserve">RSSPI1. </t>
  </si>
  <si>
    <t xml:space="preserve"> - Eliminación no controlada de información
 - Daño y/o Perdida de información
- Ingeniería social </t>
  </si>
  <si>
    <t>RSSPI2.</t>
  </si>
  <si>
    <t>USO Y APROPIACIÓN DE LAS TIC</t>
  </si>
  <si>
    <t>RSUAT1.</t>
  </si>
  <si>
    <t>Destrucción involuntaria de la información 
- Eliminación no controlada de información
- Daño y/o Perdida de información
- Ingeniería social</t>
  </si>
  <si>
    <t>RSUAT2</t>
  </si>
  <si>
    <t xml:space="preserve">Modificación no autorizada
 Daño y/o Perdida de información
 </t>
  </si>
  <si>
    <t>RSUAT3.</t>
  </si>
  <si>
    <t>VIGILANCIA, INSPECCIÓN Y CONTROL</t>
  </si>
  <si>
    <t>RSVIC1</t>
  </si>
  <si>
    <t>INFORMACIÓN FISCO-DIGITAL</t>
  </si>
  <si>
    <t xml:space="preserve">Eliminación no controlada de información
Daño y/o Perdida de información
Ingeniería social </t>
  </si>
  <si>
    <t>RSVIC2.</t>
  </si>
  <si>
    <t>RSVIC3.</t>
  </si>
  <si>
    <t>Alto</t>
  </si>
  <si>
    <t>GESTIÓN DE TECNOLOGÍAS DE LA INFORMACIÓN</t>
  </si>
  <si>
    <t>RSGTI1.</t>
  </si>
  <si>
    <t>SOFTWARE</t>
  </si>
  <si>
    <t>Falla técnicas en el Software  (Aplicación - Base de Datos - Sistema Operativos)</t>
  </si>
  <si>
    <t xml:space="preserve">RSGTI2. </t>
  </si>
  <si>
    <t>Falla en el Software  (Aplicación - 
Base de Datos - 
Sistema Operativos)</t>
  </si>
  <si>
    <t>Errores y fallos no intencionados</t>
  </si>
  <si>
    <t>RSGTI3.</t>
  </si>
  <si>
    <t>Ataques intencionados. (Ingeniería social
Ciberataques, ciberterrorismo, hacktivismo)</t>
  </si>
  <si>
    <t>Dispositivos TTPD no controlados.</t>
  </si>
  <si>
    <t>Incumplimiento legal, reglamentario o contractual</t>
  </si>
  <si>
    <t>RSGTI4.</t>
  </si>
  <si>
    <t>Fuga o divulgación  de información no autorizada.</t>
  </si>
  <si>
    <t xml:space="preserve">RSGTI5. </t>
  </si>
  <si>
    <t>RSGTI6.</t>
  </si>
  <si>
    <t>RSGTI7.</t>
  </si>
  <si>
    <t>Acceso no autorizado.</t>
  </si>
  <si>
    <t>RSGTI8.</t>
  </si>
  <si>
    <t>Caída del sistema por agotamiento de recursos (Procesamiento, almacenamiento, red, memoria).</t>
  </si>
  <si>
    <t>Errores y fallos no intencionados de los usuarios.</t>
  </si>
  <si>
    <t>Fallas Técnicas
(Hardware, Cableado, Equipos Activos de Red).</t>
  </si>
  <si>
    <t xml:space="preserve">Pérdida de la información </t>
  </si>
  <si>
    <t>RSGTI9.</t>
  </si>
  <si>
    <t>Ataque intencionado interno o  externo (Ingeniería social
Ciberataques, ciberterrorismo, hacktivismo)</t>
  </si>
  <si>
    <t>RSGTI10.</t>
  </si>
  <si>
    <t xml:space="preserve">RSGTI11. </t>
  </si>
  <si>
    <t>Interceptación de la información.</t>
  </si>
  <si>
    <t>RSGTI12.</t>
  </si>
  <si>
    <t>SERVICIO</t>
  </si>
  <si>
    <t>Caída del sistema o degradación de los servicios por falta de monitoreo</t>
  </si>
  <si>
    <t>Fallas en la gestión de capacidad de los servicios tecnológicos</t>
  </si>
  <si>
    <t>Caída de los portales.</t>
  </si>
  <si>
    <t>Caída de los canales de comunicaciones.</t>
  </si>
  <si>
    <t>Mal funcionamiento de la aplicaciones.</t>
  </si>
  <si>
    <t>RSGTI13.</t>
  </si>
  <si>
    <t>INSTALACIONES</t>
  </si>
  <si>
    <t xml:space="preserve">Carencia o falla en los equipos de refrigeración. </t>
  </si>
  <si>
    <t>Caída de Energía Eléctrica.</t>
  </si>
  <si>
    <t>Incendios.</t>
  </si>
  <si>
    <t>Accesos no autorizados.</t>
  </si>
  <si>
    <t>ACCESO A LAS TIC</t>
  </si>
  <si>
    <t>RSACT1.</t>
  </si>
  <si>
    <t>Fuga de información
Divulgación no autorizada de la información.
Ingeniería social</t>
  </si>
  <si>
    <t xml:space="preserve">RSACT2. </t>
  </si>
  <si>
    <t xml:space="preserve"> Eliminación no controlada de información
Daño y/o Perdida de información
Ingeniería social </t>
  </si>
  <si>
    <t>RSACT3.</t>
  </si>
  <si>
    <t>RSACT4.</t>
  </si>
  <si>
    <t>RSACT5.</t>
  </si>
  <si>
    <t>Degradación de los servicios por falta de monitoreo</t>
  </si>
  <si>
    <t>Mal funcionamiento de las herramientas de gestión.</t>
  </si>
  <si>
    <t>Fallas en las medidas de seguridad física</t>
  </si>
  <si>
    <t>Afectación de la infraestructura tecnológica por ataques, virus o malware</t>
  </si>
  <si>
    <t>Activo de Información</t>
  </si>
  <si>
    <t>Custodio del Activo</t>
  </si>
  <si>
    <t>Fuente/Amenazas (Causa Inmediata)</t>
  </si>
  <si>
    <t>Descripción del control</t>
  </si>
  <si>
    <t>RIACT01</t>
  </si>
  <si>
    <t>Interrupción</t>
  </si>
  <si>
    <t>Gestión de TI</t>
  </si>
  <si>
    <t>HUMANAS: 
No renovación de la suscripción 
TECNOLÓGICAS
Fallas en la infraestructura tecnológica</t>
  </si>
  <si>
    <t>CIGTI01. El Jefe de la oficina de TI o quien él designe. cuando se vaya a publicar la contratación del servicio, verifica que los términos incluyan ANS (Acuerdos de Niveles de Servicio) y esquemas de contingencia que deben cumplir los potenciales proveedores.</t>
  </si>
  <si>
    <t>CIGTI02. El Jefe de la oficina de TI o quien él designe, valida anualmente que se realice la inclusión de la suscripción a la SUITE DE OFIMATICA en el presupuesto de la siguiente vigencia</t>
  </si>
  <si>
    <t>CIGTI03. El Jefe de la oficina de la TI o quien él designe, valida anualmente que se publique de manera oportuna el proceso de renovación de suscripciones para dar continuidad al servicio</t>
  </si>
  <si>
    <t xml:space="preserve">CIGTI08.El Jefe de la oficina de TI o quien él designe, valida anualmente las alertas que envía el proveedor de la SUITE OFIMATICA sobre el vencimiento próximo de la suscripción y emite las instrucciones para la contratación del servicio. </t>
  </si>
  <si>
    <t>CIGTI07. El Jefe de la oficina de TI o quien él designe verifica en conjunto con el proveedor de servicios de datacenter la disponibilidad y funcionamiento de los canales de comunicación del MinTIC mediante el sistema de monitoreo</t>
  </si>
  <si>
    <t>CIGTI21. Si el canal principal falla, el Jefe oficina de TI o quien él designe deberá  enrutar el tráfico a través del canal secundario y deberá reportar la falla al proveedor del canal principal.</t>
  </si>
  <si>
    <t>RIACT02</t>
  </si>
  <si>
    <t>Portal Único del Estado Colombiano (gov.co)</t>
  </si>
  <si>
    <t>Acceso a las TIC</t>
  </si>
  <si>
    <t>TECNOLÓGICAS: Interrupción del Portal Único del Estado Colombiano por terceros que intentan vulnerar la solución tecnológica GOV.CO</t>
  </si>
  <si>
    <t>CIACT01. Director (a) de Gobierno Digital o a quien el designen, cuando se vaya a publicar la contratación del servicio, verifica que los términos incluyan ANS (Acuerdos de Niveles de Servicio) y esquemas de contingencia que deben cumplir los potenciales proveedores.</t>
  </si>
  <si>
    <t>CIACT08.  El Coordinador del GIT de Servicios Ciudadanos Digitales o a quien designe solicita que se active el DRP con todos los controles y actividades establecidas en dicho plan</t>
  </si>
  <si>
    <t>RIACT03</t>
  </si>
  <si>
    <t>RECURSO HUMANO DEL PROCESO</t>
  </si>
  <si>
    <t>Recurso Humano - P
Recurso Humano - C</t>
  </si>
  <si>
    <t>HUMANAS: Fuga de conocimiento por ausencias temporales o definitivas del personal especializado del proceso
HUMANAS: Ausencia temporal, prolongada o definitiva del recurso humano del proceso</t>
  </si>
  <si>
    <t>RIACT04</t>
  </si>
  <si>
    <t>TERCEROS IMPLEMENTADORES DE PROYECTOS</t>
  </si>
  <si>
    <t>DE TERCEROS</t>
  </si>
  <si>
    <t>TERCEROS: Interrupción del tercero implementador de proyectos por factores humanos,  naturales/ambientales o agotamiento de presupuesto del proyecto</t>
  </si>
  <si>
    <t>RIACT05</t>
  </si>
  <si>
    <t>Colaboradores (Conectividad desde hogares)</t>
  </si>
  <si>
    <t>Acceso a las TIC
Gestión de Talento Humano</t>
  </si>
  <si>
    <t>TECNOLÓGICAS: Imposibilidad de conectarse a las aplicaciones y servicios tecnológicos del MINTIC</t>
  </si>
  <si>
    <t>CIGTH01. El Subdirector para la Gestión de Talento Humano o a quien designe, valida que los funcionarios aprobados para teletrabajo por los procesos cuentan con los medios de comunicación suficientes para el desarrollo de sus tareas apoyándose en el procedimiento de TELETRABAJO (GTH-TIC-PR-018)</t>
  </si>
  <si>
    <t>RIAGI01</t>
  </si>
  <si>
    <t>CIGTI01. El Jefe de la oficina de TI o quien él designe, cuando se vaya a publicar la contratación del servicio, verifica que los términos incluyan ANS (Acuerdos de Niveles de Servicio) y esquemas de contingencia que deben cumplir los potenciales proveedores.</t>
  </si>
  <si>
    <t>RIAGI02</t>
  </si>
  <si>
    <t>SISTEMA DE GESTIÓN DOCUMENTAL - INTEGRATIC</t>
  </si>
  <si>
    <t>CIGTI16. Anualmente o de acuerdo con la vigencia de los contratos de TI, el Jefe de la Oficina de TI o quien él designe, publica oportunamente los procesos de soporte y mantenimiento de la infraestructura de TI del MinTIC.</t>
  </si>
  <si>
    <t>CIGTI04. El Jefe de la oficina de TI o quien él designe, verifica constantemente a través de la herramienta de monitoreo que la disponibilidad de la infraestructura y de los servicios tecnológicos estén funcionando sin problemas.</t>
  </si>
  <si>
    <t>RIAGI03</t>
  </si>
  <si>
    <t>SISTEMA DE GESTIÓN DOCUMENTAL - ALFANET (Consulta)</t>
  </si>
  <si>
    <t>TECNOLÓGICAS: Daño o destrucción de la información en el SISTEMA DE GESTIÓN DOCUMENTAL - ALFANET (Consulta)</t>
  </si>
  <si>
    <t>CIGTI06. El Jefe de la oficina de TI o quien él designe, verifica la aplicación de la política de Backups de los sistemas críticos del MinTIC y de las pruebas de restauración realizadas.</t>
  </si>
  <si>
    <t>RIAGI04</t>
  </si>
  <si>
    <t xml:space="preserve">DOCUMENTOS (ARCHIVO) FÍSICOS </t>
  </si>
  <si>
    <t>Gestión de Atención a Grupos de Interés</t>
  </si>
  <si>
    <t>INFORMACIÓN FISICA</t>
  </si>
  <si>
    <t>HUMANAS - AMBIENTALES
Daño, destrucción o pérdida de los documentos</t>
  </si>
  <si>
    <t>RIAGI05</t>
  </si>
  <si>
    <t>TERCERO 4-72</t>
  </si>
  <si>
    <t>RIAGI06</t>
  </si>
  <si>
    <t>PROCESO DE NOTIFICACIONES EN EL APLICATIVO INTEGRATIC</t>
  </si>
  <si>
    <t>Gestión de TI
Gestión de Atención a Grupos de Interés</t>
  </si>
  <si>
    <t>RIAGI07</t>
  </si>
  <si>
    <t>Gestión del Talento Humano
Gestión de Atención a Grupos de Interés</t>
  </si>
  <si>
    <t>TECNOLÓGICAS: Imposibilidad de conectarse a las aplicaciones del MINTIC</t>
  </si>
  <si>
    <t>CIAGI08. El Coordinador de GIT de Grupos de Interés y Gestión Documental o a quien designe verifica semestralmente  o cada vez que se presenten novedades del personal (vacaciones, retiros, finalización de contratos, etc.) que el plan de sucesión de personal (incluyendo personal remoto o en teletrabajo) se encuentre actualizado con el fin de evitar la dependencia de personal especifico dentro del proceso.</t>
  </si>
  <si>
    <t>RIAGI08</t>
  </si>
  <si>
    <t>Gestión del Talento Humano
Gestión de Compras y Contratación
Gestión de Atención a Grupos de Interés</t>
  </si>
  <si>
    <t>HUMANAS: Ausencia temporal, prolongada o definitiva del recurso humano del proceso</t>
  </si>
  <si>
    <t>CIAGI09. El Coordinador de GIT de Grupos de Interés y Gestión Documental o a quien designe revisa anualmente la asignación de cargas de trabajo del personal del proceso y las distribuye con el fin de reducir la dependencia de personal crítico.</t>
  </si>
  <si>
    <t>CIAGI10. El Coordinador de GIT de Grupos de Interés y Gestión Documental o a quien designe verifica anualmente que los procedimientos técnicos se encuentren documentados y actualizados</t>
  </si>
  <si>
    <t>RICES01</t>
  </si>
  <si>
    <t xml:space="preserve">HUMANAS: 
No renovación de la suscripción 
TECNOLÓGICAS
Fallas en la infraestructura tecnológica
</t>
  </si>
  <si>
    <t>RICES02</t>
  </si>
  <si>
    <t>Conectividad a Redes Sociales (Twitter, Facebook, Instagram, WhatsApp, YouTube)</t>
  </si>
  <si>
    <t>Comunicación Estratégica</t>
  </si>
  <si>
    <t>TECNOLÓGICAS: Fallas de hardware o software</t>
  </si>
  <si>
    <t>RICES03</t>
  </si>
  <si>
    <t>Gestor de Contenidos (CMS)</t>
  </si>
  <si>
    <t>TECNOLÓGICAS: Interrupción del gestor de contenidos</t>
  </si>
  <si>
    <t xml:space="preserve">CIGTI17. El Jefe de la oficina de TI o quien él designe, valida que el proveedor de  administración de la infraestructura tecnológica mantenga actualizada la plataforma de virtualización a nivel de versionamiento liberada por el fabricante </t>
  </si>
  <si>
    <t>RICES04</t>
  </si>
  <si>
    <t>Tercero de monitoreo de medios y/o redes sociales</t>
  </si>
  <si>
    <t>TERCEROS: Interrupción del servicio de monitoreo de medios y/o redes sociales</t>
  </si>
  <si>
    <t>RICES05</t>
  </si>
  <si>
    <t>Colaboradores 
(Conectividad desde hogares / VPN)</t>
  </si>
  <si>
    <t>Gestión del Talento Humano
Comunicación Estratégico</t>
  </si>
  <si>
    <t>TECNOLÓGICAS: Imposibilidad de conectarse a las aplicaciones o servicios tecnológicos del MINTIC</t>
  </si>
  <si>
    <t>CICES05. El Jefe de la Oficina Asesora de Prensa o a quien designe verifica semestralmente o cada vez que se presenten novedades del personal (vacaciones, retiros, finalización de contratos, etc.) que el plan de sucesión de personal (incluyendo personal remoto o en teletrabajo) se encuentre actualizado con el fin de evitar la dependencia de personal especifico dentro del proceso.</t>
  </si>
  <si>
    <t>RICES06</t>
  </si>
  <si>
    <t>Recurso humano del proceso</t>
  </si>
  <si>
    <t>Gestión del Talento Humano
Gestión de Compras y Contratación
Comunicación Estratégica</t>
  </si>
  <si>
    <t>HUMANAS: Ausencia temporal o prolongada del recurso humano del proceso</t>
  </si>
  <si>
    <t>CICES07. El Jefe de la Oficina Asesora de Prensa anualmente valida que en el plan de trabajo del proceso se agote el primer mes en actividades de planeación con el personal de planta.</t>
  </si>
  <si>
    <t>CICES05. El Jefe de la Oficina Asesora de Prensa verifica semestralmente o cada vez que se presenten novedades del personal (vacaciones, retiros, finalización de contratos, etc.) que el plan de sucesión de personal (incluyendo personal remoto o en teletrabajo) se encuentre actualizado con el fin de evitar la dependencia de personal especifico dentro del proceso.</t>
  </si>
  <si>
    <t>RIDES01</t>
  </si>
  <si>
    <t>RIDES02</t>
  </si>
  <si>
    <t>Gestión de Talento Humano
Direccionamiento Estratégico</t>
  </si>
  <si>
    <t>RIDES03</t>
  </si>
  <si>
    <t>TECNOLÓGICA: Fallas de hardware o software</t>
  </si>
  <si>
    <t>RIDES04</t>
  </si>
  <si>
    <t>DOCUMENTOS FÍSICOS - Actas, listados de asistencia</t>
  </si>
  <si>
    <t>Direccionamiento Estratégico</t>
  </si>
  <si>
    <t>HUMANAS
Daño, destrucción o pérdida de los documentos</t>
  </si>
  <si>
    <t>RIDES05</t>
  </si>
  <si>
    <t>Gestión del Talento Humano
Gestión de Compras y Contratación
Direccionamiento Estratégico</t>
  </si>
  <si>
    <t>CIDES05. El Jefe de la Oficina Asesora de Planeación y Estudios Sectoriales o a quien el designe anualmente valida que en el plan de trabajo del proceso se agote el primer mes en actividades de planeación con el personal de planta.</t>
  </si>
  <si>
    <t>CIDES01. El Jefe de la Oficina Asesora de Planeación y Estudios Sectoriales o a quien el designe verifica anualmente o cada vez que se presenten novedades del personal (vacaciones, retiros, finalización de contratos, etc.) que el plan de sucesión de personal (incluyendo personal remoto o en teletrabajo) se encuentre actualizado con el fin de evitar la dependencia de personal especifico dentro del proceso.</t>
  </si>
  <si>
    <t xml:space="preserve"> SIIF NACION</t>
  </si>
  <si>
    <t>MHCP (Ministerio de Hacienda y Crédito Público)</t>
  </si>
  <si>
    <t>TECNOLÓGICA:
Interrupción del SIIF NACION del MHCP
Vencimiento de credenciales</t>
  </si>
  <si>
    <t>RIEAC01</t>
  </si>
  <si>
    <t>RIEAC02</t>
  </si>
  <si>
    <t>Sistema de Rendición Electrónica de la Cuenta e Informes -
SIRECI - CGR</t>
  </si>
  <si>
    <t>Evaluación y Apoyo al control de la gestión</t>
  </si>
  <si>
    <t>TERCEROS: Interrupción de los servicios de tecnología de la Contraloría General de la República (CGR)
HUAMANAS: Contraseñas compartidas</t>
  </si>
  <si>
    <t>RIEAC03</t>
  </si>
  <si>
    <t>Gestión del Talento Humano
Gestión de Compras y Contratación
Evaluación y apoyo al control de la gestión</t>
  </si>
  <si>
    <t>HUMANAS: Ausencia temporal o definitiva del recurso humano del proceso</t>
  </si>
  <si>
    <t>RIFIT01</t>
  </si>
  <si>
    <t>Gestión  de TI</t>
  </si>
  <si>
    <t xml:space="preserve">HUMANAS: 
No renovación de la suscripción 
TECNOLÓGICAS
Fallas en la infraestructura tecnológica
</t>
  </si>
  <si>
    <t>RIFIT02</t>
  </si>
  <si>
    <t>Proveedores de servicio (Terceros Aliados)</t>
  </si>
  <si>
    <t>Fortalecimiento de la Industria de TIC</t>
  </si>
  <si>
    <t>DE TERCEROS: Interrupción del tercero o incumplimiento en los proyectos</t>
  </si>
  <si>
    <t>RIFIT03</t>
  </si>
  <si>
    <t>Colaboradores
(Conectividad desde hogares / VPN)</t>
  </si>
  <si>
    <t>Gestión del Talento Humano
Fortalecimiento de la Industria de TIC</t>
  </si>
  <si>
    <t>TECNOLÓGICA: Fallas de los medios de comunicación desde hogares o puntos de trabajo remoto</t>
  </si>
  <si>
    <t>RIFIT04</t>
  </si>
  <si>
    <t>Gestión del Talento Humano
Gestión de Compras y Contratación
Fortalecimiento de la Industria de TIC</t>
  </si>
  <si>
    <t>HUMANA: Ausencia temporal o prolongada del recurso humano del proceso</t>
  </si>
  <si>
    <t>RIGCC01</t>
  </si>
  <si>
    <t>RIGCC02</t>
  </si>
  <si>
    <t>Gestión del Talento Humano
Gestión de Compras y Contratación</t>
  </si>
  <si>
    <t>RIGCC03</t>
  </si>
  <si>
    <t>Sistema de Gestión Documental  - Integratic, Zafiro</t>
  </si>
  <si>
    <t>RIGCC04</t>
  </si>
  <si>
    <t>Plataforma de SECOP</t>
  </si>
  <si>
    <t>Colombia Compra Eficiente</t>
  </si>
  <si>
    <t>RIGCC05</t>
  </si>
  <si>
    <t>SEDE MURILLO TORO</t>
  </si>
  <si>
    <t>Gestión de Recursos Administrativos</t>
  </si>
  <si>
    <t xml:space="preserve">CIGRA03. El Coordinador(a) de GIT de Gestión de Servicios Administrativos o a quien delegue verifica la planeación y realización de mantenimientos preventivos y correctivos de la sede Murillo Toro. </t>
  </si>
  <si>
    <t>CIGRA02. El Subdirector (a) administrativo, Coordinador(a) de GIT de Gestión de Servicios Administrativos o a quien ellos deleguen, verifica anualmente la contratación del servicio de vigilancia y la prestación permanente del mismo.</t>
  </si>
  <si>
    <t>CIGRA04. El Coordinador(a) de GIT de Gestión de Servicios Administrativos o a quien delegue verifica anualmente la compra, recarga y/o mantenimiento del parque de extintores requeridos para la sede Murillo Toro.</t>
  </si>
  <si>
    <t>RIGCC06</t>
  </si>
  <si>
    <t>CIGCC06. El Subdirector (a) de Gestión Contractual,  Jefe Oficina para la Gestión de Ingresos del Fondo o quien ellos designen revisan  la asignación de actividades de cada una de sus áreas</t>
  </si>
  <si>
    <t>CIGCC07. El Subdirector (a) de Gestión Contractual,  Jefe Oficina para la Gestión de Ingresos del Fondo o quien ellos designen verifican que los procedimientos se encuentren documentados y actualizados</t>
  </si>
  <si>
    <t>RIGCO01</t>
  </si>
  <si>
    <t>RIGCO02</t>
  </si>
  <si>
    <t>Gestión del Talento Humano
Gestión del Conocimiento</t>
  </si>
  <si>
    <t>TECNOLÓGICA: Imposibilidad de conectarse a las aplicaciones del MINTIC</t>
  </si>
  <si>
    <t>CIGCO01. El Coordinador del GIT de Transformación Organizacional o quien designe verifica semestralmente o cada vez que se presenten novedades del personal (vacaciones, retiros, finalización de contratos, etc.) que el plan de sucesión de personal (incluyendo personal remoto o en teletrabajo) se encuentre actualizado con el fin de evitar la dependencia de personal especifico dentro del proceso.</t>
  </si>
  <si>
    <t>RIGCO03</t>
  </si>
  <si>
    <t>Recurso Humano del proceso</t>
  </si>
  <si>
    <t xml:space="preserve">Gestión del Talento Humano
Gestión de Compras y Contratación
Gestión del Conocimiento
</t>
  </si>
  <si>
    <t>RIGDO01</t>
  </si>
  <si>
    <t>SERVICO</t>
  </si>
  <si>
    <t>RIGDO02</t>
  </si>
  <si>
    <t>Gestión Documental
Gestión de Talento Humano</t>
  </si>
  <si>
    <t>TECNOLÓGICAS: Imposibilidad de conectarse a las aplicaciones del MinTIC</t>
  </si>
  <si>
    <t>CIGDO01. El Coordinador(a) GIT Grupos de Interés y Gestión Documental o a quien designe verifica semestralmente o cada vez que se presenten novedades del personal (vacaciones, retiros, finalización de contratos, etc.) que el plan de sucesión de personal (incluyendo personal remoto o en teletrabajo) se encuentre actualizado con el fin de evitar la dependencia de personal especifico dentro del proceso</t>
  </si>
  <si>
    <t>RIGDO03</t>
  </si>
  <si>
    <t>RIGDO04</t>
  </si>
  <si>
    <t>ARCHIVO DE GESTIÓN (Centro de Documentación Técnica)</t>
  </si>
  <si>
    <t>Gestión Documental</t>
  </si>
  <si>
    <t>AMBIENTALES: Daño o destrucción de los documentos físicos del archivo de gestión  por condiciones no aptas para la conservación de documentos</t>
  </si>
  <si>
    <t>RIGDO05</t>
  </si>
  <si>
    <t>ARCHIVO CENTRAL</t>
  </si>
  <si>
    <t>AMBIENTALES: Daño, destrucción o deterioro de los documentos físicos del archivo central, localizado en la bodega de la zona industrial de puente Aranda</t>
  </si>
  <si>
    <t>RIGDO06</t>
  </si>
  <si>
    <t>TERCERO PROVEEDOR DE SERVICIOS DE ARCHIVO</t>
  </si>
  <si>
    <t>DE TERCEROS: Interrupción del tercero debido a causas de fuerza mayor o casos fortuitos</t>
  </si>
  <si>
    <t>CIGDO06. El Coordinador(a) GIT Grupos de Interés y Gestión Documental o a quien designe valida que el personal de planta este entrenado en el funcionamiento y gestión del archivo documental para hacer frente a posibles interrupciones del tercero</t>
  </si>
  <si>
    <t>RIGDO07</t>
  </si>
  <si>
    <t>Gestión del Talento Humano
Gestión de Compras y Contratación
Gestión Documental</t>
  </si>
  <si>
    <t>CIGDO07. El Coordinador(a) GIT Grupos de Interés y Gestión Documental o a quien designe revisa la asignación de cargas de trabajo del personal del proceso y las distribuye con el fin de reducir la dependencia de personal crítico.</t>
  </si>
  <si>
    <t>CIGDO08. El Coordinador(a) GIT Grupos de Interés y Gestión Documental o a quien designe verifica semestralmente que los procedimientos técnicos se encuentren documentados y actualizados</t>
  </si>
  <si>
    <t>RIGEF01</t>
  </si>
  <si>
    <t>RIGEF02</t>
  </si>
  <si>
    <t>Gestión de TI
Gestión del Talento Humano
Gestión Financiera</t>
  </si>
  <si>
    <t>TECNOLÓGICAS:
Imposibilidad de conectarse a las aplicaciones del MINTIC</t>
  </si>
  <si>
    <t>RIGEF03</t>
  </si>
  <si>
    <t>SIIF NACION</t>
  </si>
  <si>
    <t>MINHACIENDA</t>
  </si>
  <si>
    <t>TECNOLÓGICAS:
Interrupción de SIIF NACION - MINHACIENDA</t>
  </si>
  <si>
    <t>RIGEF04</t>
  </si>
  <si>
    <t>Gestión Financiera</t>
  </si>
  <si>
    <t>RIGIC01</t>
  </si>
  <si>
    <t>RIGIC02</t>
  </si>
  <si>
    <t>Colaboradores (Conectividad desde hogares/VPN)</t>
  </si>
  <si>
    <t>Gestión del Talento Humano
Gestión de la Industria de Comunicaciones</t>
  </si>
  <si>
    <t>RIGIC03</t>
  </si>
  <si>
    <t>RIGIC04</t>
  </si>
  <si>
    <t>DOCUMENTOS (ARCHIVO) FÍSICOS</t>
  </si>
  <si>
    <t>Gestión de la Industria de Comunicaciones</t>
  </si>
  <si>
    <t>RIGIC05</t>
  </si>
  <si>
    <t>ANE (Agencia Nacional de Espectro)</t>
  </si>
  <si>
    <t>RIGIC06</t>
  </si>
  <si>
    <t>CIGIC06. El Director(a) de Industria de Comunicaciones, Subdirector(a) para Industria de Comunicaciones, Subdirector(a) de Radiodifusión Sonora, Subdirector(a) de Asuntos Postales o quien ellos designen anualmente validan que mientras se surte la contratación de personal, las actividades del proceso se realicen con personal de planta.</t>
  </si>
  <si>
    <t>RIGIC07</t>
  </si>
  <si>
    <t>RIGIN01</t>
  </si>
  <si>
    <t>Gestión TI</t>
  </si>
  <si>
    <t>RIGIN02</t>
  </si>
  <si>
    <t xml:space="preserve">Colaboradores de Planta
Colaboradores Contratistas </t>
  </si>
  <si>
    <t>Gestión de Talento Humano
Gestión de Compras y Contratación
Gestión Internacional</t>
  </si>
  <si>
    <t>HUMANAS: Proyección errada de las necesidades del recurso humano</t>
  </si>
  <si>
    <t>CIGIN02. El Jefe de la Oficina Internacional anualmente valida que en el plan de trabajo del proceso se agote el primer mes en actividades de planeación con el personal de planta.</t>
  </si>
  <si>
    <t>RIGIN03</t>
  </si>
  <si>
    <t>Gestión de Talento Humano
Gestión Internacional</t>
  </si>
  <si>
    <t>TECNOLÓGICAS: Fallas en los medios de comunicación desde los hogares</t>
  </si>
  <si>
    <t>CIGIN03. El Jefe de la Oficina Internacional verifica semestralmente o cada vez que se presenten novedades del personal (vacaciones, retiros, finalización de contratos, etc.) que el plan de sucesión de personal (incluyendo personal remoto o en teletrabajo) se encuentre actualizado con el fin de evitar la dependencia de personal especifico dentro del proceso.</t>
  </si>
  <si>
    <t>RIGIS01</t>
  </si>
  <si>
    <t>RIGIS02</t>
  </si>
  <si>
    <t>SIUST (Sistema de Información Unificado del Sector TIC)</t>
  </si>
  <si>
    <t>RIGIS03</t>
  </si>
  <si>
    <t>Gestión de Talento Humano
Gestión de Compras y Contratación
Gestión de Información Sectorial</t>
  </si>
  <si>
    <t>RIGJU01</t>
  </si>
  <si>
    <t>RIGJU02</t>
  </si>
  <si>
    <t>RIGJU03</t>
  </si>
  <si>
    <t>Gestión del Talento Humano
Gestión Jurídica</t>
  </si>
  <si>
    <t>TECNOLÓGICAS: Imposibilidad de conectarse a las aplicaciones del MINTIC y a los recursos compartidos</t>
  </si>
  <si>
    <t>CIGJU01. El Director Jurídico o a quien designe verifica semestralmente o cada vez que se presenten novedades del personal (vacaciones, retiros, finalización de contratos, etc.) que el plan de sucesión de personal (incluyendo personal remoto o en teletrabajo) se encuentre actualizado con el fin de evitar la dependencia de personal especifico dentro del proceso.</t>
  </si>
  <si>
    <t>RIGJU04</t>
  </si>
  <si>
    <t>E-KOGUI</t>
  </si>
  <si>
    <t>Tercero (Agencia Nacional de Defensa Jurídica del Estado)</t>
  </si>
  <si>
    <t>TERCEROS: Interrupción en el Sistema E-KOGUI de la  Agencia Nacional de Defensa Jurídica del Estado</t>
  </si>
  <si>
    <t>RIGJU05</t>
  </si>
  <si>
    <t>DOCUMENTOS (ARCHIVO FÍSICOS )</t>
  </si>
  <si>
    <t>Gestión Jurídica</t>
  </si>
  <si>
    <t>RIGJU06</t>
  </si>
  <si>
    <t>Normograma</t>
  </si>
  <si>
    <t>Tercero (proveedor del servicio del normograma)</t>
  </si>
  <si>
    <t xml:space="preserve">HUMANAS: No renovación del contrato </t>
  </si>
  <si>
    <t>RIGJU07</t>
  </si>
  <si>
    <t>CIGJU08. El Director Jurídico  o a quien designe anualmente valida que en el plan de trabajo del proceso se agote el primer mes en actividades de planeación con el personal de planta.</t>
  </si>
  <si>
    <t>RIGRA01</t>
  </si>
  <si>
    <t>RIGRA02</t>
  </si>
  <si>
    <t>Gestión de Talento Humano
Gestión de Recursos Administrativos</t>
  </si>
  <si>
    <t>TECNOLÓGICAS: Fallas de los medios de comunicación desde los hogares y puntos de trabajo remoto</t>
  </si>
  <si>
    <t>CIGRA01. El Coordinador(a) de GIT de Gestión de Servicios Administrativos y GIT de administración de bienes o a quien ellos designen verifican semestralmente o cada vez que se presenten novedades del personal (vacaciones, retiros, finalización de contratos, etc.) que el plan de sucesión de personal (incluyendo personal remoto o en teletrabajo) se encuentre actualizado con el fin de evitar la dependencia de personal especifico dentro del proceso.</t>
  </si>
  <si>
    <t>RIGRA03</t>
  </si>
  <si>
    <t>EVENTOS EXTERNOS
desastres naturales, atentados, vandalismo, orden público</t>
  </si>
  <si>
    <t>CIGRA08. El Coordinador(a) de GIT de Gestión de Servicios Administrativos o a quien delegue semestralmente, dentro del programa de mantenimientos preventivos y correctivos de la sede, solicita la verificación del funcionamiento de la conexión de energía del MintTIC a las dos subestaciones de Codensa que le suministran el servicio de energía eléctrica así como a la planta eléctrica de emergencia</t>
  </si>
  <si>
    <t>RIGRA04</t>
  </si>
  <si>
    <t>Gestión del Talento Humano
Gestión de Compras y Contratación
Gestión de Recursos Administrativos</t>
  </si>
  <si>
    <t>CIGRA05. El Coordinador(a) de GIT de Gestión de Servicios Administrativos, Coordinador(a) de GIT de administración de Bienes o a quien ellos deleguen revisa anualmente la asignación de cargas de trabajo del personal del proceso y las distribuye con el fin de reducir la dependencia de personal crítico.</t>
  </si>
  <si>
    <t>CIGRA06.El Coordinador(a) de GIT de Gestión de Servicios Administrativos,  Coordinador(a) de GIT de administración de Bienes o a quien ellos deleguen verifican anualmente que los procedimientos, se encuentren documentados y actualizados</t>
  </si>
  <si>
    <t>RIGTH01</t>
  </si>
  <si>
    <t>RIGTH02</t>
  </si>
  <si>
    <t>Gestión del Talento Humano</t>
  </si>
  <si>
    <t>CIGTH02. El Subdirector para la Gestión de Talento Humano o a quien designe verifica semestralmente o cada vez que se presenten novedades del personal (vacaciones, retiros, finalización de contratos, etc.) que el plan de sucesión de personal (incluyendo personal remoto o en teletrabajo) se encuentre actualizado con el fin de evitar la dependencia de personal especifico dentro del proceso.</t>
  </si>
  <si>
    <t>RIGTH03</t>
  </si>
  <si>
    <t>CETIL - Certificación Electrónica de Tiempos Laborados</t>
  </si>
  <si>
    <t>MINHACIENDA - Oficina de bonos pensionales</t>
  </si>
  <si>
    <t>TECNOLÓGICAS: Interrupción del sistema CETIL</t>
  </si>
  <si>
    <t>RIGTH04</t>
  </si>
  <si>
    <t>RIGTH05</t>
  </si>
  <si>
    <t>ARCHIVO FISICO</t>
  </si>
  <si>
    <t>HUMANAS - AMBIENTALES
Daño, destrucción o pérdida de los documentos físicos</t>
  </si>
  <si>
    <t>RIGTH06</t>
  </si>
  <si>
    <t>RUCURSO HUMANO DEL PROCESO</t>
  </si>
  <si>
    <t>HUMANAS: 
Ausencia temporal, prolongada o definitiva del recurso humano del proceso</t>
  </si>
  <si>
    <t>CIGTH06. El Subdirector (a) para la Gestión de Talento Humano o a quien designe anualmente valida que el plan de contratación de personal sea coherente con el plan de previsión de personal para atender las necesidades del proceso, teniendo en cuenta los datos estadísticos de años anteriores</t>
  </si>
  <si>
    <t>RIGTI01</t>
  </si>
  <si>
    <t>CIGTI09. El Jefe de la Oficina de TI verifica semestralmente o cada vez que se presenten novedades del personal (vacaciones, retiros, finalización de contratos, etc.) que el plan de sucesión de personal (incluyendo personal remoto o en teletrabajo) se encuentre actualizado con el fin de evitar la dependencia de personal especifico dentro del proceso.</t>
  </si>
  <si>
    <t>RIGTI02</t>
  </si>
  <si>
    <t>TECNOLÓGICAS:
Fallas de hardware o software</t>
  </si>
  <si>
    <t>RIGTI04</t>
  </si>
  <si>
    <t>Colaboradores (Conectividad desde hogares / VPN)</t>
  </si>
  <si>
    <t>Gestión de TI
Gestión de Talento Humano</t>
  </si>
  <si>
    <t>Imposibilidad de conectarse a las aplicaciones y servicios tecnológicos del MINTIC</t>
  </si>
  <si>
    <t>CIGTI09. El Jefe de la oficina de TI o quien él designe, verifica semestralmente o cada vez que se presenten novedades del personal (vacaciones, retiros, finalización de contratos, etc.) que el plan de sucesión de personal (incluyendo personal remoto o en teletrabajo) se encuentre actualizado con el fin de evitar la dependencia de personal especifico dentro del proceso.</t>
  </si>
  <si>
    <t>RIGTI05</t>
  </si>
  <si>
    <t>Centro de cómputo Sede Murillo Toro</t>
  </si>
  <si>
    <t>TECNOLÓGICAS:
Fallas de energía o amenazas naturales
Caídas de los canales de telecomunicaciones</t>
  </si>
  <si>
    <t>CIGTI11. El Gestor de Infraestructura de TI verifica anualmente la ejecución de los servicios de mantenimiento de UPS de la sede Murillo Toro y periódicamente solicita el reporte de los mantenimientos preventivos y correctivos de las mismas.</t>
  </si>
  <si>
    <t>RIGTI06</t>
  </si>
  <si>
    <t>TERCEROS PROVEEDORES DE SERVICIOS</t>
  </si>
  <si>
    <t>RIGTI07</t>
  </si>
  <si>
    <t>Gestión de Tecnologías de la Información
Gestión del Talento Humano</t>
  </si>
  <si>
    <t>CIGTI14. El Jefe de la Oficina de TI o quien él designe, revisa la asignación de cargas de trabajo del personal del proceso y las distribuye con el fin de reducir la dependencia de personal crítico.</t>
  </si>
  <si>
    <t>CIGTI15. El Jefe de la Oficina de TI o quien él designe, verifica  que los procedimientos técnicos se encuentren documentados y actualizados</t>
  </si>
  <si>
    <t>RIGTI08</t>
  </si>
  <si>
    <t>Aplicaciones alojadas en nube pública (SIUST, SGDEA, SALTV, Almacenamiento de backups, Analítica Descriptiva y Predictiva, Chatbot, Bus de Servicios, BigData, aseguramiento de perímetro y conectividad, monitoreo y seguimiento al funcionamiento de las soluciones, replicación de sitios (nube pública).</t>
  </si>
  <si>
    <t xml:space="preserve">SERVICIO
</t>
  </si>
  <si>
    <t>RIIDI02</t>
  </si>
  <si>
    <t>Gestión de Talento Humano
I+D+I</t>
  </si>
  <si>
    <t>RIIDI03</t>
  </si>
  <si>
    <t>I+D+I
Gestión del Talento Humano
Gestión de Compras y Contratación</t>
  </si>
  <si>
    <t>HUMANAS: Retiro de personal
HUMANAS: Ausencia temporal, prolongada o definitiva del recurso humano del proceso</t>
  </si>
  <si>
    <t>RIMIG01</t>
  </si>
  <si>
    <t>RIMIG02</t>
  </si>
  <si>
    <t>TECNOLÓGICA: Daño o destrucción de la información en SIMIG</t>
  </si>
  <si>
    <t>RIMIG03</t>
  </si>
  <si>
    <t xml:space="preserve">Colaboradores (Conectividad desde hogares) </t>
  </si>
  <si>
    <t>Gestión del Talento Humano
Fortalecimiento Organizacional</t>
  </si>
  <si>
    <t>TECNOLÓGICAS: Imposibilidad de conectarse a las aplicaciones del MINTIC en modalidad de teletrabajo</t>
  </si>
  <si>
    <t>CIMIG01. El Coordinador del GIT de Transformación Organizacional o quien designe verifica semestralmente o cada vez que se presenten novedades del personal (vacaciones, retiros, finalización de contratos, etc.) que el plan de sucesión de personal (incluyendo personal remoto o en teletrabajo) se encuentre actualizado con el fin de evitar la dependencia de personal especifico dentro del proceso.</t>
  </si>
  <si>
    <t>RIMIG04</t>
  </si>
  <si>
    <t>Recurso Humano del Proceso de Fortalecimiento Organizacional</t>
  </si>
  <si>
    <t>CIMIG02. El Coordinador del GIT de Transformación Organizacional o quien designe anualmente valida que el plan de contratación de personal sea el adecuado para las necesidades del proceso, teniendo en cuenta los datos estadísticos de años anteriores.</t>
  </si>
  <si>
    <t>Gestión de Talento Humano
Planeación y Formulación de Políticas TIC</t>
  </si>
  <si>
    <t>CIPFI01. Los Directores técnicos responsables de ejecutar  el proceso de Planeación y Formulación de la Política TIC verifica semestralmente o cada vez que se presenten novedades del personal (vacaciones, retiros, finalización de contratos, etc.) que el plan de sucesión de personal (incluyendo personal remoto o en teletrabajo) se encuentre actualizado con el fin de evitar la dependencia de personal especifico dentro del proceso.</t>
  </si>
  <si>
    <t>Planeación y Formulación de Políticas TIC
Gestión del Talento Humano</t>
  </si>
  <si>
    <t>CIPFI01 Los Directores técnicos responsables de ejecutar  el proceso de Planeación y Formulación de la Política TIC verifica semestralmente o cada vez que se presenten novedades del personal (vacaciones, retiros, finalización de contratos, etc.) que el plan de sucesión de personal (incluyendo personal remoto o en teletrabajo) se encuentre actualizado con el fin de evitar la dependencia de personal especifico dentro del proceso.</t>
  </si>
  <si>
    <t>RISEP01</t>
  </si>
  <si>
    <t xml:space="preserve">Gestión de TI </t>
  </si>
  <si>
    <t>RISEP03</t>
  </si>
  <si>
    <t xml:space="preserve">
Gestión del Talento Humano
Gestión de Compras y Contratación
Seguimiento y Evaluación de Políticas TIC</t>
  </si>
  <si>
    <t>RISPIG01</t>
  </si>
  <si>
    <t>RISPIG02</t>
  </si>
  <si>
    <t>RISPIG03</t>
  </si>
  <si>
    <t>Seguridad y Privacidad de la Información
Gestión de Talento Humano</t>
  </si>
  <si>
    <t>CISPI01. El Coordinador del GIT de Seguridad y Privacidad de la Información o a quien designe verifica semestralmente o cada vez que se presenten novedades del personal (vacaciones, retiros, finalización de contratos, etc.) que el plan de sucesión de personal (incluyendo personal remoto o en teletrabajo) se encuentre actualizado con el fin de evitar la dependencia de personal especifico dentro del proceso.</t>
  </si>
  <si>
    <t>RISPIG04</t>
  </si>
  <si>
    <t>Gestión del Talento Humano
Seguridad y Privacidad de la Información</t>
  </si>
  <si>
    <t>RIUAT01</t>
  </si>
  <si>
    <t>RIUAT02</t>
  </si>
  <si>
    <t>CIUAT09. El Director de Gobierno Digital o quien el designe cuando se vaya a publicar la contratación del servicio y cuando aplique, verifica que los términos incluyan ANS (Acuerdos de Niveles de Servicio) y esquemas de contingencia que deben cumplir los potenciales proveedores.</t>
  </si>
  <si>
    <t>RIUAT03</t>
  </si>
  <si>
    <t xml:space="preserve">
Gestión del Talento Humano
Gestión de Compras y Contratación
Uso y Apropiación de las TIC</t>
  </si>
  <si>
    <t>CIUAT01. El Director de Apropiación de las TIC, Director de Economía Digital, Director de Gobierno Digital, Jefe de Oficina de Fomento Regional o quien ellos designen verifican semestralmente o cada vez que se presenten novedades del personal (vacaciones, retiros, finalización de contratos, etc.) que el plan de sucesión de personal (incluyendo personal remoto o en teletrabajo) se encuentre actualizado con el fin de evitar la dependencia de personal especifico dentro del proceso..</t>
  </si>
  <si>
    <t>RIUAT04</t>
  </si>
  <si>
    <t>TERCEROS: 
Interrupción del tercero implementador de proyectos</t>
  </si>
  <si>
    <t>RIUAT05</t>
  </si>
  <si>
    <t>PROCESOS DE CONTRATACIÓN</t>
  </si>
  <si>
    <t>TERCEROS: Demoras en el proceso de Compras y Contratación</t>
  </si>
  <si>
    <t>CIUAT07. El Director de Apropiación de las TIC, Director de Economía Digital, Director de Gobierno Digital, Jefe de Oficina de Fomento Regional o quien ellos designen revisa la asignación de cargas de trabajo del personal del proceso y las distribuye con el fin de reducir la dependencia de personal crítico para la gestión de la contratación de los proyectos.</t>
  </si>
  <si>
    <t>RIUAT06</t>
  </si>
  <si>
    <t>Gestión de Talento Humano
Uso y Apropiación de las TIC</t>
  </si>
  <si>
    <t>CIUAT01. El Director de Apropiación de las TIC, Director de Economía Digital, Director de Gobierno Digital, Jefe de Oficina de Fomento Regional o quien ellos designen verifican semestralmente o cada vez que se presenten novedades del personal (vacaciones, retiros, finalización de contratos, etc.) que el plan de sucesión de personal (incluyendo personal remoto o en teletrabajo) se encuentre actualizado con el fin de evitar la dependencia de personal especifico dentro del proceso.</t>
  </si>
  <si>
    <t>RIVYC01</t>
  </si>
  <si>
    <t>RIVYC02</t>
  </si>
  <si>
    <t>Gestión de TI
Gestión del Talento Humano
Vigilancia, Inspección y Control</t>
  </si>
  <si>
    <t>CIVYC01. El Director(a) de Vigilancia, Inspección y Control o a quien designe verifica semestralmente que el plan de sucesión de personal (incluyendo personal remoto o en teletrabajo) se encuentre actualizado con el fin de evitar la dependencia de personal especifico dentro del proceso.</t>
  </si>
  <si>
    <t>RIVYC03</t>
  </si>
  <si>
    <t>MATRIZ DE OBLIGACIONES</t>
  </si>
  <si>
    <t>Vigilancia, Inspección y Control</t>
  </si>
  <si>
    <t>HUMANA: Borrado malintencionada de los archivos Excel Matriz de Obligaciones.
HUMANA: Pérdida de información del SharePoint por falla del proveedor a nivel de redundancia o borrado accidental de información</t>
  </si>
  <si>
    <t>RIVYC04</t>
  </si>
  <si>
    <t>RIVYC05</t>
  </si>
  <si>
    <t>RIVYC06</t>
  </si>
  <si>
    <t>TERCEROS DE APOYO</t>
  </si>
  <si>
    <t>DE TERCEROS: Interrupción, suspensión o finalización de contratos con terceros que apoyan el proceso</t>
  </si>
  <si>
    <t>RIVYC07</t>
  </si>
  <si>
    <t>RIAEM01</t>
  </si>
  <si>
    <t>RIAEM02</t>
  </si>
  <si>
    <t xml:space="preserve">CIGTI017.El Jefe de la oficina de TI o quien él designe, valida que el proveedor de  administración de la infraestructura tecnológica mantenga actualizada la plataforma de virtualización a nivel de versionamiento liberada por el fabricante </t>
  </si>
  <si>
    <t>RIAEM03</t>
  </si>
  <si>
    <t>Arquitectura Empresarial
Gestión de Talento Humano</t>
  </si>
  <si>
    <t>TECNOLÓGICAS: Imposibilidad de conectarse a las aplicaciones del MINTIC en modalidad de teletrabajo o trabajo en casa.</t>
  </si>
  <si>
    <t>CIAEM01. El Jefe de la Oficina Asesora de Planeación y Estudios Sectoriales, Jefe Oficina de Tecnologías de la Información o a quien ellos designen verifica semestralmente o cada vez que se presenten novedades del personal (vacaciones, retiros, finalización de contratos, etc.) que el plan de sucesión de personal (incluyendo personal remoto o en teletrabajo) se encuentre actualizado con el fin de evitar la dependencia de personal especifico dentro del proceso.</t>
  </si>
  <si>
    <t>RIAEM04</t>
  </si>
  <si>
    <t>Gestión del Talento Humano
Arquitectura Empresarial</t>
  </si>
  <si>
    <t>Año</t>
  </si>
  <si>
    <t>PROCESO INSTITUCIONAL RELACIONADO</t>
  </si>
  <si>
    <t xml:space="preserve">ASPECTO AMBIENTAL ASOCIADO </t>
  </si>
  <si>
    <t>PARTES INTERESADAS</t>
  </si>
  <si>
    <t>IMPACTO AMBIENTAL</t>
  </si>
  <si>
    <t>RECURSO AFECTADO</t>
  </si>
  <si>
    <t>TIPO DE IMPACTO (Signo)</t>
  </si>
  <si>
    <t>SIGNIFICANCIA CALIFICACIÓN</t>
  </si>
  <si>
    <t>TIPO</t>
  </si>
  <si>
    <t>Impresión y fotocopiado de documentos</t>
  </si>
  <si>
    <t>Consumo de energía</t>
  </si>
  <si>
    <t>Suelo, agua, flora y fauna</t>
  </si>
  <si>
    <t>-</t>
  </si>
  <si>
    <t>No Significativo</t>
  </si>
  <si>
    <t>Riesgo</t>
  </si>
  <si>
    <t>Consumo de papel</t>
  </si>
  <si>
    <t>Funcionarios, contratistas, alta dirección y organismos de control y vigilancia</t>
  </si>
  <si>
    <t>Disminución del recurso forestal</t>
  </si>
  <si>
    <t xml:space="preserve">Desconocimiento en la configuración de impresión a doble cara.
Impresión de documentos de carácter no laboral.
Malos hábitos en el manejo de documentos: se prefiere su versión física frente a la digital.
Algunos procesos todavía manejan una gran cantidad de documentos en físico
</t>
  </si>
  <si>
    <t>COA: 4 y 24</t>
  </si>
  <si>
    <t>Reuso y reciclaje de papel</t>
  </si>
  <si>
    <t>Funcionarios, contratistas, alta dirección, Asociación de Reciclaje</t>
  </si>
  <si>
    <t>Suelo, agua, aire, flora y fauna</t>
  </si>
  <si>
    <t>+</t>
  </si>
  <si>
    <t>Significativo</t>
  </si>
  <si>
    <t>Oportunidad</t>
  </si>
  <si>
    <t>Contaminación de suelo</t>
  </si>
  <si>
    <t>Suelo</t>
  </si>
  <si>
    <t xml:space="preserve">Desconocimiento en la gestión integral de residuos.
Malas prácticas en el mantenimiento de impresoras.
Compromiso ambiental débil por parte de los proveedores.
</t>
  </si>
  <si>
    <t>Incumplimiento de la política ambiental: afectación del desempeño ambiental institucional
Posible afectación reputacional
Afectación Económica
Sanción/llamado de atención por parte de autoridades ambientales
Contaminación
Incumplimiento de normatividad ambiental</t>
  </si>
  <si>
    <t>Desarrollo de actividades cotidianas</t>
  </si>
  <si>
    <t>Funcionarios, contratistas, alta dirección, Asociación de Reciclaje, Personal de apoyo (servicios generales aseo)</t>
  </si>
  <si>
    <t>Reducción de afectación al ambiente</t>
  </si>
  <si>
    <t>Operadores de recolección de basura (Promoambiental), Personal de apoyo (servicios generales aseo)</t>
  </si>
  <si>
    <t>Limpieza de instalaciones</t>
  </si>
  <si>
    <t>Consumo de agua</t>
  </si>
  <si>
    <t>Agua</t>
  </si>
  <si>
    <t>Consumo de productos químicos</t>
  </si>
  <si>
    <t>Personal de apoyo (servicios generales aseo)</t>
  </si>
  <si>
    <t>Contaminación del suelo</t>
  </si>
  <si>
    <t>Suelo y agua</t>
  </si>
  <si>
    <t>Personal no capacitado
Productos químicos sin rotular
Ausencia de fichas de seguridad
Almacenamiento incompatible de productos químicos</t>
  </si>
  <si>
    <t xml:space="preserve">Materialización de emergencias ambientales (derrame de sustancias químicas) y/o impacto ambiental. 
Reacción de sustancias químicas no compatibles.
</t>
  </si>
  <si>
    <t>Operador de recolección de basura (Promoambiental), Personal de apoyo (servicios generales aseo)</t>
  </si>
  <si>
    <t>Sobrepresión del relleno sanitario</t>
  </si>
  <si>
    <t xml:space="preserve">Suelo </t>
  </si>
  <si>
    <t>COA: 3 y 24</t>
  </si>
  <si>
    <t>Ahorro de agua</t>
  </si>
  <si>
    <t>COA 2</t>
  </si>
  <si>
    <t>Ahorro de energía</t>
  </si>
  <si>
    <t>Funcionarios, contratistas y alta dirección, Empresa de Servicio Público (Energia), personal de apoyo (servicios generales vigilancia, aseo y mantenimiento), ciudadania en general y usuarios</t>
  </si>
  <si>
    <t xml:space="preserve">Falta de mantenimiento
Personal no sensibilizado
Daños en el sistema de automatización 
</t>
  </si>
  <si>
    <t>Funcionarios y contratistas relacionados
Personal de apoyo (servicios generales mantenimiento)</t>
  </si>
  <si>
    <t>Alta dirección, Funcionarios y contratistas relacionados, Autoridades Ambientales y Gestores de residuos</t>
  </si>
  <si>
    <t>Funcionarios, contratistas y alta dirección, Empresa de Servicio Público (Acueducto), personal de apoyo (servicios generales vigilancia, aseo y mantenimiento), ciudadania en general y usuarios</t>
  </si>
  <si>
    <t>COA: 1, 2 y 24</t>
  </si>
  <si>
    <t>Generación de residuos no aprovechables</t>
  </si>
  <si>
    <t>Generación de vertimientos domésticos (Red de alcantarillado público)</t>
  </si>
  <si>
    <t>Empresa de Acueducto y Alcantarillado</t>
  </si>
  <si>
    <t>Contaminación de agua</t>
  </si>
  <si>
    <t>Los vertimientos son  considerados domésticos y son vertidos a la red de alcantarillado público</t>
  </si>
  <si>
    <t>Autoridades Ambientales, Alta Dirección, Gestores de residuos</t>
  </si>
  <si>
    <t>Contaminación del suelo y agua</t>
  </si>
  <si>
    <t>Contaminación del agua</t>
  </si>
  <si>
    <t>Consumo de combustible</t>
  </si>
  <si>
    <t>Autoridades Ambientales, Alta Dirección, ciudadania general</t>
  </si>
  <si>
    <t>Conductores no capacitados.
Malas prácticas de conducción.
Falta de mantenimiento.</t>
  </si>
  <si>
    <t>Generación de emisiones atmosféricas</t>
  </si>
  <si>
    <t>Contaminación del aire</t>
  </si>
  <si>
    <t>Aire</t>
  </si>
  <si>
    <t>Reducción en la afectación al ambiente</t>
  </si>
  <si>
    <t>Promoción de movilidad sostenible (uso de bicicleta, movilidad compartida, medios de transporte masivo)</t>
  </si>
  <si>
    <t>Funcionarios, contratistas y ciudadania general</t>
  </si>
  <si>
    <t xml:space="preserve">COA: 5 y 24
</t>
  </si>
  <si>
    <t>Uso de aparatos eléctricos y electrónicos (equipos de cómputo, tablets, teléfonos, celulares)</t>
  </si>
  <si>
    <t xml:space="preserve">Autoridades Ambientales y Gestores de residuos </t>
  </si>
  <si>
    <t xml:space="preserve">Contaminación del suelo </t>
  </si>
  <si>
    <t xml:space="preserve">COA: 8,9, 19 y 24
</t>
  </si>
  <si>
    <t>COA: 2, 3 y 24</t>
  </si>
  <si>
    <t xml:space="preserve">COA: 8, 9, 19, 24
</t>
  </si>
  <si>
    <t>Funcionarios y contratistas relacionados, Alta Dirección, Autoridades Ambientales, Gestores de residuos</t>
  </si>
  <si>
    <t>Funcionarios, contratistas, Alta dirección, Empresa de Servicios Públicos (Acueducto), personal de apoyo (servicios generales vigilancia, aseo y mantenimiento)</t>
  </si>
  <si>
    <t xml:space="preserve">Malas prácticas en el consumo de agua.
Personal no sensibilizado.
Desconocimiento en el uso de las máquinas dispensadoras de agua.
Daño en las máquinas dispensadores de agua o puntos de suministro de agua
Falta de mantenimiento en puntos de suministro de agua.
</t>
  </si>
  <si>
    <t>Personal no sensibilizado: desconocimiento en la clasificación de residuos
Apatía frente a la adecuada clasificación de residuos por parte de los colaboradores de la Entidad</t>
  </si>
  <si>
    <t>Generación de residuos aprovechables</t>
  </si>
  <si>
    <t xml:space="preserve">Funcionarios, contratistas, personal de apoyo (servicios generales aseo), Asociación de reciclaje </t>
  </si>
  <si>
    <t xml:space="preserve"> COA: 2, 3 y 24</t>
  </si>
  <si>
    <t>Generación de residuos aprovechables (metal, madera, plástico, entre otros)</t>
  </si>
  <si>
    <t>Asociación de reciclaje, ciudadania general, funcionarios, contratistas y Alta Dirección, Autoridades Ambientales</t>
  </si>
  <si>
    <t>Educación ambiental</t>
  </si>
  <si>
    <t>Funcionarios, contratistas, Alta Dirección, personal de apoyo (servicios generales vigilancia, aseo y mantenimiento), ciudadania en general, Autoridades Ambiental</t>
  </si>
  <si>
    <t>COA 24</t>
  </si>
  <si>
    <t>COA 16</t>
  </si>
  <si>
    <t>Promoción de la salud y prevención de enfermedades</t>
  </si>
  <si>
    <t>Generación de residuos biosanitarios (guantes, tapabocas)</t>
  </si>
  <si>
    <t>Funcionarios, contratistas, Alta Dirección, personal de apoyo (servicios generales vigilancia, aseo y mantenimiento), ciudadania en general, visitantes</t>
  </si>
  <si>
    <t>agua y suelo</t>
  </si>
  <si>
    <t>Funcionarios, contratistas, Alta Dirección, personal de apoyo (servicios generales vigilancia, aseo y mantenimiento), ciudadania en general, visitantes, Autoridad Ambiental</t>
  </si>
  <si>
    <t>Contaminación del aire, suelo, agua</t>
  </si>
  <si>
    <t>Aire, suelo, agua</t>
  </si>
  <si>
    <t>Generación de residuos (producidos por daños a infraestructura ocasionados por situaciones de orden publico y/o atentados)</t>
  </si>
  <si>
    <t>Funcionarios, contratistas y alta dirección</t>
  </si>
  <si>
    <t xml:space="preserve">COA: 21 y 24 </t>
  </si>
  <si>
    <t>Funcionarios y contratistas</t>
  </si>
  <si>
    <t xml:space="preserve">Consumo de agua </t>
  </si>
  <si>
    <t xml:space="preserve">Contaminación del agua </t>
  </si>
  <si>
    <t>Los vertimientos son  considerados domésticos y son vertidos al alcantarillado, por lo tanto no requieren permiso .</t>
  </si>
  <si>
    <t xml:space="preserve">Generación de residuos peligrosos </t>
  </si>
  <si>
    <t>Funcionarios, contratistas y Alta Dirección</t>
  </si>
  <si>
    <t>COA: 17</t>
  </si>
  <si>
    <t>Generación de residuos peligrosos</t>
  </si>
  <si>
    <t>Uso de aires acondicionados</t>
  </si>
  <si>
    <t>Mantenimiento de aires acondicionados</t>
  </si>
  <si>
    <t>Implementación Compras públicas sostenibles</t>
  </si>
  <si>
    <t xml:space="preserve">Promoción de buenas practicas ambientales  en el proceso de contratación </t>
  </si>
  <si>
    <t>Funcionarios, contratistas, Alta Dirección, proveedores, Autoridad Ambiental</t>
  </si>
  <si>
    <t>Generación de residuos de construcción y demolición</t>
  </si>
  <si>
    <t>Funcionarios, contratistas, Alta Dirección, Autoridad Ambiental, proveedores</t>
  </si>
  <si>
    <t>Contaminación del suelo y aire</t>
  </si>
  <si>
    <t>Suelo y aire</t>
  </si>
  <si>
    <t>Alta Dirección, funcionarios, contratistas, proveedores, ciudadanía, autoridades ambientales</t>
  </si>
  <si>
    <t>Contaminación de recursos (aire, agua, suelo)</t>
  </si>
  <si>
    <t>Desconocimiento de requisitos legales asociados. 
Desconocimiento de los impactos ambientales asociados.
Compromiso ambiental débil por parte de los contratistas.
Seguimiendo ineficiente por parte de la interventoría</t>
  </si>
  <si>
    <t>Afectación paisajística</t>
  </si>
  <si>
    <t>Equipo de vigilancia, ciudadanos en particular</t>
  </si>
  <si>
    <t>Mapa de Riesgos Fiscales - MINTIC</t>
  </si>
  <si>
    <t>Sub-Causas</t>
  </si>
  <si>
    <t>RFACT1.</t>
  </si>
  <si>
    <t>Efecto dañoso</t>
  </si>
  <si>
    <t xml:space="preserve">Pagar la prestación de servicios a pesar de no cumplir con lo pactado
</t>
  </si>
  <si>
    <t>a causa de la omisión por parte del supervisor en la verificación y validación de los soportes que evidencien el cumplimiento de las obligaciones contractuales.</t>
  </si>
  <si>
    <t>Posibilidad de efecto dañoso sobre recurso público por Pagar la prestación de servicios a pesar de no cumplir con lo pactado a causa de la omisión por parte del supervisor en la verificación y validación de los soportes que evidencien el cumplimiento de las obligaciones contractuales.</t>
  </si>
  <si>
    <t>Falta de seguimiento y exigencia por parte del supervisor de las evidencias de las actividades realizadas en cumplimiento de las obligaciones contractuales.</t>
  </si>
  <si>
    <t>CACT14</t>
  </si>
  <si>
    <t>Verificar el cumplimiento de cada obligación contractual.</t>
  </si>
  <si>
    <t>Falta de seguimiento y exigencia por parte del supervisor en el reporte del plan de pagos o porcentaje de avance en el informe de gestión.</t>
  </si>
  <si>
    <t>Verificar el correcto diligenciamiento del reporte del plan de pagos o porcentaje de avance en el informe de gestión.</t>
  </si>
  <si>
    <t>RFAEM1.</t>
  </si>
  <si>
    <t>CAEM10.</t>
  </si>
  <si>
    <t>CAEM11.</t>
  </si>
  <si>
    <t>RFGRA1.</t>
  </si>
  <si>
    <t>A causa de la omisión por parte del supervisor en la verificación y validación de los soportes que evidencien el cumplimiento de las obligaciones contractuales.</t>
  </si>
  <si>
    <t>Posibilidad de efecto dañoso sobre recurso público por pagar la prestación de servicios a pesar de no cumplir con lo pactado a causa de la omisión por parte del supervisor en la verificación y validación de los soportes que evidencien el cumplimiento de las obligaciones contractuales.</t>
  </si>
  <si>
    <t>CGRA12</t>
  </si>
  <si>
    <t>CGRA9</t>
  </si>
  <si>
    <t>RFGIN1.</t>
  </si>
  <si>
    <t>CGIN9.</t>
  </si>
  <si>
    <t>CGIN10.</t>
  </si>
  <si>
    <t>RFSEP1</t>
  </si>
  <si>
    <t>Pagar bienes, servicios u obras a pesar de no cumplir con las condiciones de calidad</t>
  </si>
  <si>
    <t>A causa de la omisión del supervisor de exigir los soportes que evidencien el cumplimiento de las obligaciones contractuales.</t>
  </si>
  <si>
    <t>Posibilidad de efecto dañoso sobre recurso público por pago de bienes, servicios u obras a pesar de no cumplir con las condiciones de calidad a causa de la omisión del supervisor de exigir los soportes que evidencien el cumplimiento de las obligaciones contractuales.</t>
  </si>
  <si>
    <t>CSEP7</t>
  </si>
  <si>
    <t>CSEP8</t>
  </si>
  <si>
    <t xml:space="preserve">RFGIS1. </t>
  </si>
  <si>
    <t xml:space="preserve">CGIS13. </t>
  </si>
  <si>
    <t xml:space="preserve">CGIS14. </t>
  </si>
  <si>
    <t>RFMIG1</t>
  </si>
  <si>
    <t>CMIG13</t>
  </si>
  <si>
    <t>CMIG10</t>
  </si>
  <si>
    <t>RFUAT1.</t>
  </si>
  <si>
    <t>Impacto Económico</t>
  </si>
  <si>
    <t>CUAT13</t>
  </si>
  <si>
    <t>CUAT14</t>
  </si>
  <si>
    <t>RFDES1</t>
  </si>
  <si>
    <t>CDES24</t>
  </si>
  <si>
    <t>CDES15</t>
  </si>
  <si>
    <t>RFSPI1.</t>
  </si>
  <si>
    <t>CSPI8</t>
  </si>
  <si>
    <t>RFEAC1.</t>
  </si>
  <si>
    <t>CEAC11.</t>
  </si>
  <si>
    <t>CEAC12.</t>
  </si>
  <si>
    <t>RFGDO1.</t>
  </si>
  <si>
    <t xml:space="preserve">
Coordinador del GIT de Grupos de interés y  Gestión Documental o quien  designe.</t>
  </si>
  <si>
    <t>RFAGI1</t>
  </si>
  <si>
    <t>CAGI2</t>
  </si>
  <si>
    <t>CAGI6</t>
  </si>
  <si>
    <t>RFPFI1</t>
  </si>
  <si>
    <t>Pagar la prestación de servicios a pesar de no cumplir con lo pactado</t>
  </si>
  <si>
    <t>Posibilidad de efecto dañoso sobre recurso público por Pagar la prestación de servicios a pesar de no cumplir con lo pactado a causa de la omisión del supervisor de exigir los soportes que evidencien el cumplimiento de las obligaciones contractuales.</t>
  </si>
  <si>
    <t>CPFI13</t>
  </si>
  <si>
    <t>CPFI14</t>
  </si>
  <si>
    <t>RFGJU1.</t>
  </si>
  <si>
    <t>CGJU24</t>
  </si>
  <si>
    <t>CGJU25</t>
  </si>
  <si>
    <t>RFGJU2.</t>
  </si>
  <si>
    <t>Castigo de la cartera y depuración de cifras contenidas en los Estados Financieros por imposibilidad de recaudo de las deudas</t>
  </si>
  <si>
    <t>Omisión en la  identificación de bienes o recursos del deudor para lograr el pago forzado de la misma.</t>
  </si>
  <si>
    <t>Posibilidad de efecto dañoso sobre recursos públicos por  Castigo de la cartera y depuración de cifras contenidas en los Estados Financieros por imposibilidad de recaudo de las deudas debido a la omisión en la  identificación de bienes o recursos del deudor para lograr el pago forzado de la misma.</t>
  </si>
  <si>
    <t>RFVYC1</t>
  </si>
  <si>
    <t>RFCES1.</t>
  </si>
  <si>
    <t>CCES8</t>
  </si>
  <si>
    <t>CCES9</t>
  </si>
  <si>
    <t>RFIDI1.</t>
  </si>
  <si>
    <t>CIDI6</t>
  </si>
  <si>
    <t>CIDI7</t>
  </si>
  <si>
    <t>RFGIC1</t>
  </si>
  <si>
    <t>CGIC15</t>
  </si>
  <si>
    <t>CGIC16</t>
  </si>
  <si>
    <t>RFGIC2</t>
  </si>
  <si>
    <t>Falta de  cumplimiento de las obligaciones contractuales.</t>
  </si>
  <si>
    <t>CGIC14</t>
  </si>
  <si>
    <t>RFGIC3</t>
  </si>
  <si>
    <t>CFIT9</t>
  </si>
  <si>
    <t>CFIT10</t>
  </si>
  <si>
    <t>RFGCC1.</t>
  </si>
  <si>
    <t>CGCC17</t>
  </si>
  <si>
    <t>CGCC18</t>
  </si>
  <si>
    <t>RFGTH1.</t>
  </si>
  <si>
    <t>CGTH30</t>
  </si>
  <si>
    <t>CGTH31</t>
  </si>
  <si>
    <t>RFGC1.</t>
  </si>
  <si>
    <t>CGC9</t>
  </si>
  <si>
    <t>1. Mesas de seguimiento al contratista por parte de supervisor para detectar posibles incumplimientos de manera oportuna y dar lineamientos. Evidencia: Lista de asistencia y/o correo con observaciones o sugerencias.
2.  Realización de validación de cada estrategia propuesta a realizar por el contratista. Evidencia: Acta de reunión.</t>
  </si>
  <si>
    <t>CGC10</t>
  </si>
  <si>
    <t>RFGTI1.</t>
  </si>
  <si>
    <t>CGTI19</t>
  </si>
  <si>
    <t>Jefe Oficina de TI o quien designe</t>
  </si>
  <si>
    <t>CGTI20</t>
  </si>
  <si>
    <t>RFGEF1.</t>
  </si>
  <si>
    <t>CGEF11</t>
  </si>
  <si>
    <t>CGEF28</t>
  </si>
  <si>
    <t>Supervisión Inteligente</t>
  </si>
  <si>
    <t>Cambios no previstos en el presupuesto asignado a la(s) iniciativa(s) del proceso</t>
  </si>
  <si>
    <t>Cambios organizacionales y por circunstancias de fuerza mayor</t>
  </si>
  <si>
    <t>Posible perdida de imagen reputacional de la entidad por desarticulación de la planificación y la ejecución de la iniciativa</t>
  </si>
  <si>
    <t>Luis Eduardo Aguiar Delgadillo</t>
  </si>
  <si>
    <t>Perdida o fuga de información</t>
  </si>
  <si>
    <t>Información no disponible, reprocesos, demoras en entrega de información, Posibles sanciones.</t>
  </si>
  <si>
    <t>SPI</t>
  </si>
  <si>
    <t>1. Ejecución de los controles determinados en los mapas de riesgos de seguridad y privacidad de la información.</t>
  </si>
  <si>
    <t>Ampliación Programa de Telecomunicaciones Sociales Nacional</t>
  </si>
  <si>
    <t>Fuga o pérdida de información debido a debilidades en los controles establecidos para su salvaguarda.</t>
  </si>
  <si>
    <t>Información no disponible, reprocesos, demoras en entrega información, Posibles sanciones.</t>
  </si>
  <si>
    <t>Hallazgos por parte de la Oficina de Control Interno o entes de Control</t>
  </si>
  <si>
    <t>Masificación de Accesos</t>
  </si>
  <si>
    <t>Las variaciones financieras y cambios en la tasa de cambio pueden afectar directamente a los interesados</t>
  </si>
  <si>
    <t>Demoras para cumplir con los compromisos de Planeación estrategica</t>
  </si>
  <si>
    <t>Incumplimiento a la política General de seguridad y Privacidad de la Información, Seguridad Digital y continuidad de la Operación de los Servicios y a los lineamientos frente al uso y manejo de la información.</t>
  </si>
  <si>
    <t>Información no disponible, reprocesos,demoras en entrega información, Posibles sanciones.</t>
  </si>
  <si>
    <t>Implementación Soluciones de Acceso Comunitario a las Tecnologías de la Información y las Comunicaciones Nacional</t>
  </si>
  <si>
    <t>Incumplimiento a la política General de Seguridad y Privacidad de la Información, Seguridad Digital y continuidad de la Operación de los Servicios y a los lineamientos frente al uso y manejo de la información.</t>
  </si>
  <si>
    <t>Posibilidad de desviaciones en el cumplimiento de las actividades establecidas respecto a la programación inicial</t>
  </si>
  <si>
    <t>No cumplir con algunas de las actividades establecidas en el tiempo programado inicialmente</t>
  </si>
  <si>
    <t>Posibilidad de falta de recursos presupuestales para el desarrollo de las actividades del proyecto</t>
  </si>
  <si>
    <t>Posibles cambios en las necesidades que afectan el desarrollo del proyecto</t>
  </si>
  <si>
    <t>Acercamiento al usuario y mitigación de incumplimientos de las empresas del sector</t>
  </si>
  <si>
    <t>Información no disponible, reprocesos, demoras en entrega de información, Posibles sanciones</t>
  </si>
  <si>
    <t>Posibilidad de experimentar demoras significativas en los procesos de contratación de personal, proveedores o servicios necesarios para la ejecución del proyecto.</t>
  </si>
  <si>
    <t>Demoras en la ejecución de las actividades planificadas, lo cual podría afectar el cumplimiento de los objetivos y plazos establecidos.</t>
  </si>
  <si>
    <t>Planificación inadecuada, cambios en los requisitos del proyecto, falta de recursos, problemas en la coordinación entre equipos, conflictos internos, dificultades técnicas no previstas, entre otros.</t>
  </si>
  <si>
    <t>Posibilidad de que se produzcan cambios inesperados en las regulaciones o normativas pertinentes que afecten directamente a los proyectos de actualización normativa elaborados.</t>
  </si>
  <si>
    <t>Factores políticos, cambios en la administración gubernamental, presiones de la industria, eventos inesperados o crisis que generen la necesidad de ajustar las normativas existentes.</t>
  </si>
  <si>
    <t>Carencia de conocimientos y habilidades necesarios por parte de los miembros del equipo para llevar a cabo eficientemente las tareas requeridas durante todas las fases del proyecto.</t>
  </si>
  <si>
    <t>Falta de experiencia del equipo encargado de la implementación del proyecto, problemas técnicos imprevistos o cambios en los requisitos del proyecto</t>
  </si>
  <si>
    <t>Retraso en la implementación del proyecto.</t>
  </si>
  <si>
    <t>Pérdida o fuga de información</t>
  </si>
  <si>
    <t>Fuga o perdida de información debido a debilidades en los controles establecidos para su salvaguardia</t>
  </si>
  <si>
    <t>Transformación Digital para la Productividad del Estado a través de la Política de Gobierno Digital</t>
  </si>
  <si>
    <t>Incumplimiento parcial, general o total de los proyectos</t>
  </si>
  <si>
    <t>1. Cambios repentinos en las políticas internas.2 Proyectos no culminados o desarrollados con presupuestos no asignados</t>
  </si>
  <si>
    <t>Situaciones adversas que no puedan ser controladas a tiempo y que afecten las plataformas tecnologías que soportan los proyectos de la Dirección de Gobierno Digital</t>
  </si>
  <si>
    <t>1. Intereses particulares o presión por parte de un tercero. 2. No elaboración del informe mensual de seguimiento a la ejecución de los contratos y/o convenios.</t>
  </si>
  <si>
    <t>1. Debilidades de planificación de recursos para transformación digital. 2. Debilidades en oferta de SCD. 3. Debilidades en el seguimiento de las actividades que deben cumplir las entidades.</t>
  </si>
  <si>
    <t>1. Incumplimiento en metas de la Dirección, del Sector y del Gobierno Nacional. 2.Retrazo en la transformación digital del Estado.3. Deficiencia en la gestión e integración digital de las Entidades</t>
  </si>
  <si>
    <t>Juan Alberto Garcia Estrada</t>
  </si>
  <si>
    <t>Fuga de información</t>
  </si>
  <si>
    <t>Fuga de información debido a debilidades en los controles establecidos para su salvaguarda</t>
  </si>
  <si>
    <t>El riesgo no se ha materializado debido a que no se ha presentado a la fecha fuga de información gracias a los controles establecidos para su cuidado.</t>
  </si>
  <si>
    <t>El riesgo no se ha materializado gracias a que el GIT de Fortalecimiento al Sistema de Medios Públicos, viene cumpliendo y aplicando la Política General de Seguridad y Privacidad de la Información.</t>
  </si>
  <si>
    <t>Gestión oportuna de los proyectos que no ejecutan algún recurso, y se reasignan en otros proyectos para aumentar las metas.</t>
  </si>
  <si>
    <t>Apoyo a operadores públicos del servicio de televisión a nivel nacional-RTVC</t>
  </si>
  <si>
    <t>Hollman Morris</t>
  </si>
  <si>
    <t>Contenidos digitales y/o convergentes en la plataforma RTVCPlay.</t>
  </si>
  <si>
    <t>Baja aceptación de los contenidos por parte de los consumidores.</t>
  </si>
  <si>
    <t>Riesgo por demandas de uso de contenidos protegidos con derecho de autor, sin autorización legal.</t>
  </si>
  <si>
    <t>Contribución a la consolidación digital del estado a través del aumento de las entidades vinculadas al ecosistema de información pública digital</t>
  </si>
  <si>
    <t>Falta de priorización para integrar sus trámites y servicios al modelo de servicios ciudadanos digitales y gov.co por parte de las entidades que conforman la administración pública</t>
  </si>
  <si>
    <t>Cambios no previstos en el presupuesto asignado a la iniciativa del área</t>
  </si>
  <si>
    <t>Posible pérdida de imagen institucional por desarticulación entre la planificación y la ejecución de la iniciativa</t>
  </si>
  <si>
    <t>Daños o pérdidas de herramientas tecnológicas</t>
  </si>
  <si>
    <t>Daños o pérdida de parte o la totalidad del equipamiento tecnológico y mobiliario del CSIRT de Gobierno.</t>
  </si>
  <si>
    <t>Fallas en la estructuración del proceso de contratación.</t>
  </si>
  <si>
    <t>Suspensión de los procesos durante la transición presentada en la Alta Dirección del Ministerio.</t>
  </si>
  <si>
    <t>Nuevas directrices establecidas desde la Alta Dirección, lo que provocaría atrasos en contrataciones.</t>
  </si>
  <si>
    <t>Posible pérdida de imagen institucional por desarticulación entre la planificación y la ejecución de los proyectos y actividades establecidos</t>
  </si>
  <si>
    <t>Cultura de seguridad digital para prevención y preparación del estado colombiano</t>
  </si>
  <si>
    <t>Cambios no previstos en el presupuesto asignado a la iniciativa del área.</t>
  </si>
  <si>
    <t>Fortalecimiento de la radio pública nacional</t>
  </si>
  <si>
    <t>Fortalecimiento integral de los operadores públicos del servicio de televisión nacional</t>
  </si>
  <si>
    <t>El riesgo no se ha materializado gracia a que el GIT de Fortalecimiento al Sistema de Medios Públicos viene cumpliendo y aplicando la Política General de Seguridad y Privacidad de la Información.</t>
  </si>
  <si>
    <t>Demoras en la recepción de documentos soportes</t>
  </si>
  <si>
    <t>Retrasos en la ejecución de los proyectos</t>
  </si>
  <si>
    <t>El riesgo no se ha materializado debido a que se está iniciando con los procesos para la entrega de los recursos. Por ahora no se ha tenido que optimizar los mismos</t>
  </si>
  <si>
    <t>Fortalecimiento de la Industria TI para la transformación productiva</t>
  </si>
  <si>
    <t>Actualización presupuestaria del objeto de gasto, los rubros, el registro presupuestal y las obligaciones que conllevan a la modificación en la apropiación vigente de uno o más proyectos.</t>
  </si>
  <si>
    <t>Situaciones internas o externas que generan cambios en las metas, de forma positiva o negativa.</t>
  </si>
  <si>
    <t>Fortalecimiento de los contenidos audiovisuales de la televisión pública.</t>
  </si>
  <si>
    <t>Facilitar el acceso y uso de las tecnologías de la información y las comunicaciones en todo el territorio nacional Computadores para Educar</t>
  </si>
  <si>
    <t>Apropiación TIC para el Cambio</t>
  </si>
  <si>
    <t>Modificaciones en el proyecto de inversión que implican ajustes presupuestales en la asignación de rubros dentro de la iniciativa, para mejorar el seguimiento a la ejecución.</t>
  </si>
  <si>
    <t>Seguimiento inadecuado durante la ejecución financiera del proyecto. La no contratación en la modalidad requerida</t>
  </si>
  <si>
    <t>Internet Seguro y Responsable</t>
  </si>
  <si>
    <t>Fallas durante la ejecución de los proyectos por razones tecnológicas pueden generar un aumento de la brecha entre lo planeado y lo ejecutado.</t>
  </si>
  <si>
    <t>1. Verificar y hacer seguimiento a las actividades propias de los proyectos con los actores involucrados en reuniones.</t>
  </si>
  <si>
    <t>Desarrollo de habilidades digitales para la vida</t>
  </si>
  <si>
    <t>Gestión adecuada del talento humano dentro del ciclo de vida del servidor público para cumplimiento de las metas establecidas de la entidad.</t>
  </si>
  <si>
    <t>Estrategia y operación de tecnología para lograr una transformación digital con enfoque social y democrático en la entidad</t>
  </si>
  <si>
    <t>Falta de alineación con el plan estratégico institucional</t>
  </si>
  <si>
    <t>Cambios no previstos en la ejecución del presupuesto de las iniciativas.</t>
  </si>
  <si>
    <t>Falta de recursos para cumplir con lo establecido en el PETI.</t>
  </si>
  <si>
    <t>No contar con suficientes lineamientos en la planeación del presupuesto.</t>
  </si>
  <si>
    <t>No disponibilidad de los servicios ofrecidos por la Oficina de TI.</t>
  </si>
  <si>
    <t>No disponibilidad de información, no continuidad del servicio.</t>
  </si>
  <si>
    <t>Programación y seguimiento de ingresos, así como el monitoreo continuo de la ejecución presupuestal y contractual del Fondo Único de TIC</t>
  </si>
  <si>
    <t>Inadecuada planeación y ejecución de las metas e indicadores así como la distribución de los recursos asignados para los fines propuestos.</t>
  </si>
  <si>
    <t>Debilidad en la planeación estratégica del área asociada a la estimación de indicadores y metas así como en la distribución asignada de los recursos.</t>
  </si>
  <si>
    <t>Modificaciones a la planeación.</t>
  </si>
  <si>
    <t>Que las áreas que conforman la gestión de ingresos del Fondo remitan información de manera extemporánea.</t>
  </si>
  <si>
    <t>Que las áreas que hacen parte de la cadena presupuestal remitan información de baja calidad.</t>
  </si>
  <si>
    <t>Inconsistencias en la generación de información por parte de la OGIF.</t>
  </si>
  <si>
    <t>No disponer de los datos requeridos en los tiempos programados, para procesar y actualizar la información contenida en las herramientas de inteligencia empresarial.</t>
  </si>
  <si>
    <t>Que las áreas o unidades generadoras de la información no la remitan en el tiempo establecido.</t>
  </si>
  <si>
    <t>Pérdida o fuga de información.</t>
  </si>
  <si>
    <t>Incumplimiento a la política general de Seguridad y Privacidad de la Información, Seguridad Digital y Continuidad de la Operación de los servicios y a los lineamientos frente al uso y manejo de la información.</t>
  </si>
  <si>
    <t>Información no disponible, reprocesos, demoras en entrega de información, posibles sanciones.</t>
  </si>
  <si>
    <t>Sanciones contra la Entidad y el funcionario (Administrativo, disciplinaria, penal y fiscal)</t>
  </si>
  <si>
    <t>Incorrecta identificación de los hechos economicos en los estados financieros en el momento de ingresar los registros que los originan</t>
  </si>
  <si>
    <t>Gestión adecuada de los recursos Fondo Único de TIC</t>
  </si>
  <si>
    <t>Nuevas directrices establecidas desde la Alta Dirección.</t>
  </si>
  <si>
    <t>Deficiencia en la planeación contractual por parte de la áreas responsables</t>
  </si>
  <si>
    <t>Posible pérdida de imagen institucional por desarticulación entre la planificación y la ejecución de la iniciativa.</t>
  </si>
  <si>
    <t>Oscar Leonardo Barbosa Ramirez</t>
  </si>
  <si>
    <t>Juanita Espeleta Norena</t>
  </si>
  <si>
    <t>No disponibilidad de la información contractual y/o de los Informes de gestión, actas y/o de las bases de datos de beneficiarios de los proyectos, planes, programas y políticas.</t>
  </si>
  <si>
    <t>Modificaciones a la iniciativa y/o algunos proyectos con sus componentes, por nuevas directrices y ajustes en las actividades a desarrollar</t>
  </si>
  <si>
    <t>Cambios en la planeación y/o en ejecución de la iniciativa y/o proyectos y sus componentes (cronograma, presupuesto, actividades, indicadores, alcance, etc).</t>
  </si>
  <si>
    <t>Información no disponible, reprocesos, demoras en la entrega de la información, y posibles sanciones.</t>
  </si>
  <si>
    <t>No contar con el personal calificado y con experiencia en TIC.</t>
  </si>
  <si>
    <t>Se contrato al personal adecuado en materia TIC con el fin de contar con el personal idóneo por parte de la Dirección Jurídica y sus tres grupos internos de trabajo.</t>
  </si>
  <si>
    <t>En la Dirección Jurídica y sus tres grupos de trabajo se encuentra un equipo revisor dedicado a la revisión y proyección de actos administrativos capacitados y con experticia e idoneidad requerida.</t>
  </si>
  <si>
    <t>No actualización y seguimiento de los procesos judiciales y extrajudiciales de la entidad.</t>
  </si>
  <si>
    <t>De acuerdo con la ejecución de controles determinados en los mapas de seguridad y privacidad de la información se están llevando a cabo por parte de la Dirección Jurídica y sus tres Grupos Internos de Trabajo.</t>
  </si>
  <si>
    <t>Fortalecimiento del relacionamiento con los grupos de interés</t>
  </si>
  <si>
    <t>Inoportunidad en la entrega de una notificación de acto administrativo</t>
  </si>
  <si>
    <t>Baja asistencia a capacitaciones</t>
  </si>
  <si>
    <t>Las capacitaciones que se han realizado, han contado con buena participación, ya que se han realizado estrategias para evitar su materialización</t>
  </si>
  <si>
    <t>No se han presentado cambios normativos, motivo por el cual, no se ha materializado el riesgo</t>
  </si>
  <si>
    <t>Deficiente comunicación de las Dependencias que generan información durante el desarrollo del proyecto</t>
  </si>
  <si>
    <t>Teniendo en cuenta los controles a los riesgos que se tienen para evitar la materialización del mismo, no se ha presentado materialización del mismo</t>
  </si>
  <si>
    <t>Debido a los controles establecidos para su salvaguardar la información, estos no han permitido que se materialice el riesgo</t>
  </si>
  <si>
    <t>Aseguramiento, asesoría y análisis basados en riesgos, con el fin de mejorar y proteger el valor de la Entidad</t>
  </si>
  <si>
    <t>Cambios no previstos en el presupuesto asignado a la iniciativa del área por solicitud de la Alta Dirección de la Entidad.</t>
  </si>
  <si>
    <t>German Alonso Peralta Prada</t>
  </si>
  <si>
    <t>Generar informes de Auditorías Internas de Gestión con errores o inconsistencias</t>
  </si>
  <si>
    <t>Indisponibilidad de acceso a la información que soporta el avance del Plan Anual de Auditorías Internas (PAAI)</t>
  </si>
  <si>
    <t>Eliminación no controlada de los informes y otros documentos que soportan las actividades del proceso.</t>
  </si>
  <si>
    <t>Los papeles de trabajo e informes de auditoría se encuentran respaldados en el repositorio OneDrive de la Oficina de Control Interno asociado al usuario “ofcontrolinterno”. Adicionalmente, el Jefe de la Oficina de Control Interno respalda esta información en su archivo personal en OneDrive.</t>
  </si>
  <si>
    <t>Fortalecimiento de las Capacidades Institucionales para Generar Valor Público</t>
  </si>
  <si>
    <t>Desarticulación del modelo de operacion por procesos</t>
  </si>
  <si>
    <t>Inadecuado uso y apropiacion de la informacion que articula el MIG por parte de los colaboradores del MINTIC</t>
  </si>
  <si>
    <t>Incumplimiento al seguimiento y formulación de acciones con base en los resultados de la gestion del proceso</t>
  </si>
  <si>
    <t>Betsy Melissa Molano Claros</t>
  </si>
  <si>
    <t>Incumplimiento de la normatividad aplicado al tratamiento de Datos personales</t>
  </si>
  <si>
    <t>Interrupción de la operación de los servicios Ministerio/Fondo Único TIC</t>
  </si>
  <si>
    <t>Causas</t>
  </si>
  <si>
    <t>Posibilidad de impacto reputacional por  Hallazgos de entes de control por incumplimiento de metas institucionales debido a Soluciones y Servicios tecnológicos instalados inoportunamente</t>
  </si>
  <si>
    <t>*Fallas administrativas, técnicas, jurídicas o financieras del contratista en la ejecución del contrato.
*Retrasos en la entrega de documentación por parte del contratista.
*Eventos externos que afectan las metas sin los soportes correspondientes</t>
  </si>
  <si>
    <t xml:space="preserve">El Director de Gobierno Digital y Director de Infraestructura y/o a quien ellos designen revisan y notifican los presuntos incumplimientos a los responsables establecidos en los documentos del proceso de Gestión de Compras y Contratación cuando se identifica un presunto incumplimiento. Actividades: 1. Se identifica y revisa el presunto incumplimiento. 2. Se le notifica a los responsables establecidos en los documentos del proceso de Gestión de Compras y Contratación, el presunto incumplimiento. El supervisor debe hacer seguimiento a las actuaciones que se deriven y continuar con sus funciones hasta el cierre del expediente contractual. Evidencias: Memorando enviado con el presunto incumplimiento </t>
  </si>
  <si>
    <t>Ausencia de seguimiento a las obligaciones establecidas en los contratos y convenios</t>
  </si>
  <si>
    <t>1. Realizar el seguimiento a los presuntos incumplimientos de tal forma que se reporten de forma oportuna a las instancias administrativas establecidas en el Manual de Supervisión e Interventoría, a través del reporte de presuntos incumplimientos. Evidencia: Reporte de Seguimiento a los presuntos incumplimientos en Comité Operativo
2. Reportar los presuntos incumplimientos al GIT de Actuaciones Administrativas Contractuales, con el fin de garantizar el debido proceso al contratista y en los casos que aplique se interponga la multa o sanción por la declaratoria de incumplimiento de la obligación. Evidencia: Memorando con el presunto incumplimiento</t>
  </si>
  <si>
    <t>Posibilidad de impacto económico y reputacional por Hallazgos de entes de control y posibles demandas por inoportunidad en la entrega de la  Infraestructura para Acceso a las TIC debido al incumplimiento de objetos u obligaciones contractuales</t>
  </si>
  <si>
    <t>No elaboración del informe mensual de seguimiento a la ejecución de los contratos y/o convenios 
Ausencia de seguimiento a las obligaciones establecidas en los contratos y convenios</t>
  </si>
  <si>
    <t xml:space="preserve">CACT2. Verificar el seguimiento de las obligaciones establecidas en los contratos y convenios </t>
  </si>
  <si>
    <t>Subdirector de operaciones de Infraestructura y/o a quien designe el ordenador del gasto.</t>
  </si>
  <si>
    <t>CACT5. Revisar y aprobar los Informes de Interventoría y elaboración de  informes mensuales de seguimiento a la ejecución por parte del supervisor. (en caso de existir interventoría)</t>
  </si>
  <si>
    <t>Informe de interventoría, Informe de seguimiento y correo de solicitud de subsanación.
Archivo con imagen del Informe de ejecución firmado y publicado SECOP</t>
  </si>
  <si>
    <t>CACT13. Verificar que solo las personas autorizadas son la que tienen acceso a los repositorios.</t>
  </si>
  <si>
    <t>Director (a) de Infraestructura o Director (a) de Gobierno Digital, Coordinador del GIT del COLCERT o a quien ellos designen</t>
  </si>
  <si>
    <t xml:space="preserve">Pagar los servicios y/o bienes a pesar de no cumplir con lo pactado
</t>
  </si>
  <si>
    <t>CACT7</t>
  </si>
  <si>
    <t xml:space="preserve">El Director de Infraestructura y/o a quien él designe verifican el correcto diligenciamiento del reporte del plan de pagos o porcentaje de avance en el informe de gestión mensualmente. Actividades: 1.Recibir el informe de ejecución contractual y verificar que se encuentre la información presupuestal y de avance correctamente diligenciada acorde a las instrucciones. 2. Si se encuentran saldos por liberar porque no se ejecutaron realizar el trámite correspondiente. 3. Recibir el informe de la Oficina para la Gestión de Ingresos del Fondo y remitirlo a los responsables para su ajuste.En caso de detectar fallas en el diligenciamiento del formato de ejecución presupuestal, deberá informar y devolverse al contratista para su ajuste. En caso de detectar anomalías en lo reportado en el plan de pagos deberá informarse a la Oficina para la Gestión de Ingresos del Fondo antes de la terminación del contrato. Para el envío de los informes de gestión de los pagos correspondientes a los meses de diciembre se radicarán antes de finalizar la vigencia. Evidencias: Archivo con imagen Informe ejecución e imagen del plan de pagos publicado SECOP. </t>
  </si>
  <si>
    <t>RFACT2.</t>
  </si>
  <si>
    <t xml:space="preserve">
Por reducir el requisito habilitantes a los proponentes de una licitación </t>
  </si>
  <si>
    <t>a causa de modificar sin sustento, las recomendaciones que emite el consultor en sus estudios y diseños contratados</t>
  </si>
  <si>
    <t>Posibilidad de efecto dañoso sobre recurso público por reducir el requisito habilitante a los proponentes de una licitación a causa de modificar sin sustento, las recomendaciones que emite el consultor en su estudio y diseño contratado</t>
  </si>
  <si>
    <t xml:space="preserve">1. Elaborar los pliegos de condiciones de proyectos de conectividad contando con un equipo técnico, financiero y jurídico, que estructure el proyecto que permite satisfacer las necesidades especificadas partiendo de los documentos iniciales de estudios y diseños contratados. Evidencia: Estudios Previos aprobados y el memorando de remisión a la Subdirección Contractual.
2. En caso de que se presenten variaciones externas en la planeación, presupuesto o estructuración de los proyectos, será analizado y puesto a consideración del equipo estructurador la posibilidad de modificar los estudios y diseños contratados. Evidencia: Estudio Previo de los Nuevos Proyectos
</t>
  </si>
  <si>
    <t>RFACT3.</t>
  </si>
  <si>
    <t xml:space="preserve">Por vencimiento de reservas presupuestales
</t>
  </si>
  <si>
    <t>a causa de la omisión por parte del contratista en la entrega oportuna de los soportes que evidencien el cumplimiento de las obligaciones contractuales asociadas a desembolsos</t>
  </si>
  <si>
    <t>Posibilidad de efecto dañoso sobre recurso público Por vencimiento de reservas presupuestales a causa de la omisión por parte del contratista en la entrega oportuna de los soportes que evidencien el cumplimiento de las obligaciones contractuales asociadas a desembolsos</t>
  </si>
  <si>
    <t>Fallas administrativas, técnicas, jurídicas o financieras en la ejecución del contrato</t>
  </si>
  <si>
    <t xml:space="preserve">1. Enviar comunicaciones al operador indicando la posible pérdida de recursos ante la demora en el trámite de su desembolso. Evidencia: Correo electrónicos
2. Teniendo en cuenta que la demora en el trámite de los desembolsos es ocasionada por eventos de fuerza mayor se realiza un seguimiento estricto en el Comité Operativo. Evidencia: Acta de Comité Operativo  </t>
  </si>
  <si>
    <t>El Jefe de la Oficina Asesora de Planeación y Estudios Sectoriales y el Jefe de la Oficina de TI o quien ellos designen verifican el cumplimiento de cada obligación contractual mensualmente. Actividades: 1.Mediante el informe de ejecución se recibe la información de las actividades realizadas durante el período de cobro, de acuerdo a cada una de las obligaciones mencionadas en cada contrato. 2. Verificar contra las evidencias recibidas la realización de cada obligación. En caso de detectar incumplimiento en las actividades realizadas y/o evidencias recibidas, el informe no se aprueba y se informa al contratista para su ajuste. En caso de que el contratista persista en el  incumplimiento de las obligaciones contractuales, se informará a la Subdirección de Gestión Contractual, para realizar el trámite respectivo ante el incumplimiento. Evidencias: Archivo con imagen del Informe de ejecución firmado y publicado SECOP.</t>
  </si>
  <si>
    <t xml:space="preserve">El Jefe de la Oficina Asesora de Planeación y Estudios Sectoriales y el Jefe de la Oficina de TI o quien ellos designen verifican el correcto diligenciamiento del reporte del plan de pagos o porcentaje de avance en el informe de gestión mensualmente. Actividades: 1.Recibir el informe de ejecución contractual y verificar que se encuentre la información presupuestal y de avance correctamente diligenciada acorde a las instrucciones. 2. Si se encuentran saldos por liberar porque no se ejecutaron realizar el trámite correspondiente. 3. Recibir el informe de la Oficina para la Gestión de Ingresos del Fondo y asegurar que lo mencionado sea asjutado por los contratistas que correspondan. En caso de detectar fallas en el diligenciamiento del formato de ejecución presupuestal, deberá informar y devolverse al contratista para su ajuste. En caso de detectar anomalías en lo reportado en el plan de pagos deberá informarse a la Oficina para la Gestión de Ingresos del Fondo antes de la liquidación del contrato. Evidencias: Archivo con imagen Informe ejecución e imagen del plan de pagos publicado SECOP. </t>
  </si>
  <si>
    <t xml:space="preserve">El Jefe de la Oficina Asesora de Planeación y Estudios Sectoriales y el Jefe de la Oficina de TI o quien ellos designen verifican si el Modelo de Gobierno debe ser actualizado con respecto al contexto de la Arquitectura anualmente (diciembre). Actividades: Verificar el Modelo de Gobierno de Arquitectura Empresarial de acuerdo con los aspectos definidos en el procedimiento Análisis de la pertinencia del Modelo de Gobierno de Arquitectura Empresarial. En caso que el Modelo de Gobierno de Arquitectura Empresarial no cuente con los aspectos definidos por el procedimiento, se devuelve al Equipo de Trabajo de Arquitectura Empresarial para su ajuste hasta lograr su aprobación. Evidencia: Acta de reunión de aprobación del Modelo de Gobierno de Arquitectura Empresarial. </t>
  </si>
  <si>
    <t>El Jefe de la Oficina Asesora de Planeación y Estudios Sectoriales y el Jefe de la Oficina de TI o quien ellos designen verifican que el Plan de Arquitectura Empresarial se encuentre alineado con el Marco Estratégico de la Entidad anualmente (Junio). Actividades: Verificar el Plan de Arquitectura Empresarial de acuerdo con lo definido en el procedimiento, Planeación de la Arquitectura Empresarial apuntando al marco estratégico definido justificando su alineación. En caso que el Plan de Arquitectura Empresarial no cuente con lo definido por el procedimiento, se devuelve al Equipo de Trabajo de Arquitectura Empresarial para su ajuste hasta lograr su aprobación. Evidencias: Acta de reunión de visto bueno del Plan de Arquitectura Empresarial con justificación de la alineación.</t>
  </si>
  <si>
    <t xml:space="preserve">El Jefe de la Oficina Asesora de Planeación y Estudios Sectoriales y el Jefe de la Oficina de TI o quien ellos designen (Líder de Arquitectura Empresarial) validan que la Arquitectura Objetivo y la Hoja de Ruta Consolidada cumplan con el objetivo del ejercicio de AE cada vez que se define un ejercicio de Arquitectura Empresarial y se consolida una Hoja de Ruta. Actividades: Validar la Arquitectura Empresarial Objetivo (TO-BE) y la Hoja de Ruta Consolidada, de acuerdo con lo definido en los procedimientos: Definición de la Arquitectura Empresarial y Consolidación de la Hoja de Ruta de Arquitectura Empresarial. En caso que la Arquitectura Empresarial Objetivo (TO-BE) y la Hoja de Ruta Consolidada no cuenten con lo definido por los procedimientos, se devuelve al Equipo de Trabajo de Arquitectura Empresarial para su ajuste hasta lograr su aprobación. Evidencias: Acta de reunión de aprobación de la Hoja de Ruta Consolidada en el que se evidencie que se cumplió con la Arquitectura Objetivo. </t>
  </si>
  <si>
    <t xml:space="preserve">El Jefe o director de dependencia que lidera el proyecto de AE validan que los productos, servicios o resultados cumplan con lo definido en la Hoja de Ruta Consolidada semestralmente (Junio - Diciembre). Actividades: Validar que el proyecto de Arquitectura cumpla con los productos, servicios o resultados definidos en la Hoja de RutaEn caso que el proyecto de Arquitectura no cumpla con los productos, servicios o resultados definidos en su ficha, el Patrocinador del proyecto los debe ajustar de acuerdo con lo definido. Evidencias: Productos, servicios o resultados ajustados de acuerdo al imprevisto. </t>
  </si>
  <si>
    <t xml:space="preserve">El Jefe de la Oficina Asesora de Planeación y Estudios Sectoriales y el Jefe de la Oficina de TI o quien ellos designen verifican que el imprevisto reportado en la actividad Implementación de la Arquitectura es actualizado cada vez que se recibe una solicitud de gestión de imprevisto dentro de un ejercicio de Arquitectura Empresarial. Actividades: Se recibe la solicitud de gestión de un imprevisto de Arquitectura Empresarial, se analiza la propuesta de solución, se actualiza la Arquitectura Empresarial Objetivo (TO-BE), la Hoja de Ruta y el Plan de Migración Consolidado cuando haya lugar. Se verifica su cumplimiento dando el visto bueno, aprobación de la solución y su comunicación al Patrocinador del proyecto. En caso que el imprevisto impacte el proyecto de tal forma que requiera recursos adicionales, se llevará para conocimiento y apoyo al Comité MIG, o a consideración del Comité de Arquitectura Empresarial. Evidencias: Correo electrónico al Patrocinador del proyecto, el Jefe o director de dependencia que lidera el proyecto AE. Acta de Comité MIG (en caso de que aplique). </t>
  </si>
  <si>
    <t xml:space="preserve">El Jefe de la Oficina Asesora de Planeación y Estudios Sectoriales y el Jefe de la Oficina de TI o quien ellos designen validan que los proyectos definidos en la Hoja de Ruta de la Arquitectura Empresarial Consolidada cumplan con los productos, servicios o resultados definidos para el proyecto cada vez que se coloque en operación un ejercicio de Arquitectura Empresarial. Actividades: Validar que se cumpla con lo establecido como producto, servicio o resultado del ejercicio de arquitectura empresarial, definidos en la hoja de ruta. En caso de incumplir de manera parcial o total con el producto o servicio definido, se reformula la actividad y sus actores y se presenta al Comité de Arquitectura Empresarial. Evidencias: Instrumento de seguimiento de productos y servicios. </t>
  </si>
  <si>
    <t>El Jefe de la Oficina Asesora de Planeación y Estudios Sectoriales y el Jefe de la Oficina de TI o quien ellos designen verifican la definición y avance en la implementación de la Estrategia de Uso y Apropiación de la Arquitectura Empresarial semestralmente. Actividades: Verificar que la Estrategia se define de acuerdo con las necesidades de uso y apropiación del gobierno y los ejercicios de la Arquitectura Empresarial; y el avance del cronograma de la EstrategiaEn caso que la Estrategia de Uso y Apropiación de la Arquitectura Empresarial no se encuentre bien definida, se devuelve al Responsable de uso y apropiación para su ajuste hasta lograr su visto bueno. En caso que el cronograma de la Estrategia de Uso y Apropiación de la Arquitectura Empresarial presente atrasos, se definen acciones con el Responsable de uso y apropiación para ponerse al día. Evidencias: Acta de reunión de visto bueno de la Estrategia de Uso y Apropiación. Cronograma de la Estrategia de Uso y Apropiación de la Arquitectura Empresarial ajustado.</t>
  </si>
  <si>
    <t>El Coordinador de GIT Administración de Bienes y el Coordinador GIT Gestión de Servicios Administrativos o quien el ordenador del gasto designe como supervisor verifica el cumplimiento de cada obligación contractual mensualmente. Actividades: 1.Mediante el informe de ejecución se recibe la información de las actividades realizadas durante el período de cobro, de acuerdo a cada una de las obligaciones mencionadas en cada contrato. 2. Verificar contra las evidencias recibidas la realización de cada obligación.En caso de detectar incumplimiento en las actividades realizadas y/o evidencias recibidas, el informe no se aprueba y se informa al contratista para su ajuste. En caso de que el contratista persista en el  incumplimiento de las obligaciones contractuales, se informará a la Subdirección de Gestión Contractual, para realizar el trámite respectivo ante el incumplimiento. Evidencias: Archivo con imagen del Informe de ejecución firmado y publicado SECOP.</t>
  </si>
  <si>
    <t xml:space="preserve">El Coordinador de GIT Administración de Bienes y el Coordinador GIT Gestión de Servicios Administrativos  verifica el correcto diligenciamiento del reporte del plan de pagos o porcentaje de avance en el informe de gestión mensualmente. Actividades: 1.Recibir el informe de ejecución contractual y verificar que se encuentre la información presupuestal y de avance correctamente diligenciada acorde a las instrucciones. 2. Si se encuentran saldos por liberar porque no se ejecutaron realizar el trámite correspondiente. 3. Recibir el informe de la Oficina para la Gestión de Ingresos del Fondo y asegurar que lo mencionado sea asjutado por los contratistas que correspondan.En caso de detectar fallas en el diligenciamiento del formato de ejecución presupuestal, deberá informar y devolverse al contratista para su ajuste. En caso de detectar anomalías en lo reportado en el plan de pagos deberá informarse a la Oficina para la Gestión de Ingresos del Fondo antes de la liquidación del contrato. Evidencias: Archivo con imagen Informe ejecución e imagen del plan de pagos publicado SECOP. . </t>
  </si>
  <si>
    <t>CGRA11. Verificar la motivación de la Declaración del Conflicto de interés.</t>
  </si>
  <si>
    <t>CGIN8. Verificar la motivación de la Declaración del Conflicto de interés</t>
  </si>
  <si>
    <t>CSEP9. Verificar la motivación de la Declaración del Conflicto de interés</t>
  </si>
  <si>
    <t>CSEP6. Revisar que los resultados del seguimiento y evaluación cumplan con el diseño establecido.</t>
  </si>
  <si>
    <t xml:space="preserve">CSEP1. </t>
  </si>
  <si>
    <t>CSEP3.</t>
  </si>
  <si>
    <t>* Fallas en el diseño del instrumento utilizado para la prueba piloto</t>
  </si>
  <si>
    <t>CSEP4.</t>
  </si>
  <si>
    <t xml:space="preserve">CSEP4. </t>
  </si>
  <si>
    <t>Política sin seguimiento a su implementación</t>
  </si>
  <si>
    <t>Falta de información sobre las políticas, programas o proyectos que deben ser inlcuidos en el proceso de seguimiento y evaluación en la vigencia.</t>
  </si>
  <si>
    <t>CSEP10</t>
  </si>
  <si>
    <t>Jefe Oficina Asesora de Planeación y Jefe Oficina de TI o quien ellos designen verifican el cumplimiento de cada obligación contractual mensualmente. Actividades: 1.Mediante el informe de ejecución se recibe la información de las actividades realizadas durante el período de cobro, de acuerdo a cada una de las obligaciones mencionadas en cada contrato.2. Verificar contra las evidencias recibidas la realización de cada obligación.En caso de detectar incumplimiento en las actividades realizadas y/o evidencias recibidas, el informe no se aprueba y se informa al contratista para su ajuste. En caso de que el contratista persista en el  incumplimiento de las obligaciones contractuales, se informará a la Subdirección de Gestión Contractual, para realizar el trámite respectivo ante el incumplimiento. Evidencias: Archivo con imagen del Informe de ejecución firmado y publicado SECOP</t>
  </si>
  <si>
    <t>Jefe Oficina Asesora de Planeación y Jefe Oficina de TI o quien ellos designen verifican el correcto diligenciamiento del reporte del plan de pagos o porcentaje de avance en el informe de gestión mensualmente. Actividades: 1.Recibir el informe de ejecución contractual y verificar que se encuentre la información presupuestal y de avance correctamente diligenciada acorde a las instrucciones.2. Si se encuentran saldos por liberar porque no se ejecutaron realizar el trámite correspondiente.3. Recibir el informe de la Oficina para la Gestión de Ingresos del Fondo y asegurar que lo mencionado sea asjutado por los contratistas que correspondan.En caso de detectar fallas en el diligenciamiento del formato de ejecución presupuestal, deberá informar y devolverse al contratista para su ajuste. En caso de detectar anomalías en lo reportado en el plan de pagos deberá informarse a la Oficina para la Gestión de Ingresos del Fondo antes de la liquidación del contrato. Evidencias: Archivo con imagen Informe ejecución e imagen del plan de pagos publicado SECOP</t>
  </si>
  <si>
    <t xml:space="preserve">Incumplimiento en la implementación de lineamientos impartidos en materia Estadística
</t>
  </si>
  <si>
    <t xml:space="preserve">No contar con la aprobación del Plan de Información Estadística Institucional (PINEI) </t>
  </si>
  <si>
    <t xml:space="preserve">Posibilidad de afectación reputacional por Incumplimiento en la implementación de lineamientos impartidos en materia Estadística debido a no contar con la aprobación del Plan de Información Estadística Institucional (PINEI)
</t>
  </si>
  <si>
    <t xml:space="preserve">
Falta implementar los lineamientos establecidos por el DANE para la formulación de los planes.</t>
  </si>
  <si>
    <t>El Jefe Oficina Asesora de Planeación y Jefe Oficina de TI o quien ellos designen verifican que se cumpla con los aspectos definidos en la actividad N.1 de la carta descriptiva para la formulación del Plan de Información Estadística Institucional - PINEI de manera cuatrienal. Actividades: 1. Formular el  Plan de Información Estadística Institucional - PINEI verificando que se cumpla con los aspectos definidos en la actividad N.1 de la carta descriptiva del proceso. 2. Una vez formulado se lleva a consulta de la ciudadanía, se atienden las observaciones. 3. Se presenta para aprobación por parte del Comité MIG. En caso de no cumplir con los aspectos definidos en el plan de trabajo, se requerirá a las instancias participantes la urgencia de la información necesaria hasta lograr obtenerla. Evidencias: Participación de formulación del Plan Estadístico Nacional (Evidencias de participación), Plan de Información Estadística Institucional (Plan de Información Estadístico Insitucional - PINEI), Acta Comité MIG con la aprobación del Plan de Información Estadístico Insitucional - PINEI,  Fichas reporte Sistema de Identificación y  Caracterización  de Oferta y Demanda Estadística - SICODE</t>
  </si>
  <si>
    <t>Hallazgos por parte de la autoridad estadísitica y posible incumplimiento normativo</t>
  </si>
  <si>
    <t>No realizar oportunamente las Mesa estadística Sectorial de Tecnologías de la Información y las Comunicaciones</t>
  </si>
  <si>
    <t xml:space="preserve">Posibilidad de afectación reputacional por hallazgos por parte de la autoridad estadísitica y posible incumplimiento normativo debido a la no realización oportuna de las Mesa estadística Sectorial de Tecnologías de la Información y las Comunicaciones </t>
  </si>
  <si>
    <t>Falta de articulación con el coordinador del SEN y  con las entidades que conforman la Mesa Estadística Sectorial  de Tecnologías de la Información y las Comunicaciones</t>
  </si>
  <si>
    <t>Jefe Oficina Asesora de Planeación y Jefe Oficina de TI o quien ellos designen verifican la citación y cumplimiento del Plan de trabajo de la Mesa Técnica de estadísticas de tecnologías de la información y comunicaciones TIC realizada trimestralmente. Actividades: 1. Se realiza una convocatoria a la Mesa Técnica de estadísticas. 2. Se establece la agenda con el coordinador del SEN (Sistema Estadístico Nacinal) para establecer  los temas a tratar en la mesa técnica. 3. Se realiza el seguimiento y verificación al cumplimiento de las fechas y actividades establecidas en el plan de trabajo. Si las entidades participantes no presentan respuesta oportuna para llevar a cabo las mesas técnicas, se realiza reiteración para garantizar el cumplimiento de las actividades estipuladas o planeadas o programadas. Evidencias: Citación a través de Outlook, Presentación Guía de la Mesa Técnica, Actas Mesa estadística de Tecnologías de la Información y las Comunicaciones, Agenda de la Mesa Estadística Sectorial de Tecnologías de la Información y las Comunicaciones</t>
  </si>
  <si>
    <t>Posibilidad de afectación reputacional por no identificar y priorizar las necesidades relevantes de información estadística debido a la no realización de la consulta de necesidades de información estadística a los usuarios de información relacionadas con el objetivo de la Operación estadística.</t>
  </si>
  <si>
    <t xml:space="preserve">Falta implementar los lineamientos y normatividad aplicable
</t>
  </si>
  <si>
    <t xml:space="preserve">Jefe Oficina Asesora de Planeación y Jefe Oficina de TI o quien ellos designenVerificar el diseño e Implementación de los mecanismos de consulta de necesidades de información estadística.Anual. Actividades: Se realiza la verificación de la caracterización de usuarios de información estadística con el fin de dar cumplimiento al diseño y la implementación de los mecanismos de consulta de necesidades de información estadística.En el caso en que no se presente información que implique cambios o ajustes en la verificación de la caracterización, no se verá afectado el diseño y la implementación de los mecanismos de consulta. Evidencias: Documento de Priorización y análisis de demanda no satisfecha, Acta de Mesa Estadística Sectorial, Documentos Metodológicos </t>
  </si>
  <si>
    <t>No implementar lineamientos, estándares estadísticos y buenas prácticas emitidas por el DANE de acuerdo al diseño de la Operación Estadística</t>
  </si>
  <si>
    <t xml:space="preserve">No realizar la revisión al diseño de la Operación Estadística de manera periodica  </t>
  </si>
  <si>
    <t xml:space="preserve">Posibilidad de afectación reputacional por no implementar lineamientos, estándares estadísticos y buenas prácticas emitidas por el DANE de acuerdo al diseño de la Operación Estadística debido a la no realización de la revisión al diseño de la misma de manera periodica  </t>
  </si>
  <si>
    <t>Falta de revisión y actualización en los documentos acorde a los lineamientos del SEN</t>
  </si>
  <si>
    <t>Jefe Oficina Asesora de Planeación y Jefe Oficina de TI o quien ellos designen verifican el diseño de los documentos técnicos y metodológicos considerando los lineamientos del Sistema  Estadístico Nacional - SEN anualmente. Actividades: Verificar que los documentos técnicos y metodológicos cumplan con establecido en las guías publicadas (incluídas las actualizaciones) de lineamiento del Sistema  Estadístico Nacional - SEN y realizar los ajustes pertinentes.Los cambios se realizarán sólo en caso de que el SEN publique actualizaciones en su lineamientos o si se identifican nuevas necesidades de cambio. En caso de que no de que el SEN no publique actualización en sus guías no se realiza ajuste en nuestros documentos.Evidencias: Documentos Técnicos y Metodológicos aprobados, Calendario de publicación de boletines estadísticos sectoriales, Plan de Entrenamiento, Cronograma de actividades de la Operación Estadística, Acuerdo de intercambio de datos</t>
  </si>
  <si>
    <t>Incumplimiento de los estándares establecidos por no documentar y ejecutar los resultados de las pruebas</t>
  </si>
  <si>
    <t xml:space="preserve">Ausencia del documento de Plan de pruebas definido para las Operaciones Estadísticas </t>
  </si>
  <si>
    <t xml:space="preserve">Posibilidad de afectación reputacional por Incumplimiento de la normatividad por no documentar y ejecutar los resultados de las pruebas, debido a la ausencia del documento de Plan de pruebas definido para las Operaciones Estadísticas </t>
  </si>
  <si>
    <t>Falta contar con el formato del plan de pruebas</t>
  </si>
  <si>
    <t>Jefe Oficina Asesora de Planeación y Jefe Oficina de TI o quien ellos designen verifican el cumplimiento del Plan de Pruebas establecido por la entidad anualmente. Actividades: Partiendo del documento del Plan de Pruebas actualizado y su formato, se verifica el desarrollo de las pruebas y se documentan en el informe de pruebasEn caso de no presentarse cambios en los instrumentos, mecanismos y herramientas diseñados no será necesario realizar cambios al plan de pruebas. Evidencias: Plan de Pruebas, Informe de Pruebas</t>
  </si>
  <si>
    <t>Incumplimiento de los estándares establecidos en el archivo de datos acopiados, procesados y analizados</t>
  </si>
  <si>
    <t>No contar con el archivo de datos con las validaciones de la fase de acopio, procesamiento y análisis de Información para cumplir con los lineamientos de la operación estadística</t>
  </si>
  <si>
    <t>Afectación reputacional por Incumplimiento de los estándares establecidos en el archivo de datos acopiados, procesados y analizados debido a que no se cuenta con el archivo de datos con las validaciones de la fase de acopio, procesamiento y análisis de Información para cumplir con los lineamientos de la operación estadística</t>
  </si>
  <si>
    <t>No contar con el instrumento de lista de chequeo para la verificación de las validaciones</t>
  </si>
  <si>
    <t>Jefe Oficina Asesora de Planeación y Jefe Oficina de TI o quien ellos designen verifican que se cumpla el acuerdo de intercambio de información trimestralmente. Actividades: Se verifican los criterios de calidad, servicio web, extensión de intercambio, canal y fechas de transmisión, niveles de servicio y validaciòn de datos de acuerdo a lo establecido en el documento intercambio de información para la Operación Estadística.En caso de presentarse incumplimiento en los criterios establecidos se notificarán los inconvenientes presentados al área generadora del archivo informando su ajuste de manera inmediata para su oportuna gestión. Evidencias: Correo de notificación de acceso al archivo de datos, Archivo de datos acopiado y almacenado, Lista de chequeo del Acuerdo de Intercambio de Información</t>
  </si>
  <si>
    <t>Falta desarrollar alguna actividad establecida en el documento de procesamiento</t>
  </si>
  <si>
    <t>Jefe Oficina Asesora de Planeación y Jefe Oficina de TI o quien ellos designen verifican el cumplimiento del documento de Procesamiento para cada operación estadística trimestralmente. Actividades: Una vez generada la información para cada una de las operaciones estadísticas se realizan las autoevaluaciones de la fase de procesamiento para verificar que se cumpla con lo establecido en el documento de procesamientoEn caso de no obtener resultados satisfactorios en la autoevaluación de la fase de procesamiento, se revalida la información y se reprocesa de nuevo hasta lograr un resultado de procesamiento que cumpla con lo establecido. Evidencias: Archivo de datos procesados, Autoevaluación de la Fase de Procesamiento de la Operación Estadística</t>
  </si>
  <si>
    <t>Falta desarrollar alguna actividad establecida en el documento de análisis.</t>
  </si>
  <si>
    <t>Jefe Oficina Asesora de Planeación y Jefe Oficina de TI o quien ellos designen verificar el cumplimiento del documento de Análisis para cada operación estadística trimestralmente. Actividades: Una vez generada la información para cada una de las operaciones estadísticas se generan las autoevaluaciones de la fase de análisis las cuales se verifican de tal forma que cumplan con lo establecido en  el Instructivo de Análisis. En caso de no obtener resultados satisfactorios en la autoevaluación  de la fase de análisis, se revisa la correspondencia de coherencia de la información y se reprocesa de nuevo hasta lograr un resultado de análisis satisfactorio. Evidencias: Documento de Análisis de la Información Estadística, Autoevaluación de la Fase de Análisis de la Operación Estadística</t>
  </si>
  <si>
    <t>Jefe Oficina Asesora de Planeación y Jefe Oficina de TI o quien ellos designen revisan la realización de la autoevaluación final de cada operación estadística anualmente. Actividades: Revisar que el formato de autoevaluación final cuente con características de completitud, integridad y calidad en su información, acorde a lo establecido en la  guía para el informe de autoevaluacion final emitida por el DANE.En caso de detectarse errores o inconsistencias en el diligenciamiento de la información se debe ajustar para volver a validar hasta lograr su completitud, integridad y calidad. Evidencias: Formato de autoevaluación final diligenciado, Correo interno con el resultado de la revisión y autoevaluación realizada</t>
  </si>
  <si>
    <t>La no implementación de lineamientos establecidos para la elaboración de los productos estadísticos</t>
  </si>
  <si>
    <t>No contar con las revisiones de los productos estadísticos a difundir</t>
  </si>
  <si>
    <t>Posibilidad de afectación reputacional por La no implementación de lineamientos establecidos para la elaboración de los productos estadísticos debido a No contar con las revisiones de los productos estadísticos a difundir</t>
  </si>
  <si>
    <t xml:space="preserve">
Falta de implementar los lineamientos establecidos</t>
  </si>
  <si>
    <t>Jefe Oficina Asesora de Planeación y Jefe Oficina de TI o quien ellos designen revisan y aprueban la información de los productos estadísticos previo a la difusión trimestralmente. Actividades: Una vez generada la información para cada una de las operaciones estadísticas se realizan una mesa de validación en reunión de expertos los cuales revisan la información a publicar. La Coordinación del GIT de Estadísticas y Estudios Sectoriales y Jefe Oficina Asesora de Planeación y Estudios Sectoriales aprueban los productos a difundir mediante correo electrónicoEn caso de detectarse inconsistencia en la información se debe revisar y ajustar para volver a validar hasta lograr su aprobación.Registros (Grabación y lista de asistencia) de la reunión con expertos. Evidencias: Correos electrónicos de aprobación de los productos estadísticos, Pantallazo de la publicación de los Boletines Estadísticos, Boletines publicados</t>
  </si>
  <si>
    <t>No contar con la documentación de la metodología para realizar la autoevaluación final de las operaciones estadísticas</t>
  </si>
  <si>
    <t>Inconsistencias en la calidad, integridad y/o completitud de la   autoevaluación final de las operaciones estadísticas</t>
  </si>
  <si>
    <t>Afectación reputacional por No contar con la documentación de la metodología para realizar la autoevaluación final de las operaciones estadísticas debido a Inconsistencias en la calidad, integridad y/o completitud de la   autoevaluación final de las operaciones estadísticas</t>
  </si>
  <si>
    <t>La no implementación de la metodología de diagnóstico de registros administrativos para aprovechamiento estadístico</t>
  </si>
  <si>
    <t>Posibilidad de afectación reputacional por No identificar ni caracterizar los registros administrativos que pueden ser de potencial uso estadístico debido a La no implementación de la metodología de diagnóstico de registros administrativos para aprovechamiento estadístico</t>
  </si>
  <si>
    <t>Jefe Oficina Asesora de Planeación y Jefe Oficina de TI o quien ellos designen revisan el documento de Fortalecimiento de Registros Administrativos cada dos años. Actividades: Se realiza un diagnóstico a los registros administrativos de la entidad. Una vez terminado dicho diagnóstico se genera el documento de Fortalecimiento de Registros Administrativos el cual se revisa que cumpla con la metodología de diagnóstico y fortalecimiento de registros administrativos mas actualizada y se actualizan los registros administrativos.1. En caso de detectar que no se está usasndo la metodología mas actualizada, se consulta con la fuente principal que es el DANE y se actualiza. 2. En caso de establecer que ya no es pertinente la generación del registro administrativo o que se deja de obtener el registro administrativo, se actualiza el documento de Fortalecimiento de registros AdministrativosDocumento de priorización de Registros Administrativos. Evidencias: Documento de Fortalecimiento de Registros Administrativos ajustado</t>
  </si>
  <si>
    <t>Registros (Grabación y lista de asistencia) de la reunión con expertos
 Correos electrónicos de aprobación de los productos estadísticos
Pantallazo de la publicación de los Boletines Estadísticos
Boletines publicados</t>
  </si>
  <si>
    <t xml:space="preserve">Inorportunidad en la entrega de soportes a los planes formulados
Desactualización de la matriz de requisitos legales
Falta de apropiación de los cambios normativos  </t>
  </si>
  <si>
    <t>El coordinador Grupo Interno de Trabajo de Transformación Organizacional o quien designe revisar qque las áreas establezcan las actividades de cumplimiento para los planes FOGEDI y Programa de Transparencia y Ética Pública cuatrimestralmente. Actividades:Los asesores de OAPES designados por política de gestión y desempeño insitucional realizarán seguimiento y verificación de cumplimiento a las actividades definidas en el Plan FOGEDI. Para el Programa de Transparencia y Ética Pública el monitoreo y la verificación de cumplimiento de cada una de las estrategias incluyendo la actualización de su información en la página web, la realiza el asesor de GTO que tiene a cargo la Política de Transparencia, acceso a la información y lucha contra la corrupción. En caso de que las actividades a reportar en el Programa de Transparecia y Ética Pública no cuenten con evidencia suficiente de su cumplimiento, se deberán realizar actividades adicionales hasta lograr la estrategia definida antes de terminar la vigencia o en caso de no evidenciar la información de obligatoria publicación en la página web, se requerirá al área respectiva para su actualización en el menor tiempo posible. Para el caso del plan FOGEDI estos incumplimientos entrarán a formar parte de las brechas a cerrar para la vigencia siguiente y se deberá presentar ante el Comité MIG las razones del incumplimiento. Evidencias: Informe de seguimiento FOGEDI y seguimiento Programa de Transparencia y Ética Pública, Correo de requerimiento a las áreas para la publicación de la información faltante o desactualizada.</t>
  </si>
  <si>
    <t>Posibles fallas en la fuente de información del informe de seguimiento mensual del proceso</t>
  </si>
  <si>
    <t>CMIG14</t>
  </si>
  <si>
    <t>Hallazgos de entes de control por desviación en la implementación de los criterios establecidos y generación de posibles errores en el reporte de evidencias y cierre de acciones.</t>
  </si>
  <si>
    <t xml:space="preserve">
Insuficiente asesoría y seguimiento en la implementación de los lineamientos,  reportes de los procesos y criterios para las salidas no conformes.
</t>
  </si>
  <si>
    <t>Posibilidad de impacto reputacional por Hallazgos de entes de control por desviación en la implementación de los criterios establecidos y generación de posibles errores en el reporte de evidencias y cierre de acciones debido a insuficiente asesoría y seguimiento en la implementación de los lineamientos,  monitoreo de los controles,  reportes de los procesos y criterios para las salidas no conformes.</t>
  </si>
  <si>
    <t>Falta de conocimiento del cumplimiento de los criterios establecidos para la actualización documental</t>
  </si>
  <si>
    <t>CMIG3.</t>
  </si>
  <si>
    <t>Deficientes resultados en la gestión y desempeño de los procesos y del MIG, en el cumplimiento del plan de acción para el fortalecimiento de la gestión y el desempeño institucional -FOGEDI y Programa de Transparencia y Ética Pública -PTEP y eventos materializados de riesgos.</t>
  </si>
  <si>
    <t>Inoportuno seguimiento y monitoreo en la ejecución de actividades de control y generación de evidencias.</t>
  </si>
  <si>
    <t>Posibilidad de impacto reputacional por Deficientes resultados en la gestión y desempeño de los procesos y del MIG, en el cumplimiento del plan de acción para el fortalecimiento de la gestión y el desempeño institucional -FOGEDI y Programa de Transparencia y Ética Pública -PTEP y eventos materializados de riesgos debido al Inoportuno seguimiento y monitoreo en la ejecución de actividades de control y generación de evidencias.</t>
  </si>
  <si>
    <t>CMIG9.</t>
  </si>
  <si>
    <t xml:space="preserve">Hallazgos de entes de control por la no entrega del producto o servicio que genera inconformidad de los  grupos de interés </t>
  </si>
  <si>
    <t>* Seguimiento insuficiente en la interventoría y la supervisión durante la ejecución del proyecto o Error en la programación de los plazos de ejecución de los convenios y contratos.</t>
  </si>
  <si>
    <t xml:space="preserve">El Director de Apropiación TIC, Director de Gobierno Digital, Jefe Oficina Fomento Regional de TIC, Director de Economía Digital  o a quien ellos designen verifican a través de seguimiento las actividades propias de los proyectos con los actores involucrados en reuniones. Actividades: Mensual.
1. Verificar las actividades planteadas en el contrato mediante reuniones de seguimiento. 2. Revisión y comunicación oportuna de alertas en caso de posibles incumplimientos o mal uso de los recursos en el desarrollo del proyecto o inconvenientes en el desarrollo de la ejecución. (Según aplique). 
En caso de citar a las reuniones y no lograr asistencia, se reagendará dicha reunión hasta lograr que todos los representantes de los proyectos asistan. Evidencias. 1. Actas de reunión o listado de asistencia. 2. Informe mensual de ejecución del contrato o convenio. 3. Matriz de seguimiento al anexo técnico y obligaciones de la minuta del contrato o convenio. </t>
  </si>
  <si>
    <t xml:space="preserve">* Bases de datos desactualizadas o con debilidades en la validación de la información de beneficiarios
</t>
  </si>
  <si>
    <t xml:space="preserve">* Insuficientes recursos para apoyar el desarrollo de los proyectos.
</t>
  </si>
  <si>
    <t>El Director de Apropiación TIC, Director de Gobierno Digital, Jefe Oficina Fomento Regional de TIC, Director de Economía Digital  o a quien ellos designen verifican la gestión de alianzas orientadas al cumplimiento del objetivo de cada proyectoCada vez que se requiera realizar una alianza para el cumplimiento del objetivo de cada proyecto optimizando los recursos. Actividades: 1. Se identifica quienes pueden ser aliados. 2. Se contacta el aliado y se envia la propuesta. 3. Verificar la recepción de propuesta y realizar la gestión pertinente mediante la suscripción de la alianza al proyecto que requiere recursos para el cumplimiento de las metas a través de la firma del convenio o acuerdo. En caso de que el aliado no acepte, se buscará otra  renegociación u otra alternativa de alianza para el cumplimiento de la meta. Evidencias: Convenio suscrito o Correos de gestión de alianzas (cuando aplique).</t>
  </si>
  <si>
    <t>El Director de Apropiación TIC, Director de Gobierno Digital, Jefe Oficina Fomento Regional de TIC, Director de Economía Digital  o a quien ellos designen verifican el Seguimiento a la legalización de los recursos de los convenios mensualmente.  Actividades:1. Identificar los convenios que tienen recursos por legalizar. 2. Se elabora un cronograma entre el supervisor y el operador  para la legalizar los recursos. 3. Se verifica el cumplimiento al cronograma. 4. Establecer compromisos con los operadores para lograr la legalización dentro de los términos establecidos. En caso de que el operador se demore en la legalización de los recursos entregados, se  realiza una reunión para  revisar los inconvenientes presentados y establecer acciones para corregir la situación identificada. En caso de que existan recursos que no se puedan legalizar se le notifica a  la Subdirección de Gestión Contractual (cuando aplique). En el caso de administración de recursos, la legalización se realiza con los soportes que envia el contratista. Evidencias: Información de avance del estado de la legalización de los recursos en los Comités Primarios de cada Dirección y en la Oficina de Fomento (Contiene como mínimo número de convenio, fecha de desembolso, fecha de legalización, recurso desembolsado, recurso legalizado, recurso pendiente por desembolsar).</t>
  </si>
  <si>
    <t>El Director de Apropiación TIC, Director de Gobierno Digital, Jefe Oficina Fomento Regional de TIC, Director de Economía Digital  o a quien ellos designen revisan y Comunican oportunamente las alertas en caso de posibles incumplimientos o mal uso de los recursos en el desarrollo del proyecto Previo al desembolso. Actividades: 1. El contratista envia el informe de actividades. 2. Se revisa técnica y jurídicamente que se cumpla a cabalidad con los compromisos contractuales y se emiten las correspondientes alertas (oficio, acta de reunión o correo) ante los incumplimientos detectados. En el caso de que el contrato cuente con interventoria, se revisará el informe que emite el interventor para el pago de ambos contratistas. Si el informe no cumple con las condiciones se devuelve con las observaciones correspondientes dando una fecha estimada de devolución. En caso de detectar incumplimiento en los compromisos contractuales se informará a la Subdirección Contractual para que inicie el proceso administrativo sancionatorio. En caso de que se detecte incumplimiento en la calidad del producto se procede la notificación de la declaración del siniestro. Evidencias: Informe de actividades (de acuerdo a la periodicidad de su presentación) o Correo o comunicación de alerta de posibles incumplimientos. Comunicación a la Subdirección Contractual (cuando aplique), Notificación de la declaración del siniestro (cuando aplique</t>
  </si>
  <si>
    <t>Falta de efectividad en los canales de comunicación para la aplicación de estrategias y herramientas para el uso y apropiación de las TIC</t>
  </si>
  <si>
    <t>CUAT1</t>
  </si>
  <si>
    <t>El Director de Apropiación TIC, Director de Gobierno Digital, Jefe Oficina Fomento Regional de TIC,  Director Economía Digital o a quien ellos designen verifican la Definición y hacer seguimiento al plan o estrategia de comunicaciones por direcciones y/o proyectos  y/o contratos. Acorde a lo establecido en el plan o estrategia de comunicaciones. Actividades: 1. Elaborar la estructura de un plan o estrategia de comunicación incluyendo el medio de difusión seleccionado. 2. Ejecutar y realizar el seguimiento al cumplimiento del plan o estrategia de comunicaciones por parte de la dirección y/o proyecto y/o contrato. Teniendo en cuenta que esta actividad la realiza el contratista o aliado, si se incumple esta actividad se aplicarán lo establecido contractualmente. Evidencias: Plan o estrategia de comunicaciones, Actas de reunión de seguimiento a la estrategia de comunicaciones o listas de asistencia o reuniones virtuales de revisión a la estrategia de comunicaciones</t>
  </si>
  <si>
    <t xml:space="preserve">
Medios de uso seleccionados para la masificación de la estrategia que no llegan a la población objetivo 
</t>
  </si>
  <si>
    <t xml:space="preserve">CUAT1. 
</t>
  </si>
  <si>
    <t>Extensión limitada de la estrategia de difusión y promoción, lo que resulta en una menor llegada y alcance de la información sobre la oferta institucional disponible</t>
  </si>
  <si>
    <t>El  Jefe Oficina Fomento Regional de TIC o a quien ellos designen verifican la sensibilización a los aliados y/o enlaces en campo trimestralmente.  Actividades: 1. Se programa y se cita a la sensibilización y/o capacitación. Nota: Aplica a la Oficina de Fomento Regional. 2. Se realiza la sensiblización y/o capacitación asistiendo virtual o presencialmente a los sitios, para promover el uso responsable y apropiación de las TIC. En caso de que los gestores y/o aliados y/o enlaces no asistan a la sensibilización se podrá dar la opción de reprogramar (cuando la mayoría no puede) o en otros casos se envía el material y se  solucionan dudas en otra sesión individual cuando aplique. Evidencias: Evidencia de uso de medios o presentaciones
 o documentos digitales</t>
  </si>
  <si>
    <t>El Jefe de Oficina Fomento Regional de TIC o quien él designe verifican la Promoción y/o divulgación de la oferta  institucional en las regiones de Colombia mensualmente. Actividades: 1. La Oficina de Fomento Regional de TIC  dispone de herramientas tales como visitas a territorio, agenda de seguimiento OFR, seguimiento a compromisos regionales y de un repositorio de información en la nube que contiene los informes de los enlaces que relaciona las actividades llevadas a cabo para promocionar la oferta institucional. En las actas se evidencia el desarrollo de las actividades  y la  participación de los enlaces sobre la oferta institucional en las regiones. 2. Se verifica periódicamente las actividades de socialización de la oferta institucional en territorio y la identificación de necesidades en materia TIC para articularla con las Direciones misionales a través de los gestores de oferta de los viceministerios. Nota: se aclara que cada dirección hace la gestión necesaria para la creación y actualización de la oferta ofrecida por el Ministerio.Si las direcciones no hacen la gestión de actualizar la información de la oferta de sus proyectos, recae sobre ellos la responsabilidad de lo ofertado. En caso de evidenciar imprecisión en la información entregada por las áreas para socializar la oferta misional, se dará alerta al competente para que realicen los ajustes pertinentes, reiterando hasta que se actualice dicha información. En caso de que se requiera respuesta sobre temas específicos con las Direcciones misionales, se envía requerimiento al Líder con un seguimiento estricto hasta lograr una respuesta de fondo a la entidad territorial o grupo de interés. Evidencias: Actas de reunión de seguimiento trimestral a las actividades de promoción en las regiones (estimadas a realizar 80 aprox por mes).</t>
  </si>
  <si>
    <t xml:space="preserve">El Director de Apropiación TIC, Director de Gobierno Digital, Jefe Oficina Fomento Regional de TIC, Director de Economía Digital  o a quien ellos designen verifican la viabilidad y la alineación del proyecto acorde con la visión estratégica institucional (PND, el Plan Estratégico y el Plan de Acción.) en cada jornada de Planeación estratégica.  Actividades: 1. Se presentan para viabilidad los proyectos de uso y apropiación en las mesas de planeación estratégica (alineación con el plan estratégico, al PND y al Plan de Acción). 2. Se verifica que cumplan con la visión estratégica y el objetivo del proceso Si el documento de alineación no corresponde a lo estipulado en el plan estratégico, al PND y al Plan de Acción se solicitan los ajustes correspondientes y se vuelve a presentar hasta su aprobación. Evidencias: Presentación de los proyectos remitido para incluír en el plan de acción Soporte de aprobación de los proyectos presentados </t>
  </si>
  <si>
    <t xml:space="preserve">Favorecimiento en la asignación de recursos o bien que se entrega a través de los proyectos
</t>
  </si>
  <si>
    <t>Previo al desembolso</t>
  </si>
  <si>
    <t xml:space="preserve">  Informe de actividades (de acuerdo a la periodicidad de su presentación) o Correo o comunicación de alerta de posibles incumplimientos.
Comunicación a la Subdirección Contractual (cuando aplique)
Notificación de la declaración del siniestro (cuando aplique)</t>
  </si>
  <si>
    <t>Lista de asistencia de la reunión o correo con respuesta por parte de los colaboradores</t>
  </si>
  <si>
    <t>1. Actas de reunión o listado de asistencia 
2. Informe mensual de ejecución del contrato o convenio.
3. Matriz de seguimiento al anexo técnico y obligaciones de la minuta del contrato o convenio.</t>
  </si>
  <si>
    <t>Favorecimiento en la asignación de recursos o bien que se entrega a través de los proyectos 
Destinación indebida de los recursos asignados al contrato o convenio</t>
  </si>
  <si>
    <t>Información de avance del estado de la legalización de los recursos en los Comités Primarios de cada Dirección y en la Oficina de Fomento (Contiene como mínimo número de convenio, fecha de desembolso, fecha de legalización, recurso desembolsado, recurso legalizado, recurso pendiente por desembolsar).</t>
  </si>
  <si>
    <t>Soporte de evaluación (en caso que aplique), Acta o Acto administrativo que justifique la contratación directa o suscripción de convenio cuando sea el caso.
o
Estudios previos, del sector y anexo técnico aprobado..</t>
  </si>
  <si>
    <t xml:space="preserve">Pagar el servicio prestado a pesar de no cumplir con lo pactado
</t>
  </si>
  <si>
    <t>a causa de la omisión por parte del supervisor en la verificación y validación de los soportes que evidencien el cumplimiento de las obligaciones o compromisos contractuales.</t>
  </si>
  <si>
    <t>Posibilidad de efecto dañoso sobre recurso público por Pagar el servicio prestado a pesar de no cumplir con lo pactado a causa de la omisión por parte del supervisor en la verificación y validación de los soportes que evidencien el cumplimiento de las obligaciones o compromisos contractuales.</t>
  </si>
  <si>
    <t>El Director de Apropiación TIC, Director de Gobierno Digital, Jefe Oficina Fomento Regional de TIC, Director de Economía Digital  o a quien ellos designen verifican el cumplimiento de cada obligación o compromiso contractual mensualmente.  Actividades: 1.Mediante el informe de ejecución se recibe la información de las actividades realizadas durante el período de cobro, de acuerdo a cada una de las obligaciones mencionadas en cada contrato o convenio. 2. Verificar contra las evidencias recibidas la realización de cada obligación, la firma del contratista y realiza su firma electrónicamente. En caso de detectar incumplimiento en las actividades realizadas y/o evidencias recibidas, el informe no se aprueba y se informa al contratista para su ajuste. En caso de que el contratista persista en el  incumplimiento de las obligaciones contractuales, se informará a la Subdirección de Gestión Contractual, para realizar el trámite respectivo ante el incumplimiento. Evidencias: Archivo con imagen del Informe de ejecución publicado SECOP (para contratos), Actas de Seguimiento (para convenios)</t>
  </si>
  <si>
    <t>El Director de Apropiación TIC, Director de Gobierno Digital, Jefe Oficina Fomento Regional de TIC, Director de Economía Digital  o a quien ellos designen verifican el correcto diligenciamiento del reporte del plan de pagos o porcentaje de avance en el informe de gestión para los contratos mensualmente. Actividades: 1.Recibir el informe de ejecución contractual y verificar que se encuentre la información presupuestal y de avance correctamente diligenciada acorde a las instrucciones. 2. Si se encuentran saldos por liberar porque no se ejecutaron realizar el trámite correspondiente. 3. Recibir el informe de la Oficina para la Gestión de Ingresos del Fondo y asegurar que lo mencionado sea asjutado por los contratistas que correspondan. En caso de detectar fallas en el diligenciamiento del formato de ejecución presupuestal, deberá informar y devolverse al contratista para su ajuste. En caso de detectar anomalías en lo reportado en el plan de pagos deberá informarse a la Oficina para la Gestión de Ingresos del Fondo antes de la liquidación del contrato. En caso de presentarse fallas en la realización de los pagos a favor de un contratista, las evidencias se subirán hasta tanto se hayan realizado los desembolsos correspondientes. Evidencias: Archivo con imagen Informe ejecución e imagen del plan de pagos publicado SECOP (para contratos), Actas de Seguimiento (para convenios)</t>
  </si>
  <si>
    <t>RFUAT2.</t>
  </si>
  <si>
    <t>Incumplimiento en la entrega a conformidad del alcance del proyecto.</t>
  </si>
  <si>
    <t xml:space="preserve">a causa de demoras en la legalización de los recursos por parte del operador e inconvenientes en la ejecución y entrega final del proyecto.
</t>
  </si>
  <si>
    <t xml:space="preserve">Posibilidad de efecto dañoso sobre recurso público por Incumplimiento en la entrega a conformidad del alcance del proyecto a causa de demoras en la legalización de los recursos por parte del operador e inconvenientes en la ejecución y entrega final del proyecto.
</t>
  </si>
  <si>
    <t>CUAT8</t>
  </si>
  <si>
    <t>El Director de Apropiación TIC, Director de Gobierno Digital, Jefe Oficina Fomento Regional de TIC, Director de Economía Digital  o a quien ellos designen revisan y Comunican oportunamente las alertas en caso de posibles incumplimientos o mal uso de los recursos en el desarrollo del proyecto Previo al desembolso. Actividades: 1. El contratista envia el informe de actividades. 2. Se revisa técnica y jurídicamente que se cumpla a cabalidad con los compromisos contractuales y se emiten las correspondientes alertas (oficio, acta de reunión o correo) ante los incumplimientos detectados. En el caso de que el contrato cuente con interventoria, se revisará el informe que emite el interventor para el pago de ambos contratistas. Si el informe no cumple con las condiciones se devuelve con las observaciones correspondientes dando una fecha estimada de devolución. En caso de detectar incumplimiento en los compromisos contractuales se informará a la Subdirección Contractual para que inicie el proceso administrativo sancionatorio. En caso de que se detecte incumplimiento en la calidad del producto se procede la notificación de la declaración del siniestro. Evidencias: Informe de actividades (de acuerdo a la periodicidad de su presentación) o Correo o comunicación de alerta de posibles incumplimientos. Comunicación a la Subdirección Contractual (cuando aplique), Notificación de la declaración del siniestro (cuando aplique)</t>
  </si>
  <si>
    <t>RFUAT3.</t>
  </si>
  <si>
    <t xml:space="preserve">Recepción de servicios que no cumplen con los contenidos o cobertura esperada o que no brindan utilidad para los beneficiarios 
</t>
  </si>
  <si>
    <t xml:space="preserve">por falta de seguimiento por parte del supervisor de las actividades realizadas por el operador en cumplimiento de las obligaciones contractuales, anexos técnicos y/o pliegos de condiciones.
</t>
  </si>
  <si>
    <t>Posibilidad de efecto dañoso sobre recurso público por Recepción de servicios que no cumplen con los contenidos o cobertura esperada o que no brindan utilidad para los beneficiarios por falta de seguimiento por parte del supervisor de las actividades realizadas por el operador en cumplimiento de las obligaciones contractuales, anexos técnicos y/o pliegos de condiciones.</t>
  </si>
  <si>
    <t>RFUAT4.</t>
  </si>
  <si>
    <t xml:space="preserve">
Gastos generados por pago de honorarios profesionales en procesos judiciales</t>
  </si>
  <si>
    <t xml:space="preserve">pérdida de competencia para liquidar por vencimiento del plazo legal con saldos sin conciliar
</t>
  </si>
  <si>
    <t xml:space="preserve">Posibilidad de efecto dañoso sobre recurso público por Gastos generados por pago de honorarios profesionales en procesos judiciales por pérdida de competencia para liquidar por vencimiento del plazo legal con saldos sin conciliar </t>
  </si>
  <si>
    <t>Falta de seguimiento y exigencia por parte del supervisor del avance para la liquidación oportuna de los convenios y contratos</t>
  </si>
  <si>
    <t>CUAT7</t>
  </si>
  <si>
    <t>El Director de Apropiación TIC, Director de Gobierno Digital, Jefe Oficina Fomento Regional de TIC, Director de Economía Digital  o a quien ellos designen verifican el avance a los contratos que tienen liquidación pendiente mensualmente.  Actividades: 1. Identificar los contratos que están en etapa de liquidación. 2. Realizar seguimiento mensual al avance de la liquidación con las actividades que conlleven. 3. Informar la liquidación del contrato.Si el contrato no se puede liquidar, se va a los términos de ley (30 meses) y justo antes de vencerse se lleva a la Subdirección de Gestión Contractual para que realice la liquidación ante un tribunal. (ley 80 y 1150)Información de avance del estado de las liquidaciones en los Comités Primarios de cada Dirección y en la Oficina de Fomento (Contiene como mínimo el proyecto, contrato, observaciones, compromisos y vencimiento). Evidencias: Acta de liquidación del contrato y/o Convenio (cuando se liquide un contrato en el mes inmediatamente anterior)</t>
  </si>
  <si>
    <t>* Solicitar a la subdirección de gestión contractual la posibilidad de incluir en los contratos y sus estudios previos una clásula que permita liberar oportunamente los recursos no ejecutados en virtud de la proporcionalidad y otros temas que ayuden a agilizar la liquidación. 
* Solicitar a subdirección de gestión contractual capacitaciones a los supervisores sobre el seguimiento y logro oportuno de la liquidación de convenios o contratos.</t>
  </si>
  <si>
    <t>Omisión por parte del supervisor en la verificación y validación de los soportes que evidencien el cumplimiento de las obligaciones contractuales.</t>
  </si>
  <si>
    <t xml:space="preserve">Efecto Económico </t>
  </si>
  <si>
    <t>CGDO13.</t>
  </si>
  <si>
    <t>CGDO14.</t>
  </si>
  <si>
    <t xml:space="preserve">CGDO2.Verificar el Registro o Radicado de todos los documentos que hacen parte formalmente de los expedientes oficiales en la entidad </t>
  </si>
  <si>
    <t>CGJU3.Validar la restricción en los perfiles de acceso a la base de datos de Cobro Coactivo</t>
  </si>
  <si>
    <t>Correo electrónico de solicitud de información a la OTI y respuesta por parte del Coordinador del GIT de Cobro Coactivo con la revisión de los perfiles activos</t>
  </si>
  <si>
    <t>Director de Vigilancia, Inspección y Control o quien ella designe</t>
  </si>
  <si>
    <t>Efecto Económico</t>
  </si>
  <si>
    <t xml:space="preserve">* Decisiones estratégicas
* Desconocimiento u omisión del proceso y cada una de sus actividades (aplicación de los criterios de validación).
</t>
  </si>
  <si>
    <t>* Retrasos e incumplimiento de actividades o falta de 
seguimiento.</t>
  </si>
  <si>
    <t>*retrasos, incumplimiento de actividades, falta de seguimiento o fallas 
metodológicas</t>
  </si>
  <si>
    <t xml:space="preserve">Inconsistencias o demoras en el Documento que incorpora la Solución Diseñada </t>
  </si>
  <si>
    <t xml:space="preserve">Posibilidad de afectación reputacional por hallazgos de entes de control por incumplimiento de las metas del plan estratégico del Ministerio debido a inconsistencias o demoras en el Documento que incorpora la Solución Diseñada </t>
  </si>
  <si>
    <t xml:space="preserve">* Errores o fallas en la entrega final del documento
</t>
  </si>
  <si>
    <t>CIDI1.</t>
  </si>
  <si>
    <t>A.6.6 Acuerdos de confidencialidad o no divulgación.</t>
  </si>
  <si>
    <t>A.5.18 Derechos de acceso</t>
  </si>
  <si>
    <t>A.6.3 Sensibilización, educación y formación en temas de seguridad de la información</t>
  </si>
  <si>
    <t xml:space="preserve">
A.5.18 Derechos de acceso</t>
  </si>
  <si>
    <t xml:space="preserve">
A.6.3 Sensibilización, educación y formación en temas de seguridad de la información</t>
  </si>
  <si>
    <t xml:space="preserve">
A.8.13 Copias de seguridad de la información</t>
  </si>
  <si>
    <t xml:space="preserve">
A.6.6 Acuerdos de confidencialidad o no divulgación.</t>
  </si>
  <si>
    <t>A.5.27 Aprendizaje de los incidentes de seguridad de la Información</t>
  </si>
  <si>
    <t>A.8.20 Seguridad de las redes</t>
  </si>
  <si>
    <t>A.7.2 Entrada física</t>
  </si>
  <si>
    <t>A.6.8 Informe de eventos de seguridad de la información.
-vulnerabilidades-</t>
  </si>
  <si>
    <t>A.5.26 Respuesta a  incidentes de seguridad de la Información</t>
  </si>
  <si>
    <t>RSACT6.</t>
  </si>
  <si>
    <t>A 5.31. Identificación de la legislación aplicable y de los requisitos contractuales</t>
  </si>
  <si>
    <t>A.5.34 Privacidad y protección de la Información de Identificación Personal (PII)</t>
  </si>
  <si>
    <t>A.5.12 Clasificación de la información</t>
  </si>
  <si>
    <t>A.5.16 Gestion de identidades</t>
  </si>
  <si>
    <t>A.8.13 Copias de seguridad de la información</t>
  </si>
  <si>
    <t>A.6 Acuerdos de confidencialidad o no divulgación</t>
  </si>
  <si>
    <t xml:space="preserve">
A.5.16 Gestion de identidades</t>
  </si>
  <si>
    <t>RSFIT4.</t>
  </si>
  <si>
    <t>A.5.31. Identificación de la legislación aplicable y de los requisitos contractuales</t>
  </si>
  <si>
    <t>A.5.10 Uso aceptable de la información y otros activos asociados - estantería -</t>
  </si>
  <si>
    <t>A.7.5 Protección contra amenazas físicas y medioambientales.</t>
  </si>
  <si>
    <t>A.5.11 Devolución de activos</t>
  </si>
  <si>
    <t>A.5.10 Uso aceptable de la información y otros activos asociados - condiciones -</t>
  </si>
  <si>
    <t>RSGDO4.</t>
  </si>
  <si>
    <t>A.7.3 Protección de oficinas, salas e instalaciones</t>
  </si>
  <si>
    <t>RSGIC5</t>
  </si>
  <si>
    <t xml:space="preserve">
Falta de precisión en la información
Falta de oportunidad en la entrega de la información
Fallas en la plataforma tecnológica
Daño y/o Perdida de información</t>
  </si>
  <si>
    <t>A.5.22 Seguimiento, revisión y gestión de cambios de los servicios de los proveedores</t>
  </si>
  <si>
    <t>A.8.27 Arquitectura de sistemas seguros y principios de ingeniería segura</t>
  </si>
  <si>
    <t>RSGJU4.</t>
  </si>
  <si>
    <t>A.5.10 Uso aceptable de la información y otros activos asociados</t>
  </si>
  <si>
    <t xml:space="preserve">
A.8.1 Dispositivos finales del usuario</t>
  </si>
  <si>
    <t xml:space="preserve">
A.8.15 Registros</t>
  </si>
  <si>
    <t>A. 5.10 Uso aceptable de la información y otros activos asociados</t>
  </si>
  <si>
    <t>RSGTH4.</t>
  </si>
  <si>
    <t xml:space="preserve">Desconocimiento de las responsabilidades en el manejo de información personal
</t>
  </si>
  <si>
    <t>A.8.15 Registros</t>
  </si>
  <si>
    <t>A.8.5 Autenticación segura</t>
  </si>
  <si>
    <t>A.8.29 Pruebas de seguridad y de aceptación en el desarrollo</t>
  </si>
  <si>
    <t>A.5.18 Derechos de acceso - suministro -</t>
  </si>
  <si>
    <t xml:space="preserve">A.8.8 Gestión de las vulnerabilidades técnicas - Remediaciones - </t>
  </si>
  <si>
    <t>A.5.17 Información de autenticación</t>
  </si>
  <si>
    <t>A.8.26 Requisitos de seguridad en aplicaciones</t>
  </si>
  <si>
    <t>A.8.25 Ciclo de vida de desarrollo seguro</t>
  </si>
  <si>
    <t>A.8.2 Derechos de acceso privilegiados</t>
  </si>
  <si>
    <t xml:space="preserve">
A.6.6 Acuerdos de confidencialidad o no divulgación</t>
  </si>
  <si>
    <t>A.8.3 Restricción de acceso a la información</t>
  </si>
  <si>
    <t xml:space="preserve">A.8.13 Copias de seguridad de la información
</t>
  </si>
  <si>
    <t>A.5.10 Uso aceptable de la información y los activos asociados</t>
  </si>
  <si>
    <t>A.5.18 Derechos de acceso - revisión -</t>
  </si>
  <si>
    <t>A.8.14 Redundancia de las instalaciones de tratamiento de información</t>
  </si>
  <si>
    <t>A.8.8 Gestión de las vulnerabilidades técnicas - Monitoreo -</t>
  </si>
  <si>
    <t>A.8.6 Gestión de la capacidad</t>
  </si>
  <si>
    <t>5.7 Inteligencia sobre amenazas</t>
  </si>
  <si>
    <t xml:space="preserve">
A.7.8 Ubicación y protección de los equipos</t>
  </si>
  <si>
    <t xml:space="preserve">
A.7.3 Protección de oficinas, salas e instalaciones</t>
  </si>
  <si>
    <t>RSGTI14.</t>
  </si>
  <si>
    <t xml:space="preserve">RSIDI3. </t>
  </si>
  <si>
    <t>A.6.6 Acuerdos de confidencialidad o no divulgación</t>
  </si>
  <si>
    <t>A.5.16 Gestión de identidades</t>
  </si>
  <si>
    <t>RSSPI3.</t>
  </si>
  <si>
    <t>INFORMACIÓN  DIGITAL</t>
  </si>
  <si>
    <t>RSUAT4.</t>
  </si>
  <si>
    <t xml:space="preserve">A.7.10 Medios de almacenamiento </t>
  </si>
  <si>
    <t>RSVIC4.</t>
  </si>
  <si>
    <t xml:space="preserve">
A. 5.10 Uso aceptable de la información y otros activos asociados</t>
  </si>
  <si>
    <t>RSGCC4.</t>
  </si>
  <si>
    <t xml:space="preserve"> RSCES1.</t>
  </si>
  <si>
    <t xml:space="preserve">
A.8.3 Restricción de acceso a la información</t>
  </si>
  <si>
    <t xml:space="preserve">
A.7.2 Entrada física</t>
  </si>
  <si>
    <t>RSGEF5.</t>
  </si>
  <si>
    <t>Posibilidad de afectación económica por incremento en el consumo de papel.</t>
  </si>
  <si>
    <t xml:space="preserve">Incumplimiento de la política ambiental: afectación del desempeño ambiental institucional
Posible afectación reputacional
Afectación Económica
Incumplimiento normatividad ambiental
</t>
  </si>
  <si>
    <t>Posibilidad de afectación al medio ambiente debido a la contaminación causada por una mala gestión de residuos peligrosos/manejo diferenciado</t>
  </si>
  <si>
    <t>Posibilidad de beneficio económico y ambiental por la gestión adecuada de residuos a través del Acuerdo de corresponsabilidad con la Asociación de Reciclaje</t>
  </si>
  <si>
    <t>Suscripción del Acuerdo de Corresponsabilidad 
Separación y clasificación adecuada de residuos
Personal sensibilizado y capacitado</t>
  </si>
  <si>
    <t>Posibilidad de afectación al medio ambiente y a la salud por una inadecuada manipulación y/o almacenamiento de productos químicos</t>
  </si>
  <si>
    <t>Posibilidad de afectación económica por sancion de la emprea de aseo, debido al aumento en la generación de residuos ordinarios (residuos no aprovechables)</t>
  </si>
  <si>
    <t>Posible aumento en el aforo de generador de residuos no aprovechables generando una afectación económica en la factura de aseo.</t>
  </si>
  <si>
    <t>Posibilidad de beneficio ambiental y económico al contar con la capacidad de suministrar de manera eficiente el recurso hídrico en las instalaciones de la Entidad</t>
  </si>
  <si>
    <t>Instalación y adecuado funcionamiento de las Tecnologías de ahorro en baños</t>
  </si>
  <si>
    <t>Disminución en el consumo de agua
Disminución en el costo asociado al consumo de agua
Cumplimiento de la política ambiental y las metas asociadas
Cumplimiento de la normatividad ambiental</t>
  </si>
  <si>
    <t>Posibilidad de beneficio ambiental y económico al contar con la capacidad de suministrar de manera eficiente el recurso energético en las instalaciones de la Entidad</t>
  </si>
  <si>
    <t xml:space="preserve">Posibilidad de fortalecimiento en el desempeño ambiental al tener la garantía del cumplimiento normativo relacionado con la gestión de este tipo de residuos.
</t>
  </si>
  <si>
    <t>Cumplimiento de la política ambiental: cumplimiento requisitos legales.
Mitigación del impacto ambiental.</t>
  </si>
  <si>
    <t>Incumplimiento de la política ambiental: afectación del desempeño ambiental por incumplimiento de metas
Posible afectación reputacional
Afectación Económica</t>
  </si>
  <si>
    <t>Cumplimiento de la política ambiental por la implementación de buenas practicas ambientales.</t>
  </si>
  <si>
    <t>Posibilidad de afectación al medio ambiente, afectación reputacional y económica derivada de la pérdida de biodiversidad por inadecuado manejo de fauna y flora</t>
  </si>
  <si>
    <t xml:space="preserve">CIGTI09. El Jefe de la Oficina de TI verifica semestralmente o cada vez que se presenten novedades del personal (vacaciones, retiros, finalización de contratos, etc.) que el plan de sucesión de personal (incluyendo personal remoto o en teletrabajo) se encuentre actualizado con el fin de evitar la dependencia de personal especifico dentro del proceso. </t>
  </si>
  <si>
    <t>CIGTI21. El Jefe de la oficina de TI o quien él designe verificará en el caso de que el canal principal falle que el enrutamiento del tráfico se realice a través del canal secundario y deberá reportar la falla al proveedor del canal principal.</t>
  </si>
  <si>
    <t>CIGTI23 El Jefe oficina de TI o quien él designe deberá validar alternativas de urgencia para garantizar la continuidad del servicio si se presentan retrasos en el proceso de contratación que no permitan la renovación de la suscripción de la suite de ofimática  y así no interrumpir las actividades de los proceso de la entidad.</t>
  </si>
  <si>
    <t>CIACT02. El Director (a) de Gobierno Digital o a quien el designe verifica que los servicios que presta el portal único del estado colombiano puedan operar en diferentes plataformas de nube.</t>
  </si>
  <si>
    <t>CIACT03. El Coordinador (a) del GIT de Servicios Ciudadanos Digitales o a quien designe Valida y Revisa por la ejecución de pruebas de carga, estrés, y DRP</t>
  </si>
  <si>
    <t>CIACT09. El Coordinador del GIT de Servicios Ciudadanos Digitales o a quien designe, Valida y ejecuta pruebas de seguridad que incluyan la remediación de vulnerabilidades.</t>
  </si>
  <si>
    <t>CIACT07. El Director (a) de Infraestructura y Director (a) de Gobierno Digital o a quien ellos designen verifica semestralmente o cada vez que se presenten novedades del personal (vacaciones, retiros, finalización de contratos, etc.) que el plan de sucesión de personal (incluyendo personal remoto o en teletrabajo) se encuentre actualizado con el fin de evitar la dependencia de personal especifico dentro del proceso.</t>
  </si>
  <si>
    <t>CIGTH07. El Subdirector (a) para la Gestión de Talento Humano o a quien designe anualmente valida el índice de tiempos en cubrimientos de vacantes teniendo en cuenta los datos estadísticos anteriores y el tipo de vinculación a la Entidad.</t>
  </si>
  <si>
    <t>CIACT04. El Director (a) de Infraestructura o Director (a) de Gobierno Digital o a quien ellos designen, Cuando se vaya a adjudicar proyectos de Acceso a las TIC,  establecen los requerimientos técnicos, económicos, jurídicos que deben cumplir los posibles proveedores</t>
  </si>
  <si>
    <t xml:space="preserve">RIACT06 </t>
  </si>
  <si>
    <t>ISOLUCIÓN (SIMIG)</t>
  </si>
  <si>
    <t>TECNOLÓGICAS
Fallas en la infraestructura tecnológica</t>
  </si>
  <si>
    <t>CIGTI04. El Director (a) de Infraestructura o Director (a) de Gobierno Digital o a quien ellos designen, Cuando se vaya a adjudicar proyectos de Acceso a las TIC,  establecen los requerimientos técnicos, económicos, jurídicos que deben cumplir los posibles proveedores</t>
  </si>
  <si>
    <t>CIGTI16. El Jefe de la Oficina de TI o quien él designe, anualmente o de acuerdo con la vigencia de los contratos de TI, valida la publicación oportuna de los procesos de soporte y mantenimiento de la infraestructura de TI del MinTIC.</t>
  </si>
  <si>
    <t>CIGTI18. El Jefe de la oficina de TI o quien él designe, valida que todos los sistemas de misión critica y los nuevos que se vayan a actualizar o implementar sean aprovisionados en el datacenter lo que disminuye la vulnerabilidad frente a la no disponibilidad de la sede del MinTIC</t>
  </si>
  <si>
    <t>CIGTI19 El Jefe de la oficina de TI o quien él designe valida con el proveedor que gestiona la plataforma de virtualización que en dado caso que se reciban alertas críticas de recursos en el nodo físico donde están alojadas las maquinas virtuales, se realizará el movimiento de éstas, del nodo alertado a un nodo operativo, y que este se ejecute de manera automática.</t>
  </si>
  <si>
    <t>CIGTI20 El Jefe de la oficina de TI o quien él designe valida con el proveedor que gestiona la plataforma de virtualización que en dado caso que se genere indisponibilidad de nodos físicos en un datacenter, se verificará la activación del DRP o la acción necesaria que permita la recuperación de los nodos físicos afectados y el restablecimiento de las maquinas virtuales afectadas</t>
  </si>
  <si>
    <t xml:space="preserve">RIACT07 </t>
  </si>
  <si>
    <t xml:space="preserve">RIACT08 </t>
  </si>
  <si>
    <t>SERVICIOS</t>
  </si>
  <si>
    <t>CIGTI01. El Jefe de la oficina de TI o quien él designe. cuando se vaya a publicar la contratación del servicio, verifica que los términos incluyan ANS (Acuerdos de Niveles de Servicio) y esquemas de contingencia que deben cumplir los potenciales proveedores</t>
  </si>
  <si>
    <t>CIGTI12. El Jefe de la Oficina de TI o quien él designe, anualmente o de acuerdo con la vigencia de los contratos con proveedores críticos de TI, valida la publicación oportuna de los procesos de contratación verificando que se cumplan las especificaciones técnicas solicitadas para el perfeccionamiento e inicio de ejecución del contrato y así garantizar la continuidad del servicio.</t>
  </si>
  <si>
    <t xml:space="preserve">CIGTI13. El Jefe oficina de TI o quien él designe, anualmente o de acuerdo con la vigencia de los contratos con proveedores críticos de TI, publica oportunamente los procesos de contratación verificando que se incluyan los ANS que amerita el servicio a prestar. </t>
  </si>
  <si>
    <t>CIGTI19. El Jefe de la oficina de TI o quien él designe valida con el proveedor que gestiona la plataforma de virtualización que en dado caso que se reciban alertas críticas de recursos en el nodo físico donde están alojadas las maquinas virtuales, se realizará el movimiento de éstas, del nodo alertado a un nodo operativo, y que este se ejecute de manera automática.</t>
  </si>
  <si>
    <t>CIGTI20. El Jefe de la oficina de TI o quien él designe valida con el proveedor que gestiona la plataforma de virtualización que en dado caso que se genere indisponibilidad de nodos físicos en un datacenter, se verificará la activación del DRP o la acción necesaria que permita la recuperación de los nodos físicos afectados y el restablecimiento de las maquinas virtuales afectadas</t>
  </si>
  <si>
    <t>CIGTI21.El Jefe de la oficina de TI o quien él designe verificará en el caso de que el canal principal falle que el enrutamiento del tráfico se realice a través del canal secundario y deberá reportar la falla al proveedor del canal principal.</t>
  </si>
  <si>
    <t>CIGTI24. El Jefe de la oficina de TI o quien él designe deberá verificar si se presentan incumplimiento por parte del proveedor de servicio, y realizará el control al cumplimiento de los ANS establecidos en el contrato y de ser necesario procederá a aplicar la penalización correspondiente.</t>
  </si>
  <si>
    <t xml:space="preserve">RIACT09 </t>
  </si>
  <si>
    <t>CIACT11. El Coordinador(a) del GIT del COLCERT o quien él designe, publica oportunamente los procesos de contratación verificando que se cumplan las especificaciones técnicas solicitadas para el perfeccionamiento e inicio de ejecución del contrato y así garantizar la continuidad del servicio.</t>
  </si>
  <si>
    <t xml:space="preserve">CIACT12. El Coordinador(a) del GIT del COLCERT o quien él designe, Anualmente o cuando se deben renovar contratos con proveedores críticos publica oportunamente los procesos de contratación y verifica que se incluyan los ANS que amerita el servicio a prestar. </t>
  </si>
  <si>
    <t>CIACT13. El Coordinador(a) del GIT del COLCERT o quien él designe, si se presentan incumplimiento por parte del proveedor de servicio, valida y realiza el control al cumplimiento de los ANS establecidos en el contrato y de ser necesario procederá a aplicar la penalización correspondiente.</t>
  </si>
  <si>
    <t>CIACT14. El Coordinador(a) del GIT del COLCERT o quien él designe, Cuando se presente Interrupción del tercero proveedor del servicio, Revisa y valida con el tercero alternativas para dar cumplimiento al objeto contractual y poder dar continuidad al servicio.</t>
  </si>
  <si>
    <t>CIACT15. El Coordinador(a) del GIT del COLCERT a quien designe valida y solicita que se active los planes de contingencia con todos los controles y actividades establecidas en dicho plan</t>
  </si>
  <si>
    <t>SUITE OFIMATICA
(SharePoint, OneDrive, Correo electrónico, Teams)</t>
  </si>
  <si>
    <t>CIGTI07. El Jefe de la oficina de TI o quien él designe verifica en conjunto con el proveedor de servicios de datacenter la disponibilidad y funcionamiento de los canales de comunicación del MinTIC mediante el sistema de monitoreo.</t>
  </si>
  <si>
    <t>CIGTI04. El Jefe de la oficina de TI o quien él designe, verifica constantemente a través de la herramienta de monitoreo que la disponibilidad de la infraestructura y de los servicios tecnológicos estén funcionando sin problemas</t>
  </si>
  <si>
    <t>CIGTI016. El Jefe de la Oficina de TI o quien él designe, anualmente o de acuerdo con la vigencia de los contratos de TI, valida la publicación oportuna de los procesos de soporte y mantenimiento de la infraestructura de TI del MinTIC.</t>
  </si>
  <si>
    <t xml:space="preserve">CIGTH07. El Subdirector (a) para la Gestión de Talento Humano o a quien designe anualmente valida el índice de tiempos en cubrimientos de vacantes teniendo en cuenta los datos estadísticos anteriores y el tipo de vinculación a la Entidad. 
</t>
  </si>
  <si>
    <t xml:space="preserve">RIAEM05 </t>
  </si>
  <si>
    <t>CIGTI17. El Jefe de la oficina de TI o quien él designe, valida que el proveedor de  administración de la infraestructura tecnológica mantenga actualizada la plataforma de virtualización a nivel de versionamiento liberada por el fabricante.</t>
  </si>
  <si>
    <t>CIGTI20 El Jefe de la oficina de TI o quien él designe valida con el proveedor que gestiona la plataforma de virtualización que en dado caso que se genere indisponibilidad de nodos físicos en un datacenter, se validará la activación del DRP o la acción necesaria que permita la recuperación de los nodos físicos afectados y el restablecimiento de las maquinas virtuales afectadas</t>
  </si>
  <si>
    <t xml:space="preserve">RIAEM06 </t>
  </si>
  <si>
    <t xml:space="preserve">SUITE OFIMÁTICA (OneDrive,  Sharepoint,Teams, Corre Electrónico) </t>
  </si>
  <si>
    <t xml:space="preserve">CIGTI06. El Jefe de la oficina de TI o quien él designe, verifica la aplicación de la política de Backups de los sistemas críticos del MinTIC y de las pruebas de restauración realizadas. </t>
  </si>
  <si>
    <t>CIGTI18. El Jefe de la oficina de TI o quien él designe, valida que todos los sistemas de misión critica y los nuevos que se vayan a actualizar o implementar sean aprovisionados en el datacenter lo que disminuye la vulnerabilidad frente a la no disponibilidad de la sede del MinTIC.</t>
  </si>
  <si>
    <t xml:space="preserve">CIGTI19 El Jefe de la oficina de TI o quien él designe valida con el proveedor que gestiona la plataforma de virtualización que en dado caso que se reciban alertas críticas de recursos en el nodo físico donde están alojadas las maquinas virtuales, se realizará el movimiento de éstas, del nodo alertado a un nodo operativo, y que este se ejecute de manera automática. </t>
  </si>
  <si>
    <t>CIGTI20 El Jefe de la oficina de TI o quien él designe valida con el proveedor que gestiona la plataforma de virtualización que en dado caso que se genere indisponibilidad de nodos físicos en un datacenter, se validará la activación del DRP o la acción necesaria que permita la recuperación de los nodos físicos afectados y el restablecimiento de las maquinas virtuales afectadas.</t>
  </si>
  <si>
    <t xml:space="preserve">CIGTI18. El Jefe de la oficina de TI o quien él designe, valida que todos los sistemas de misión critica y los nuevos que se vayan a actualizar o implementar sean aprovisionados en el datacenter lo que disminuye la vulnerabilidad frente a la no disponibilidad de la sede del MinTIC. </t>
  </si>
  <si>
    <t>CIAGI02. El Coordinador de GIT de Grupos de Interés y Gestión Documental Cuando se presenten fallas prolongadas del SISTEMA DE GESTIÓN DOCUMENTAL - ALFANET (Consulta), designa los responsables para validar la búsqueda de la información necesaria en el archivo físico.</t>
  </si>
  <si>
    <t>CIAGI03.El Coordinador de GIT de Grupos de Interés y Gestión Documental, o la persona designada, tiene la responsabilidad de validar y velar por el envío constante de los documentos físicos al archivo de gestión, según lo requerido por el proceso, para su digitalización y así reducir la dependencia de documentación física.</t>
  </si>
  <si>
    <t>CIAGI04. El Coordinador de GIT de Grupos de Interés y Gestión Documental, o la persona designada, verifica anualmente la vigencia y necesidad de ampliación del contrato interadministrativo con 4-72.</t>
  </si>
  <si>
    <t>CIAGI05. El Coordinador de GIT de Grupos de Interés y Gestión Documental, o la persona designada, verifica que el acuerdo interadministrativo con 4-72 incluya planes de continuidad del negocio.</t>
  </si>
  <si>
    <t>CIAGI06. El Coordinador de GIT de Grupos de Interés y Gestión Documental, o la persona designada, verifica y define métodos alternos para la entrega y recepción de notificaciones, incluyendo notificación personal, notificación por aviso y notificación electrónica.</t>
  </si>
  <si>
    <t>CIAGI07. El Coordinador de GIT de Grupos de Interés y Gestión Documental o a quien designe, anualmente verifica que la renovación de la suscripción del Sistema de Gestión Documental esté incluida en el presupuesto de inversión para la vigencia siguiente.</t>
  </si>
  <si>
    <t xml:space="preserve">CIGTI04. El Jefe de la oficina de TI o quien él designe, verifica constantemente a través de la herramienta de monitoreo que la disponibilidad de la infraestructura y de los servicios tecnológicos estén funcionando sin problemas. </t>
  </si>
  <si>
    <t xml:space="preserve">CIGTI17. El Jefe de la oficina de TI o quien él designe, valida que el proveedor de  administración de la infraestructura tecnológica mantenga actualizada la plataforma de virtualización a nivel de versionamiento liberada por el fabricante. </t>
  </si>
  <si>
    <t xml:space="preserve">CIGTI06. El Jefe de la oficina de TI o quien él designe, verifica la aplicación de la política de Backups de los sistemas críticos del MinTIC y de las pruebas de restauración realizadas.  </t>
  </si>
  <si>
    <t xml:space="preserve">CIGTI18. El Jefe de la oficina de TI o quien él designe, valida que todos los sistemas de misión critica y los nuevos que se vayan a actualizar o implementar sean aprovisionados en el datacenter lo que disminuye la vulnerabilidad frente a la no disponibilidad de la sede del MinTIC </t>
  </si>
  <si>
    <t xml:space="preserve">CIGTI20 El Jefe de la oficina de TI o quien él designe valida con el proveedor que gestiona la plataforma de virtualización que en dado caso que se genere indisponibilidad de nodos físicos en un datacenter, se validará la activación del DRP o la acción necesaria que permita la recuperación de los nodos físicos afectados y el restablecimiento de las maquinas virtuales afectadas. </t>
  </si>
  <si>
    <t xml:space="preserve">RIAGI09 </t>
  </si>
  <si>
    <t xml:space="preserve">
RUES, 
Registro Único Ambiental -  RUA de Residuos Peligrosos IDEAM y Secretaría Distrital de Ambiente,
Software Paper CUT MF ,
Plataforma DANE</t>
  </si>
  <si>
    <t>CIAGI11. El Coordinador de GIT de Grupos de Interés y Gestión Documental o a quien designe, Cuando se presenten fallas prolongadas de los servicios de los aplicativos externos, verifica y aplica los métodos definido por el proveedor para el manejo de estas situaciones.</t>
  </si>
  <si>
    <t xml:space="preserve">RIAGI010 </t>
  </si>
  <si>
    <t>ISOLUCIÓN (SIMIG )</t>
  </si>
  <si>
    <t xml:space="preserve">CICES01. El Jefe de la Oficina Asesora de Prensa o a quien designe valida y define el medio alterno de comunicaciones a utilizar en caso de interrupción del medio principal
</t>
  </si>
  <si>
    <t>CICES02. El Jefe de la Oficina Asesora de Prensa  o a quien designe, Cada vez que se programe un evento,  verifica que las redes sociales y cuentas oficiales estén disponibles en caso de interrupción o indisponibilidad de la red social y cuenta principal.</t>
  </si>
  <si>
    <t>CIGTI16 El Jefe de la Oficina de TI o quien él designe, anualmente o de acuerdo con la vigencia de los contratos de TI, valida la publicación oportuna de los procesos de soporte y mantenimiento de la infraestructura de TI del MinTIC.</t>
  </si>
  <si>
    <t>CICES01. El Jefe de la Oficina Asesora de Prensa o a quien designe valida y define el medio alterno de comunicaciones a utilizar en caso de interrupción del medio principal</t>
  </si>
  <si>
    <t>CICES03. El Jefe de la Oficina Asesora de Prensa  o a quien designe valida anualmente el equipo de funcionarios de planta responsables por realizar el monitoreo reducido de medios y/o redes sociales en caso de interrupción del tercero proveedor.</t>
  </si>
  <si>
    <t>CICES04. El Jefe de la Oficina Asesora de Prensa cada vez que se detecte la desconexión prolongada de un funcionario o contratista  designa un profesional sustituto para validar la atención de PQRSD, con base en el plan de sucesión definido.</t>
  </si>
  <si>
    <t xml:space="preserve">CIGTH07. El Subdirector (a) para la Gestión de Talento Humano o a quien designe anualmente valida el índice de tiempos en cubrimientos de vacantes teniendo en cuenta los datos estadísticos anteriores y el tipo de vinculación a la Entidad.
</t>
  </si>
  <si>
    <t>RICES07</t>
  </si>
  <si>
    <t>RICES08</t>
  </si>
  <si>
    <t xml:space="preserve">TECNOLÓGICAS
Fallas en la infraestructura tecnológica
</t>
  </si>
  <si>
    <t>CIDES01. El Jefe de la Oficina Asesora de Planeación y Estudios Sectoriales o a quien el designe verifica semestralmente o cada vez que se presenten novedades del personal (vacaciones, retiros, finalización de contratos, etc.) que el plan de sucesión de personal (incluyendo personal remoto o en teletrabajo) se encuentre actualizado con el fin de evitar la dependencia de personal específico dentro del proceso.</t>
  </si>
  <si>
    <t xml:space="preserve">DNP (aplicaciones  PIIP,SINERGIA, MGA) </t>
  </si>
  <si>
    <t>CIDES02. El Jefe de la Oficina Asesora de Planeación y Estudios Sectoriales o a quien el designe, cuando se presenten fallas prolongadas de los servicios de TI del DNP (Departamento Nacional de Planeación), Verificará y velará por aplicar los métodos definido por DNP para el manejo de estas situaciones.</t>
  </si>
  <si>
    <t>CIDES03. : El Jefe de la Oficina Asesora de Planeación y Estudios Sectoriales o a quien el designe Verificará y velará por la digitalización de los documentos físicos (Actas y/o listados de asistencia) gestionados por el proceso.</t>
  </si>
  <si>
    <t>RIDES06</t>
  </si>
  <si>
    <t>CIDES06. El Jefe de la Oficina Asesora de Planeación y Estudios Sectoriales o a quien el designe, Cuando se presenten fallas prolongadas de los servicios de TI del SIIF del MHCP, Verificará y velará por aplicar los métodos definido por MHCP para el manejo de estas situaciones.</t>
  </si>
  <si>
    <t xml:space="preserve">CIDES07. El Jefe de la Oficina Asesora de Planeación y Estudios Sectoriales o a quien el designe, Revisa y socializa al interior del equipo al inicio de las vigencias los canales de reporte de fallas del SIIF Nación. </t>
  </si>
  <si>
    <t>RIDES07</t>
  </si>
  <si>
    <t xml:space="preserve">RIDES08 </t>
  </si>
  <si>
    <t>Isolucion (SIMIG)</t>
  </si>
  <si>
    <t>TECNOLÓGICA: Daño o destrucción de la información en ISOLUCION (SIMIG)</t>
  </si>
  <si>
    <t>RIDES09</t>
  </si>
  <si>
    <t>CIGTI16.El Jefe de la Oficina de TI o quien él designe, anualmente o de acuerdo con la vigencia de los contratos de TI, valida la publicación oportuna de los procesos de soporte y mantenimiento de la infraestructura de TI del MinTIC.</t>
  </si>
  <si>
    <t xml:space="preserve">SUITE OFIMATICA:
Onedrive
CORREO ELECTRÓNICO
TEAMS
Sharepoint </t>
  </si>
  <si>
    <t>CIEAC02. El Jefe de la Oficina de Control Interno Valida y genera un caso a la mesa de servicio a través del sistema o envían un correo a la CGR reportando los inconvenientes para el cargue de los informes requeridos, Cada vez que se presente una interrupción prolongada del SIRECI-CGR</t>
  </si>
  <si>
    <t>CIEAC01. El Jefe de la Oficina de Control Interno anualmente  Verifica y define el plan de trabajo especificando las actividades, sus responsables con su backup correspondiente (funcionarios de planta y contratistas) con el fin de evitar la dependencia de personal especifico dentro del proceso.</t>
  </si>
  <si>
    <t xml:space="preserve">RIEAC04 </t>
  </si>
  <si>
    <t xml:space="preserve">CIGTI19 El Jefe de la oficina de TI o quien él designe valida con el proveedor que gestiona la plataforma de virtualización que en dado caso que se reciban alertas críticas de recursos en el nodo físico donde están alojadas las maquinas virtuales, se realizará el movimiento de éstas, del nodo alertado a un nodo operativo, y que este se ejecute de manera automática.+
</t>
  </si>
  <si>
    <t xml:space="preserve">SUITE OFIMÁTICA:
Onedrive-sharepoint
CORREO ELECTRÓNICO
TEAMS </t>
  </si>
  <si>
    <t>CIFIT01. El Director(a) de Economía Digital o a quien designe, Cuando se vaya a estructurar proyectos de Fortalecimiento de la Industria TIC, Verifica y establece los requerimientos técnicos, económicos, jurídicos que deben cumplir los posibles aliados o proveedores. Se verifica que se incluyan requerimientos de continuidad del negocio en los contratos y/o convenios.</t>
  </si>
  <si>
    <t>Colaboradores
(Conectividad desde hogares)</t>
  </si>
  <si>
    <t>CIFIT02. El Director(a) de Economía Digital y el Coordinador del GIT de Fortalecimiento al Sistema de Medios Públicos o a quien designe verifica semestralmente o cada vez que se presenten novedades del personal (vacaciones, retiros, finalización de contratos, etc.) que el plan de sucesión de personal (incluyendo personal remoto o en teletrabajo) se encuentre actualizado con el fin de evitar la dependencia de personal especifico dentro del proceso.</t>
  </si>
  <si>
    <t>CIFIT03. El Director(a) de Economía Digital  y el Coordinador del GIT de Fortalecimiento al Sistema de Medios Públicos, o a quien ellos designen, anualmente validan que el plan de contratación de personal sea el adecuado para las necesidades del proceso, teniendo en cuenta los datos estadísticos de años anteriores</t>
  </si>
  <si>
    <t xml:space="preserve">CIGTH07. El Subdirector (a) para la Gestión de Talento Humano o a quien designe anualmente valida el índice de tiempos en cubrimientos de vacantes teniendo en cuenta los datos estadísticos anteriores y el tipo de vinculación a la Entidad. 
 </t>
  </si>
  <si>
    <t>RIFIT05</t>
  </si>
  <si>
    <t xml:space="preserve">RIFIT06 </t>
  </si>
  <si>
    <t>RIFIT07</t>
  </si>
  <si>
    <t>Página Web - Micrositio</t>
  </si>
  <si>
    <t>CIGTI21 El Jefe de la oficina de TI o quien él designe verificará en el caso de que el canal principal falle que el enrutamiento del tráfico se realice a través del canal secundario y deberá reportar la falla al proveedor del canal principal.</t>
  </si>
  <si>
    <t>CIGTI22 El Jefe de la oficina de TI o quien él designe verificará en el caso de que el sistema de información o la infraestructura de nube pública falle, deberá reportar la falla al proveedor correspondiente para reestablecer el servicio afectado.</t>
  </si>
  <si>
    <t>SUITE OFIMATICA: Onedrive, correo electrónico, Teams, Sharepoint.</t>
  </si>
  <si>
    <t>CIGCC01. El Subdirector (a) de Gestión Contractual,  Jefe Oficina para la Gestión de Ingresos del Fondo o quien ellos designen verifican trimestralmente las novedades del personal (vacaciones, retiros, finalización de contratos, etc.) mediante el plan de sucesión o sustitución de personal (incluyendo personal remoto o en teletrabajo) el cual deberá estar actualizado.</t>
  </si>
  <si>
    <t>Sistema de Gestión Documental  - Integratic, Expediente electrónico.</t>
  </si>
  <si>
    <t xml:space="preserve">TECNOLÓGICAS: Pérdida de la información en del sistema de Gestión Documental  - Integratic, Expediente electrónico.
TECNOLÓGICAS: Fallas de hardware o software
</t>
  </si>
  <si>
    <t xml:space="preserve">CIGTI18. El Jefe de la oficina de TI o quien él designe, valida que todos los sistemas de misión critica y los nuevos que se vayan a actualizar o implementar sean aprovisionados en el datacenter lo que disminuye la vulnerabilidad frente a la no disponibilidad de la sede del MinTIC.  </t>
  </si>
  <si>
    <t>CIGCC02. El Subdirector (a) de Gestión Contractual,  Cuando se presenten fallas prolongadas del Sistema  de Gestión Documental  - Integratic, Zafiro, asigna a integrantes del equipo para  validar y realizar la búsqueda de la información requerida en el archivo físico y/o en el Secop</t>
  </si>
  <si>
    <t>CIGTI21 El Jefe de la oficina de TI o quien él designe verificará en el caso de que el canal principal falle que el enrutamiento del tráfico se realice a través del canal secundario y deberá reportar la falla al proveedor del canal principal..</t>
  </si>
  <si>
    <t>CIGTI22 Si el sistema de información o la infraestructura de nube privada/pública falla, el Jefe oficina de TI o quien él designe deberá reportar la falla al proveedor correspondiente para reestablecer el servicio afectado.</t>
  </si>
  <si>
    <t>CIGCC03. El Subdirector (a) de Gestión Contractual o a quien designe, Cuando se presenten fallas prolongadas del SECOP II, Verificará y velará por la continuidad del proceso de compras y contratación aplicando el plan de contingencias definido por Colombia Compra Eficiente para el manejo de estas situaciones.</t>
  </si>
  <si>
    <t>CIGCC04. El Subdirector (a) de Gestión Contractual o a quien designe, Cuando se presente indisponibilidad de la Sede Murillo Toro  para la celebración de audiencias Verificará y  garantizará  la continuidad del proceso contractual gestionando la realización de audiencias vía Streaming de acuerdo con los recursos tecnológicos dispuestos por la entidad</t>
  </si>
  <si>
    <t>CIGCC05. El Subdirector (a) de Gestión Contractual o a quien designe, Cuando se presenten eventos de fuerza mayor o caso fortuito Validará y suspenderá los términos de los procesos en curso de acuerdo con los parámetros previstos en la ley.</t>
  </si>
  <si>
    <t>CIGRA09. El Coordinador(a) de GIT de Gestión de Servicios Administrativos o a quien delegue verifica que en el evento de falla de energía en la red pública o apagón, entre en funcionamiento la planta eléctrica del edificio Murillo Toro.</t>
  </si>
  <si>
    <t>RIGCC07</t>
  </si>
  <si>
    <t xml:space="preserve">SUITE OFIMATICA:
OneDrive
SharePoint
Teams
Correo electrónico. 
</t>
  </si>
  <si>
    <t xml:space="preserve">CIGTH07. El Subdirector (a) para la Gestión de Talento Humano o a quien designe anualmente valida el índice de tiempos en cubrimientos de vacantes teniendo en cuenta los datos estadísticos anteriores y el tipo de vinculación a la Entidad. </t>
  </si>
  <si>
    <t xml:space="preserve">RIGCO04  </t>
  </si>
  <si>
    <t>RIGCO05</t>
  </si>
  <si>
    <t xml:space="preserve">RIGCO06 </t>
  </si>
  <si>
    <t>LMS</t>
  </si>
  <si>
    <t>CIGTI12.El Jefe de la Oficina de TI o quien él designe, anualmente o de acuerdo con la vigencia de los contratos con proveedores críticos de TI, valida la publicación oportuna de los procesos de contratación verificando que se cumplan las especificaciones técnicas solicitadas para el perfeccionamiento e inicio de ejecución del contrato y así garantizar la continuidad del servicio.</t>
  </si>
  <si>
    <t>CIGDO02. El Coordinador(a) GIT Grupos de Interés y Gestión Documental o a quien designe Verifica y supervisa el procesamiento técnico de los documentos allegados oportunamente por los procesos o áreas, para reducir la dependencia de documentación física.</t>
  </si>
  <si>
    <t>CIGDO05. El Coordinador(a) GIT Grupos de Interés y Gestión Documental o a quien designe En caso de presentarse daños o destrucción de documentos del Centro de Documentación Técnica,  Verificar si es necesario reconstruir la información a partir de documentos fuentes disponibles con el fin de salvaguardar la biblioteca especializada del sector telecomunicaciones</t>
  </si>
  <si>
    <t>CIGDO03. El Coordinador(a) GIT Grupos de Interés y Gestión Documental o a quien designe verifica que se establezcan los requerimientos técnicos, económicos y jurídicos que deben cumplir los posibles proveedores de gestión de archivo. Se verifica que se incluyan requerimientos de continuidad del negocio, personal suficiente y con experiencia en el procesamiento técnico de documentos en cualquier medio (físico, digital y/o electrónico)</t>
  </si>
  <si>
    <t xml:space="preserve">RIGDO08 </t>
  </si>
  <si>
    <t xml:space="preserve">TECNOLÓGICAS
Fallas en la infraestructura tecnológica
</t>
  </si>
  <si>
    <t xml:space="preserve">RIGEF05 </t>
  </si>
  <si>
    <t>APLICACIONES VIRTUALIZADAS SOBRE VMWARE (BDU, SGE, Isolucion-SIMIG, SEVEN, SER, COBRO COACTIVO-GESTIÓN DE COBRO, INTEGRATIC)</t>
  </si>
  <si>
    <t>RIGEF06</t>
  </si>
  <si>
    <t xml:space="preserve">
Gestión Financiera</t>
  </si>
  <si>
    <t xml:space="preserve">TECNOLÓGICAS
Fallas en la infraestructura tecnológica y/o los servicios de los terceros
</t>
  </si>
  <si>
    <t>CIGTI01. Verificar, por parte del Jefe de la Oficina de TI o su designado, al momento de publicar la contratación del servicio, que los términos incluyan ANS (Acuerdos de Niveles de Servicio) y esquemas de contingencia que deben cumplir los posibles proveedores.</t>
  </si>
  <si>
    <t>CIGIC01.  El Director(a) de Industria de Comunicaciones, Subdirector(a) para Industria de Comunicaciones, Subdirector(a) de Radiodifusión Sonora, Subdirector(a) de Asuntos Postales o quien ellos designen, Verifican semestralmente que el plan de sucesión de personal (incluyendo personal remoto o en teletrabajo) se encuentre actualizado con el fin de evitar la dependencia de personal especifico dentro del proceso.</t>
  </si>
  <si>
    <t>CIGTI19  El Jefe de la oficina de TI o quien él designe valida con el proveedor que gestiona la plataforma de virtualización que en dado caso que se reciban alertas críticas de recursos en el nodo físico donde están alojadas las maquinas virtuales, se realizará el movimiento de éstas, del nodo alertado a un nodo operativo, y que este se ejecute de manera automática. .</t>
  </si>
  <si>
    <t>CIGIC02.  El Director(a) de Industria de Comunicaciones, Subdirector(a) para Industria de Comunicaciones, Subdirector(a) de Radiodifusión Sonora, Subdirector(a) de Asuntos Postales o quien ellos designen, Cuando se presenten fallas prolongadas del SISTEMA DE EXPEDIENTES DIGITALIZADOS validan y verifican los responsables por la búsqueda de la información requerida en el archivo físico. archivo físico.</t>
  </si>
  <si>
    <t>CIGIC03. El Director(a) de Industria de Comunicaciones, Subdirector(a) para Industria de Comunicaciones, Subdirector(a) de Radiodifusión Sonora, Subdirector(a) de Asuntos Postales o quien ellos designen, Valida y vela por el envío constante de los documentos físicos al archivo de gestión requeridos por el proceso, para su digitalización y así reducir la dependencia de documentación física.</t>
  </si>
  <si>
    <t>CIGIC04.El Director(a) de Industria de Comunicaciones, Subdirector(a) para Industria de Comunicaciones, Subdirector(a) de Radiodifusión Sonora, Subdirector(a) de Asuntos Postales
o quien ellos designen, Cuando se presenten fallas prolongadas de los servicios de la ANE (Agencia Nacional del Espectro), Validan y velan por la continuidad del proceso aplicando el plan de contingencias definido por ANE para el manejo de estas situaciones.</t>
  </si>
  <si>
    <t>CIGIC07. Realizar el reporte y posterior seguimiento a las solicitudes de atención a las fallas en las plataformas tecnológicas del área que soportan el proceso.</t>
  </si>
  <si>
    <t>CIGIC01. El Director(a) de Industria de Comunicaciones, Subdirector(a) para Industria de Comunicaciones, Subdirector(a) de Radiodifusión Sonora, Subdirector(a) de Asuntos Postales
o quien ellos designen, Verifican semestralmente que el plan de sucesión de personal (incluyendo personal remoto o en teletrabajo) se encuentre actualizado con el fin de evitar la dependencia de personal especifico dentro del proceso.</t>
  </si>
  <si>
    <t xml:space="preserve">CIGTH07. El Subdirector (a) para la Gestión de Talento Humano o a quien designe anualmente valida el índice de tiempos en cubrimientos de vacantes teniendo en cuenta los datos estadísticos anteriores y el tipo de vinculación a la Entidad.
</t>
  </si>
  <si>
    <t>Sistema de información Sistema de Gestión del Espectro - SGE, Base de Datos Única plus - BDU, Aura Portal BPMS,  ISOLUCION SIMIG, SISTEMA DE GESTIÓN DE COBRO COACTIVO, Sistema de Gestión de Garantías</t>
  </si>
  <si>
    <t xml:space="preserve">CIGTI19  El Jefe de la oficina de TI o quien él designe valida con el proveedor que gestiona la plataforma de virtualización que en dado caso que se reciban alertas críticas de recursos en el nodo físico donde están alojadas las maquinas virtuales, se realizará el movimiento de éstas, del nodo alertado a un nodo operativo, y que este se ejecute de manera automática. </t>
  </si>
  <si>
    <t xml:space="preserve">RIGIC08 </t>
  </si>
  <si>
    <t>Registro Único Empresarial y Social (RUES) - Consulta Externa</t>
  </si>
  <si>
    <t>TERCEROS: Interrupción de los servicios de tecnología para la consulta del Registro Único Empresarial y Social (RUES)
TECNOLÓGICAS
Fallas en la infraestructura tecnológica</t>
  </si>
  <si>
    <t>CIGIC07. El Director(a) de Industria de Comunicaciones, Subdirector(a) para Industria de Comunicaciones, Subdirector(a) de Radiodifusión Sonora, Subdirector(a) de Asuntos Postales o quien ellos designen, realizan la validación,  reporte y seguimiento de las solicitudes de atención a las fallas en las plataformas tecnológicas del área que soportan el proceso</t>
  </si>
  <si>
    <t xml:space="preserve">SUITE OFIMÁTICA(Onedrive, correo electrónico, Teams, Sharepoint) </t>
  </si>
  <si>
    <t xml:space="preserve">RIGIN04 </t>
  </si>
  <si>
    <t>RIGIN05</t>
  </si>
  <si>
    <t xml:space="preserve">SUITE OFIMÁTICA:
Onedrive
Correo electrónico
Teams
Sharepoint. </t>
  </si>
  <si>
    <t>CIGIS02. El Coordinador(a) Grupo de Estadísticas y Estudios Sectoriales o a quien el designe verifica semestralmente o cada vez que se presenten novedades del personal (vacaciones, retiros, finalización de contratos, etc.) que el plan de sucesión de personal crítico (incluyendo personal remoto o en teletrabajo) se encuentre actualizado con el fin de evitar la dependencia de personal especifico dentro del proceso.</t>
  </si>
  <si>
    <t>RIGIS04</t>
  </si>
  <si>
    <t xml:space="preserve">
TECNOLÓGICAS
Fallas en la infraestructura tecnológica</t>
  </si>
  <si>
    <t>RIGIS05</t>
  </si>
  <si>
    <t>SISTEMA DE GESTIÓN DOCUMENTAL INTEGRATIC</t>
  </si>
  <si>
    <t>CIGJU02. El Director Jurídico o a quien designe, Ante interrupciones del Sistema E-KOGUI de la  Agencia Nacional de Defensa Jurídica del Estado , verifica y autoriza la consulta de los sistemas del Consejo Superior de la Judicatura (rama judicial) para dar continuidad a las tareas del proceso</t>
  </si>
  <si>
    <t>CIGJU03. El Director Jurídico  o a quien designe Ante interrupciones de la Agencia Jurídica del Estado (e-Kogui), Verifica y autoriza el intercambio de información por correo electrónico con la Procuraduría General de la Nación  para dar continuidad a las tareas del proceso</t>
  </si>
  <si>
    <t>CIGJU04. El Director Jurídico  o a quien designe Valida y vela por el envío constante de los documentos físicos y digitales al archivo de gestión requeridos por el proceso, para su digitalización y así reducir la dependencia de documentación física.</t>
  </si>
  <si>
    <t>CIGJU05. El Director Jurídico o a quien designe verifica porque se contrate al proveedor del normograma, herramienta requerida para la continuidad del proceso</t>
  </si>
  <si>
    <t>CIGJU06. El Director Jurídico o a quien designe , Cuando se presenten demoras en la contratación del normograma,  Valida y autoriza a su equipo trabajar con la versión más reciente en poder del MinTIC</t>
  </si>
  <si>
    <t>HUMANAS: Ausencia temporal, prolongada o definitiva del recurso humano del proceso.
Rotación de Personal por concursos en MinTIC</t>
  </si>
  <si>
    <t xml:space="preserve">RIGJU08 </t>
  </si>
  <si>
    <t>CIGRA07. El Coordinador(a) de GIT de Gestión de Servicios Administrativos o a quien delegue verifica que se establezcan los requerimientos técnicos, económicos y jurídicos que deben cumplir los posibles proveedores del proceso.</t>
  </si>
  <si>
    <t>RIGRA05</t>
  </si>
  <si>
    <t xml:space="preserve">RIGRA06 </t>
  </si>
  <si>
    <t>ISOLUCION (SIMIG)</t>
  </si>
  <si>
    <t xml:space="preserve">RIGRA07 </t>
  </si>
  <si>
    <t>SEVEN</t>
  </si>
  <si>
    <t>RIGRA08</t>
  </si>
  <si>
    <t xml:space="preserve">CIGTH03. El Coordinador (a) del GIT de Gestión Pensional o a quien designe valida la continuidad del proceso de expedición de certificados aplicando el plan de contingencias definido por el  Ministerio de Hacienda para el manejo de estas situaciones cuando se presenten fallas prolongadas del módulo CETIL, </t>
  </si>
  <si>
    <t>Sistema de Gestión Documental (Integratic)</t>
  </si>
  <si>
    <t>CIGTH04. El Coordinador (a) del GIT de Administración de personal, valida la designación de los responsables para la búsqueda de la información requerida en el archivo físico cuando se presenten fallas prolongadas de consulta de los expedientes digitalizados.</t>
  </si>
  <si>
    <t>CIGTH05.El Subdirector (a) para la Gestión de Talento Humano, Coordinador (a) del GIT de Control Interno Disciplinario  o a quienes ellos designen valida y vela por el envío constante de los documentos físicos al archivo de gestión requeridos por el proceso, para su digitalización y así  reducir la dependencia de documentación física.</t>
  </si>
  <si>
    <t>RIGTH07</t>
  </si>
  <si>
    <t>Sistema de Gestión Documental ISOLUCION (SIMIG)</t>
  </si>
  <si>
    <t xml:space="preserve">RIGTH08 </t>
  </si>
  <si>
    <t>CIGTI18. El Jefe de la oficina de TI o quien él designe, valida que todos los sistemas de misión critica y los nuevos que se vayan a actualizar o implementar sean aprovisionados en el datacenter del proveedor lo que disminuye la vulnerabilidad frente a la no disponibilidad de la sede del MinTIC</t>
  </si>
  <si>
    <t xml:space="preserve">RIGTH09 </t>
  </si>
  <si>
    <t xml:space="preserve">*SIIF
*Sistema Bonos Pensionales
*PWA-COLPENSIONES
*PASIVO COL
</t>
  </si>
  <si>
    <t xml:space="preserve">CIGTH08. El Subdirector para la Gestión de Talento Humano o a quien designe, valida la aplicación del plan de contingencias definido por el  Ministerio de Hacienda cuando se presenten fallas prolongadas de los servicios de los aplicativos externos. Para el caso de Colpensiones se realizará solicitud formal escrita.
</t>
  </si>
  <si>
    <t xml:space="preserve">RIGTH10 </t>
  </si>
  <si>
    <t>APLICACIÓN KACTUS</t>
  </si>
  <si>
    <t>CIGTI20El Jefe de la oficina de TI o quien él designe valida con el proveedor que gestiona la plataforma de virtualización que en dado caso que se genere indisponibilidad de nodos físicos en un datacenter, se verificará la activación del DRP o la acción necesaria que permita la recuperación de los nodos físicos afectados y el restablecimiento de las maquinas virtuales afectadas</t>
  </si>
  <si>
    <t>CIGRA08. El Coordinador(a) de GIT de Gestión de Servicios Administrativos o a quien delegue semestralmente, dentro del programa de mantenimientos preventivos y correctivos de la sede, solicitará la verificación del funcionamiento de la conexión de energía del MinTIC a las dos subestaciones de Codensa que le suministran el servicio de energía eléctrica, así como a la planta eléctrica de emergencia</t>
  </si>
  <si>
    <t>CIGTI10. El Jefe oficina de TI o quien él designe, revisa, contrata y mantiene vigente el servicio de mantenimiento de UPS de la sede Murillo Toro.</t>
  </si>
  <si>
    <t>CIGRA09. El Coordinador(a) de GIT de Gestión de Servicios Administrativos o a quien delegue verifica que ante cualquier evento de falla de energía en la red pública o apagón, entre en funcionamiento la planta eléctrica del edificio Murillo Toro</t>
  </si>
  <si>
    <t>CIGTI25. El Jefe de la oficina de TI o quien él designe, deberá validar que cuando se presente Interrupción del proveedor del servicio, alternativas para dar cumplimiento al objeto contractual y poder dar continuidad al servicio.</t>
  </si>
  <si>
    <t>CIGTI12 .El Jefe de la Oficina de TI o quien él designe, anualmente o de acuerdo con la vigencia de los contratos con proveedores críticos de TI, valida la publicación oportuna de los procesos de contratación verificando que se cumplan las especificaciones técnicas solicitadas para el perfeccionamiento e inicio de ejecución del contrato y así garantizar la continuidad del servicio.</t>
  </si>
  <si>
    <t>RIIDI01</t>
  </si>
  <si>
    <t xml:space="preserve">CIGTI07. El Jefe de la oficina de TI o quien él designe verifica en conjunto con el proveedor de servicios de datacenter la disponibilidad y funcionamiento de los canales de comunicación del MinTIC mediante el sistema de monitoreo. </t>
  </si>
  <si>
    <t>CIGTI23. El Jefe oficina de TI o quien él designe deberá validar alternativas de urgencia para garantizar la continuidad del servicio si se presentan retrasos en el proceso de contratación que no permitan la renovación de la suscripción de la suite de ofimática  y así no interrumpir las actividades de los proceso de la entidad.</t>
  </si>
  <si>
    <t xml:space="preserve">CIGTH07. El Subdirector (a) para la Gestión de Talento Humano o a quien designe anualmente valida el indice de tiempos en cubrimientos de vacantes teniendo en cuenta los datos estadísticos anteriores y el tipo de vinculación a la Entidad.
</t>
  </si>
  <si>
    <t xml:space="preserve">RIIDI04 </t>
  </si>
  <si>
    <t xml:space="preserve">RIIDI05 </t>
  </si>
  <si>
    <t>INTEGRATIC</t>
  </si>
  <si>
    <t xml:space="preserve"> Isolucion (SIMIG)</t>
  </si>
  <si>
    <t xml:space="preserve">RIMIG05 </t>
  </si>
  <si>
    <t>RIPFI01</t>
  </si>
  <si>
    <t xml:space="preserve">SUITE OFIMÁTICA: 
Onedrive
Correo electrónico
Teams
Sharepoint. </t>
  </si>
  <si>
    <t>RIPFI02</t>
  </si>
  <si>
    <t>RIPFI03</t>
  </si>
  <si>
    <t xml:space="preserve">RIPFI04 </t>
  </si>
  <si>
    <t>RIPFI05</t>
  </si>
  <si>
    <t xml:space="preserve">SUITE OFIMATICA
Onedrive
CORREO ELECTRÓNICO
TEAMS
Sharepoint </t>
  </si>
  <si>
    <t>RISEP02</t>
  </si>
  <si>
    <t>Gestión del Talento Humano 
de
Seguimiento y Evaluación de Políticas TIC</t>
  </si>
  <si>
    <t>CISEP01. Viceministro/a de Transformación Digital o Viceministro/a de Conectividad o Jefe Oficina Asesora de Planeación y Estudios Sectoriales o quien ellos designen verifican semestralmente o cada vez que se presenten novedades del personal (vacaciones, retiros, finalización de contratos, etc.) que el plan de sucesión de personal (incluyendo personal remoto o en teletrabajo) se encuentre actualizado con el fin de evitar la dependencia de personal especifico dentro del proceso.</t>
  </si>
  <si>
    <t>RISEP04</t>
  </si>
  <si>
    <t>RISEP05</t>
  </si>
  <si>
    <t>SUITE OFIMATICA (Onedrive, SharePoint, Correo electrónico, Teams)</t>
  </si>
  <si>
    <t xml:space="preserve">Isolucion (SIMIG) </t>
  </si>
  <si>
    <t>RISPIG05</t>
  </si>
  <si>
    <t>Portal GOV.CO / Territorial
(Mi Colombia Digital)</t>
  </si>
  <si>
    <t>TECNOLÓGICAS: Interrupción del Portal GOV.CO / Territorial (Mi Colombia Digital)</t>
  </si>
  <si>
    <t>CIUAT12 El Director de Gobierno Digital o a quien designe valida y solicita que se active el DRP con todos los controles y actividades establecidas en dicho plan</t>
  </si>
  <si>
    <t>CIUAT13 El Director de Gobierno Digital o a quien designe solicita al proveedor Validar y realizar a la plataforma gov.co Territorial un análisis de vulnerabilidades de acuerdo al top 10 de OWASP / NIST Cybersecurity Framework / CIS Critical Security Controls</t>
  </si>
  <si>
    <t xml:space="preserve">CIUAT14 El Director de Gobierno Digital o a quien designe solicita al proveedor Validar y  realizar la remediación de los hallazgos encontrados en las pruebas de  vulnerabilidad.
</t>
  </si>
  <si>
    <t>CIUAT17.El Director de Gobierno Digital o a quien designe en coordinación con el líder técnico del portal realizan retest para verificar la remediación de los hallazgos encontrados en las pruebas de  vulnerabilidad.</t>
  </si>
  <si>
    <t>CIUAT02. El Director de Apropiación de las TIC, Director de Economía Digital, Director de Gobierno Digital, Jefe de Oficina de Fomento Regional o quien ellos designen, Cuando se vaya a adjudicar proyectos de Uso y Apropiación de las TIC,  Validan y establecen los requerimientos técnicos, económicos, jurídicos que deben cumplir los posibles proveedores</t>
  </si>
  <si>
    <t>CIUAT03. El Director de Apropiación de las TIC, Director de Economía Digital, Director de Gobierno Digital, Jefe de Oficina de Fomento Regional o quien ellos designen, Cuando el proyecto lo amerite, Revisarán y realizarán los pliegos para la contratación de la interventoría</t>
  </si>
  <si>
    <t xml:space="preserve">CIUAT04.El Director de Apropiación de las TIC, Director de Economía Digital, Director de Gobierno Digital, Jefe de Oficina de Fomento Regional o quien ellos designen, Cuando se vaya a adjudicar proyectos de Uso y Apropiación de las TIC, verifican que se incluyan requerimientos de continuidad del negocio </t>
  </si>
  <si>
    <t>CIUAT05. El Director de Apropiación de las TIC, Director de Economía Digital, Director de Gobierno Digital, Jefe de Oficina de Fomento Regional o quien ellos designen, Cuando se vaya a adjudicar proyectos de Uso y Apropiación de las TIC,  revisar que  se establecen los requerimientos técnicos, económicos y jurídicos que deben cumplir los posibles proveedores y estima los contingentes financieros en que pudiera incurrir el proyecto</t>
  </si>
  <si>
    <t>CIUAT06. El Director de Apropiación de las TIC, Director de Economía Digital, Director de Gobierno Digital, Jefe de Oficina de Fomento Regional o quien ellos designen, Verifican y planifican la contratación requerida por el proceso para garantizar que esta se lleve a cabo en las fechas y plazos planeados</t>
  </si>
  <si>
    <t>CIUAT08. El Director de Apropiación de las TIC, Director de Economía Digital, Director de Gobierno Digital, Jefe de Oficina de Fomento Regional o quien ellos designen, Cuando se vaya a adjudicar proyectos de Uso y Apropiación de las TIC,  Revisan y establecen los requerimientos técnicos, económicos y jurídicos que deben cumplir los posibles proveedores y evalúan la posibilidad de ampliar los contratos vigentes</t>
  </si>
  <si>
    <t>RIUAT07</t>
  </si>
  <si>
    <t>CIGTI16. El Director de Gobierno Digital o a quien designe validan en coordinación con el líder técnico del portal realizan la remediación de los hallazgos encontrados en las pruebas de  vulnerabilidad.</t>
  </si>
  <si>
    <t>CIVYC02. El Director(a) de Vigilancia, Inspección y Control o a quien designe Validará y realizará las copias de respaldo de la matriz de obligaciones para que en caso de pérdida se pueda restaurar la información más actualizada la cual debe corresponder a la última versión publicada en el portal web</t>
  </si>
  <si>
    <t>Portal Colombia TIC (Módulo HECCA)
Registro Postal 
Sistema Electrónico de Recaudo - SER
Registro Único Empresarial y Social  - RUES
Expediente Electrónico y PLUS WEB
Sistema de Gestión de Espectro (SGE)</t>
  </si>
  <si>
    <t>CIVYC04. El Director(a) de Vigilancia, Inspección y Control o a quien designe Verifica y autoriza la priorización de las labores de vigilancia, inspección y control cuando se detecte insuficiencia de recursos para atender la demanda.</t>
  </si>
  <si>
    <t>RIVYC08</t>
  </si>
  <si>
    <t>RIVYC09</t>
  </si>
  <si>
    <t>RIVYC10</t>
  </si>
  <si>
    <t>AURAQUANTIC (AURAPORTAL)</t>
  </si>
  <si>
    <t xml:space="preserve">Pagar la prestación de servicios a pesar de no cumplir con lo pactado en los compromisos u obligaciones contractuales.
</t>
  </si>
  <si>
    <t>A causa de la omisión por parte del supervisor en la verificación y validación de los soportes que evidencien el cumplimiento de las obligaciones contractuales</t>
  </si>
  <si>
    <t>Posibilidad de efecto dañoso sobre recurso público por pagar la prestación de servicios a pesar de no cumplir con lo pactado en las obligaciones contractuales a causa de la omisión por parte del supervisor en la verificación y validación de los soportes que evidencien el cumplimiento de las obligaciones contractuales</t>
  </si>
  <si>
    <t>Inoportunidad en el pago de las cuentas de cobro de telegrafia y postal</t>
  </si>
  <si>
    <t>CGIC21</t>
  </si>
  <si>
    <t>CGIC20</t>
  </si>
  <si>
    <t>Recibir menos ingresos de lo establecido en la normatividad de contraprestación vigente</t>
  </si>
  <si>
    <t>A causa de no tener en cuenta la literalidad de las normas superiores al momento de expedir los actos administrativos</t>
  </si>
  <si>
    <t xml:space="preserve">Posibilidad de efecto dañoso sobre intereses patrimoniales de naturaleza pública por recibir menos ingresos de lo establecido en la normatividad de contraprestación vigente a causa de no tener en cuenta la literalidad de las normas superiores al momento de expedir los actos administrativos
</t>
  </si>
  <si>
    <t>El Director(a) de Industria de Comunicaciones o quien designe verifican el cumplimiento de los requisitos establecidos en la cartilla para el trámite de acogimientos al régimen de habilitación general para los operadores de televisión abierta cuando se presente la solicitud del operador con contrato de concesión vigente para la prestación de este servicio. Actividades: Verificar el cumplimiento de los requisitos establecidos en la cartilla para el trámite de acogimientos al régimen de habilitación general para los operadores de televisión abierta en el evento en que se presente la solicitud del operador con contrato de concesión vigente para la prestación de este servicio. En caso de tener dudas sobre la aplicación de la cartilla se debe consultar a los responsables de la aplicación del control antes de la expedición del acto administrativo.  Evidencias: Acto administrativo aprobado.</t>
  </si>
  <si>
    <t>Director de Industria de Comunicaciones, 
 o quien él designen</t>
  </si>
  <si>
    <t>Aumento de quejas y consultas por desconfianza de la información publicada</t>
  </si>
  <si>
    <t>Hallazgos de entes de control y reclamaciones internas por la extemporaneidad en el inicio del proceso de consulta pública</t>
  </si>
  <si>
    <t>Inorportunidad en la generación de la propuesta de actualización normativa</t>
  </si>
  <si>
    <t>Posibilidad de afectación reputacional por hallazgos de entes de control y reclamaciones internas por la extemporaneidad en el inicio del proceso de consulta pública debido a la inorportunidad en la generación de la propuesta de actualización normativa</t>
  </si>
  <si>
    <t>Desarticulación entre las áreas que intervienen en la proyección y aprobación de las actualizaciones normativas</t>
  </si>
  <si>
    <t>CGIC19</t>
  </si>
  <si>
    <t>Falta de seguimiento a la publicación de los documentos a comentar por la ciudadanía</t>
  </si>
  <si>
    <t>CGIC18</t>
  </si>
  <si>
    <t>Posibles investigaciones o demandas</t>
  </si>
  <si>
    <t>Posibilidad de afectación reputacional por posibles investigaciones o demandas debido a errores en la proyección de la resolución de apertura y resultados de las convocatorias  relacionados a los servicios de telecomunicaciones o radiodifusión sonora</t>
  </si>
  <si>
    <t>Errores humanos en la proyección de la resolución de apertura</t>
  </si>
  <si>
    <t>Falta de validación a las observaciones recibidas previa publicación del informe final de evaluación</t>
  </si>
  <si>
    <t>Deserción en la participación en la convocatoria o interposición de recursos de reposición o aclaratorias u observaciones</t>
  </si>
  <si>
    <t>Actos administrativos de todas las naturalezas para los servicios de telecomunicaciones, radiodifusión sonora, postales y televisión sin cumplir con la normatividad vigente o los procedimientos internos para los trámites</t>
  </si>
  <si>
    <t>Posibilidad de afectación reputacional por deserción en la participación en la convocatoria o interposición de recursos de reposición o aclaratorias u observaciones debido a actos administrativos de todas las naturalezas para los servicios de telecomunicaciones, radiodifusión sonora, postales y televisión sin cumplir con la normatividad vigente o los procedimientos internos para los trámites</t>
  </si>
  <si>
    <t>Errores humanos en la proyección de los actos administrativos expedidos</t>
  </si>
  <si>
    <t>El Director(a) de Industria de Comunicaciones, Subdirector(a) para la Industria de Comunicaciones, Coordinador(a) GIT de Gestión de Espectro Radioeléctrico, Subdirector(a) de Radiodifusión Sonora, Subdirector(a) de Asuntos Postales o quien ellos designen revisan y hacen seguimiento a los actos administrativos proyectados cada vez que se proyecten actos administrativos. Actividades: En caso de proyecciones de permisos, autorizaciones, licencias, concesiones: 1. Se verifica que el requerimiento de la solicitud cumpla con lo establecido en la normatividad. 2. Se valida la información administrativa y técnica en la base de datos correspondientes 3. Se elabora el proyecto de acto administrativo y se da el Visto Bueno. 4. Se revisa el acto administrativo y se da el Visto Bueno. 5. Se pasa para fecha y numeración. En caso que el solicitante no cumpla con la información administrativa, jurídica y/o técnica, se solicita subsanación o se rechaza la solicitud indicando los motivos. En caso que el acto administrativo no cumpla las condiciones establecidas por el proceso se devuelve al profesional encargado de la solicitud. Evidencias: Lista de chequeo para Subdirección de Radiodifusión Sonora / Subdirección de Asuntos Postales para los casos que aplique. Muestra de cadenas de correos de revisión (para los casos que aplique)</t>
  </si>
  <si>
    <t>Falta de cumplimiento en alguna de las etapas de revisión y aprobación</t>
  </si>
  <si>
    <t>Establecer obligaciones con información inexacta en el marco de la expedición de actos administrativos relacionados a los servicios de telecomunicaciones, radiodifusión sonora, postales y/o televisión por el uso de bases de datos con información desactualizada</t>
  </si>
  <si>
    <t>Posibilidad de afectación reputacional por hallazgos de entes de control e interposición de recursos de reposición y aclaratorias debido a establecer obligaciones con información inexacta en el marco de la expedición de actos administrativos relacionados a los servicios de telecomunicaciones, radiodifusión sonora, postales y/o televisión por el uso de bases de datos con información desactualizada</t>
  </si>
  <si>
    <t>Errores en la validación del cumplimientos de los requisitos</t>
  </si>
  <si>
    <t>Acceso al sistema de cobro coactivo a personas no autorizadas</t>
  </si>
  <si>
    <t>Ausencia de mecanismos de seguimiento y monitoreo efectivos para garantizar que las garantías revisadas sean aprobadas en el momento oportuno</t>
  </si>
  <si>
    <t>RCGIC1. Alteración de la información técnica y administrativa registrada en los sistemas de información por parte de un colaborador del proceso en favorecimiento de un tercero</t>
  </si>
  <si>
    <t>Soporte de la revisión debidamente firmado por el responsable</t>
  </si>
  <si>
    <t>CGIC6. Verificar que se cumplan todas las etapas de revisión y aprobación</t>
  </si>
  <si>
    <t>Actos administrativos expedidos</t>
  </si>
  <si>
    <t>CGIC9.  Verificar la motivación de la Declaración del Conflicto de Intereses</t>
  </si>
  <si>
    <t>Lista de asistencia del Grupo Comité Primario (en caso de tratarse el tema)
o
Correo con respuesta por parte de los colaboradores</t>
  </si>
  <si>
    <t>RCGIC2. Manipulación de los requisitos habilitantes, aprobar, agilizar o retrasar trámites relacionados a los servicios de telecomunicaciones, radiodifusión sonora, postales y televisión con participación de un colaborador del proceso en favorecimiento propio o de un tercero</t>
  </si>
  <si>
    <t>CGIC10. Revisar el cumplimiento a los requisitos para cada uno de los procesos de selección objetiva</t>
  </si>
  <si>
    <t>RFFIT1</t>
  </si>
  <si>
    <t>1. Realizar el seguimiento a los presuntos incumplimientos de tal forma que se reporten de forma oportuna a las instancias administrativas establecidas en el Manual de Supervisión e Interventoría, a través del reporte de presuntos incumplimientos. Evidencia: Reporte de Seguimiento a los presuntos incumplimientos en Actas de Reuniones de Seguimiento
2. Reportar los presuntos incumplimientos al GIT de Actuaciones Administrativas Contractuales, con el fin de garantizar el debido proceso al contratista y en los casos que aplique se interponga la multa o sanción por la declaratoria de incumplimiento de la obligación. Evidencia: Memorando con el presunto incumplimiento</t>
  </si>
  <si>
    <t>RFFIT2</t>
  </si>
  <si>
    <t xml:space="preserve">a causa de la Pérdida de competencia para liquidar por vencimiento del plazo legal </t>
  </si>
  <si>
    <t xml:space="preserve">Posibilidad de efecto dañoso sobre recurso público por posible detrimento por saldos no reintegrados a favor de la Entidad a causa de la Pérdida de competencia para liquidar por vencimiento del plazo legal </t>
  </si>
  <si>
    <t>El Coordinador GIT  de Seguimiento a la ejecución contractual o quien designe revisa el cargue mensual de los informes de supervisión en el repositorio de información mensualmente (mes vencido). Actividades: Revisar el cargue oportuno de los informes de ejecución contractual por parte de los supervisores en una carpeta compartida en red, alojada en un servidor del Ministerio, a través del link creado para tal fin.En caso de que el supervisor no cargue la información se enviará un memorando requeriendo esta obligación. Evidencias: Archivo de seguimiento a convenios, contratos y transferencias  y Memorando informando el incumplimiento en el cargue de la información (cuando aplique)</t>
  </si>
  <si>
    <t>La coordinadora de GIT Actuaciones Administrativas Contractuales verifica la cadena de elaboración, revisión y firma cada vez que  se requiera la expedición de un acto administrativo o documento de respuesta a  la PQRSD. Actividades: 1.  Asignación de la actuación administrativa o respuesta a PQRSD por parte de la Coordinadora a los abogados de GIT. 2. El abogado realiza los trámites de la actuación administrativa y/o proyecta el documento de respuesta a la PQRSD acorde a la normatividad vigente. 3. Pasa a revisión del abogado asignado para dicha labor por la Coordinadora (cuando aplique). 4. Pasa para revisión y firma de la coordinadora. Si el proyecto de acto administrativo y/o documento de respuesta a la PQRSD no lleva la firma de la Coordinadora de GIT de Actuaciones Administrativas no se notifica el acto administrativo por lo que no se adelanta la audiencia. Evidencias :Acto administrativo o documento de respuesta a la PQRSD revisado y firmado.</t>
  </si>
  <si>
    <t>La Coordinadora de GIT Actuaciones Administrativas Contractuales lleva un estricto seguimiento sobre la evolución de las actuaciones administrativas sancionatorias contractuales acorde con los tiempos dispuestos en la normatividad vigente mensualmente. Actividades:1. Llevar el registro de los informes de presuntos incumplimientos reportados por la supervisión, el tipo y valor de la sanción o multa, obligaciones presuntamente incumplidas y estado de la actuación administrativa. 2. Se hace seguimiento a cada etapa del proceso, propendiendo porque las actuaciones administrativas se decidan dentro del término establecido por la ley evitando caducidades. 3.La Coordinadora de GIT de actuaciones administrativas revisa la gestión de avance con el abogado a cargo verificando que el proceso esté acorde con el Artículo 86 de la Ley 1474 de 2011 y demás normas supletorias.En caso de que se evidencie dentro del seguimiento a los procedimientos sancionatorios contractuales dilación en el tiempo de respuesta o algún otro trámite no procedente, la Coordinadora GIT de Actuaciones Administrativas  requerirá al abogado a cargo para las explicaciones pertinentes. Evidencias: Base de seguimiento y/o  correos de respuesta a las solicitudes de avance sobre los expedientes (cuando aplique)</t>
  </si>
  <si>
    <t xml:space="preserve">El Subdirector de Gestión Contractual o quien designe verifica los datos de la póliza y garantías aportadas cada vez se celebre un contrato o se realice una modificación. Actividades: Se efectúa la revisión de los datos del tomador, asegurado y del beneficiario, los amparos, vigencias, montos de conformidad con la cláusula que establezca esta condición en el contrato y en la ley y se deberá revisar la validez, idoneidad y suficiencia de las garantías. En el caso que la garantía presente inconsistencias o no sea validada por el garante, no acredite enlace o pantallazo, no se responda el oficio correspondiente, o en caso de necesitarse, no se allega el concepto de aprobación del contratista asesor en materia de riesgo y garantía (persona natural o jurídica); el profesional de la Subdirección de Gestión Contractual rechazará la garantía en el Secop II y mediante correo dirigido al supervisor del contrato indicará las razones por las cuales la garantía no cumple con los requisitos exigidos en el contrato. En caso que la garantía no sea validada por el garante, se procederá a correr traslado de la misma a las autoridades competentes para que se investigue lo pertinente y al interior de la entidad se remitirá lo correspondiente al GIT de actuaciones administrativas. Evidencias: Matriz de contratos con enlace de acceso al SECOP. Donde se envidencia lo siguiente: 1. Concepto emitido por el profesional de riesgos y garantías, y su recomendación de aprobación debidamente suscrita y soportada en las evidencias correspondientes. 2. Para la Garantía bancaria documento escrito con la corroboración de la información y el comprobante de pago expedido por la entidad aseguradora. 3. GCC-TIC-FM-039 Acta de aprobación de garantía (en caso que aplique). </t>
  </si>
  <si>
    <t>falta de confirmación de la expedición de la garantía de seriedad de la oferta</t>
  </si>
  <si>
    <t>Posibilidad de impacto reputacional por hallazgos por parte de los entes de control e
insatisfacción de los servidores debido al incumplimiento del Plan Estratégico de  Talento Humano y sus derivados</t>
  </si>
  <si>
    <t>Baja percepción de los servicios ofrecidos por el proceso, por parte de los servidores de la entidad 
Falta de implementación de acciones frente a los resultados de evaluación de efectividad e impacto de los planes de gestión de Talento Humano.</t>
  </si>
  <si>
    <t>* Demora en la etapa pre.contractual para la ejecución de los contratos que apalancan el cumplimiento del plan estratégico de Talento Humano y sus derivados</t>
  </si>
  <si>
    <t>El Subdirector(a) para la gestión del talento humano o quien designe revisan y hacen seguimiento a la adjudicacion de contratos mensualmente. Actividades: 1. Se consulta el plan anual de adquisiciones del área y se verifica que el proceso se encuentre oportuno en su cumplimiento. 2. Se revisa por parte del responsable el estado del proceso contractual. 3. Se revisa el cumplimiento de estas actividades en reuniones de GCP. En caso de estimar el no cumplimiento de los plazos establecidos en el plan, se reportan las novedades, a la Subdirección de Gestion Contractual. Evidencia: Acta de GCP Solicitud de modificaciones al plan anual de adquisiciones (si aplica).</t>
  </si>
  <si>
    <t xml:space="preserve">*Fallas en la identificación de los peligros que pueden afectar la seguridad y salud de los trabajadores
</t>
  </si>
  <si>
    <t xml:space="preserve">El Subdirector(a) para la gestión del talento humano, el Coordinador GIT de Desarrollo del Talento Humano o quien designe verifica y actualiza la matriz de identificación de peligros, evaluación y control de riesgos con ayuda de un experto de la ARL anualmente. Actividades: Partiendo de la matriz de identificación de peligros, evaluación y control de riesgos de seguridad y salud en el trabajo con la que cuenta la entidad, el experto de la ARL verifica las actividades que se realizan dentro de la entidad y compara contra las existentes para incluir las que falten con el fin de mantener la matriz actualizada. La matriz de identificación de peligros, evaluación y control de riesgos podrá ser actualizada en otro momento de acuerdo con la ocurrencia de accidentes de trabajo o enfermedades laborales, u otros acontecimientos. Evidencias: Matriz de peligros, evaluación y control de riesgos de seguridad y salud en el trabajo actualizada. Informe técnico generado por el experto de la ARL con los ajustes por realizar. </t>
  </si>
  <si>
    <t>*Fallas en la promoción y generación de la cultura de autocuidado entre los colaboradores.
* Falta de participación de los colaboradores en las actividades del sistema de gestión de seguridad y salud en el trabajo</t>
  </si>
  <si>
    <t>El Subdirector(a) para la gestión del talento humano, el Coordinador GIT de Desarrollo del Talento Humano o quien designe verifica el cumplimiento del plan de trabajo de seguridad y salud en el trabajo para la vigencia trimestralmente. Actividades: Verificar que las actividades propuestas y aprobadas en el plan de seguridad y salud en el trabajo para la entidad, se cumplan a cabalidad dentro de la vigencia. En caso de no cumplir con las actividades establecidas en el plan, se aplicará lo mencionado en el procedimiento MIG-TIC-PR-003 Formulación, seguimiento y cierre de acciones de mejora. Evidencias: Reporte del indicador trimestral Cumplimiento del Plan de Seguridad y salud en el trabajo.</t>
  </si>
  <si>
    <t xml:space="preserve">Posibilidad de impacto  reputacional por hallazgos de entes de control por no poder demostrar las situaciones administrativas generadas en la relación laboral del funcionario debido a inadecuada conformación del expediente historia laboral </t>
  </si>
  <si>
    <t>El Subdirector(a) para la gestión del talento humano, el Coordinador de GIT de Administración de personal o quien designe verfica y diligencia formato hoja de control para la creación de la carpeta de historia laboral cada vez que haya un ingreso de un funcionario. Actividades: 1. El profesional del GIT de Administración de Personal incluye los documentos de forma ordenada, en la carpeta de historia laboral del servidor, verificando el cumplimiento contra la hoja de control de archivo para su respectiva creación. 2. Una vez firmada el acta de posesión y recibida por el GIT de administración de personal se acutaliza el listado de funcionarios y el servidor entrega los documentos.  En caso de faltar alguno de los documentos mencionados en la  hoja de control para la creación de la carpeta de historia laboral, se solicitan al funcionario y hasta tanto no se tenga completa la documentación en la carpeta, no se envía al GIT de  grupos interés y gestión documental. Evidencias: Formato  hoja de control diligenciado y firmado</t>
  </si>
  <si>
    <t>El Subdirector(a) para la gestión del talento humano, el Coordinador GIT Administración de Personal o quien designe recibe y revisa de documentos y remisión de situaciones administrativas o novedades a la carpeta de historia laboral cada vez que se reciba una  nueva situación administrativa o novedad. Actividades: 1. Se reciben y revisan los documentos por parte del servidor público como: novedad en su formación académica y/o documentos personales del servidor y/o  trámite novedad de situación administrativa firmada y numerada. 2. Se relaciona y envían los documentos adjuntos a un memorando enviado al GIT de  grupos interés y gestión documental. En caso de devolución por parte de GIT de grupos interés y gestión documental, se procede revisar el motivo de la devolución, se realiza el ajuste correspondiente y se reenvía el documento con los ajustes realizados. Evidencias: Memorando de envío de documentos al GIT de  grupos interés y gestión documental.</t>
  </si>
  <si>
    <t>El Subdirector(a) para la gestión del talento humano, el coordinador GIT Administración de Personal o quien designe revisa y hace seguimiento de las novedades de historias laborales recibidas a través del correo documentalth@mintic.gov.co mensualmente. Actividades: 1. Se reciben el correo con la solicitud. 2. Se revisa que la información recibida cumpla con lo exigido por el proceso de Gestión Documental y se relacionan las solicitudes en la matriz de seguimiento. En caso de que los documentos recibidos a través del correo no cumplan con las condiciones de recepción por parte del archivo de la entidad o correspondan a trámites que no se gestionan a través de este buzón, se notificará  a través de correo a su remitente para su ajuste. Evidencias: Matriz de seguimiento del buzón documentalth@mintic.gov.co. Correo a su remitente con aclaraciones (en caso de ser necesario).</t>
  </si>
  <si>
    <t>Posibilidad de impacto  reputacional por sanciones disciplinarias por vencimiento de términos debido a procesos disciplinarios no adelantados dentro del término legal</t>
  </si>
  <si>
    <t xml:space="preserve">El Coordinador GIT de Control Interno Disciplinario verifican en cumplimiento a la cadena de revisión de la proyección y de los fallos mensualmente. Actividades: 1 El coordinador de la oficina recibe la queja de carácter disciplinario. 2. Las revisa y hace el reparto de las quejas a los abogados de la oficina, de manera equitativa. 3. Se obtiene copias del avance del expediente a medida que evoluciona la actuación. 4. Así mismo se podrá realizar reasignación de procesos por parte del Coordinador con el fin de que el proceso tenga una validación objetiva independiente. 5. Hacer seguimiento a las quejas disciplinarias, para su respuesta oportuna. En el caso de configurarse y aceptarse algún impedimento por parte de un abogado del grupo, el coordinador tramitará o asignará la gestión del expediente disciplinario a otro profesional. En caso de que la queja llegue vencida se iniciará una averiguación de responsables. En caso de recibir incremento de las quejas, informes o solicitudes  por parte de la ciudadanía, el coordinador establece un plan de actividades en donde se distribuyen las quejas de acuerdo al tema entre los abogados del área para lograr una atención efectiva. Evidencia: Base de control de procesos de la OCID o Indicador de quejas </t>
  </si>
  <si>
    <t>El Subdirector (a) para la gestión del Talento Humano,el  Coordinador de Administración de Personal, el Coordinador del GIT de Control Interno Disciplinario o quien designe verifica el cumplimiento del diligenciamiento  de la Declaración de conflicto de intereses y del formato de compromiso de confidencialidad  de información cuando un colaborador ingresa a la entidad y con actualización anualmente (Diciembre). Actividades: 1. Recibir de la Declaración de conflicto de intereses establecido por la Entidad por parte del colaborador y se incluye dentro de los documentos que formalizan su vinculación. 2. Verificar que quede debidamente diligenciado para la entidad a través de un acuse de revisión. Para el caso que el colaborador mencione que tiene un conflicto de interes, este reporte deberá ser informado al supervisor del contrato o al jefe inmediato de acuerdo al caso. 3. Archivar en el expediente u hoja de vida. En caso de que presentar errores en su diligenciamiento se devuelve al colaborador para su ajuste. Evidencias: Formato de conflicto de interés y formato de Compromiso de confidencialidad diligenciado y firmado el cual reposa en el expediente para los contratistas u hoja de vida del funcionario para los funcionarios. Matriz de seguimiento a la actualización del diligenciamiento del formato y envío a historia laboral (cuando aplique). Comunicado al supervisor o jefe inmediato cuando se manifieste un conflicto de interés.</t>
  </si>
  <si>
    <t xml:space="preserve">El Subdirector(a) para la gestión del talento humano, el Coordinador GIT Gestión Pensional, el coordinador del GIT de Administración de personal,  el Coordinador GIT Desarrollo del Talento Humano, el Coordinador GIT de Control Interno Disciplinario o quien designe verifica la motivación de la Declaración del Conflicto de interés semestralmente. Actividades: Verifica que todo el grupo de colaboradores recibió la divulgación de los compromisos adquiridos en la Declaración de conflicto de intereses y las consecuencias de su incumplimiento, a través de reunión de grupo de Comité Primario o de comunicación masiva a todos su colaboradores que hacen parte del proceso. En caso de que la reunión no se pueda realizar se reprograma o se puede tomar la opción de enviar comunicación a sus colaboradores. Evidencias: Lista de asistencia de la reunión y/o correo con respuesta por parte de los colaboradores </t>
  </si>
  <si>
    <t xml:space="preserve">Hallazgos de entes de control o posible detrimento patrimonial por Inconsistencias en la liquidación </t>
  </si>
  <si>
    <t>Omisión en el Registro de novedades de nómina, seguridad social y liquidación de prestaciones sociales.</t>
  </si>
  <si>
    <t>Posibilidad de impacto económico y reputacional por hallazgos de entes de control o posible detrimento patrimonial por Inconsistencias en la liquidación debido a la omisión en el Registro de novedades de nómina, seguridad social y liquidación de prestaciones sociales.</t>
  </si>
  <si>
    <t>El Subdirector(a) para la gestión del talento humano, el Coordinador GIT Administración de Personal o quien designe revisan las novedades de nómina y seguridad social registradas en la bitacora e ingresarlas en el aplicativo de nómina acorde a la fecha de cierre para el ingreso de novedades para obtener la liquidación de la nómina. Actividades: 1. Se revisan y registran en la bitácora las novedades recibidas. 2. La novedad es ingresada por los profesionales al sistema. Sólo se registrarán extemporáneamente las novedades por incapacidad, posesión y retiros, acorde a lo mencionado en la circular de lineamientos para la entrega de novedades de personal. Evidencias: Registro Bitácora, formatos de novedades, solicitudes, reporte de registro de novedades del aplicativo.</t>
  </si>
  <si>
    <t>El Subdirector(a) para la gestión del talento humano, el Coordinador GIT Administración de Personal o quien designe revisan la prenomina por los funcionarios a cargo de la Nómina mensualmente. Actividades: 1. Se verifica que estén incluídas todas las novedades a aplicar con respecto al mes anterior (extemporáneas) y las del mes actual. 2. Se compara la nómina que genera el aplicativo para el mes actual, contra la del mes anterior para verificar las diferencias (cantidad de días trabajados). 3. Cotejar frente a las resoluciones y actas de posesión los ingresos de funcionarios nuevos y retiros en la nómina. Se realizarán los ajustes necesarios acorde a las diferencias encontradas. Evidencias: Reporte de Nómina con los ajustes con log de auditoría.</t>
  </si>
  <si>
    <t>CGTH14</t>
  </si>
  <si>
    <t>* Fallas de comunicación dentro del mismo proceso que no informa los movimientos y situaciones administrativas o  novedades que se presentan en la nómina</t>
  </si>
  <si>
    <t>CGTH4</t>
  </si>
  <si>
    <t>El Coordinador GIT Gestión Pensional y/o Subdirector para la Gestión del Talento Humano, en el caso que aplique revisa y aprueba la historia laboral en CETIL.Mensualmente. Actividades: 1. Se recibe la solicitud de certificado de información laboral. 2. Se confronta con los decretos de supresión y de asunción de la función administrativa y se registra la información en el aplicativo. 3. Se revisa y aprueba certificación electrónica de tiempos laborados CETIL por la Coordinación en el sistema.  En caso de presentar observaciones a la certificación,  se realizan los ajustes en el sistema, se vuelven a pasar para  revisión y aprobación. En caso de ausencia de la Coordinadora quien tiene la competencia para la firma es el  Subdirector(a) de Talento Humano. En caso de que revisada la solicitud, no se encuentre dentro de la competencia de la entidad para emitir el certificado, dicha solicitud se remite a la entidad competente con copia al usuario. Evidencia: Consolidado de certificación electrónica de tiempos laborados CETIL firmadas.</t>
  </si>
  <si>
    <t>El Coordinador Gestión pensional o quien designe verifica la correspondencia enviada con el reporte suministrado por el operador postal. (si aplica)mensualmente. Actividades: 1. Se envía la respuesta a la solicitud a través del operador postal. 2. El operador reporta la base de datos de los envíos a nivel nacional por un determinado período. 3. El apoyo verifica que haya sido enviada y recibida la respuesta.  En el caso de que haya algún motivo de devolución, el operador lo devuelve al grupo y se contacta al usuario ya sea vía correo electrónico o telefónicamente con el fin de volverlo a enviar y asegurar su recepción. En el caso de que sea imposible la entrega se deja la evidencia de la gestión realizada. Evidencias: Correo de verificación de la información y/o guía de devolución en el caso que aplique correspondencia fisica.</t>
  </si>
  <si>
    <t xml:space="preserve">Posibilidad de impacto económico y reputacional por acciones judiciales para la Entidad por vulneración de derechos fundamentales debido a la inoportunidad en la emisión y/o reconocimiento del bono pensional o de cuota parte de bono  pensional </t>
  </si>
  <si>
    <t>El Subdirector(a) para la gestión del talento humano y Coordinadora de Gestión Pensional verifica el envío de la solicitud de los recursos para el pago de cuotas partes pensionales y bonos pensionales dentro del presupuesto del Ministerio anualmente (al corte del cierre fiscal).  Actividades: 1. Se realiza de manera continua el seguimiento presupuestal a los saldos por ejecutar de reservas de vigencias anteriores. 2. Partiendo de la información de ejecución pensional en el último trimestre del año, se determina la proyección de los recursos correspondientes para el pago de cuotas partes pensionales y bonos pensionales que deben quedar prespuestados para su correspondiente pago en la siguiente vigencia. 3. El Sudirector de Gestión de Talento Humano verifica la información de los recursos solicitados y envía  comunicado al Subdirector Financiero solicitando el respectivo presupuesto. En caso de requerir actualizar la proyección de los recursos durante la vigencia para el pago de cuotas partes pensionales y bonos pensionales, se realizará la solicitud ante el proceso de Gestión Financiera. Evidencia: Resolución de asignación de recursos para la vigencia.</t>
  </si>
  <si>
    <t>La Coordinadora de Gestión Pensional o quien designe revisa y realiza el reporte de pago dentro del cronograma del PAC mensualmente. Actividades: 1. Revisar el cronograma del PAC. 2. Realizar la programación de los pagos mensuales de acuerdo a las cuentas de cobro allegadas dentro de cada mes y que procedan para pago. En caso de que un pago no se programe oportunamente dentro del PAC se debe solicitar una adición a la solcitud del PAC a ejecutar. Evidencias: Correo con la programación de pagos</t>
  </si>
  <si>
    <t>Posibilidad de impacto económico y reputacional por ejecución de medidas cautelares para la entidad debido a la Inoportunidad y/o inconsistencias en la expedición del acto administrativo de reconocimiento por pago de cuotas partes pensionales</t>
  </si>
  <si>
    <t xml:space="preserve">Posibilidad de impacto económico por Imposibilidad de recaudo de cartera y prescripción de las obligaciones por concepto de cuotas partes pensionales debido a no realizar el cobro de cuotas partes pensionales  </t>
  </si>
  <si>
    <t>CGTH32</t>
  </si>
  <si>
    <t>Subdirector(a) para la gestión del talento humano, Coordinador GIT Gestión Pensional, coordinador del GIT de Administración de personal,  Coordinador GIT Desarrollo del Talento Humano, Coordinador GIT de Control Interno Disciplinario o quien designe</t>
  </si>
  <si>
    <t>CGTH13. Verificar el cumplimiento del diligenciamiento  de la Declaración de conflicto de intereses y del formato de compromiso de confidencialidad  de información</t>
  </si>
  <si>
    <t>Formato de conflicto de interés y formato de Compromiso de confidencialidad diligenciado y firmado el cual reposa en el expediente para los contratistas u hoja de vida del funcionario para los funcionarios.
Matriz de seguimiento a la actualización del diligenciamiento del formato y envío a historia laboral (cuando aplique)
Comunicado al supervisor o jefe inmediato cuando se manifieste un conflicto de interés</t>
  </si>
  <si>
    <t>Subdirector (a) para la gestión del Talento Humano, Coordinador de Administración de Personal, Coordinador del GIT de Control Interno Disciplinario o quien designe</t>
  </si>
  <si>
    <t>Cuando un colaborador  ingresa a la entidad y con actualización anual (Diciembre)</t>
  </si>
  <si>
    <t>CGTH9. Analizar las hojas de vida para verificación de requisitos.</t>
  </si>
  <si>
    <t>Estudio Técnico de requisitos firmado para los candidatos que ingresan y/o correo informativo para el nominador (de ser necesario)</t>
  </si>
  <si>
    <t>Subdirector(a) para la gestión del talento humano, Coordinador del GIT de Administración de personalo quien designe</t>
  </si>
  <si>
    <t>Correo u oficio de solicitud y certificado expedido.</t>
  </si>
  <si>
    <t>Subdirector(a) para la gestión del talento humano, Coordinador GIT Desarrollo del Talento Humano o quien designe</t>
  </si>
  <si>
    <t xml:space="preserve"> Consolidado de certificación electrónica de tiempos laborados CETIL firmadas</t>
  </si>
  <si>
    <t>Coordinador GIT Gestión Pensional y/o Subdirector para la Gestión del Talento Humano, en el caso que aplique.</t>
  </si>
  <si>
    <t xml:space="preserve">Correo con el Reporte al GIT de presupuesto adjuntando Matriz de reporte semanal de identificación de partidas
 </t>
  </si>
  <si>
    <t>Subdirector(a) para la gestión del talento humano, Coordinador GIT Administración de Personal o quien designe</t>
  </si>
  <si>
    <t>Acorde a la fecha de cierre para el ingreso de novedades para obtener la liquidación de la nómina..</t>
  </si>
  <si>
    <t>El Subdirector(a) para la gestión del talento humano, el Coordinador GIT Gestión Pensional, el Coordinador del GIT de Administración de personal, el Coordinador GIT Desarrollo del Talento Humano, el Coordinador GIT de Control Interno Disciplinario o quien ellos designen verifican el cumplimiento de cada obligación contractual mensualmente. Actividades: 1.Mediante el informe de ejecución se recibe la información de las actividades realizadas durante el período de cobro, de acuerdo a cada una de las obligaciones mencionadas en cada contrato. 2. Verificar contra las evidencias recibidas la realización de cada obligación.En caso de detectar incumplimiento en las actividades realizadas y/o evidencias recibidas, el informe no se aprueba y se informa al contratista para su ajuste. En caso de que el contratista persista en el  incumplimiento de las obligaciones contractuales, se informará a la Subdirección de Gestión Contractual, para realizar el trámite respectivo ante el incumplimiento. Evidencias: Archivo con imagen del Informe de ejecución firmado y publicado SECOP.</t>
  </si>
  <si>
    <t>RFGTH2.</t>
  </si>
  <si>
    <t xml:space="preserve">Entregas no ejecutadas u obligaciones sin desarrollar, bienes o servicios que no cumplen con los requerimientos solicitados </t>
  </si>
  <si>
    <t>A causa del incumplimiento de las obligaciones establecidas y falta de seguimiento en el proceso de supervisión.</t>
  </si>
  <si>
    <t>Posibilidad de efecto dañoso sobre recurso público por entregas no ejecutadas u obligaciones sin desarrollar, bienes o servicios que no cumplen con los requerimientos solicitados  a causa del incumplimiento de las obligaciones establecidas y falta de seguimiento en el proceso de supervisión.</t>
  </si>
  <si>
    <t xml:space="preserve">1. Solicitar Informe detallado del desarrollo de cada actividad en la ejecución contractual 
2. Realizar publicación por medio de un correo electrónico de manera mensual  informando sobre la sanción pedagógica para generar una cultura de compromiso y participación en las  actividades correspondientes al plan de bienestar </t>
  </si>
  <si>
    <t>RFGTH3.</t>
  </si>
  <si>
    <t>Posibles pérdida de saldos a favor de la entidad</t>
  </si>
  <si>
    <t xml:space="preserve">A causa de pérdida de competencia para liquidar por vencimiento del plazo legal 
</t>
  </si>
  <si>
    <t xml:space="preserve">Posibilidad de efecto dañoso sobre recurso público por Posibles pérdida de saldos a favor de la entidad a causa de pérdida de competencia para liquidar por vencimiento del plazo legal </t>
  </si>
  <si>
    <t>CGTH1</t>
  </si>
  <si>
    <t>El Subdirector(a) para la gestión del talento humano y el Coordinador GIT Desarrollo del Talento Humano o quien designe verifican el avance a los contratos que tienen liquidación pendiente mensualmente. Actividades: 1. Identificar los contratos que están en etapa de liquidación. 2. Realizar seguimiento mensual al avance de la liquidación con las actividades que conlleven. 3. Informar la liquidación del contrato.Si el contrato no se puede liquidar, se va a los términos de ley (30 meses) y justo antes de vencerse se lleva a la Subdirección de Gestión Contractual para que realice la liquidación ante un tribunal. (ley 80 y 1150)Información de avance del estado de las liquidaciones en los Grupo de Comités Primarios - Acta de GCP. Evidencias: Acta de liquidación del contrato y/o Convenio (cuando se liquide un contrato en el mes inmediatamente anterior).</t>
  </si>
  <si>
    <t xml:space="preserve"> CGC2. Revisar y actualizar la información producto de la identificación de las necesidades de conocimiento
</t>
  </si>
  <si>
    <t xml:space="preserve">CGC6.    Revisar la vigencia de los contenidos de la malla curricular de la Universidad Corporativa </t>
  </si>
  <si>
    <t>CGTI15</t>
  </si>
  <si>
    <t xml:space="preserve">Debilidad en los controles para la verificación de autorizaciones para asignación de recursos o servicios tecnológicos.
Amiguismo o preferencias.
Extralimitación de funciones 
</t>
  </si>
  <si>
    <t>RCGTI1. Aprobación de recursos o servicios tecnológicos para favorecimiento propio o de un tercero.</t>
  </si>
  <si>
    <t xml:space="preserve">Debilidad en los controles para la verificación de autorizaciones para asignación de recursos o servicios tecnológicos.
Amiguismo o preferencias.
Extralimitación de funciones 
</t>
  </si>
  <si>
    <t>* No inactivación de usuarios y claves luego del retiro de funcionarios o en periodo de vacaciones.
*No cumplimiento de las políticas de información al ceder o prestar claves de acceso personalizadas.
*Uso no autorizado de accesos  asignados o   suplantación de identidad</t>
  </si>
  <si>
    <t>Insuficientes soportes sobre la ley de derechos de autor para los conratos de Sistemas de Información</t>
  </si>
  <si>
    <t>Falta de Asesoria de uso de tecnologías emergentes priorizadas para su adopción en MinTIC</t>
  </si>
  <si>
    <t>CGTI4</t>
  </si>
  <si>
    <t>Muy baja</t>
  </si>
  <si>
    <t xml:space="preserve">Posible detrimento por saldos no reintegrados a favor de la Entidad
</t>
  </si>
  <si>
    <t xml:space="preserve">RCACT1.
</t>
  </si>
  <si>
    <t>RCGRA3.</t>
  </si>
  <si>
    <t>RCGIN1.</t>
  </si>
  <si>
    <t>RCVYC1.</t>
  </si>
  <si>
    <t>RCGCC4.</t>
  </si>
  <si>
    <t>RCGTI1.</t>
  </si>
  <si>
    <t>RCGTI2.</t>
  </si>
  <si>
    <t xml:space="preserve">Lista de asistencia de la reunión o correo con respuesta por parte de los colaboradores </t>
  </si>
  <si>
    <t>Mapa de Riesgos de Continuidad de la Operación de los Servicios (Riesgos de Interrupción)</t>
  </si>
  <si>
    <t>Mapa de Riesgos de Seguridad y Privacidad de la Información, Seguridad Digital - MINTIC</t>
  </si>
  <si>
    <t>Mapa de Riesgos de Iniciativas y proyectos - MINTIC</t>
  </si>
  <si>
    <t>Mapa de Riesgos de Gestión - MINTIC</t>
  </si>
  <si>
    <t>1. Realizar el seguimiento a los presuntos incumplimientos de tal forma que se reporten de forma oportuna a las instancias administrativas establecidas en el Manual de Supervisión e Interventoría, a través del reporte de presuntos incumplimientos. Evidencia: Reporte de Seguimiento a los presuntos incumplimientos en Comité Operativo
2. Reportar los presuntos incumplimientos al GIT de Actuaciones Administrativas Contractuales, con el fin de garantizar el debido proceso al contratista y en los casos que aplique se interponga la multa o sanción por la declaratoria de incumplimiento de la obligación.</t>
  </si>
  <si>
    <t xml:space="preserve">Posibilidad de impacto reputacional por Desaprovechamiento de las oportunidades de cooperación y posicionamiento a nivel internacional para la entidad debido a la no presentar oportunamente la Estrategia de la Oficina Internacional </t>
  </si>
  <si>
    <t xml:space="preserve">Posibilidad de impacto reputacional por Información desactualizada, retraso en la ejecución de actividades y reprocesos debido incompleto diligenciamiento de las fichas de caracterización de cooperación internacional </t>
  </si>
  <si>
    <t>No participar activamente en asuntos internacionales y baja trazabilidad de la participacion de la entidad a nivel internacional</t>
  </si>
  <si>
    <t>Incompleto trámite y gestión de la agenda internacional aprobada</t>
  </si>
  <si>
    <t>Posibilidad de impacto reputacional por No participar activamente en asuntos internacionales y baja trazabilidad de la participacion de la entidad a nivel internacional debido al incompleto trámite y gestión de la agenda internacional aprobada</t>
  </si>
  <si>
    <t xml:space="preserve"> Desaprovechamiento de las oportunidades de cooperación a nivel internacional
</t>
  </si>
  <si>
    <t>* Falta de información de las necesidades de posicionamiento, inserción y cooperación Internacional</t>
  </si>
  <si>
    <t>El Jefe oficina Internacional o quien él designe verifica el diligenciamiento oportuno de la Ficha de Caracterización para Cooperación Internacional por lo menos una vez al año (independiente para agenda y para cooperación) (junio). Actividades: 1. Se recibe la ficha de caracterización cada uno de los viceministerios y direcciones del Ministerio. 2. Verifica que la información recibida en la ficha de caracterización venga completamente diligenciada y se consolida en una presentación antes de finalizar el primer semestre. En caso de que las fichas presenten errores o necesidad de aclaración de información se envían a las áreas para que realicen los ajustes pertinentes, y se hace seguimiento hasta lograr recibirlo completamente diligenciado. Estas fichas de caracterización se establecen para el cuatrenio y pueden ser actualizadas en la vigencia y se mencionarían como casos extraordinarios. Evidencias: Ficha de Caracterización para Cooperación Internacional diligenciada  (GIN-TIC-FM-004 Formato de caracterización internacional). Consolidado de las fichas de caracterización recibidas. Correo de devolución de la ficha de caracterización para cooperación internacional (en los casos necesarios).</t>
  </si>
  <si>
    <t>* Falta de seguimiento del instrumento de cooperación internacional</t>
  </si>
  <si>
    <t>El Jefe oficina Internacional o quien él designe verifica la completitud de la información en el formato de Registro y seguimiento de instrumentos de cooperación Internacional dos veces al año
(junio y diciembre). Actividades: 1. Se hace el registro de todos los instrumentos de cooperación. 2. Se verifican los instrumentos vigentes, sus condiciones y avance frente a lo acordado. En caso de que no tengamos la información para diligenciar el formato, se solicita la información a la instancia requerida hasta obtener respuesta. Evidencias: Matriz de seguimiento a los formatos de instrumentos de cooperación Internacional y correos de verificación de la información. Correo de solicitud de información de seguimiento (en caso que se requiera).</t>
  </si>
  <si>
    <t>El Jefe Oficina Internacional verifica la autorización oficial por parte del Ministro a los posibles comisionados cada vez que se requiera validar el formato de solicitud de agenda Internacional1. Se tramita el formato diligenciado por el comisionado Internacional de acuerdo a la programación de agenda Internacional. 2. Se envía al despacho del Ministro para su aprobación. 3. Después de aprobado se verifica y se envía mediante correo a la Secretaria General para su trámite. 4. Informan al comisionado por correo la aprobación. En caso de no ser aprobado se archiva y se informa al comisionado la decisión vía correo electrónico. Evidencias: Formato de solicitud de agenda, Correo electrónico de la aprobación de la agenda internacional por parte del Ministro (a) Correo de respuesta en caso de no ser aprobado (cuando aplique).</t>
  </si>
  <si>
    <t xml:space="preserve">*Falta de seguimiento a los objetivos planteados y aprobados en comisiones internacionales.
</t>
  </si>
  <si>
    <t>El Jefe oficina Internacional o quien él designe verifica la solicitud de agenda aprobados contra los Reportes de agenda Internacional generados en cada comisión trimestralmente. Actividades: 1. Verificar la información de la participación en eventos internacionales que realizó el comisionado frente a aprobado en la agenda internacional. 2. Se registra en la Matriz de seguimiento de agenda internacional. En caso de que el comisionado no cumpla con las actividades aprobadas en la agenda deberá brindar la justificación del caso y dejarlo plasmado en el mismo reporte. Evidencias: Matriz de seguimiento a Agenda Internacional (Seguimiento a formatos objetivos planteados y aprobados en comisiones internacionales) y correos de evidencia de reporte de agenda.</t>
  </si>
  <si>
    <t>* Fallas en la solicitud de agenda internacional por parte del comisionado.</t>
  </si>
  <si>
    <t>El Jefe oficina Internacional o quien él designe revisa que la solicitud de agenda internacional por parte del Comisionado se haga correctamente cada vez que hay solicitud de agenda Internacional. Actividades: 1. Recibir las solicitudes de agenda Internacional. 2. Revisa los términos y condiciones para la asistencia de los participantes al evento. 3. Genera la versión final de la agenda Internacional para revisión y aprobación del Ministro. En caso de que la información del evento no sea suficiente se solicita a los organizadores del evento la información necesaria para la participación del Ministerio. En caso de no recibir dicha información solicitada se evalúa la no asistencia al mismo. En caso de presentar fallas en su diligenciamiento se devuelve al comisionado para los ajustes pertientes. Evidencias: Correo con la información de solicitud por parte del comisionado o devolución (en los casos que aplique). Formato de solicitud de agenda aprobado. (cuando aplique).</t>
  </si>
  <si>
    <t>El Jefe Oficina Internacional o quien él designe valida  jurídicamente los instrumentos de cooperación Internacional  cada vez que se requiera validar un instrumento de cooperación Internacional. Actividades: 1. Se envía a través de una comunicación interna o correo electrónico la solicitud de validación del instrumento de cooperación Internacional, a la Dirección Jurídica del Mintic. 2. Se recibe la respuesta con las observaciones brindadas. 3. Se envía para la firma correspondiente. En caso de no recibir respuesta oportuna  de la Dirección Jurídica se reitera la solicitud por parte del Jefe de la Oficina Internacional hasta recibir respuesta. Evidencias: Respuesta a solicitud de validación por parte de la Dirección Jurídica o formato GDO-TIC-FM-033 Revisión de documentos para firmas. Correo de solicitud reiterada de la validación del instrumento de cooperación Internacional (en caso que se requiera).</t>
  </si>
  <si>
    <t>El Director o subdirector de los procesos misionales que implementan la política pública TIC, iniciativa (programa) o proyecto o quien ellos designen revisa que la base de datos existente de los grupos de interés cuente con los campos mínimos requeridos cada vez que se va a aplicar un seguimiento o una evaluación. Actividades: Se solicita al proveedor de la información (pública o dentro de la Entidad) y se revisa que la base de datos del grupo de interés contenga los campos mínimos requeridos para la política, iniciativa (programa) o proyecto establecidos en el documento GIS-TIC-DI-009 Campos Referenciales del proceso.En caso de que la información recibida no cumpla con los requerimientos técnicos se procede a dejar de manera explícita la situación detectada y se solicita su revisión y ajuste hasta contar con la base de datos actualizada, para el seguimiento. En caso de que la información recibida no cumpla con los requerimientos técnicos se procede a dejar de manera explícita la situación detectada y se reevalúa la priorización del listado de políticas públicas, programas o proyectos a evaluar. Evidencias: Correo del líder de la política, programa o proyecto con la información de validación de la  Base de datos del grupo objetivo 
o documento de justificación</t>
  </si>
  <si>
    <t xml:space="preserve">El Director o subdirector de los procesos misionales que implementan la política pública TIC, iniciativas (programas) o proyectos o quien ellos designen validan el plan de trabajo acorde con el  objetivo, alcance y resultados para cada caso cada vez que se requiera diseñar el objetivo, alcance y resultados del seguimiento o evaluación. Actividades: De acuerdo con el resultado para cada caso se valida el plan de trabajo que debe contener el alcance, el responsable, los recursos necesarios y el tiempo requerido tanto para el seguimiento como para la evaluación. Si se presentan inconvenientes con la validación de la información, se realizan reuniones de seguimiento con el responsable para su aclaración y concertación. Evidencias: Correo de validación del plan de trabajo de seguimiento a la política, Correo de validación del plan de trabajo evaluación de la política pública, iniciativa o proyecto validado (cuando aplique). </t>
  </si>
  <si>
    <t>El Director o subdirector de los procesos misionales que implementan la política pública TIC o quien ellos designen validan las variables del diseño del instrumento de recolección a definir en la metodología de seguimiento o de evaluación cada vez que se requiera definir la metodología de seguimiento o de evaluación. Actividades: De acuerdo con las variables de seguimiento para la política pública o de evaluación para la política pública, iniciativa (programa) o proyecto que se requieran, se valida, se mide y se diseñan los instrumentos de aplicación con el apoyo del área técnica y/o en ejercicios colaborativos con otra entidad o tercero.En los casos que se requieran ( por número de variables, por estar fuera del alcance y objetivo, entre otras) se  ajustan  los instrumentos de aplicación con el apoyo del área técnica hasta cuando sean aprobados por el Director o Subdirector. Evidencias: Memorando, correo electrónico o acta de revisión de la Metodología aprobada.</t>
  </si>
  <si>
    <t xml:space="preserve">El Director o subdirector de los procesos misionales que implementan la política pública TIC o quien ellos designen validan la prueba piloto a las herramientas definidas para la recolección de la información (en los casos que aplique de acuerdo al diseño metodológico) cada vez que se requiera la prueba de acuerdo con el diseño del seguimiento o de la evaluación. Actividades: Con una información inicial se realiza una prueba piloto a la herramienta definida con el fin de validar y detectar inconvenientes. En caso que se detecten inconvenientes con la herramienta se ajustan y se asegura su conformidad para proceder con su aplicación. En caso de que no se puedan resolver los inconvenientes, no se realizará la aplicación de la herramienta. En caso de que la prueba la realice un externo, los resultados pueden ser entregados al Mintic o puede recibirse una comunicación con las observaciones si las hay. Evidencias: Resultados de la Prueba piloto. </t>
  </si>
  <si>
    <t>El Director o subdirector de los procesos misionales que implementan la política pública , iniciativa (programa o proyecto) o quien ellos designen revisan que los resultados del seguimiento y evaluación cumplan con el diseño establecido cada vez que se tengan los resultados del proyecto. Actividades: Seguimiento: 1. Se reciben, revisan y analizan los resultados del seguimiento de la política pública diseñada por la dirección. 2. Se analiza el diseño para determinar la aplicación como se estableció inicialmente. (Literales b y c del numeral 5 de la Carta Descriptiva). 3. Se emiten las conclusiones y recomendaciones las cuales se presentan al Director o subdirector de los procesos misionales que implementan la política pública o quien ellos designen y con presentación de resultados ante el Viceministro respectivo. Evaluación: 1. Revisar los resultados de la evaluación de la política pública, programa (iniciativa) o proyecto, adelantada por parte del tercero. 2. Se analiza el diseño para determinar la aplicación como se estableció inicialmente. (Literales b y c del numeral 5 de la Carta Descriptiva).  3. Se emiten las conclusiones y recomendaciones las cuales se presentan al Director o subdirector de los procesos misionales que implementan la política pública, iniciativa (programa) o proyecto o quien ellos designen y con presentación de resultados ante el Viceministro respectivo. En caso de que los resultados no cumplan con lo establecido en el diseño, se debe devolver a quienes están realizando el procesamiento de la información (DAFP, tercero, según el caso) para que se realicen los ajustes hasta lograr su correcto diseño.  Evidencias: Presentación de resultados de evaluación o seguimiento y recomendaciones (explicación de la metodología, análisis de los resultados, recomendaciones, avances, oportunidades de mejora y acciones de acompañamiento) ó Correo para presentación de resultados y autorización para publicación.</t>
  </si>
  <si>
    <t xml:space="preserve">El Director o subdirector de los procesos misionales que implementan la política pública , iniciativa (programa o proyecto o quien ellos designen analizan y validan con base en los resultados preliminares el instrumento aplicado cada vez que se tengan los resultados del proyecto. Actividades: 1. Se reciben y revisan los resultados del seguimiento de la política pública diseñada por la dirección. 2. Se analizan el resultados atípicos y las desviaciones que arrojó la aplicación de los intrumentos. 3. Se emiten los ajustes o correcciones a que haya lugar al proveedor o al responsable de la aplicación del instrumento. En caso de requerir ajustes al instrumento, se tendrán en cuenta para la siguiente medición. Evidencias: Correo o comunicación de validación. </t>
  </si>
  <si>
    <t>Los Viceministros, Jefe de la Oficina Asesora de Planeación y Estudios Sectoriales o quien ellos designen verifican que se dé respuesta a la solicitud de inclusión de Política Pública formulada para su seguimiento (política) o evaluación (política, programa o proyectos) para la vigencia anualmente (Marzo). Actividades: 1. Una vez enviado el memorando de solicitud de consulta para las políticas, programas o proyectos a realizarles seguimiento o evaluación, se solicita dar respuesta en el tiempo estimado por los viceministerios.
2. Se verifica que todos a quienes se les envió solicitud de consulta hayan dado respuesta y se consolida la información en la indicador de política para la vigencia. 3. Las consultas que realice la Oficina Asesora de Planeación y Estudios Sectoriales para el desarrollo de las evaluaciones por parte de un tercero o por parte del GIT de Estadísticas y Estudios Sectoriales serán estimadas a incluír en la siguiente vigencia. En caso de no recibir respuesta oportuna a la solicitud de consulta se reitera la solicitud mediante correo. Evidencias: Memorando de solicitud de consulta, Correo de respuesta de la política, programa o proyecto a incluír, Evidencia de la consulta al tercero, Formato de hoja de vida programado para el indicador.</t>
  </si>
  <si>
    <t xml:space="preserve">
No identificar y priorizar las necesidades relevantes de información estadística
</t>
  </si>
  <si>
    <t xml:space="preserve">
No realizar la consulta de necesidades de información estadística a los usuarios de información relacionadas con el objetivo de la Operación estadística.</t>
  </si>
  <si>
    <t>El Jefe Oficina de Planeación y Estudios Sectoriales o quien él designe verifica la alineación del Marco Estratégico con los objetivos y funciones del Ministerio TIC cuatrienalmente. Actividades:  1. En las mesas de trabajo de Planeación Estratégica del cuatrienio, se compara  el marco estratégico contra las funciones del Ministerio. 2. Se formula el Marco Estratégico que contiene la misión, visión y objetivos estratégicos. En caso de detectar que acorde a la Planeación Estratégica la Entidad requiere ajustes en sus funciones se realizará un ajuste al marco estratégico planteado. Se realizarán las mesas necesarias hasta obtener su aprobación. Esta actividad se realiza de manera cuatrienal, y se podrán realizar ajustes dentro del período de gobierno si la alta administración lo requiere. Evidencias: Presentaciones y anexos.</t>
  </si>
  <si>
    <t xml:space="preserve">El Jefe Oficina de Planeación y Estudios Sectoriales o quien él designe verifica la coordinación de la interacción de las áreas del Ministerio y entidades externas para la definición del plan de acción anualmente. Actividades: 1. Se solicitará a las dependencias que se identifique que puedan brindar insumo para la planeación estratégica, enviar la información al GIT de Planeación y Seguimiento con el fin de dejarla como consulta todas las dependencias del Mintic para su planeación. 2. Solicitar a las dependencias la elaboración de la plantilla de planeación estratégica y verificar que cuenten con la información completa que se va a presentar en las jornadas de planeación estratégica. 3. Proyectar invitación a la jornada de planeación. 4. Desarrollar las jornadas de planeación estratégica, verificando la coordinación de las dependencias del Ministerio y entidades del Sector a través de la presentación de iniciativas y proyectos de la vigencia a la Alta Dirección. En caso de no contar con toda la información, en el momento de realizar la jornada de planeación, se le solicita a los participantes obtenerla durante el evento o en la fecha establecida. Evidencias: Correo de solicitud de información de insumos y correo de consolidación de información a las dependencias. Plantilla de Planeación Estratégica. Correo de invitación. Presentaciones de las jornadas de planeación estratégica y Listados de asistencia. </t>
  </si>
  <si>
    <t xml:space="preserve">El Jefe Oficina de Planeación y Estudios Sectoriales o quien él designe revisa y hace seguimiento a los cambios del plan de acción mensualmente siempre que haya una solicitud de cambio al plan de acción (iniciando en febrero de cada vigencia). Actividades: 1. El profesional del grupo recibe la solicitud de cambio al plan de acción con la información completa tal como lo menciona el procedimiento Control de cambios compontentes del plan de acción DES-TIC-PR-010 y revisa que los cambios estén debidamente justificados por el líder para posteriomente pasar a aprobación por parte del jefe de la OAPES. 2. El profesional del grupo genera el reporte de la herramienta y el informe de solicitudes de cambio del plan de acción para su seguimiento y trazabilidad. Nota: el proceso busca la manera de atender en el menor posible todas las solicitudes.Si los ajustes solicitados no vienen justificados de acuerdo con el procedimiento "Control de cambios compontentes del plan de acción", dicha solicitud será devuelta al área a través del aplicativo para el ajuste pertinente. Cuando se superan el promedio de los cinco días establecidos para atender las solicitudes de cambio del mes y esta no ha sido atendida,  el coordinador envía un correo recordando al Jefe de la Oficina Asesora de Planeación las solicitudes de cambio pendientes con los tiempos de cumplimiento del proceso en ese momento. Evidencias: Reporte de solicitudes de cambio del plan acción. Informe de solicitudes de cambio del plan acción. Correo de solicitud de cambios pendientes (Cuando aplique). </t>
  </si>
  <si>
    <t xml:space="preserve">El Jefe Oficina de Planeación y Estudios Sectoriales o quien él designe verifica la inclusión de las metas pendientes por cumplir como rezagos en el plan de acción de la siguiente vigencia anualmente (31 de enero dentro del período de gobierno). Actividades: 1. Al finalizar la vigencia se verifica por indicador, cuáles metas tuvieron incumplimiento (Nota: se considera incumplimiento cuando su calificación es inferior al 95%). 2. En caso de incumplimiento en las metas se solicita al área responsable la información la justificación del incumplimiento y su inclusión en el plan de acción de la siguiente vigencia. 3. Verificar que las justificaciones a los incumplimientos sean incluidas como lecciones aprendidas dentro del proyecto afectado. Si en la vigencia siguiente, las metas incumplidas no fueron incluidas en el plan de acción, se envía memorando a las áreas solicitando su inclusión. Los rezagos se deben incluir en la siguiente vigencia si esta se encuentra dentro del periodo de gobierno. Evidencias: Reporte de indicadores con calificación incumplida (F6). Correo informativo y/o excel de control reporte de cierre y cargue que contega las justificaciones de los incumplimientos. Plan de Acción de la vigencia con indicadores de rezago. Reporte de lecciones aprendidas. Memorando de solicitud de inclusión de indicadores de rezago a las dependencias (Cuando aplique). </t>
  </si>
  <si>
    <t>Fallas en la oportunidad de respuesta a los comentarios recibidos por los grupos de interés al Plan de Acción y a la Agenda de Inversión y la publicación en la página web del MinTIC del informe de resultados de la participación ciudana.</t>
  </si>
  <si>
    <t xml:space="preserve">El Jefe Oficina de Planeación y Estudios Sectoriales o quien él designe revisa y responde los comentarios recibidos por los grupos de interés al Plan de Acción y a la Agenda de Inversión anualmente. Actividades: 1. Se reciben a través de los canales establecidos las inquietudes hasta la fecha límite tanto del Plan de Acción como de la Angenda de Inversión. 2. Se revisa la solicitud con el área correspondiente para dar la respectiva respuesta al grupo de interés. 3. Se publica en la página web del MinTIC un informe de resultados de la participación ciudana.  Si se reciben comentarios extemporáneos, se les aclara el tiempo, se agradece, pero no se tienen en cuenta. En caso de que el comentario del grupo de interés sea procedente, se aplicará el respectivo ajuste en el Plan de Acción. Si el área no responde oportunamente se analiza la viabilidad de la solicitud realizada y se da respuesta al usuario, y se le da traslado al área para que conteste el tema amplia y suficientemente. Evidencias: Comentarios de los grupo de interés recibidos al Plan de Acción y a la Agenda de Inversión. Respuesta a los grupos de interés. Informe de resultados de participación ciudadana. Imagen de la Publicación en la página web del informe. </t>
  </si>
  <si>
    <t xml:space="preserve">El Jefe Oficina de Planeación y Estudios Sectoriales o quien él designe verifica que se registren oportunamente las necesidades de ajuste al presupuesto en las cartas de modificación anualmente. Actividades: 1. Consolidar y verificar las necesidades de ajuste al presupuesto de inversión de la Entidad, para trasmitirlo al MHCP y DNP a través de las cartas de modificación. 2. Verificar la actualización de las fichas de inversión en la herramienta PIIP. (cuando aplique). Se podrán presentar varias cartas de modificación en el proceso de actualización del presupuesto de inversiónOficio dirigido al MHCP y DNP solicitandolas necesidades de ajuste al presupuesto. Evidencias: Imagen de los proyectos de inversión actualizados en PIIP y/o correo de notificación a las dependencias. </t>
  </si>
  <si>
    <t xml:space="preserve">   Falta de seguimiento y ajustes a la ejecución presupuestal de las fichas de inversión.</t>
  </si>
  <si>
    <t>El Jefe Oficina de Planeación y Estudios Sectoriales o quien él designe verifica la oportunidad en la gestión de los trámites presupuestales (Procesos de la Plantaforma Integrada de Inversión Pública - PIIP) mensualmente. Actividades: Verificar que se consoliden los trámites presupuestales (Procesos PIIP) con toda la información de su gestión y determinar la oportunidad en que el Oficina de Planeación y Estudios Sectoriales los atendió. En caso de que no se realice finalmente el trámite se reporta en la matriz la información en la columna de justificaciones u observaciones. Evidencias: Matriz con el consolidado de los trámites presupuestales (Procesos PIIP realizados).</t>
  </si>
  <si>
    <t xml:space="preserve">Falta de oportunidad en el seguimiento a la ejecución de las vigencias futuras </t>
  </si>
  <si>
    <t xml:space="preserve">Falta de seguimiento y analisis a la ejecución presupuestal vs las proyecciones realizadas, para generar las alertas pertinentes en caso de ser necesarias  </t>
  </si>
  <si>
    <t xml:space="preserve">El Jefe Oficina de Planeación y Estudios Sectoriales o quien él designe verifica el seguimiento a la ejecución presupuestal vs las proyecciones realizadas y generar alertas cuando se encuentren por debajo de lo estimado.Mensual (A partir de febrero). Actividades: 1. Se genera el reporte de ejecución presupuestal del aplicativo SIIF Nación y se analiza la ejecución presupuestal comparándola con las proyecciones enviadas de las fichas con el fin de generar alertas oportunas a través de un archivo semáforo de avance con respecto a la proyección. 2. Se genera un correo a los líderes informando el avance con respecto a la proyección. Si se presentan inconvenientes en la generación del reporte por indisponibilidad del aplicativo, se establece comunicación con el Ministerio de Hacienda y se sigue intentando hasta que la información esté disponible o en su defecto se obtiene la información a través de la Subdirección Financiera Informe de seguimiento a la ejecución presupuestal de los proyectos de inversión. Evidencias: Correo enviado a los líderes con el seguimiento a la ejecución presupuestal. Correo de reporte de indisponibilidad del aplicativo a la subdirección financiera (cuando aplique). </t>
  </si>
  <si>
    <t xml:space="preserve">El Jefe Oficina de Planeación y Estudios Sectoriales o quien él designe revisa la aprobación de cargue de información de avance del indicador PND en la herramienta oficial contra el reporte de avance cuantitativo aprobado por la OAPES mensualmente (Iniciando con el periodo de gobierno, su definición de las metas del PND y fichas técnicas de los indicadores hasta la finalización del último año del periodo de gobierno para el reporte cualitativo). Actividades: 1. Solicitar a las dependencias o entidades el reporte de avance tanto cualitativo como cuantitativo dentro de los 3 primeros días hábiles de cada mes, para ser cargado en la carpeta asignada en el SharePoint. 2. La OAPES hace revisión en cuanto coherencia, consistencia y forma de los reportes para garantizar la calidad de la información y su articulación con los otros niveles de la planeación. 3. Una vez las dependencias o entidades reportan los avances de los indicadores en la herramienta definida, la OAPES revisa el reporte definitivo de cada indicador que genera la herramienta del DNP, verificando que estos se encuentren aprobados por el sectorialista del DNP. 4. Revisar la aprobación de cargue de información de avance del indicador en la herramienta oficial contra el reporte de avance cuantitativo aprobado por la OAPES.Las dependencias y sus gerentes de metas deberán realizar la corrección en el reporte en caso de retraso en el registro de información o de rechazo por parte del sectorialista. Si aún se encuentra dentro de los 10 días calendario se podrán subsanar la situación en el mismo mes, de lo contrario se deberá realizar en el siguiente mes donde la herramienta del DNP se encuentre habilitada. Para los indicadores que tengan rezago al cierre de periodo de gobierno, el reporte cuantitaivo se realizará en los primeros 10 días del mes siguiente al vencimiento del rezago. Evidencias: Correo electrónico de solicitud de información de avance. Archivo de Excel con el reporte de avance en línea Sharepoint. Reporte de la herramienta del DNP con el estado de aprobación de los indicadores. Correo electrónico con la solicitud de subsanación de la información (Cuando Aplique). Archivo de Excel con el reporte de avance en línea Sharepoint cruzado con el reporte de la herramienta del DNP. </t>
  </si>
  <si>
    <t xml:space="preserve">El Jefe Oficina de Planeación y Estudios Sectoriales o quien él designe valida y hace seguimiento al plan de acción y planes estratégicos trimestralmente(un mes después del corte del trimestre). Actividades: 1. Generar el reporte del seguimiento del corte trimestral correspondiente a los planes de acción y estratégicos y enviar a los líderes para su revisión la solicitud de ajustes y validación.  2. Recibir y consolidar avances, y validación de las metas consolidadas por parte de los líderes de iniciativas. 3. Consolidar el Plan estratégico sectorial e institucional y Plan de Acción. 4. Publicación en página web de los avances trimestrales.En caso de no recibir oportunamente las observaciones, se entenderán como aprobadas y se realizará la publicación con la información existente. Antes de la publicación se revisan las observaciones recibidas y se realizan ajustes a los indicadores o actualizaciones al avance (Cuando aplique). Evidencias: Correo de solicitud de avance de Plan de Acción y Planes Estratégicos a los líderes. Reporte inicial del corte trimestral de los planes.  Correos recibidos de las áreas con las observaciones al plan de acción y planes estratégicos (cuando aplique). Plan estratégico sectorial e institucional y Plan de Acción consolidado. Correo de solicitud de  Publicación del avance del plan estratégico sectorial e institucional y Plan de Acción a prensa. </t>
  </si>
  <si>
    <t>El Jefe Oficina de Planeación y Estudios Sectoriales o quien él designe revisa el envío de correos semanales a los líderes de iniciativa recordando la actualización y atrasos del avance semanalmente (iniciando en febrero de cada vigencia). Actividades: Todos los viernes se revisan y generan correos a los líderes de las iniciativas con el informe preliminar de estado de avance  (en la mañana) para que registren ese día, y otro con el informe definitivo (en la tarde) del mismo viernes indicando cómo cerro la semana.Si al corte del mes se presentan iniciativas que permanecen en rojo por más de tres semanas, se les enviará un correo al líder informando la situación y con un cronograma de citación para mesas de trabajo con el fin de que la dependencia evalúe qué acciones son necesarias para llevar a la iniciativa a condición de normalidad. Evidencias: Presentación informe pre-liminar semanal de los viernes del avance del Plan de Acción. Informe definitivo semanal de los viernes del avance del Plan de Acción. Correo mensual a los líderes de iniciativas sobre el balance de iniciativas con más de tres semanas en rojo (cuando aplique).</t>
  </si>
  <si>
    <t>El Jefe Oficina de Planeación y Estudios Sectoriales o quien él designe verifica el cumplimiento de la oportunidad en la generación y presentación de los informes de gestión (Plan de acción e informe al congreso)anualmente (Enero - Plan de Acción Julio - Informe al Congreso). Actividades: 1. Generar los informes del Plan de Acción y del congreso y verificar que la información que contienen van de acuerdo con lo registrado en el aplicativo ASPA. 2. Verificar que su publicación se realice antes de la fecha establecida para su reporte. Antes de la publicación se revisan las observaciones recibidas y se realizan ajustes a los informes (Cuando aplique). Evidencias: Informe de gestión del Plan de Acción.  Informe al congreso. Pantallazo de la Publicación en la página web de la entidad del Informe de gestión del Plan de Acción y del Informe al congreso en oportunidad.</t>
  </si>
  <si>
    <t xml:space="preserve">El Jefe Oficina de Planeación y Estudios Sectoriales o quien él designe verifica la emisión de la alerta a las dependencias responsables del incumplimiento (Debajo del 95%) del plan de acción del último período (año) de gobierno cuatrienalmente. Actividades: 1. Verificar que las justificaciones a los incumplimientos sean incluidas como lecciones aprendidas dentro del proyecto afectado. 2. Alertar a las dependencias responsables del incumplimiento (Debajo del 95%) el envío al Grupo Interno de Trabajo de Transformación Organizacional del reporte de evento materializado con su respectivo plan de mejora que evite su recurrencia.En caso de que el proceso con incumplimiento requiera acompañamiento para la formulación del plan de mejora, el GIT de Planeación y Seguimiento realizará las mesas de trabajo que se requieran. Evidencias: Reporte de lecciones aprendidas. Memorando solicitando a las dependencias responsables de incumplimientos enviar a GTO el reporte del evento materializado con su respectivo plan de mejora.  Correo con las conclusiones de la mesa de trabajo (Cuando aplique). </t>
  </si>
  <si>
    <t xml:space="preserve">El Coordinador del GIT de Planeación y seguimiento o quien él designe verifica la medición, registro, entregables y reporte del seguimiento al plan de acción  mensualmente.  (iniciando en febrero de cada vigencia). Actividades: 1. Se verifican los soportes o evidencia del registro,  la coherencia entre la parte cualitativa y cuantitativa de los indicadores registrados en el período y si ha tenido solicitud de ajustes en la  herramienta de seguimiento. 2. Si la información presenta inconsistencias se genera un correo notificándola y solicitando aclaración.  3. De acuerdo a la respuesta de la dependencia, se valida si se hace el ajuste en el aplicativo de seguimiento o si se hace una solicitud de cambio. 4. De acuerdo a la información verificada se realiza la presentación final de calidad. 5. Adicionalmente, se toma registro de lo que quedo reportado en el mes para cada iniciativa. 6. Al finalizar la vigencia, se verificará la entrega del formato de validación técnica de entregables, donde cada dependencia documenta el cumplimiento de los indicadoresSi no se recibe respuesta a los correos enviados, se vuelve a contactar al encargado del registro de información a través de un segundo correo hasta lograr su respuesta y/o reporte. Archivo en excel de seguimiento a la calidad. Correo reporte de calidad ASPA. Correo de evidencia de respuesta de la dependencia y del GIT de Planeación y seguimiento. Evidencias: Correo reiterativo de solicitud de respuesta (Cuando aplique). Presentación de calidad. Imágenes de reporte de cada iniciativa a corte del mes. Formatos de validación técnica de entregables del Plan de Acción. </t>
  </si>
  <si>
    <t>Falta de seguimiento a los cambios de los planes Estratégicos</t>
  </si>
  <si>
    <t>CDES25.</t>
  </si>
  <si>
    <t xml:space="preserve">mEl Jefe Oficina de Planeación y Estudios Sectoriales o quien él designe revisa y hace seguimiento a los cambios de los Planes Estratégicos siempre que haya una solicitud de cambio al Plan Estratégico . Actividades: 1. El profesional del grupo recibe oficio por parte de la dependencia con la solicitud de cambio al  Plan Estratégico y revisa que los cambios estén debidamente justificados por el líder. 2. El profesional del grupo emite oficio de respuesta con la aprobación o rechazo de la solicitud de cambio. Cuando la solicitud de cambio afecte un nivel superior de la planeación (metas Plan Nacional de Desarrollo), la solicitud de cambio se deberá ajustar primeramente en ese nivel. Evidencias: Oficio de solicitud de ajuste al Plan Estratégico. Oficio de respuesta a la solicitud de cambio al Plan Estratégico. </t>
  </si>
  <si>
    <t>Falta de seguimiento a la ejecución presupuestal del plan de acción</t>
  </si>
  <si>
    <t>CDES20.</t>
  </si>
  <si>
    <t>El Jefe Oficina de Planeación y Estudios Sectoriales o quien él designe verifica el seguimiento a la ejecución presupuestal del plan de acción mensualmente (a partir de febrero de cada vigencia). Actividades: 1. Verificar la ejecución presupuestal a través del cruce de información entre la generada por el aplicativo de seguimiento al plan de acción y SIIF. 2. Se genera un correo a los líderes informando el avance de la ejecución presupuestal del Plan de Acción. En caso de encontrar diferencias entre la información generada por el aplicativo de seguimiento al plan de acción y SIIF, se informará a las dependencias responsables de los datos, para su revisión y ajuste en el plan de acción en caso necesario. Evidencias: Informe de seguimiento a la ejecución presupuestal del Plan de Acción. Correo enviado a los líderes con el seguimiento a la ejecución presupuestal del Plan de Acción</t>
  </si>
  <si>
    <t>El Jefe Oficina de Planeación y Estudios Sectoriales o quien él designe verifica el cumplimiento del lineamiento de los riesgos mensualmente (iniciando en febrero de cada vigencia). Actividades: 1. Se revisa y aprueban por iniciativa cada riesgo establecido. 2. Se envían correos recordatorios para el registro del seguimiento mensual a los riesgos. 3. Se revisa y aprueba el seguimiento a los riesgos. 4. Se revisa si hubo eventos materializados. 5. Se verifica si los eventos materializados han reincidido más de una vez, se procede a realizar mesas de trabajo con las dependencias. Al comienzo de cada vigencia se enviará el reporte de los riesgos identificados para las iniciativas y proyectos para su inclusión en el mapa de riesgos institucional. En caso de detectar inconsistencias en el registro de la información, se contacta al enlace por correo solicitando los ajustes y mencionando una fecha límite de respuesta. Si no se recibe respuesta el jefe de la oficina escribe al líder de la iniciativa solicitando la respuesta respectiva. En caso de materialización, se verifica que cuente con acciones de mitigación que ajusten el evento. En caso de que surjan nuevos riesgos se vuelve a realizar la actividad N.1  y se verá evidenciado en los reportes y en el informe.Reporte de riesgos del aplicativo al iniciar la vigencia. Evidencias: Mapa de riesgos institucional con los riesgos de iniciativas y proyectos de la vigencia. Correos de seguimiento a los riesgos iniciales y reiterativos. Reportes de riesgos del aplicativo. Informe de riesgos. Correo con los compromisos de la reunión y Listado de asistencia a las mesas de trabajo de riesgos materializados reiterativos.</t>
  </si>
  <si>
    <t xml:space="preserve"> No revisión o aprobación de la  Política de Seguridad y Privacidad de la información y la Política de tratamiento de datos</t>
  </si>
  <si>
    <t xml:space="preserve">El coordinador(a) del Grupo Interno de Trabajo de Seguridad y Privacidad o quien él designe verifica el diligenciamiento de la herramienta diseñada para el seguimiento de controles del Sistema SGSPI semestralmente (junio - diciembre). Actividades:1. Enviar el instrumento a través del medio de comunicación establecido. 2. Consolidar la información recibida. Se podrán realizar mesas de trabajo (cuando aplique). 3. Validar la pertinencia de las evidencias contra la ejecución del control. 4. Generar resultados del cumplimiento de las políticas y manuales. En caso de que el instrumento no se reciba o que se reciba con errores en su diligenciamiento, el Coordinador del GIT de SPI o quien designado hará el requerimiento necesario por correo hasta lograr su correcta respuesta. Evidencias: Correos de envío, recepción y observaciones de la información diligenciada o Reunión Teams o Listas de Asistencia donde se subsanen dichas observaciones. Matriz consolidada de seguimiento a controles. </t>
  </si>
  <si>
    <t>El coordinador(a) del Grupo Interno de Trabajo de Seguridad y Privacidad o quien él designe revisa el avance de cada una de las actividades formuladas en el plan de implementación de seguridad y privacidad de la información mensualmente. Actividades: Se realiza el registro en la herramienta de seguimiento y se revisa el avance de cada una de las actividades con los links de las evidencias correspondientes. En caso de que se detecten atrasos de lo programado en el cumplimiento del plan superiores al 40%, el Coordinador(a) del Grupo Interno de Trabajo de Seguridad y Privacidad informará al Comité MIG para establecer nuevos compromisos y fecha de cumplimiento. En caso de que las fechas de cumplimiento de acuerdo al cronograma se estimen que no se logran dentro de lo establecido, se ajustan y se lleva para aprobación al Comité MIG. Evidencias: Herramienta de seguimiento al plan de implementación de seguridad y privacidad de la información o Correo de seguimiento al plan implementación de seguridad y privacidad de la información.</t>
  </si>
  <si>
    <t xml:space="preserve">El coordinador(a) del Grupo Interno de Trabajo de Seguridad y Privacidad o quien él designe revisa la Política de Seguridad y Privacidad de la información y la Política de tratamiento de datos anualmente (Diciembre). Actividades: 1. Se revisan los documentos que dan línea a nivel nacional sobre temas Seguridad y Privacidad de la información y tratamiento de datos. 2. Se ajusta el proyecto de Política de Seguridad y Privacidad de la información y Política de tratamiento de datos si es necesario. 3. Pasa para revisión y aprobación (de ser necesario). En caso de no requerir actualización se mantendrá la versión vigente. Evidencias: Documento control de cambios de Política de Seguridad y Privacidad de la información y Política de tratamiento de datos  (de ser necesario). Política de Seguridad y Privacidad de la información y Política de tratamiento de datos aprobada y publicada. </t>
  </si>
  <si>
    <t>El coordinador(a) del Grupo Interno de Trabajo de Seguridad y Privacidad o quien él designe revisa la información reportada y realizar el reporte en el  Registro Nacional de Bases de Datos a través del aplicativo dispuesto por la Superintendencia de Industria y Comercio dos veces al año. Actividades: 1. Se solicita mediante correo a las dependencias del Ministerio las bases de datos que contengan información con datos personales. 2.Se recibe y se revisa que la información entregada contenga todos los campos diligenciados. 3. Se registra en el aplicativo dispuesto por la Superintendencia de Industria y Comercio y se recibe el correo de radicación de la información. En caso de que la información no venga completa para su registro en el aplicativo dispuesto por la Superintendencia de Industria y Comercio se contacta al líder que reporta la información para su ajuste. Evidencias: Correo de radicación del registro de la información.</t>
  </si>
  <si>
    <t>Falta de apropiación de las actividades mencionadas en el plan de implementación de seguridad enfocadas en el plan de continuidad de la operación.</t>
  </si>
  <si>
    <t>1. Realizar acompañamiento en el correcto diligenciamiento de la información de bases de datos personales a las áreas que lo requieran. Evidencia: evidencias de la reunión.
2. Emitir un archivo modelo con el respectivo instructivo para el diligenciamiento de la información a registrar. Evidencia: Memorand con el archivo modelo.</t>
  </si>
  <si>
    <t>Coordinador(a) del Grupo Interno de Trabajo de Seguridad y Privacidad o quien él designe.</t>
  </si>
  <si>
    <t>Posibilidad de impacto reputacional por Hallazgos generados por los organismos de control y/o notificaciones de entidades externas debido a la no presentación o publicación de  informes de seguimiento o evaluaciones de Ley</t>
  </si>
  <si>
    <t>El Jefe de la Oficina de Control Interno o a quien él designe, revisa y presenta para aprobación y/o ajustes el Programa Anual de Auditorías Internas (PAAI) al Comité Institucional de Coordinación de Control Interno  - CICCI anualmente o cada vez se requiera un ajuste al Programa Anual de auditorías Internas (PAAI). Actividades: 1. Se revisa mediante un análisis basado en riesgos para priorizar los procesos que van a ser objeto de auditoría durante la vigencia. Los procesos priorizados podrán ser reemplazados en el cronograma de auditoría, en los casos en que otras auditorías ameriten mayor prioridad o se soliciten auditorías especiales. 2. Se hace una revisión de la normatividad aplicable a la Oficina y/o entidad para establecer las actividades que se deben incluir en el PAAI. 3. Con los insumos anteriores se elabora el PAAI y se designan responsables y periodicidad de las actividades. 4. Se lleva al CICCI para su conocimiento y aprobación. Si se presentan observaciones al PAAI en el mismo comité, se revisan, se concertan y se someten a votación para aprobación. 5. Para los casos en los que se requiera agregar o retirar actividades del PAAI, el responsable de la actividad debe enviar comunicación a la Oficina de Control Interno (correo electrónico y/u oficio) indicando la argumentación del requerimiento, se convoca al Comité CICCI para su revisión, aprobación final y actualización del PAAI. 6. Para los casos en los que se requiera reprogramar las fechas de ejecución de alguna actividad de la OCI, se socializa el requerimiento por medio de reunión de Grupo de Comité Primario de la Oficina de Control Interno para su aprobación y actualización del PAAI. 7. Para los casos en los que se requiera reprogramar las fechas de ejecución de alguna actividad de areas diferentes a la OCI, se debe debe enviar comunicación al Jefe de la Oficina de Control Interno (correo electrónico y/u oficio) indicando la argumentación de dicha solicitud para su aprobación y actualización del PAAI.
Evidencias: 
1. Matriz de priorización del universo de auditoría basado en riesgos - DAFP
2. Programa Anual de Auditorías Interna (PAAI) aprobado
3. Acta de Comité CICCI.
4. Comunicación del lider o responsable de la auditoria  solicitando la adición o retiro de actividad en el PAAI de la vigencia (cuando aplique).
5. Acta de Comité CICCI con aprobación de la solicitud y nueva versión del PAAI (cuando aplique)
6. Acta de GCP con aprobación de la solicitud (cuando aplique).
7. Comunicación recibida de áreas diferentes a la OCI (cuando aplique).
8. PAAI Ajustado y publicado (cuando aplique).</t>
  </si>
  <si>
    <t>Falta de consulta en los formatos vigentes en la herramienta SIMIG por parte del Auditor Líder para la preparación de la documentación mínima requerida que soporta un ejercicio de auditoría interna.</t>
  </si>
  <si>
    <t>El Jefe de la Oficina de Control Interno o a quien él designe, verifica el diligenciamiento de las listas de chequeo y la completitud de la documentación de las auditorías internas según el tiempo establecido en el procedimiento EAC-TIC-PR-005 para la conformación de la carpeta de auditoría. Actividades: 1. El auditor Líder entrega la carpeta con la lista de chequeo vigente diligenciada para que la persona designada la revise. 2. Se verifica que se encuentre archivada la documentación soporte de la auditoría contenida en el formato "Lista de chequeo carpetas de informes de auditoría interna". 3. Se coloca el VoBo dando cumplimiento a la revisión y al uso de los formatos vigentes. En caso de no contar con todos los soportes o formatos que no esten vigentes a la fecha de ejecución de la auditoría, se devuelve al auditor líder para su ajuste hasta lograr su completitud. Evidencia: 1. Lista de chequeo carpetas de informes de auditoría interna EAC-TIC-FM-006 debidamente diligenciada y firmada por el sistema de gestión documental de la Entidad o manuscrito. 2. Imagen de la carpeta en la que se encuentra archivaba la documentación soporte de auditoría.</t>
  </si>
  <si>
    <t>No publicación y/o presentación de los informes en los que la norma lo solicite.</t>
  </si>
  <si>
    <t>Prescripción, caducidad y nulidad del acto administrativo y/o hallazgos de entes de control</t>
  </si>
  <si>
    <t xml:space="preserve">
Hallazgos por parte de los entes de control </t>
  </si>
  <si>
    <t>Hallazgos por entes de control por incompleto análisis de la situación en la que se encuentra el archivo a nivel administrativo, del entorno e infraestructura física y tecnológica para la gestión documental en la entidad</t>
  </si>
  <si>
    <t>Falta de calidad y oportunidad  de  los bienes y servicios entregados por el proveedor</t>
  </si>
  <si>
    <t>Posibles errores humanos en la labor de digitalización e indexación de los documentos</t>
  </si>
  <si>
    <t xml:space="preserve">El Coordinador del GIT de grupos interés y gestión documental o quien designe verifica el cumplimiento de las actividades del sistema de gestión ambiental mensualmente. Actividades: Verifica la ejecución de las actividades del Sistema de Gestión ambiental acorde a lo registrado en la Matriz de Controles Operacionales Ambientales entregando los soportes del cumplimiento de cada una de sus actividades.En caso de detectarse algún incumplimiento a lo mencionado en la política, en la normativa y en el Plan Institucional de Gestión Ambiental PIGA, se realiza el registro y las acciones inmediatas para atender el evento. En caso de recibir observaciones por parte de la Secretaria Distrital de Ambiente u otro organismo de control, se subsanan los requerimientos reportados de acuerdo a los plazos establecidos. Evidencias: Matriz de Controles Operacionales Ambientales, Soportes de las actividades ejecutadas del PIGA. Estrategias de promoción de cultura ambiental. </t>
  </si>
  <si>
    <t>* Omisión de actividades de aspecto ambiental en la matriz de identificación de aspectos y valoración de impactos ambientales</t>
  </si>
  <si>
    <t>CAGI16</t>
  </si>
  <si>
    <t>El Coordinador del GIT de grupos interés y gestión documental o a quien ella designe verifica la inclusión de actividades en condición "normal" y "anormal"  relacionadas con aspectos ambientales en la matriz de identificación de aspectos y valoración de impactos ambientales semestralmente. Actividades: Partiendo del procedimiento AGI-TIC-PR-009 para la identificación de aspectos y valoración de impactos ambientales se verifican las actividades definidas para la vigencia en la matriz de aspectos ambientales y en caso de encontrar actividades faltantes  se actualiza y se publica en la página web de la Entidad. En caso de no presentar nuevas actividades,  permanece la matriz de aspectos ambientales establecida.Correo de comprobación de revisión de de aspectos ambientales. Evidencias: Imagen de la publicación de matriz de aspectos ambientales (cuando aplique).</t>
  </si>
  <si>
    <t xml:space="preserve">El Coordinador del GIT de grupos interés y gestión documental o a quien designe verifica la elaboración y publicación del Informe de Sostenibilidad bienalmente. Actividades: 1. Realizar actividades para la apropiación de buenas prácticas en el marco de la estrategia de Responsabilidad Social Institucional. 2. Recibir el reporte de la información por parte de las áreas para la conformación del informe de sostenibilidad de la entidad. 3. Analizar y verificar la consolidación de la información para su aprobación y posterior publicación. En caso de que las áreas no reporten oportunamente la información solicitada requerida se enviará un correo al líder con copia al subdirector insistiendo en dicha solicitud hasta lograr su reporte.Correos o listas de asistencia de sensibilización de apropiación. Evidencias: Correo con información de RSI del área. Informe de sostenibilidad (Comunicación de involucramiento COE) construído y enviado. </t>
  </si>
  <si>
    <t>El Coordinador del GIT de grupos interés y gestión documental verifica el cumplimiento de cada obligación contractual mensualmente. Actividades: 1.Mediante el informe de ejecución se recibe la información de las actividades realizadas durante el período de cobro, de acuerdo a cada una de las obligaciones mencionadas en cada contrato. 2. Verificar contra las evidencias recibidas la realización de cada obligación. En caso de detectar incumplimiento en las actividades realizadas y/o evidencias recibidas, el informe no se aprueba y se informa al contratista para su ajuste. En caso de que el contratista persista en el  incumplimiento de las obligaciones contractuales, se informará a la Subdirección de Gestión Contractual, para realizar el trámite respectivo ante el incumplimiento. Evidencias: Archivo con imagen del Informe de ejecución firmado y publicado SECOP (mes vencido).</t>
  </si>
  <si>
    <t>El Coordinador del GIT de grupos interés y gestión documental o a quien designe revisa y hace seguimiento  al estado de las PQRSD y trámites semanalmente. Actividades: 1. Usar las alarmas que genera el sistema de gestión documental indicando cuales documentos estan a tiempo de respuesta para que cada líder realice su seguimiento. Además el sistema envía un correo automático al líder del proceso informando la PQRSD asignada. 2. Se revisa y envia correo semanal o aviso telefónico sobre alertas que emite el sistema, para que cada líder y facilitador conteste oportunamente las PQRSD próximas a vencer o que ya se encuentren vencidas. 3. Dentro del correo semanal se menciona que las dependencias deben informar si requieren cambio de naturaleza de la PQRSD recibida. Si las depencias no aplican oportunamente su autocontrol, y presentan un número elevado de PQRSD extemporáneas, se visitan y se habla con los facilitadores y colaboradores para motivar que se aplique el autocontrol. En caso de existir la necesidad de un cambio de naturaleza, se verifica si es procedente y se realiza el ajuste. Evidencias: Correo semanal de alerta  y/o lista de asistencia de acompañamiento (cuando aplique).</t>
  </si>
  <si>
    <t xml:space="preserve">El Coordinador del GIT de grupos interés y gestión documental o  quien designe verifica los radicados con imágenes mensualmente. Actividades: Se verifica en el aplicativo la numeración consecutiva, identificando que no se presenta salto en dicha numeración y que la imagen corresponda al radicado asociado. En el caso de que no tenga imagen se ajusta y se corrige la situación a fin de que todo registro radicado tenga su correspondiente imagen. En caso de que las imágenes no aparezcan por falla entre los otros sistemas alternos que alimentan el sistema de Gestión Documental serán reportados a la oficina TI para su solución por salirse del alcance del proceso. Evidencias: Base de datos de imagenes y radicados verificada. </t>
  </si>
  <si>
    <t>* No reporte oportuno de la información de PQRSD y trámite a la Secretaría General</t>
  </si>
  <si>
    <t>CAGI15.</t>
  </si>
  <si>
    <t>El Coordinador GIT de notificaciones o quien ella designe revisa a través de reportes de PQRSD las extemporáneidades e informar a Secretaria General trimestralmente. Actividades: 1. Generar el reporte del sistema de gestión documental indicando cuales PQRSD con respuesta extemporánea. 2. Se revisa y envia a Secretaría General a través un documento oficial la relación de las PQRSD con respuestas extemporáneas para lo de su competencia. Teniendo en cuenta los tiempos establecidos en el CPACA, a pesar de que la periodicidad es trimestral, el reporte de extemporaneidades se presenta una vez haya finalizado el tiempo  oportuno para dar respuesta a la última PQRSD que se recibe en el trimestre. Evidencias: Comunicado oficial enviado a Secretaría General.</t>
  </si>
  <si>
    <t xml:space="preserve">El Coordinador del GIT de grupos interés y gestión documental o a quien designe revisa y recibe del operador el inconveniente con la información a entregar (deterioro o extravío)cada vez que se reporte un inconveniente de deterioro o extravío por parte del operador de correos. Actividades: Revisa contra el radicado de envío el reporte del operador del inconveniente con la información a entregar (deterioro o extravío) para su reenvío. Contractualmente lo realiza el operador postal.  Depediendo del documento se coloca el denuncio por la pérdida por parte del operador o por parte del Ministerio (cuando haya lugar). Evidencias: Reporte de pérdida y/o denuncio o planilla de reenvío. </t>
  </si>
  <si>
    <t>El Coordinador del GIT de grupos interés y gestión documental o a quien designe verifica en el Sistema de Gestión Documental el reporte de devoluciones y reportar a la dependencia la devolución semanalmente. Actividades: 1. La correspondencia recibida del operador como devuelta, se verifica e ingresa en el sistema de Gestión Documental y se genera el reporte de devoluciones. 2. Mediante correo electrónico se informa a las dependencias de la entidad el motivo de devolución, con el fin de verificar la dirección del destinatario y/o las demás razones por las que no fue posible entregar la correspondencia enviada física o electrónica. Las dependencias envían por correo electrónico las evidencias del error cometido por el operador postal y/o lo manifesta personalmente. El profesional del área del GIT de Grupos de Interes y Gestión Documental solicitan al operador de correos el reenvió de documento de acuerdo a las evidencias enviadas por la dependencia. Evidencias: Archivo Reporte de devoluciones. Correo electrónico informando devolución de correspondencia.</t>
  </si>
  <si>
    <t>Errores en el direccionamiento interno de la 
correspondencia</t>
  </si>
  <si>
    <t>CAGI12</t>
  </si>
  <si>
    <t>El Coordinador GIT de notificaciones o quien ella designe revisa la notificación enviada por las áreas productoras a través de integratic mensualmente. Actividades: Revisar que las citaciones emitidas por las diferentes dependencias que correspondan a notificaciones de los actos administrativos a ser notificados en el sistema de gestión documental Integratic estén debidamente radicados. En caso de que el acto administrativo presente inconvenientes que no requiera su envío no se anula sino que se aclara, se modifica o se rectifica a través de un nuevo acto administrativo por parte del área productora. En caso de que se detecten novedades en el documento, se le informa al área a través de un correo electrónico o caso en mesa de servicio informando el suceso. Evidencias: Archivo de seguimiento a notificaciones o Correo informando novedades al área productora o Ticket a la mesa de servicio.</t>
  </si>
  <si>
    <t>El Coordinador GIT de notificaciones o quien ella designe verifica por medios alternos los datos de correspondencia del notificado mensualmente. Actividades: 1. Verificar en el módulo de notificaciones los datos de correspondencia del notificado que ingresan las áreas generadoras de los actos administrativos contra la citación y/o notificación devuelta por el operador de correos. 2.  Se verifican los datos del notificado en el RUES. Si los datos coinciden se notifica por aviso.Si la dirección del notificado que aparece en el RUES es diferente a la registrada en la BDU de la Entidad, se envía a la dirección mencionada en el RUES. De lo contrario se debe notificar por publicación en la página webde la entidad. Evidencias: Reporte de Certimail o Citación, notificación por aviso, certificado de cámara de comercio (RUES) y prueba de entrega del operador de correo (cuando aplique)
o Publicación página web de la Entidad.</t>
  </si>
  <si>
    <t xml:space="preserve">El Coordinador del GIT de grupos interés y gestión documental o a quien designe verifica la entrega de la información de caracterización  de los grupos de interés por parte de las áreas anualmente (Diciembre). Actividades: Partiendo de la metodología para la construcción y actualización de la caracterización de los grupos de interés  se solicita a cada proceso la entrega de la información definida para los grupos de interés. Si se requiere adicionalmente acompañamiento y asesoría en la obtención de esta información, se programan mesas de trabajo. En caso de que el proceso no entregue la información actualizada dentro de la vigencia, se mantendrá la información de la vigencia anterior. Evidencias: Correo de solicitud y recibo de información. Reuniones virtual Teams y/o listas de asistencias de asesorías. </t>
  </si>
  <si>
    <t>No publicar la matriz de comentarios en la página web</t>
  </si>
  <si>
    <t>Posibilidad de impacto reputacional por hallazgos de entes de control y posibles sanciones por incumplimiento de la normatividad debido a la no publicación de la matriz de comentarios en la página web</t>
  </si>
  <si>
    <t>Los Viceministros y/o Asesores verifican que se dé respuesta a la solicitud Agenda de política para la vigencia cuatrimestralmente. Actividades: 1. Una vez enviado el memorando de solicitud de agenda de política, se solicita dar respuesta en el tiempo estimado por los viceministerios. 2. Se verifica que todos a quienes se les envió solicitud de agenda hayan dado respuesta y se consolida la información en la agenda de política. En caso de no recibir respuesta oportuna a la solicitud de agenda se reitera la solicitud mediante correo. Evidencias: Memorando de solicitud de agenda. Consolidado de respuestas</t>
  </si>
  <si>
    <t>Los Asesores del despacho del viceministerio de Conectividad y/o de Transformación Digital revisan y aprueban la agenda de política TIC por parte de los viceministrosCada vez que una dirección proyecte la formulación de una politica. Actividades: 1. Se consolida las respuestas a la solicitud que emite el control CPFI7. 2. Se revisa, actualiza la agenda de política y se pasa a firma de los viceministros.Si por algún motivo el área que formuló la política presenta alguna novedad que implique cambio de metas, retiro o adición de una política, lo informa a través de correo electrónico al asesor del despacho para su validación. Si para la vigencia no se tienen novedades para la agenda de política, se mantiene la existente. Evidencias: Memorando con respuestas de las Direcciones. Agenda de política firmada (cuando las respuestas modifiquen la agenda de política vigente)</t>
  </si>
  <si>
    <t>El Director Misional o quien él designe elabora y valida el documento de proyecto de política pública técnica y jurídicamente al finalizar la etapa de formulación. Actividades: 1. Elaborar documento de proyecto de política pública acorde a lo mencionado en las actividades 1 a la 7  de la carta descriptiva. 2. Se pasa a validación al Director Misional quien revisa y aprueba técnicamente la política. 3. Remite a la Dirección Jurídica para la validación correspondiente.Si el documento proyecto de política pública requiere ajustes, el Director lo devuelve al equipo que está formulando la política quienes lo deben ajustar y pasa de nuevo a validación por parte de la Dirección Jurídica hasta su aprobación. Evidencias: Documento proyecto de política pública (validado técnica y jurídicamente) y soporte de aprobación técnica y jurídica.</t>
  </si>
  <si>
    <t>Falta la oportunidad en la aprobación del documento proyecto de política pública</t>
  </si>
  <si>
    <t xml:space="preserve">El Director de proceso Misional o quien él designe verifica el seguimiento y oportunidad en la aprobación del documento proyecto de política pública por las entidades que deban presentar su aprobación Al finalizar la etapa de formalización. Actividades: 1.Una vez se cuente con la aprobación técnica y jurídica, el Director Misional gestiona los vistos buenos adicionales de la verificación (cuando aplique) y aprobación del viceministro al que corresponda la política en el documento de política pública de acuerdo al plan de trabajo. Cuando se encuentren completos, se pasa para la firma del Ministro(a). 2. Si en la aprobación del documento de política pública intervienen otras entidades competentes, se envía primero para la firma del Ministro(a) adjuntando el documento de política pública, y posteriormente se envía por comunicación oficial a las demás entidades. Una vez sean recolectadas las firmas de las entidades intervinientes, se verifica el documento de política pública se envía para la sanción presidencial.Si el documento proyecto no cuenta con los debidos vistos buenos y  aprobaciones el Director lo gestiona hasta lograr su completa aprobación. Evidencias: Documento proyecto de política pública firmada. </t>
  </si>
  <si>
    <t>Falta de seguimiento a la aprobación de la hoja de ruta para la implementación de la política.</t>
  </si>
  <si>
    <t>El Director de proceso Misional o quien él designe verifica la aprobación de la hoja de ruta para la implementación de la política al finalizar la etapa de formalización, seguido de la firma del documento proyecto de política pública. Actividades:  Verificar que se incluya dentro de la hoja de ruta de implementación las actividades macro mencionadas en el numeral 7.5.1 del Manual ABECÉ del Marco Conceptual y Lineamientos para Direccionar PP, y que se cargue en el repositorio de la política, la aprobación del Director. Si la hoja de ruta para la implementación requiere ajustes, el Director lo devuelve al equipo a cargo de la formulación de la política quienes lo deben ajustar y pasa de nuevo a validación hasta su aprobación. Evidencias: Hoja de ruta para la implementación aprobada o Documento soporte de la aprobación que incluya Hoja de ruta para la implementación.</t>
  </si>
  <si>
    <t>Falta dar respuestas a todas las sugerencias recibidas para emitir la publicación.</t>
  </si>
  <si>
    <t>El Director Misional que formula la política o a quien él designe verifica que se den respuestas a todas las sugerencias recibidas. En el momento en que se divulgue el proyecto de política pública. Actividades: El Director verifica la cantidad de comentarios recibidos en el tiempo establecido y realiza su consolidación en la matriz de comentarios con su respectiva respuesta y su publicación en la página web. En caso de recibir un sugerencia  y/o comentario de manera extemporánea se emitirá una respuesta indicando que superó el tiempo establecido al ciudadano. Evidencias: Soporte de publicación con fecha y matriz de comentarios consolidada con su respectiva respuesta. Documento soporte de respuesta a la desviación ( cuando aplique)</t>
  </si>
  <si>
    <t xml:space="preserve">No actualizar el documento de proyecto de política política de acuerdo con las  respuestas aceptadas a los grupos de interés
</t>
  </si>
  <si>
    <t>El Director de proceso Misional o quien él designe revisa que el documento de proyecto de política pública incluya las respuestas aceptadas a los grupos de interés antes de la etapa de formalización. Actividades: Una vez recibidas las observaciones por parte de los grupos de interés, los equipos técnicos revisan y validan que se incluya las observaciones aceptadas en el Documento de proyecto de política pública a formalizar. En caso de recibir reclamaciones por parte de los grupos de interés en cuanto al documento de proyecto de política pública, se emitirán las respuestas correspondientes. Evidencias: Soporte de revisión del Documento proyecto de política pública por parte del Director. Documento soporte de respuesta a la desviación ( cuando aplique).</t>
  </si>
  <si>
    <t xml:space="preserve">Políticas de prevención del daño antijurídico Ministerio / Fondo Único de TIC sin formular </t>
  </si>
  <si>
    <t xml:space="preserve">Posibilidad de impacto reputacional por Sanciones disciplinarias debido a Políticas de prevención del daño antijurídico Ministerio / Fondo Único de TIC sin formular </t>
  </si>
  <si>
    <t xml:space="preserve">Desactualización del normograma institucional
</t>
  </si>
  <si>
    <t>Posibilidad de impacto reputacional por Hallazgos de entes de control por Incumplimiento de los términos de ley debido a la Inportunidad en la emisión del concepto jurídico de competencia de la dirección jurídica o respuesta a PQRSD</t>
  </si>
  <si>
    <t>Posibilidad de impacto reputacional por Sanciones disciplinarias debido al Incumplimiento en la generación del Acta sesión Comité de Conciliación y Defensa Judicial</t>
  </si>
  <si>
    <t>Omisión del cálculo y valor de la provisión contable para inclusión en los Estados Financieros o realizarlo sin cumplir con la metodología de la ANDJE</t>
  </si>
  <si>
    <t>Dificil recaudo de las obligaciones por la imposibilidad en el cobro</t>
  </si>
  <si>
    <t>Posibilidad de impacto económico y reputacional por hallazgos de naturaleza disciplinaria y fiscal debido al dificil recaudo de las obligaciones por la imposibilidad en el cobro</t>
  </si>
  <si>
    <t>Inoportunidad en el cumplimiento de las actividades definidas en el plan de acción de la Política de Prevención del Daño Antijurídico.</t>
  </si>
  <si>
    <t>Posibilidad de impacto reputacional por sanciones disciplinarias debido a la inoportunidad en el cumplimiento de las actividades definidas en el plan de acción de la Política de Prevención del Daño Antijurídico.</t>
  </si>
  <si>
    <t>Pagos ocasionados por no recurrir decisiones desfavorables condenatorias</t>
  </si>
  <si>
    <t xml:space="preserve">Vencimiento de un término judicial y/o administrativo </t>
  </si>
  <si>
    <t>Posibilidad de impacto reputacional por vencimiento de un término judicial y/o administrativo debido a pagos ocasionados por no recurrir decisiones desfavorables condenatorias</t>
  </si>
  <si>
    <t>Fallas en el cumplimiento de las actividades para la implementación a la Política de Prevención del Daño Antijurídico diligenciadas en el aplicativo Ekogui</t>
  </si>
  <si>
    <t>1. Se realiza un seguimiento adicional al EKOGUI para generación de alertas de vencimiento de términos para la contestación de la demanda, alegatos o recursos. Evidencia: Archivo Semáforo de seguimiento a actuaciones.
2. Alertas mediante seguimiento de celebración de audiencias: Evidencia: Archivo Semáforo de seguimiento a actuaciones.</t>
  </si>
  <si>
    <t>* Dificultades en el cumplimiento del cronograma establecido para la formulación de la Política de Prevención de Daño Antijurídico.</t>
  </si>
  <si>
    <t xml:space="preserve">* Proveedores de información no suministren la información a tiempo
* No tener información para completar el documento de Agenda Regulatoria.
* Inoportunidad por retrasos u omisiones en la publicación por parte de la 
Dirección Jurídica
</t>
  </si>
  <si>
    <t xml:space="preserve">El Coordinador GIT  de Doctrina y Seguridad Jurídica o quien designe verifica la elaboración del Estudio Previo y gestionar hasta que sea realizada la revisión y aprobación de solicitud del contrato de Actualización de la normativa en la página web de la entidad anualmente (marzo y abril).  Actividades: 1. Elaboración del estudio previo, con todos sus soportes técnicos y verificación por parte del Coordinador del GIT de Doctrina y Seguridad Jurídica, mencionando a través del Comité MIG la priodidad en su contratación ante el proceso de Gestión de Compras y Contratación. 2. Se envían para el concepto de continuidad a la oficina para la gestión de ingresos del fondo y para el trámite del contrato a la Subdirección de Gestión Contractual. 3. Aprobado en estas dos instancias se sustenta el proceso en el Comité de Contratación.  En caso de recibir observaciones y ajustes en la etapa de aprobación,  se responderán y realizarán los ajustes a que haya lugar en los documentos precontractuales cumpliendo los tiempos establecidos. Evidencias: Estudio Previo firmado. Estudio del Sector, Memorando remisorio a contratación. Presentación al Comité MIG de la solicitud. </t>
  </si>
  <si>
    <t>1. Solicitar al Comité MIG dar la prioridad a la contratación de la actualización del Normograma en cumplimiento ley 1712 de 2014. Evidencia: Acta de Comité MIG
2. Emitir el correo de divulgación por comunicación interna informando actualización del normograma. Evidencia: Correo de divulgación del normograma a toda la entidad.</t>
  </si>
  <si>
    <t>Coordinador GIT  de Doctrina y Seguridad Jurídica o quien designe</t>
  </si>
  <si>
    <t xml:space="preserve">El Director Jurídico o a quien él designe revisa y unifica los criterios jurídicos al emitir un concepto cada vez que se requiera emitir un concepto jurídico.  Actividades: El coordinador del GIT de Doctrina y Seguridad Jurídica en conjunto con el abogado designado revisa y unifica criterios para emitir la respuesta de los conceptos jurídicos pendientes.  En caso de no estar de acuerdo con la respuesta emitida, se eleva la discusión al Director Jurídico para seleccionar el criterio mas adecuado. En otros casos se considera la posibilidad de elevar la consulta a un asesor externo. Evidencias: Correo electrónico con la revisión del coordinador o del Director Jurídico según el caso. </t>
  </si>
  <si>
    <t xml:space="preserve">El Director Jurídico o a quien él designe rmite la respuesta y verifica su gestión en el sistema de gestión documental cada vez que  se requiera la expedición de un concepto o una respuesta a PQRSD  Actividades: 1. Se recibe la PQRSD y se asigna por el aplicativo al abogado que el coordinador del grupo de GIT de Doctrina y Seguridad Jurídica o quien él designe. 2. El abogado elabora la respuesta teniendo en cuenta los términos. 3. Se pasa para visto bueno del coordinador. 4. Se pasa para firma del Director Jurídico. 5. Si es respuesta a PQRS se verifica su gestión en el sistema de gestión documental para completar su trazabilidad. Si por algún motivo se detecta que no se puede cumplir con el término por no existir los insumos suficientes o porque no se alcanza a responder dentro del plazo legal, se envía un comunic do al remitente informando la ampliación de plazo, de acuerdo con el CPACA (Art. 14). Evidencias: Oficio de respuesta en término con radicado emitido por el sistema de gestión documental. </t>
  </si>
  <si>
    <t>El Coordinador GIT de procesos judiciales y extrajudiciales o quien designe revisa y solicita la inspección tributaria a la DIAN cada vez que  se requiera realizar una inspección tributaria.  Actividades: Solicitar y revisar mediante correo electrónico a la DIAN la inspección tributaria del beneficiario, indicando sus datos básicos y conforme el inciso segundo del artículo 29 de la Ley 344 de 1996, la inspección tributaria se realizará cuando la cuantía del pago a realizar supere los 1680 UVT. En caso de que no se reciba respuesta dentro de los 20 días siguientes de enviado el requerimiento a la DIAN, se reitera la solicitud de dicho correo hasta recibir respuesta. Cabe aclarar que no se puede enviar hasta tanto no se cuente con la liquidación del valor de la sentencia, dado que es requisito para la que DIAN atienda el requerimiento. Evidencias: Correo de solicitud de inspección tributaria.</t>
  </si>
  <si>
    <t xml:space="preserve">Demora en la radicación de la documentación completa por parte del tercero interesado </t>
  </si>
  <si>
    <t>* Ejercidas las actividades tendientes a la recuperación de la cartera el deudor no tiene recursos para responder.</t>
  </si>
  <si>
    <t xml:space="preserve">El Coordinador GIT de Cobro Coactivo o quien designe revisa y notifica los actos administrativos dentro de los procesos administrativos que se expidan dentro de los procesos de cobro coactivo trimestralmente para revisión y notificación, y semestralmente para el envío del memorando recordando el cumplimiento de las actividades del GIT. Actividades: 1. Se revisa las acciones de cobro y se realizan todas las actividades tendientes a la notificación del acto administrativo. 2. En adelante continua todas las etapas del procedimiento de cobro coactivo. 3. Semestralmente se envía memorando recordando el cumplimiento de lo establecido en el procedimiento de Cobro coactivo y del Manual de Cobro Persuasivo y Coactivo a los colaboradores del GIT. 4. Se verifica que los actos administrativos estén dentro del ciclo de notificación.Si no se logra consolidar la notificación, la obligación entra en riesgo de prescripción, frente a lo cual la Entidad podría optar la notificación en página web. Evidencias: Cuadro de control de gestión. Correos de seguimiento a los abogados y de respuesta con el avance a los procesos. Memorando recordando el cumplimiento de las actividades del GIT. Archivo de control de notificaciones. </t>
  </si>
  <si>
    <t xml:space="preserve">El Coordinador GIT de Cobro Coactivo revisa el seguimiento de los procesos por NIT de deudor trimestralmente.  Actividades: 1. Reparto de procesos a los abogados del área de Cobro Coactivo para que establezca las actuaciones adelantadas dentro del expediente para proceder al impulso procesalmente. 2. Se revisa los proyectos de actos administrativos a que haya lugar según sea impulso. 3. Una vez recibido, el coordinador revisa las medidas jurídicas desplegadas y analiza su pertinencia. 4. Se alimenta Cuadro de control de gestión y se tramitan su inclusión al expediente al proceso de Gestión Documental. 5. Se notifican los actos administrativos.
Cuando no exista prueba efectiva de que se realizó la notificación del mandamiento dentro del expediente, se procederá a su notificación.  Si los impulsos no son efectivos jurídicamente se ordenará al colaborador realizar la gestiones procesales pertinentes para llevar a cabo el cobro efectivo de la cartera. Actividades que deben estar evidenciadas y registradas en el cuadro de control de gestión. Evidencias: Cuadro de control de gestión. </t>
  </si>
  <si>
    <t>El Coordinador GIT de Cobro Coactivo verifica el seguimiento a los procesos próximos a convertirse en deudas de difícil recaudomensualmente.  Actividades: 1. Partiendo del Cuadro de control de gestión, se realiza una verificación de la fecha máxima para ejercer la acción de cobro, así como las fechas adicionales con las que cuenta para cada una de las actuaciones, tales como fecha de notificación y fecha de suspensión de términos. Los procedimientos cuyas fechas se encuentran hasta con un mes antes de su vencimiento, son informadas al abogado encargado de esos procesos para su trámite inmediato mediante correo de alerta enviado por la coordinación del GIT. 2. El coordinador del GITrecibe las respuestas del abogado sustanciador del proceso y se agregan como observaciones en el cuadro de control. En caso de que el abogado requerido no envíe oportunamente la respuesta, se envía un segundo correo de alerta. En caso de no recibir respuesta al segundo correo se realizará una revisión a los procesos que están dentro del requerimiento. Evidencias: Cuadro de control de gestión. Correo de alerta. Correo de respuesta de la alerta.</t>
  </si>
  <si>
    <t>Contenidos publicados en página web sin cumplir con el Esquema de publicación aprobado</t>
  </si>
  <si>
    <t xml:space="preserve">
Mensajes y piezas gráficas a la comunidad digital erradas,  desactualizadas o sin publicar.</t>
  </si>
  <si>
    <t>El Jefe oficina de prensa o quien designe revisa los comunicados interno y/o externos junto con las dependencias involucradas previa divulgación en los casos que aplique cada vez que se genere un comunicado con el fin de revisar de acuerdo con los lineamientos de prensa los documentos a publicar. Actividades: 1. El área interesada envía la información para ser publicada por Prensa. 2. Prensa lo recibe y el profesional encargado revisa el proyecto de comunicación, realiza el comunicado o contenidos escritos. Se pasa al editor equipo de comunicación quien revisa la redacción, ortografía, estilo y todo lo pertinente. 3. Después de ajustado se envía al jefe de área solicitante para su aprobación y al jefe de Prensa. 4. Recibida la aprobación el profesional de Prensa publica la información. NOTA: Para las comunicaciones externas, se revisa la información recibida y se redacta el comunicado de prensa que se envía a los diferentes medios de comunicación o en otros casos el documento de respuesta a entrevistas o artículos. Se envía al medio solicitante, previa aprobación por parte del Jefe de la Oficina Asesora de Prensa o quien este delegado para esta actividad. En caso de recibir información que no cumple con los lineamientos de Prensa se le informa al Coordinador del área mediante correo para su ajuste dentro de los tiempos establecidos. Evidencia: Correos de solicitud y confirmación de publicación o  soporte de envío a medios de comunicación para la publicación de información</t>
  </si>
  <si>
    <t>El Jefe oficina de prensa o quien designe revisa y monitorea la información publicada en los medios de comunicación diariamente con el fin de monitorear la información transmitida por los medios sobre la Entidad.  Actividades: 1.  La empresa contratada para el monitoreo de medios entrega la información de todas publicaciones a nivel nacional que hayan mencionado al Ministerio de las TIC, a los profesionales que lo requieran de la oficina de prensa. 2. El profesional encargado de revisar los reportes de esta información, verifica el medio y el contenido. En caso de evidenciar noticias negativas que generen crisis, se convoca una reunión con los implicados indicando qué se va a responder,quien va a hablar y su nivel de confidencialidad (si aplica). Evidencias: Documento análisis de medios de comunicación.</t>
  </si>
  <si>
    <t>El Jefe oficina de prensa revisa y aprueba mensajes y comunicados de información sensible por parte del Jefe de la Oficina Asesora de Prensa mensualmente con el fin de verificar el cumplimiento de los parámetros mínimos de publicación de información sensible (cuando aplique). Acitivdades: 1. Se recibe la comunicación a publicar de parte del área. 2. Se recibe, se revisa y se edita el comunicado entre el editor de la oficina de prensa y el enlace que apoya al área correspondiente. 3. Después de editado el Jefe de la Oficina de Prensa revisa la redacción, verifica los datos y da su aprobación. 4. Una vez aprobado se procede a su publicación. En caso de que la información a publicar no tenga en cuenta el enfoque que la Alta Dirección decida, no se realizará su publicación. Evidencias: Comunicado de información sensible cuando se requiera. (Información clasificada y reservada)</t>
  </si>
  <si>
    <t xml:space="preserve">Incumplimiento e insatisfacción en la entrega de productos/servicios a los Grupos de interés </t>
  </si>
  <si>
    <t>No caracterizar correctamente la problemática, necesidad o mejora para entenderla y atenderla con proyectos de  I+D+i</t>
  </si>
  <si>
    <t>Posibilidad de afectación reputacional por incumplimiento e insatisfacción en la entrega de productos/servicios a los Grupos de interés debido a la no caracterización correcta de la problemática, necesidad o mejora para entender la problemática a atender con I+D+i</t>
  </si>
  <si>
    <t>El director responsable del proyecto de los Viceministerios o quienes ellos designen verificar verificar la caracterización y viabilidad estratégica y técnica del proyecto anualmente. Actividades: 1. Las Direcciones promueven, definen y proponen proyectos que técnica y estratégicamente sean viables a desarrollar a través del proceso. 2. Teniendo en cuenta los insumos de información se llevan a la Planeación Estratégica para determinar los proyectos que de acuerdo con la verificación de los criterios de validación son viables a realizar en el proceso I+D+I. En caso de requerirse se podrá evaluar nuevamente por una categoría diferente, los criterios de validación de un proyecto, cuando este fue excluído. Evidencias: Soporte de la definición estratégica de los proyectos de I+D+i por parte direcciones misionales (Presentaciones y/o Actas de GCP y/o plan de acción y/o Formato de criterios de proyectos I+D+I y/o Concepto de viabililidad del proyecto expedido por la Oficina para la Gestion de Ingresos del Fondo TIC).</t>
  </si>
  <si>
    <t>Fallas por parte de las direcciones en la caracterización y propuesta de proyectos que sean viables a desarrollar a través del proceso de I+D+I.</t>
  </si>
  <si>
    <t xml:space="preserve">Inadecuada o deficiente cobertura de apoyo  para el fortalecimiento de la industria de TIC de Colombia </t>
  </si>
  <si>
    <t xml:space="preserve">Posibilidad de afectación reputacional por iniciativas, programas o proyectos sin análisis del sector TIC debido a la inadecuada o deficiente cobertura de apoyo  para el fortalecimiento de la industria de TIC de Colombia </t>
  </si>
  <si>
    <t xml:space="preserve">Incumplimiento de especificaciones técnicas de los documentos de la etapa precontractual </t>
  </si>
  <si>
    <t xml:space="preserve">Posibilidad de afectación reputacional por retraso en el cumplimiento de metas debido a incumplimiento de especificaciones técnicas de los documentos de la etapa precontractual </t>
  </si>
  <si>
    <t>Hallazgos por parte de los entes de control por pérdida de credibilidad y confianza ante los grupos de interés del Ministerio.</t>
  </si>
  <si>
    <t>Posibilidad de afectación reputacional por hallazgos por parte de los entes de control por pérdida de credibilidad y confianza ante los grupos de interés del Ministerio debido al incumplimiento en la ejecución de las Iniciativas, programas o proyectos  para el apoyo a empresas, emprendimientos TI y a la industria TIC</t>
  </si>
  <si>
    <t>Hallazgos por parte de los entes de control por debilidades en la toma de decisión por información desactualizada</t>
  </si>
  <si>
    <t>Demoras en la entrega de información del avance de los proyectos de fortalecimiento de la Industria TI y de los Sectores priorizados de la Economía e incumplimiento en la entrega de los informes de ejecución por parte de la industria audiovisual y de medios públicos.</t>
  </si>
  <si>
    <t>Posibilidad de afectación reputacional por hallazgos por parte de los entes de control por Debilidades en la toma de decisión por información desactualizada debido a demoras en la entrega de información del avance de los proyectos de fortalecimiento de la Industria TI y de los Sectores priorizados de la Economía e incumplimiento en la entrega de los informes de ejecución por parte de la industria audiovisual y de medios públicos.</t>
  </si>
  <si>
    <t>El Director de Economía Digital o Coordinador Grupo Interno de Fortalecimiento de Medios Públicos o a quien deleguen validan la pertinencia y aplicación de la iniciativa, programa o proyecto para el fortalecimiento de la industria TIC y del sector de la economía anualmente (enero). Actividades: 1. Identificar sus necesidades en cuanto a la generación de capacidades para fortalecer la industria TIC y los sectores económicos. 2.Verificar su cumplimiento estratégico y normativo finalizando con su registro como iniciativa, programas o proyecto a desarrollar durante la vigencia.En caso de que la iniciativa, programa o proyecto no cumpla con los lineamientos estratégicos o el marco normativo, se podrá realizar el ajuste de ser pertinente o de lo contrario no se tendrá en cuenta para la vigencia. En caso de requerir una modificación o inclusión de una nueva inicitativa, programa o proyecto, su registro quedará en el momento que ocurra dicha modificiación o inclusión dentro de la vigencia. Evidencias: Iniciativas, programas o proyectos para el apoyo a la industria TIC o Sectores de la Economía formalizados para su ejecución en el plan de acción durante la vigencia.</t>
  </si>
  <si>
    <t xml:space="preserve">El Director de Economía Digital o Coordinador Grupo Interno de Fortalecimiento de Medios Públicos, o a quien ellos designen verifican y tramitar el estudio previo para cumplir con la etapa pre contractual de los proyectos del proceso cada vez que se requiera realizar una contratación. Actividades:1. Se elabora el estudio previo teniendo en cuenta el objetivo y el alcance del proyecto. 2. Aplicando el documento "FIT-TIC-DC-001 Orientaciones y Buenas Prácticas para Fortalecer los Proyectos de la Dirección de Economía Digital" según lo requiera cada proyecto. (este paso solo aplica a la Dirección de Economía Digital). 3.Verificar que el estudio previo cuente con la información requerida por la Subdirección para la Gestión Contractual y radicar para su aprobación. 4. Envío de solicitud de contratación a través de memorando. Si no se logra la aprobación, se realizarán los ajustes pertinentes y replanteamiento hasta lograr su aprobación. Evidencias: Memorando de solicitud de contratación. </t>
  </si>
  <si>
    <t>El Director de Economía Digital o a quien delegue y Coordinador Grupo Interno de Fortalecimiento de Medios Públicos revisan que las iniciativas, programas y proyectos se contraten oportunamente teniendo en cuenta el Plan Anual de Adquisiciones anualmente. Actividades: Cada vez que se requiera realizar un proceso contractualRevisar que al proyectar el plan anual de adquisiciones se encuentren incluidos todos lo programas y proyectos con base en las necesidades de los grupos de interés y el objetivo del proceso de Fortalecimiento de la industria TIC y se contraten oportunamente teniendo en cuenta el Plan Anual de Adquisiciones. Si se identifican programas o proyectos que no están incluidos en el plan anual de adquisiciones o durante la vigencia, surgen nuevos proyectos y es necesario realizar cambios o ajustes se deberá realizar el trámite pertinente para su actualización. Evidencias: Acta de GCP (Aplica para la Dirección de Económía Digital), Plan Anual de Adquisiciones y sus modificaciones y/o actualizaciones (si ocurren)</t>
  </si>
  <si>
    <t xml:space="preserve">El Director de Economía Digital, Coordinador Grupo Interno de Fortalecimiento de Medios Públicos o a quien delegue el Secretario (a) General (Supervisor)  verifican el Seguimiento a la legalización de los recursos de Resoluciones y convenios,  y liquidación de convenios y/o contratos. De acuerdo a lo definido en los contratos, convenios o resoluciones. Actividades: 1. Identificar los convenios, contratos y resoluciones que tienen recursos por legalizar o que estén en proceso de liquidación  (convenios y contratos). 2.Realizar el seguimiento y verificación del cumplimiento a la legalización de los recursos así como el avance en la liquidación contra la información recibida. 3. Se verifica la información de recursos pendientes por legalizar de vigencias anteriores y se le solicita la Oficina Jurídica para que presente la conciliación extrajudicial ante la Procuraduría General de la Nación (Aplica solo para convenios y contratos). En caso de que el contratista se demore en la legalización de los recursos entregados, se  realiza una reunión para  revisar los inconvenientes presentados o un comunicado suscrito por la supervisión solicitando la información pertinente para revisar la conciliación de los saldos y los insumos necesarios para la consecuente legalización de recursos de los convenios. En caso de que existan recursos que no se puedan legalizar se le notifica a la Subdirección de Gestión Contractual o Oficina para la Gestión de Ingresos del Fondo. Para el caso de aquellos recursos que están fuera de los plazos establecidos y con la Oficina para Ingresos del Fondo no se logró conciliar para su legalización, se le solicitará a la Oficina Jurídica para que realice la gestión de la demanda para solicitar la liquidación judicial del convenio. Evidencias: Matriz de seguimiento de las legalizaciones de recursos y/o seguimiento a liquidaciones de cada convenio o contrato a través de Acta de GCP (Aplica para la Dirección de Económía Digital). Correo de notificación de legalización de Resoluciones de transferencias y Matriz de seguimiento a las liquidaciones (Aplica para el GIT de Fortalecimiento al Sistema de Medios Públicos). Comunicados de la gestión o lista de asistencia de la reunión (cuando aplique). </t>
  </si>
  <si>
    <t>El Director de Economía Digital o Coordinador Grupo Interno de Fortalecimiento de Medios Públicos o a quien deleguen revisan cumplimiento de actividades propias de los proyectos o de las obligaciones definidas en las resoluciones de transferencia de recursos según lo establezca la Resolución, el contrato o convenio. Actividades: 1. Revisar el avance del proyecto en conjunto con los interesados según lo establecido contractualmente con el fin de evitar incumplimientos verificando la ejecución de las actividades y compromisos de carácter técnico, jurídico y financiero para cada uno de los proyectos manteniendo los canales de comunicación y flujo de información. 2. Para industria audiovisual y los operadores públicos de televisión se revisa el cumplimiento de las obligaciones mencionadas en la Resolución de transferencia. 3. El supervisor o quien designe, debe informar mes anticipado para recursos de la Nación o en el mismo mes cuando se refiera a recursos propios, cualquier novedad que se requiera en los pagos al proceso de Gestión Financiera para ajustar el PAC cuando sea necesario. En caso de que se detecten incumplimientos en el proyecto el supervisor (cuando aplique) solicita los explicaciones a que haya lugar al contratista o aliado. En caso de que el contratista incumpla con sus compromisos contractuales, se realiza una reunión para  revisar los inconvenientes presentados. En caso de que se detecten incumplimientos contractuales se le notifica a  la Subdireccion de Gestion Contractual. En caso de que se detecten incumplimientos de las condiciones mencionadas en la Resolución de transferencia, se solicita al beneficiario y/u operador de televisión pública realizar los ajustes hasta que se cumpla con los requerimientos exigidos. Evidencias: Informe Mensual de Supervisión del Contrato  o Convenio GCC-TIC-FM-051 aprobados al corte de presentación o Actas de Comités (Aplica únicamente para la Dirección de Economía Digital). Para medios públicos - GCC-TIC-FM-060 Informe de seguimiento a transferencias con recursos del fondo único TIC firmado por el Coordinador Grupo Interno de Fortalecimiento de Medios Públicos, Comunicado de ajuste del PAC de los convenios o contratos (Cuando se requiera).</t>
  </si>
  <si>
    <t>El Director de Economía Digital, o a quien delegue verifica que las actividades, compromisos y entregables se cumplan en los tiempos y conforme a lo establecido en los convenios y/o contratos y sus anexos  (sólo aplica para la Dirección de Economía Digital) mensualmente (una vez inicie la ejecución del convenio o contrato). Actividades: 1. Identificar las actividades, compromisos, entregables y tiempos a cumplir acorde a lo establecido en los convenios y/o contratos y anexos. 2. Verificar que la información se encuentre en el repositorio y hacer seguimiento de su cumplimiento. 3. Registrar el seguimiento en el archivo Bitácora del proyecto En caso de que se detecten demoras en el cumplimiento de las obligaciones establecidas en los convenios y/o contratos el supervisor (cuando aplique) solicita las explicaciones a que haya lugar al contratista o aliado. En caso de que el contratista incumpla con sus compromisos contractuales, se realiza una reunión para  revisar los inconvenientes presentados. En caso de que se detecten incumplimientos contractuales se le notifica a la Subdireccion de Gestion Contractual. Evidencias: Bitácora del proyecto. Repositorio con las evidencias.</t>
  </si>
  <si>
    <t>El Subdirector de Gestión Contractual, Jefe Oficina para la gestión de ingresos del fondo, Coordinador GIT  de Seguimiento a la ejecución contractual o quien designen verifica el cumplimiento de cada obligación contractual mensualmente. Actividades: 1.Mediante el informe de ejecución se recibe la información de las actividades realizadas durante el período de cobro, de acuerdo a cada una de las obligaciones mencionadas en cada contrato. 2. Verificar contra las evidencias recibidas la realización de cada obligación. En caso de detectar incumplimiento en las actividades realizadas y/o evidencias recibidas, el informe no se aprueba y se informa al contratista para su ajuste. En caso de que el contratista persista en el  incumplimiento de las obligaciones contractuales, se informará a la Subdirección de Gestión Contractual, para realizar el trámite respectivo ante el incumplimiento. Evidencias: Matriz de contratos incluyendo enlace de acceso directo al contrato a través de la plataforma del  del Informe de ejecución firmado y publicado SECOP.</t>
  </si>
  <si>
    <t>El Subdirector de Gestión Contractual, Jefe Oficina para la gestión de ingresos del fondo, Coordinador GIT  de Seguimiento a la ejecución contractual o quien designen verifica el correcto diligenciamiento del reporte del plan de pagos o porcentaje de avance en el informe de gestión mensualmente. Actividades: 1.Recibir el informe de ejecución contractual y verificar que se encuentre la información presupuestal y de avance correctamente diligenciada acorde a las instrucciones. 2. Si se encuentran saldos por liberar porque no se ejecutaron realizar el trámite correspondiente. 3. Recibir el informe de la Oficina para la Gestión de Ingresos del Fondo y asegurar que lo mencionado sea asjutado por los contratistas que correspondan. En caso de detectar fallas en el diligenciamiento del formato de ejecución presupuestal, deberá informar y devolverse al contratista para su ajuste. En caso de detectar anomalías en lo reportado en el plan de pagos deberá informarse a la Oficina para la Gestión de Ingresos del Fondo antes de la liquidación del contrato. Evidencias: Matriz de contratos incluyendo enlace de acceso directo al contrato a través de la plataforma del  del Informe de ejecución firmado y publicado SECOP.</t>
  </si>
  <si>
    <t>RFGCC2.</t>
  </si>
  <si>
    <t>Suscripción de contratos sin el amparo de la garantías pactadas</t>
  </si>
  <si>
    <t>A causa de la aprobación de la garantía sin la confirmación por parte de la entidad bancaria correspondiente</t>
  </si>
  <si>
    <t>Posibilidad de efecto dañoso sobre recurso público por la Suscripción de contratos sin el amparo de la garantías pactadas a causa de la aprobación de la garantía sin la confirmación por parte de la entidad bancaria correspondiente</t>
  </si>
  <si>
    <t>Fallas en la verificación de los documentos que forman parte del contrato</t>
  </si>
  <si>
    <t>El abogado asignado por la Subdirector de Gestión Contractual revisa los documentos entregados por las áreas solicitantes mensualmente. Actividades: 1. Se verifica contra la lista de chequeo la  completitud de los documentos para las etapas pre contractual y post contractual. Si los documentos no vienen completos se devuelven al área y no se realiza el trámite contractual. Evidencias: Aleatorio  de Expedientes con los documentos y las hojas de control y matriz de contratos que contenga el enlace de acceso a la plataforma SECOP.</t>
  </si>
  <si>
    <t xml:space="preserve">El Subdirector de Gestión Contractual o quien designe verifica los datos de la póliza y garantías aportadas cada vez se celebre un contrato o se realice una modificación. Actividades: Se efectúa la revisión de los datos del tomador, asegurado y del beneficiario, los amparos, vigencias, montos de conformidad con la cláusula que establezca esta condición en el contrato y en la ley y se deberá revisar la validez, idoneidad y suficiencia de las garantías. En el caso que la garantía presente inconsistencias o no sea validada por el garante, no acredite enlace o pantallazo, no se responda el oficio correspondiente, o en caso de necesitarse, no se allega el concepto de aprobación del contratista asesor en materia de riesgo y garantía (persona natural o jurídica); el profesional de la Subdirección de Gestión Contractual rechazará la garantía en el Secop II y mediante correo dirigido al supervisor del contrato indicará las razones por las cuales la garantía no cumple con los requisitos exigidos en el contrato. En caso que la garantía no sea validada por el garante, se procederá a correr traslado de la misma a las autoridades competentes para que se investigue lo pertinente y al interior de la entidad se remitirá lo correspondiente al GIT de actuaciones administrativas. Evidencias: Matriz de contratos con enlace de acceso al SECOP. Donde se envidencia lo siguiente: 1. Concepto emitido por el profesional de riesgos y garantías, y su recomendación de aprobación debidamente suscrita y soportada en las evidencias correspondientes. 2. Para la Garantía bancaria documento escrito con la corroboración de la información y el comprobante de pago expedido por la entidad aseguradora. 3. GCC-TIC-FM-039 Acta de aprobación de garantía (en caso que aplique). . </t>
  </si>
  <si>
    <t>El abogado asignado por el Subdirector de Gestión Contractual realiza y verifica las publicaciones en la plataforma SECOPII mensualmente. Actividades: 1. El abogado publica la información correspondiente en la plataforma SECOPII. 2. Se verifica el trámite correcto en la plataforma y de requerir ajustes se rechazan los trámites para su correspondiente corrección. En caso que no se publique dentro del término, se deberá publicar lo más pronto posible para su cumplimiento. Evidencias: Matriz de contratos que contenga el link de acceso a la plataforma del SECOP.</t>
  </si>
  <si>
    <t>El Subdirector de Gestión Contractual o quien designe verifica y confirma la expedición de la garantía cada vez que se celebre un contrato. Actividades: El profesional encargado y el contratista asesor en materia de riesgo y garantías (persona natural o jurídica) verifica la garantía recibida por parte de los proponentes ante las compañías aseguradoras a través de la página web, de no contar con esta herramienta virtual se procederá a solicitar de manera escrita la información detallada anteriormente sobre la garantía, adjuntando las evidencias correspondientes, bien a través de una captura de pantalla de consulta o enlace de revisión o respuesta al requerimiento efectuado, si es un oficio de respuesta deberá corroborarse además que si haya salido de la aseguradora. Una vez suscrito el contrato se constituirán las garantías exigidas en el mismo.En caso de no poder corroborar la veracidad de los documentos estos serán devueltos y no aprobados en la plataforma SECOP. Evidencias: Matriz de contratos incluyendo enlace de acceso directo a través de la plataforma SECOP, en el cual se verifique la constancia de expedición de la garantía con la información de la página web de la aseguradora y/o respuesta de aprobación de la garantía.</t>
  </si>
  <si>
    <t>El Subdirector de Gestión Contractual o quien designe verifica que se emita el concepto y recomendación de aceptación en el informe preliminar de evaluación cada vez que se adelante un proceso de selección que se requiera garantía de seriedad de la oferta. Actividades: El contratista asesor en materia de riesgo y garantías (persona natural o jurídica),  deberá emitir su concepto y recomendación de aceptación debidamente suscrita y soportada en las evidencias correspondientes, hecho que deberá quedar plasmado en el Informe preliminar de evaluación. Cuando se trate de una garantía bancaría se realizará la verificación mediante solicitud escrita dirigida a la entidad financiera que corresponda, solicitando la corroboración de la información y el comprobante de pago. Como evidencia en el expediente contractual debe obrar la respuesta de la entidad bancaria y la corroboración de la información del oficio remisorio, no procederá la aprobación de la garantía bancaria hasta tanto se confirme la expedición y condiciones de dicha garantía. Lo anterior aplica además para la fiducia mercantil de garantía. Una vez la entidades vigiladas por la Superintendencia Financiera de Colombia ajusten los procedimientos y faciliten la confirmación del origen, características y elementos relevantes de las garantías bancarias, los contratos de seguro de cumplimiento y los patrimonios autónomos otorgados deberán utilizarse los medios tecnológicos dispuestos para tal fin, contemplados en la circular conjunta 001 de 2021 expedida por Colombia Compra Eficiente y la Superintendencia Financiera de Colombia; el soporte de dicha verificación hará parte integral del informe de evaluación de ofertas. Evidencias: Matriz de contratos incluyendo enlace de acceso directo a través de la plataforma SECOP, en el cual se constate el Concepto y recomendación de aceptación de la garantía emitida por el asesor de riesgos. (Muestra de la emisión de los documentos).</t>
  </si>
  <si>
    <t xml:space="preserve">El Subdirector de Gestión Contractual o quien designe confirma la expedición de la garantía de seriedad de la oferta cada vez que se adelante un proceso de selección que se requiera garantía de seriedad de la oferta. Actividades: El profesional encargado y el contratista asesor en materia de riesgo y garantías (persona natural o jurídica), verificarán la garantía recibida por parte de los proponentes ante las compañías aseguradoras a través de la página web, de no contar con esta herramienta virtual se procederá a solicitar de manera escrita la información detallada anteriormente sobre la garantía, adjuntando las evidencias correspondientes, bien a través de una captura de pantalla de consulta o enlace de revisión o respuesta al requerimiento efectuado, si es un oficio de respuesta deberá corroborarse además que si haya salido de la aseguradora.En caso de no poder corroborar la veracidad de los documentos estos serán devueltos y no aprobados en la plataforma SECOP. Evidencias: Matriz de contratos incluyendo enlace de acceso directo a través de la plataforma SECOP, en el cual se constate archivo de constancia de expedición de la garantía por captura de pantalla de la página web y/o respuesta de aprobación de la garantía. </t>
  </si>
  <si>
    <t>RFGCC3.</t>
  </si>
  <si>
    <t xml:space="preserve">a causa de la pérdida de competencia para liquidar por vencimiento del plazo legal con saldos sin conciliar
</t>
  </si>
  <si>
    <t>Posibilidad de efecto dañoso sobre recurso público por Gastos generados por pago de honorarios profesionales en procesos judiciales a causa de la pérdida de competencia para liquidar por vencimiento del plazo legal con saldos sin conciliar</t>
  </si>
  <si>
    <t>El abogado asignado por el Subdirector de Gestión Contractual revisa y asesora la estructuración del proceso en la etapa precontractual y post contractual  - Plan Padrino mensualmente. Acitvidades: 1. Solicitud por parte del área del proceso en curso. 2. El Subdirector de Gestión Contractual  asigna el abogado quien realiza el acompañamiento al proceso contractual. 3. Se realizan mesas de trabajo para la revisión y asesoría con el abogado y el área solicitante. 4. Teniendo estructurado el tema se presenta al Comité Asesor de Contratación.Si el comité no recomienda la continuación del proceso, se devuelve al área para que lo ajuste con acompañamiento del abogado. Evidencias: Muestra aleatorio de  Estudios previos y  matríz de actas de comité.</t>
  </si>
  <si>
    <t>El abogado asignado por el Subdirector de Gestión Contractual para verifica y realiza en reuniones con las diferentes áreas de la Entidad que tienen pendientes contratos,  convenios u ordenes de compra para liquidar y oportunidad de la publicación de la liquidación en la plataforma SECOP mensualmente. Actividades: 1. Se verifican los contratos pendientes de liquidación y se cita a la reunión con las áreas. 2. Se establecen compromisos con las áreas de acuerdo a los listados de los contratos o convenios a liquidar.3. Verificar la publicación del acta de liquidación dentro de los 3 días siguientes a su suscripción. Si no se celebran las reuniones se reprograman hasta lograr la verificación del estado de la liquidación. Si por algún motivo los compromisos establecidos no se cumplen oportunamente, se envía comunicado informando la situación con copia al jefe inmediato. Evidencias: Listados de asistencias o correo de avance realizado en reunión de liquidación. Herramienta de seguimiento a los contratos liquidados que contenga el enlace de acceso a la plataforma del SECOP</t>
  </si>
  <si>
    <t xml:space="preserve">CGCC7. </t>
  </si>
  <si>
    <t>Posibilidad de hallazgos por parte de los entes de control por Incumplimiento de la norma, posibles sanciones administrativas y disciplinarias debido a la Publicación extemporánea del Plan Anual de Adquisiciones (PAA)</t>
  </si>
  <si>
    <t>Hallazgos de entes de control por retrasos en la emisión de alertas y/o recomendaciones que no permite dar a conocer con la oportunidad debida, los escenarios del comportamiento de la ejecución presupuestal/contractual acorde a lo planeado</t>
  </si>
  <si>
    <t>Generación de Informes de Seguimiento de la ejecución de recursos sin emitir las alertas y/o recomendaciones</t>
  </si>
  <si>
    <t>Posibilidad de impacto reputacional ocasionado por hallazgos de entes de control por retrasos en la emisión de alertas y/o recomendaciones que no permite dar a conocer con la oportunidad debida, los escenarios del comportamiento de la ejecución presupuestal/contractual acorde a lo planeado. Lo anterior, debido a la generación de Informes de Seguimiento de la ejecución de recursos sin emitir las alertas y/o recomendaciones</t>
  </si>
  <si>
    <t>Hallazgos de entes de control por pérdida de apropiación, debido a retrasos en los procesos de contratación y posibles acciones administrativas y disciplinarias.</t>
  </si>
  <si>
    <t>Extemporaneidad en la emisión de concepto a estudios previos por fallas en la estructuración por parte de las áreas.</t>
  </si>
  <si>
    <t>Posibilidad de impacto reputacional por hallazgos de entes de control por pérdida de apropiación, debido a retrasos en los procesos de contratación y posibles acciones administrativas, disciplinarias, debido a extemporaneidad en la emisión de concepto a estudios previos por fallas en la estructuración por parte de las áreas.</t>
  </si>
  <si>
    <t>Posibilidad de impacto reputacional por hallazgos de entes de control debido a Inoportunidad en la publicación de las Actas de Liquidación de contratos/convenios/órdenes de compra</t>
  </si>
  <si>
    <t>Posibles pérdidas de recursos para la Entidad por la pérdida de la competencia para liquidar</t>
  </si>
  <si>
    <t>Imprecisiones, omisiones o retrasos en la consolidación de la información para adelantar la liquidación dentro de los términos establecidos</t>
  </si>
  <si>
    <t>Posibilidad de impacto económico y reputacional por posibles pérdidas de recursos para la Entidad por la pérdida de la competencia para liquidar por imprecisiones, omisiones o retrasos en la consolidación de la información para adelantar la liquidación dentro de los términos establecidos</t>
  </si>
  <si>
    <t>Investigaciones y sanciones para la Entidad.</t>
  </si>
  <si>
    <t>Contrato celebrado sin el lleno de los requisitos legales</t>
  </si>
  <si>
    <t>Posibilidad de impacto económico y reputacional por investigaciones y sanciones para la Entidad por contrato celebrado sin el lleno de los requisitos legales</t>
  </si>
  <si>
    <t>El Subdirector de Gestión Contractual o quien designe verifica la consolidación y publicación del Plan anual de Adquisiciones y sus modificaciones mensualmente. Actividades: 1. Partiendo de la aprobación del Plan Anual de Adquisiones (PAA) emitida por el Comité asesor de contratación, el profesional encargado al inicio de cada vigencia verifica y consolida la información recibida. 2. Una vez aprobadas la información recibida o las modificaciones presentadas deberán ser publicadas en la plataforma del SECOPII con verificación de su publicación. En caso de que la plataforma del SECOPII presente fallas en la interfaz de publicación, se reportará a la mesa de ayuda para gestionar lo necesario. Evidencias: Muestra aleatoria de la consolidación del PAA. Muestra aleatoria del   solicitud de inclusión, modificación o eliminación de la línea en la PAA, aprobada. Publicación del PAA en la plataforma del SECOPII realizadas en el período.</t>
  </si>
  <si>
    <t>* Debilidades en la Designación de la Supervisión de algunos Contratos</t>
  </si>
  <si>
    <t>El Subdirector de Gestión Contractual o quien designe revisa la publicación de las Resoluciones de adjudicación o declaratorias de desierto trimestralmente. Actividades: 1. Después de concluído el proceso de selección se profiere Resolución de adjudicación o de Declaratoria de Desierta. 2. Se procede a realizar su revisión y notificación a través de la publicación en la plataforma SECOPII para la conclusión del proceso contractual. En caso de que la plataforma del SECOPII presente fallas en la interfaz de publicación, se reportará a la mesa de ayuda para gestionar lo necesario. Evidencias: Matriz de reporte de Muestra aleatoria del seguimiento de publicaciones de Resoluciones de adjudicación o declaratorias de desierto.</t>
  </si>
  <si>
    <t>El Subdirector de Gestión Contractual o quien designe verifica el cumplimiento del diligenciamiento  de la Declaración de conflicto de intereses semestralmente. Actividades: 1. Diligencia y firmar la Declaración de conflicto de intereses establecido por la Entidad por parte del colaborador y se incluye dentro de los documentos que formalizan contrato o su vinculación. 2. Verificar que quede debidamente diligenciado para la entidad. 3. Archivar en el expediente u hoja de vida. En caso de que presentar errores en su diligenciamiento se devuelve al colaborador para su ajuste. Evidencias: Matriz de contratos que contenga el enlace a la plataforma SECOP para acceso al formato de conflicto de interés diligenciado y firmado.</t>
  </si>
  <si>
    <t>El Jefe Oficina para la gestión de ingresos del fondo o quien designe revisa la generación de la información a través de los informes mensuales de seguimiento mensualmente. Actividades: 1. Se recibe el informe y se revisa la información financiera, administrativa y técnica, entre otros, incluyendo contratos de prestación de servicios, órdenes de compras, convenios/contratos, la contratación derivada de los convenios marco y transferencias. 2. Los que correspondan a contratos de prestación de servicios, órdenes de compras y convenios/contratos se pasan por el aplicativo AGILITY. 3. Se revisan los contratos de prestación de servicios, órdenes de compras, convenios/contratos, la contratación derivada de los convenios marco  y transferencias que generen observaciones a las revisiones realizadas se les envía un informe al área mencionando las situaciones encontradas. En caso de no recibir los informes oportunamente se envía un memorando al supervisor indicando su incumplimiento, asi mismo dentro del informe de Seguimiento a la Ejecución de Recursos Fondo Único TIC se incluyen estas situaciones. Evidenvias: Informe de seguimiento a la ejecución de recursos del FUTIC y memorando de no cargue de informe.</t>
  </si>
  <si>
    <t>El Jefe Oficina para la gestión de ingresos del fondo o quien designe revisa y analiza el tema económico para emitir el concepto  de los estudios previos en los contratos,  convenios y órdenes de compra que apliquen cada vez que llega una solicitud de estudio previo para analizar. Actividades: 1. Se recibe la solicitud pre contractual. 2. Revisar los estudios previos y anexos. 3. Se realizan mesas de trabajo para aclarar dudas, observaciones y realizar ajustes.(cuando aplique).4. Se emite un borrador de concepto. 5. Es revisado por el profesional del grupo, coordinador del GIT de seguimiento a la ejecución de recursos y por el jefe de oficina. En caso de que no se asistan oportunamente a las mesas de trabajo se reitera la solicitud. Si los documentos vienen incompletos o con observaciones se envía un correo solicitando los documentos faltantes o ajustes pertinentes. En caso de que las observaciones no sean subsanadas en los tiempos establecidos se devuelve al área la solicitud. Evidencias: Concepto económico aprobado y correo de devolución de emisión de conceptos.</t>
  </si>
  <si>
    <t>El Subdirector de Gestión Contractual o quien designe acompaña  el proceso para su presentación al Comité Asesor de Contratación semanalmente. Actividades: 1. Cita al comité a través correo electrónico por parte del secretario técnico del Comité  3 días antes de la sesión y se envían los documentos de los procesos a presentar. 2. Presentar los procesos al Comité. 3. El Comité recomienda la continuación o no del proceso o ajustes al mismo. En caso que el proceso a contratar requiera ajustes, el área encargada realiza las correcciones correspondientes y lo envía a los miembros del Comité para su verificación. Evidencias: Matríz de  Actas de Comité asesor de contratación.</t>
  </si>
  <si>
    <t>El Subdirector de Gestión Contractual o quien designe confirma la expedición de la garantía de seriedad de la oferta cada vez que se adelante un proceso de selección que se requiera garantía de seriedad de la oferta. Actividades: El profesional encargado y el contratista asesor en materia de riesgo y garantías (persona natural o jurídica), verificarán la garantía recibida por parte de los proponentes ante las compañías aseguradoras a través de la página web, de no contar con esta herramienta virtual se procederá a solicitar de manera escrita la información detallada anteriormente sobre la garantía, adjuntando las evidencias correspondientes, bien a través de una captura de pantalla de consulta o enlace de revisión o respuesta al requerimiento efectuado, si es un oficio de respuesta deberá corroborarse además que si haya salido de la aseguradora.En caso de no poder corroborar la veracidad de los documentos estos serán devueltos y no aprobados en la plataforma SECOP. Evidencias: Matriz de contratos incluyendo enlace de acceso directo a través de la plataforma SECOP, en el cual se constate archivo de constancia de expedición de la garantía por captura de pantalla de la página web y/o respuesta de aprobación de la garantía.</t>
  </si>
  <si>
    <t>CGCC22</t>
  </si>
  <si>
    <t>El abogado asignado por el Subdirector de Gestión Contractual revisa, asesora y acompañar en el trámite post contractual por parte de la Subdirección de Gestión Contractual - Plan Padrino mensualmente. Acitvidades: 1. Solicitud por parte del supervisor del contrato, convenio y/u orden de c mensuompra a liquidar. 2. El Subdirector de Gestión Contractual  asigna el abogado quien realiza el acompañamiento al proceso de liquidación. 3. Se realizan mesas de trabajo para la revisión y asesoría con el abogado y el área solicitante Si el comité no recomienda dicho proceso, se devuelve al área para que lo ajuste con acompañamiento del abogado. 4. El supervisor radica el proyecto de acta de liquidación y sus soportes. 5. El abogado encargado revisa los documentos recibidos y si reúne los requisitos exigidos por la ley procede al trámite de firmas del acta de liquidación. En caso que el proyecto de acta y sus soportes presenten inconsistencias, se devuelve al supervisor para que realice los ajustes correspondientes. Evidencias: Muestra aleatoria de los radicados de las solicitudes de liquidación y de las devoluciones (en caso que aplique). Muestra aleatoria de la publicación en SECOP del acta de liquidación (en caso que aplique)</t>
  </si>
  <si>
    <t xml:space="preserve">El coordinador Grupo Interno de Trabajo de Transformación Organizacional o quien él designe valida si el Ministerio cuenta con el conocimiento requerido antes de crearlo anualmente (20 de diciembre). Actividades: Se cruza y valida la información de conocimiento requerido en la entidad contra la malla curricular existente en la Universidad Corporativa y el plan de capacitación del proceso de Talento Humano. Si el Ministerio cuenta con la fuente de información y está dentro de la malla curricular se verifica que el contenido se encuentre vigente, si no se encuentra vigente se procede a gestionar la actualización, y si el conocimiento no existe se gestiona su creación. Evidencias:Comparativo de estudio de necesidad con temáticas activas en la malla curricular de la Universidad Corporativa , actualización de la malla curricular (si se requiere)         </t>
  </si>
  <si>
    <t xml:space="preserve">El coordinador Grupo Interno de Trabajo de Transformación Organizacional o quien él designe verifica con los procesos las posibles fugas de capital intelectual anualmente (diciembre). Actividades: Verificar mediante el documento correspondiente diligenciada por parte de los procesos las acciones identificadas que permitan evitar la fuga de capital intelectual. En el caso de que el proceso reporte que no tiene posibles fugas de capital intelectual no tendrá que diligenciar acciones para su mitigación dentro del GC-TIC-FM-018 Documento Inventario de Personas Clave Documento. Evidencias:  Documentos diligenciados por parte de los procesos de las acciones identificadas, Documento GC-TIC-FM-018 Inventario de Personas Clave diligenciado. </t>
  </si>
  <si>
    <t>El coordinador Grupo Interno de Trabajo de Transformación Organizacional o quien él designe verifica la realización de la estrategia de comunicación (cumpliendo con la normatividad vigente) propuestas, de promoción y difusión de la gestión del conocimiento en la entidad mensualmente. Actividades: 1. Se elabora el mensaje con la información básica y completa de la promoción. 2. Se realiza la gestión para la difusión mediante los canales de comunicación interna. 3. Se verifica la estrategia de comunicación para la difusión de la gestión del conocimiento. En caso de que la difusión del evento no se cuente con la información correcta se enviará un mensaje a la Oficina Asesora de Prensa solicitando el ajuste correspondiente.Mensaje de correo de la difusión de Estrategias de Gestión del Conocimiento. Evidencia: Mensaje de  difusión mediante los canales de comunicación interna, de Estrategias de Gestión del Conocimiento. Correo de ajuste en caso de ser necesario.</t>
  </si>
  <si>
    <t>El coordinador Grupo Interno de Trabajo de Transformación Organizacional o quien él designe verifica el inventario de activos de conocimiento anualmente  (diciembre) (cumpliendo con la normatividad vigente). Actividades:  1. Partiendo de la información del contexto interno y externo de la entidad, a través de mesas de trabajo con las dependencias se revisa la vigencia de los activos identificados. 2. Se genera el inventario actualizado de los activos de conocimiento identificados por la dependencia. 3. En las dependencias, los grupos de trabajo verifican los activos de conocimiento identificados de acuerdo a la naturaleza del activo. En caso de que el inventario de activos de la dependencia tenga información desactualizada, el área será la responsable de actualizar el inventario en el documento GC-TIC-FM-016   Inventario Activos de Conocimiento. Evidencia: Actas mesa de trabajo, listado de asistencia, GC-TIC-FM-016   Inventario Activos de Conocimiento actualizado.</t>
  </si>
  <si>
    <t xml:space="preserve">Desfinanciamiento de los proyectos y  rubros de la Entidad e incumplimiento de la normatividad vigente en materia presupuestal. </t>
  </si>
  <si>
    <t>Mala calificación en la ejecución del PAC del Mintic y del PAC del Fondo Único TIC generando restricciones en el monto del PAC de meses posteriores y no siendo posible asumir obligaciones con cargo al presupuesto para el Mintic y el Fondo Único de TIC</t>
  </si>
  <si>
    <t>Inoportunidad en la emisión del Acto Administrativo que asigna el PAC del Fondo Único de TIC e inadecuada proyección del PAC  del Mintic</t>
  </si>
  <si>
    <t>Registros de ingresos de recaudo por concepto de otros ingresos con tercero o el concepto errado</t>
  </si>
  <si>
    <t>Posibilidad de impacto reputacional por hallazgos de entes de control por constitución de partidas por identificar debido a registros de ingresos de recaudo por concepto de otros ingresos con tercero o el concepto errado</t>
  </si>
  <si>
    <t>Posibles hallazgos de los entes de control y posibles reclamaciones de los contratistas y/o proveedores.</t>
  </si>
  <si>
    <t>Liquidación errónea de ordenes de pago o sin el cumplimiento de los requisitos.</t>
  </si>
  <si>
    <t>Posibilidad de impacto económico y reputacional por posibles hallazgos de los entes de control y posibles reclamaciones de los contratistas y/o proveedores debido a la liquidación errónea de ordenes de pago o sin el cumplimiento de los requisitos.</t>
  </si>
  <si>
    <t>Posibilidad de impacto económico y reputacional por hallazgos de entes de control por incumplimiento normativo y la no atención en forma completa y continúa de los compromisos institucionales y de Inversión social que tiene a cargo la entidad establecidos en el PND debido a la omisión en la presentación del Anteproyecto de ingresos y gastos Fondo Único de TIC y gastos del MinTIC</t>
  </si>
  <si>
    <t>Hallazgos de entes de control por incumplimiento normativo y  de los compromisos</t>
  </si>
  <si>
    <t xml:space="preserve">Posibilidad de impacto económico y reputacional por hallazgos de entes de control por incumplimiento normativo y de los compromisos debido a la omisión del registro oportuno en el sistema SIIF Nación de la desagregación presupuestal  asignada al Ministerio y Fondo Único de TIC; requerida por las áreas ejecutoras de la entidad. </t>
  </si>
  <si>
    <t>Omisión en la constitución de una reserva presupuestal dentro del plazo legal establecido de gastos Fondo Único de TIC y MinTIC</t>
  </si>
  <si>
    <t>Posibilidad de impacto económico y reputacional por hallazgos de entes de control por el incumplimiento normativo, en el pago de obligaciones por la adquisición de bienes o prestación servicios recibidos a satisfacción y posibles investigaciones de la CGR debido a la Omisión en la constitución de una reserva presupuestal dentro del plazo legal establecido de gastos Fondo Único de TIC y MinTIC.</t>
  </si>
  <si>
    <t>Omisión en el registro de los compromisos de vigencias futuras solicitada por la entidad y aprobada por Min-Hacienda</t>
  </si>
  <si>
    <t>Omisión en la inclusión de información de carácter financiera en el reporte de las personas naturales y jurídicas a cualquier título, que va a ser cargada en la base de datos de la CGN, denominada Boletín de Deudores Morosos (BDME)</t>
  </si>
  <si>
    <t>Presentación inoportuna e inconsistencia de las cifras en los Estados Financieros; y revelación insuficiente u omisión de las Notas a los Estados Contables.</t>
  </si>
  <si>
    <t>Posibilidad de impacto reputacional por requerimientos de entes de control por  incumplimiento normativo debido a la Presentación inoportuna e inconsistencia de las cifras en los Estados Financieros; y revelación insuficiente u omisión de las Notas a los Estados Contables.</t>
  </si>
  <si>
    <t>Desactualización del Manual de Políticas Contables Ministerio y Fondo Único de TIC y el Manual de Políticas de Operación Contable Ministerio y Fondo Único de TIC</t>
  </si>
  <si>
    <t>Posibilidad de impacto reputacional por hallazgos de entes de control por incumplimiento normativo debido a desactualización del Manual de Políticas Contables Ministerio y Fondo Único de TIC y el Manual de Políticas de Operación Contable Ministerio y Fondo Único de TIC</t>
  </si>
  <si>
    <t>Registro errado debido a la inadecuada interpretación o falta de lineamientos de la CGN</t>
  </si>
  <si>
    <t>Posibilidad de impacto reputacional por hallazgos de entes de control por incumplimiento normativo debido al registro errado debido a la inadecuada interpretación o falta de lineamientos de la CGN</t>
  </si>
  <si>
    <t>Inorportunidad en la remisión de obligaciones o constitución de título para cobro coactivo.</t>
  </si>
  <si>
    <t>CGEF31</t>
  </si>
  <si>
    <t>El Coordinador GIT Cartera o quien ella designe verifica oportunamente la remisión de obligaciones o constitución de título para cobro coactivo trimestralmente. 
Actividades: 1. Partiendo del listado de las obligaciones a tramitar, y una vez cumplido el plazo del cobro persuasivo realizado, 3 días hábiles antes de finalizar el mes, se verifica si efectivamente se cumplió con el pago de las obligaciones. 2. Se crea y se remite el trámite a través del aplicativo de gestión de cobro y a su vez se envía comunicado con las obligaciones no pagadas para la constitución de título y/o envío a cobro coactivo el último día hábil del mes. En caso de que la obligación sea cancelada dentro de los últimos tres días del mes, el aplicativo declina su cobro automáticamente.Evidencias: Reporte Relación de obligaciones en excel a tramitar en el mes, cruzado con el reporte de los trámitse creados en gestión de cobro.</t>
  </si>
  <si>
    <t xml:space="preserve">Incremento en el volumen de trabajo por asunción de nuevas obligaciones 
</t>
  </si>
  <si>
    <t>El Coordinador GIT Cartera o quien ella designe verifica que efectivamente se haya realizado el cobro persuasivo de acuerdo con el vencimiento de las obligaciones y su asignación mensualmente. Actividades: 1. Revisar el volúmen de obligaciones objeto de cobro persuasivo pendientes de tramitar. 2. Asignar de manera oportuna el número de obligaciones a cada contratista o funcionario a las que se les debe realizar el cobro persuasivo dentro del mes siguiente. 3. Verificar contra el reporte maestro de obligaciones que efectivamente se haya realizado el cobro persuasivo de acuerdo con el total de obligaciones suceptibles de el cobro. En caso de evidenciar que la obligación se encuentra paga o tiene saldo a favor para aplicar no se realiza cobro.Relación en excel de persuasivos a tramitar en el mes, con asignación a servidores y verificación del cumplimiento del cobro. Evidencias: Informe de gestión mensual de cartera.</t>
  </si>
  <si>
    <t>Desconocimiento del normatividad vigente que emite la CGR para el marco normativo que aplica al MINTIC</t>
  </si>
  <si>
    <t>CGEF30.</t>
  </si>
  <si>
    <t xml:space="preserve">El Subdirector Financiero y/o Coordinadores del proceso de gestión financiera y/o Jefe Oficina Gestión Ingresos del Fondo revisan y actualizan documentalmente el proceso acorde a lo mencionado en el marco normativo bienalmente (Cada 2 años). Actividades: 1. El líder en compañía de su equipo de trabajo y con el apoyo del gestor del proceso menciona en reunión de GCP las actividades programadas para la actualización de la documentación soporte del proceso de Gestión Financiera una vez revisado el inventario de los documentos cargados en la herramienta SIMIG. 2. Cada Coordinador revisa su documentación y propone los ajustes a que haya lugar. 3. El subdirector Financiero revisa y aprueba su publicación a través de la herramienta. Si el subdirector financiero emite ajustes, el documento se devuelve hasta lograr su aprobación. Si el GIT de Transformación organizacional detecta ajustes de forma, se devuelve para ajustes hasta lograr su publicación en la herramienta SIMIG. Evidencias: Acta GCP (cuando lo amerite) y/o Archivo Excell de seguimiento para actualización documental con base en la información de SIMIG. </t>
  </si>
  <si>
    <t>Los Coordinadores GIT de presupuesto, contabilidad, cartera y de tesorería o quien ellos designen verifican la información registrada en el aplicativo SIIF y/o SEVEN mensualmente. Actividades:1. Verificar que el soporte cumpla con la información de datos requerida para su registro. 2. Validar en el aplicativo SIIF y/o SEVEN, que los registros efectuados cumplan con el hecho generador. Si detectan inconsistencias se solicitan las aclaraciones y/o realizan los ajustes antes del cierre definitivo.Registro de obligaciones en SIIF Nación (Presupuesto). Evidencias: Muestra FUR, Orden de Pago, (con soportes), Conciliaciones contables.</t>
  </si>
  <si>
    <t>El Coordinador GIT de Contabilidad o quien ella designe analiza, concilia y hace seguimiento de las cuentas contables 15 días después del cierre del período contable. Actividades: 1. Partiendo de la información registrada por parte de las áreas en el aplicativo respectivo, se realiza su verificación y análisis de la afectación por el hecho económico. 2. Posteriormente se revisan antes del cierre definitivo cada mes los registros efetuados en las subcuentas, en los diferentes módulos financieros de los aplicativos de la Entidad. 3. Al quedar en firme la información del período se procede a elaborar la conciliación, previa validación con los intervinientes, para su posterior formalización de la misma mediante la firma de cada uno. 4. Depuración contable en los estados financieros (en el caso que se requiera).Antes del cierre definitivo del mes, si hay diferencias en los saldos se solicita el ajuste de la misma previo análisis de las causas a la fuente origen; en caso de no poder realizar la corrección se deja la anotación dentro de la conciliación. Evidencias: Conciliaciones subcuentas contables.</t>
  </si>
  <si>
    <t xml:space="preserve">El Coordinador GIT de Contabilidad o quien ella designe.Revisar el  cumplimiento de la presentación de los estados financieros, notas y reportes transmitidos al CHIP de la CGN y otros entes de control acorde al plazo de presentación de los estados financieros, notas y reportes. Actividades: 1. Una vez firmados los estados financieros y notas trimestralmente, se envía vía correo electrónico al área de prensa donde se le solicita la publicación en página web de la entidad de los mismos y se adjunta en formato PDF los estados financieros. 2. Trimestralmente se transmiten los reportes de saldo y movimientos, operaciones recíprocas y variaciones significativas a través del aplicativo CHIP de la CGN. Si por algún motivo la publicación no corresponde a lo enviado o queda en un sitio diferente al estipulado, se procederá vía correo a solicitar su ajuste y posterior verificación de la correcta publicación. Evidencias. Correo envío publicación, correo de confirmación de publicación en la página web de la Entidad, confirmación emitida por la Contaduría (aplica para los reportes trimestrales del CHIP). </t>
  </si>
  <si>
    <t xml:space="preserve">El Jefe de la Oficina para la gestión de ingresos de fondo o quien designe revisa la información histórica del sector, bajo la construcción de series estadísticas históricas anualmente (mayo). Evidencias:  A través de la construcción de series históricas se revisa que la información que se toma como base para la proyección sea la más acertada para describir los comportamientos históricos de los sectores. En caso de que la información a proyectar no se encuentre dentro de las estadísiticas históricas o si los datos presentan comportamientos atípicos se contacta a la dependencia generadora o responsable de la información para la entrega mas acertada de la misma. Evidencias: Archivos de excel con información para el cálculo de la proyección. </t>
  </si>
  <si>
    <t xml:space="preserve">Información incompleta reportada por las áreas </t>
  </si>
  <si>
    <t>El Jefe Oficina para la Gestión de Ingresos del Fondo o quien designe revisan la proyección de ingresos con el historico del recaudo y validar en mesas de trabajo con las áreas involucradas anualmente (mayo). Actividades: 1. Se solicita la información a las áreas involucradas. 2. Se recibe la información, se organiza, valida y se adelanta el ejercicio de cálculo. 3. El jefe de la Oficina para la Gestión de Ingresos del Fondo y su equipo de trabajo, presenta la proyección en mesas de trabajo efectuadas con la Subdirección Financiera, el GIT de Dominio.co y Gobernanza de Internet y la Dirección de Industria de Comunicaciones, para  verificar la proyección en los formatos establecidos por el Ministerio de Hacienda y Crédito Público y se proponen los ajustes a que haya lugar. 4. Se incorporan los cambios o sugerencias en los formatos establecidos y se remite a la Subdirección Financiera para los reportes ante Ministerio de Hacienda  y Crédito Público. 5. Se presenta ante el Comité Interno de Programación Presupuestal.1. Si se detectan errores en la información recibida se le informa a la respectiva área que provee el insumo,  para que adelante los ajustes pertinentes hasta que se subsane el error. 2. Los ajustes o modificaciones derivadas de las mesas de trabajo, se subsanarán en los tiempos establecidos y serán remitidos a las áreas para su validación Final. Evidencias: Archivos excel con los formatos establecidos de proyección; oficio y/o correos (cuando aplique). Acta Comité Interno de Programación Presupuestal.</t>
  </si>
  <si>
    <t>* Debilidades en la elaboración de las proyecciones de ingresos</t>
  </si>
  <si>
    <t xml:space="preserve">El Jefe de la Oficina para la gestión de ingresos de fondo revisar si se requiere ajustar la proyección de ingresos de marco de mediano plazo tres veces al año. Actividades: Revisar el comportamiento de los ingresos teniendo en cuenta las diferentes variables para cada uno de los escenarios contemplados.Teniendo en cuenta el resultado de los diferentes escenarios, y en caso de requerirse, se realizarán mesas de trabajo con las dependencias a fin de ajustar los valores pertinentes a que haya lugar. En caso de que no se presenten escenarios de variación se mantiene la información inicial definida. Evidencias: Archivos comparativos de comportamiento de información reportada para cada escenario. </t>
  </si>
  <si>
    <t xml:space="preserve">El Jefe de la Oficina para la gestión de ingresos de fondo verifica y ajusta la información presentada ante el Comité Sectorial de Marco de Gasto de Mediano Plazo anualmente. Actividades: 1. Presentar ante el Comité la proyección de ingresos del MGMP. 2. Recibir las recomendaciones emitidas por el Comité y realizar los ajustes a que haya lugar en la proyección de ingresos. 3. Envío de la información ajustada.En caso de requerir un caso adicional para aprobación en la proyección, ésta se envía por medio escrito al Ministerio de Hacienda y Crédito Público para su revisión y aprobación. Evidencias: Acta de Comité Sectorial de Marco de Gasto de Mediano Plazo. Comunicado al MHCP ( en caso de requerirse). </t>
  </si>
  <si>
    <t>El Jefe de la Oficina para la gestión de ingresos de fondo o quien designe verifica las desviaciones que se presentan en el comportamiento de los reportes de ingresos del Fondo Único de TIC mensualmente. Actividades: Partiendo de la información que se presenta mensualmente en los ingresos, se realizan verificaciones y comparaciones a las variaciones y desviaciones que se pueden presentar, con el fin de detectar divergencias entre los recaudos y las proyecciones. En caso de que las variaciones o deviaciones afecten el flujo de caja de una manera relevante para la entidad, se generan las alarmas pertinentes para su gestión. Evidencias: Presentacíón del resultado el monitoreo de las variaciones y desviaciones (excel soporte). Informe de recaudo.</t>
  </si>
  <si>
    <t xml:space="preserve">El Coordinador GIT de Tesorería o quien designe verifica el envió del correo a las áreas con la información del cronograma de PAC mensualente. Actividades: 1. Se recibe el cronograma del PAC del Ministerio de Hacienda. 2. Se elabora el correo con las fechas de cumplimiento y se envía al comienzo de la vigencia a todas las áreas. 3. Se verifica su reiteración cada mes de acuerdo al cronograma emitido por el Ministerio de Hacienda. En caso de que la comunicación mensual no se vaya oportunamente, se entenderá que el correo enviado al inicio de la vigencia es la comunicación oficial de cumplimiento. Evidencias: Correo con el envío del cronograma de PAC. </t>
  </si>
  <si>
    <t>El Coordinador GIT de Tesorería o quien designe verifica el envió de un correo al Subdirector Financiero y a la Secretaria General informando la extemporaneidad del reporte. (cuando aplique) cada vez que se presente una extemporaneidad en el reporte. Actividades: 1. Verificar las áreas que por algún motivo presentaron extemporaneidad en el informe del PAC. 2. Se elabora correo al Subdirector Financiero informando las áreas y el motivo de la extemporaneidad de la programación del pago para lo pertinente. Nota: En caso de que las áreas reporten el PAC el día indicado pero fuera de la hora estipulada se entenderá como extemporánea la solicitud. En caso de que el correo no se envíe se entenderá que no se presentaron extemporaneidades en el mes.  Evidencias: Correo al  Subdirector Financiero informando la extemporaneidad del reporte.</t>
  </si>
  <si>
    <t>Falta de  información o información errada en el de Registro de Ingreso contra el movimiento de la cuenta bancaria</t>
  </si>
  <si>
    <t>El Coordinador GIT Tesorería o quien designe verifica la información de Registro de Ingreso contra el movimiento de la cuenta bancaria mensualmente. Actividades: Una vez se obtiene el soporte de consignación o transferencia por parte del usuario se cruza con el movimiento de la cuenta bancaria con el fin de confrontar de manera directa el ingreso. En caso de que no se obtenga por parte del usuario, el soporte de la consignación o transferencia se debe hacer el registro en una cuenta resolución, donde quedan los recaudos pendientes por identificar. Evidencias: Reporte SIIF Nación Saldos por Imputar de Ingresos Presupuestales periodo T y Reporte SIIF Nación Saldos por Imputar de Ingresos Presupuestales periodo T-1.</t>
  </si>
  <si>
    <t xml:space="preserve">El Subdirector Financiero y ordenador del gasto aprueban, de acuerdo a los topes establecidos para ordenación de pago, previa revisión del coordinador de presupuesto o de contabilidad según el caso cada vez que se requiera autorizar un gasto acorde a los topes establecidos. Actividades: 1. Teniendo en cuenta la Resolución vigente que aplica (Resolución 1725 de 2020). 2. En la ley le establece a los representantes los topes para obtener la menor cuantía y por ende aplicación en los procesos de contratación. 3.  Por lo anterior para el trámite de desembolsos se validan que las aprobaciones estén acordes a los topes establecidos en la vigencia.En caso de que los soportes del pago no lleven las firmas de aprobación correspondientes, será devuelto informando la no autorización para pago. Evidencias: Muestra de Obligaciones realizadas. Circulares expedidas por la Secretaria General (en los casos que aplique). </t>
  </si>
  <si>
    <t>El Coordinador GIT de Presupuesto,  Contabilidad y Tesorería o a quien ellos designene vrifican los requisitos y soportes del registro de las obligaciones de la gestión financiera actividad diaria con reporte mensual como evidencia. Actividades: 1. Se verifican los soportes de todas las cuentas, los requisitos legales, contractuales, de perfeccionamiento y ejecución para realizar el cumplimiento del trámite financiero. 2. Se genera la obligación en el sistema y continuar con el trámite de pago. 3. En el caso de las cuentas por pagar de una vigencia a otra se debe hacer la constitución de las cuentas por pagar, antes del 20 de enero de cada vigencia. En el caso de que se detecten errores en los requisitos, se notifica por medio del correo electrónico su devolución. Evidencias: Listado de obligaciones, Correo de devoluciones.</t>
  </si>
  <si>
    <t>*Desconocimiento del cronograma para la entrega de la información con el fin de revisar y consolidar el anteproyecto.                                                                *Entrega inoportuna de la información para realizar el anteproyecto</t>
  </si>
  <si>
    <t xml:space="preserve">El Coordinador GIT de Prespuesto o quien designe revisa y Socializa las directrices y los criterios emitidos a través de la circular externa anual emitida por el MinHacienda / Dirección General de Prespuesto Público Nacional para elaboración y programación del Anteproyecto de presupuesto anualmente (Mayo). Actividades: 1. Emitida  la circular externa anual, por el MinHacienda / DGPPN, se verifica el escenario macroeconómico y el techo de gastos que se debe tener en cuenta para el anteproyecto de la vigencia siguiente, se revisan los criterios de estimación de ingresos, los criterios para la estimación de gastos de funcionamiento, revisión del cronograma establecido por Min Hacienda y los formularios que acompañan el documento justificativo del anteproyecto de presupuesto. Informaciòn que se socializa  con los responsables asignados al interior del GIT de Presupuesto. 2. Expedición de circular interna donde se socialilza Solicitud de informaciòn a las áreas del MinTIC y Fondo único TIC que intervienen en el proceso de elaboraciòn del Anteproyecto y los lineamientos establecidos para la programación. 3. Consolidaciòn y envío al Subdirector Financiero y Ordenador del Gasto para revisiòn y posterior aprobación.  4. Envio del anteproyecto de presupuesto al MinHacienda. En caso de presentarse inconsistencias o debilidades en el anteproyecto de presupuesto, se pueden subsanar en la mesa de trabajo del Comité de Apoyo Técnico de Marco de Gasto de Mediano Plazo. Evidencias: Documento consolidado de socializacion y revisiòn de las directrices y criterios emitida por MinHacienda. Circular externa anual emitida por el MinHacienda / DGPPN - Circular interna anual emitida por Mintic. Documentos de soporte de registro y Comprobante del Registro en el SIIF Nación. Correo de envío de oficialización de la información. Actas de mesas de trabajo Comité de Apoyo Técnico de Marco de Gasto de Mediano Plazo y/o correo con la información a subsanar (cuando aplique). </t>
  </si>
  <si>
    <t xml:space="preserve">El Coordinador GIT de Prespuesto o quien designe verifica que las áreas proyecten las necesidades de gasto de funcionamiento misionales y operativa del MinTIC de acuerdo con las directrices emitida por MinHacienda / DGPPN  dentro del plazo establecido( parámetros de crecimiento del gasto y variables macroeconómicas) anualmente (Mayo). Actividades: 1. Una vez revisados los lineamientos de la circular externa anual emitida por el MinHacienda / DGPPN, solicitar a las áreas responsables la estimación del presupuesto requerido para la vigencia siguiente con su correspondiente justificación con una fecha límite de cumplimiento. 2. Verificar que la justificación y las proyecciones cuenten con la base legal de cálculo vigente, validar la aplicación de los parámetros de crecimiento de gasto y el uso de las variables macroeconómicas establecidas por la DGPPN -MHCP. En caso de que la información allegada esté incompleta, incosistente o sin justificación, se le solicita subsanar las incosistencias realizadas a lo cual pueden solicitar mesas de trabajo para realizar los ajustes en la información y aclarar dudas. Evidencias: Correos electrónicos de solicitud de información y/o de subsanación de información. Archivo de anteproyecto consolidado. </t>
  </si>
  <si>
    <t>Errores en la resolución o durante el registro en el sistema SIIF de la desagregación presupuestal asignada al Ministerio y Fondo Unico de TIC</t>
  </si>
  <si>
    <t xml:space="preserve">EL Coordinador GIT Presupuesto o quien designe verifica la información soporte de la Resolución que ordena la desagregación anualmente (Febrero). Actividades: Verificar que la sumatoria de los rubros reportados por las áreas debe ser igual al valor de la partida aprobada en el Decreto de liquidación del presupuesto.  En caso de detectar errores en los valores reportados, se devuelve la información al área para su ajuste. Evidencias: Publicación de la Resolución que ordena la desagregación. Correo informando al área que ya fue ingresada la información reportada y/o Correo electrónico de devolución. </t>
  </si>
  <si>
    <t>El Coordinador GIT de Prespuesto o quien designe verifica los requisitos y soportes para aprobar las modificaciones y autorizaciones presupuestales por parte del GIT de presupuesto cada vez que se presente una solicitud de modificación y/o autorización presupuestal. Actividades: 1. Recibir la solicitud verificando que cuente con los soportes exigidos según la normatividad vigente. 2. Verificar que los documentos justificativos estén acordes a la normatividad presupuestal y coherentes al objeto del gasto.
3. En los casos de rubros presupuestales para los proyectos de inversión debe venir con el concepto favorable del DNP. En caso de que los documentos recibidos como soporte del trámite presupuestal no cumplan con los requisitos exigidos, se devuelven al área para su subsanación. Evidencias: Documento de trámite aprobado o Correo de devolución.</t>
  </si>
  <si>
    <t>El Coordinador GIT Presupuesto o quien designe verifica el correcta expedición de CDP y registro de las vigencias futuras aprobadas por el Ministerio Hacienda anualmente antes de la cierre de la vigencia. Actividades: Verificar que queden registradas las vigencias  futuras aprobadas por el Ministerio de Hacienda y comprometidas por la entidad para su oportuno registro al finalizar cada vigencia fiscal. En caso de requerir ajustes al registro de la vigencia futura en el sistema SIIF se podrá hacer antes del cierre de la vigencia. En caso de no quedar el registro de una vigencia futura podríamos ser objeto de una observación por parte de un ente de control. Evidencias: Reporte de Vigencias futuras.</t>
  </si>
  <si>
    <t>*Falta de registro de una reserva presupuestal</t>
  </si>
  <si>
    <t xml:space="preserve">El Coordinador GIT de Prespuesto o quien designe verifica que las reservas presupuestales constituidas y registradas en SIIF Naciòn crucen con la solicitud de reservas presupuestales firmadas y autorizadas por el Ordenador del Gasto anualmente (Febrero). Actividades: 1. Recibir solicitud de constituciòn de Reservas Presupuestales, la cual debe estar firmada por el Ordenador del Gasto, con sus respectivos soportes. 2. Verificar que la justificación de la no ejecución dentro de la Vigencia Fiscal esté acorde al Decreto 1068 de 2015, 111 de 1996 y la circular externa de cierre presupuestal anual emitida por la DGPPN. 3. Validar el listado de Compromisos con el proposito de identificar aquellos que no fueron ejecutados. 4. Constituir las Reservas Presupuestales en SIIF Naciòn a más tardar el 20 de enero de la vigencia siguiente. 5. Enviar documento con el resultado de constitución de reservas presupuestales a la Subdirecciòn Financiera que da evidencia del cruce entre las solicitudes recibidas y las registradas en el aplicativo SIIF Nación.
 Si se presentan inconsistencias durante la revisión, se debe devolver al ordenador del gasto  con la explicaciòn de las razones por las cuales no cumple con los lineamientos establecidos en la normatividad presupuestal.Oficio de solicitud de autorización de constitución de las reservas presupuestales firmado por el Ordenador del Gasto. Evidencias:  Documento con el resultado de cruzar lo solicitado versus lo registado de la constitución de reservas presupuestales en SIIF Naciòn. Listado de obligaciones para generar el registro de las cuentas por pagar. </t>
  </si>
  <si>
    <t xml:space="preserve">*Fallas en las aprobaciones de vigencias futuras con el Ministerio Hacienda 
*No registro de la vigencia futura en el sistemas SIIF. </t>
  </si>
  <si>
    <t xml:space="preserve">El Coordinador GIT de Prespuesto o quien designe verifica que se realice el envío de las directrices emitidas a través de la circular externa anual por el MinHacienda / Dirección General de Prespuesto Público Nacional para la programación de vigencias futuras por parte de las áreas ejecutoras anualmente (Febrero). Actividades: 1. Emitida  la circular externa anual de cierre presupuestal emitida por el MinHacienda / DGPPN, se realiza el envío a través del correo institucional con el fin de que la información sea tenida en cuenta por parte de las áreas para la solicitud de aprobación de vigencias futuras. 2. Se verifica con cada área lo mencionado en la circular recibiendo y consolidando la informaciòn de solicitud de vigencias futuras, para su posterior aprobación por parte del ordenador del gasto. 3. Registro de las solicitudes de vigencias futuras aprobadas por MinHacienda en SIIF antes del cierre de la vigencia fiscal. En caso de no recibir la información de solicitud de vigencias futuras por parte de las áreas ejecutoras en oportunidad, no se podrá realizar el trámite de aprobación ni registro. Evidencias: Circular externa anual emitida por el MinHacienda / DGPPN - Circular interna anual emitida por Mintic. Correo de envío de oficialización de la información. Reporte de registro de vigencias futuras. </t>
  </si>
  <si>
    <t xml:space="preserve">El Coordinador GIT Cartera o quien ella designe verifica la información administrativa y financiera registrada en las bases de datos cada vez que se presente una solicitud. Actividades: 1. Generar la información financiera y consultar la información administrativa del operador a partir de las bases de datos de los aplicativos. 2. Se valida que hayan cumplido con todos períodos hasta la fecha y se revisa el cumplimiento de las obligaciones. 3. Elaborar el oficio de estado de cuenta y/o verficación de obligaciones. 
En caso de que no se encuentre la información de todas las obligaciones del operador, se procede a solicitar a las respectivas áreas lo faltante. Evidencias: Muestra Oficio de estado de cuenta y/o verficación de obligaciones.  </t>
  </si>
  <si>
    <t xml:space="preserve">Fallas en la información de  las obligaciones que deben reportarse en el Boletín de Deudores Morosos (BDME) </t>
  </si>
  <si>
    <t xml:space="preserve">El Coordinador GIT Cartera o quien ella designe revisa las obligaciones que deben reportarse en el Boletín de Deudores Morosos (BDME) dos veces al año (junio - diciembre). Actividades: 1. Se revisan las diferentes fuentes de información con las que cuenta el Ministerio y se identifican las personas naturales o jurídicas que tengan obligaciones cuya cuantía de deuda supera los cinco (5) SMMLV y más de seis (6) meses de mora, o que habiendo suscrito un acuerdo de pago, lo haya incumplido. 2. Se genera la información para el Boletín de Deudores Morosos (BDME) y se le entraga al GIT de Contabilidad. En caso de que falte información por reportar se incluirá en el siguiente reporte. Evidencias: Correo con el reporte de la información para el Boletín de Deudores Morosos (BDME). </t>
  </si>
  <si>
    <t xml:space="preserve">El Coordinador GIT Contabilidad, Coordinador GIT Tesorería o quien ellos designen verifican mediante  conciliaciones la información base para reportar en las declaraciones mensualmente. Actividades: 1. Generar y revisar el reporte de deducciones de SIIF nación, filtrando por lo retenido. 2. Se concilia la información tributaria generada por el GIT de Tesorería y la existente en el GIT de Contabilidad. 3. Se remite la información para su revisión al asesor de la Secretaría General antes de la presentación a la DIANEn caso de que el asesor de la Secretaria General o el GIT de Tesoreria emitan observaciones, se ajustan y se vuelven a remitir para su validación. Evidencias: Reportes del SIIF. Conciliación tributaria. Declaraciones presentadas mes vencido que apliquen. </t>
  </si>
  <si>
    <t xml:space="preserve">Posibles errores antes del vencimiento establecido por la DIAN para la presentación y pago de la declaración tributaria </t>
  </si>
  <si>
    <t xml:space="preserve">El Coordinador GIT Cartera o quien ella designe verifica oportunamente la remisión de obligaciones o constitución de título para cobro coactivo trimestralmente. Actividades: 1. Partiendo del listado de las obligaciones a tramitar, mensualmente se verifican si efectivamente se cumplió con el pago de las obligaciones efectivas de cobro hasta de los 3 ultimos días del mes. 2. Se crea y se remite el trámite a través del aplicativo de gestión de cobro y a su vez se envía comunicado con las obligaciones no pagadas para su trámite o constitución de título para cobro coactivo el último día hábil del mes. En caso de que la obligación sea cancelada dentro de los últimos tres días del mes, el aplicativo declina su cobro automáticamente. Evidencias: Reporte Relación de obligaciones en excel a tramitar en el mes, con la relación de trámite creado en gestión de cobro. </t>
  </si>
  <si>
    <t xml:space="preserve">El Coordinador GIT de Contabilidad o quien ella designe analiza, concilia y hace seguimiento de las cuentas contables 15 días después del cierre del período contable. Actividades: 1. Partiendo de la información registrada por parte de las áreas en el aplicativo respectivo, se realiza su verificación y análisis de la afectación por el hecho económico. 2. Posteriormente se revisan antes del cierre definitivo cada mes los registros efetuados en las subcuentas, en los diferentes módulos financieros de los aplicativos de la Entidad. 3. Al quedar en firme la información del período se procede a elaborar la conciliación, previa validación con los intervinientes, para su posterior formalización de la misma mediante la firma de cada uno. 4. Depuración contable en los estados financieros (en el caso que se requiera).Antes del cierre definitivo del mes, si hay diferencias en los saldos se solicita el ajuste de la misma previo análisis de las causas a la fuente origen; en caso de no poder realizar la corrección se deja la anotación dentro de la conciliación. Evidencias: Conciliaciones subcuentas contables. </t>
  </si>
  <si>
    <t>1. Requerir al tercero para la verificación del tercero y del concepto - Evidencias: Correos de solicitud
2. Consultar con las áreas de Cartera o Contabilidad que las operaciones estén debidamente causadas para verificar el tercero y el concepto que ayuda a mitigar el error - Evidencias: Correos de consulta</t>
  </si>
  <si>
    <t>1. Se realiza una segunda revisión y aprobación antes de realizar el giro para el banco. - Correo electrónico
2. Se actualiza y revisa la base de datos de personas naturales, sus condiciones de ejecución y la calidad tributaria. Así como la generación del formato pre diligenciado y envío a cada contratista para el cobro de cada mes mitigando y evitando errores en su trámite. - Imagen archivo del mes
3. Notificación del pago mediante correo, el cual ayuda a que cada persona natural verifique la información de giro del pago.- Correo electrónico</t>
  </si>
  <si>
    <t xml:space="preserve">Incumplimiento en la generación del Acta sesión Comité de Cartera en la periodicidad establecida
</t>
  </si>
  <si>
    <t xml:space="preserve">Acción 2277. Realizar seguimiento en una herramienta a la publicación de las actas de liquidación de los contratos. 
Evidencias: Realizar seguimiento en la herramienta destinada al seguimiento de liquidaciones , verificando su publicación en SECOP dentro de los 3 días siguientes a su suscripción y actualizado semanalmente.
</t>
  </si>
  <si>
    <t>RFGDO2.</t>
  </si>
  <si>
    <t xml:space="preserve">Pagar bienes o servicios que no fueron efectivamente suministrados
</t>
  </si>
  <si>
    <t>a causa de la omisión por parte del supervisor en la verificación y validación de los soportes y entregables que evidencien el cumplimiento de las obligaciones contractuales.</t>
  </si>
  <si>
    <t>CGDO1.</t>
  </si>
  <si>
    <t>RFGJU3.</t>
  </si>
  <si>
    <t xml:space="preserve">pago de intereses de mora generados con posterioridad al  término con que cuenta la Entidad para el pago por insuficiencia de recursos </t>
  </si>
  <si>
    <t>1. Realizar el seguimiento a los presuntos incumplimientos de tal forma que se reporten de forma oportuna a las instancias administrativas establecidas en el Manual de Supervisión. Evidencia: Informe de seguimiento a transferencias con recursos del Fondo Únidco TIC, en caso de observaciones se envía a través de correo los puntos que se deben aclarar o actas de mesa de trabajo.
2. En caso de existir recursos no utilizados o no comprometidos con corte a 31 de diciembre del año en el cual se realiza la transferencia, el beneficiario de transferencia deberá devolverlos con los correspondientes soportes.   Evidencia: Consignación con el correspondiente comprobante de ingreso.</t>
  </si>
  <si>
    <t>Andres Diaz Molina</t>
  </si>
  <si>
    <t>Modificaciones que se realizan a la planeación inicial por reajuste a los cronogramas internos propios de la ejecución del contrato</t>
  </si>
  <si>
    <t>Circunstancias presentadas que implican ajustes a la planeación inicial</t>
  </si>
  <si>
    <t>Disminución de la frecuencia del reporte</t>
  </si>
  <si>
    <t>1. Ejercer control sobre el plan de trabajo establecido para garantizar su cumplimiento en los tiempos estipulados</t>
  </si>
  <si>
    <t>Nestor Alonso Jimenez Estrada</t>
  </si>
  <si>
    <t>CVYC4</t>
  </si>
  <si>
    <t>El Director de Vigilancia, Subdirector de Investigaciones Administrativas y/o Subdirector de Vigilancia e inspección, Coordinador del GIT de análisis y recolección de información y  Coordinador GIT de Procesos administrativos sancionatorios verifica el cumplimiento de cada obligación contractual mensualmente. Actividades: 1.Mediante el informe de ejecución se recibe la información de las actividades realizadas durante el período de cobro, de acuerdo a cada una de las obligaciones mencionadas en cada contrato. 2. Verificar contra las evidencias recibidas la realización de cada obligación. En caso de detectar incumplimiento en las actividades realizadas y/o evidencias recibidas, el informe no se aprueba y se informa al contratista para su ajuste. En caso de que el contratista persista en el  incumplimiento de las obligaciones contractuales, se informará a la Subdirección de Gestión Contractual, para realizar el trámite respectivo ante el incumplimiento. Evidencias: Archivo con imagen del Informe de ejecución firmado y publicado SECOP (de los contratistas que participen directamente en los proyectos)</t>
  </si>
  <si>
    <t>CVYC5</t>
  </si>
  <si>
    <t xml:space="preserve">El Director de Vigilancia, Subdirector de Investigaciones Administrativas y/o Subdirector de Vigilancia e inspección, Coordinador del GIT de análisis y recolección de información y  Coordinador GIT de Procesos administrativos sancionatorios verifican el correcto diligenciamiento del reporte del plan de pagos o porcentaje de avance en el informe de gestión mensualmente. Actividades: 1.Recibir el informe de ejecución contractual y verificar que se encuentre la información presupuestal y de avance correctamente diligenciada acorde a las instrucciones. 2. Si se encuentran saldos por liberar porque no se ejecutaron realizar el trámite correspondiente. 3. Recibir el informe de la Oficina para la Gestión de Ingresos del Fondo y asegurar que lo mencionado sea asjutado por los contratistas que correspondan. En caso de detectar fallas en el diligenciamiento del formato de ejecución presupuestal, deberá informar y devolverse al contratista para su ajuste. En caso de detectar anomalías en lo reportado en el plan de pagos deberá informarse a la Oficina para la Gestión de Ingresos del Fondo antes de la liquidación del contrato. Evidencias: Archivo con imagen Informe ejecución e imagen del plan de pagos publicado SECOP  (de los contratistas que participen directamente en los proyectos). </t>
  </si>
  <si>
    <t xml:space="preserve">Acción N. 2324. Controlar el cumplimiento de los plazos de presentación de informes de visita / verificación a través de la implementacion de una herramienta de gestión.
Acción 2325. Establecer y medir un indicador que controle la generación de informes de visita / verificación realizados por parte del equipo de la Subdirección de Vigilancia e Inspección 
Acción 2326. Controlar el cumplimiento de los plazos de gestión de informes de visita / verificación a través de la implementación de una herramienta de gestión.
Acción 2327. Reorientar y medir el indicador que controle la gestión de informes de visita / verificación dentro de los términos establecidos para tal fin. </t>
  </si>
  <si>
    <t>Inoportunidad en la radicación del informe de verificación.</t>
  </si>
  <si>
    <t>Errores humanos en la digitación o soportes en la generación de los informes. Eventos de fuerza mayor que limitan el ejercicio de Vigilancia, inspección o reprogramación en la realización de las verificaciones.</t>
  </si>
  <si>
    <t>El Subdirector de Vigilancia e inspección o quien él designe valida la ejecución de las verificaciones y aprobación del informe mensualmente. Actividades: 1. Acorde a la programación establecida, se valida que se hayan ejecutado las verificaciones. 2. Se elaboran, revisan y aprueban los informes generados a partir de las verificaciones realizadas. En caso de surtir cambios en la programación de verificaciones, se reprograman acorde a las circunstancias que lo generen. En caso de detectar de errores en el informe se realiza la devolución para su ajuste. Evidencias: Base de datos de verificaciones con la programación y ejecución establecida. Muestra Correo de aprobación del Informe</t>
  </si>
  <si>
    <t xml:space="preserve">El Director de Vigilancia, inspección y control y/o Subdirector de investigaciones administrativas o quien designe, lleva un estricto seguimiento sobre la evolución de las investigaciones  administrativas sancionatorias que se llevan en la DVIC, evolución que debe estar acorde con los tiempos dispuestos en la normatividad vigente mensualmente. Actividades:1. Llevar el registro de los informes, las investigaciones activas con indicación de los actos administrativos proferidos de las mismas así como los descargos, alegatos de conclusión, decisiones y recursos presentados por el investigado en sus versiones finales. 2. Se hace seguimiento a cada etapa del proceso, propendiendo porque las investigaciones se decidan dentro del término establecido por la ley evitando caducidades y silencios administrativos positivos. 3.Se realiza la proyección por el abogado a cargo, se realiza la revisión independiente por parte de profesionales revisores del proceso para su posterior aprobación por parte del subdirector.  En caso de que venza el tiempo, se realiza la indagación para determinar las causales que llevaron a la caducidad del proceso y determinar si estas causales se relacionan con dilatación intensionada de los términos a favor del tercero. En caso de que profiera la decisión contraria a derecho, se realiza la indagación con los profesionales que intervinieron en la proyección, revisión y aprobación de la decisión, para determinar responsabilidades. Acorde a las explicaciones analizadas al interior de la dirección se determinará si se procede a remitir al GIT de Control interno Disciplinario para adelantar las investigaciones del caso. En caso de que se evidencie un silencio administrativo positivo se requiere al Coordinador GIT especializado de apelaciones, para las explicaciones pertinentes al interior de la dirección y acorde con ello se remite al GIT de Control interno Disciplinario para adelantar las investigaciones del caso. Evidencias: Reporte sobre el seguimiento a la herramienta de gestión de investigaciones denominado "Planeador" o muestra de correos de solicitudes/seguimiento/validaciones o  comunicaciones internas al GIT de Control Interno Disciplinario (cuando aplique). </t>
  </si>
  <si>
    <t>Hallazgos de entes de control por dejar de ejercer las funciones de vigilancia, inspección y control y no permitir el inicio del proceso administrativo sancionatorio</t>
  </si>
  <si>
    <t>No trasladar de manera oportuna al archivo o a la etapa de control el informe de verificaciones realizadas.</t>
  </si>
  <si>
    <t>Posibilidad de Afectación económico y reputacional por Hallazgos de entes de control por dejar de ejercer las funciones de vigilancia, inspección y control y no permitir el inicio del proceso administrativo sancionatorio debido al no traslado de manera oportuna al archivo o a la etapa de control el informe de verificaciones realizadas.</t>
  </si>
  <si>
    <t>Fallas en la gestión oportuna de los informes de verificaciones realizados</t>
  </si>
  <si>
    <t xml:space="preserve">CVYC6. </t>
  </si>
  <si>
    <t>El Subdirector de Vigilancia e inspección y el Coordinador del GIT de análisis y recolección de información, o a quien ellos designen verifican a través de una base de datos de seguimiento los traslados de los informes de las verificaciones realizadas mensualmente. Actividades: 1. Partiendo de la Base de datos de información de verificaciones se actualiza la información acorde a la programación y realización de las verificaciones. 2. Se verifica que las "verificaciones programadas y realizadas" fueron trasladadas en el tiempo definido en el procedimiento, al archivo documental para su disposición final o a la Subdirección de Investigaciones Administrativas para continuar con la etapa de control, o a las entidades competentes. En caso de actualizaciones normativos o en línea administrativa podrán ocurrir cambios en la gestión del traslado del informe al Archivo o a la etapa de control. Evidencias: Base de datos de verificaciones con información de la gestión del informe (con radicados de gestión de traslado), Muestra de Memorando de traslado al archivo o a la Subdirección de Investigaciones Administrativas o a las entidades competentes.</t>
  </si>
  <si>
    <t>Afectación de la disponibilidad y continuidad de los servicios sobre la plataforma tecnológica y sistemas de información de la entidad.</t>
  </si>
  <si>
    <t xml:space="preserve">Posibilidad de Afectación Económica y Reputacional por Afectación de la disponibilidad y continuidad de los servicios sobre la plataforma tecnológica y sistemas de información de la entidad debido a Incumplimiento del Plan Estratégico de TI </t>
  </si>
  <si>
    <t>El Jefe oficina de TI o quien él designe revisa y alinea el PETI con el plan estratégico del Ministerio TIC semestralmente. Actividades: 1. Identificar los objetivos estratégicos del Plan sectorial y plan Estratégico de la Entidad. 2. Identificar las actividades y las acciones de estos planes. 3. Revisar y ajustar los objetivos, recursos,  necesidades, acciones y actividades en el PETI. Si en la identificación de necesidades alguna no tiene una prioridad identificada, deja de ser necesidad para dar paso a la siguiente priorizada. Evidencia: Documento PETI actualizado.</t>
  </si>
  <si>
    <t xml:space="preserve">Acción1350:  Los líderes operativos de la OTI y los proveedores de las 4 aplicaciones involucradas, realizarán las mesas de trabajo para determinar el plan de trabajo con las acciones de desarrollo de software en los procesos contractuales.
Acción 1352:  El colaborador responsable realizará la gestión, para que los responsables de estos cargues hagan la labor correspondiente en SECOP II de forma oportuna. Evidencia: 2 Documento (mensual) con el consolidado de los pantallazos de Cargue de los pagos y ejecución de los contratos de la vigencia 2024
Acción 1354: Se realizarán mesas de trabajo quincenales en la Oficina de TI para revisar las líneas del Plan de Adquisiciones y el estado de cada uno de los procesos de contratación. 
Acción 1355, 1357, 1360:  Se realizarán las mesas de trabajo con los lideres funcionales para determinar el plan de trabajo con las acciones de desarrollo de software en los procesos contractuales. 
Acción 1356: Mesas de trabajo de seguimiento quincenal a la gestión y ejecución contractual. Evidencia: Actas de Seguimiento donde se hace seguimiento a los procesos de contratación. 
Acción 1358:  La Oficina de Tecnologías de la Información dispuso dentro de su equipo jurídico; un colaborador para efectos de revisar la documentación, informar las situaciones encontradas y diligenciar el resultado del ejercicio en el formato respectivo (Matriz de Evaluación de Requisitos del perfil) del cumplimiento de los requisitos mínimos exigidos tanto en los estudios previos. 
Acción 1359: Realización de 3 talleres de capacitación en la vigencia del 2024 (se han realizado dos de ellos) internos dentro de la Oficina de Tecnologías de información, de transferencia de conocimiento dirigido a supervisores y equipos de trabajo, sobre gestión contractual y supervisión acorde al Manual de Contratación vigente. 
Acción 1406, 1407, 1408, 1409, 1412: Los líderes operativos de la OTI y los proveedores de las 4 aplicaciones involucradas, realizarán las mesas de trabajo para determinar el plan de trabajo con la identificación de necesidades y análisis de requerimientos que determinen la solución en los procesos de disponibilidad y sincronización de información entre aplicativos y para determinar las alternativas de carácter técnico y procedimental para estabilizar el proceso de la gestión de ingresos y realizar su implementación de forma que la entidad tenga el mínimo impacto en su operación. </t>
  </si>
  <si>
    <t>Desconocimiento del PETI por parte de los colaboradores del Ministerio.</t>
  </si>
  <si>
    <t xml:space="preserve">El Jefe oficina de TI o quien él designe revisa la divulgación del PETI anualmente (Abril). Actividades:  1. Llevar para conocimiento el PETI al Comité MIG. 2. Se publica en la página web de la entidad. 3. Revisa la realización de las diferentes actividades para su divulgación. Si por algún motivo la divulgación del PETI presenta inconvenientes en su realización, se publicará página web. Evidencia: Acta del Comité MIG o Documentos soportes de socialización o publicación pagina web de la Entidad. </t>
  </si>
  <si>
    <t>El Jefe oficina de TI o quien él designe revisa los estudios previos de los proyectos que usen nuevas tecnologías cada vez que identifique la necesidad de incorporación de soluciones con tecnología emergente en las áreas. Actividades: Una vez realizadas las pruebas, se debe identificar los riesgos y las oportunidades de adoptar la tecnología evaluada, de manera que se pueda dar una recomendación para la toma de decisiones. En caso de que la recomendación no sea positiva se genera el documento rechazando la solicitud y el uso de la tecnología emergente en ese proyecto. Evidencia: Documento reporte de evaluación.</t>
  </si>
  <si>
    <t>El Jefe oficina de TI o quien él designe verificar el cumplimiento al PETI mensualmente. Actividades: El jefe de la oficina de TI y su equipo de trabajo realiza seguimiento a la ejecución y compromisos establecidos en el marco de los proyectos definidos en el PETI y verifica la ejecución contratactual de los mismos. En caso de falta de recurso humano para implementar el PETI, se harán ajustes al cumplimiento de las metas del PETI. Evidencias: Acta GCP</t>
  </si>
  <si>
    <t xml:space="preserve">El Jefe oficina de TI o quien él designe verifica la planeación  de los proyectos alineados con el PETI semestralmente. Actividades: 1.Verificar e identificar las necesidades y proyectos para incluir en el PETI. 2. Alinear la estratégica del PETI que incluya los nuevos proyectos identificados con el Plan estratégico de la Entidad. En caso de recorte presupuestal o mayores valores por cambio de moneda o eventos de fuerza mayor se deberá volver a realizar la alineación estratégica y priorizar los proyectos relacionados. Evidencia: Documento PETI actualizado. </t>
  </si>
  <si>
    <t xml:space="preserve">Inoportunidad en el desarrollo, actualización e implementación de sistemas de información de acuerdo con los criterios de calidad establecidos. </t>
  </si>
  <si>
    <t>Posibilidad de impacto reputacional por Requerimientos de Entes de Control e insatisfacción de los grupos de interés debido a Ia inoportunidad en el desarrollo, actualización e implementación de sistemas de información de acuerdo con los criterios de calidad establecidos.</t>
  </si>
  <si>
    <t>* Contratación de adquisición de desarrollo de software sin la línea de la OTI</t>
  </si>
  <si>
    <t>El Jefe oficina de TI o quien él designe valida que los proveedores cuenten con una metodología de desarrollo de software para garantizar la calidad en los desarrollos o soluciones cada vez que se realice un contrato que incluya un desarrollo de software. Actividades: 1. Se solicita al proveedor la metodología que está usando. 2. Se valida que cuente con una metología de desarrollo de sotware acorde al ciclo de vida del desarrollo de software en el Ministerio. En caso de que en la validación, la metodología no cumpla con los mínimos requeridos se solicitarán los ajustes hasta que cumpla con los requisitos mínimos. Evidencia: Correo o acta de validación del documento de la metodología usada por proveedor. Correo emitido por el supervisor (cuando se requiera).</t>
  </si>
  <si>
    <t>El Jefe oficina de TI o quien él designe valida la documentación de pruebas de calidad detalladas a los proveedores cada vez que se requiera un desarrollo. Actividades: 1. Junto con el desarrollo, el proveedor debe aportar las evidencias de las pruebas de calidad ejecutadas sobre cada una de las funcionalidades solicitadas. 2. Se verifica que los resultados de las pruebas sean exitosas acorde con lo solicitado. 3. Se procede a validar los ajustes con el usuario final .En caso de que el proveedor no demuestre la ejecución satisfactoria de las pruebas, se solicita mediante correo la corrección o las pruebas faltantes. En caso de que el usuario final informe que las pruebas no fueron satisfactorias se procede al ciclo de ajuste para su corrección y luego se repiten las actividades del 1 al 3. Evidencia: Casos de prueba de software aprobado  o correo (cuando aplique). Correo emitido por el supervisor (cuando se requiera).</t>
  </si>
  <si>
    <t>El Jefe de la Oficina de TI o quien él designe verifica la información registrada en la de Hoja de vida de los sistemas de información semestralmente (enero, junio). Actividades: 1. Ingresar al repositorio documental asignado por el GIT de gestión y sistemas de información. 2. Identificar el Sistema de Información al cual se le va a realizar la verificación y abrir el archivo hoja de vida. 3. Se verifica que los documentos entregados por el proveedor y mencionados en la hoja de vida del sistema cumplan con los lineamientos establecidos .En caso de que el proveedor no entregue la información solicitada en el tiempo indicado, se le requiere nuevamente por correo o a mesa de trabajo, hasta lograr su cumplimiento. Evidencia: Hoja de vida de los sistemas de información actualizadas. Correo emitido por el supervisor (cuando se requiera).</t>
  </si>
  <si>
    <t>El Jefe oficina de TI o quien él designe verifica el cumplimiento a la ley de derecho de autor en lo que concierne a desarrollos de Sistemas de Información (cuando aplique) cada vez que se realice un desarrollo a la medida de propiedad del Ministerio. Actividades: 1. Acorde a las obligaciones contracturales para el desarrollo de los sistemas de información se tiene que cumplir con lo concerniente a la Ley de Derecho de Autor, en la cual se especifica que el contratista debe entrega el código fuente del desarrollo y un certificado expedido por la Dirección Nacional de Derechos de Autor. 2. Verificar contra las evidencias recibidas la realización de la obligación en mención.En caso de detectar incumplimiento en los entregables se informa al contratista para su completitud y ajuste. En caso de que el contratista persista en el  incumplimiento de las obligaciones contractuales, se informará a la Subdirección de Gestión Contractual, para realizar el trámite respectivo ante el incumplimiento. Evidencia: Certificación de recibo a satisfacción del código fuente del desarrollo del sistema de información y del certificado de derechos de autor expedido por la Dirección Nacional de Derechos de Autor. Correo emitido por el supervisor (cuando se requiera).</t>
  </si>
  <si>
    <t>El Jefe de la Oficina de TI o quien él designe revisa y mantiene actualizado el repositorio de versiones SVN de la entidad cada vez que se despliega una nueva versión sistema de información. Actividades: 1. Recibir los archivos entregados por parte del proveedor. 2. Crear una carpeta con la versión del desarrollo. 3. Cargar y revisar su completitud en el repositorio correspondiente al sistema de información ( sólo fuentes). En caso de requerir versiones anteriores de los sistemas de información se recurrirá a los backups de la aplicación con la versión correspondiente en lo posible con apoyo del proveedor. Evidencia:Archivo con imagen de las versiones de los sistemas de información SVN de la entidad con fecha de reporte. Correo de actualización por parte del proveedor o del contratista (cuando aplique). Correo de solicitud de backups de versiones anteriores al proveedor (cuando se requiera).</t>
  </si>
  <si>
    <t>El Jefe oficina de TI o quien él designe revisa el versionamiento del software base y capa media en el catálogo de sistemas de información anualmente
(Noviembre). Actividades: Se revisa el catálogo de sistemas de información y se identifica en qué versionamiento está cada sistema y se compara con la línea base que tenga el Ministerio. Aquellas versiones de sistemas de información que no estén acorde a la línea base se les realiza la actualización de la versión dentro de las actividades coordinadas y programas entre la OTI y el proveedor. Para los casos en los que tecnológicamente no se pueda actualizar la versión se realizará un informe donde se analicen las causas e impactos de continuar con la versión actual. Evidencia: Catálogo de sistemas de información o Informe de análisis de software base de sistemas de información (cuando aplique</t>
  </si>
  <si>
    <t xml:space="preserve">El Jefe oficina de TI o quien él designe verifica la ejecución de las actividades programadas de Uso y Apropiación trimestralmente. Actividades: 1. Partiendo de las solicitudes de formación recibidas por la dimensión de uso y apropiación se verifica con el proveedor o profesional del área la capacitación a realizar. 2. Se realiza la formación programada, con su correspondiente divulgación y socialización. En caso de que la formación programada tenga poco aforo, se contará con sesiones adicionales y grabación de la transferencia de  conocimiento. Evidencia: Matriz de requerimientos de uso y apropiación ó Documento con las Piezas informativas de actividades de divulgación a través de correo ó Lista de asistencia a la formación programada o grabación de transferencia de conocimiento. </t>
  </si>
  <si>
    <t>Incumplimiento en la entrega o soporte de los productos o servicios de TI propios o tercerizados para la Entidad.</t>
  </si>
  <si>
    <t>Posibilidad de impacto reputacional por la afectación de la disponibilidad y continuidad de los servicios sobre la plataforma tecnológica y sistemas de información de la entidad debido a incumplimiento en la entrega o soporte de los productos o servicios de TI propios o tercerizados para la Entidad.</t>
  </si>
  <si>
    <t xml:space="preserve">El Jefe oficina de TI o quien él designe verifica y actualiza la Base de datos de configuración de los servicios tecnológicos dispuestos trimestral. Actividades: Partiendo de la información básica de contactos y configuración de servicios  se verifica y actualiza la información relacionada en los documentos de instalación, documentos de configuración, entre otros. Dicha revisión y actualizacíón se realiza generando los informes o los items de configuración desde la herramienta en la fecha de solicitud. Si se detecta dentro de la revisión desactualización se solicita de inmediato la actualización al personal de apoyo correspondiente.  Evidencia: Base de datos de configuración y/o matriz de datos de configuración actualizada (mencionando en cada registro la fecha de su actualización). </t>
  </si>
  <si>
    <t>Fallas en el funcionamiento o sporte de los productos o servicios de TI</t>
  </si>
  <si>
    <t>CGTI21</t>
  </si>
  <si>
    <t>El Jefe oficina de TI o quien él designe verifica que las actividades de la Mesa de Servicio de TI se realicen trimestralmente. Actividades: 1. Se reciben las solicitudes de apoyo y soporte para el correcto funcionamiento de la infraestructura Tecnológica. 2. Se establece la prioridad, escalamiento y el direccionamiento de la orden de servicio recibida. 3. Una vez realizado el servicio se procede a registrar la solución brindada y a actualizar la base de datos de conocimiento (cuando aplique). 4. Se cierra la orden de servicio.
5. El supervisor del contrato revisa la gestión realizada por la mesa de servicio y acorde a las obligaciones contractuales aplica los ANS. Si la solicitud recibida requiere un apoyo de un consultor externo, el caso tendrá un tiempo superior de solución y se informa al usuario. Evidencia: Informe de seguimiento de casos recibidos y tramitados por la mesa de servicio. GCC-TIC-FM-051 Informe Mensual de Supervisión del Contrato o Convenio tramitado. Correo emitido por el supervisor (cuando se requiera).</t>
  </si>
  <si>
    <t xml:space="preserve">Incumplimiento e inadecuada implementación de las Políticas, estándares y lineamientos de Gobierno TI </t>
  </si>
  <si>
    <t>Posibilidad de impacto reputacional por la Sanciones legales o problemas de reputación y posible ejecución deficiente de los procesos debido a Incumplimiento e inadecuada implementación de las Políticas, estándares y lineamientos de Gobierno TI.</t>
  </si>
  <si>
    <t xml:space="preserve">Desconocimiento de la Política de Gobierno Digital bajo el marco de referencia de Arquitectura Empresarial </t>
  </si>
  <si>
    <t>CGTI22</t>
  </si>
  <si>
    <t xml:space="preserve">El Jefe oficina de TI o quien él designe revisa y actualiza la documentación del proceso adoptando los lineamientos de la Política de Gobierno Digital bajo el marco de referencia de Arquitectura Empresarial por lo menos una vez al año. Actividades: 1. El líder en compañía de su equipo de trabajo y con el apoyo del gestor del proceso menciona en reunión de GCP las actividades programadas para la actualización de la documentación (artefactos) soporte del proceso de Gestión de TI una vez revisado el inventario de los documentos cargados en la herramienta SIMIG.  2. Cada Coordinador revisa su documentación y propone los ajustes a que haya lugar con la linea de la Política de Gobierno Digital bajo el marco de referencia de Arquitectura Empresarial. 3. El jefe de la OTI revisa y aprueba su publicación a través de la herramienta SIMIG. Si el jefe de la OTI emite ajustes, el documento se devuelve hasta lograr su aprobación. Si el GIT de Transformación organizacional detecta ajustes de forma, se devuelve para ajustes hasta lograr su publicación en la herramienta SIMIG. Evidencia: Acta GCP (cuando lo amerite) o Archivo Excel de seguimiento para actualización documental con base en la información de SIMIG. </t>
  </si>
  <si>
    <t>Requerimientos por parte del Comité Nacional de Datos</t>
  </si>
  <si>
    <t>Incumplimiento en el avance de lo establecido en la Hoja de Ruta del Plan Nacional de Infraestructura de Datos (PNID).</t>
  </si>
  <si>
    <t xml:space="preserve">Posibilidad de impacto reputacional por Requerimientos por parte del Comité Nacional de Datos debido a Incumplimiento normativo y de las metas establecidas en el Plan Nacional de Infraestructura de Datos (PNID) </t>
  </si>
  <si>
    <t>Inorportunidad en las actividades establecidas en la hoja de ruta</t>
  </si>
  <si>
    <t>CGTI23</t>
  </si>
  <si>
    <t xml:space="preserve">El Jefe oficina de TI o quien él designe revisa los avances de los compromisos de la hoja de ruta del Plan Nacional de Infraestructura de Datos (PNID) bimestralmente. Actividades: 1. Partiendo de lo establecido en la Hoja de Ruta  del PNID, se realiza el seguimiento de los entregables de cada Entidad. 2. Se realiza la consolidación de la información entregada por cada entidad. En caso de que alguna de las entidades del sector no cumplan con los entregables de los compromisos establecidos el Comité Nacional de Datos emitirá los requerimientos del caso. Evidencia: Acta de seguimiento de las sesiones de cumplimiento de la hoja de ruta del PNID. Comunicado del  Comité Nacional de Datos con el requerimiento. </t>
  </si>
  <si>
    <t>El Jefe oficina de TI o quien él designe verifica el cumplimiento de cada obligación contractual mensualmente. Actividades: 1.Mediante el informe de ejecución se recibe la información de las actividades realizadas durante el período de cobro, de acuerdo a cada una de las obligaciones mencionadas en cada contrato o convenio 2. Verificar contra las evidencias recibidas la realización de cada obligación. En caso de detectar incumplimiento en las actividades realizadas y/o evidencias recibidas, el informe no se aprueba y se informa al contratista para su ajuste. En caso de que el contratista persista en el  incumplimiento de las obligaciones contractuales, se informará a la Subdirección de Gestión Contractual, para realizar el trámite respectivo ante el incumplimiento. Evidencia: Archivo con imagen del Informe de ejecución firmado y publicado SECOP (para contratos). Correo emitido por el supervisor (cuando se requiera).</t>
  </si>
  <si>
    <t xml:space="preserve">El Jefe oficina de TI o quien él designe verifica el correcto diligenciamiento del reporte del plan de pagos o porcentaje de avance en el informe de gestión para los contratos mensualmente. Actividades: 1.Recibir el informe de ejecución contractual y verificar que se encuentre la información presupuestal y de avance correctamente diligenciada acorde a las instrucciones. 2. Si se encuentran saldos por liberar porque no se ejecutaron realizar el trámite correspondiente. 3. Recibir el informe de la Oficina para la Gestión de Ingresos del Fondo y asegurar que lo mencionado sea asjutado por los contratistas que correspondan. En caso de detectar fallas en el diligenciamiento del formato de ejecución presupuestal, deberá informar y devolverse al contratista para su ajuste. En caso de detectar anomalías en lo reportado en el plan de pagos deberá informarse a la Oficina para la Gestión de Ingresos del Fondo antes de la liquidación del contrato. Evidencia: Archivo con imagen Informe ejecución e imagen del plan de pagos publicado SECOP (para contratos). Correo emitido por el supervisor (cuando se requiera). </t>
  </si>
  <si>
    <t>RFGTI2.</t>
  </si>
  <si>
    <t xml:space="preserve">El Jefe oficina de TI o quien él designe verificar el cumplimiento al PETI mensualmente. Actividades: El jefe de la oficina de TI y su equipo de trabajo realiza seguimiento a la ejecución y compromisos establecidos en el marco de los proyectos definidos en el PETI y verifica la ejecución contratactual de los mismos. En caso de falta de recurso humano para implementar el PETI, se harán ajustes al cumplimiento de las metas del PETI. Evidencias: Acta GCP. </t>
  </si>
  <si>
    <t>CGTI13. Revisión de las herramientas técnicas relacionados con la pérdida de datos de los usuarios</t>
  </si>
  <si>
    <t>Reporte de la herramienta por parte de la información - cuando aplique (Información clasificada - reservada)
Registro del caso en la herramienta de Mesa de Servicio. (cuando aplique)</t>
  </si>
  <si>
    <t>* Falta de divulgación del procedimiento asociado al tema de legalizaciones.</t>
  </si>
  <si>
    <t>CACT15.</t>
  </si>
  <si>
    <r>
      <rPr>
        <b/>
        <sz val="12"/>
        <color theme="1"/>
        <rFont val="Arial"/>
        <family val="2"/>
      </rPr>
      <t xml:space="preserve">Fortalecimiento Organizacional: </t>
    </r>
    <r>
      <rPr>
        <sz val="12"/>
        <color theme="1"/>
        <rFont val="Arial"/>
        <family val="2"/>
      </rPr>
      <t>Establecer los lineamientos para fortalecer y apalancar el funcionamiento de la entidad de acuerdo con las buenas y mejores prácticas establecidas en el marco normativo y las demás iniciativas organizacionales que promuevan la transformación continua de la organización y altos niveles de eficiencia.</t>
    </r>
  </si>
  <si>
    <t>Procesos</t>
  </si>
  <si>
    <t>EFECTO</t>
  </si>
  <si>
    <t>Mapa de Riesgos del Sistema de Gestión de Seguridad y Salud en el Trabajo</t>
  </si>
  <si>
    <t>Metodología: Guía para la administración del riesgo y el diseño de controles en entidades públicas - Versión 6</t>
  </si>
  <si>
    <t>Riesgo Residual</t>
  </si>
  <si>
    <t>Soporte</t>
  </si>
  <si>
    <t>Tiempo</t>
  </si>
  <si>
    <t>RSST1</t>
  </si>
  <si>
    <t>Talento Humano</t>
  </si>
  <si>
    <t>Equipo Implementardor del SGSST</t>
  </si>
  <si>
    <t xml:space="preserve">Una vez al año </t>
  </si>
  <si>
    <t>RSST2</t>
  </si>
  <si>
    <t>Ejecución y Administración de Procesos</t>
  </si>
  <si>
    <t>Versionamiento en el sistema de control documental</t>
  </si>
  <si>
    <t>Cada dos años mínimo</t>
  </si>
  <si>
    <t>RSST3</t>
  </si>
  <si>
    <t>Posibilidad de la modalidad de Teletrabajo para los funcionarios</t>
  </si>
  <si>
    <t>Verificar que se promueva en la entidad esta modalidad</t>
  </si>
  <si>
    <t>Acto administrativo con los requisitos de acceso</t>
  </si>
  <si>
    <t>GIT Desarrollo del Talento Humano</t>
  </si>
  <si>
    <t>Por lo menos uno al año</t>
  </si>
  <si>
    <t>RSST5</t>
  </si>
  <si>
    <t>Requisito Legal</t>
  </si>
  <si>
    <t>Cambios de Normativa</t>
  </si>
  <si>
    <t>Revisar constantemente las fuentes de información sobre la normativa</t>
  </si>
  <si>
    <t>Matriz de requisitos legales y otros</t>
  </si>
  <si>
    <t>Semestralmente</t>
  </si>
  <si>
    <t>Vacíos normativos</t>
  </si>
  <si>
    <t>Revisar que se soliciten los conceptos a función pública sobre temas normativos con vacios</t>
  </si>
  <si>
    <t>Consultas a función pública</t>
  </si>
  <si>
    <t>Cuando se presenten vacíos en la interpretación de la norma</t>
  </si>
  <si>
    <t>Posibilidad de impacto reputacional por el apoyo en el desarrollo de competencias y actividades del algunos numerales del SGSST</t>
  </si>
  <si>
    <t>Capacitaciones brindadas por la ARL y Caja de compensación</t>
  </si>
  <si>
    <t xml:space="preserve">Ejecutar capacitaciones abordando temas que ayuden a cumplir los objetivos del Sistema dentro del programa de capacitación de SST </t>
  </si>
  <si>
    <t>Programa de Capacitación de SST</t>
  </si>
  <si>
    <t>Participación en el comité de ayuda mutua CAM estatal Centro</t>
  </si>
  <si>
    <t>Revisar que se cumpla con la participación activa dentro del Comité, con el fin de estar actualizados en buenas prácticas de los SGSST de las entidades públicas aledañas y ayuda mutua</t>
  </si>
  <si>
    <t>Actas de reunión/grupo de la comisión</t>
  </si>
  <si>
    <t xml:space="preserve">Según programación </t>
  </si>
  <si>
    <t xml:space="preserve">Posibilidad de impacto reputacional al potenciar el desempeño del SGSST </t>
  </si>
  <si>
    <t>Normativa que brinda lineamientos de mejora continua al SGSST</t>
  </si>
  <si>
    <t>Revisar que se aplique la normativa como requisito mínimo de cumplimiento y potenciar hacia la mejora</t>
  </si>
  <si>
    <t>Equipo Implementador del SGSST</t>
  </si>
  <si>
    <t>Posibilidad de impacto reputacional al contar con recursos adicionales en el SGSST</t>
  </si>
  <si>
    <t>Valores agregados por parte de los proveedores</t>
  </si>
  <si>
    <t xml:space="preserve"> Revisar que se implemente y desarrollen los valores agregados con el fin de lograr mejoras en los requisitos </t>
  </si>
  <si>
    <t>Contratos</t>
  </si>
  <si>
    <t>ACTIVIDAD PRINCIPAL</t>
  </si>
  <si>
    <t>ACTIVIDAD DERIVADA</t>
  </si>
  <si>
    <t>CONDICIÓN DE LA ACTIVIDAD</t>
  </si>
  <si>
    <t>CLASIFICACIÓN IMPORTANCIA</t>
  </si>
  <si>
    <t>NORMATIVIDAD AMBIENTAL RELACIONADA</t>
  </si>
  <si>
    <t>CUMPLE CON LA NORMATIVIDAD</t>
  </si>
  <si>
    <t>RIESGO (R)/ OPORTUNIDAD (O)</t>
  </si>
  <si>
    <t xml:space="preserve">DESCRIPCIÓN </t>
  </si>
  <si>
    <t>CAUSA</t>
  </si>
  <si>
    <t>TIPO DE CONTROL/INFLUENCIA</t>
  </si>
  <si>
    <t xml:space="preserve">CONTROL OPERACIONAL AMBIENTAL (COA)/MECANISMO DE INFLUENCIA AMBIENTAL (MIA) </t>
  </si>
  <si>
    <t xml:space="preserve"> INSTRUMENTO DE PLANEACIÓN RELACIONADO</t>
  </si>
  <si>
    <t>SEGUIMIENTO</t>
  </si>
  <si>
    <t xml:space="preserve">OBSERVACIONES DEL SEGUIMIENTO </t>
  </si>
  <si>
    <t>Uso de instalaciones</t>
  </si>
  <si>
    <t>Uso de baños</t>
  </si>
  <si>
    <t>Normal</t>
  </si>
  <si>
    <t>Todos los procesos</t>
  </si>
  <si>
    <t>Agotamiento de recursos naturales</t>
  </si>
  <si>
    <t>Moderado negativo</t>
  </si>
  <si>
    <t>LEY 373 DE 1997 Art 1. Art 12. 
DECRETO 3102 DE 1997 Art 7. 
DIRECTIVA PRESIDENCIAL 01 DE 2024
DECRETO 0199 DE 2024
CIRCULAR INTERNA No. 000019/2024
RESOLUCIÓN 291 de 2024
DECRETO 334 DE 2024
DECRETO 444 DE 2023</t>
  </si>
  <si>
    <t>Posibilidad de afectación económica y ambiental debido al incremento en el consumo de agua</t>
  </si>
  <si>
    <t>Apatía de los colaboradores frente a la adopción de buenas prácticas de consumo.
Desconocimiento por parte de los colaboradores de la Entidad frente a las actividades enfocadas a la promoción de un consumo consciente de agua.
Daños de infraestructura.
Falta de mantenimiento en puntos de suministro de agua.</t>
  </si>
  <si>
    <t>Control directo</t>
  </si>
  <si>
    <t>COA: 1, 2, 24,27</t>
  </si>
  <si>
    <t>AGI-TIC-MA-002 PLAN INSTITUCIONAL DE GESTIÓN AMBIENTAL</t>
  </si>
  <si>
    <t xml:space="preserve">8_11_24 Se han llevado a cabo charlas de sensibilización  referentes al programa de ahorro y uso eficiente de agua del PIGA. De igual forma se lleva a cabo su registro en los formatos correspondientes. </t>
  </si>
  <si>
    <t xml:space="preserve">Se logra un ahorro en el consumo per cápita de agua en un 11% con respecto al 2023. </t>
  </si>
  <si>
    <t>Funcionarios, contratistas y alta dirección, Empresa de Servicio Público (Energía), personal de apoyo (servicios generales vigilancia, aseo y mantenimiento), ciudadania en general y usuarios</t>
  </si>
  <si>
    <t>DECRETO 3102 DE 1997
LEY 697 DE 2001
CIRCULAR 3 DE 2007
DECRETO  895 DE 2008
LEY 2294 DE 2023
DIRECTIVA PRESIDENCIAL 01 DE 2024
DECRETO 0199 DE 2024</t>
  </si>
  <si>
    <t>Posibilidad de afectación económica, ambiental y reputacional por incremento en el consumo de energía</t>
  </si>
  <si>
    <t>Hábitos de consumo inadecuados
Daños de infraestructura.
Falta de mantenimiento
Personal no sensibilizado</t>
  </si>
  <si>
    <t xml:space="preserve">Incumplimiento de la política ambiental: afectación del desempeño ambiental
Posible afectación reputacional
Afectación Económica
Agotamiento acelerado de vida útil de los equipos.
Incumplimiento normativo
</t>
  </si>
  <si>
    <t xml:space="preserve"> COA: 2, 3, 24, 26. </t>
  </si>
  <si>
    <t>8_11_24 Se han llevado a cabo charlas de sensibilización  referentes al programa de ahorro y uso eficiente de energía del PIGA.
Se realizó la inspección ambiental locativa en el mes de junio.</t>
  </si>
  <si>
    <t>Con la implementación de estrategias de ahorro del SGA se ha logrado reducir el consumo per cápita de energía en un 19%.</t>
  </si>
  <si>
    <t>Bajo negativo</t>
  </si>
  <si>
    <t>RESOLUCIÓN 3956 DE 2009  Art 10.
RESOLUCIÓN 330 DE 2017 Art. 98</t>
  </si>
  <si>
    <t>DECRETO 2981 DE 2013 Art 110. lit 3 y 4
RESOLUCIÓN 2184 DE 2019 Art. 4</t>
  </si>
  <si>
    <t>Personal no sensibilizado: desconocimiento en la clasificación de residuos
Apatía frente a la adecuada clasificación de residuos por parte de los colaboradores de la Entidad
Alta rotación de personal</t>
  </si>
  <si>
    <t>COA: 7, 20 y 24</t>
  </si>
  <si>
    <t>AGI-TIC-MA-002 PLAN INSTITUCIONAL DE GESTIÓN AMBIENTAL
AGI-TIC-MA-008 PLAN DE GESTIÓN INTEGRAL DE RESIDUOS</t>
  </si>
  <si>
    <t>8_11_24 Los residuos generados como producto del uso de las instalaciones hidrosanitarias se disponen como residuos no aprovechables, en bolsa negra. Se entregan al operador logístico promoambiental.</t>
  </si>
  <si>
    <t>Uso de cafetería</t>
  </si>
  <si>
    <t>Moderado positivo</t>
  </si>
  <si>
    <t>ACUERDO 114 DE 2003 Art. 1
DECRETO 596 DE 2016 Art. 2.3.2.5.5.3
RESOLUCIÓN 2184 DE 2019 Art. 4</t>
  </si>
  <si>
    <t>Cumplimiento de la política ambiental
Mitigación de impacto ambientales asociados.
Cumplimiento de normatividad.
Fortalecimiento de la imagen institucional derivado de su compromiso ambiental.
Disminución en la cantidad de residuos no aprovechables generados en la Entidad.</t>
  </si>
  <si>
    <t>AGI-1TIC-1MA-1002 PLAN INSTITUCIONAL DE GESTIÓN AMBIENTAL
AGI-1TIC-1MA-1008 PLAN DE GESTIÓN INTEGRAL DE RESIDUOS</t>
  </si>
  <si>
    <t xml:space="preserve">8_11_24 Se cuenta con el Acuerdo de corresponsabilidad mediante el cual se gestionan los residuos aprovechables con una Asociación de recicladores.
Se realizó la inspección locativa de medio ambiente en puntos ecológicos, encontrando que se debe reforzar las buenas prácticas de separación. </t>
  </si>
  <si>
    <t xml:space="preserve">Funcionarios, contratistas, personal de apoyo (servicios generales aseo), Operador logístico de recolección de basura </t>
  </si>
  <si>
    <t>8_11_24 Se han llevado a cabo diferentes estrategias de promoción de cultura ambiental referentes al programa de gestión integral de residuos del PIGA.</t>
  </si>
  <si>
    <t xml:space="preserve">LEY 373 DE 1997 Art 1. Art 12. 
DECRETO 3102 DE 1997 Art 7. 
DIRECTIVA PRESIDENCIAL 01 DE 2024
DECRETO 0199 DE 2024
CIRCULAR INTERNA No. 000019/2024
RESOLUCIÓN 291 de 2024
DECRETO 334 DE 2024
DECRETO 444 DE 2023
</t>
  </si>
  <si>
    <t>Consumo de energía (Microondas)</t>
  </si>
  <si>
    <t>Funcionarios, contratistas y alta dirección, Empresa de Servicio Público, personal de apoyo (servicios generales vigilancia, aseo y mantenimiento), ciudadania en general y usuarios</t>
  </si>
  <si>
    <t>Control directo/indirecto</t>
  </si>
  <si>
    <t>Uso de dispensadores de agua, máquinas expendedoras</t>
  </si>
  <si>
    <t>Incumplimiento de la política ambiental: afectación del desempeño ambiental por incumplimiento de metas</t>
  </si>
  <si>
    <t xml:space="preserve">8_11_24 Se ha promovido su uso responsable en diferentes campañas. Por otro lado, el proveedor le hace mantenimiento cada se requiere.
</t>
  </si>
  <si>
    <t>Se requieren las fichas técnicas de las máquinas vending y de los dispensadores de agua</t>
  </si>
  <si>
    <t>8_11_24 Se promueven buenas prácticas ambientales relacionadas con el uso de estos equipos.</t>
  </si>
  <si>
    <t>Uso de ascensor</t>
  </si>
  <si>
    <t>Funcionarios, contratistas y alta dirección, Empresa de Servicio Público, personal de apoyo (servicios generales vigilancia, aseo y mantenimiento), ciudadania en general y usuarios, proveedor</t>
  </si>
  <si>
    <t>Hábitos de consumo irresponsables
Daños de infraestructura.
Falta de mantenimiento
Personal no sensibilizado</t>
  </si>
  <si>
    <t>Incumplimiento de la política ambiental: afectación del desempeño ambiental
Posible afectación reputacional
Afectación Económica
Agotamiento acelerado de vida útil de los ascensores.
Incumplimiento normativo</t>
  </si>
  <si>
    <t xml:space="preserve"> COA: 2, 3, 14 y 24</t>
  </si>
  <si>
    <t xml:space="preserve">8_11_24 Se han llevado a cabo charlas de sensibilización  referentes al programa de ahorro y uso eficiente de energía del PIGA.
Se está llevando a cabo el mantenimiento y las adecuaciones necesarias para el funcionamiento adecuado de los ascensores. </t>
  </si>
  <si>
    <t>Uso de iluminación interna</t>
  </si>
  <si>
    <t>Incumplimiento de la política ambiental: afectación del desempeño ambiental
Posible afectación reputacional
Afectación Económica
Incumplimiento normativo</t>
  </si>
  <si>
    <t xml:space="preserve"> COA: 2, 3, 24, 27</t>
  </si>
  <si>
    <t>AGI-TIC-MA-002 PLAN INSTITUCIONAL DE GESTIÓN AMBIENTAL
GRA-TIC-MA-005 Plan de Mantenimiento</t>
  </si>
  <si>
    <t xml:space="preserve">8_11_24 Se han llevado a cabo charlas de sensibilización  referentes al programa de ahorro y uso eficiente de energía del PIGA.
Se está llevando a cabo el mantenimiento y las adecuaciones necesarias en las instalaciones a través de los contratos respectivos. </t>
  </si>
  <si>
    <t xml:space="preserve">Generación de residuos de  luminarias por daño y finalización de su vida útil </t>
  </si>
  <si>
    <t>RESOLUCIÓN 1511 DE 2010</t>
  </si>
  <si>
    <t>Gestión adecuada de residuos posconsumo (luminarias)</t>
  </si>
  <si>
    <t>DECRETO 596 DE 2016 Art. 2.3.2.5.5.3
RESOLUCIÓN 1511 DE 2010</t>
  </si>
  <si>
    <t xml:space="preserve">Conocimiento de los requisitos legales asociados.
Disponibilidad de soportes de cumplimiento (certificados de disposición final)
Gestores habilitados para la gestión integral de estos residuos.
</t>
  </si>
  <si>
    <t>COA: 2,3,24 y 27</t>
  </si>
  <si>
    <t>8_11_24 Se han desarrollado diferentes estrategias dirigidas al consumo racional de energía. 
Se han realizado las inspecciones locativas programadas y se renovarán las luminarias fundidas mediante el cto de mantenimiento de instalaciones técnicas/físico.</t>
  </si>
  <si>
    <t>Emisión de gases efecto invernadero (emisiones fugitivas)</t>
  </si>
  <si>
    <t>Funcionarios y contratistas relacionados,
Personal de apoyo (mantenimiento)</t>
  </si>
  <si>
    <t>Contaminación del aire Calentamiento global</t>
  </si>
  <si>
    <t>RESOLUCIÓN 160 DE 1996 DAMA
DECRETO 1076 DE 2015 
RESOLUCIÓN 2254 DE 2017 
LEY 2169 DE 2021 numeral 5 del artículo 15
LEY 1931 DE 2018</t>
  </si>
  <si>
    <t>Funcionarios, contratistas y alta dirección, Empresa de Servicio Público (Energia), personal de apoyo (servicios generales vigilancia, aseo y mantenimiento), ciudadania en general y usuarios, proveedores.</t>
  </si>
  <si>
    <t>Uso de puntos ecológicos</t>
  </si>
  <si>
    <t xml:space="preserve">8_11_24 Se han desarrollado diferentes estrategias dirigidas a fortalecer la separación adecuada de residuos en los puntos ecológicos </t>
  </si>
  <si>
    <t xml:space="preserve">De acuerdo con la inspección locativa de medio ambiente en puntos ecológicos, realizada en el mes de junio, y en los resultados de la auditoría interna se evidencia la necesidad de reforzar la adecuada separación de residuos por parte de los funcionarios y contratistas de la Entidad. </t>
  </si>
  <si>
    <t>COA: 24</t>
  </si>
  <si>
    <t>Uso equipos de cómputo y de impresión</t>
  </si>
  <si>
    <t>Funcionarios, contratistas y alta dirección, Empresa de Servicio Público (Energia), personal de apoyo (servicios generales vigilancia, aseo y mantenimiento), ciudadania en general y usuarios, , proveedor</t>
  </si>
  <si>
    <t>Generación de residuos de aparatos eléctricos y electrónicos (RAEE)</t>
  </si>
  <si>
    <t xml:space="preserve">Funcionarios y contratistas relacionados, Autoridades Ambientales y Gestores de residuos </t>
  </si>
  <si>
    <t>DECRETO 2811 DE 1974
LEY 1252 DE 2008 Art. 7
LEY 1672 DE 2013 Art. 6
RESOLUCIÓN 1512 DE 201 Art. 15
DECRETO 284 DE 2018 Art. 2.2.7A.4.3.</t>
  </si>
  <si>
    <t>Gestión adecuada de residuos posconsumo (RAEE)</t>
  </si>
  <si>
    <t>Gestión de TI
Gestión de Atención a Grupos de Interés</t>
  </si>
  <si>
    <t>DECRETO 284 DE 2018
RESOLUCIÓN 1512 DE 2010
LEY 1672 DE 2013</t>
  </si>
  <si>
    <t>COA: 8,9, 19 y 24</t>
  </si>
  <si>
    <t>8_11_24 Los RAEE se gestionan con programas posconsumos o con gestores autorizados para darle el aprovechamiento correspondiente.</t>
  </si>
  <si>
    <t>Uso papel</t>
  </si>
  <si>
    <t>Suelo, flora, fauna</t>
  </si>
  <si>
    <t>DIRECTIVA PRESIDENCIAL 4/12
DECRETO 0199 DE 2024</t>
  </si>
  <si>
    <t xml:space="preserve">AGI-TIC-MA-002 PLAN INSTITUCIONAL DE GESTIÓN AMBIENTAL </t>
  </si>
  <si>
    <t xml:space="preserve">8_11_24 Se evidencia una reducción en el consumo de papel del 28% en el 2024 con respecto al 2023.
Se han desarrollado estrategias de promoción de cultura ambiental asociadas al consumo racional de papel. </t>
  </si>
  <si>
    <t>Se disminuye el consumo de papel en un 28% , teniendo en cuenta los datos reportados en los siguientes periodos:
-Periodo de referencia: 1 ene al 30 sep de 2024: 224.717  hojas impresas
- Periodo comparable : 1 ene al 30 sep  de 2023: 312.382  hojas impresas</t>
  </si>
  <si>
    <t>Uso de papel reciclado</t>
  </si>
  <si>
    <t>Reducción de afectación al ambiente
Conservación de recursos naturales</t>
  </si>
  <si>
    <t>Bajo positivo</t>
  </si>
  <si>
    <t xml:space="preserve">Uso de toner/cartucho de impresión </t>
  </si>
  <si>
    <t>Consumo de recursos naturales (utilizados para la fabricación de toner)</t>
  </si>
  <si>
    <t>Funcionarios y contratistas, proveedor relacionado</t>
  </si>
  <si>
    <t>DECRETO 2811 DE 1974
DECRETO 4741 DE 2005 
LEY 1252 DE 2008</t>
  </si>
  <si>
    <t>Posibilidad de afectación económica por incremento en el consumo de toner/cartuchos</t>
  </si>
  <si>
    <t>8_11_24 Se promueve la reducción de impresiones, alcanzando un ahorro significativo en comparación a vigencias anteriores.</t>
  </si>
  <si>
    <t>Uso de elementos de papelería</t>
  </si>
  <si>
    <t>Consumo de recursos naturales</t>
  </si>
  <si>
    <t>DECRETO 199 DE 2024</t>
  </si>
  <si>
    <t>Posibilidad de afectación económica por incremento en el consumo de elementos de papelería</t>
  </si>
  <si>
    <t>Hábitos de uso inadecuados
Elementos de papelería de mala calidad
Personal no sensibilizado
Fallas en el control del suministro de elementos de papelería</t>
  </si>
  <si>
    <t>Incumplimiento de la política ambiental: afectación del desempeño ambiental institucional
Posible afectación reputacional
Afectación Económica
Incumplimiento normatividad ambiental</t>
  </si>
  <si>
    <t>8_11_23 Se promueve el consumo racional de los elementos de papelería en las inducciones y reinducciones como tips ambientales.</t>
  </si>
  <si>
    <t>Desarrollo de actividades de mantenimiento</t>
  </si>
  <si>
    <t>Mantenimiento equipo computacional (computadores, impresoras y periféricos)</t>
  </si>
  <si>
    <t>Anormal</t>
  </si>
  <si>
    <t>Generación de  residuos peligrosos (consumibles de impresión)</t>
  </si>
  <si>
    <t>Funcionarios y contratistas relacionados con la actividad, proveedores, autoridad ambiental,  gestores de residuos</t>
  </si>
  <si>
    <t xml:space="preserve">LEY 1252 DE 2008 Art. 7
DECRETO 4741 DE 2005 Art. 9,10,23,28
</t>
  </si>
  <si>
    <t>Control Indirecto</t>
  </si>
  <si>
    <t>AGI-TIC-MA-002  PLAN INSTITUCIONAL DE GESTIÓN AMBIENTAL
AGI-TIC-MA-008 PLAN DE GESTIÓN INTEGRAL DE RESIDUOS</t>
  </si>
  <si>
    <t xml:space="preserve">8_11_24 Para la presente vigencia se llevó a cabo la capacitación al personal encargado de realizar el mantenimiento del equipo computacional de la Entidad, sobre los lineamientos que tiene el SGA para darle manejo integral a este tipo de residuos. </t>
  </si>
  <si>
    <t>Generación de residuos peligrosos (pilas)</t>
  </si>
  <si>
    <t>LEY 1672 DE 2013 Art. 6
RESOLUCIÓN 1512 DE 201 Art. 15
DECRETO 284 DE 2018 Art. 2.2.7A.4.3.
RESOLUCIÓN 1297 DE 2010
RESOLUCIÓN 0372 DE 2009</t>
  </si>
  <si>
    <t xml:space="preserve">8_11_24Estos residuos son entregados a empresas autorizadas por la autoridad ambiental competente para llevar a cabo su tratamiento y aprovechamiento. </t>
  </si>
  <si>
    <t xml:space="preserve">Funcionarios y contratistas relacionados, proveedores, Autoridades Ambientales y Gestores de residuos </t>
  </si>
  <si>
    <t>LEY 1252 DE 2008 Art. 7
DECRETO 4741 DE 2005 Art. 9,10,23,28
DECRETO 284 DE 2018 Art. 2.2.7A.4.3.</t>
  </si>
  <si>
    <t xml:space="preserve">8_11_24 Estos residuos son entregados a empresas autorizadas por la autoridad ambiental competente para llevar a cabo su tratamiento y aprovechamiento. </t>
  </si>
  <si>
    <t>Gestión adecuada de residuos posconsumo (pilas, RAEE)</t>
  </si>
  <si>
    <t>DECRETO 284 DE 2018
RESOLUCIÓN 1512 DE 2010
RESOLUCIÓN 1297 DE 2010
LEY 1672 DE 2013
RESOLUCIÓN 0372 DE 2009</t>
  </si>
  <si>
    <t>Control indirecto</t>
  </si>
  <si>
    <t>Funcionarios, contratistas y proveedores relacionados</t>
  </si>
  <si>
    <t>Contaminación del agua, suelo</t>
  </si>
  <si>
    <t>Agua, suelo</t>
  </si>
  <si>
    <t>DECRETO 1496 DE 2018 Art. 14
LEY 55 DE 1993</t>
  </si>
  <si>
    <t xml:space="preserve">Generación de residuos aprovechables </t>
  </si>
  <si>
    <t>Generación de material particulado (polvo)</t>
  </si>
  <si>
    <t>RESOLUCIÓN 2254 DE 2017</t>
  </si>
  <si>
    <t>Reducción de residuos (por extensión de vida útil)</t>
  </si>
  <si>
    <t>Funcionarios, contratistas, alta dirección, gestores de residuos</t>
  </si>
  <si>
    <t xml:space="preserve">DECRETO 199 DE 2024
DECRETO 284 DE 2018
RESOLUCIÓN 0372 DE 2009
RESOLUCIÓN 1512 DE 2010
RESOLUCIÓN 1297 DE 2010
LEY 1672 DE 2013
</t>
  </si>
  <si>
    <t>Posibilidad de fortalecimiento en el desempeño ambiental</t>
  </si>
  <si>
    <t>Mantenimientoadecuado
Personal capacitado
Prácticas de uso adecuadas</t>
  </si>
  <si>
    <t>Cumplimiento de la política ambiental: prevención de la contaminación
Mitigación del impacto ambiental.</t>
  </si>
  <si>
    <t>COA: 24, 30</t>
  </si>
  <si>
    <t xml:space="preserve">8_11_24 Se desarrollan campañas para prolongar la vida útil de los aparatos eléctricos y electrónicos, así mismo se realiza el mantenimiento preventivo y correctivo a los equipos. </t>
  </si>
  <si>
    <t>Optimización (ahorro) del consumo de energía</t>
  </si>
  <si>
    <t>Posibilidad de beneficio ambiental y económico al contar con el mantenimiento correctivo/preventivo de los equipos.</t>
  </si>
  <si>
    <t xml:space="preserve">Detección temprana de fallas
Implementación de planes de mantenimiento.
Recursos disponibles para contratación del servicio de mantenimiento.
Funcionamiento eficiente de equipos
Proveedores capacitados
</t>
  </si>
  <si>
    <t>Cumplimiento de la política ambiental: prevención de la contaminación.
Mejora en la imagen y reputación de la organización.
Extensión de la vida util de los equipos
Ahorro económico al reducir el consumo de energía</t>
  </si>
  <si>
    <t>COA: 2, 30</t>
  </si>
  <si>
    <t>8_11_24 Se han llevado a cabo charlas de sensibilización  referentes al programa de ahorro y uso eficiente de energía del PIGA e inspecciones ambientales locativas, 
Se cuenta con cto de mantenimiento de parque computacional a cargo del proveedor Sumimas 1265 de 2023, proveedor que se ha capacitado durante la presente vigencia en los lineamientos del SGA relacionados con las actividades que ejecuta en las instalaciones del Ministerio TIC.</t>
  </si>
  <si>
    <t>Parque computacional en calidad de arrendamiento (equipos adquiridos para el 2024) .</t>
  </si>
  <si>
    <t>Mantenimiento ascensores</t>
  </si>
  <si>
    <t>Consumo de productos químicos (aceites, lubricantes, limpiadores, desengrasantes, anticorrosivos, entre otros)</t>
  </si>
  <si>
    <t xml:space="preserve">Funcionarios y contratistas relacionados con la actividad, proveedores. </t>
  </si>
  <si>
    <t>COA: 14</t>
  </si>
  <si>
    <t>8_11_24 El contrato se ejecuta teniendo en cuenta las cláusulas y lineamientos ambientales aplicables</t>
  </si>
  <si>
    <t>Nuevo aspecto ambiental, se actualiza el control operacional ambiental relacionado</t>
  </si>
  <si>
    <t>Generación de residuos peligrosos (aceites y lubricantes usados y sus elementos impregnados, filtros, componentes eléctricos)</t>
  </si>
  <si>
    <t>DECRETO 2811 DE 1974
LEY 1252 DE 2008 Art. 7
DECRETO 4741 DE 2005 Art. 9,10,23,28
RESOLUCIÓN 1188 DE 2003 Art. 5
DECRETO 1496 DE 2018 Art. 14</t>
  </si>
  <si>
    <t>COA: 9 y 14</t>
  </si>
  <si>
    <t>8_11_24 Se le solicia al proveedor los certificados correspondientes</t>
  </si>
  <si>
    <t>Se cuenta con cláusulas ambientales en formato de estudios previos.</t>
  </si>
  <si>
    <t>Alta dirección, funcionarios, contratistas, proveedor.</t>
  </si>
  <si>
    <t>COA: 14 y 24</t>
  </si>
  <si>
    <t>GRA-TIC-MA-005 Plan de Mantenimiento</t>
  </si>
  <si>
    <t>8_11_24 Se desarrollan campañas para prolongar la vida útil de los ascensores, así mismo se realiza el mantenimiento preventivo y correctivo.</t>
  </si>
  <si>
    <t>Optimización del consumo de energía</t>
  </si>
  <si>
    <t>Funcionarios, contratistas y alta dirección, Empresa de Servicio Público (Energia), personal de apoyo (servicios generales vigilancia, aseo y mantenimiento), ciudadania en general y usuarios, proveedor</t>
  </si>
  <si>
    <t xml:space="preserve">8_11_24 Se está llevando a cabo el mantenimiento y las adecuaciones necesarias en los ascensores para su adecuado funcionamiento. </t>
  </si>
  <si>
    <t>Generación de residuos peligrosos (filtros, aceites de compresores, o refrigerantes viejos)</t>
  </si>
  <si>
    <t>Contaminación del agua, suelo, aire</t>
  </si>
  <si>
    <t>LEY 697 DE 2001
CIRCULAR 3 DE 2007
LEY 2294 DE 2023
DIRECTIVA PRESIDENCIAL 01 DE 2024
DECRETO 0199 DE 2024</t>
  </si>
  <si>
    <t>Generación de residuos de manejo diferenciado (aires acondicionados reemplazados)</t>
  </si>
  <si>
    <t>COA: 9 y 31</t>
  </si>
  <si>
    <t>8_11_24 Se identifica nuevo aspecto ambiental y se establece su control operacional correspondiente.</t>
  </si>
  <si>
    <t>Emisión de gases efecto invernadero (emisiones fugitivas gas refrigerante)</t>
  </si>
  <si>
    <t>Funcionarios y contratistas relacionados, proveedor.</t>
  </si>
  <si>
    <t xml:space="preserve">
DECRETO 1076 DE 2015 
RESOLUCIÓN 2254 DE 2017 
LEY 2169 DE 2021 numeral 5 del artículo 15
LEY 1931 DE 2018
RESOLUCIÓN 160 DE 1996 DAMA</t>
  </si>
  <si>
    <t>Consumo de productos químicos (selladores, detergentes, lubricantes, entre otros)</t>
  </si>
  <si>
    <t>COA:31</t>
  </si>
  <si>
    <t>Nuevo aspecto y control operacional
Se cuenta con cláusulas ambientales en formato de estudios previos.</t>
  </si>
  <si>
    <t>Funcionarios y contratistas, personal de apoyo (vigilancia, servicios generales, mantenimiento), proveedor.</t>
  </si>
  <si>
    <t xml:space="preserve">8_11_24: se crea nuevo control operacional. </t>
  </si>
  <si>
    <t>Se renuevan los aires acondicionadosa cargo de la Oficina de TI</t>
  </si>
  <si>
    <t>Reducción de emisiones de gases de efecto invernadero (refrigerantes menos contaminantes)</t>
  </si>
  <si>
    <t>Funcionarios y contratistas relacionados, alta dirección, proveedores</t>
  </si>
  <si>
    <t>LEY 1931 DE 2018
ISO 14064-1 DE 2020
LEY 2169 DE 2021</t>
  </si>
  <si>
    <t>Posibilidad de beneficio ambiental, económico y reputacional al reducir las emisiones atmosféricas asociadas a los equipos instalados en su infraestructura.</t>
  </si>
  <si>
    <t>Cumplimiento de la política ambiental: prevención de la contaminación.
Mejora en la imagen y reputación de la organización.
Extensión de la vida util de los equipos
Reducción de la huella de carbono</t>
  </si>
  <si>
    <t>COA: 26, 28 y 31</t>
  </si>
  <si>
    <t>Gestión adecuada de residuos posconsumo (equipo aire acondicionado)</t>
  </si>
  <si>
    <t>COA: 31</t>
  </si>
  <si>
    <t>Mantenimiento de Data Center</t>
  </si>
  <si>
    <t>Generación de residuos peligrosos (baterías, aceites y lubricantes usados)</t>
  </si>
  <si>
    <t xml:space="preserve">Contaminación del agua, suelo </t>
  </si>
  <si>
    <t>DECRETO 2811 DE 1974
LEY 1252 DE 2008 Art. 7
DECRETO 4741 DE 2005 Art. 9,10,23,28
RESOLUCIÓN 1188 DE 2003 Art. 5</t>
  </si>
  <si>
    <t>Generación de residuos posconsumo (baterias)</t>
  </si>
  <si>
    <t>RESOLUCIÓN 0372 DE 2009</t>
  </si>
  <si>
    <t>COA: 29</t>
  </si>
  <si>
    <t>Gestión adecuada de residuos posconsumo (baterias, RAEE)</t>
  </si>
  <si>
    <t>DECRETO 284 DE 2018
RESOLUCIÓN 0372 DE 2009
RESOLUCIÓN 1512 DE 2010
RESOLUCIÓN 1297 DE 2010
LEY 1672 DE 2013</t>
  </si>
  <si>
    <t>Consumo de productos químicos (limpiadores, desengrasantes, lubricantes, entre otros)</t>
  </si>
  <si>
    <t>Extracción de recursos naturales (adquisición de combustible)</t>
  </si>
  <si>
    <t>DECRETO 1609 DE 2022
LEY 2169 DE 2021 numeral 5 del artículo 15</t>
  </si>
  <si>
    <t>Influencia regulada</t>
  </si>
  <si>
    <t>Consumo de combustible (transporte)</t>
  </si>
  <si>
    <t>Posibilidad de afectación ambiental, económica y/o reputacional por transporte inadecuado de combustible</t>
  </si>
  <si>
    <t>Conductores no capacitados.
Malas prácticas de conducción.
Falta de mantenimiento.
Vehículos no autorizados</t>
  </si>
  <si>
    <t xml:space="preserve">Incumplimiento de obligaciones
Posibles sanciones al proveedor por parte de la autoridad ambiental competente, con posiblidad de afectar reputacionalmente a la Entidad.
Retraso en el abastecimiento de combustible
Afectación ambiental
</t>
  </si>
  <si>
    <t xml:space="preserve">
Influencia activa</t>
  </si>
  <si>
    <t xml:space="preserve">
MIA: 1  y 2</t>
  </si>
  <si>
    <t>GTH-TIC-MA-007 PLAN DE EMERGENCIAS
GCC-TIC-MA-003 Manual de contratación</t>
  </si>
  <si>
    <t>8_11_24 Se identifica el nuevo aspecto ambiental, por lo que se compartirán las recomendaciones ambientales generales con el proceso a cargo de la supervisión.</t>
  </si>
  <si>
    <t>Generación de emisiones atmosféricas (transporte y cargue de combustible)</t>
  </si>
  <si>
    <t>DECRETO 948 DE 1995 CAPITULO IV.
RESOLUCIÓN 160 DE 1996 DAMA
ACUERDO 23 DE 1999
DECRETO 19 DE 2009 Art. 201 
LEY 2169 DE 2021 numeral 5 del artículo 15</t>
  </si>
  <si>
    <t>Generación de residuos peligrosos (aceite usado, residuos de combustible, elementos impregnados, filetros usados)</t>
  </si>
  <si>
    <t>DECRETO 1076 DE 2015 
RESOLUCIÓN 2254 DE 2017
LEY 2169 DE 2021 numeral 5 del artículo 15</t>
  </si>
  <si>
    <t>Gestión adecuada de residuos peligrosos</t>
  </si>
  <si>
    <t>Suelo, agua</t>
  </si>
  <si>
    <t xml:space="preserve">DECRETO 2811 DE 1974
LEY 1252 DE 2008 Art. 7
DECRETO 4741 DE 2005 Art. 9,10,23,28
RESOLUCIÓN 1188 DE 2003 Art. 5
</t>
  </si>
  <si>
    <t>COA: 9, 13</t>
  </si>
  <si>
    <t>8_11_24 Se le solicita al proveedor encargado de esta actividad los certificados de disposición final correspondientes,verificando su adecuada disposición final.</t>
  </si>
  <si>
    <t>Generación de residuos de posconsumo (baterias, RAEE)</t>
  </si>
  <si>
    <t>RESOLUCIÓN 0372 DE 2009
DECRETO 284 DE 2018
RESOLUCIÓN 1512 DE 2010
RESOLUCIÓN 1297 DE 2010
LEY 1672 DE 2013</t>
  </si>
  <si>
    <t>Consumo de productos químicos (limpiadores, desengrasantes, lubricantes, aceites, entre otros)</t>
  </si>
  <si>
    <t>Contaminación agua, suelo</t>
  </si>
  <si>
    <t>COA: 13</t>
  </si>
  <si>
    <t>Generación de aguas residuales (drenaje de aguas)</t>
  </si>
  <si>
    <t>RESOLUCIÓN 3956 DE 2009
RESOLUCIÓN 0631 DE 2015</t>
  </si>
  <si>
    <t>Generación de emisiones atmosféricas (uso de maquinarias)</t>
  </si>
  <si>
    <t>Funcionarios y contratistas relacionados, personal de apoyo (servicios generales) proveedor.</t>
  </si>
  <si>
    <t xml:space="preserve">8_11_24 Se está llevando a cabo el mantenimiento y las adecuaciones necesarias en la planta eléctrica para su adecuado funcionamiento. </t>
  </si>
  <si>
    <t>COA:  13</t>
  </si>
  <si>
    <t>AGI-TIC-MA-002 PLAN INSTITUCIONAL DE GESTIÓN AMBIENTAL
AGI-TIC-MA-008 PLAN DE GESTIÓN INTEGRAL DE RESIDUOS
GRA-TIC-MA-005 Plan de Mantenimiento</t>
  </si>
  <si>
    <t>8_11_24 se realiza el mantenimiento preventivo y correctivo correspondiente</t>
  </si>
  <si>
    <t>Mantenimiento de instalaciones técnicas</t>
  </si>
  <si>
    <t>Generación de residuos posconsumo (baterias, RAEE, ventiladores)</t>
  </si>
  <si>
    <t>DECRETO 284 DE 2018
RESOLUCIÓN 1512 DE 2010
RESOLUCIÓN 1297 DE 2010
LEY 1672 DE 2013
RESOLUCIÓN 0372 DE 2009
DECRETO 4741 DE 2005 Art. 9,10,23,28
DECRETO 284 DE 2018 Art. 2.2.7A.4.3.</t>
  </si>
  <si>
    <t>COA:9  y 27</t>
  </si>
  <si>
    <t>Consumo de energía (asociado a herramientas eléctricas)</t>
  </si>
  <si>
    <t>Consumo de agua (RCI)</t>
  </si>
  <si>
    <t>Funcionarios y contratistas relacionados,proveedor.</t>
  </si>
  <si>
    <t>Contaminación del agua y suelo</t>
  </si>
  <si>
    <t>COA: 26</t>
  </si>
  <si>
    <t>COA: 27</t>
  </si>
  <si>
    <t>8_11_24 Acta de inicio 16/10/24 Instalaciones técnicas. Mantenimiento físico se encuentra para ejecución en nov-dic 2024.
Se ha realizó la inspección locativa en el mes de junio 2024.</t>
  </si>
  <si>
    <t>COA:27</t>
  </si>
  <si>
    <t>Mantenimiento de parque automotor</t>
  </si>
  <si>
    <t>Generación de residuos peligrosos (aceite usado, filtros, elementos impregnados, entre otros)</t>
  </si>
  <si>
    <t>Influencia activa</t>
  </si>
  <si>
    <t>Generación de residuos posconsumo (llantas, baterías)</t>
  </si>
  <si>
    <t>DECRETO 2811 DE 1974
RESOLUCIÓN 1326 DE 2017 Art. 18
RESOLUCIÓN 0372 DE 2009</t>
  </si>
  <si>
    <t>Posibilidad de afectación reputacional, ambiental y económica</t>
  </si>
  <si>
    <t>Inadecuadas prácticas de disposición final de residuos por parte de proveedores
Compromiso ambiental débil por parte de proveedores
No se han definido de manera precisa las obligaciones o compromisos ambientales</t>
  </si>
  <si>
    <t>Incumplimiento normativo por parte del proveedor
Posible afectación reputacional, llamados de atención o sanciones por parte de autoridades ambientales.</t>
  </si>
  <si>
    <t>8_11_24 Se le solicita al proveedor encargado de esta actividad los certificados de disposición final correspondientes</t>
  </si>
  <si>
    <t>Generación de vertimientos (lavado de vehículos)</t>
  </si>
  <si>
    <t>Decreto Único Reglamentario 1076 de 2015</t>
  </si>
  <si>
    <t>Posibilidad de afectación reputacional y económica</t>
  </si>
  <si>
    <t>Inadecuada caracterización de vertimientos por parte del proveedor
Compromiso ambiental débil por parte de proveedores
No se han definido de manera precisa las obligaciones o compromisos ambientales</t>
  </si>
  <si>
    <t>COA:18
MIA: 1 y 2</t>
  </si>
  <si>
    <t>NA</t>
  </si>
  <si>
    <t>8_11_24 Se presenta caracterízación de vertimientos emitida por la EAAB para la vigencia 2024</t>
  </si>
  <si>
    <t xml:space="preserve"> Empresa de Servicios Públicos (Acueducto), proveedor</t>
  </si>
  <si>
    <t>Consumo de productos químicos (aditivos, refrigerantes, productos de limpieza, entre otros )</t>
  </si>
  <si>
    <t>Inadecuado manejo/almacenamiento de productos químicos
Compromiso ambiental débil por parte de proveedores
No se han definido de manera precisa las obligaciones o compromisos ambientales</t>
  </si>
  <si>
    <t xml:space="preserve">MIA: 1 y 2 </t>
  </si>
  <si>
    <t>GCC-TIC-MA-003 Manual de contratación</t>
  </si>
  <si>
    <t>Reducción de emisiones atmosféricas</t>
  </si>
  <si>
    <t>Alta dirección, funcionarios y contratistas relacionados, Autoridades Ambientales.</t>
  </si>
  <si>
    <t>Posibilidad de beneficio ambiental, económico y reputacional al reducir las emisiones atmosféricas asociadas a su parque automotor</t>
  </si>
  <si>
    <t xml:space="preserve">Detección temprana de fallas
Implementación de planes de mantenimiento.
Recursos disponibles para contratación del servicio de mantenimiento.
Funcionamiento eficiente del parque automotor.
Parque automotor con tecnologías más limpias
Proveedores capacitados
</t>
  </si>
  <si>
    <t>COA: 26, 28</t>
  </si>
  <si>
    <t>Funcionarios y contratistas relacionados, alta dirección, gestores de residuos, autoridades ambientales.</t>
  </si>
  <si>
    <t>Mantenimientoadecuado
Prácticas de uso adecuadas
Conductores capacitados</t>
  </si>
  <si>
    <t>COA: 11 y 24</t>
  </si>
  <si>
    <t xml:space="preserve">8_11_24 Se promueven buenas prácticas ambientales relacionadas con el uso de parque automotor, </t>
  </si>
  <si>
    <t>Mantenimiento físico</t>
  </si>
  <si>
    <t>Consumo de recursos naturales (madera, mármol, yeso, hierro, entre otros)</t>
  </si>
  <si>
    <t>Consumo de productos químicos (solventes, adhesivos, pegamentos, productos de limpieza, barnices, lacas, selladores, Impermeabilizantes, pinturas, entre otros)</t>
  </si>
  <si>
    <t>Malas prácticas en el consumo de agua en las actividades de mantenimiento.
Personal no capacitado.</t>
  </si>
  <si>
    <t xml:space="preserve">COA: 2, 24, 27 </t>
  </si>
  <si>
    <t>AGI-TIC-MA-002 PLAN INSTITUCIONAL DE GESTIÓN AMBIENTAL
GRA-TIC-MA-005 PLAN DE MANTENIMIENTO</t>
  </si>
  <si>
    <t>Cuentan con cláusulas ambientales. Cto 1962-2024 Pendiente de reportar Estándares Ambientales.</t>
  </si>
  <si>
    <t>Consumo de energía (uso de maquinaria)</t>
  </si>
  <si>
    <t>Generación de residuos de construcción de demolición (RCD)</t>
  </si>
  <si>
    <t>RESOLUCIÓN 1115 DE 2012
RESOLUCIÓN 0472 de 2017
RESOLUCIÓN 1257 DE 2021</t>
  </si>
  <si>
    <t>Generación de residuos peligrosos (solventes, adhesivos, pinturas, entre otros)</t>
  </si>
  <si>
    <t>Funcionarios y contratistas relacionados con la actividad, proveedor, autoridad ambiental, gestores de residuos.</t>
  </si>
  <si>
    <t>Suelo , agua</t>
  </si>
  <si>
    <t>COA: 9 Y 27</t>
  </si>
  <si>
    <t>Generación de residuos de posconsumo (baterías, luminarias)</t>
  </si>
  <si>
    <t xml:space="preserve">Funcionarios, contratistas, personal de apoyo (servicios generales aseo), Gestores de residuos, Autoridades ambientales </t>
  </si>
  <si>
    <t>DECRETO 284 DE 2018
RESOLUCIÓN 1512 DE 2010
RESOLUCIÓN 1297 DE 2010
LEY 1672 DE 2013
DECRETO 596 DE 2016 Art. 2.3.2.5.5.3
RESOLUCIÓN 1511 DE 2010</t>
  </si>
  <si>
    <t>Generación de material particulado (polvo y particulas)</t>
  </si>
  <si>
    <t>Funcionarios, contratistas, personal de apoyo (servicios generales aseo, vigilancia), Alta Dirección</t>
  </si>
  <si>
    <t>Generación de ruido</t>
  </si>
  <si>
    <t>Contaminación acústica</t>
  </si>
  <si>
    <t>RESOLUCIÓN 627 DE 2006</t>
  </si>
  <si>
    <t>Generación/Gestión de residuos aprovechables</t>
  </si>
  <si>
    <t>COA: 7</t>
  </si>
  <si>
    <t>8_11_24 Los residuos aprovechables se gestionan a través del Acuerdo de Corresponsabilidad suscrito entre el Ministerio TIC y la Asociación de Recicladores en Oficio.</t>
  </si>
  <si>
    <t>Optimización en el consumo de energía (mantenimiento e instalación de luminarias LED)</t>
  </si>
  <si>
    <t>Generación de emisiones (actividades de soldadura y otras)</t>
  </si>
  <si>
    <t>Funcionarios y contratistas relacionados con la actividad, proveedores.</t>
  </si>
  <si>
    <t>Contaminación atmosférica</t>
  </si>
  <si>
    <t>Optimización en el consumo de agua (mantenimiento e instalación de sensores)</t>
  </si>
  <si>
    <t xml:space="preserve">COA:2, 27 </t>
  </si>
  <si>
    <t>Operaciones de limpieza y saneamiento de instalaciones</t>
  </si>
  <si>
    <t>Posibilidad de afectación económica y ambiental debido al incremento en el consumo de agua derivado de las actividades de limpieza
Aumento en el gasto</t>
  </si>
  <si>
    <t xml:space="preserve">Proveedores no capacitados ni autorizados.
Productos químicos inadecuados.
Procedimientos mal ejecutados </t>
  </si>
  <si>
    <t xml:space="preserve">
COA: 1, 2 y 24</t>
  </si>
  <si>
    <t>AGI-TIC-MA-002 PLAN INSTITUCIONAL DE GESTIÓN AMBIENTAL
AGI-TIC-PR-004 PROCEDIMIENTOS DE CONSUMO
AGI-TIC-FM-007 Seguimiento a programa de ahorro uso eficiente de agua</t>
  </si>
  <si>
    <t xml:space="preserve">8_11_24 Se ejecutaron las capacitaciones programadas del personal de aseo con relación al PIGA y sus programas ambientales en el mes de febrero y mayo. </t>
  </si>
  <si>
    <t>Próxima capacitación pdte de ejecución mes de noviembre 2024.
Próxima inspección locativa pdte de ejecución mes de diciembre 2024.</t>
  </si>
  <si>
    <t xml:space="preserve">Contaminación del suelo y agua </t>
  </si>
  <si>
    <t>Consumo de energía (máquinas empleadas)</t>
  </si>
  <si>
    <t>Personal no capacitado
Equipos ineficientes</t>
  </si>
  <si>
    <t xml:space="preserve">8_11_24 Se ha capacitado al personal de Aseo con respecto al PIGA. </t>
  </si>
  <si>
    <t>Próxima capacitación pdte de ejecución mes de noviembre 2024.</t>
  </si>
  <si>
    <t>Generación de emisiones atmosféricas (transporte)</t>
  </si>
  <si>
    <t>Proveedor</t>
  </si>
  <si>
    <t>Proveedor relacionado</t>
  </si>
  <si>
    <t>DECRETO 948 DE 1995 CAPITULO IV.
RESOLUCIÓN 160 DE 1996 DAMA
ACUERDO 23 DE 1999
DECRETO 19 DE 2009 Art. 201</t>
  </si>
  <si>
    <t>Personal no sensibilizado: desconocimiento en la clasificación de residuos
Rotación de personal</t>
  </si>
  <si>
    <t>8_11_24 Los residuos no aprovechables se entregan al operador lógistico de limpieza asignado a la Localidad de la Candelaria.</t>
  </si>
  <si>
    <t>Alistamiento, descanecado y limpieza de puntos ecológicos</t>
  </si>
  <si>
    <t>Consumo de recursos (bolsas plásticas, elementos de limpieza)</t>
  </si>
  <si>
    <t>Posibilidad de afectación económica por incremento en  el consumo de bolsas plásticas</t>
  </si>
  <si>
    <t xml:space="preserve">Fallas en la frecuencia de recolección.
Fallas en el procedimiento de compactación de residuos.
Bolsas de baja calidad.
Personal no capacitado
Aumento en la generación de residuos
</t>
  </si>
  <si>
    <t>8_11_24 Se desarrollan diferentes estrategias de promoción de cultura ambiental, con las que se ha promovido reducir la generación de residuos. Así mismo, se capacita al personal de Aseo para reutilizar en lo posible bolsas.</t>
  </si>
  <si>
    <t xml:space="preserve">8_11_24 De acuerdo con la inspección locativa de medio ambiente en puntos ecológicos, realizada en el mes de junio y como resultado de la auditoría interna, se evidencia la necesidad de reforzar la adecuada separación de residuos por parte de los funcionarios y contratistas de la Entidad. </t>
  </si>
  <si>
    <t>Se plantean las acciones correctivas en el plan de mejora.</t>
  </si>
  <si>
    <t>Lavado de tanques de almacenamiento de agua potable</t>
  </si>
  <si>
    <t>Proveedores no capacitados ni autorizados.
Productos químicos inadecuados.
Procedimientos mal ejecutados durante el lavado de tanques</t>
  </si>
  <si>
    <t xml:space="preserve">AGI-TIC-MA-002 PLAN INSTITUCIONAL DE GESTIÓN AMBIENTAL
</t>
  </si>
  <si>
    <t xml:space="preserve">8_11_24 Pendiente lavado de tanques a ejecutarse en el mes de dic 2024. </t>
  </si>
  <si>
    <t>DECRETO 2811 DE 1974
LEY 1252 DE 2008 Art. 7
DECRETO 4741 DE 2005 Art. 9,10,23,28
DECRETO 1496 DE 2018 Art.14</t>
  </si>
  <si>
    <t>Gestión de Recursos Administrativos
Gestión Documental</t>
  </si>
  <si>
    <t xml:space="preserve">Proveedores no capacitados ni autorizados.
Productos químicos inadecuados.
Gestión inadecuada de residuos.
Procedimientos mal ejecutados </t>
  </si>
  <si>
    <t>Control indirecto: Instalaciones Ministerio TIC
Influencia Activa: Archivo</t>
  </si>
  <si>
    <t>COA: 24
MIA 1: Cláusulas ambientales</t>
  </si>
  <si>
    <t>Se evidencia una reducción en el consumo de agua, teniendo en cuenta las condiciones de racionamiento de agua.</t>
  </si>
  <si>
    <t xml:space="preserve">Funcionarios y contratistas relacionados con la actividad, proveedores, </t>
  </si>
  <si>
    <t xml:space="preserve">Suelo, agua </t>
  </si>
  <si>
    <t>COA:16</t>
  </si>
  <si>
    <t>Ley 9 1979 Decreto 1843 de 1991</t>
  </si>
  <si>
    <t>Emisión de compuestos químicos</t>
  </si>
  <si>
    <t>Funcionamiento de Tecnologías ahorradoras</t>
  </si>
  <si>
    <t xml:space="preserve"> Funcionamiento de sensores de movimiento en baterias de baño y lavamanos</t>
  </si>
  <si>
    <t>COA: 2 y 27</t>
  </si>
  <si>
    <t>Funcionamiento del sistema de automatización de las luminarias, sensores de movimiento</t>
  </si>
  <si>
    <t>Instalación y adecuado funcionamiento de luminarias LED, automatización de luces y sensores de movimiento</t>
  </si>
  <si>
    <t>Cumplimiento de la política ambiental: prevención de la contaminación.
Cumplimiento normativo y reducción de sanciones.
Mejora en la imagen y reputación de la organización.
Extensión de la vida util de los equipos
Ahorro económico al reducir el consumo de energía</t>
  </si>
  <si>
    <t>Ocurrencia de eventos inesperados/emergencias con repercusión ambiental</t>
  </si>
  <si>
    <t>Rotura de tuberías,fugas, sensores descalibrados</t>
  </si>
  <si>
    <t>Emergencia</t>
  </si>
  <si>
    <t>Daños de infraestructura.
Falta de mantenimiento en puntos de suministro de agua.</t>
  </si>
  <si>
    <t>COA 2, 22 y 27</t>
  </si>
  <si>
    <t>AGI-TIC-MA-002  PLAN INSTITUCIONAL DE GESTIÓN AMBIENTAL
GTH-TIC-MA-007 PLAN DE EMERGENCIAS</t>
  </si>
  <si>
    <t xml:space="preserve">8_11_24 Para la presente vigencia no se han presentado este tipo de emergencias. Sin embargo, se encuentra contemplada dentro del Plan de Emergencias de la Entidad. </t>
  </si>
  <si>
    <t>Funcionarios y contratistas relacionados, Proveedores, Autoridades Ambientales, gestores de residuos.</t>
  </si>
  <si>
    <t>Suelo, aire</t>
  </si>
  <si>
    <t>COA:8, 9 22 y 24</t>
  </si>
  <si>
    <t>AGI-TIC-MA-002 PLAN INSTITUCIONAL DE GESTIÓN AMBIENTAL
GTH-TIC-MA-007 GESTIÓN DEL RIESGO DE DESASTRES- PLAN DE EMERGENCIAS MINTIC</t>
  </si>
  <si>
    <t>8_11_24 Para la presente vigencia no se ha presentado esta contingencia ambiental. Las fugas, sensores descalibrados se reportan ante el GIT de Servicios Administrativos, quien toma las acciones correctivas necesarias. Adicionalmente, se contempla la capacitación del personal de aseo y vigilancia frente a la atención de emergencias ambientales.</t>
  </si>
  <si>
    <t>No se han generado este tipo de residuos por ocurrencia de eventos inesperados</t>
  </si>
  <si>
    <t>Ocurrencia de eventos naturales como sismos o de origen antrópico no intencional)</t>
  </si>
  <si>
    <t xml:space="preserve">
 (Atención a Grupos de Interés - Gestión de Atención a Grupos de Interés)</t>
  </si>
  <si>
    <t>Generación de residuos de construcción y demolición (RCD)</t>
  </si>
  <si>
    <t xml:space="preserve">Gestión de Recursos Administrativos
Gestión de Atención a Grupos de Interés
</t>
  </si>
  <si>
    <t>Funcionarios y contratistas relacionados, Proveedores, Autoridades Ambientales, gestores de residuos, ciudadanía en general</t>
  </si>
  <si>
    <t>COA:8, 9, 19 22 y 24</t>
  </si>
  <si>
    <t>8_11_24 Se cuenta con el protocolo establecido para actuar frente a este tipo de eventos. Se realizó el simulacro distrital.</t>
  </si>
  <si>
    <t>Gestión de Atención a Grupos de Interés
Gestión de TI
Gestión de Recursos Administrativos</t>
  </si>
  <si>
    <t xml:space="preserve">8_11_24 Se cuenta con el protocolo establecido para actuar frente a este tipo de eventos. </t>
  </si>
  <si>
    <t>Ocurrencia de incendios</t>
  </si>
  <si>
    <t>Atención de la emergencia de manera inadecuada.
Personal no capacitado.</t>
  </si>
  <si>
    <t>COA 2, 22 y 23</t>
  </si>
  <si>
    <t>GTH-TIC-MA-007 Gestión del Riesgo de Desastres- Plan de Emergencias MinTIC
AGI-TIC-MA-002 PLAN INSTITUCIONAL DE GESTIÓN AMBIENTAL</t>
  </si>
  <si>
    <t xml:space="preserve">8_11_24 No se ha presentado esta emergencia. </t>
  </si>
  <si>
    <t xml:space="preserve">En oct. 2024 se realizó el simulacro con la brigada de emergencias. </t>
  </si>
  <si>
    <t>Emisión de gases efecto invernadero (incendios, uso extintores)</t>
  </si>
  <si>
    <t xml:space="preserve">
DECRETO 1076 DE 2015 
RESOLUCIÓN 2254 DE 2017 
LEY 2169 DE 2021 numeral 5 del artículo 15
LEY 1931 DE 2018</t>
  </si>
  <si>
    <t>Gestión de TI, Gestión de Atención a Grupos de Interés,Gestión de Recursos Administrativos, Gestión de Talento Humano.</t>
  </si>
  <si>
    <t>Funcionarios, contratistas / brigadistas, personal de apoyo (servicios generales vigilancia, aseo y mantenimiento) y gestores de residuos peligrosos, autoridad ambiental</t>
  </si>
  <si>
    <t>Posibilidad de afectación al medio ambiente y a la salud por derrames de sustancias químicas, polvillo de tóner, aceites, ACPM, entre otros</t>
  </si>
  <si>
    <t>Personal no capacitado
Productos químicos sin rotular
Ausencia de fichas de seguridad
Almacenamiento incompatible de productos químicos
Ausencia o desconocimiento de procedimientos
Carencia de KITS de atención de derrames.</t>
  </si>
  <si>
    <t xml:space="preserve">Materialización de emergencias ambientales (derrame de sustancias químicas) y/o impactos ambientales asociados.
Incumplimiento de la política ambiental
</t>
  </si>
  <si>
    <t>COA: 22, 23 y 24</t>
  </si>
  <si>
    <t xml:space="preserve">8_11_24No se ha materializado este impacto ambiental, toda vez que no se ha presentado la emergencia. </t>
  </si>
  <si>
    <t>Generación de emisiones de partículas</t>
  </si>
  <si>
    <t xml:space="preserve">Funcionarios, contratistas / brigadistas, personal de apoyo (servicios generales vigilancia, aseo y mantenimiento) </t>
  </si>
  <si>
    <t>Funcionarios y contratistas relacionados, Proveedores, Empresa de Servicio Público (Acueducto)Autoridades Ambientales, gestores de residuos, ciudadanía en general</t>
  </si>
  <si>
    <t>Consumo de recursos naturales (elementos de limpieza)</t>
  </si>
  <si>
    <t>Generación de vertimientos (Red de alcantarillado público)</t>
  </si>
  <si>
    <t>Ocurrencia de accidentes de tránsito</t>
  </si>
  <si>
    <t xml:space="preserve">
Gestión de Atención a Grupos de Interés</t>
  </si>
  <si>
    <t>Contaminación del aire, suelo y agua</t>
  </si>
  <si>
    <t>Suelo, aire, agua</t>
  </si>
  <si>
    <t xml:space="preserve">No es específica
DECRETO 2811 DE 1974 Art.306 
LEY 1252 DE 2008 Art. 7
DECRETO 4741 DE 2005 Art. 9,10,23,28
RESOLUCIÓN 1188 DE 2003 Art. 5
</t>
  </si>
  <si>
    <t>Fallos en el sistema de gestión de documentos electrónicos de archivo SDGA (Integratic)</t>
  </si>
  <si>
    <t>Inadecuada disposición final de residuos peligrosos, residuos aprovechables, residuos infecciosos, por parte de gestores de residuos</t>
  </si>
  <si>
    <t>Generación de residuos aprovechables gestionados inadecuadamente</t>
  </si>
  <si>
    <t>Funcionarios, contratistas, personal de apoyo (servicios generales aseo), gestores de residuos</t>
  </si>
  <si>
    <t>"ACUERDO 114 DE 2003 Art. 1
DECRETO 596 DE 2016 Art. 2.3.2.5.5.3
RESOLUCIÓN 2184 DE 2019 Art. 4"</t>
  </si>
  <si>
    <t>Generación de residuos peligrosos gestionados inadecuadamente</t>
  </si>
  <si>
    <t xml:space="preserve"> Gestión de Atención a Grupos de Interés
Gestión de Talento Humano
Gestión de TI</t>
  </si>
  <si>
    <t>Contaminación del suelo, aire y agua</t>
  </si>
  <si>
    <t>Control indirecto/Influencia activa/limitada</t>
  </si>
  <si>
    <t>COA:8, 9, 19, 22 y 24</t>
  </si>
  <si>
    <t xml:space="preserve">8_11_24 A la fecha, no se ha materializado este impacto ambiental, toda vez que no se ha presentado la emergencia. Desde el SGA se plantean diferentes estrategias y controles para garantizar la adecuada disposición final de los residuos peligrosos y/o de manejo diferenciado. </t>
  </si>
  <si>
    <t xml:space="preserve">Emisión de contaminantes </t>
  </si>
  <si>
    <t>Gestión de TI
Gestión de Atención a Grupos de Interés
Gestión de Recursos Administrativos</t>
  </si>
  <si>
    <t>Posibilidad de afectación económica, ambiental y reputacional por una inadecuada disposición final de residuos por parte de  los gestores</t>
  </si>
  <si>
    <t>Selección inadecuada de gestores de residuos.
Falta de seguimiento y control sobre los gestores
Desconocimiento de la normativa ambiental aplicable
Incumplimiento de protocolos por parte del gestor
Insuficiente capacitación y concientización</t>
  </si>
  <si>
    <t>Materialización de emergencias ambientales  y/o impacto ambiental. 
Sanciones de carácter legal (corresponsabilidad del Ministerio TIC como generador)
Incumplimiento de pólitica ambiental
Afectación reputacional</t>
  </si>
  <si>
    <t xml:space="preserve">COA: 8 y 9
</t>
  </si>
  <si>
    <t>8_11_24 A la fecha, no se ha materializado este impacto ambiental, toda vez que no se ha presentado la emergencia. Desde el SGA se plantean diferentes estrategias y controles para garantizar la adecuada disposición final de los residuos (convencionales, peligrosos, de manejo diferenciado)</t>
  </si>
  <si>
    <t>Acumulación de residuos no aprovechables por  problemas logísticos con el operador de aseo</t>
  </si>
  <si>
    <t>Generación de olores ofensivos</t>
  </si>
  <si>
    <t>No es específica
DECRETO 2981 DE 2013 Art 110. lit 3 y 4 
LEY 9 DE 1979</t>
  </si>
  <si>
    <t>Generación de lixiviados</t>
  </si>
  <si>
    <t>Funcionarios y contratistas relacionados con la actividad, operador lógistico de aseo</t>
  </si>
  <si>
    <t>LEY 9 DE 1979</t>
  </si>
  <si>
    <t>Acumulación de residuos  aprovechables por problemas logísticos con el Acuerdo de Corresponsabilidad</t>
  </si>
  <si>
    <t>Proliferación de vectores</t>
  </si>
  <si>
    <t xml:space="preserve"> Gestión de Atención a Grupos de Interés</t>
  </si>
  <si>
    <t>Ocurrencia de corto circuito</t>
  </si>
  <si>
    <t>Gestión de Recursos Administrativos
Gestión de TI
Gestión de Atención a Grupos de Interés
Gestión de Talento Humano</t>
  </si>
  <si>
    <t>Ocurrencia de situaciones de fuerza mayor</t>
  </si>
  <si>
    <t>Suspensión de Recolección de Residuos por Fuerza Mayor</t>
  </si>
  <si>
    <t>Funcionarios y contratistas, Alta Dirección,  personal de apoyo (servicios generales, vigilancia), ciudadanía</t>
  </si>
  <si>
    <t>Suelo, aagua</t>
  </si>
  <si>
    <t>Emisión de olores ofensivos</t>
  </si>
  <si>
    <t xml:space="preserve">Derrame de lixiviados </t>
  </si>
  <si>
    <t>Funcionarios y contratistas, Alta Dirección,  personal de apoyo (servicios generales, vigilancia)</t>
  </si>
  <si>
    <t>Afectación a la infraestructura</t>
  </si>
  <si>
    <t xml:space="preserve">No es específica
LEY 1801 DE 2016 Art. 14
DECRETO 2811 DE 1974. Art.306 </t>
  </si>
  <si>
    <t>Adquisición de bienes muebles</t>
  </si>
  <si>
    <t>Renovación del parque automotor</t>
  </si>
  <si>
    <t xml:space="preserve">Reducción de emisiones atmosféricas </t>
  </si>
  <si>
    <t>Gestión de Recursos Administrativos 
Gestión de Atención a Grupos de Interés</t>
  </si>
  <si>
    <t>Cumplimiento de la política ambiental: prevención de la contaminación.
Mejora en la imagen y reputación de la organización.
Extensión de la vida util 
Reducción de la huella de carbono</t>
  </si>
  <si>
    <t>Ahorro de combustible</t>
  </si>
  <si>
    <t>Funcionarios y contratistas relacionados, autoridades ambientales</t>
  </si>
  <si>
    <t>DECRETO 444 DE 2023
DECRETO 199 DE 2024
DECRETO 948 DE 1995 CAPITULO IV.
RESOLUCIÓN 160 DE 1996 DAMA
ACUERDO 23 DE 1999
DECRETO 19 DE 2009 Art. 201</t>
  </si>
  <si>
    <t>Posibilidad de beneficio ambiental y económico al contar con un parque automotor renovado y menos contaminante</t>
  </si>
  <si>
    <t>Compromiso ambiental con la mitigación de las emisiones de GEI de su parque automotor.
Incentivos gubernamentales para la renovación de vehículos.
Avances en tecnología automotriz limpias
Presión normativa y regulatoria</t>
  </si>
  <si>
    <t>Cumplimiento de la política ambiental: prevención de la contaminación.
Cumplimiento normativo y reducción de sanciones.
Mejora en la imagen y reputación de la organización</t>
  </si>
  <si>
    <t xml:space="preserve">COA: 6, 12 y 24
</t>
  </si>
  <si>
    <t>8_11_24 Consumo hasta el tercer trimestre (ene-sep):5371,479 galones</t>
  </si>
  <si>
    <t>Se evidencia un aumento cercano al 12% con respecto a la vigencia 2023: 4809,401 galones</t>
  </si>
  <si>
    <t>Generación de residuos peligrosos, no peligrosos, RAEE (final vida útil o desintegración vehicular)</t>
  </si>
  <si>
    <t>Gestión de servicios administrativos
Gestión de Atención a Grupos de Interés</t>
  </si>
  <si>
    <t xml:space="preserve">Suelo, aire, agua </t>
  </si>
  <si>
    <t>Compra de elementos de papelería</t>
  </si>
  <si>
    <t>Gestión de recursos Administrativos
Gestíón de TI</t>
  </si>
  <si>
    <t>Funcionarios y contratistas, alta dirección</t>
  </si>
  <si>
    <t xml:space="preserve">8_11_24 Los residuos no aprovechables se gestionan a través del  Operador Logístico de Limpieza </t>
  </si>
  <si>
    <t>Desarrollo de estrategias de promoción de cultura ambiental</t>
  </si>
  <si>
    <t>Mitigación de emisiones de gases de efecto invernadero (GEI)</t>
  </si>
  <si>
    <t xml:space="preserve">LEY 1811 DE 2016
LEY 1931 DE 2018
ISO 14064-1 DE 2020
LEY 2169 DE 2021
</t>
  </si>
  <si>
    <t>Posibilidad de beneficio ambiental, económico y reputacional al reducir su huella de carbono a partir de estrategias que promuevan la movilidad sostenible</t>
  </si>
  <si>
    <t>Personal sensibilizado
Medios de transporte alternativos disponibles
Incentivos</t>
  </si>
  <si>
    <t>Cumplimiento de la política ambiental: prevención de la contaminación.
Mejora en la imagen y reputación de la organización.
Reducción de la huella de carbono</t>
  </si>
  <si>
    <t>AGI-1TIC-1MA-1002 PLAN INSTITUCIONAL DE GESTIÓN AMBIENTAL</t>
  </si>
  <si>
    <t>8_11_24 Se lleva a cabo el registro de biciusuarios, adicionalmente se promueve la movilidad sostenible a través de comunicaciones internas</t>
  </si>
  <si>
    <t>Campañas y charlas de sensibilización sobre el uso eficiente de recursos naturales y cambio climático</t>
  </si>
  <si>
    <t>Educación ambiental (uso eficiente de recursos)</t>
  </si>
  <si>
    <t>Preservación del medio ambiente (Conciencia ambiental)</t>
  </si>
  <si>
    <t>CONSTITUCIÓN POLÍTICA DE COLOMBIA CAPÍTULO III DEL TÍTULO II - ARTICULO 79
ACUERDO 114 DE 2003 Art. 1
ISO 14001 DE 1025</t>
  </si>
  <si>
    <t>Participación de los colaboradores en las estrategias de promoción de cultura ambiental.
Exigencia normativa
Interés de los colaboradores por la temática</t>
  </si>
  <si>
    <t>Cumplimiento de la política ambiental por la implementación de buenas practicas ambientales.
Fortalecimiento en la mitigación y adaptación al cambio climático.</t>
  </si>
  <si>
    <t xml:space="preserve">8_11_2024 Se han desarrollado diferentes estrategias de promoción de educación y cultura ambiental, hasta la fecha se tiene cumplimiento del 100% de ejecución de lo programado. </t>
  </si>
  <si>
    <t>Participación en cursos, campañas y charlas ambientales promovidas por otras entidades</t>
  </si>
  <si>
    <t>Participación de los colaboradores en las estrategias de promoción de cultura ambiental.
Disminución en el consumo de recursos.
Clasificación adecuada de residuos.</t>
  </si>
  <si>
    <t>Implementación y uso del sistema de gestión de documentos electrónicos de archivo SDGA (Integratic), y demás software para Sistemas de Gestión</t>
  </si>
  <si>
    <t>Hábitos de consumo inadecuados
Daños/fallas del sistema de gestión de documentos
Falta de mantenimiento
Personal no sensibilizado</t>
  </si>
  <si>
    <t>Incumplimiento de la política ambiental: afectación del desempeño ambiental
Incumplimiento normativo
Posible afectación reputacional
Afectación Económica
Agotamiento acelerado de vida útil de los equipos de cómputado.</t>
  </si>
  <si>
    <t xml:space="preserve"> COA: 24, 29</t>
  </si>
  <si>
    <t>8_11_24 Se han llevado a cabo diferentes estrategias  referentes al programa de ahorro y uso eficiente de energía del PIGA, entre las cuales está la implementación de buenas prácticas ofimáticas.</t>
  </si>
  <si>
    <t>Se crea nuevo control operacional ambiental correspondiente al mantenimiento del Data Center</t>
  </si>
  <si>
    <t>Ahorro de recursos (papel, tóner)</t>
  </si>
  <si>
    <t>Posibilidad de beneficio económico y ambiental por la disminución en la cantidad de impresiones</t>
  </si>
  <si>
    <t>Funcionamiento adecuado de equipos
Personal capacitado y sensibilizados
Efectividad de las estrategias de promoción de cultura ambiental
Digitalización de procesos y procedimiento</t>
  </si>
  <si>
    <t>Cumplimiento de la política ambiental.
Disminución en el costo asociado al papel y consumibles de impresión
Cumplimiento de la normatividad ambiental</t>
  </si>
  <si>
    <t>COA: 4, 9 y 24</t>
  </si>
  <si>
    <t xml:space="preserve">8_11_24 Se evidencia una reducción en el consumo de papel del 28% en el 2024 con respecto al 2023.
Se han desarrollado estrategias de promoción de cultura ambiental asociadas al consumo racional de papel. 
Se desarrollan capacitaciones periódicas en el manejo de estos sistemas a cargo de los procesos correspondientes. </t>
  </si>
  <si>
    <t>Funcionamiento parque automotor</t>
  </si>
  <si>
    <t>Uso de parque automotor</t>
  </si>
  <si>
    <t>Posibilidad de afectación económica, reputacional y ambiental derivada del alto consumo de combustible. Esto puede generar mayores emisiones de gases de efecto invernadero, contribuir al cambio climático, incrementar los costos operativos y afectar la imagen de sostenibilidad del Ministerio TIC.</t>
  </si>
  <si>
    <t>Incumplimiento de la política ambiental
Aumento en la huella de carbono
Incumplimiento normativo</t>
  </si>
  <si>
    <t xml:space="preserve">COA: 6, 12, 24
</t>
  </si>
  <si>
    <t>Reducción de emisiones atmosféricas (vehículos híbridos)</t>
  </si>
  <si>
    <t>DECRETO 948 DE 1995 CAPITULO IV.
RESOLUCIÓN 160 DE 1996 DAMA
ACUERDO 23 DE 1999
DECRETO 19 DE 2009 Art. 201 
LEY 2169 DE 2021 numeral 5 del artículo 15
DECRETO 444 DE 2023
DECRETO 199 DE 2024
RESOLUCIÓN 40156 DE 202
ley 1964 de 2019</t>
  </si>
  <si>
    <t>Mitigación de emisiones de GEI
(Revisión tecnicomecánica vigente)</t>
  </si>
  <si>
    <t>COA: 12</t>
  </si>
  <si>
    <t>8_11_24 Se cuenta con las revisiones tecnicomecánicas vigentes</t>
  </si>
  <si>
    <t>Gestión Digital y Colaboración Virtual (Manejo de documentos digitales, correos, almacenamiento en nube, cargue y descargue de información, reuniones virtuales, digitalización de procesos)</t>
  </si>
  <si>
    <t>Incumplimiento de la política ambiental: afectación del desempeño ambiental
Posible afectación reputacional
Afectación Económica
Agotamiento acelerado de vida útil de los equipos de cómputo
Incumplimiento normativo</t>
  </si>
  <si>
    <t>COA: 3, 24, 29</t>
  </si>
  <si>
    <t>Emisión de gases efecto invernadero (funcionamiento datacenter)</t>
  </si>
  <si>
    <t>Funcionarios, contratistas</t>
  </si>
  <si>
    <t>Posibilidad de afectación reputacional y económica por incrementos en la emisión de gases de efecto invernadero</t>
  </si>
  <si>
    <t>Falta de mantenimiento.
Daños en equipos
Equipos ineficientes</t>
  </si>
  <si>
    <t xml:space="preserve">Incumplimiento de la política ambiental
Incumplimiento normativo
Incremento económico derivado de medidas de compensación
</t>
  </si>
  <si>
    <t>COA: 3, 24</t>
  </si>
  <si>
    <t>8_11_24 Se desarrollan estrategias de promoción de cultura ambiental relacionadas con buenas prácticas ofimáticas</t>
  </si>
  <si>
    <t>Implementación de buenas prácticas ofimáticas</t>
  </si>
  <si>
    <t>Posibilidad de beneficio ambiental y económico derivado de la implementación de buenas prácticas ofimáticas</t>
  </si>
  <si>
    <t>Personal sensibilizado 
Efectividad de estrategias de promoción de cultura ambiental</t>
  </si>
  <si>
    <t xml:space="preserve">8_11_24 Los equipos cuentan con la configuración de ahorro de energía. </t>
  </si>
  <si>
    <t xml:space="preserve">Cargue de baterías, prácticas ineficientes de consumo energético </t>
  </si>
  <si>
    <t>Incumplimiento de la política ambiental: afectación del desempeño ambiental
Posible afectación reputacional
Afectación Económica
Agotamiento acelerado de vida útil de los equipos.</t>
  </si>
  <si>
    <t>8_11_24 Se han llevado a cabo diferentes estrategias  referentes al programa de ahorro y uso eficiente de energía del PIGA, entre las cuales está la implementación de buenas prácticas ofimáticas. 
Adicionalmente, se encuentra en ejecución la estrategia Ministerio TIC al 15% menos.</t>
  </si>
  <si>
    <t>Gestión de bienes dados de baja</t>
  </si>
  <si>
    <t>Gestión de bienes tecnológicos dados de baja</t>
  </si>
  <si>
    <t>Consumo de combustible (transporte gestor)</t>
  </si>
  <si>
    <t>Posibilidad de afectación reputacional y ambiental derivada del alto consumo de combustible. Esto puede generar mayores emisiones de gases de efecto invernadero, contribuir al cambio climático, incrementar los costos operativos y afectar la imagen de sostenibilidad del Ministerio TIC, especialmente si no se implementan medidas de mitigación ambiental por parte del proveedor.</t>
  </si>
  <si>
    <t>Incumplimiento de la política ambiental
Afectación reputacional por prácticas contaminates por parte de proveedores</t>
  </si>
  <si>
    <t>COA: 9 y 19</t>
  </si>
  <si>
    <t xml:space="preserve">8_11_24 Se realiza gestión de RAEE dados de baja en marzo 2024, se realiza seguimiento al transportador. </t>
  </si>
  <si>
    <t xml:space="preserve">Generación de emisiones atmosféricas </t>
  </si>
  <si>
    <t>Gestión de bienes muebles dado de baja con material de aprovechamiento</t>
  </si>
  <si>
    <t>Consumo de combustible (transporte de gestor)</t>
  </si>
  <si>
    <t>Prestación de servicios de cafetería</t>
  </si>
  <si>
    <t>Limpieza y lavado de equipos de cafetería (grecas,microondas, termos)</t>
  </si>
  <si>
    <t xml:space="preserve">Suministro de bebidas </t>
  </si>
  <si>
    <t>Posibilidad de afectación económica y ambiental debido a un incremento en el consumo de agua.</t>
  </si>
  <si>
    <t>Funcionamiento del consultorio médico</t>
  </si>
  <si>
    <t>Funcionarios y contratistas que requieran prestación del servicio, operador del consultorio, empresa servicios públicos (Acueducto)</t>
  </si>
  <si>
    <t>Funcionarios y contratistas que requieran prestación del servicio, operador del consultorio, empresa servicios públicos (Energía)</t>
  </si>
  <si>
    <t xml:space="preserve">Consumo de papel </t>
  </si>
  <si>
    <t xml:space="preserve">Gestión del Talento Humano
Gestión de TI
</t>
  </si>
  <si>
    <t xml:space="preserve">Gestión de Atención a Grupos de Interés </t>
  </si>
  <si>
    <t>CONSTITUCIÓN POLÍTICA DE COLOMBIA CAPÍTULO III DEL TÍTULO II - ARTICULO 79
RESOLUCION 777 DE 2021 Art. 6 - Anexo técnico 3.1.7 
LEY 9 DE 1979</t>
  </si>
  <si>
    <t>8_11_24Se ha capacitado al personal encargado de manejar este tipo de residuos.
Se cuenta con el gestor encargado de su manejo y disposición final (ECOCAPITAL)</t>
  </si>
  <si>
    <t>Desarrollo de simulacros y brigada de emergencias</t>
  </si>
  <si>
    <t>Simulacro Distrital</t>
  </si>
  <si>
    <t>Funcionarios, contratistas, Alta Dirección, personal de apoyo (servicios generales vigilancia, aseo y mantenimiento), proveedores internos, ciudadania en general, visitantes, autoridades ambientales</t>
  </si>
  <si>
    <t>Simulacros Brigadas de emergencia  (incendios, derrames)</t>
  </si>
  <si>
    <t>Gestión de Talento Humano 
Gestión de Atención a Grupos de Interés</t>
  </si>
  <si>
    <t>Control indirecto/influencia activa</t>
  </si>
  <si>
    <t>Funcionarios y contratistas que conforman la Brigada, conductores</t>
  </si>
  <si>
    <t xml:space="preserve">Contaminación atmosférica </t>
  </si>
  <si>
    <t xml:space="preserve">Gestión del Talento Humano
Gestión de Atención a Grupos de Interés
</t>
  </si>
  <si>
    <t>Cuerpo de bomberos, autoridad ambiental, funcionarios y contratistas, alta dirección, personal de apoyo, brigada</t>
  </si>
  <si>
    <t>Generación de Educación ambiental</t>
  </si>
  <si>
    <t xml:space="preserve">Funcionarios y contratistas, personal de apoyo (vigilancia, servicios generales, mantenimiento), proveedores internos. </t>
  </si>
  <si>
    <t>Atención oportuna de emergencias ambientales
Cumplimiento de la política ambiental por la implementación de buenas practicas ambientales.</t>
  </si>
  <si>
    <t>COA: 23, 24</t>
  </si>
  <si>
    <t>Desarrollo de eventos/actividades en las instalaciones del Ministerio TIC</t>
  </si>
  <si>
    <t>Celebración de festividades (Halloween, navidad, día de la mujer, día del hombre), ruedas de prensa, encuentros, lanzamientos, inducciones, reinducciones, entre otros</t>
  </si>
  <si>
    <t>Posibilidad de afectación económicay ambiental debido a un incremento en el consumo de agua.</t>
  </si>
  <si>
    <t>Hábitos de consumo irresponsables
Daños de infraestructura.
Falta de mantenimiento en puntos de suministro de agua</t>
  </si>
  <si>
    <t xml:space="preserve">Reducción de afectación al ambiente </t>
  </si>
  <si>
    <t>Generación de botellas de amor</t>
  </si>
  <si>
    <t>Funcionarios, contratistas, alta dirección, personal de apoyo, ciudadanos, usuarios, operadores, fundaciones</t>
  </si>
  <si>
    <t>Redcción de afectación al ambiente</t>
  </si>
  <si>
    <t>Posibilidad de beneficio reputacional y económico al disminuir los residuos no aprovechables y gestionarlos como botellas de amor</t>
  </si>
  <si>
    <t xml:space="preserve">Estrategias de sensibilización y recolección.
Implementación de programas de reciclaje innovadores
</t>
  </si>
  <si>
    <t>Cumplimiento de la política ambiental: prevención de la contaminación.
Mitigación de impactos ambientales asociados con la generación de residuos no aprovechables.
Reducción de costos asociados al aforo de los residuos no aprovechables, el cual aumentaría de disponerse directamente en los contenedores.</t>
  </si>
  <si>
    <t xml:space="preserve">COA:7 </t>
  </si>
  <si>
    <t>8_11_24 Se gestiona su entrega con la fundación Botellas de Amor</t>
  </si>
  <si>
    <t>Pendiente de entrega: programada mes noviembre 2024.</t>
  </si>
  <si>
    <t>Desarrollo de actividades/eventos fuera de las instalaciones del Ministerio TIC</t>
  </si>
  <si>
    <t>Caminatas ecológicas</t>
  </si>
  <si>
    <t>Funcionarios</t>
  </si>
  <si>
    <t xml:space="preserve">Incumplimiento de obligaciones
Posibles sanciones al proveedor por parte de la autoridad ambiental competente, con posiblidad de afectar reputacionalmente a la Entidad.
Cancelación de actividades de bienestar por inmovilización de vehículos del proveedor
Afectación ambiental
</t>
  </si>
  <si>
    <t>Influencia activa/limitada</t>
  </si>
  <si>
    <t>Gestión del Talento Humano (organizador)</t>
  </si>
  <si>
    <t>Funcionarios. Alta dirección</t>
  </si>
  <si>
    <t>suelo, agua</t>
  </si>
  <si>
    <t>Influencia limitada</t>
  </si>
  <si>
    <t>Reinducciones, cierres de gestión</t>
  </si>
  <si>
    <t>Funcionarios y contratistas relacionados, Alta Dirección.</t>
  </si>
  <si>
    <t>Actividades de bienestar (eventos deportivos, vacaciones recreativas)</t>
  </si>
  <si>
    <t>Implementación de prácticas sostenibles institucionales</t>
  </si>
  <si>
    <t xml:space="preserve">Implementación del teletrabajo </t>
  </si>
  <si>
    <t>Reducción en la afectación al ambiente (mitigación de cambio climático)</t>
  </si>
  <si>
    <t>LEY 1221 DE 2008</t>
  </si>
  <si>
    <t>Posibilidad de beneficio ambiental, económico y reputacional al reducir las emisiones atmosféricas asociadas al teletrabajo</t>
  </si>
  <si>
    <t>Compromiso de los procesos con la implementación del teletrabajo.</t>
  </si>
  <si>
    <t xml:space="preserve">8_11_24 El Ministerio sigue implementado el teletraBajo positivo en sus colaboradores. </t>
  </si>
  <si>
    <t>POLÍTICA NACIONAL DE PRODUCCIÓN Y CONSUMO SOSTENIBLE ODS</t>
  </si>
  <si>
    <t>Instalación y uso del contenedor de RAEE</t>
  </si>
  <si>
    <t>Gestión adecuada de residuos de aparatos eléctricos y electrónicos (RAEE)</t>
  </si>
  <si>
    <t>Todos los procesos especialmente
Gestión de Atención a Grupos de Interés</t>
  </si>
  <si>
    <t xml:space="preserve">Funcionarios, contratistas, personal de apoyo (servicios generales aseo), Gestores de residuos </t>
  </si>
  <si>
    <t>DECRETO 284 DE 2018
RESOLUCIÓN 1512 DE 2010
RESOLUCIÓN 1297 DE 2010
LEY 1672 DE 2013</t>
  </si>
  <si>
    <t>Posibilidad de fortalecimiento en el desempeño ambiental al tener la garantía del cumplimiento normativo relacionado con la gestión de este tipo de residuos.</t>
  </si>
  <si>
    <t>COA 19</t>
  </si>
  <si>
    <t>8_11_24 Se lleva a cabo la alianza con el programa de posconsumo de RAEE "ECOCÓMPUTO"</t>
  </si>
  <si>
    <t>Implementación del Sistema de Gestión Ambiental</t>
  </si>
  <si>
    <t>Reducción en el consumo de recursos naturales</t>
  </si>
  <si>
    <t>Partes interesadas Sistema de Gestión Ambiental</t>
  </si>
  <si>
    <t>Reducción de afectación al medio ambiente (uso eficiente de recursos, prevención de la contaminación, promoción de cultura ambiental, entre otros)</t>
  </si>
  <si>
    <t>Alto positivo</t>
  </si>
  <si>
    <t>Posibilidad de fortalecimiento del desempeño ambiental por la adopción de estrategias que reduzcan las emisiones de gases de efecto invernadero</t>
  </si>
  <si>
    <t>Compromiso de la Alta Dirección de implementar y mantener un Sistema de Gestión Ambiental
Disponibilidad de recursos
Compromiso de colaboradores 
Competencia del personal a cargo</t>
  </si>
  <si>
    <t xml:space="preserve">Ejecución de la totalidad de los Controles operacionales </t>
  </si>
  <si>
    <t>8_11_24: Se evaluó la conformidad del SGA mediante auditoría interna a cargo de ICONTEC, se formuló el plan de mejora planteando las acciones de corrección, correctivas y de mejora necesarias para su mantenimiento.</t>
  </si>
  <si>
    <t>Pendiente auditoría de certificación para el mes de noviembre 2024.</t>
  </si>
  <si>
    <t>Mitigación de emisiones de gases de efecto invernadero</t>
  </si>
  <si>
    <t>COA: 26 y 28</t>
  </si>
  <si>
    <t>AGI-TIC-MA-007 MANUAL DEL SISTEMA DE GESTIÓN AMBIENTAL</t>
  </si>
  <si>
    <t>Gestión adecuada de residuos</t>
  </si>
  <si>
    <t>Funcionarios, contratistas, personal de apoyo (servicios generales aseo), Gestores de residuos</t>
  </si>
  <si>
    <t xml:space="preserve">Compromiso de la Alta Dirección de implementar y mantener un Sistema de Gestión Ambiental
Conocimiento de los requisitos legales asociados.
Disponibilidad de soportes de cumplimiento (certificados de disposición final)
Gestores habilitados para la gestión integral de estos residuos.
</t>
  </si>
  <si>
    <t>Controles operacionales relacionados con la Gestión de residuos</t>
  </si>
  <si>
    <t>8_11_24 Se implementan los controles operacionales y las estrategias de promoción de cultura ambiental necesarias para fortalecer la gestión integral de residuos.</t>
  </si>
  <si>
    <t>Gestión de Atención a Grupos de interés</t>
  </si>
  <si>
    <t>Compromiso de la Alta Dirección de implementar y mantener un Sistema de Gestión Ambiental
Participación de los colaboradores en las estrategias de promoción de cultura ambiental.
Disminución en el consumo de recursos.
Clasificación adecuada de residuos.</t>
  </si>
  <si>
    <t>Implementación software de impresión</t>
  </si>
  <si>
    <t>Gestión de Atención a Grupos de Interés
Gestión de TI</t>
  </si>
  <si>
    <t>Funcionarios, contratistas y alta dirección, Empresa de Servicio Público (Energia), personal de apoyo (servicios generales vigilancia, aseo y mantenimiento), ciudadania en general y usuarios, proveedor.</t>
  </si>
  <si>
    <t>Ahorro de papel</t>
  </si>
  <si>
    <t>AGI-TIC-MA-002 PLAN INSTITUCIONAL DE GESTIÓN AMBIENTAL 
Software Paper CUT MF</t>
  </si>
  <si>
    <t>8_11_24 Se lleva a cabo el control al seguimiento al consumo de papel y se reporta el consumo a los usuarios que más imprimen, incentivandolos a reducir sus niveles de impresión</t>
  </si>
  <si>
    <t>Implementación del Acuerdo de Corresponsabilidad y otras alianzas</t>
  </si>
  <si>
    <t>Gestión adecuada de residuos aprovechables</t>
  </si>
  <si>
    <t>Promoción de la economía circular</t>
  </si>
  <si>
    <t>Preservación de recursos naturales</t>
  </si>
  <si>
    <t>Suelo, aire, agua, fauna y flora</t>
  </si>
  <si>
    <t xml:space="preserve">Posibilidad de fortalecimiento en el desempeño ambiental al incorporar la economía circular en la gestión integral de los residuos generados.
</t>
  </si>
  <si>
    <t xml:space="preserve">Conocimiento de los requisitos legales asociados.
Gestores habilitados para la gestión integral de estos residuos.
</t>
  </si>
  <si>
    <t>Cumplimiento de la política ambiental: cumplimiento requisitos legales.
Mitigación del impacto ambiental.
Creación de alianzas estratégicas a bajo o cero costo.</t>
  </si>
  <si>
    <t>COA:7 y 20</t>
  </si>
  <si>
    <t>8_11_24 Se gestiona la entrega de residuos aprovechables con diferentes gestores (recicladores de oficio, fundaciones, proveedores, entre otros)</t>
  </si>
  <si>
    <t>Funcionarios y contratistas relacionados, Gestores de residuos</t>
  </si>
  <si>
    <t xml:space="preserve">Incumplimiento de obligaciones
Posibles sanciones al proveedor por parte de la autoridad ambiental competente, con posiblidad de afectar reputacionalmente a la Entidad.
Retraso en la recolección de residuos por inmovilización de vehículos de la asociación
Afectación ambiental
</t>
  </si>
  <si>
    <t>Gestión de atención a grupos de interés</t>
  </si>
  <si>
    <t>Posibilidad de afectación reputacional y ambiental</t>
  </si>
  <si>
    <t>Falta/inadecuado mantenimiento del Parque automotor de la Asociación 
Compromiso ambiental débil por parte de proveedores
No se han definido de manera precisa las obligaciones o compromisos ambientales</t>
  </si>
  <si>
    <t>Incumplimiento normativo por parte del proveedor
Incumplimiento de obligaciones contractuales</t>
  </si>
  <si>
    <t>Consumo de energía (maquinaria empleada)</t>
  </si>
  <si>
    <t>Funcionarios, contratistas y alta dirección, Empresa de Servicio Público (Energia), ciudadania en general y usuarios, Asociación de Reciclaje.</t>
  </si>
  <si>
    <t>Implementación del Plan de Gestión Integral de Residuos</t>
  </si>
  <si>
    <t>Gestión integral de Residuos Aprovechables, Residuos Peligrosos, Residuos de Posconsumo, Infecciosos</t>
  </si>
  <si>
    <t>Disminución en la generación de residuos</t>
  </si>
  <si>
    <t xml:space="preserve">"ACUERDO 114 DE 2003 Art. 1
DECRETO 596 DE 2016 Art. 2.3.2.5.5.3
RESOLUCIÓN 2184 DE 2019 Art. 4"
DECRETO 284 DE 2018
RESOLUCIÓN 1512 DE 2010
RESOLUCIÓN 1297 DE 2010
LEY 1672 DE 2013
</t>
  </si>
  <si>
    <t>Posibilidad de fortalecimiento de desempeño ambiental por implementar una gestión integral de los residuos que genera</t>
  </si>
  <si>
    <t xml:space="preserve">Estrategias de sensibilización y recolección.
Implementación de programas de reciclaje innovadores
Alianzas estratégicas
</t>
  </si>
  <si>
    <t>Cumplimiento de la política ambiental: prevención de la contaminación.
Mitigación de impactos ambientales asociados con la generación de residuos no aprovechables.
Cumplimiento de normatividad ambiental.</t>
  </si>
  <si>
    <t>COA: 7, 9, 19, 20</t>
  </si>
  <si>
    <t>8_11_24 Se gestiona la entrega de residuos aprovechables con diferentes gestores autorizados para el manejo y aprovechamiento de residuos (aprovechables, posconsumo)</t>
  </si>
  <si>
    <t>Funcionarios, contratistas, alta dirección, proveedores internos, gestores de residuos</t>
  </si>
  <si>
    <t xml:space="preserve">Gestión adecuada de residuos aprovechables </t>
  </si>
  <si>
    <t>Control directo (gestión interna)
Influencia activa (gestión externa)</t>
  </si>
  <si>
    <t>COA 7</t>
  </si>
  <si>
    <t>Desplazamientos Operativos</t>
  </si>
  <si>
    <t>Visitas de inspección, seguimiento, control, habilitación, reconocimiento de predios, acompañamiento técnico,ruta de calidad, entre otros</t>
  </si>
  <si>
    <t>Todos los procesos que requieran el desplazamiento operativo de sus colaboradores</t>
  </si>
  <si>
    <t>Posibilidad de afectación reputacional y ambiental derivada del aumento en las emisiones de gases contaminantes y del consumo excesivo de combustible durante los desplazamientos operativos, lo que puede contribuir al cambio climático, aumentar los costos operativos y afectar la percepción de responsabilidad ambiental de la entidad.</t>
  </si>
  <si>
    <t xml:space="preserve">COA: 28
</t>
  </si>
  <si>
    <t>8_11_24 Se identifica el nuevo aspecto ambiental, por lo que se implementa un nuevo COA para el cálculo de la huella de carbono, su mitigación y compensación</t>
  </si>
  <si>
    <t>Se inicia la estrategia Ministerio TIC carbono neutro a 2030.</t>
  </si>
  <si>
    <t>Funcionarios y contratistas, ciudadanía en general</t>
  </si>
  <si>
    <t>Alto negativo</t>
  </si>
  <si>
    <t>Incremento en las necesidades de desplazamientos operativos</t>
  </si>
  <si>
    <t>COA:24, 27, 28</t>
  </si>
  <si>
    <t xml:space="preserve">8_11_24 Se contemplan campañas de promoción de movilidad sostenible. Así mismo, se cuantifican las emisiones generadas por este Alcance. </t>
  </si>
  <si>
    <t>Consumo de energía (uso de equipos)</t>
  </si>
  <si>
    <t>Funcionarios, contratistas y alta dirección, Empresa de Servicio Público (Energia), ciudadania en general y usuarios</t>
  </si>
  <si>
    <t>Control directo/
Influencia activa</t>
  </si>
  <si>
    <t>Desarrollo de actividades, eventos con fines misionales</t>
  </si>
  <si>
    <t>Suministro de alimentos y bebidas</t>
  </si>
  <si>
    <t>Comunicación Estratégica
Procesos misionales a cargo</t>
  </si>
  <si>
    <t>Incumplimiento normativo por parte del proveedor
Posible afectación reputacional.</t>
  </si>
  <si>
    <t>Elaboración de material POP</t>
  </si>
  <si>
    <t>Proveedor, funcionarios y contratistas relacionados con la actividad, ciudadanos</t>
  </si>
  <si>
    <t>Proveedores, gestores de residuos</t>
  </si>
  <si>
    <t xml:space="preserve">
Afectación ambiental por la materialización del impacto 
Incumplimiento normativo por parte del proveedor
Posible afectación reputacional.</t>
  </si>
  <si>
    <t>Emisiones filatélicas
(diseño, producción, distribución y comercialización 472)</t>
  </si>
  <si>
    <t>Consumo de recursos naturales (papel, tintas)</t>
  </si>
  <si>
    <t>Gestión de Industria de las Comunicaciones</t>
  </si>
  <si>
    <t>Alta Dirección, Funcionarios, contratistas, ciudadanos en general, entidades sector público, operadores, usuarios</t>
  </si>
  <si>
    <t>Inadecuadas prácticas en el consumo de recursos naturales requeridos para la producción filatélica
Compromiso ambiental débil por parte de proveedores
No se han definido de manera precisa las obligaciones o compromisos ambientales</t>
  </si>
  <si>
    <t>Afectación ambiental por la materialización del impacto 
Posible afectación reputacional.</t>
  </si>
  <si>
    <t>8_11_24 Se identifica el nuevo aspecto ambiental, la actividad la ejecuta en su totalidad por el operados postal oficial 472</t>
  </si>
  <si>
    <t>Contaminación del aire
Calentamiento Global</t>
  </si>
  <si>
    <t>Falta/inadecuado mantenimiento del Parque automotor de la 
Compromiso ambiental débil por parte de proveedores
No se han definido de manera precisa las obligaciones o compromisos ambientales</t>
  </si>
  <si>
    <t>Conservación de recursos naturales</t>
  </si>
  <si>
    <t>Montaje de escenarios y equipos</t>
  </si>
  <si>
    <t>Funcionarios, contratistas y alta dirección, Empresa de Servicio Público (Energia), ciudadania en general y usuarios, proveedor</t>
  </si>
  <si>
    <t>Posibilidad de afectación ambiental y reputacional por incremento en el consumo de energía</t>
  </si>
  <si>
    <t>Equipos ineficientes 
Inadecuado/Falta de manetenimiento</t>
  </si>
  <si>
    <t>Afectación ambiental
Posible afectación reputacional</t>
  </si>
  <si>
    <t>Influencia activa
Inluencia limitada</t>
  </si>
  <si>
    <t>Funcionarios, contratistas, personal de apoyo (servicios generales aseo), Operador logístico de recolección de basura, organizaciones de recicladores</t>
  </si>
  <si>
    <t>Funcionarios, contratistas y alta dirección, autoridades locales, ciudadania en general y usuarios, proveedor</t>
  </si>
  <si>
    <t>Jornadas de aseo y limpieza</t>
  </si>
  <si>
    <t>Generación de residuos (peligrosos, no aprovechables)</t>
  </si>
  <si>
    <t>Proveedores, gestores de residuos, autoridad ambiental</t>
  </si>
  <si>
    <t>Contaminación del suelo, agua</t>
  </si>
  <si>
    <t>Funcionarios, contratistas y alta dirección, Empresa de Servicio Público (Acueducto), personal de apoyo (servicios generales vigilancia, aseo y mantenimiento), ciudadania en general y usuarios, proveedor</t>
  </si>
  <si>
    <t>Desplazamientos aéreos, terrestres, fluviales de grupos de valor relacionados con el evento</t>
  </si>
  <si>
    <t>Incumplimiento de la política ambiental
Aumento en la huella de carbono
Afectación reputacional por prácticas contaminates por parte de proveedores</t>
  </si>
  <si>
    <t>Control directo
Influencia activa/limitada</t>
  </si>
  <si>
    <t xml:space="preserve">COA: 28
MIA:1 y 2
</t>
  </si>
  <si>
    <t>AGI-TIC-MA-002 PLAN INSTITUCIONAL DE GESTIÓN AMBIENTAL
GCC-TIC-MA-003 Manual de contratación</t>
  </si>
  <si>
    <t>8_11_24Se identifica el nuevo aspecto ambiental, por lo que se implementa un nuevo COA para el cálculo de la huella de carbono, su mitigación y compensación
En cuanto a su infliencia se compartirán las recomendaciones ambientales generales con el proceso a cargo de la supervisión.</t>
  </si>
  <si>
    <t>Funcionamiento planta eléctrica</t>
  </si>
  <si>
    <t>Procesos misionales relacionados con la supervisión</t>
  </si>
  <si>
    <t>Funcionarios, contratistas y alta dirección, Empresa de Servicio Público (Energia), ciudadania en general y usuarios, proveedores</t>
  </si>
  <si>
    <t>Posibilidad de afectación reputacional y ambiental derivada del consumo de combustible por el funcionamiento de plantas eléctricas utilizadas en los eventos organizados en regiones. Esto puede generar un incremento en las emisiones de gases contaminantes y repercutir en la percepción de sostenibilidad ambiental de la entidad.</t>
  </si>
  <si>
    <t>Inadecuado/falta de mantenimiento</t>
  </si>
  <si>
    <t>Influencia activa
Influencia limitada</t>
  </si>
  <si>
    <t>Funcionamiento de baterias sanitarias</t>
  </si>
  <si>
    <t>Funcionarios, contratistas y alta dirección, Empresa de Servicio Público (Acueducto) ciudadania en general y usuarios, proveedor.</t>
  </si>
  <si>
    <t>Posibilidad de afectación ambiental debido a un suministro ineficiente de agua.</t>
  </si>
  <si>
    <t>Equipos ineficientes
Hábitos de consumo irresponsables</t>
  </si>
  <si>
    <t>MIA 1: Cláusulas ambientales
MIA 2: Recomendaciones Ambientales Generales</t>
  </si>
  <si>
    <t>Ocurrencia de emergencias (desastres naturales, incendios, corto circuito, entre otros)</t>
  </si>
  <si>
    <t>Acceso, Uso y Apropiación de las TIC</t>
  </si>
  <si>
    <t>Funcionarios, contratistas y alta dirección, ciudadania en general y usuarios, proveedor, autoridades y organismos de socorro competentes.</t>
  </si>
  <si>
    <t>Influencia limitada/regulada</t>
  </si>
  <si>
    <t>Funcionarios y contratistas relacionados, proveedor, autoridad ambiental, gestores de residuos</t>
  </si>
  <si>
    <t>Falta/inadecuados procedimientos o protocolos de atención de emergencia
Inadecuada disposición de RAEE
Compromiso ambiental débil por parte de proveedores
No se han definido de manera precisa las obligaciones o compromisos ambientales</t>
  </si>
  <si>
    <t>Funcionarios, contratistas, personal de apoyo (servicios generales aseo), gestores de residuos, proveedores/contratistas</t>
  </si>
  <si>
    <t>Consumo de recursos (agua, energía)</t>
  </si>
  <si>
    <t>Comunicación Estratégica
Gestión de Talento Humano
Gestión de Atención a Grupos de Interés
Procesos misionales a cargo</t>
  </si>
  <si>
    <t>Influencia activa 
Influencia regulada</t>
  </si>
  <si>
    <t>Emisión de gases de gases efecto invernadero (incendio, uso extintor)</t>
  </si>
  <si>
    <t>Falta/inadecuados procedimientos o protocolos de atención de emergencia
Compromiso ambiental débil por parte de proveedores
No se han definido de manera precisa las obligaciones o compromisos ambientales</t>
  </si>
  <si>
    <t>Influencia activa
Influencia limitada/regulada</t>
  </si>
  <si>
    <t>Desarrollo de proyectos de Infraestructura TIC</t>
  </si>
  <si>
    <t>Planificación y diseño</t>
  </si>
  <si>
    <t>Procesos misionales (Acceso a las TIC)</t>
  </si>
  <si>
    <t>Funcionarios, contratistas y alta dirección, Empresa de Servicio Público (Energia), ciudadania en general y usuarios, operadores</t>
  </si>
  <si>
    <t xml:space="preserve">Influencia activa/limitada
</t>
  </si>
  <si>
    <t>Compromiso ambiental débil por parte de proveedores
No se han definido de manera precisa las obligaciones o compromisos ambientales</t>
  </si>
  <si>
    <t>Instalación de infraestructura</t>
  </si>
  <si>
    <t>Entidades del sector TIC, operador, autoridades competentes, ciudadanos, usuarios</t>
  </si>
  <si>
    <t>Compromiso ambiental débil por parte de proveedores
No se han definido de manera precisa las obligaciones o compromisos ambientales
La interventoría no está cumpliendo con su función de supervisión de manera efectiva</t>
  </si>
  <si>
    <t xml:space="preserve">Afectación ambiental por la materialización del impacto 
Posible afectación reputacional.
Retrasos en la ejecución del proyecto </t>
  </si>
  <si>
    <t xml:space="preserve">Influencia activa/limitada/regulada
</t>
  </si>
  <si>
    <t xml:space="preserve">DECRETO 1076 DE 2015 
</t>
  </si>
  <si>
    <t>Afectación ambiental
Posible afectación reputacional
Retrasos en la ejecución del proyecto</t>
  </si>
  <si>
    <t>MIA 1: Cláusulas ambientales</t>
  </si>
  <si>
    <t>PLAN DE GESTIÓN AMBIENTAL CONTRATISTA*
Informes de interventoría.</t>
  </si>
  <si>
    <t xml:space="preserve">8_11_24 Se cuenta con claúsulas ambientales. </t>
  </si>
  <si>
    <t>El proyecto PNCAV deberá ajustar la matriz de aspectos e impactos ambientales de acuerdo a la no conformidad evindenciada en la auditoría interna 2024.</t>
  </si>
  <si>
    <t>Operación y mantenimiento</t>
  </si>
  <si>
    <t>Funcionarios, contratistas, personal de apoyo (servicios generales aseo), gestores de residuos, proveedores/contratistas, autoridades Ambientales</t>
  </si>
  <si>
    <t>DECRETO 1076 DE 2015 
RESOLUCIÓN 2254 DE 2017</t>
  </si>
  <si>
    <t>Influencia activa/limitada/regulada</t>
  </si>
  <si>
    <t>Generación de emisiones  electromagnéticas</t>
  </si>
  <si>
    <t>Contaminación el aire</t>
  </si>
  <si>
    <t>Aire, flora, fauna</t>
  </si>
  <si>
    <t>No aplica</t>
  </si>
  <si>
    <t>Operadores no capacitados
Infraestructura inadecuada
Fallas en la señalización
Supervisión técnica deficiente</t>
  </si>
  <si>
    <t>Consumo de recursos naturales (agua, energía, combustible, otros)</t>
  </si>
  <si>
    <t>Funcionarios, contratistas y alta dirección, Empresa de Servicio Público (Acueducto, Energia), ciudadania en general y usuarios, operadores</t>
  </si>
  <si>
    <t>Eliminación de archivo</t>
  </si>
  <si>
    <t>Generación/Gestión  de residuos aprovechables (archivo, cartón, plegadiza, entre otros)</t>
  </si>
  <si>
    <t>Funcionarios, contratistas y alta dirección, Asociación de recicladores</t>
  </si>
  <si>
    <t>Reducción de afectación al medio ambiente (conservación de recursos naturales)</t>
  </si>
  <si>
    <t>Flora, suelo, agua, aire y fauna</t>
  </si>
  <si>
    <t>AGI-TIC-MA-002 PLAN INSTITUCIONAL DE GESTIÓN AMBIENTAL
Política de gestión documental</t>
  </si>
  <si>
    <t>8_11_24  Se han desarrollado  capacitaciones al personal de archivo, se cuenta con el Acuerdo de Corresponsabilidad para gestionar los residuos aprovechables.</t>
  </si>
  <si>
    <t>Traslado de archivo</t>
  </si>
  <si>
    <t xml:space="preserve">Funcionarios, contratistas y alta dirección, operador </t>
  </si>
  <si>
    <t>Contaminación del aire 
Calentamiento global</t>
  </si>
  <si>
    <t>Actividades de archivo</t>
  </si>
  <si>
    <t>Consumo de recursos naturales (cartón, papel)</t>
  </si>
  <si>
    <t>COA: 4, 7, 24</t>
  </si>
  <si>
    <t>8_11_24 Se han desarrollado capacitaciones al personal de archivo</t>
  </si>
  <si>
    <t>COA: 7 y 24</t>
  </si>
  <si>
    <t>Atención al ciudadano</t>
  </si>
  <si>
    <t>Atención al ciudadano en punto físico</t>
  </si>
  <si>
    <t>Consumo de agua (uso de baños)</t>
  </si>
  <si>
    <t>Consumo de energía (digiturno, tv, scanner, grapadoras, entre otros)</t>
  </si>
  <si>
    <t>Funcionarios, contratistas, ciudadanos</t>
  </si>
  <si>
    <t>Impresión de sticker de radicación</t>
  </si>
  <si>
    <t xml:space="preserve">Errores en la digitación
Aumento en la radicación de documentos
Daño del SGDA (radicación digital)
</t>
  </si>
  <si>
    <t>COA: 4, 24</t>
  </si>
  <si>
    <t xml:space="preserve">8_11_24 Se realiza el seguimiento al consumo de papel, se envían campañas asociadas al consumo racional del mismo. </t>
  </si>
  <si>
    <t>En este caso, no se puede reducir la impresión de sticker, toda vez que se requieren para el proceso de radicación. Por lo que se propende por la capacitación de los colaboradores para que realicen la tarea de manera adecuada evitando errores en la impresión de los mismos.</t>
  </si>
  <si>
    <t>Gestión de las comunicaciones a nivel distrital y nacional (Servicios Postales Nacionales 472)</t>
  </si>
  <si>
    <t>Funcionarios, contratistas, alta dirección, proveedor, usuarios, operadores, otras entidades sector Público.</t>
  </si>
  <si>
    <t>Generación de emisiones atmosféricas (asociadas al transporte áereo, terrestre, fluvial)</t>
  </si>
  <si>
    <t>Falta/inadecuado mantenimiento del Parque automotor
Compromiso ambiental débil por parte de proveedores
No se han definido de manera precisa las obligaciones o compromisos ambientales</t>
  </si>
  <si>
    <t>Retraso en la entrega de las comunicaciones al destinatario final.
Afectación reputacional, económica.</t>
  </si>
  <si>
    <t>Consumo de combustible (asociadas al transporte áereo, terrestre, fluvial)</t>
  </si>
  <si>
    <t>Inmovilización de vehículos, lo que retrasaría la entrega de las comunicaciones emitidas por la Entidad, conllevando a una afectación reputacional y/o económica.</t>
  </si>
  <si>
    <t>Traslado por no competencia</t>
  </si>
  <si>
    <t>Actividades de Vigilancia</t>
  </si>
  <si>
    <t>Labores de higiene, limpieza (caninos, caniles) y recolección deposiciones fecales caninos</t>
  </si>
  <si>
    <t xml:space="preserve">Generación de residuos no aprovechables </t>
  </si>
  <si>
    <t>RESOLUCIÓN 20174440098277 DE 2017 Artículo 27. 
Ley 746 de 2022 
DECRETO 2981 DE 2013 Art 110. lit 3 y 4
RESOLUCIÓN 2184 DE 2019 Art. 4
LEY 1774 DE 2014</t>
  </si>
  <si>
    <t xml:space="preserve">Materialización de emergencias ambientales (derrame de sustancias químicas) y/o impacto ambiental. 
Reacción de sustancias químicas no compatibles.
Intoxicación de caninos (ingesta, inhalación, por contacto dérmico)
</t>
  </si>
  <si>
    <t xml:space="preserve">Control indirecto </t>
  </si>
  <si>
    <t>COA: 25</t>
  </si>
  <si>
    <t xml:space="preserve">Consigna en libros de registro </t>
  </si>
  <si>
    <t xml:space="preserve">Funcionarios, contratistas, alta dirección, Asociación de Reciclaje, proveedor </t>
  </si>
  <si>
    <t>8_11_24 Se gestiona a través del Acuerdo de Corresponsabilidad.</t>
  </si>
  <si>
    <t>Actividad de fumigación y manejo de cadáveres</t>
  </si>
  <si>
    <t>Proveedor relacionado, personal de apoyo (servicios generales), funcionarios y contratistas relacionados con la supervisión.</t>
  </si>
  <si>
    <t>DECRETO 1496 DE 2018 Art. 14
LEY 9 1979 
DECRETO 1843 de 1991
LEY 55 DE 1993</t>
  </si>
  <si>
    <t>Transporte (caninos y personas)</t>
  </si>
  <si>
    <t>Funcionarios, contratistas relacionados, proveedor.</t>
  </si>
  <si>
    <t xml:space="preserve">Detonación de armas </t>
  </si>
  <si>
    <t xml:space="preserve">Anormal </t>
  </si>
  <si>
    <t>Funcionarios y contratistas relacionados con la actividad, proveedor</t>
  </si>
  <si>
    <t>Funcionarios y contratistas relacionados con la actividad, proveedor, autoridad ambiental,  gestores de residuos</t>
  </si>
  <si>
    <t xml:space="preserve">Generación de ruido </t>
  </si>
  <si>
    <t>Alta dirección, personal de apoyo (vigilancia, aseo y cafetería), funcionarios y contratistas, ciudadanía</t>
  </si>
  <si>
    <t>Instalación y funcionamiento de  sistemas de seguridad</t>
  </si>
  <si>
    <t>COA: 3 y 25</t>
  </si>
  <si>
    <t>8_11_24 Se identifica este nuevo aspecto ambiental por lo que se procede a actualizar el COA 25 correspondiente al seguimiento al proveedor de vigilancia, encargado del mantenimiento de estos equipos</t>
  </si>
  <si>
    <t>Generación residuos posconsumo (instalación y funcionamiento elementos de seguridad)</t>
  </si>
  <si>
    <t>Mapa de Riesgos de Corrupción- MINTIC</t>
  </si>
  <si>
    <t>Correo de la solicitud a la mesa de servicio o correo con el No. del Caso y el resultado de la verificación de los derechos de acceso (Para Dirección de Gobierno Digital)
o correo de revisión de los permisos asignados por proyecto en el repositorio (Para Dirección de Infraestructura)</t>
  </si>
  <si>
    <t>Correo electrónico o acta de reunión de revisión de la priorización de los ejercicios de arquitectura empresarial
Documento catálogo de iniciativas de priorización</t>
  </si>
  <si>
    <t xml:space="preserve">CGRA1.  Verificar los bienes y elementos en las salidas del edificio a los servidores </t>
  </si>
  <si>
    <t>CGRA8. Revisar el inventario para identificar posibles faltantes.</t>
  </si>
  <si>
    <t>Informe de inventario de bienes y servicios y/o  Denuncio de pérdida y Factura de compra del bien en reposición y memorando de reposición.
Cronograma para la realización del inventario por vigencia</t>
  </si>
  <si>
    <t>1. Correo o resolución de solicitud de desembolso
2,3,4. Reporte generado del SIIF
5.  Resoluciones de reembolsos de la caja menor
Correo de requerimiento (cuando aplique)</t>
  </si>
  <si>
    <t>Formato de solicitud de agenda 
Correo electrónico de la aprobación de la agenda internacional por parte del Ministro (a) 
Correo de respuesta en caso de no ser aprobado (cuando aplique)</t>
  </si>
  <si>
    <t xml:space="preserve"> CGIN2. Revisar y actualizar la información digital del proceso en el repositorio compartido.</t>
  </si>
  <si>
    <t>CDES17. Revisar mediante Log de auditoría del aplicativo la eliminación, inserción o actualización de la información</t>
  </si>
  <si>
    <t xml:space="preserve">CDES5. Validar y hacer seguimiento al plan de acción y planes estratégicos. </t>
  </si>
  <si>
    <t xml:space="preserve">Lista de asistencia o acta de la reunión o correo con respuesta por parte de los colaboradores </t>
  </si>
  <si>
    <t xml:space="preserve">Coordinador(a) del Grupo Interno de Trabajo de Seguridad y Privacidad </t>
  </si>
  <si>
    <t>Anual
(Diciembre)</t>
  </si>
  <si>
    <t>Evaluación de la calidad del servicio de la auditoría = (Sumatoria de las calificaciones de evaluaciones realizadas / Total de evaluaciones realizadas)*100</t>
  </si>
  <si>
    <t>CAGI4. Verificar la motivación de la Declaración del Conflicto de interés</t>
  </si>
  <si>
    <t>Lista de asistencia física o por teams de la reunión o correo con respuesta por parte de los colaboradores</t>
  </si>
  <si>
    <t>CAGI11.Verificar la completitud de la correspondencia en el Sistema de Gestión Documental.</t>
  </si>
  <si>
    <t>Reporte de correspondencia enviada / Planillas de correspondencia locales (Bogotá), nacionales e internacional</t>
  </si>
  <si>
    <t>Reporte del sistema o correo de verificación.</t>
  </si>
  <si>
    <t>* Presiones indebidas durante el proceso de planeación y formulación de la política
* Interés particular
* Obstaculizar la pluralidad de percepciones de los grupos de interés</t>
  </si>
  <si>
    <t>CPFI1. Validar que el diagnóstico contenga los requisitos de la etapa de Caracterización de necesidades y Planeación</t>
  </si>
  <si>
    <t>CPFI6.  Verificar la motivación de la Declaración del Conflicto de interés</t>
  </si>
  <si>
    <t xml:space="preserve">Acta de asistencia de la reunión o correo con respuesta por parte de los colaboradores </t>
  </si>
  <si>
    <t>Soporte de publicación con fecha y matriz de comentarios consolidada con su respectiva respuesta.
Documento soporte de respuesta a la desviación ( cuando aplique)</t>
  </si>
  <si>
    <t>CGJU2. Remitir los documentos de cada expediente con  la respectiva TRD  a Archivo previa revisión y autorización, a través de los formatos del MIG respectivos.</t>
  </si>
  <si>
    <t>Director de Vigilancia, inspección y control y/o Subdirector de investigaciones administrativas o quien designe</t>
  </si>
  <si>
    <t>CCES5.   Verificar el cumplimiento del esquema de publicación establecido por la Entidad.</t>
  </si>
  <si>
    <t>Memorando de solicitud de actualización y correo informativo recordando la responsabilidad de cada área de mantener la información actualizada en la página web de la entidad.</t>
  </si>
  <si>
    <t>CIDI1. Verificar los resultados acorde al plan de trabajo con respecto a las características del proyecto y/o iniciativa</t>
  </si>
  <si>
    <t>Actas de reunión resultado de las actividades implementadas firmadas en original o con firma digital del sistema de gestiòn documental
 y/o Documento de información del resultado de las actividades implementadas (cuando aplique)</t>
  </si>
  <si>
    <t>Acta de reunión o correo con respuesta por parte de los colaboradores</t>
  </si>
  <si>
    <t>Memorando de solicitud de contratación.</t>
  </si>
  <si>
    <t>Contrato o convenio firmado que incluya cláusulas de confidencialidad 
o GCC-TIC-FM-067 Formato compromiso de confidencialidad de información - Personas jurídicas.</t>
  </si>
  <si>
    <t>Informe Mensual de Supervisión del Contrato
 o Convenio GCC-TIC-FM-051 aprobados al corte de presentación o Actas de Comités (Aplica únicamente para la Dirección de Economía Digital)
Para medios públicos - GCC-TIC-FM-060 Informe de seguimiento a transferencias con recursos del fondo único TIC firmado por el Coordinador Grupo Interno de Fortalecimiento de Medios Públicos
Comunicado de ajuste del PAC de los convenios o contratos (Cuando se requiera).</t>
  </si>
  <si>
    <t>Matríz de  Actas de Comité asesor de contratación. 
Resolución del Comité Asesor de Contratación vigente</t>
  </si>
  <si>
    <t>CGCC2. Revisar y asesorar la estructuración del proceso en la etapa precontractual por parte de la Subdirección de Gestión Contractual - Plan Padrino</t>
  </si>
  <si>
    <t xml:space="preserve">Listado de necedidades de conocimientos identificado por los procesos 
Comparativo de necesidades de conocimiento con temáticas vigentes en la malla curricular de la Universidad Corporativa  Corporativa                                       Actualización de la malla curricular (si se requiere)    </t>
  </si>
  <si>
    <t xml:space="preserve"> Matriz de contenidos y/o
correo de validación por parte de la dependencia gestora del contenido Actualización de matriz de contenidos, (en caso de ser necesario).</t>
  </si>
  <si>
    <t xml:space="preserve">* Deficientes controles al interior del proceso(varias funciones en un solo colaborador)
* Mal Uso de las prácticas de Seguridad de Información
</t>
  </si>
  <si>
    <t xml:space="preserve">Registro de obligaciones en SIIF Nación (Presupuesto)
Muestra FUR, 
Orden de Pago, (con soportes)
Conciliaciones contables </t>
  </si>
  <si>
    <t>Muestra de Obligaciones realizadas
Circulares expedidas por la Secretaria General (en los casos que aplique)</t>
  </si>
  <si>
    <t xml:space="preserve">CGEF4. Revisar y firmar tanto el Certificado de Disponibilidad Prespuestal como el Registro Presupuestal del Compromiso por parte del Coordinador del Grupo de Presupuesto
</t>
  </si>
  <si>
    <t>REPORTE DE RIESGOS - VIGENCIA 2025</t>
  </si>
  <si>
    <t>Proyectos</t>
  </si>
  <si>
    <t>Nombre del Riesgo</t>
  </si>
  <si>
    <t>Líder de la Inciativa</t>
  </si>
  <si>
    <t>Responsable del Registro</t>
  </si>
  <si>
    <t>Clase del Riesgo</t>
  </si>
  <si>
    <t>Probabilidad de Ocurrencia</t>
  </si>
  <si>
    <t>Validación del Riesgo</t>
  </si>
  <si>
    <t>Acción Preventiva</t>
  </si>
  <si>
    <t>Acción Correctiva</t>
  </si>
  <si>
    <t>Gestión Integral del espectro para el incremento del bienestar social</t>
  </si>
  <si>
    <t>2025_E1-L1-5000</t>
  </si>
  <si>
    <t xml:space="preserve">1. Espectro para el desarrollo del país, 2. Implementación y ejecución del Modelo de Vigilancia, Inspección y Control del Espectro Radioeléctrico, 3. Gestión de la investigación, innovación y </t>
  </si>
  <si>
    <t xml:space="preserve">1 Falta de documentación sobre los controles
2. Falta de clasificación de los activos de información
3 Falta de actualización sobre los controles de acceso a la </t>
  </si>
  <si>
    <t>Divulgación o exposición de información pública clasificada y pública reservada</t>
  </si>
  <si>
    <t>Sergio Sotomayor</t>
  </si>
  <si>
    <t>Marly Guerrero</t>
  </si>
  <si>
    <t>Herramienta DLP con controlesdesplegada en su totalidad en la entidad</t>
  </si>
  <si>
    <t>No</t>
  </si>
  <si>
    <t>No se ha notificado por parte del equipo de seguridad de la información fuga de datos que comprometan la integridad de la información de la entidad</t>
  </si>
  <si>
    <t>Si</t>
  </si>
  <si>
    <t>Incumplimiento en la programación inicial por situaciones internas o externas debido a cambios en el contexto</t>
  </si>
  <si>
    <t xml:space="preserve">1.Recorte de recursos presupuestales
2. Cambio en el contexto
3. Retrasos en el proceso contractual
4. Retrasos en la ejecución de las </t>
  </si>
  <si>
    <t>Monitorear permanentemente los proyectos de la entidad para detectar desviaciones con tiempo</t>
  </si>
  <si>
    <t>Hecha la consolidación de la información relacionado con los proyectos que hacen parte del PES no se presentan desviaciones en ningún proyecto</t>
  </si>
  <si>
    <t>Por recortes presupuestales en el proyecto de inversión, mediante la disminución en la proyección de los ingresos del Fondo TIC no se logre ejecutar el alcance inicial de los proyectos de la iniciativa.</t>
  </si>
  <si>
    <t>1. Reducción del presupuesto por lineamientos de austeridad</t>
  </si>
  <si>
    <t>Recorte al alcance inicial de los proyectos</t>
  </si>
  <si>
    <t>Redistribuir internamente gastos que no impacten el logro de metas, así como buscar alianzas o convenios con entidades del Sector.</t>
  </si>
  <si>
    <t>No existe notificación de recortes o aplazamientos presupuestales</t>
  </si>
  <si>
    <t>Cambio en las prioridades de los proyectos por modificaciones en el contexto interno o externo que afectan el alcance de las actividades.</t>
  </si>
  <si>
    <t>1.Cambios de contexto interno o externo
2. Cambios derivados de evolución necesidades modelo de operación</t>
  </si>
  <si>
    <t>Modificación de las actividades del proyecto</t>
  </si>
  <si>
    <t>Monitorear el contexto de la entidad constantemente para detectar impactos en la planeación con antelación</t>
  </si>
  <si>
    <t>No se ha observado por la alta dirección cambios en el contexto frente a lo visto en la planeación estratégica</t>
  </si>
  <si>
    <t>2025_E1-L1-1000</t>
  </si>
  <si>
    <t>1. Verificaciones a los operadores de servicios de Telecomunicaciones y Postales</t>
  </si>
  <si>
    <t>Falta de ejecución de las verificaciones al cumplimiento de las obligaciones a cargo de los PRST y Operadores Postales</t>
  </si>
  <si>
    <t xml:space="preserve">Debido a problemas de orden público, falta de recursos financieros y/o humanos y una falta de planeación, se pueden presentar cambios no previstos, afectando el cumplimiento en la ejecución de las </t>
  </si>
  <si>
    <t>1. Problemas de orden público.
2. Falta de recursos financieros y/o humanos.
3. Falta de planeación</t>
  </si>
  <si>
    <t>Afectación económica y reputacional por Hallazgos de entes de control por dejar de ejercer las funciones de vigilancia, inspección y control,</t>
  </si>
  <si>
    <t>July Daniela Colorado Ayala</t>
  </si>
  <si>
    <t xml:space="preserve">Cumplimiento del control establecido en el mapa de riesgos del proceso de Vigilancia, Inspección y Control donde se valida la ejecución de las verificaciones programadas y la </t>
  </si>
  <si>
    <t>Para el mes de febrero no se materializó el riesgo ya que se dio cumplimiento a todas las verificaciones programadas para el periodo, esto gracias al monitoreo constante frente a la ejecución de las mismas y socialización del avance de cada verificación, de igual manera se continúa con estrategias como la socialización de la programación de metas en los comités primarios</t>
  </si>
  <si>
    <t>2. Gestionar las Actuaciones Administrativas</t>
  </si>
  <si>
    <t>Incumplimiento en la emisión de las actuaciones administrativas propias del ejercicio de Vigilancia, Inspección y Control.</t>
  </si>
  <si>
    <t>Hace referencia a la inoportunidad para  adelantar las actuaciones administrativas dentro de los tiempos legalmente establecidos e imprecisión para formular los cargos dentro de las mismas.</t>
  </si>
  <si>
    <t xml:space="preserve">1. Incumplimiento de la notificación  del pliego de cargos, las pruebas y la decisión al PRST y Operador Postal.
2.Incumplimiento en los términos de ley.
</t>
  </si>
  <si>
    <t>Afectación económica y reputacional por Hallazgos de entes de control por no ejercer oportunamente las funciones de vigilancia, inspección y control</t>
  </si>
  <si>
    <t xml:space="preserve">Cumplimiento del control establecidos en el mapa de riesgos del proceso de Vigilancia, Inspección y Control donde se realiza el seguimiento a la evolución de las investigaciones </t>
  </si>
  <si>
    <t>Para el mes de febrero no se materializó el riesgo ya que se dio cumplimiento a la emisión de las actuaciones administrativas programadas para el periodo, esto gracias al monitoreo constante frente al estado de cada investigación así como la identificación de actos administrativos a expedir de acuerdo con los tiempos establecidos, de igual manera se continúan con estrategias como la socialización de la programación de metas en los comités primarios</t>
  </si>
  <si>
    <t>3. Proyectos de fortalecimiento de supervisión inteligente</t>
  </si>
  <si>
    <t>Interrupción en el desarrollo, actualización o mejora de las herramientas tecnológicas que apoyan al proceso de verificaciones</t>
  </si>
  <si>
    <t>Debido a la afectación en la disponibilidad oportuna de información se pueden ver afectadas la ejecución de las verificaciones</t>
  </si>
  <si>
    <t>1.Falta de recursos financieros y/o humanos.
2. Indisponibilidad de las herramientas tecnológicas</t>
  </si>
  <si>
    <t>Afectación en la disponibilidad de la información oportuna para la ejecución de las verificaciones.</t>
  </si>
  <si>
    <t xml:space="preserve">Acción preventiva, Se tiene una supervisión mensual por parte de Vigilancia, Inspección y Control y por parte de TI para asegurar el funcionamiento de la misma, se realiza un seguimiento continuo </t>
  </si>
  <si>
    <t>Durante el mes de febrero no se materializó el riesgo ya que se dio continuidad al seguimiento frente al desarrollo, mejora y actualización que presenta la herramienta, esto gracias al continuo monitoreo que se da, buscando detectar con oportunidad fallas u oportunidades de mejora dentro de la misma.</t>
  </si>
  <si>
    <t>3. Proyectos de fortalecimiento de supervisión inteligente, 1. Verificaciones a los operadores de servicios de Telecomunicaciones y Postales, 2. Gestionar las Actuaciones Administrativas</t>
  </si>
  <si>
    <t xml:space="preserve">Incumplimiento a la Política General de Seguridad y Privacidad de la Información, Seguridad Digital y Continuidad de la Operación de los Servicios y a los lineamientos frente al uso y manejo de la </t>
  </si>
  <si>
    <t>Ejecución de los controles determinados en los mapas de riesgos de seguridad y privacidad de la información.</t>
  </si>
  <si>
    <t>Durante el mes de febrero no se materializó el riesgo, esto gracias al cumplimiento de los controles de SPI mediante actividades como la copia de información en los discos duros removibles, verificación de la información almacenada en el disco duro cifrado y el monitoreo a nivel interno frente a posibles situaciones de fuga o perdida de información</t>
  </si>
  <si>
    <t>Control integral de las decisiones en segunda instancia en los servicios de comunicaciones (móvil/ no móvil), postal, radiodifusión sonora y televisión.</t>
  </si>
  <si>
    <t>2025_E1-L1-8000</t>
  </si>
  <si>
    <t>1. Decisiones en segunda instancia</t>
  </si>
  <si>
    <t xml:space="preserve">Debido a las nuevas directrices establecidas por la Alta Dirección, pueden ocurrir cambios no previstos en el presupuesto asignado a la(s) iniciativa(s) del proceso, lo que provocaría la </t>
  </si>
  <si>
    <t>Angelica Maria Bermudez</t>
  </si>
  <si>
    <t>Ana Maria Guzman Castro</t>
  </si>
  <si>
    <t>Mantener alineación y comunicación entre los líderes de las iniciativas y la alta dirección, a través de los comités directivos, estando atentos a cualquier modificación que se defina.</t>
  </si>
  <si>
    <t>Para el mes de febrero, se realizó seguimiento presupuestal de la ficha de inversión: Transformación del modelo de vigilancia, Inspección y Control del sector TIC en conjunto con la Dirección de acuerdo a lo correspondiente.</t>
  </si>
  <si>
    <t>Falta de recurso humano para cumplir los objetivos del Grupo</t>
  </si>
  <si>
    <t xml:space="preserve">Se presenta en el ejercicio de las funciones del GIT Especializado de apelaciones debido a la insuficiencia del recurso humano requerido para el desarrollo oportuno de las labores y a las </t>
  </si>
  <si>
    <t xml:space="preserve">*Mayor asignación de trabajo.
*Demoras en la contratación de los contratistas.
*Cambios constantes de personal que implican realizar curvas de aprendizaje con nuevos </t>
  </si>
  <si>
    <t>*Menor tiempo para ejecutar las tareas asignadas.
*Inequitativa distribución de la carga laboral entre los profesionales del Grupo.</t>
  </si>
  <si>
    <t xml:space="preserve">*Seguimiento constante a las tareas del Grupo para monitorear y equilibrar la carga laboral.
*Identificar la cantidad de recursos de apelación que serán remitidos en los próximos meses a fin de </t>
  </si>
  <si>
    <t>Para el mes de febrero, se realizó seguimiento en el monitoreo de las tareas del GIT para llevar un equilibrio en las cargas laborales y así identificar la cantidad de personal necesario, con le fin de resolver los recursos que llegan al grupo y así cumplir con lo establecido.</t>
  </si>
  <si>
    <t>Incumplimiento de los términos legales para la expedición de las resoluciones que resuelven los recursos de apelación a cargo del Viceministerio de Conectividad</t>
  </si>
  <si>
    <t xml:space="preserve">Sucede cuando después de un año de presentado el recurso de apelación, esté no es decidido y notificado. Es decir no se realiza el seguimiento oportuno a los recursos interpuestos por los </t>
  </si>
  <si>
    <t xml:space="preserve">*Que el recurso de apelación sea remitido al Despacho del Viceministerio de Conectividad con poco tiempo para su decisión o se omita su remisión.
*Cambios de gobierno o de </t>
  </si>
  <si>
    <t xml:space="preserve">* Configuración del Silencio Administrativo Positivo (SAP).
* Responsabilidad administrativa y fiscal para el Viceministro de Conectividad o quien origine la ocurrencia del SAP.
</t>
  </si>
  <si>
    <t xml:space="preserve">Verificar que se cumpla el acuerdo entre la Dirección de Vigilancia, Inspección y Control y el GIT Especializado de Apelaciones conforme con el cual se establecido que los recursos de apelación </t>
  </si>
  <si>
    <t>Para el mes de febrero, se realizó seguimiento y revisión de los recursos radicados por los investigados en la plataforma Integratic. Se mantuvo la comunicación con las áreas involucradas con el fin de identificar posibles situaciones que coloca en riesgo el cumplimiento de los términos de Ley cumpliendo con lo establecido</t>
  </si>
  <si>
    <t>Incumplimiento por la falta de remisión o remisión tardía de los recursos de apelación.</t>
  </si>
  <si>
    <t xml:space="preserve">*Falta de organización y control de la información referente a las investigaciones administrativas en las cuales se concede el recurso de apelación.
*Cambios de personal que maneja </t>
  </si>
  <si>
    <t xml:space="preserve">* Pérdida de información.
*Aumento en la posibilidad de que no se trasladen oportunamente los recursos de apelación al GIT de Apelaciones
* Configuración del Silencio </t>
  </si>
  <si>
    <t xml:space="preserve">*Revisión y control de los recursos que son radicados por los investigados y los cuales son compartidos por parte del área de notificaciones.
*Establecer una base de datos </t>
  </si>
  <si>
    <t>Para el mes de febrero, se realizó seguimiento al monitoreo del acuerdo entre DVIC y el GIT con la remisión de los recursos en el tiempo pactado, se hace seguimiento al cronograma de trabajo, asignación de tareas respectivas, cumpliendo con lo establecido.</t>
  </si>
  <si>
    <t>Crítico</t>
  </si>
  <si>
    <t>Para el mes de febrero, se realizó seguimiento e inspección de los controles determinados en mapas de seguridad y privacidad de la información cumpliendo con lo establecido.</t>
  </si>
  <si>
    <t>2025_E1-L1-6000</t>
  </si>
  <si>
    <t>1. Fortalecimiento de las acciones de promoción y prevención a los operadores</t>
  </si>
  <si>
    <t>Incumplimiento en la ejecución de las acciones de promoción y prevención dirigidas a los PRST y Operadores Postales</t>
  </si>
  <si>
    <t xml:space="preserve">Debido a falta de recursos asi como el apoyo por parte de prensa, problemas en la conectividad o la no participación por parte de los vigilados a las acciones de promoción y prevención, se podria </t>
  </si>
  <si>
    <t xml:space="preserve">1.Falta de recursos financieros y/o humanos.
2. Falta de apoyo por parte de la oficina de prensa para la ejecución de actividades en pro de las acciones de promoción y </t>
  </si>
  <si>
    <t>No contribuir a la cultura de cumplimiento de obligaciones a cargo de los vigilados.</t>
  </si>
  <si>
    <t xml:space="preserve">Programación mensual y estimación de las actividades destinadas al desarrollo de acciones de promoción y prevención dirigido a los PRST y Operadores Postales, seguimiento </t>
  </si>
  <si>
    <t>Para el mes de febrero no se materializo el riesgo toda vez que se logro dar cumplimiento a las acciones de promoción y prevención programadas, esto gracias a la convocatoria constante que se realiza a los vigilados y el debido seguimiento a la parte logística para llevar a cabo las actividades programadas lo cual contribuye a propender por una cultura de cumplimiento de las obligaciones a cargo de los vigilados, de igual manera se continúan con estrategias como la socialización de la programación de metas en los comités primarios</t>
  </si>
  <si>
    <t>Estrategia de divulgación y comunicaciones del MINTIC</t>
  </si>
  <si>
    <t>2025_E2-D3-2000</t>
  </si>
  <si>
    <t>3. Comunicación Digital</t>
  </si>
  <si>
    <t>Ajuste por disminución de interacciones en redes sociales</t>
  </si>
  <si>
    <t xml:space="preserve">Las plataformas digitales como redes sociales y página web, han venido sufriendo una serie de actualizaciones constantes que cambia completamente las reglas del juego frente a su medición de </t>
  </si>
  <si>
    <t xml:space="preserve">Cambios y actualizaciones que cada una de estas redes viene empleando con sus usuarios, de tal forma que se ha modificado la manera de medir de forma adecuada las interacciones con </t>
  </si>
  <si>
    <t xml:space="preserve">1. Reducción en el número de acciones generadas por el usuario con el contenido publicado y/o por el cambio en las políticas del algoritmo en las redes hacen que se generen cambios en el reporte, </t>
  </si>
  <si>
    <t>Revisiones, mediciones y reportes de datos nativos para incluir items que aporten a las interacciones en los canales.</t>
  </si>
  <si>
    <t>Se han adelantado las acciones para realizar el seguimiento a las actualizaciones que las redes sociales implementen con el fin de poder identificar el algoritmo que facilite el consumo contenidos y que no impacten de manera negativa el reporte de las interacciones en redes sociales.</t>
  </si>
  <si>
    <t>Inadecuada divulgación de cada una de las políticas del Ministerio TIC, sus programas e iniciativas en canales digitales de comunicación</t>
  </si>
  <si>
    <t xml:space="preserve">El no suministro de información actualizada y verificada por parte de las áreas dificultan la divulgación oportuna de las políticas, programas, proyectos, servicios e iniciativas de la entidad </t>
  </si>
  <si>
    <t xml:space="preserve">1.No suministro de información actualizada y verificada por parte de las áreas.
2. No exista articulación entre la OAP y los enlaces de las áreas y se cuente con información para </t>
  </si>
  <si>
    <t xml:space="preserve">1. Pérdida de confiabilidad de la información suministrada. 
2.Incumplimiento de los objetivos al no brindar información oportuna, veraz y en tiempo real. 
3. Se vulnera el derecho de los </t>
  </si>
  <si>
    <t>Revisiones, mediciones y reportes de datos nativos para incluir items que aporten, en caso de requerirse,  a las interacciones en los canales digitales.</t>
  </si>
  <si>
    <t>En el periodo de febrero de 2025 el riesgo no se materializó debido al plan d trabajo definido y al cumplimiento en los procesos de contratación de la Oficina Asesora de Prensa para garantizar la continuidad del proceso, respondiendo así por el cumplimiento de las actividades de promoción, difusión y socialización de la oferta institucional por los canales digitales como página web y redes sociales.</t>
  </si>
  <si>
    <t>2. Comunicación Interna</t>
  </si>
  <si>
    <t>Inadecuada divulgación de cada una de las políticas del Ministerio TIC, sus programas e iniciativas en canales internos de comunicación</t>
  </si>
  <si>
    <t xml:space="preserve">Revisiones, mediciones y reportes de datos para incluir herramientas y/o elementos  que aporten, en caso de requerirse, a la implementación de acciones de comunicación interna en los </t>
  </si>
  <si>
    <t>En el periodo de febrero de 2025 el riesgo no se materializó debido al plan d trabajo definido y al cumplimiento en los procesos de contratación de la Oficina Asesora de Prensa para garantizar la continuidad del proceso, respondiendo así por el cumplimiento de las actividades de promoción, difusión y socialización de la oferta institucional por los canales de comunicación interna.</t>
  </si>
  <si>
    <t>1. Comunicación Externa</t>
  </si>
  <si>
    <t>Inadecuada divulgación de cada una de las políticas del Ministerio TIC, sus programas e iniciativas en canales tradicionales de comunicación</t>
  </si>
  <si>
    <t xml:space="preserve">El no suministro de información actualizada y verificada por parte de las áreas  dificultan la divulgación oportuna de las políticas, programas, proyectos, servicios  e iniciativas de la entidad </t>
  </si>
  <si>
    <t>En el periodo de febrero de 2025 el riesgo no se materializó debido al plan d trabajo definido y al cumplimiento en los procesos de contratación de la Oficina Asesora de Prensa para garantizar la continuidad del proceso, respondiendo así por el cumplimiento de las actividades de promoción, difusión y socialización de la oferta institucional por los medios de comunicación tradicionales.</t>
  </si>
  <si>
    <t>Modificaciones en metas y/o proyectos por modificación y/o eliminación procesos de contratación</t>
  </si>
  <si>
    <t xml:space="preserve">Por procesos internos de revisiones y aprobaciones o  cambios  de administración y/o definición de nuevos lineamientos de gestión no se pueden gestionar los procesos de contratación conforme a lo </t>
  </si>
  <si>
    <t>Definición de nuevos lineamientos de gestión y dirección por parte de la administración.</t>
  </si>
  <si>
    <t xml:space="preserve">1.Incumplimiento en la concreción de procesos contractuales planificados y programados.
2. No ejecución del presupuesto en tiempo y oportunidad.
3. No poder reasignar los recursos </t>
  </si>
  <si>
    <t>Revisiones y seguimiento a los cronogramas definidos en el PAA que respalda los proyectos de la iniciativa.</t>
  </si>
  <si>
    <t>La Oficina Asesora de Prensa, durante el periodo de febrero de 2025 trabajó en adelantar los procesos correspondientes a los servicios que apoyan la implementación de la estrategia de divulgación para la actual vigencia conforme a lo programado y definido en el PAA 2025 de la OAP.</t>
  </si>
  <si>
    <t>Capacidades para la resiliencia en seguridad digital</t>
  </si>
  <si>
    <t>2025_E1-L2-3000</t>
  </si>
  <si>
    <t xml:space="preserve">De acuerdo con la instrucción dada por parte de los Directivos y el despacho pueden ocurrir cambios no previstos en el presupuesto asignado para el desarrollo de las iniciativas del COLCERT, esta </t>
  </si>
  <si>
    <t>Ajuste en el presupuesto asignado por la alta dirección/ Cambios generados en el estudio de mercado</t>
  </si>
  <si>
    <t>Durante el mes de febrero no se presento ninguna variación en el presupuesto asignado a la iniciativa  que generara alguna afectación dentro del proyecto.</t>
  </si>
  <si>
    <t xml:space="preserve">Debido a la ocurrencia de incendios, inundaciones, fallas eléctricas, descargas electicas por rayos, vandalismo, actos de terceros, y en general eventos y actos contra los bienes que </t>
  </si>
  <si>
    <t xml:space="preserve">Con la materialización de este riesgo se puede presentar una interrupción de la operación del COLCERT, compromiso de la integridad, confidencialidad o disponibilidad de la información que </t>
  </si>
  <si>
    <t>Debido a una inadecuada administración y uso de las herramientas se puede presentar un daño o afectación que imposibiliten la operación</t>
  </si>
  <si>
    <t>Durante el mes de febrero no se registran daños o perdidas frente a las herramientas tecnológicas implementadas por el equipo de ColCERT.</t>
  </si>
  <si>
    <t>La demora que se pueda presentar en la estructuración del proceso de acuerdo con las causas relacionadas puede llevar a que no se presenten los oferentes en el tiempo previsto.</t>
  </si>
  <si>
    <t xml:space="preserve">Omisiones o falta de cuidado al establecer la modalidad de contratación, variación de los precios arrojados en el estudio del mercado y no contar con el personal idóneo para realizar la </t>
  </si>
  <si>
    <t xml:space="preserve">La materialización de este riesgo puede desencadenar el no cumplimiento de los objetivos del proyecto, que no se logre la cobertura total del alcance definido o un mal cálculo en los recursos </t>
  </si>
  <si>
    <t xml:space="preserve">Corroborar las ofertas presentadas previamente se estructure el estudio del mercado y se valide el presupuesto con el fin de que no se generé ningún error en la estructuración del proceso y </t>
  </si>
  <si>
    <t>Durante este periodo el área técnica se ha reunido con el abogado del área y el coordinador con el fin de estructurar el anexo técnico</t>
  </si>
  <si>
    <t xml:space="preserve">Con ocasión a los cambios presentados dentro del plan de trabajo establecido desde la Alta Dirección se pueden presentar algunas variaciones en el presupuesto que afectan </t>
  </si>
  <si>
    <t>Concluir los procesos de contratación, de acuerdo como se estableció en el plan y ejecución de las actividades dando prioridad a las iniciativas de la nueva línea institucional</t>
  </si>
  <si>
    <t>Durante el presente periodo los proyectos asociados a esta iniciativa se encuentran en fase de estructuración y no registran ninguna novedad.</t>
  </si>
  <si>
    <t>2025_E1-L2-4000</t>
  </si>
  <si>
    <t>Alteración y destrucción de datos</t>
  </si>
  <si>
    <t>Se debe mantener la información de los beneficiarios asegurados de acuerdo con la normativa y los líneamientos previstos por el MinTIC.</t>
  </si>
  <si>
    <t>Se puede producir debido a una daño en el sistema o un error humano, un borrado accidental o provocado, desastres naturales, incendios, golpes, reparar disco duro etc.</t>
  </si>
  <si>
    <t>Incumplimiento normativo</t>
  </si>
  <si>
    <t>Durante el presente periodo se ha mantenido la incolume la información generada en la etapa precontractual del proyecto sin ninguna novedad.</t>
  </si>
  <si>
    <t>Durante el presente periodo no se genero ninguna variación en la asignación presupuestal  que afecta el desarrollo del proyecto.</t>
  </si>
  <si>
    <t>Desarticulación entre las áreas implicadas en la etapa precontractual</t>
  </si>
  <si>
    <t xml:space="preserve">Cuando la comunicación es inconstante durante la estructuración del proyecto, pueden surgir problemas relacionados con la deficiencia y falta de coordinación para realizar </t>
  </si>
  <si>
    <t>Falta de articulación y comunicación clara, efectiva y constante en el equipo de trabajo y las diferentes áreas de la entidad que estén involucradas.</t>
  </si>
  <si>
    <t>Retrasos en la estructuración del proyecto y reducción del tiempo de ejecución del proyecto.</t>
  </si>
  <si>
    <t xml:space="preserve">Para solventar este riesgo, es importante emplear estrategias de comunicación efectivas. Marcar claramente los objetivos a lograr, que cada integrante posea un rol específico asignado y que además </t>
  </si>
  <si>
    <t>Durante el presente mes se ha gestionado la proyección de la etapa precontractual de los proyectos del ColCERT con el fin de iniciar las mesas de trabajo con el área de contratación y con el fondo para su revisión , validación y emisión de conceptos correspondientes.</t>
  </si>
  <si>
    <t>Falta de personal técnico especializado para el desarrollo de los proyectos</t>
  </si>
  <si>
    <t>Puede que por la falta de personal calificado se presente que un mismo profesional termine desarrollando diferentes roles y esto retrase la estructuración de los proyectos.</t>
  </si>
  <si>
    <t>Insuficientes recursos asignados al proyecto que permitan desarrollar sus actividades/ Poca oferta de profesionales técnicos especializados</t>
  </si>
  <si>
    <t>El tiempo de ejecución del proyecto se vea reducido y así disminuya el impacto esperado por la entidad.</t>
  </si>
  <si>
    <t>Es importante contar con programas de capacitación de calidad para instruir al personal y que pueda posteriormente desempeñar correctamente su misión en el proyecto.</t>
  </si>
  <si>
    <t>Dentro de la estructuración del presente proyecto el ColCERT prevé contar con los profesionales idóneos que apoyen la estructuración del proyecto.</t>
  </si>
  <si>
    <t>Cambios en la Alta Dirección/ Nuevas directrices establecidas desde la Alta Dirección.</t>
  </si>
  <si>
    <t>Actualmente se han presentado cambios en la alta Dirección no obstante los proyectos se encuentran en desarrollo de acuerdo al cronograma.</t>
  </si>
  <si>
    <t>2025_E1-L2-6000</t>
  </si>
  <si>
    <t>P1. Financiación a operadores - proyectos de Ley, P2. Financiación operadores - proyectos adicionales contenidos, P3. Financiación operadores - proyectos adicionales infraestructura</t>
  </si>
  <si>
    <t>Cambios presupuestales durante la vigencia de la iniciativa</t>
  </si>
  <si>
    <t>Traslados presupuestales por la no ejecución de recursos de proyectos</t>
  </si>
  <si>
    <t>Modificación de metas, recursos y entregables de proyectos</t>
  </si>
  <si>
    <t>Maria Cecilia Londoño</t>
  </si>
  <si>
    <t>Daniel Eduardo Valencia David</t>
  </si>
  <si>
    <t>Analizar las variaciones entre el presupuesto planificado y el gasto real de los proyectos para identificar las causas a tiempo y tomar medidas preventivas.</t>
  </si>
  <si>
    <t>El riesgo se ha materializado debido a movimiento de recursos entre actividades de la misma iniciativa, lo que llevó tambien al aumento de metas en los proyectos que recibieron los  nuevos recursos.</t>
  </si>
  <si>
    <t>Incumplimiento en las fechas estipuladas para las transferencias de los recursos</t>
  </si>
  <si>
    <t>Seguimiento al proceso de transferencia de recursos</t>
  </si>
  <si>
    <t>El riesgo no se ha materializado gracias a que los desembolsos programados se han realizado acorde al cronograma establecido</t>
  </si>
  <si>
    <t>P8. Formación y actualización del talento humano de creadores, productores y realizadores audiovisuales</t>
  </si>
  <si>
    <t>Modificación en la planeación estratégica</t>
  </si>
  <si>
    <t xml:space="preserve">Es la posibilidad de que la planificación estratégica se vea alterada o modificada, ya sea de forma planificada o inesperada. Esto puede ocurrir debido a diversos factores internos y </t>
  </si>
  <si>
    <t>La no ejecución de recursos por parte de los operadores públicos de televisión.</t>
  </si>
  <si>
    <t>Información incorrecta reportada para indicadores, presupuesto, metas, entre otros.</t>
  </si>
  <si>
    <t>Asegurar una comunicación fluida para el seguimiento a las transferencias, fortaleciendo la capacidad del área para adaptarse a los cambios sin perder de vista sus objetivos a largo plazo.</t>
  </si>
  <si>
    <t>El riesgo no se ha materializado ya que hasta ahora lo planeado para el 2025, corresponde a lo establecido en el ASPA, por lo que no se han realizado solicitudes de cambio.</t>
  </si>
  <si>
    <t>Fortalecimiento de la Gestión documental en MINTIC</t>
  </si>
  <si>
    <t>2025_E2-D2-5000</t>
  </si>
  <si>
    <t>1. Intervención de los fondos acumulados de los archivos de las extintas entidades del sector TIC, 2. Implementación del PINAR, PGD y SIC</t>
  </si>
  <si>
    <t>Demoras en los procesos contractuales</t>
  </si>
  <si>
    <t xml:space="preserve">Falta de claridad en los documentos soporte del contrato puede ocasionar la no aprobación del comité de contratación la adquisición e implementación de una herramienta para la gestión </t>
  </si>
  <si>
    <t>Documentación incompleta, soportes que no correspondan al proceso, falta de recursos para iniciar con los procesos y suplir las necesidades, falta de claridad en las especificaciones técnicas</t>
  </si>
  <si>
    <t>Incumplimiento del Plan de Acción, retrasos en la ejecución de los proyectos</t>
  </si>
  <si>
    <t>Luis Fernando Ortiz Sanchez</t>
  </si>
  <si>
    <t>Construcción de documentos precontractuales que llenen las expectativas de la Entidad y de los Proveedores</t>
  </si>
  <si>
    <t>Teniendo en cuenta que el contrato se celebro en diciembre del 2024 y tiene una vigencia hasta noviembre de 2025, no se requiere adelantar procesos contractuales en este mes</t>
  </si>
  <si>
    <t>Inasistencia a las jornadas de capacitación</t>
  </si>
  <si>
    <t xml:space="preserve">Por cruce de agenda u olvido de los funcionarios citados a las capacitaciones, se origina la inasistencia a los eventos de las capacitaciones programadas en gestión documental, originando un </t>
  </si>
  <si>
    <t>1. Cruce de agendas, 2. Olvido por parte de los servidores citados a capacitación, 3. vacaciones</t>
  </si>
  <si>
    <t>Incumplimiento al plan de acción</t>
  </si>
  <si>
    <t>Comunicaciones, convocatorias oportunas.</t>
  </si>
  <si>
    <t>Incumplimiento de actividades programadas en el cronograma</t>
  </si>
  <si>
    <t xml:space="preserve">Por factores internos y externos al proyecto como, cumplimiento contractual, falta de recursos, la información requerida no llegue a tiempo pueden ocasionar un incumplimiento en el cronograma </t>
  </si>
  <si>
    <t>Seguimiento al cronograma de ejecución y mesas de trabajo con los terceros implicados para corregir posibles desviaciones</t>
  </si>
  <si>
    <t>Se realizaron mesas de trabajo y se procedió con el pago del mes de Enero de los servicios prestados de acuerdo al contrato 2149</t>
  </si>
  <si>
    <t>1. Intervención de los fondos acumulados de los archivos de las extintas entidades del sector TIC</t>
  </si>
  <si>
    <t>Inexactitud en la planeación del presupuesto asignado a la iniciativa</t>
  </si>
  <si>
    <t xml:space="preserve">Debido a las necesidades de la Subdirección Administrativa se presentaron cambios no previstos en el presupuesto asignado inicialmente, lo que originó realizar movimientos presupuestales entre </t>
  </si>
  <si>
    <t>Debido a las necesidades de la Subdirección Administrativa se proceden a ajustar valores de los programas asociados a esta.</t>
  </si>
  <si>
    <t>Se reduce el presupuesto asignado a la iniciativa, sin embargo no hay afectación de las metas programadas para la vigencia.</t>
  </si>
  <si>
    <t>Mantener alineación entre el proyecto de inversión y la iniciativa que este financie.</t>
  </si>
  <si>
    <t>Debido a que no se realizo ningun ajuste presupuestal por parte de la Subdireccion Administrativa no se materializo el riesgo y el presupuesto asignado tanto a la ficha de inversion como a la Iniciativa se mantiene igual</t>
  </si>
  <si>
    <t>Teniendo en cuenta los controles a los riesgos que se establecieron para salvaguardar la información no se ha presentado materialización del mismo</t>
  </si>
  <si>
    <t>2025_E2-D3-7000</t>
  </si>
  <si>
    <t>1. Fortalecimiento de la Responsabilidad Social Institucional, 2. Fortalecimiento del Servicio al Ciudadano, 3. Fortalecimiento de la Gestión Ambiental en MinTIC</t>
  </si>
  <si>
    <t xml:space="preserve">El bajo interés por parte de los servidores en los temas de capacitación, crean una baja asistencia a los eventos de capacitación no permitiendo la transmisión del conocimiento como </t>
  </si>
  <si>
    <t>Actualizar, Eliminar y Realizar una buena gestión de comunicación para reducir el riesgo</t>
  </si>
  <si>
    <t>Cambios normativos que afecten la ejecución de las actividades y cronogramas establecidos</t>
  </si>
  <si>
    <t>Modificaciones y ajustes a los cronogramas establecidos.</t>
  </si>
  <si>
    <t>Realizar una planeación ajustada a la determinado por la dirección</t>
  </si>
  <si>
    <t xml:space="preserve">La baja comunicación entre las Dependencias que generan información durante el desarrollo del proyecto ocasiona que la información suministrada a los Grupos de Interés no este </t>
  </si>
  <si>
    <t>Desconocimiento de la oferta instituciona</t>
  </si>
  <si>
    <t>Mesas de trabajo para conocer lo que se adelanta con las áreas e informar al usuario</t>
  </si>
  <si>
    <t>1. Fortalecimiento de la Responsabilidad Social Institucional, 2. Fortalecimiento del Servicio al Ciudadano</t>
  </si>
  <si>
    <t xml:space="preserve">Debido a las demoras en la entrega física o digital de la notificación del acto administrativo por parte de la Entidad, puede ocurrir una inoportunidad en la entrega de una notificación de acto administrativo, </t>
  </si>
  <si>
    <t>1 Desactualización de la BDU; 2.Pérdida de la notificación por parte del operador; 3.Demora en la devolución del envío por parte del operador</t>
  </si>
  <si>
    <t>1. Multas; 2. Afectación a los términos de ley; 3. Pérdida económica para el Ministerio</t>
  </si>
  <si>
    <t>Verificar por medios alternos los datos de correspondencia de notificado. Verificar en el RUES antes del envío</t>
  </si>
  <si>
    <t>Se informa que NO se materializó el riesgo para el mes de Febrero de 2025 en el proceso de Notificaciones, toda vez que las notificaciones se envían por medios electrónicos y se cuenta con correo electrónico certificado (Certimail), el cual se implementó aproximadamente hace 3 años, de igual manera las notificaciones que no se realizan por este medio, se envían físicamente por correo certificado del operador 4-72.</t>
  </si>
  <si>
    <t>Ejecución de los controles determinados en los mapas de riesgos de seguridad y privacidad de la información</t>
  </si>
  <si>
    <t>2025_E1-L2-1000</t>
  </si>
  <si>
    <t>1. PotencIA - Gobierno Inteligente, 2. Proyecto Transformación Digital País, 3. IA para la Productividad del Pais</t>
  </si>
  <si>
    <t>Afectación de las plataformas tecnológicas que soportan los proyectos por situaciones no previsibles</t>
  </si>
  <si>
    <t xml:space="preserve">1. Ataques informáticos externos. 2. Ausencia de ANS (cuando aplique) 3.Falta de seguimiento y control tecnológico a las plataformas. 4. Incumplimientos a los ANS por parte de los proveedores (cuando </t>
  </si>
  <si>
    <t>Heidi Castro Lopez</t>
  </si>
  <si>
    <t xml:space="preserve">Utilizar herramientas de monitoreo  para supervisar la disponibilidad y la seguridad de las plataformas tecnológicas. Las alertas tempranas pueden detectar fallos o sobrecargas antes de que se </t>
  </si>
  <si>
    <t>Realizado el seguimiento y monitoreo al riesgo, no se evidencia materialización para el mes de febrero. Esto se logró gracias a la implementación de herramientas de monitoreo que supervisaron constantemente la disponibilidad y seguridad de las plataformas tecnológicas. Las alertas tempranas permitieron detectar y abordar posibles fallos o sobrecargas antes de que se convirtieran en problemas mayores, asegurando la continuidad operativa y la estabilidad de los sistemas.</t>
  </si>
  <si>
    <t>Afectación en la distribución presupuestal de los proyectos por situaciones no previsibles</t>
  </si>
  <si>
    <t xml:space="preserve">Situaciones no previsibles y de dificil control donde se afecte la distribución presupuestal de los proyectos y pueda causar sobrecargas de trabajo, reprocesos y errores de cálculo de gestión </t>
  </si>
  <si>
    <t>1.Investigaciones y sanciones. 2.Sobrecargas de trabajo para los equipos. 3.Errores de cálculo de gestión presupuestal.</t>
  </si>
  <si>
    <t xml:space="preserve">Realizar una programación presupuestal con cierto grado de flexibilidad, permitiendo reorientar recursos según las necesidades y prioridades redefinidas sin afectar el objetivo principal. Esto puede </t>
  </si>
  <si>
    <t>Realizado el seguimiento y monitoreo al riesgo, no se evidencia materialización para el mes de febrero2025, Esto fue posible gracias a la implementación de una programación presupuestal flexible, que permitió reorientar recursos según las necesidades y prioridades redefinidas, sin afectar el objetivo principal. Este enfoque incluyó la re-priorización de actividades y la redistribución de recursos entre las diferentes fases del proyecto que se encontraban en etapa inicial y estructuración, garantizando la continuidad y alineación con los objetivos establecidos.</t>
  </si>
  <si>
    <t>Baja o nula participación en las convocatorias o invitaciones o procesos de selección de los proyectos de la Dirección</t>
  </si>
  <si>
    <t xml:space="preserve">Posibilidad de no lograr el número de participantes esperados en las convocatorias o invitaciones abiertas, probablemente como consecuencia de una deficiente estructuración de los documentos o </t>
  </si>
  <si>
    <t xml:space="preserve">1. Plan de comunicaciones insuficiente 2. Estructuración de los documentos o requisitos mínimos para la presentación a las convocatorias o invitaciones que no cumplen con los objetivos </t>
  </si>
  <si>
    <t xml:space="preserve">1.Incumplimientos en el cronograma establecido. 
2.Ejecución de los recursos fuera de las fechas establecidas
3. Reprocesos para la entidad. 
4.Afectación de las metas </t>
  </si>
  <si>
    <t xml:space="preserve">Promover que las convocatorias sean ampliamente conocidas y comprendidas por los posibles participantes. Utilizar múltiples canales de comunicación (correo electrónico, redes sociales, sitios </t>
  </si>
  <si>
    <t>Realizado el seguimiento y monitoreo al riesgo, no se evidencia materialización para el mes de febrero 2025, Esto fue posible gracias a la promoción activa de las convocatorias a través de diversos canales de comunicación, como correo electrónico, redes sociales, sitios web y comunicados internos, lo que permitió alcanzar a la audiencia adecuada y garantizar una comprensión clara de la información por parte de los participantes potenciales. Este enfoque contribuyó a fomentar una mayor participación en las iniciativas promovidas.</t>
  </si>
  <si>
    <t>Cambios en las directrices de orden nacional o institucional que afectan los proyectos</t>
  </si>
  <si>
    <t>Posibilidad de eventos no programados o previsibles que implican cambios en directrices del Gobierno Nacional o del MinTIC que afectan cumplimiento de los proyectos</t>
  </si>
  <si>
    <t>Eventos no programados o previsibles que implican cambios en las directrices del Gobierno Nacional o del Min TIC</t>
  </si>
  <si>
    <t>Al ejecutar los proyectos, incluir márgenes de flexibilidad en la planificación, de modo que puedan ajustarse sin grandes dificultades a cambios inesperados en las políticas o directrices</t>
  </si>
  <si>
    <t>Realizado el seguimiento y monitoreo al riesgo, no se evidencia materialización para el mes de febrero, sin embargo, se enuenran incluidas márgenes de flexibilidad en la planificación de los proyectos, permitiendo ajustes rápidos y efectivos ante cambios inesperados en las políticas o directrices. Esta estrategia garantizó que los proyectos se mantuvieran alineados con los objetivos establecidos, incluso en un contexto de transformación y adaptaciones constantes.</t>
  </si>
  <si>
    <t>Falta de compromiso y disponibilidad de las entidades para realizar las actividades de transformación digital vinculando los SCD e integración a GOV.CO</t>
  </si>
  <si>
    <t xml:space="preserve">Organizar actividades de sensibilización para todos los involucrados, destacando la importancia de la transformación digital para mejorar los procesos, la eficiencia administrativa y el acceso </t>
  </si>
  <si>
    <t>Realizado el seguimiento y monitoreo al riesgo, no se evidencia materialización para el mes de febrero, Esto se logró gracias a la organización de actividades de sensibilización que destacaron la importancia de la transformación digital para optimizar procesos, mejorar la eficiencia administrativa y facilitar el acceso a los servicios públicos. Estas iniciativas fomentaron el compromiso y la participación activa de las entidades involucradas, incluso en esta etapa inicial.</t>
  </si>
  <si>
    <t>Incorrecta o inoportuna divulgación de la información referente a los proyectos de la Dirección</t>
  </si>
  <si>
    <t xml:space="preserve">Posibilidad de que la información de los proyectos, convocatorias o invitaciones, así como sus avances, metas y reportes se divulguen de manera inadecuada o con errores, ocasionando perdida de imagen </t>
  </si>
  <si>
    <t xml:space="preserve">1. Aplicación de procesos de divulgación sin cumplir con los requerimiento y directrices oficiales de la entidad.
2. Utilización de canales no oficiales.
</t>
  </si>
  <si>
    <t>1. Solicitudes constantes de cambios en el Plan de Acción. 2. Hallazgos administrativos recurrentes. 
3. Reprocesos</t>
  </si>
  <si>
    <t>Establecer revisiones regulares de la información que se comparte, asegurándose de que se ajuste a lo que se debe divulgar</t>
  </si>
  <si>
    <t>Realizado el seguimiento y monitoreo al riesgo, no se evidencia materialización para el mes de febrero teniendo en cuenta que se llevaron a cabo revisiones periódicas acompañadas de listas de verificación para garantizar que la información divulgada cumpliera con las políticas y normativas establecidas. Dado que los procesos en la Dirección se encontraban en etapa de estructuración, estas revisiones regulares permitieron asegurar que la información compartida fuera pertinente y adecuada, incluso en una fase inicial. Este enfoque proactivo facilitó la detección y corrección de posibles discrepancias en los flujos de información antes de que generaran impactos negativos, promoviendo una comunicación alineada con los objetivos organizacionales y fortaleciendo la confianza en los procesos de divulgación.</t>
  </si>
  <si>
    <t>Incorrecto seguimiento y control a las obligaciones del supervisor del proyecto para obtener beneficio propio o de un tercero</t>
  </si>
  <si>
    <t xml:space="preserve">Contratos relacionados con los proyectos sin el correcto seguimiento y control a las obligaciones establecidas por parte del supervisor del proyecto para lograr el beneficio propio o de un </t>
  </si>
  <si>
    <t xml:space="preserve">Capacitación periódica a todos los involucrados en la supervisión y gestión de proyectos sobre las normas éticas, las implicaciones legales de su incumplimiento y cómo evitar situaciones de conflicto </t>
  </si>
  <si>
    <t>Realizado el seguimiento y monitoreo al riesgo, no se evidencia materialización para el mes de febrero, Esto se logró gracias a la implementación de capacitaciones periódicas dirigidas a los supervisores e involucrados en la gestión de proyectos, enfocadas en normas éticas, implicaciones legales y estrategias para evitar conflictos de interés. Estas acciones reforzaron el cumplimiento adecuado de las responsabilidades, reduciendo significativamente la posibilidad de irregularidades y promoviendo un entorno de transparencia y responsabilidad.</t>
  </si>
  <si>
    <t>Información no disponible, reprocesos, demoras en entrega de información, posibles sanciones</t>
  </si>
  <si>
    <t>Realizar análisis de vulnerabilidades periódicos en los sistemas para identificar y mitigar posibles puntos débiles que puedan ser explotados por atacantes o usuarios malintencionados</t>
  </si>
  <si>
    <t>Realizado el seguimiento y monitoreo al riesgo, no se evidencia materialización para el mes de febrero de 2025, Esto se logró mediante la ejecución de análisis periódicos de vulnerabilidades en los sistemas, lo que permitió identificar posibles puntos débiles y mitigarlos a tiempo. Estas acciones proactivas garantizaron la seguridad de la información y previnieron posibles incidentes, fortaleciendo la protección de los datos críticos durante esta etapa inicial.</t>
  </si>
  <si>
    <t>Retraso parcial o general en el desarrollo de los proyectos</t>
  </si>
  <si>
    <t>Posibilidad de que el avance en la obtención de los entregables de los proyectos no sea la planeada o contratada, por el retraso parcial o general en el desarrollo de los mismos</t>
  </si>
  <si>
    <t xml:space="preserve">1.Seguimiento insuficiente en la ejecución del proyecto. 2.Ausencia de compromiso y responsabilidad del Operador o del Ministerio en el cumplimiento de acuerdos pactados. 3.Falta de recursos para </t>
  </si>
  <si>
    <t xml:space="preserve">1. Pérdida de credibilidad del Ministerio e insatisfacción ante los grupos de interés 2. Deserción de participantes en fases de formación y producción del proyecto. 3. Sanciones e investigaciones. 4. </t>
  </si>
  <si>
    <t>Incluir en la planificación un margen de tiempo adicional para abordar posibles imprevistos o contingencias, especialmente en tareas críticas</t>
  </si>
  <si>
    <t>Realizado el seguimiento y monitoreo al riesgo "Retraso parcial o general en el desarrollo de los proyectos", no se evidencia materialización para el mes de febrero de 2025, teniendo en cuenta que los procesos en la Dirección estaban en estructuración. Esto fue posible gracias a la inclusión de márgenes de tiempo adicionales en la planificación, lo que permitió afrontar imprevistos y contingencias, especialmente en tareas críticas, garantizando así el avance adecuado de los proyectos dentro de los plazos establecidos.</t>
  </si>
  <si>
    <t>2025_E1-L1-7000</t>
  </si>
  <si>
    <t>02.Fortalecimiento del Sector Postal</t>
  </si>
  <si>
    <t>Baja participación de operadores postales en programas de modernización y digitalización</t>
  </si>
  <si>
    <t>Falta de interés o capacidad de los operadores postales para integrarse a plataformas de comercio electrónico y participar en programas de formación digital.</t>
  </si>
  <si>
    <t>Barreras tecnológicas, falta de incentivos, desconocimiento de los beneficios, resistencia al cambio y ausencia de beneficios tangibles a corto plazo.</t>
  </si>
  <si>
    <t>Limitación en el crecimiento del comercio electrónico a través del sector postal, persistencia de la brecha digital y menor modernización en la logística postal.</t>
  </si>
  <si>
    <t>Lady Diaz Santamaria</t>
  </si>
  <si>
    <t>Actualmente, se están coordinando acciones para generar la estrategia de participación de los operadores postales para la vigencia de 2025.</t>
  </si>
  <si>
    <t>01.Actualización Normativa</t>
  </si>
  <si>
    <t>Cambios normativos inesperados</t>
  </si>
  <si>
    <t xml:space="preserve">Los proyectos de actualización normativa elaborados pueden volverse obsoletos, ineficaces o no conformes con los nuevos requisitos legales. Esto podría resultar en la pérdida de tiempo, </t>
  </si>
  <si>
    <t xml:space="preserve">Monitorear los cambios en el entorno normativo, mantenerse actualizado sobre posibles modificaciones en las regulaciones relevantes y diseñar proyectos de actualización normativa de manera </t>
  </si>
  <si>
    <t>Se realizó un seguimiento constante a la expedición normativa de Conmoción Interior para la región del Catatumbo.</t>
  </si>
  <si>
    <t>02.Fortalecimiento del Sector Postal, 03.Fortalecimiento de la Industria de Telecomunicaciones (CONPES 3983-4129)</t>
  </si>
  <si>
    <t>Falta de ejecución presupuestal</t>
  </si>
  <si>
    <t xml:space="preserve">Posibilidad de no ejecutar los recursos presupuestales asignados dentro del periodo fiscal determinado, lo cual podría generar un incumplimiento de los objetivos establecidos en los proyectos y </t>
  </si>
  <si>
    <t>Falta de planificación adecuada en la ejecución de los recursos.</t>
  </si>
  <si>
    <t>Pérdida de recursos presupuestarios no ejecutados</t>
  </si>
  <si>
    <t xml:space="preserve">Realizar revisiones periódicas del estado de la ejecución presupuestal para identificar desviaciones a tiempo y tomar medidas correctivas., Revisar y ajustar los presupuestos en función de </t>
  </si>
  <si>
    <t>A 28 de febrero, se registró una ejecución de compromisos del 21%, conforme a lo planeado.</t>
  </si>
  <si>
    <t>03.Fortalecimiento de la Industria de Telecomunicaciones (CONPES 3983-4129)</t>
  </si>
  <si>
    <t>Inexperiencia del equipo encargado de la implementación de los proyectos</t>
  </si>
  <si>
    <t xml:space="preserve">Contar con un equipo técnico competente y experimentado que pueda abordar cualquier problema técnico de manera eficiente y efectiva, Contar con un equipo técnico competente y </t>
  </si>
  <si>
    <t>Al 28 de febrero, se había logrado la suscripción de 41 contratos de prestación de servicios profesionales, los cuales brindarán apoyo técnico y/o jurídico al desarrollo de los proyectos.</t>
  </si>
  <si>
    <t>01.Actualización Normativa, 02.Fortalecimiento del Sector Postal, 03.Fortalecimiento de la Industria de Telecomunicaciones (CONPES 3983-4129)</t>
  </si>
  <si>
    <t>En cuanto a la periodicidad de los controles, se realizó el seguimiento correspondiente a los procesos A.8.13 y A.6.6, sin novedades al respecto.</t>
  </si>
  <si>
    <t>Retraso en los procesos de contratación</t>
  </si>
  <si>
    <t xml:space="preserve">Falta de claridad en los requisitos de contratación, demoras en la aprobación de presupuestos, cambios en las políticas gubernamentales, o la falta de recursos humanos dedicados a la </t>
  </si>
  <si>
    <t xml:space="preserve">Los retrasos en los procesos de contratación pueden tener impactos negativos en la planificación y ejecución del proyecto, causando desviaciones en los plazos establecidos afectando la eficiencia </t>
  </si>
  <si>
    <t xml:space="preserve">Asegurarse de que los recursos humanos, financieros y técnicos estén disponibles y asignados a tiempo para no generar cuellos de botella., Asegurarse de que los requisitos para las contrataciones </t>
  </si>
  <si>
    <t>A pesar de la incertidumbre generada por los cambios en la alta gerencia, al final del mes se logró la suscripción de 41 CPS.</t>
  </si>
  <si>
    <t>Retrasos en la ejecución del proyecto</t>
  </si>
  <si>
    <t xml:space="preserve">Extensión del tiempo de ejecución, insatisfacción de los interesados, pérdida de confianza en el equipo de proyecto, impacto en la calidad del trabajo y posiblemente la no consecución de los beneficios </t>
  </si>
  <si>
    <t xml:space="preserve">Incorporar márgenes de tiempo adicionales en la planificación para hacer frente a posibles imprevistos. Establecer reservas estratégicas en las fases críticas del proyecto., Programar reuniones regulares </t>
  </si>
  <si>
    <t>Durante el mes de seguimiento, todos los proyectos se ejecutaron según lo planeado.</t>
  </si>
  <si>
    <t>2025_E2-D1-1000</t>
  </si>
  <si>
    <t>3. Gestión del desarrollo del Talento Humano</t>
  </si>
  <si>
    <t>Falta de actualización en la base de datos de los servidores del MinTic</t>
  </si>
  <si>
    <t xml:space="preserve">La información de caracterización de la planta de la entidad desactualizada conlleva a la equivocada toma de decisiones lo que implica que los planes y programas que se construyan para </t>
  </si>
  <si>
    <t>no contar con caracterización adecuada de la planta de personal
Poca participación en las campañas de actualización de información</t>
  </si>
  <si>
    <t>no contar con el alcance adecuado de los planes y proyectos de la gestión estratégica del talento humano por tener información desactualizada</t>
  </si>
  <si>
    <t>Luis Carlos Mantilla Muñoz</t>
  </si>
  <si>
    <t xml:space="preserve">Subdirector(a) para la gestión del talento humano o quien designe sigue y verifica el diligenciamiento de la caracterización anualmente con el fin de verificar que se cuente con la información actualización de </t>
  </si>
  <si>
    <t>Para el mes de seguimiento no se ha caracterizado el riesgo</t>
  </si>
  <si>
    <t>4. Gestión del Retiro del Talento Humano</t>
  </si>
  <si>
    <t>Imposibilidad de recaudo de cartera y prescripción de obligaciones por concepto de cuotas partes pensionales</t>
  </si>
  <si>
    <t xml:space="preserve">Debido a no realizar el cobro de las cuotas partes pensionales, representa la imposibilidad del recaudo de cartera y  la prescripción de las cuentas  por concepto de las cuotas partes </t>
  </si>
  <si>
    <t xml:space="preserve">No realizar el cobro de cuotas partes pensionales y perder la competencia para el cobro 
se genera prescripción de las cuentas por cobrar 
Inefectiva gestión por parte del </t>
  </si>
  <si>
    <t>Hallazgos de entes de control
Afectación económica de la entidad por prescripción de cuentas e imposibilidad del cobro</t>
  </si>
  <si>
    <t xml:space="preserve">El coordinador GIT Gestión pensional o quien designe revisar y actualizar el estado de cuotas partes pensionales para cada Entidad mensualmente. Actividades: 1. Existe un archivo en </t>
  </si>
  <si>
    <t>Para el mes de seguimiento no se ha materializado el riesgo</t>
  </si>
  <si>
    <t>1. Plan Estratégico del Talento Humano</t>
  </si>
  <si>
    <t>Incumplimiento del Plan Estratégico de Talento Humano y sus derivados</t>
  </si>
  <si>
    <t xml:space="preserve">Corresponde al incumplimiento o demora  en la ejecución de las actividades establecidas en el plan estratégico del talento humano y los planes derivados de este, los cuales son : plan de bienestar e </t>
  </si>
  <si>
    <t xml:space="preserve">a)Demoras en la contratación para la ejecución de los planes de la gestión estratégica del talento humano 
b) Falta de recursos humanos, técnicos, físicos, financieros 
</t>
  </si>
  <si>
    <t xml:space="preserve">Incumplimiento de la normatividad asociada a la gestión estratégica del talento humano
Incumplimiento en el cronograma establecido y aprobado para cada uno de los planes que componen la </t>
  </si>
  <si>
    <t>Seguimiento a la ejecución de los planes derivados del PETH</t>
  </si>
  <si>
    <t>Durante el mes de seguimiento no se ha materializado el riesgo</t>
  </si>
  <si>
    <t>1. Plan Estratégico del Talento Humano, 2. Gestión del ingreso del talento humano, 3. Gestión del desarrollo del Talento Humano, 4. Gestión del Retiro del Talento Humano</t>
  </si>
  <si>
    <t>No se ha materializado el riesgo en el periodo de revisión</t>
  </si>
  <si>
    <t>2025_E1-L3-5000</t>
  </si>
  <si>
    <t>R1 Bajo interés de la población objetivo del proyecto para la realización de la formación, capacitación o vinculación.</t>
  </si>
  <si>
    <t xml:space="preserve">La población objetivo del proyecto no muestre suficiente interés o disposición para participar en las actividades de formación impactando negativamente la efectividad y los resultados del </t>
  </si>
  <si>
    <t>Falta de información o desconocimiento de los programas de formacion ofertados por MINTIC, asi como difusión inadecuada sobre los beneficios del programa.</t>
  </si>
  <si>
    <t xml:space="preserve">Baja asistencia y participación en las actividades de los proyectos, lo que produce reprocesos en las convocatorias, evaluación y selección de los beneficiarios a impactar y reduce tiempos de </t>
  </si>
  <si>
    <t>William Alexander Sanchez Martinez</t>
  </si>
  <si>
    <t>Gloria Tatiana Galindo Sanchez</t>
  </si>
  <si>
    <t>Diseñar e implementar una estrategia de comunicación efectiva que incluya la difusión clara de los beneficios del proyecto, a través de canales accesibles para la población objetivo.</t>
  </si>
  <si>
    <t>En el mes de febrero no se materializó el riesgo dado que la participación de la población en los proyectos en ejecución, Talento Tech, Sena Tic y AvanzaTec, se encuentra dentro de los niveles esperados.</t>
  </si>
  <si>
    <t xml:space="preserve">R2 Conflicto producto de la priorización y aprobación de solicitudes de beneficios por parte de un (os) colaborador(es) del proceso con el fin de obtener provecho para sí mismo o para un </t>
  </si>
  <si>
    <t xml:space="preserve">Priorizar/aprobar solicitudes por parte de un(os) colaborador(es) obteniendo provecho para sí mismo o un tercero, manipulación de la información, presión para beneficiar participantes o particulares </t>
  </si>
  <si>
    <t xml:space="preserve">Manipulación de la información, presión por parte de los posibles beneficiarios, debilidades en los criterios de selección, falta de ética profesional y deficiencias en la revisión de los soportes de los </t>
  </si>
  <si>
    <t xml:space="preserve">1. Quitar posibilidad a otros participantes más idóneos.
2. Pérdida de confianza en la Entidad por parte de la ciudadania
3. Generacion de desigualdad en la distribución de recursos
</t>
  </si>
  <si>
    <t xml:space="preserve">Solicitar la suscripción del formato de conflicto de intereses donde el colaboradores y proveedores se comprometan a declarar impedimento para actuar en un asunto cuando tenga interés </t>
  </si>
  <si>
    <t>En el mes de febrero no se materializó el riesgo de priorización de beneficiarios por parte de colaboradores, los contratos en ejecución Talento Tech, Sena TIC y Avanza Tec cuentan con el formato de conflicto de interés suscrito por su represéntate legal.</t>
  </si>
  <si>
    <t>R3 Demoras en los procesos de contratación.</t>
  </si>
  <si>
    <t xml:space="preserve">Retraso en los procesos de contratación necesarios para la ejecución del proyecto, afectando el cumplimiento del cronograma establecido. Estas demoras pueden generarse por factores </t>
  </si>
  <si>
    <t xml:space="preserve">1.Falta de conocimiento técnico, por parte del comité evaluador. 
2. Falta de claridad en los alcances de los estudios previos. 
3. Falta de documentación para los procesos de evaluación de las </t>
  </si>
  <si>
    <t xml:space="preserve">1. Retrasos en la ejecución de las actividades del proyecto. 
2. Incumplimiento de los plazos y metas establecidas en la programación. 
3. Reducción en el tiempo de </t>
  </si>
  <si>
    <t xml:space="preserve">1. Realizar seguimiento mensual al estado de los procesos contractuales por parte de la Dirección. 2. Hacer seguimiento en comités primarios de la Subdirecciones​, generando alertas </t>
  </si>
  <si>
    <t>En el mes de febrero los proyectos de la iniciativa se encontraban en estructuración, por tanto no se presentaron demoras en la formalización de los mismos.</t>
  </si>
  <si>
    <t>R4 Dificultad para el cumplimiento del cronograma del proyecto</t>
  </si>
  <si>
    <t xml:space="preserve">Las actividades del proyecto no se ejecutan dentro de los plazos establecidos en el cronograma, lo que puede generar retrasos en la entrega de resultados y afectar el cumplimiento de los objetivos, </t>
  </si>
  <si>
    <t xml:space="preserve">1. Modificación por solicitud del aliado u operador, por causas externas al aliado y a la entidad, eventos adversos que pueden entorpecer el cumplimiento del cronograma y/o eliminación de </t>
  </si>
  <si>
    <t>1. Retrasos en la ejecución del proyecto y en la entrega de resultados. 
2. Pérdida de confianza o credibilidad de los beneficiarios y otros actores involucrados.</t>
  </si>
  <si>
    <t>Hacer seguimiento en comités primarios de la Dirección​, generando alertas tempranas de posibles demoras.</t>
  </si>
  <si>
    <t>En el mes de febrero no se presentaron dificultades con el cumplimiento del cronograma de los proyectos en ejecución Talento Tech, SENA Tic y Avanza Tec.</t>
  </si>
  <si>
    <t>R5 Factores que impactan el cumplimiento de las metas del proyecto, según lo planeado.</t>
  </si>
  <si>
    <t xml:space="preserve">Situaciones internas relacionadas con la priorización de recursos físicos o financieros, o externas derivadas de la gestión de los aliados o del comportamiento de la demanda en los proyectos, que </t>
  </si>
  <si>
    <t>1. Aumento en la oferta. 
2. Optimización de recursos 
3. Deserción de los participantes.</t>
  </si>
  <si>
    <t>1. Mayor o menor cantidad de beneficiarios 
2. Incumplimiento o sobrecumplimiento de las metas.</t>
  </si>
  <si>
    <t>Hacer seguimiento en comités primarios de la DED​, compartiendo estado de las metas.</t>
  </si>
  <si>
    <t>En el mes de febrero no se presentaron factores que afectaran el cumplimiento de la meta de los proyectos en ejecución.</t>
  </si>
  <si>
    <t>R6 Afectación en el desarrollo del proyecto por cambios en las necesidades de la entidad.</t>
  </si>
  <si>
    <t>Los cambios de contexto y/o las modificaciones presupuestales pueden ocasionar cambios en las necesidades de la entidad, motivando una modificación en la planeación de la entidad.</t>
  </si>
  <si>
    <t>1. Cambios de contexto .
2. Modificaciones presupuestales.</t>
  </si>
  <si>
    <t xml:space="preserve">1. La planeación en las metas proyectadas no se cumple.
2. La cobertura del proyecto puede verse afectada.
3. Perdida de confianza en la Entidad por parte de la ciudadanía.
</t>
  </si>
  <si>
    <t>Hacer seguimiento en comités primarios de la DED​, informando potenciales cambios que afecten el desarrollo de los proyectos.</t>
  </si>
  <si>
    <t>En el mes de febrero no se presentaron cambios en las necesidades de la entidad, por tanto no se vieron afectados los proyectos que se encuentran en ejecución ni en estructuración.</t>
  </si>
  <si>
    <t>R7 Ajuste al presupuesto de los proyectos y/o iniciativa</t>
  </si>
  <si>
    <t xml:space="preserve">1. Retrasos en el perfeccionamiento de los contratos. 
2. adiciones en la parte precontractual del proyecto. 
3. Traslado de presupuesto de otra área o iniciativa. 
</t>
  </si>
  <si>
    <t>Disparidad entre el presupuesto registrado en SIIF Nación y el presupuesto registrado en el aplicativo de seguimiento al Plan de Acción.</t>
  </si>
  <si>
    <t>Realizar seguimiento mesual al reporte SIIF</t>
  </si>
  <si>
    <t>En el mes de febrero se llevó al comité MIG, la solicitud de aprobación de ajuste del presupuesto de los proyectos Talento Tech y Concurso de Robótica, dada la fecha de aprobación la materialización se registrará en el mes de marzo.</t>
  </si>
  <si>
    <t>Dado que se generó la necesidad de eliminar el proyecto Concurso de Robótica para hacer eficiente el uso de los recursos financieros, es necesario ajustar la distribución del presupuesto de la iniciativa en los proyectos para que la programación atienda a la información registrada en SIIF.</t>
  </si>
  <si>
    <t>R8 Pérdida o fuga de información</t>
  </si>
  <si>
    <t>1. Información no disponible. 
2. Reprocesos. 
3. Demoras en entrega de información. 
4. Posibles sanciones.</t>
  </si>
  <si>
    <t xml:space="preserve">1. Solicitar la suscripción del formato de compromiso de confidencialidad y no divulgación de la información, donde se informan las politicas de confidencialidad de MINTIC. 2. </t>
  </si>
  <si>
    <t>En el mes de febrero no se presentaron perdidas ni fugas de información en los proyectos asociados a la iniciativa.</t>
  </si>
  <si>
    <t>2025_E1-L2-7000</t>
  </si>
  <si>
    <t>R1 Baja o nula participación en las convocatorias de los proyectos</t>
  </si>
  <si>
    <t xml:space="preserve">Las convocatorias o invitaciones abiertas no logran el número de participantes esperados, impactando negativamente la efectividad y los resultados del proyecto, originando reprocesos en </t>
  </si>
  <si>
    <t xml:space="preserve">1. Fallas en el plan de comunicaciones o en la difusión de las convocatorias y/o desinterés de los posibles beneficiarios.
2. Falta de información o desconocimiento de las </t>
  </si>
  <si>
    <t xml:space="preserve">1.Retraso en el cronograma establecido. 
2. Retraso en la ejecución de los recursos. 
3. Reformulación y reapertura de las convocatorias. 
</t>
  </si>
  <si>
    <t>En el mes de febrero no se materializó el riesgo de baja o nula participación de la población, dado que los proyectos de la iniciativa se encuentran en proceso de estructuración.</t>
  </si>
  <si>
    <t xml:space="preserve">1. Quitar posibilidad a otros participantes más idóneos.
2. Pérdida de confianza en la Entidad por parte de la ciudadanía
3. Generación de desigualdad en la distribución de recursos
</t>
  </si>
  <si>
    <t>En el mes de febrero no se materializó el riesgo de priorización de beneficiarios por parte de colaboradores, dado que los proyectos se encuentran en proceso de estructuración.</t>
  </si>
  <si>
    <t xml:space="preserve">Los procesos de contratación necesarios para la ejecución del proyecto pueden tener retrasos, afectando el cumplimiento del cronograma establecido. Estas demoras pueden generarse por </t>
  </si>
  <si>
    <t xml:space="preserve">1.Falta de conocimiento técnico por parte del comité evaluador. 
2. Falta de claridad en los alcances y en los alcances de los estudios previos.
3. Falta de documentación para los </t>
  </si>
  <si>
    <t xml:space="preserve">1.	Realizar seguimiento mensual al estado de los procesos contractuales por parte de la Dirección. 2. Hacer seguimiento en comités primarios de la Subdirecciones, generando alertas </t>
  </si>
  <si>
    <t>En el mes de febrero no se presentaron dificultades con el cumplimiento del cronograma de los proyectos dado que se encuentran en proceso de estructuración.</t>
  </si>
  <si>
    <t>En el mes de febrero no se presentaron dificultades con el cumplimiento del cronograma de los proyectos, dado que se encuentran en proceso de estructuración.</t>
  </si>
  <si>
    <t>1. Cambios de contexto. 
2. Modificaciones presupuestales.</t>
  </si>
  <si>
    <t>En el mes de febrero no se presentaron cambios en las necesidades de la entidad, por tanto no se vieron afectados los proyectos que se encuentran en 
 estructuración.</t>
  </si>
  <si>
    <t xml:space="preserve">1. Retrasos en el perfeccionamiento de los contratos. 
2. Adiciones en la parte precontractual del proyecto. 
3. Traslado de presupuesto de otra área o iniciativa. 
</t>
  </si>
  <si>
    <t>En el mes de febrero se llevó a comité MIG la solicitud de aprobación de ajuste del presupuesto de los proyectos de la iniciativa, dada la fecha de aprobación la materialización se registrará en el mes de marzo.</t>
  </si>
  <si>
    <t>R9 Tráfico de influencias por parte de un(os) colaborador(es) del proceso para alterar los términos de referencia de un proyecto para lograr beneficio propio o a un particular.</t>
  </si>
  <si>
    <t xml:space="preserve">Uno o varios colaboradores involucrados en el proceso del proyecto utilizan su posición o influencia para modificar los términos de referencia con el objetivo de favorecer intereses </t>
  </si>
  <si>
    <t xml:space="preserve">1. Falta de controles en la elaboración y aprobación de los términos de referencia. 
2. Existencia de intereses personales o externos que presionan la modificación de </t>
  </si>
  <si>
    <t xml:space="preserve">1. Sesgo en la selección de proveedores, lo que puede comprometer la calidad del proyecto.
2. Desvío de recursos hacia fines distintos a los establecidos en el </t>
  </si>
  <si>
    <t>Solicitar la suscripción del formato de conflicto de intereses donde el colaboradores se comprometan a declarar impedimento para actuar en un asunto cuando tenga interés particular y directo.</t>
  </si>
  <si>
    <t>En el mes de febrero no se materializó el riesgo de trafico de influencia por parte de colaboradores, lo anterior considerando además que los proyectos se encuentran en estructuración.</t>
  </si>
  <si>
    <t>Fortalecimiento del modelo convergente de la televisión pública regional y nacional</t>
  </si>
  <si>
    <t>2025_E1-L2-11000</t>
  </si>
  <si>
    <t>P4. Producción de contenidos convergentes y Multiplataforma</t>
  </si>
  <si>
    <t>P1. Monitoreo y seguimiento del comportamiento de las audiencias</t>
  </si>
  <si>
    <t xml:space="preserve">Debido a la gran cantidad de contratos y convenios de la iniciativa pueden originar una debilidad en el seguimiento y supervisión de los convenios y contratos ocasionando posibles </t>
  </si>
  <si>
    <t>Realizar una matriz de seguimientos de contratos y convenios que genere alerta</t>
  </si>
  <si>
    <t>Falta de tiempo para la ejecución de los proyectos</t>
  </si>
  <si>
    <t xml:space="preserve">No contar oportunamente con propuestas de contenidos que satisfagan las necesidades y requerimientos, pueden ocasionar que no se alcance la ejecución del proyecto dentro del tiempo </t>
  </si>
  <si>
    <t>1. Determinación de los temas y acciones en materia internacional para difusión 2. Reuniones Grupos de Comité primario 3. Tener hitos claros de solicitud de proyectos a canales públicos</t>
  </si>
  <si>
    <t>Asegurar que la información fluya a través de las partes interesadas ante los requerimientos realizados por las diferentes instancias dentro de Mintic</t>
  </si>
  <si>
    <t>2025_E1-L3-2000</t>
  </si>
  <si>
    <t>1. Incremento en la  dotación de terminales de cómputo y capacitación de docentes en sedes educativas oficiales a nivel nacional</t>
  </si>
  <si>
    <t>Baja asistencia de docentes invitados al evento de socialización Nacional</t>
  </si>
  <si>
    <t>Baja asistencia de los docentes al evento de socialización de prácticas educativas con tecnologías de información y las comunicaciones.</t>
  </si>
  <si>
    <t xml:space="preserve">Que la convocatoria no se realice con el tiempo necesario; Que las secretarias de educación no realicen la convocatoria a tiempo o no gestionen los permisos; Que los docentes no cuenten con los </t>
  </si>
  <si>
    <t>No cumplimiento de la meta; Pérdida de recursos económicos. Disminución del alcance de socialización de experiencias.</t>
  </si>
  <si>
    <t>Ian Esteban Castellanos Calderon</t>
  </si>
  <si>
    <t xml:space="preserve">Realización de convocatorias de invitación a los eventos de socialización de experiencias. Generar estrategias de confirmación de asistencia para garantizar la participación. </t>
  </si>
  <si>
    <t>Al corte, no se ha realizado el evento nacional. La subdirección se encuentra en etapa precontractual de la ejecución de su estrategia. Riesgo no materializado.</t>
  </si>
  <si>
    <t xml:space="preserve">1. Incremento en la  dotación de terminales de cómputo y capacitación de docentes en sedes educativas oficiales a nivel nacional, 2. Recuperación de equipos de cómputo obsoletos </t>
  </si>
  <si>
    <t>Cambios en las metas establecidas en la Planeación estratégica registrada.</t>
  </si>
  <si>
    <t xml:space="preserve">Por posibles modificaciones y actualizaciones de las metas establecidas, es necesario realizar cambios de los planes que componen la planeación estratégica registrada </t>
  </si>
  <si>
    <t>Actualización de los proyectos. Aumento o disminución del presupuesto. Incoherencias en el registro.</t>
  </si>
  <si>
    <t>Reportes inexactos. Incongruencias con otras fuentes de información.</t>
  </si>
  <si>
    <t>Jornada de planeación estratégica. Reuniones con los procesos para el seguimiento a la ejecución de metas.</t>
  </si>
  <si>
    <t>Actualizar las acciones del Plan de Acción de la vigencia.</t>
  </si>
  <si>
    <t>Durante la validación de los indicadores del Plan de Acción 2025, no se encontraba descrito el proyecto 2, aunque si estaban incluidos sus indicadores. Es necesario realizar la inclusión del proyecto 2 en la versión que publicará el MinTIC en el mes de marzo.</t>
  </si>
  <si>
    <t>Demoras en los procesos de contratación</t>
  </si>
  <si>
    <t xml:space="preserve">Retrasos en el cronograma de contratación por demoras en los procesos de selección de proveedores de las áreas misionales de la entidad ocasionando incumplimiento de las </t>
  </si>
  <si>
    <t>Incumplimiento del cronograma de ejecución del proyecto.</t>
  </si>
  <si>
    <t xml:space="preserve">Seguimiento mensual al estado de los procesos de contratación, que involucre a la Oficina de Contratación y los procesos a cargo. Seguimientos extraordinarios sujetos a lineas de </t>
  </si>
  <si>
    <t>Los procesos se encuentran realizando las actividades precontractuales para el desarrollo de sus estrategias. Riesgo no materializado.</t>
  </si>
  <si>
    <t>2. Recuperación de equipos de cómputo obsoletos existentes en las sedes educativas oficiales a nivel nacional</t>
  </si>
  <si>
    <t>Inadecuado manejo de los equipos obsoletos entregados a las sedes educativas impactando negativamente el ambiente</t>
  </si>
  <si>
    <t xml:space="preserve">Algunas de las instituciones educativas públicas beneficiadas desconocen el proceso de entrega de equipos obsoletos (retoma) o se niegan a hacer entrega para su disposición lo que ocasiona un </t>
  </si>
  <si>
    <t>Desconocimiento de la gestión de la retoma (Entes Territoriales - Secretarías de Educación - Instituciones Educativas). No entrega de los equipos por parte de las Instituciones Educativas.</t>
  </si>
  <si>
    <t>1. Perdida de imagen de la entidad 2. Impactos ambientales y en la salud por acumulación de residuos electrónicos en las regiones 3. Gestión informal de los residuos a través de los recicladores.</t>
  </si>
  <si>
    <t xml:space="preserve">Sensibilización a instituciones educativas públicas y comunidad educativa acerca de la importancia que tienen estos elementos sobre el medio ambiente y el manejo adecuado de los residuos eléctricos </t>
  </si>
  <si>
    <t>El proceso de sostenibilidad mediante las visitas en sedes, realiza enfasis en la importancia de disponer adecuadamente de los elementos obsoletos, esto ha permitido que las sedes se comuniquen con CPE para la recolección de sus equipos. Riesgo no materializado.</t>
  </si>
  <si>
    <t>No entrega de los equipos obsoletos por parte de las sedes educativas, casa de cultura y bibliotecas públicas</t>
  </si>
  <si>
    <t xml:space="preserve">Las sedes educativas, casa de cultura y bibliotecas públicas realizan la entrega de estos elementos a entidades diferentes a CPE, que no se encuentran autorizadas y/o no conocen el </t>
  </si>
  <si>
    <t xml:space="preserve">1.Entrega de equipos obsoletos a gestores de RAEE privados 2. Aprobación de entrega condicionada a reposición. 3. A pesar que su vida útil expiro, siguen siendo útiles en las sedes </t>
  </si>
  <si>
    <t xml:space="preserve">1.Incumplimiento de metas tanto de retoma como de de manufactura 2.afectación en los contratos de transporte, operación en campo y RESPEL 3.Disminución en el ingreso de recursos económicos a </t>
  </si>
  <si>
    <t xml:space="preserve">Sensibilizar a instituciones educativas y comunidad educativa en la adecuada disposición final de elementos RAEE y Coordinación directa con los entes territoriales para gestionar la entrega de </t>
  </si>
  <si>
    <t>El proceso de sostenibilidad mediante las visitas en sedes, realiza enfasis en la importancia de disponer adecuadamente de los elementos obsoletos, esto ha permitido que las sedes se comuniquen con CPE para la recolección de sus equipos.  Riesgo no materializado.</t>
  </si>
  <si>
    <t>Posibilidad de pérdida de datos sensibles por fraudes cibernéticos.</t>
  </si>
  <si>
    <t>Sustracción, captura o eliminación datos sensibles por fraudes cibernéticos dirigidos desde el exterior, debido a suplantación de identidad (phishing) u otra modalidad.</t>
  </si>
  <si>
    <t>Apertura de correos electrónicos maliciosos. Ingresos a sitios no autorizados. Desconocimiento por parte del trabajador sobre sitios maliciosos.</t>
  </si>
  <si>
    <t>Afectación reputacional. Sobrecostos de recuperación de información. Manipulación o chantajes.</t>
  </si>
  <si>
    <t>Implementación del plan de cultura de seguridad de la información. Reportar posibles intentos de phishing. Socialización de la politica de seguridad de la información. Control de autenticación.</t>
  </si>
  <si>
    <t>Al corte, los controles establecidos por la subdirección T.I. mantienen con seguridad los datos de la entidad. Riesgo no materializado.</t>
  </si>
  <si>
    <t>Reducción de los componentes que conforman los equipos obsoletos retomados por la entidad</t>
  </si>
  <si>
    <t xml:space="preserve">Dado que algunos elementos pueden tener un valor en el mercado, algunos de los equipos son desmantelados antes de entrar al proceso de recolección lo que ocasiona disminución en sus </t>
  </si>
  <si>
    <t>Desensamble de los equipos en las sedes educativas, casas de cultura y bibliotecas públicas; Entrega de componentes de los equipos a recicladores no autorizados.</t>
  </si>
  <si>
    <t>Incumplimiento de las metas de demanufactura. Reducción del peso de elementos recuperados.</t>
  </si>
  <si>
    <t>Cálculo de los pesos promedios de los equipos entregados. Sensibilizar a las sedes educativas respecto al impacto ambiental del no adecuado uso de estos elementos.</t>
  </si>
  <si>
    <t>El proceso de sostenibilidad estableció la meta anual teniendo en cuenta el peso promedio de los equipos para evitar la materialización. Al corte, en el proceso de retoma ha permitido dar cumplimiento a la meta. Riesgo no materializado.</t>
  </si>
  <si>
    <t>Reducción del peso promedio por terminal retomada</t>
  </si>
  <si>
    <t>Debido a los avances en tecnologia, cada vez es más común el uso de componentes más pequeños y de menor peso para la fabricación de elementos tecnológicos.</t>
  </si>
  <si>
    <t>Mejoras en la tecnología; Aumento en la retoma de equipos más modernos. Uso de elementos pequeños y de menor peso.</t>
  </si>
  <si>
    <t>Incumplimiento de la meta de demanufactura por reducción de peso de los equipos.</t>
  </si>
  <si>
    <t>Cálculo de los pesos promedios de los equipos entregados. Programación de metas acordes a la vanguardia del desarrollo tecnológico.</t>
  </si>
  <si>
    <t>Retraso en el cronograma de entrega de elementos tecnológicos por parte del proveedor</t>
  </si>
  <si>
    <t>Rezagos en la entrega de elementos tecnológicos lo que no permite contar con la disponibilidad requerida para el cumplimiento de las metas de CPE.</t>
  </si>
  <si>
    <t>Demora en los procesos de adquisición; Cambios en los lineamientos para el proceso de adquisición; incumplimiento en la entrega por parte del proveedor.</t>
  </si>
  <si>
    <t xml:space="preserve">Incumplimiento en la misión de la Entidad; Retraso en los cronogramas de recepciones y de despachos; Incumplimiento en los acuerdos con las entidades territoriales; Sobre costos en la </t>
  </si>
  <si>
    <t xml:space="preserve">Definición de necesidades, requerimientos y alcances en las jornadas de planeación que involucren a proveedores en la etapa precontractual. Reuniones de seguimiento para revisión de </t>
  </si>
  <si>
    <t>Al corte no se ha realizado la compra correspondiente a 2025, por lo que no hay operación relacionada. Riesgo no materializado.</t>
  </si>
  <si>
    <t>Retraso en el cronograma de la operación en campo de la estrategia de acceso</t>
  </si>
  <si>
    <t>Retraso en el cronograma de acceso ocasionado por inconvenientes tanto del operador de la estrategia como de la entidad.</t>
  </si>
  <si>
    <t xml:space="preserve">Los operadores contratados presentan inconvenientes en el avance de sus actividades en las fechas inicialmente definidas; Operadores de acceso que por primera vez ejecutan la estrategia y </t>
  </si>
  <si>
    <t>Incumplimiento en la meta de entrega de elementos tecnológicos; Incumplimiento de compromisos adquiridos con entes territoriales y/o sedes educativas.</t>
  </si>
  <si>
    <t xml:space="preserve">Seguimiento mensual a través de la supervisión de la ejecución de la operación en campo. Definición de multas o medidas compensatorias desde el contrato con el operador dados los retrasos; Contratación </t>
  </si>
  <si>
    <t>Al corte, el proceso de Gestión Logística se encuentra coordinando con entidades territoriales e instituciones educativas para la entrega de equipos de computo para sedes educativas y realización de eventos para entrega a estudiantes. Riesgo no materializado.</t>
  </si>
  <si>
    <t>Retrasos en el cronograma de la operación en campo de formación</t>
  </si>
  <si>
    <t>Retrasos en el cronograma de formación debido a inconvenientes tanto del operador de la estrategia como de la entidad.</t>
  </si>
  <si>
    <t xml:space="preserve">Retrasos en la contratación del operador de la estrategia; Los operadores contratados no presentan el avance de sus actividades en las fechas inicialmente definidas; Operadores </t>
  </si>
  <si>
    <t>Incumplimiento en la meta de formación de docentes. Docentes sin formación ni herramientas digitales.</t>
  </si>
  <si>
    <t xml:space="preserve">Seguimiento al cronograma de contratación y de ejecución en campo. Supervisión mensual a la estrategia señalando posibles desviaciones. Definición de multas o medidas compensatorias por los </t>
  </si>
  <si>
    <t>La subdirección se encuentra en etapa precontractual de la ejecución de su estrategia. Riesgo no materializado</t>
  </si>
  <si>
    <t>2025_E1-L3-4000</t>
  </si>
  <si>
    <t>1. Ciber Paz Sensibilizaciones [CNP#4040, CNP#4080, CNP#4086]</t>
  </si>
  <si>
    <t>1. Ajustes presupuestales en la asignación de rubros dentro de la iniciativa.</t>
  </si>
  <si>
    <t>Diana Lisbeth Chiquiza Arevalo</t>
  </si>
  <si>
    <t>Dentro de las reuniones realizadas el mes de febrero no se evidenció la necesidad de realizar ajustes presupuestales dentro del seguimiento realizado en el Comité Primario (GCP) y, por tanto, se continuó con el seguimiento habitual al PAA y PAC.</t>
  </si>
  <si>
    <t>Dentro de las reuniones realizadas el mes de marzo se evidenció la necesidad de llevar a cabo el proceso de actualización de asignaciones presupuestales a las iniciativas y proyectos, por lo que se materializa el riesgo asociado a la solicitud de cambio presentada por la dependencia en este periodo.</t>
  </si>
  <si>
    <t>Modificación de fechas programadas en el proceso de contratación.</t>
  </si>
  <si>
    <t xml:space="preserve">Cambios en lineamientos directivos y/o técnicos de los proyectos misionales; así como demoras en la contratación de prestación de servicios de personas naturales que hacen parte de la </t>
  </si>
  <si>
    <t xml:space="preserve">Ajustes en la planeación estratégica que llevan a la modificación de la fecha de contratación y la disminución en los tiempos de ejecución de los programas dentro de la vigencia o </t>
  </si>
  <si>
    <t xml:space="preserve">Reunión de seguimiento mensual con los coordinadores, el equipo jurídico y financiero con el fin de identificar alertas y cuellos de botella en los procesos de contratación de los proyectos, </t>
  </si>
  <si>
    <t>Dentro de las reuniones realizadas el mes de febrero no se evidenció la necesidad de realizar ajustes al cronograma de contratación dentro del seguimiento realizado en el Comité Primario (GCP) y, por tanto, se continuó con el seguimiento habitual al PAA.</t>
  </si>
  <si>
    <t>4. Perdida o fuga de información</t>
  </si>
  <si>
    <t>Asegurar el cumplimiento de los controles determinados en los mapas de riesgos de seguridad  y privacidad de información</t>
  </si>
  <si>
    <t xml:space="preserve">1.Seguimiento insuficiente durante la ejecución del proyecto 2.Fallas durante la ejecución de los proyectos por razones tecnológicas 3.Debilidades en interventoría y supervisión 4. Inoportunidad en la </t>
  </si>
  <si>
    <t xml:space="preserve">Efecto: 1. Percepción negativa respecto a la ejecución de proyectos regionales 2.Pérdida de credibilidad y confianza ante los grupos de interés del Ministerio 3.Deserción de los participantes en </t>
  </si>
  <si>
    <t>Incluir dentro de los temas a tratar en el GCP  y realizar seguimiento a los avances de los cronogramas de cada proyecto</t>
  </si>
  <si>
    <t>2025_E1-L1-2000</t>
  </si>
  <si>
    <t>Actos de corrupción o presuntos actos de corrupción</t>
  </si>
  <si>
    <t xml:space="preserve">Realización de actos de corrupción o presuntos actos de corrupción de conformidad con la ley penal Colombiana y los tratados internacionales sobre la materia pueden generar un daño </t>
  </si>
  <si>
    <t>Ana Cristina Bonilla Leyton</t>
  </si>
  <si>
    <t>Protocolos de control y procedimientos que permitan ejercer la interventoría conforme al ordenamiento jurídico.</t>
  </si>
  <si>
    <t>En los proyectos asociados a la iniciativa, no se evidenciaron actos de corrupción o presuntos actos de corrupción.</t>
  </si>
  <si>
    <t>Afectación en los cronogramas de ejecución</t>
  </si>
  <si>
    <t xml:space="preserve">Debido a la materialización de una o múltiples de las variables descritas como causas del riesgo se pueden presentar atrasos y/o parálisis en los procesos que debe desarrollar el contratista afectando </t>
  </si>
  <si>
    <t xml:space="preserve">1. Demoras en permisos.2. Demoras en las consultas previas.3. Dificultad de Acceso a los sitios de instalación.4. Instalación en áreas topográficas inestables.5. No disponibilidad de proveedores de </t>
  </si>
  <si>
    <t xml:space="preserve">1. Percepción negativa del Ministerio de TIC por parte de los Grupos de Interés.2.Posible afectación económica del contratista.3. Posible incumplimiento de las metas del </t>
  </si>
  <si>
    <t>Comités de seguimiento mensuales con los contratistas, interventorías y supervisión</t>
  </si>
  <si>
    <t>En los proyectos asignados a la iniciativa, no se presentó afectación en los cronogramas de instalación de conectividad.</t>
  </si>
  <si>
    <t>Desalineación de las metas de la iniciativa con los sistemas Locales y Nacionales</t>
  </si>
  <si>
    <t xml:space="preserve">La Desalineación de las metas de la iniciativa con los sistemas Locales y Nacionales pueden originar un replanteamiento de estrategias nacionales generando Modificaciones de la metas e </t>
  </si>
  <si>
    <t>Al corte de febrero, no se presenta Desalineación de las metas de la iniciativa con los sistemas Locales y Nacionales</t>
  </si>
  <si>
    <t>Incumplimiento del cargue de los soportes y entregables asociados a los indicadores de cada proyecto</t>
  </si>
  <si>
    <t>Consiste en el  no cargue de los soportes de cumplimiento de los indicadores asociados a los proyectos de la iniciativa.</t>
  </si>
  <si>
    <t>Al corte de febrero, no se presentó incumplimiento en el cargue de los soportes asociados a los indicadores</t>
  </si>
  <si>
    <t>Modificación significativa de variables financieras internas y externas</t>
  </si>
  <si>
    <t xml:space="preserve">Los cambios en el mercado internacional y nacional que desborde las previsiones financieras respecto al modelo económico y análisis financiero desarrollado al inicio de los </t>
  </si>
  <si>
    <t>1. Mantener una adecuada gestión administrativa, comercial y operativa que procure la estabilidad financiera. 2. Incluir en su modelo financiero el efecto de la inflación y la variación de la tasa de cambio.</t>
  </si>
  <si>
    <t>En los proyectos asociados a la iniciativa, no se presentaron modificaciones significativas de variables financieras internas y externas.</t>
  </si>
  <si>
    <t>Pérdida o Fuga de la Información</t>
  </si>
  <si>
    <t xml:space="preserve">1. Verificar que solo las personas autorizadas tengan acceso al repositorio seguro con control de acceso provisto por la Entidad.2. Verificar el compromiso de los colaboradores del proceso en el </t>
  </si>
  <si>
    <t>En los proyectos asignados a la iniciativa, no se presentó pérdida o fuga de la Información</t>
  </si>
  <si>
    <t>2025_E1-L3-3000</t>
  </si>
  <si>
    <t>1. Ciber Paz Formaciones [CNP#4040, CNP#4080], 2. Servicio de Apoyo Tecnológico a la Inclusión Digital - Relevo de llamadas, 3. SmartFilms, 4..Legado de Gabo, 5. Colombia Programa</t>
  </si>
  <si>
    <t>Dentro de las reuniones realizadas en el mes de febrero no se evidenció la necesidad de realizar ajustes presupuestales dentro del seguimiento realizado en el Comité Primario (GCP) y, por tanto, se continuó con el seguimiento habitual al PAA y PAC.</t>
  </si>
  <si>
    <t>Modificación de fechas programadas en el proceso de contratación..</t>
  </si>
  <si>
    <t xml:space="preserve">Reunión mensual de seguimiento quincenales con los coordinadores, el equipo jurídico y financiero con el fin de identificar alertas y cuellos de botella en los procesos de contratación de los proyectos, </t>
  </si>
  <si>
    <t>Dentro de las reuniones realizadas el mes de febrero no se evidenció la necesidad de realizar ajustes al cronograma de contratación dentro del seguimiento realizado en el Comité Primario (GCP) y, por tanto, se continuó con el seguimiento habitual al PAA y PAC.</t>
  </si>
  <si>
    <t>4. Fuga o pérdida de información debido a debilidades en los controles establecidos para su salvaguarda.</t>
  </si>
  <si>
    <t>Asegurar el cumplimiento de los  controles determinados en los mapas de riesgos de seguridad y privacidad de la información.</t>
  </si>
  <si>
    <t>5. Ajuste en la planeación y programación de metas e indicadores.</t>
  </si>
  <si>
    <t>Modificaciones que se realizan a los indicadores establecidos inicialmente por el impacto que se genera durante la ejecución de los proyectos</t>
  </si>
  <si>
    <t>Las estrategias establecidas para que los proyectos que llegan a su población objetivo tienen mayor o menor cobertura que la proyección inicial</t>
  </si>
  <si>
    <t>Aumento o disminución de los indicadores a reportar</t>
  </si>
  <si>
    <t>1. Alinear la planeación estratégica de los proyectos con el cumplimiento histórico de proyectos similares ejecutados</t>
  </si>
  <si>
    <t>Se realizó la programación en el Plan de Acción con base los históricos de las metas proyectadas y las necesidades especificas de la vigencia</t>
  </si>
  <si>
    <t>6.Ajustes a la planeación de reporte de las actividades</t>
  </si>
  <si>
    <t xml:space="preserve">1. Percepción negativa respecto a la ejecución de proyectos regionales 2.Pérdida de credibilidad y confianza ante los grupos de interés del Ministerio 3.Deserción de los participantes en las fases de </t>
  </si>
  <si>
    <t>2025_E1-L1-3000</t>
  </si>
  <si>
    <t>1. Proyectos de conectividad con Entes Territoriales - hogares, 2. Proyecto Lineas de Fomento 1.0, 3. Interventoría Lineas de Fomento 2.0</t>
  </si>
  <si>
    <t>En el proyecto líneas de Fomento 1 y 2, en Norte de Santander (conflicto Catatumbo), se ha visto afectado por la ocurrencia de acciones de grupos armados por fuera de la ley, que limitan la entrada a territorio, a su vez en el proyecto líneas de fomento 2, se presenta dificultades de orden público, en regiones como Bolívar (amenazas) y Cesar (Paro arrocero).</t>
  </si>
  <si>
    <t>2025_E1-L1-4000</t>
  </si>
  <si>
    <t>Para la Región Norte B del proyecto zonas comunitarias para la paz, se presentaron situaciones de alteración del orden público y delincuencia que impidieron el acceso oportuno a la totalidad de instituciones educativas del departamento de Arauca (22 instituciones afectadas).</t>
  </si>
  <si>
    <t>Demoras en la adjudicación del contrato, debido a la declaración desierta del proceso licitatorio</t>
  </si>
  <si>
    <t>No adjudicación del contrato, debido a la declaración desierta del proceso licitatorio, asociado a los estudios previos o evaluación técnica del mismo</t>
  </si>
  <si>
    <t>Realizar apropiadamente el estudio de posibilidades que ofrece el mercado</t>
  </si>
  <si>
    <t>En el periodo, no se radicó ningún proceso de contratación.  En la estructuración que se está realizando de San Andres, Providencia y Santa Catalina estamos a la espera de definir la modalidad de selección entre convenio con la gobernación o una licitación pública.</t>
  </si>
  <si>
    <t>En los proyectos asociados a la iniciativa, no se presentaron modificaciones significativas de variables financieras internas y externas</t>
  </si>
  <si>
    <t>2025_E2-D2-2000</t>
  </si>
  <si>
    <t>3. Seguimiento mediante documentos e instrumentos derivados de la inteligencia empresarial (informe trimestral y tableros)</t>
  </si>
  <si>
    <t>Falta de datos o discontinuos para consolidar la información requerida para la actualización de los tableros.</t>
  </si>
  <si>
    <t>Demora en la actualización de la herramienta.</t>
  </si>
  <si>
    <t>Gina del Rosario Nuñez Polo</t>
  </si>
  <si>
    <t>Juan David Valero Pastran</t>
  </si>
  <si>
    <t>Realizar seguimiento a las áreas en cuanto al suministro de información oportuna y de calidad para llevar a cabo las actualizaciones.</t>
  </si>
  <si>
    <t>No se materializó el riesgo en el mes de febrero/2025 dado que se validó y verificó que todos los datos estuvieran completos para la actualización de los tableros.</t>
  </si>
  <si>
    <t>2. Seguimiento a la ejecución presupuestal y contractual del Fondo Único de TIC</t>
  </si>
  <si>
    <t>Inadecuada información remitida por las áreas para realizar seguimiento a la ejecución presupuestal y contractual del Fondo Único de TIC.</t>
  </si>
  <si>
    <t xml:space="preserve">No disponer de información de calidad suministrada por las áreas para realizar seguimiento a la gestión de recursos del Fondo, impactando de manera negativa el desarrollo de las actividades </t>
  </si>
  <si>
    <t>Realizar seguimiento y control a la recepción oportuna de la información referente a la gestión de recursos del Fondo.</t>
  </si>
  <si>
    <t xml:space="preserve">1. Diseño, proyección y seguimiento de los ingresos del Fondo Único de TIC, mediante la aplicación de criterios de parametrización, procesamiento y análisis de datos, 2. Seguimiento a </t>
  </si>
  <si>
    <t>Inadecuada planeación que afecta el cumplimiento de indicadores y metas así como la coherencia en la ejecución de los recursos dispuestos para tal fin, puede ser interna o externamente.</t>
  </si>
  <si>
    <t>Realizar una planeación detallada en cuanto a la programación de metas e indicadores, previendo factores que puedan causar posteriores modificaciones a los mismos.</t>
  </si>
  <si>
    <t>No se materializó el riesgo de una inadecuada planeación y ejecución de las metas e indicadores así como la distribución de los recursos asignados para los fines propuestos, debido al control oportuno realizado por la dependencia para la entrega puntual de la información e insumos de los entregables.</t>
  </si>
  <si>
    <t>1. Diseño, proyección y seguimiento de los ingresos del Fondo Único de TIC, mediante la aplicación de criterios de parametrización, procesamiento y análisis de datos</t>
  </si>
  <si>
    <t>Incumplimiento en la información allegada por parte de las áreas en los tiempos acordados para realizar seguimiento a los Ingresos del Fondo Único de TIC.</t>
  </si>
  <si>
    <t xml:space="preserve">No disponer de información oportuna suministrada por las áreas para realizar seguimiento sistemático a los ingresos y gastos del Fondo, impactando de manera negativa en la calidad de la </t>
  </si>
  <si>
    <t>Retrasos en el reporte de información interna por parte de la OGIF.</t>
  </si>
  <si>
    <t>Brindar a las áreas que lo requieran, apoyo en la revisión de la información correspondiente a la gestión de recursos del Fondo.</t>
  </si>
  <si>
    <t>No se materializó el riesgo de pérdida o fuga de información para el mes de febrero de 2025, gracias a los controles aplicados de Seguridad y Privacidad de Información por todo el equipo del área.</t>
  </si>
  <si>
    <t>Gestión adecuada de los recursos financieros ministerio TIC</t>
  </si>
  <si>
    <t>2025_E2-D2-3000</t>
  </si>
  <si>
    <t>P1. Apoyo permanente a las áreas ejecutoras en temas de orden financiero MinTIC</t>
  </si>
  <si>
    <t>Inadecuado uso de información o manipulación de documentos sensibles por parte de un colaborador para favorecimiento de un tercero.</t>
  </si>
  <si>
    <t xml:space="preserve">Cuando los lineamientos contables no son claros, cuando se van a aplicar en situaciones especiales principalmente por la dificultad en la interpretación de la normatividad contable en la Gestión Financiera </t>
  </si>
  <si>
    <t xml:space="preserve">*Los lineamientos contables no son claros cuando se van a aplicar en situaciones especiales, principalmente por la dificultad en la interpretación de la normatividad contable en la Gestión Financiera.
</t>
  </si>
  <si>
    <t>Flor Angela Castro Rodriguez</t>
  </si>
  <si>
    <t xml:space="preserve">Verificar la información registrada en el aplicativo SIIF Nación y módulos de control administrativo. -Verificar los requisitos legales contractuales al inicio de la gestión financiera y revisión del correcto </t>
  </si>
  <si>
    <t>Se da cumplimiento a las acciones y se aplican los controles establecidos para el subproceso de Gestión Financiera previniendo la ocurrencia de materialización del riesgo asociado.</t>
  </si>
  <si>
    <t xml:space="preserve">*Los lineamientos contables no son claros cuando se van a aplicar en situaciones especiales, principalmente por la dificultad en la interpretación de la normatividad contable en la Gestión Financiera. 
</t>
  </si>
  <si>
    <t>Seguimiento permanente a los eventos extraordinarios de los hechos económicos y financieros a nivel de cuenta y terceros.</t>
  </si>
  <si>
    <t>Se realiza el seguimiento permanente a la actividad financiera y se aplican los controles establecidos para evitar la materialización del riesgo estableciendo de manera adecuada la identificación de los hechos económicos en los estados financieros en el momento de ingresar los registros que los originan.</t>
  </si>
  <si>
    <t>Inoportuna y/o inexacta en el registro y trámite de información .</t>
  </si>
  <si>
    <t xml:space="preserve">Documentación e información inconsistente, que llega de manera extemporáneo, sin el cumplimiento de los requisitos legales y contractuales, pueden generar registros y trámites de información </t>
  </si>
  <si>
    <t xml:space="preserve">*Información o documentación inconsistente, incompleta o imprecisa sin el lleno de los requisitos legales y contractuales (Incumplimiento en la aplicación de los requisitos legales y lineamientos </t>
  </si>
  <si>
    <t xml:space="preserve">No revelación de las notas contables de los hechos económicos y financieros.
Presentación de cifras no razonables de los hechos económicos, financieros, sociales y </t>
  </si>
  <si>
    <t xml:space="preserve">Seguimiento y monitoreo a los registros realizados, actualización normativa y capacitación continúa. -Seguimiento permanente a los eventos extraordinarios de los hechos económicos y financieros a </t>
  </si>
  <si>
    <t>Se realiza el registro y trámite de información oportuna y se mantienen los controles para garantizar que la documentación e información del proceso sea consistente y cumpla con los lineamientos y requisitos legales.</t>
  </si>
  <si>
    <t>Perdida o Fuga de Información</t>
  </si>
  <si>
    <t>Incumplimiento a la política general de seguridad y privacidad de la información, seguridad digital y continuidad de la operación.</t>
  </si>
  <si>
    <t>Información no disponible, reprocesos, demoras en la entrega de información.</t>
  </si>
  <si>
    <t>Ejecución y seguimiento a los controles establecidos en el mapa de riesgos de Seguridad y Privacidad de la Información del proceso de Gestión Financiera.</t>
  </si>
  <si>
    <t>El seguimiento a las acciones preventivas y el cumplimiento a los controles establecidos se realizan de manera oportuna, lo cual ha impedido la materialización del riesgo.</t>
  </si>
  <si>
    <t>2025_E2-D2-4000</t>
  </si>
  <si>
    <t xml:space="preserve">1. Apoyo permanente a las áreas ejecutoras en temas de orden financiero - Fondo Único de TIC., 2. Simplificación y/o Actualización de la Documentación Soporte del Proceso de Gestión Financiera - </t>
  </si>
  <si>
    <t xml:space="preserve">Por causa de falta de ética profesional,deficientes controles al interior del proceso, mal uso de las prácticas de seguridad de privacidad de la información, sustracción o mala utilización de </t>
  </si>
  <si>
    <t xml:space="preserve">*Deficientes controles al interior del proceso.
*Mal Uso de las prácticas de Seguridad y privacidad de la Información.
* Sustracción o mala utilización de </t>
  </si>
  <si>
    <t xml:space="preserve">Verificar la información registrada en el aplicativo SIIF Nación y módulos de control administrativo. -Verificar de los requisitos legales contractuales al inicio de la gestión financiera y revisión del correcto </t>
  </si>
  <si>
    <t>Se da cumplimiento a las acciones y se aplican los controles establecidos para el proceso de Gestión Financiera previniendo la ocurrencia de materialización del riesgo asociado.</t>
  </si>
  <si>
    <t>Incorrecta identificación de los hechos economicos en los estados financieros en el momento de ingresar los registros que los originan.</t>
  </si>
  <si>
    <t>Subestimación o sobreestimación de los hechos económicos en las cuentas contables.</t>
  </si>
  <si>
    <t>Inoportuna y/o inexacto registro y trámite de información.</t>
  </si>
  <si>
    <t>1. Apoyo permanente a las áreas ejecutoras en temas de orden financiero - Fondo Único de TIC.</t>
  </si>
  <si>
    <t>Gestión jurídica integral para el cumplimiento de objetivos y funciones del MINTIC/Fondo Único TIC</t>
  </si>
  <si>
    <t>2025_E2-D3-6000</t>
  </si>
  <si>
    <t xml:space="preserve">Implementación de nuevas directrices por parte de la alta dirección que impactan el presupuesto asignado a la dependencia, generando posibles cambios para en el desarrollo de </t>
  </si>
  <si>
    <t>Cristy Alejandra Granados Camacho</t>
  </si>
  <si>
    <t xml:space="preserve">Mantener alineación y comunicación permanente entre los lideres de iniciativas y la alta dirección a través de los comités directivos, estando atentos a cualquier modificación que se </t>
  </si>
  <si>
    <t>Durante el periodo de FEBRERO no se requirieron cambios o ajustes en el presupuesto manteniendo la alineación y comunicación permanente entre los líderes de iniciativas.</t>
  </si>
  <si>
    <t>1. Fortalecimiento del proceso de producción normativa</t>
  </si>
  <si>
    <t>Falta de calidad en la dispersión e hiperinﬂación de la normativa.</t>
  </si>
  <si>
    <t>Falta de conocimiento del ordenamiento jurídico.</t>
  </si>
  <si>
    <t>El proyecto normativo no se encuentra ajustado al ordenamiento jurídico colombiano.
Posibles sanciones disciplianrias.</t>
  </si>
  <si>
    <t>Adecuada revisión de los proyectos normativos que se pretender expedir.</t>
  </si>
  <si>
    <t>Teniendo en cuenta el periodo FEBRERO se llevó a cabo la revisión de proyectos normativos que se pretenden expedir al interior de la Dirección Jurídica, GIT de Doctrina y Seguridad Jurídica.</t>
  </si>
  <si>
    <t>3. Defensa Jurídica</t>
  </si>
  <si>
    <t>Indisponibilidad de herramientas tecnológicas requeridas para adelantar los procedimientos</t>
  </si>
  <si>
    <t>No contar con la prestación del servicio de la herramienta tecnológica por manteniendo, actualización o fallas en el sistema.</t>
  </si>
  <si>
    <t>Contar con la herramienta tecnológica de actualización y seguimiento a los procesos judiciales y extrajudiciales de la entidad.</t>
  </si>
  <si>
    <t>Durante el período al interior del Grupo Interno de Trabajo de Procesos Judiciales y Extrajudiciales se contó con la herramienta tecnológica E-KOGUI con el fin de mantener actualizado el seguimiento a los procesos judiciales y extrajudiciales en los que hace parte el Ministerio/Fondo Único de TIC.</t>
  </si>
  <si>
    <t>Ineficiencia en la apertura de las obligaciones de cobro y en la terminación del proceso.</t>
  </si>
  <si>
    <t xml:space="preserve">No contar con la prestación del servicio profesional en el Grupo Interno de Trabajo de Cobro Coactivo generando ineficiencia en la apertura de obligaciones de cobro y en la terminación del </t>
  </si>
  <si>
    <t>No contar con la prestación del servicio profesional en el Grupo Interno de Trabajo de Cobro Coactivo.</t>
  </si>
  <si>
    <t>Proyectar los actos administrativos dentro del término establecido</t>
  </si>
  <si>
    <t>Durante el periodo de FEBRERO al interior de la Dirección Jurídica y sus tres grupos internos de trabajo se proyectaron todos los actos administrativos dentro del término legal establecido.</t>
  </si>
  <si>
    <t>Ineficiencia en la redacción de los actos administrativos ocasionando que estos se expidan de manera inadecuada</t>
  </si>
  <si>
    <t>El desconocimiento de la norma hace que los actos administrativos no se encuentren ajustados al ordenamiento jurídico colombiano.</t>
  </si>
  <si>
    <t>No contar con el personal idóneo y adecuado para el ejercicio de las funciones del área.</t>
  </si>
  <si>
    <t>Posibles sanciones, baja eficiencia en los actos administrativos y retrasos en la expedición de los mismos.</t>
  </si>
  <si>
    <t>Equipo revisor de la Dirección Jurídica con dedicación exclusiva a los actos administrativos con el fin de evitar interpretaciones difusas.</t>
  </si>
  <si>
    <t>Inexistencia de implementación de las políticas de prevención del daño antijurídico</t>
  </si>
  <si>
    <t>Desconocimiento de las dependencias de la política de prevención del daño antijurídico.</t>
  </si>
  <si>
    <t>Incremento de las demandas por la misma causa litigiosa.</t>
  </si>
  <si>
    <t xml:space="preserve">Aprobación e implementación de la política del daño antijurídico por parte de la Agencia Nacional de Defensa Jurídica del Estado., Socializar las políticas de prevención en el evento de no estar </t>
  </si>
  <si>
    <t>Se remitió correo difundiendo la política de prevención del daño antijurídico a todos los funcionarios de la entidad. Se encuentra en proceso de actualización el procedimiento de Políticas de Prevención del Daño Antijurídico.</t>
  </si>
  <si>
    <t>Insuficiente personal en el área para realizar actividades propias del sector c</t>
  </si>
  <si>
    <t>Por demoras en la  contratación del personal calificado y con experiencia en materia de TIC, se origina el riesgo.</t>
  </si>
  <si>
    <t>Retrasos en el cumplimiento de metas por parte de la Dirección Jurídica.</t>
  </si>
  <si>
    <t>Contratación del personal adecuado en materia de TIC</t>
  </si>
  <si>
    <t>2025_E2-D5-2000</t>
  </si>
  <si>
    <t>Demoras en la ejecución de los proyectos programados</t>
  </si>
  <si>
    <t xml:space="preserve">La falta de recursos financieros adecuados y la escasa disponibilidad de personal capacitado pueden dificultar la ejecución de los proyectos clave relacionados con la producción de </t>
  </si>
  <si>
    <t xml:space="preserve">Restricciones en el presupuesto que afectan la asignación de recursos financieros, sumado a la falta de programas de capacitación continua y la escasez de personal calificado para cumplir con las </t>
  </si>
  <si>
    <t xml:space="preserve">Retrasos en los proyectos definidos, afectando la calidad y disponibilidad de la información estadística, comprometiendo la certificación de operaciones estadísticas y limitando el </t>
  </si>
  <si>
    <t xml:space="preserve">Desarrollar un instrumento de seguimiento de recursos que contemple la asignación adecuada de presupuesto y la contratación de personal capacitado según las necesidades del GIT de </t>
  </si>
  <si>
    <t>Mensualmente, en el espacio de GCP, se realiza el seguimiento al estado y avance de los procesos contractuales, la ejecución presupuestal y el PAA, como parte del mecanismo e instrumento establecido para garantizar una gestión eficiente de los recursos. Este seguimiento permite identificar alertas , implementar acciones  oportunas y optimizar la planeación y asignación de recursos, asegurando el cumplimiento de los objetivos del GIT de Estadísticas y Estudios Sectoriales. A la fecha, aún está pendiente la contratación por CPS de algunos perfiles requeridos para el GITEES, la cual se espera formalizar en el próximo mes</t>
  </si>
  <si>
    <t>Falta de oportunidad en la publicación de los boletines, estudios y documentos sectoriales</t>
  </si>
  <si>
    <t xml:space="preserve">Posibles retrasos en la publicación de boletines, estudios y documentos sectoriales debido a demoras en la recolección, procesamiento, análisis y aprobación de la información, así </t>
  </si>
  <si>
    <t xml:space="preserve">Retrasos en la recolección, procesamiento y análisis de la información, demoras en los procesos de aprobación y diagramación, así como limitaciones en la disponibilidad de </t>
  </si>
  <si>
    <t xml:space="preserve">Retrasos en la toma de decisiones, pérdida de confianza en la información publicada, afectación de la reputación y aumento de PQRSD relacionadas con la disponibilidad y oportunidad de los </t>
  </si>
  <si>
    <t xml:space="preserve">Implementar cronograma detallado con seguimiento periódico para cada fase del proceso de publicación, optimizar los tiempos de validación y aprobación, fortalecer la asignación de recursos </t>
  </si>
  <si>
    <t>Publicación oportuna de documentos sectoriales dando cumplimiento a las fechas establecidas en el calendario de publicación de los boletines estadísticos sectoriales vigencia 2024, para este periodo de seguimiento se publica Boletín TIC 3T 2024</t>
  </si>
  <si>
    <t>Inadecuada identificación en las necesidades de información, indicadores sectoriales y grupos de interés</t>
  </si>
  <si>
    <t xml:space="preserve">No contar con una identificación adecuada y actualizada de las necesidades de información estadística, los indicadores sectoriales y los grupos de interés, debido a la falta de mecanismos </t>
  </si>
  <si>
    <t xml:space="preserve">Ausencia de mecanismos  y de actualización anual para identificar necesidades de información estadística e indicadores del sector, así como limitaciones en la comunicación y consulta con los </t>
  </si>
  <si>
    <t xml:space="preserve">Falta de alineación de la información con las necesidades reales de los usuarios del sector, debido a la ausencia de una adecuada caracterización de los usuarios de la información. Esto </t>
  </si>
  <si>
    <t xml:space="preserve">Asegurar la ejecución anual del procedimiento existente para realizar la consulta sobre las necesidades de información, indicadores sectoriales y caracterización de usuarios para </t>
  </si>
  <si>
    <t>En febrero, el GIT de Estadísticas y Estudios Sectoriales sigue atendiendo las PQRSD de naturaleza estadística, contribuyendo a la actualización de la base de datos para su análisis. Asimismo, se están desarrollando formularios para su envío a los usuarios de información, con el objetivo de identificar las necesidades de Información Estadística del Sector TIC para la vigencia 2025.</t>
  </si>
  <si>
    <t>Incumplimiento en la ejecución de actividades precontractuales y contractuales según el cronograma de contratación con proveedores.</t>
  </si>
  <si>
    <t xml:space="preserve">Incumplimiento en la ejecución de las actividades precontractuales y contractuales definidas en el cronograma de contratación debido a demoras en los procesos internos de la entidad, falta de seguimiento </t>
  </si>
  <si>
    <t xml:space="preserve">Demoras en los procesos internos de la entidad durante las etapas precontractuales y contractuales, falta de seguimiento adecuado a las actividades definidas en el cronograma, y retrasos en el </t>
  </si>
  <si>
    <t xml:space="preserve">Retrasos en la entrega de bienes o servicios, incumplimiento de plazos y aumento de costos, lo que impacta directamente en el cronograma de actividades y en los recursos estipulados para su </t>
  </si>
  <si>
    <t xml:space="preserve">Establecer cronograma para cada fase del proceso de contratación, con plazos de revisión periódicos. Fortalecer la comunicación y coordinación con los proveedores, asegurando que se cumplan los </t>
  </si>
  <si>
    <t>El equipo del GIT de Estadísticas y Estudios Sectoriales está elaborando el anexo técnico para llevar a cabo el estudio de mercado, como parte del proceso de contratación de ENTIC Empresas para la vigencia 2025. Esta actividad garantiza el cumplimiento de los lineamientos técnicos y normativos.</t>
  </si>
  <si>
    <t>Pérdida, fuga o acceso no autorizado a la información</t>
  </si>
  <si>
    <t xml:space="preserve">Fuga o pérdida de información debido a debilidades en los controles establecidos en SPI, tales como la falta de medidas de seguridad adecuadas, deficiencias en la capacitación del personal y la </t>
  </si>
  <si>
    <t xml:space="preserve">Exposición de información sensible, pérdida de confianza de los usuarios y grupos de interés, sanciones legales por incumplimiento de normativas de privacidad, daño a la reputación de </t>
  </si>
  <si>
    <t xml:space="preserve">Realizar las revisiones mensuales de los controles de seguridad y privacidad de la información (SPI) implementados, asegurando que se mantengan actualizados y sean efectivos. Además, reforzar la </t>
  </si>
  <si>
    <t>Se reporta de manera oportuna las actividades del ACTIVIDADES PLAN OPERATIVO SPI - MES DE  MARZO dando cumplimiento a las actividades relacionadas con gestión de Incidentes, Gestión de Riesgos de SPI (A.5.18, A.8.13, A.6.3.), Gestión de Riesgos de Interrupción  (CIGIS01., CIGIS02.), Cambio Y Cultura : VC "Registro Nacional de Bases de Datos y orientaciones para su diligenciamiento" y Datos Personales con correo de Respuesta al Memorando 252019840</t>
  </si>
  <si>
    <t>Fortalecimiento de capacidades de los grupos con interés en temas TIC del país, orientado hacia el cierre de brecha digital regional</t>
  </si>
  <si>
    <t>2025_E2-D3-4000</t>
  </si>
  <si>
    <t xml:space="preserve">1. Servicio de Asistencia técnica en la formulación y presentación de proyectos TIC, 2. Incremento del valor total de proyectos aprobados en materia TIC financiados por SGR, obras por impuestos, entre </t>
  </si>
  <si>
    <t>Modificaciones no previstas en el presupuesto asignado a la Oficina</t>
  </si>
  <si>
    <t xml:space="preserve">Cambios no previstos en la asignación de recursos financieros destinados a la Iniciativa y a la Oficina, ya sea por recortes presupuestales, reasignaciones o ajustes en las prioridades </t>
  </si>
  <si>
    <t>Cambios en las políticas desde la Alta Dirección, reducción del presupuesto asignado, reasignación del presupuesto a otras dependencias y/o errores en la planeación financiera</t>
  </si>
  <si>
    <t>Afectación en la ejecución de proyectos, la continuidad de operaciones y la capacidad de la Oficina para cumplir con sus objetivos estratégicos</t>
  </si>
  <si>
    <t>Eduard Felipe Mejía Pineda</t>
  </si>
  <si>
    <t>Establecer comunicación constante entre los líderes de proyectos y la alta dirección a través de los comités directivos, para tramitar en los tiempos establecidos las modificaciones a que haya lugar</t>
  </si>
  <si>
    <t>Durante febrero de 2025 no se replantearon necesidades de inversión que llevaran a modificar el presupuesto asignado</t>
  </si>
  <si>
    <t>Modificaciones por cambios estratégicos</t>
  </si>
  <si>
    <t>Modificaciones en la planeación y/o en ejecución de la iniciativa y/o proyectos y sus componentes (cronograma, presupuesto, actividades, indicadores, alcance, etc.)</t>
  </si>
  <si>
    <t xml:space="preserve">Cambio de directrices del Gobierno Nacional y/o restructuraciones internas a los proyectos y/o acciones a desarrollar en cumplimiento de las funciones de la Oficina de Fomento Regional de </t>
  </si>
  <si>
    <t>Retrasos en el cumplimiento de las metas de los proyectos y el objetivo de la iniciativa.</t>
  </si>
  <si>
    <t xml:space="preserve">Mantener un canal de comunicación continuo entre los líderes de los proyectos y la alta dirección a través de los Comités Directivos, anticipando posibles cambios que puedan impactar la </t>
  </si>
  <si>
    <t>Durante febrero de 2025 no se materializó el riesgo; dado que se mantuvo comunicación continua entre los líderes de los proyectos asociados a la iniciativa a través del Comité Primario previendo estos cambios</t>
  </si>
  <si>
    <t>1. Servicio de Asistencia técnica en la formulación y presentación de proyectos TIC</t>
  </si>
  <si>
    <t>P.1. Incumplimiento en los cronogramas de asistencias técnicas para las Entidades Territoriales</t>
  </si>
  <si>
    <t>No asistir técnicamente a las Entidades Territoriales para la formulación y presentación de proyectos del sector TIC</t>
  </si>
  <si>
    <t>Falta de interés de las Entidades Territoriales</t>
  </si>
  <si>
    <t>No formular y presentar proyectos del sector TIC</t>
  </si>
  <si>
    <t>Incremento de los recursos de proyectos aprobados en materia TIC</t>
  </si>
  <si>
    <t>Durante febrero de 2025 no se materializó el riesgo dado que las asistencias técnicas se han dado de conformidad con la programación registrada en el plan de acción.</t>
  </si>
  <si>
    <t>2. Incremento del valor total de proyectos aprobados en materia TIC financiados por SGR, obras por impuestos, entre otras.</t>
  </si>
  <si>
    <t>P.2. Falta de inversión territorial en proyectos TIC con otras fuentes de financiación</t>
  </si>
  <si>
    <t>Falta de conocimiento en la estructuración de proyectos de inversión TIC</t>
  </si>
  <si>
    <t>Desconocimiento de fuentes alternativas de inversión para el sector TIC</t>
  </si>
  <si>
    <t>Definir planes de acción con las Entidades Territoriales para el desarrollo de acciones y proyectos TIC</t>
  </si>
  <si>
    <t>Durante febrero de 2025 no se materializó el riesgo debido a que las actividades se han desarrollado normalmente conforme con la programación registrada en el plan de acción.</t>
  </si>
  <si>
    <t>3. Eliminación de barreras para el despliegue de infraestructura</t>
  </si>
  <si>
    <t>P.3. Dificultades ocasionadas por factores externos que impiden la modificación y ajustes normativos necesarios</t>
  </si>
  <si>
    <t>Barreras normativas para el despliegue de infraestructura TIC a Entidades Territoriales</t>
  </si>
  <si>
    <t>Existencia de barreras normativas en los instrumentos de ordenamiento territorial</t>
  </si>
  <si>
    <t>La no acreditación por parte de la CRC a las Entidades Territoriales</t>
  </si>
  <si>
    <t>Acreditación por parte de la CRC la cual permite el despliegue de infraestructura TIC</t>
  </si>
  <si>
    <t>Durante febrero de 2025 no se materializó el riesgo, dado que el avance de actividades se ha desarrollado normalmente conforme con la programación registrada en el plan de acción.</t>
  </si>
  <si>
    <t>4. Fortalecimiento de la Institucionalidad TIC en las Entidades Territoriales</t>
  </si>
  <si>
    <t>P.4. Ausencia de institucionalidad como barrera que amplíe la brecha digital</t>
  </si>
  <si>
    <t>No contar con un instrumento legal que le permita a las Entidades Territoriales contar con una dependencia responsable de las políticas TIC</t>
  </si>
  <si>
    <t>Las Entidades Territoriales no cuentan con una dependencia responsable de las políticas TIC</t>
  </si>
  <si>
    <t>No asistir técnicamente a las Entidades Territoriales para la creación, actualización y fortalecimiento de su institucionalidad TIC</t>
  </si>
  <si>
    <t>Asesorías y acompañamiento que le permita a las Entidades Territoriales tener una dependencia responsable de las políticas TIC</t>
  </si>
  <si>
    <t>Durante febrero de 2025 no se materializó el riesgo debido a que el avance de actividades se desarrolló normalmente conforme con la programación registrada en el plan de acción.</t>
  </si>
  <si>
    <t>5. Socializaciones y/o atenciones a los grupos con intereses TIC en los procesos y procedimientos estratégicos del sector.</t>
  </si>
  <si>
    <t>P.5. Desconocimiento de la oferta del Ministerio TIC y falta de apropiación de los programas y proyectos por parte de los grupos de interés</t>
  </si>
  <si>
    <t>Débil participación de las Entidades Territoriales y los grupos de interés en los programas y proyectos del Ministerio</t>
  </si>
  <si>
    <t>Desinformación frente a la oferta de programas y proyectos del Ministerio</t>
  </si>
  <si>
    <t>No lograr la apropiación TIC de los programas y proyectos ofertados</t>
  </si>
  <si>
    <t>Brindar socializaciones y atenciones a los grupos con intereses TIC</t>
  </si>
  <si>
    <t>Durante febrero de 2025 no se materializó el riesgo ya que el avance de las actividades se dio normalmente de conformidad con la programación registrada en el plan de acción</t>
  </si>
  <si>
    <t>6. Caracterizaciones  para la implementación de la iniciativa CDC - Comunidades de Conectividad y/o proyectos de última milla en todo el territorio nacional.</t>
  </si>
  <si>
    <t>P.6. Imposibilidad de desplegar la infraestructura en los territorios que carecen de conexión a internet</t>
  </si>
  <si>
    <t>Dificultad para implementar infraestructura tecnológica en zonas donde no existe cobertura de internet</t>
  </si>
  <si>
    <t>Falta de infraestructura básica, condiciones geográficas adversas y deficiencias en el suministro eléctrico</t>
  </si>
  <si>
    <t>Impedir la ejecución de proyectos que dependen de la conectividad</t>
  </si>
  <si>
    <t>Realizar estudios de sitio sobre las condiciones del territorio, identificando posibles barreras geográficas, técnicas, económicas y regulatorias</t>
  </si>
  <si>
    <t>Durante febrero de 2025 no se materializó el riesgo ya que el equipo que conforma Juntas de Internet Comunidades de Conectividad (JI-CDC) en este período ha avanzado normalmente en estudios de sitio de acuerdo con la programación registrada en el plan de acción</t>
  </si>
  <si>
    <t>Pérdida de disponibilidad Información de los proyectos, derechos de petición, planes, programas y políticas</t>
  </si>
  <si>
    <t>Almacenamiento sin protección</t>
  </si>
  <si>
    <t>Información inexacta</t>
  </si>
  <si>
    <t>Revisión de los derechos de acceso de usuarios</t>
  </si>
  <si>
    <t>Durante febrero de 2025 no se materializó el riesgo, pues no se generó pérdida de información y mensualmente se vienen realizando los controles de SPI</t>
  </si>
  <si>
    <t>Fortalecimiento de acciones institucionales diferenciadas para fomentar el uso y la apropiación de las TIC en comunidades étnicas, grupos comunitarios, víctimas y/o colectivos sociales</t>
  </si>
  <si>
    <t>2025_E2-D3-5000</t>
  </si>
  <si>
    <t xml:space="preserve">1. Espacios de diálogo y/o concertación e implementación de acciones con enfoque diferencial con comunidades étnicas, grupos comunitarios, víctimas y/o colectivos sociales., 2. Adopción e </t>
  </si>
  <si>
    <t>Dificultades en la concertación  de acciones con grupos de interés (grupos étnicos, víctimas, colectivos sociales).</t>
  </si>
  <si>
    <t>Retrasos en la concertación de acuerdos entre las partes dado que presentan desacuerdos.</t>
  </si>
  <si>
    <t xml:space="preserve">-Poca articulación entre los grupos de interés para establecer o definir acciones en el marco de los proyectos a desarrollar de la iniciativa.
-Poca disposición por parte de los </t>
  </si>
  <si>
    <t xml:space="preserve">-Incumplimiento a los compromisos asociados con los grupos de interés. 
-Retrasos en la ejecución de los proyectos.
-Imposibilidad de desarrollar alguno </t>
  </si>
  <si>
    <t>Josef Heilbron Lopez</t>
  </si>
  <si>
    <t>Maria Teresa Paez Diaz</t>
  </si>
  <si>
    <t xml:space="preserve">Establecer mecanismos de diálogos efectivos, tales como: buscar el apoyo de otras entidades relacionadas con los temas tratados y escalar oportunamente las situaciones presentada ante la </t>
  </si>
  <si>
    <t>En el periodo no se materializó el riesgo.</t>
  </si>
  <si>
    <t>Factores externos y/o situaciones de fuerza maryor</t>
  </si>
  <si>
    <t xml:space="preserve">Afectaciones que se derivan por situacionesde fuerza maryor y/o factores externos que interfieren en la adecuada ejecución del proyecto, tales como: desastres naturales, pandemias, manifestaciones o </t>
  </si>
  <si>
    <t xml:space="preserve">Improvistos y/o factores externos de fuerza mayor como desastres naturales, pandemias, manifestaciones o situaciones de orden público, que pueden afectar la ejecución de los proyectos y sus </t>
  </si>
  <si>
    <t>Cambios o retrasos en la ejecución de los proyectos en sus componentes, como el cronograma, presupuesto, actividades, indicadores, alcance, etc.</t>
  </si>
  <si>
    <t>Contemplar planes de contingencia que permitan desarrollar con normalidad los proyectos.</t>
  </si>
  <si>
    <t>Insuficiente información de los procesos</t>
  </si>
  <si>
    <t>Información incompleta, desactualizada o inconsistente al momento de realizar las programaciones y/o reportes de avance.</t>
  </si>
  <si>
    <t>Frecuentes cambios en el personal y poco control de la disposición final de la información de los procesos en los repositorios oficiales ( organización de la información de los procesos).</t>
  </si>
  <si>
    <t>Diligenciamiento erróneo y/o incompleto en la planificación y/o reportes avances,  ocasionando reprocesos en el registro y flujo de información.</t>
  </si>
  <si>
    <t>Hacer seguimientos periódicos de la información cargada en los repositorios oficiales</t>
  </si>
  <si>
    <t xml:space="preserve">Cambio de directrices del Gobierno Nacional, de la alta dirección, y/o restructuraciones internas a los proyectos y/o acciones a desarrollar en cumplimiento de las funciones de la coordinación del </t>
  </si>
  <si>
    <t>Mantener alineación con los Planes Estratégicos y Plan de acción.</t>
  </si>
  <si>
    <t>Seguimiento a los controles establecidos para la salvaguarda de la información.</t>
  </si>
  <si>
    <t>2025_E1-L2-2000</t>
  </si>
  <si>
    <t>1. Prestación de los Servicios Ciudadanos Digitales Base cumpliendo estándares de seguridad, privacidad, acceso, neutralidad tecnológica y continuidad del servicio</t>
  </si>
  <si>
    <t>Desfavorbilidad por alteración,
modificación y/o divulgación indebida de la información, violación de seguridad de datos personales o confidenciales.</t>
  </si>
  <si>
    <t>La administración en el manejo de seguridad de datos personales no cumple con los requisitos establecidos en la ley y/o política interna de seguridad o administracion de datos</t>
  </si>
  <si>
    <t>Falta de implementación de acciones y/o protocolos que garanticen la seguridad en la administración y confidencialidad de los datos a los cuales la Agencia tiene acceso.</t>
  </si>
  <si>
    <t>Sanciones, económicas y/o legales por el uso indebido de los datos o aquella información a que pueda tener acceso en virtud de la ejecución del proyecto.</t>
  </si>
  <si>
    <t>William Roberto Pinzón Amezquita</t>
  </si>
  <si>
    <t>Implementar el Plan de Gestión de Datos de la entidad y garantizar su confidencialidad con acuerdos entre los actores teniendo en cuenta la normatividad vigente.</t>
  </si>
  <si>
    <t>Asistencia técnica brindada a las entidades para la integración de sus trámites y servicios en el modelo de servicios ciudadanos digitales y gov.co</t>
  </si>
  <si>
    <t>No se materializo el riesgo en el periodo reportado.</t>
  </si>
  <si>
    <t>2. Desarrollar soluciones integrales de ciencia, innovación y tecnologías emergentes que fortalezcan la transformación digital del estado</t>
  </si>
  <si>
    <t>Falta de entendimiento en las Solicitudes de requerimientos no planeados</t>
  </si>
  <si>
    <t xml:space="preserve">Falta de claridad en los objetivos del proyecto.
Requerimientos incompletos o ambiguos.
</t>
  </si>
  <si>
    <t>Implementación de acciones asociadas a la gestión del cambio en los proyectos</t>
  </si>
  <si>
    <t>No se Materializó el Riesgo en el Periodo Reportado</t>
  </si>
  <si>
    <t>Fortalecimiento en la Gestión Internacional, según las necesidades que tengan de MINTIC</t>
  </si>
  <si>
    <t>2025_E2-D3-3000</t>
  </si>
  <si>
    <t>1. Fortalecimiento de la cooperación y la participación internacional</t>
  </si>
  <si>
    <t xml:space="preserve">Debido a nuevas directrices, decisiones administrativas o factores externos. Estas modificaciones pueden generar desarticulación entre la planificación y la ejecución de la </t>
  </si>
  <si>
    <t>Nuevas directrices emitidas por la Alta Dirección, decisiones administrativas inesperadas o factores externos que impactan el presupuesto inicialmente asignado a la iniciativa.</t>
  </si>
  <si>
    <t xml:space="preserve">Desarticulación entre la planificación y la ejecución de la iniciativa, lo que puede provocar incumplimiento de los objetivos, retrasos en los plazos establecidos, ineficiencia en el uso de los </t>
  </si>
  <si>
    <t xml:space="preserve">Validar anticipadamente con otras dependencias del Ministerio los alcances de su participación en los proyectos de la Oficina Internacional y establecer escenarios de contingencia </t>
  </si>
  <si>
    <t xml:space="preserve">Revisar y ajustar el cronograma y las actividades para alinearlas con el nuevo presupuesto, priorizando tareas críticas, optimizando recursos y comunicando de manera clara los cambios a las partes </t>
  </si>
  <si>
    <t>En el mes de febrero, el presupuesto se ejecuta conforme a lo establecido en la planificación, asegurando el cumplimiento de los objetivos previstos.</t>
  </si>
  <si>
    <t>Falta de aprovechamiento de los recursos de cooperación internacional debido a deficiencias en la gestión.</t>
  </si>
  <si>
    <t xml:space="preserve">La falta de aprovechamiento de los recursos y oportunidades ofrecidos a través de la cooperación internacional por organismos, agencias o países se debe a deficiencias en la gestión, como la </t>
  </si>
  <si>
    <t>Falta de planificación, coordinación y ejecución efectiva de estrategias, la ausencia de un diagnóstico claro de necesidades y la falta de seguimiento a convocatorias y oportunidades internacionales.</t>
  </si>
  <si>
    <t>Pérdida de acceso a recursos y oportunidades de cooperación internacional ofrecidos por organismos, agencias o países, limitando el desarrollo de iniciativas y proyectos institucionales.</t>
  </si>
  <si>
    <t xml:space="preserve">Implementar un plan de gestión de cooperación internacional que incluya la identificación de oportunidades, un diagnóstico de necesidades y un sistema de seguimiento para coordinar y </t>
  </si>
  <si>
    <t>Fortalecer la gestión con un equipo especializado, reestructurar estrategias, dar seguimiento a oportunidades perdidas y documentar lecciones aprendidas para mejorar la ejecución futura.</t>
  </si>
  <si>
    <t>En el mes de febrero, se coordinó reuniones estratégicas para dar seguimiento a oportunidades de cooperación internacional, incluyendo encuentros con Corea en el marco del proyecto de cooperación del Instituto Nacional de Metrología, con la Unión Europea para la implementación de redes de supercomputación y con el gobierno de China para retomar la agenda bilateral. Se avanzo en la negociación de un Memorando de Entendimiento con MinCiencias Chile sobre Inteligencia Artificial, con un enfoque en supercomputación, mejores prácticas y el desarrollo de un modelo de lenguaje en español latinoamericano. Asimismo, se fortaleció la cooperación multilateral mediante reuniones con la Unión Europea, la CAF y otros organismos, asegurando la materialización de proyectos conjuntos, como el plan de conectividad, que contó con un aporte de 4,6 millones de euros por parte de la UE. Finalmente, en la gestión y administración de la agenda internacional del MinTIC, llevé a cabo reuniones estratégicas con ProColombia y otros actores clave para maximizar oportunidades de cooperación en eventos de gran relevancia, como el Mobile World Congress y la Expo Osaka 2025.</t>
  </si>
  <si>
    <t>Falta de posicionamiento internacional por limitada participación en eventos y comisiones del sector TIC</t>
  </si>
  <si>
    <t xml:space="preserve">La falta de una agenda internacional activa y la limitada participación del MinTIC en eventos y comisiones internacionales relevantes del sector TIC, lo que puede afectar negativamente el </t>
  </si>
  <si>
    <t xml:space="preserve">Ausencia de una estrategia de participación internacional activa por parte del MinTIC, lo que resulta en una falta de planificación de la agenda internacional y priorización insuficiente de eventos y </t>
  </si>
  <si>
    <t xml:space="preserve">Pérdida de posicionamiento de Colombia en el ámbito internacional, lo que afecta la influencia del país en decisiones globales del sector TIC, limita el acceso a oportunidades de </t>
  </si>
  <si>
    <t>Desarrollar una estrategia de participación internacional activa del MinTIC, con una agenda definida que priorice eventos y comisiones clave del sector TIC.</t>
  </si>
  <si>
    <t>Ajustar la agenda internacional del MinTIC para aumentar la participación en eventos relevantes, fortaleciendo la colaboración con otros países y organismos internacionales.</t>
  </si>
  <si>
    <t>En febrero, se gestionó la participación del Ministro y altos funcionarios en eventos estratégicos como el GSMA Mobile World Congress en Barcelona, el World Governments Summit en Dubái y la Conferencia y Exhibición Anual SATELLITE 2025 en Washington D.C. Asimismo, se trabajó en la preparación de la participación del MinTIC en el Grupo de Trabajo de Infraestructura y Servicios de Conectividad de la OCDE, con el objetivo de fortalecer la presencia del Ministerio en organismos internacionales. Además, se coordinó la planificación de reuniones bilaterales y multilaterales con actores clave del sector TIC, incluyendo Huawei, Telefónica, Hispasat y el Departamento de Estado de EE.UU. Finalmente, se llevaron a cabo reuniones con la Jefa de la Oficina Internacional para revisar y actualizar la estrategia internacional, asegurando que la agenda de participación en eventos estuviera alineada con las prioridades estratégicas del sector TIC en Colombia.</t>
  </si>
  <si>
    <t>Modificación del cronograma de actividades de la iniciativa o proyecto.</t>
  </si>
  <si>
    <t xml:space="preserve">Debido a estimaciones demasiado estrictas en la ejecución de los proyectos, pueden presentarse modificaciones que afecten la programación del cronograma y los tiempos establecidos, lo que podría </t>
  </si>
  <si>
    <t>Estimaciones demasiado estrictas o inexactas en la planeación y ejecución de los proyectos, que no consideran posibles imprevistos o variaciones en los tiempos requeridos.</t>
  </si>
  <si>
    <t xml:space="preserve">Ajustes y modificaciones en el cronograma de actividades, lo que impacta la planeación inicial y dificulta el cumplimiento de los objetivos y plazos establecidos para los proyectos que integran la </t>
  </si>
  <si>
    <t>Establecer una planificación flexible con márgenes para imprevistos y realizar revisiones periódicas del cronograma para ajustar estimaciones a tiempo.</t>
  </si>
  <si>
    <t>Ajustar el cronograma priorizando actividades críticas y comunicar los cambios a las partes involucradas, documentando lecciones aprendidas para mejorar futuras planificaciones</t>
  </si>
  <si>
    <t>En el mes de febrero, las actividades de la iniciativa del proyecto se desarrollan y ejecutan según lo planificado y programado por el cronograma.</t>
  </si>
  <si>
    <t>Fuga o pérdida de información debido a deficiencias en los controles establecidos para su protección.</t>
  </si>
  <si>
    <t xml:space="preserve">Incumplimiento de la Política General de Seguridad y Privacidad de la Información, Seguridad Digital y Continuidad de la Operación de los Servicios, así como de los lineamientos sobre el uso y manejo </t>
  </si>
  <si>
    <t>Información no disponible, reprocesos, demoras en la entrega de información y posibles sanciones.</t>
  </si>
  <si>
    <t>Fortalecer los controles de seguridad y capacitar al personal sobre la protección de la información, asegurando el cumplimiento de la política de seguridad.</t>
  </si>
  <si>
    <t>Revisar y ajustar los controles fallidos, realizar un análisis de impacto y mejorar los protocolos de seguridad para prevenir futuros incidentes.</t>
  </si>
  <si>
    <t>En el mes de febrero, se aplicaron rigurosamente todos los protocolos y lineamientos del Sistema de Seguridad y Privacidad de la Información (SPI). Además, la Oficina Internacional alcanzó una calificación del 100 % en la evaluación del Plan Operativo del Sistema de Gestión de Seguridad y Privacidad de la Información (SGSPI), reflejando el cumplimiento óptimo de los estándares establecidos.</t>
  </si>
  <si>
    <t>2025_E2-D4-1000</t>
  </si>
  <si>
    <t>1. Desarrollo de las actividades definidas en el Programa Anual de Auditorías Internas</t>
  </si>
  <si>
    <t xml:space="preserve">Posible incumplimiento de las metas de ejecución de los recursos de la iniciativa debido a modificaciones en la asignación presupuestaria del proyecto, lo que dificulta el cumplimiento de los </t>
  </si>
  <si>
    <t>Recorte en la asignación de  recursos presupuestales asignados al proyecto y/o Iniciativa</t>
  </si>
  <si>
    <t>Incumplimiento en las metas de ejecución y en los objetivos de la Oficina de Control Interno.</t>
  </si>
  <si>
    <t>Juan Diego Toro Bautista</t>
  </si>
  <si>
    <t>Realizar seguimiento mensual al cumplimiento de la ejecución presupuestal conforme a la programación establecida</t>
  </si>
  <si>
    <t>Teniendo en cuenta que el presupuesto asignado a la Oficina de Control Interno es invertido en la contratación de profesionales para que hagan parte del equipo de auditoría del área, y que durante enero de 2025 no se formalizo ninguno de los contratos de dicho recurso humano, no se presentó exposición al riesgo.</t>
  </si>
  <si>
    <t>Para febrero de 2025, se ha presentado un avance del 4% en la ejecución de los recursos asignados a la Oficina de Control Interno, cifra que se encuentra dentro del total de recursos programados a la fecha de reporte.</t>
  </si>
  <si>
    <t>Hallazgos de entes de control por inadecuada gestión del Programa Anual de Auditorías Internas (PAAI)</t>
  </si>
  <si>
    <t xml:space="preserve">Posible afectación debido a deficiencias en la elaboración del Programa Anual de Auditorías Internas (PAAI), ocasionadas por la falta de programación de actividades y obligaciones de la </t>
  </si>
  <si>
    <t>Incumplimiento de la normatividad aplicable a la Oficina de Control Interno</t>
  </si>
  <si>
    <t>Realizar seguimiento al cronograma de ejecución de las auditorías programas en el PAAI, estableciendo el grado ejecución para cada auditoría.</t>
  </si>
  <si>
    <t>Teniendo en cuenta que durante el mes de enero se encontraba en elaboración el Programa Anual de Auditorías Internas (PAAI) para la vigencia 2025, la Oficina de Control Interno no se encontraba expuesta al riesgo.</t>
  </si>
  <si>
    <t>El 27 de febrero de 2025 se realizó aprobación del Programa Anual de Auditorías Interna (PAAI) para la vigencia 2025 por medio del primer Comité Institucional de Coordinación de Control Interno (Comité CICCI). El 10 de marzo de 2025 se realizó Comité de Grupo Primario de la Oficina de Control Interno, por medio del cual se estableció el inicio de las primera tres (3) auditorías de gestión de la vigencia (los procesos de Gestión Jurídica, Gestión de Industria de las Comunicaciones y Acceso a las TIC); revisión de correcciones y acciones correctivas producto de auditorías realizadas en vigencias anterior; y avance en la elaboración y publicación de los informes de ley a cargo de la Oficina de Control Interno durante los meses de enero y febrero de 2025, dando cumplimiento a las actividades programadas en el PAAI.</t>
  </si>
  <si>
    <t xml:space="preserve">Indisponibilidad de acceso al repositorio o pérdida de información de los informes finales de las auditorías internas de gestión, los informes de evaluaciones y seguimientos de ley, así como la </t>
  </si>
  <si>
    <t>Indisponibilidad de información (evidencias, informes y registros) para reportar el avance del cumplimiento de la iniciativa.</t>
  </si>
  <si>
    <t>Respaldar los documentos e informes de la Oficina de Control Interno tanto en el repositorio de información como en los documentos del equipo personal del Jefe de la Oficina de Control.</t>
  </si>
  <si>
    <t>Requerimientos de entes de control por inconsistencias en los Informes de Auditoría Interna de Gestión generados por la Oficina de Control Interno</t>
  </si>
  <si>
    <t>Posible insatisfacción de los grupos de interés debido a errores o inconsistencias en los informes de Auditorías Internas de Gestión, lo que podría afectar la reputación del proceso y de la Entidad.</t>
  </si>
  <si>
    <t>Insatisfacción de las necesidades de los grupos de interés internos y externos (entes de control) por generación de información inconsistente.</t>
  </si>
  <si>
    <t xml:space="preserve">1. Realizar validación preliminar de los informes de cada auditoría con el auditado para detectar asuntos a ajustar., 2. Realizar revisión por parte del Jefe de la Oficina de Control Interno de la coherencia, </t>
  </si>
  <si>
    <t>Teniendo en cuenta que el Programa Anual de Auditorías Internas (PAAI) se formalizó en febrero de 2025 y que se tiene programado que la ejecución de las auditorias internas iniciará en marzo de 2025, no se presentó exposición al riesgo.</t>
  </si>
  <si>
    <t>El programa Anual de Auditorías Internas (PAAI) de la vigencia 2025 fue aprobado por medio del Comité Institucional de Coordinación de Control Interno (Comité CICCI) el 27 de febrero de 2025. En Comité de Grupo Primario de la Oficina de Control Interno realizado el 10 de marzo de 2025 se identificó que se encuentran en proceso de planeación las auditorías de gestión a los procesos de Gestión Jurídica, Gestión de Industria de las Comunicaciones y Acceso a las TIC, programadas para su finalización en Abril de 2025, con lo cual se ha dado cumplimiento al cronograma de auditorías de gestión.</t>
  </si>
  <si>
    <t>Requerimientos de entes de control por inconsistencias en los informes de Ley generados por la Oficina de Control Interno.</t>
  </si>
  <si>
    <t>Posible insatisfacción de los grupos de interés debido a errores o inconsistencias en los informes de Ley, lo que podría afectar la reputación del proceso y de la Entidad.</t>
  </si>
  <si>
    <t>Generar  informes de seguimiento o evaluaciones de Ley  con errores o inconsistencias</t>
  </si>
  <si>
    <t>Realizar un seguimiento a la ejecución de seguimientos y evaluaciones ordenados por la ley, programados en el PAAI.</t>
  </si>
  <si>
    <t>El Programa Anual de Auditorías Internas (PAAI) se formalizó en febrero de 2025. Con corte a enero de 2025, la Oficina de Control Interno adelantó y finalizó 3 informes de ley programados para su reporte antes de la finalización del mes, cumpliendo con los términos de ley para su reporte.</t>
  </si>
  <si>
    <t>El programa Anual de Auditorías Internas (PAAI) de la vigencia 2025 fue aprobado por medio del Comité Institucional de Coordinación de Control Interno (Comité CICCI) el 27 de febrero de 2025. Con corte a febrero de 2025 se adelantaron 9 informes de seguimiento de ley y 3 informes de evaluación de los 36 establecidos para la vigencia 2025 y se encuentran en proceso de elaboración 4 informes de ley programados para su culminación durante marzo de 2025. Esta actividad se está desarrollando de acuerdo con lo programado.</t>
  </si>
  <si>
    <t>Fortalecimiento de las capacidades Institucionales para la Seguridad y Privacidad de la Información</t>
  </si>
  <si>
    <t>2025_E2-D5-3000</t>
  </si>
  <si>
    <t xml:space="preserve">1. Fortalecimiento del Modelo de gestión de seguridad y privacidad de la información, 2. Fortalecimiento del plan de Continuidad de la operación de los servicios de la entidad, 3. </t>
  </si>
  <si>
    <t>Ajustes en la planeación de los proyectos</t>
  </si>
  <si>
    <t>Consiste en las modificaciones que se realizan a la planeación inicial por reajustes a los proyectos.</t>
  </si>
  <si>
    <t xml:space="preserve">Al realizar nuevos cambios al presupuesto por la alta dirección se debe realizar cambio en las fechas de cada proyecto obedeciendo a las directrices desde la alta dirección, cambios en cronograma </t>
  </si>
  <si>
    <t>Modificación a la planeación inicial, atrasos en la programación de los reportes.</t>
  </si>
  <si>
    <t>Angela Janeth Cortés Hernandez</t>
  </si>
  <si>
    <t>Juan Andres Uscategui Nino</t>
  </si>
  <si>
    <t>Realizar seguimiento a la planeación estrategica establecida, con el fin de dar cumplimiento al cronograma y objetivos, para que la ejecución de los proyectos no sufra estancamientos.</t>
  </si>
  <si>
    <t>Durante el mes de febrero la planeación no ha sufrido ninguna afectación, se continúa trabjando acorde con lo planeado y la definicipon de metas, actividades y presupuesto.</t>
  </si>
  <si>
    <t xml:space="preserve">Debido a las nuevas directrices establecidas desde la Alta Dirección pueden ocurrir cambios no previstos en el presupuesto asignado a la iniciativa del área, lo que provocaría la posible pérdida </t>
  </si>
  <si>
    <t>Realizar la redistribución de los recursos al presupuesto lo que ocasiona nuevas directrices establecidas desde la Alta Dirección.</t>
  </si>
  <si>
    <t xml:space="preserve">Establecer reuniones periódicas entre los líderes de las iniciativas y la alta dirección. Estas reuniones permitirían revisar el estado del presupuesto, discutir posibles cambios y asegurarse de que todos </t>
  </si>
  <si>
    <t>Durante el mes de febrero, no fue necesario realizar modificaciones en el presupuesto asignado a la iniciativa, ya que no se identificaron actividades que requirieran ajustar el valor total asignado en el Plan Estratégico Institucional.</t>
  </si>
  <si>
    <t xml:space="preserve">Posibles desviaciones en la implementación del programa integral de protección de datos personales que evidencien un incumplimiento a la normatividad del gobierno Nacional, en lo </t>
  </si>
  <si>
    <t xml:space="preserve">Situaciones que presenten incumplimiento al programa integral de protección de datos personales, reglamentado bajo la normatividad fundamental de habeas data tal como lo menciona Art. 15 de la </t>
  </si>
  <si>
    <t>Sanciones y multas al ministerio ocasionadas por incumplimiento normativo de la ley 1581 de 2012.</t>
  </si>
  <si>
    <t>Seguimiento al cumplimiento de la normatividad del gobierno Nacional referente al tratamiento de Datos Personales</t>
  </si>
  <si>
    <t>No se presentó materialización del riesgo, en tanto que se atendió al cumplimiento de las oblgaciones asociadas al registro de reclamaciones en el RNBD.</t>
  </si>
  <si>
    <t>Incumplimiento de las leyes, regulaciones o normativas aplicables al Sistema de Gestión de Seguridad y Privacidad de la Información.</t>
  </si>
  <si>
    <t>Incumplimiento de la normatividad del gobierno Nacional, en referencia a Seguridad y Privacidad de la información NORMA ISO 27001.</t>
  </si>
  <si>
    <t>No conformidades en la auditoria de certificación y la falta de apoyo por parte de los responsables de la materia.</t>
  </si>
  <si>
    <t>Perdida de la certificación Norma ISO 27001, Sanciones y multa a la entidad por incumplimiento normativo en cuanto a Seguridad y Privacidad de la información.</t>
  </si>
  <si>
    <t>Seguimiento al cumplimiento de la normatividad del gobierno Nacional, referente a Seguridad y Privacidad de la información</t>
  </si>
  <si>
    <t>No se presentó materialización del riesgo, ya que la entidad atiende a los requsitos legales y de cumplimiento con las Resoluciones 2238 y 2339 de 2024, que son objeto de seguimiento en el Plan Operativo de SPI.</t>
  </si>
  <si>
    <t>Falta de capacidad de la Infraestructura Tecnológica. Falta de Mantenimiento. Falta en la ejecución de los controles establecidos.</t>
  </si>
  <si>
    <t>Indisponibilidad de los servicios, reprocesos, demoras en la entrega de información.</t>
  </si>
  <si>
    <t>Seguimiento a los controles del Manual de políticas de seguridad y privacidad de la información</t>
  </si>
  <si>
    <t>En el mes de febrero no se han presentado interrupciones en los sistemas de información o infraestructura del Ministerio TIC, de forma que se impacte el normal desarrollo de las actividades de los proyectos del GIT de seguridad y privacidad de la información.</t>
  </si>
  <si>
    <t>Fuga o pérdida de información debido a debilidades en los controles establecidos para su salvaguarda, para cumplir con la norma ISO 27001.</t>
  </si>
  <si>
    <t>Información no disponible, reprocesos, demoras en entrega de información, sanciones, multas.</t>
  </si>
  <si>
    <t>En el mes de febrero no se recibio reporte de parte del equipo de trabajo sobre fuga de información de manera que se impacte el desarrollo de las actividades planteadas para el desarorllo de los proyectos.</t>
  </si>
  <si>
    <t>Suspensión de procesos por cambios en las alta directivas</t>
  </si>
  <si>
    <t xml:space="preserve">Debido a los cambios en la Alta Dirección pueden ocurrir cambios en el presupuesto, de manera que se presenta una suspensión de los procesos de contratación hasta que se defina la nueva línea </t>
  </si>
  <si>
    <t>Posible pérdida de imagen institucional por desarticulación entre la planificación y la ejecución de los proyectos y actividades establecidos.</t>
  </si>
  <si>
    <t>Presentar alineación y comunicación con la alta dirección para priorizar los procesos contractuales en la nueva línea institucional</t>
  </si>
  <si>
    <t>Durante el mes de febrero, no fue necesario suspender procesos de contratación, dado que las directrices de las altas directivas permitieron la ejecución normal de los procesos planeados.</t>
  </si>
  <si>
    <t>2025_E1-L2-8000</t>
  </si>
  <si>
    <t>Se puede presentar el riesgo teniendo en cuenta que se presente una baja aceptación de los contenidos de la televisión pública nacional por parte de los consumidores.</t>
  </si>
  <si>
    <t>Los contenidos tienen baja aceptación por parte de los consumidores debido que no cumplen con las expectativas de información requeridas por lo grupos de valor.</t>
  </si>
  <si>
    <t>Bajo impacto social y aumento en el desconocimiento de los contenidos culturales o educativos o informativos del territorio colombiano.</t>
  </si>
  <si>
    <t>Cesar Humberto Ruiz</t>
  </si>
  <si>
    <t xml:space="preserve">Implementar filtros rigurosos que garanticen que todos los contenidos,insumos y piezas relacionadas estén debidamente cubiertos a nivel de autorizaciones y permisos necesarios para su </t>
  </si>
  <si>
    <t>Para el periodo de reporte, no se ha materializado el riesgo gracias a que se hace un seguimiento a las plataformas y usuarios que acceden a los diferentes contenidos en RTVC.</t>
  </si>
  <si>
    <t>Debilidades en la planeación estratégica para el desarrollo adecuado de la iniciativa en la vigencia.</t>
  </si>
  <si>
    <t>Programación inoportuna de metas, actividades y riesgos de las iniciativas de la Entidad.</t>
  </si>
  <si>
    <t>Falencias para realizar la  programación de metas, actividades y riesgos de las iniciativas de la Entidad en los aplicativos destinados por el Ministerio TIC.</t>
  </si>
  <si>
    <t xml:space="preserve">Reportes inoportunos de metas, actividades y riesgos, generando rezagos en los avances de las iniciativas.
Rezago del avance de RTVC frente </t>
  </si>
  <si>
    <t>Realizar las programaciones de manera oportuna y en las fechas establecidas por Mintic, en los aplicativos destinados para tal fin.</t>
  </si>
  <si>
    <t>Realizar la programación de iniciativas a cargo de RTVC para la vigencia 2025 en el aplicativo CLARITY.</t>
  </si>
  <si>
    <t>Se materializa el riesgo teniendo en cuenta que durante el periodo de medición, no se logró realizar la programación de las iniciativas a cargo de la Entidad en el aplicativo CLARITY.</t>
  </si>
  <si>
    <t>Demandas por uso de contenidos protegidos con derecho de autor</t>
  </si>
  <si>
    <t xml:space="preserve">El uso de contenidos proyegidos con derechos de autor sin la debida autorización pueden originar demandas por el uso de contenidos protegidos con derecho de autor, originando el tener que remover </t>
  </si>
  <si>
    <t>1. Demandas por el uso indebido de contenidos protegidos por la ley lo que implica remover contenidos que contengan derechos de autor.</t>
  </si>
  <si>
    <t xml:space="preserve">Falencias en la implementación de controles que permitan accesos no autorizados a la información generada en la Entidad.
Sistemas desactualizados o con </t>
  </si>
  <si>
    <t xml:space="preserve">Pérdida de la confianza de clientes, socios comerciales o grupos de valor.
Daños en la imagen de la Entidad lo que impactaría en disminución </t>
  </si>
  <si>
    <t>Asegurar que se apliquen actualizaciones de seguridad regulares y se realicen auditorías internas de los sistemas de información.</t>
  </si>
  <si>
    <t>No se presenta materialización del riesgo teniendo en cuenta la implementación de controles asociados para prevenir la fuga de información sensible de la Entidad.</t>
  </si>
  <si>
    <t>2025_E1-L2-9000</t>
  </si>
  <si>
    <t>1. Contenidos al aire y especiales, nacionales y descentralizados generados</t>
  </si>
  <si>
    <t>Debilidades en la planeación estratégica para el desarrollo adecuado de la iniciativa en la vigencia</t>
  </si>
  <si>
    <t>Realizar la programación de iniciativas a cargo de RTVC Sistema de Medios Públicos en el aplicativo CLARITY.</t>
  </si>
  <si>
    <t>Demoras en la firma de la resolución de transferencias de recursos presupuestales.</t>
  </si>
  <si>
    <t xml:space="preserve">Los contratiempos en el proceso de elaboración y aprobación del convenio por parte de RTVC o MINTIC - FUTIC, pueden ocasionar atrasos en la firma de la resolución de transferencia de recursos, </t>
  </si>
  <si>
    <t xml:space="preserve">1. Dificultades en RTVC/MINTIC en la preparación y entrega oportuna de los documentos y definiciones requeridos para la elaboración del convenio, a ejecutar 
2. Demoras en el proceso de </t>
  </si>
  <si>
    <t xml:space="preserve">1. Retraso en el inicio del cronograma y ejecución de los recursos 
2. Se disminuye el tiempo disponible para la ejecución de los recursos. 
</t>
  </si>
  <si>
    <t>Seguimiento coordinado RTVC/MINTIC a la preparación y elaboración de la resolución de transferencia.</t>
  </si>
  <si>
    <t>No se ha materializado el riesgo teniendo en cuenta la asignación de recursos mediante la resolución 040 de 2025 para la Subgerencia de Radio de RTVC Sistema de Medios Públicos.</t>
  </si>
  <si>
    <t>2. Contenidos de radio producidos y emitidos</t>
  </si>
  <si>
    <t>Dificultades técnicas de disponibilidad de las plataformas web de la Radio pública en RTVC.</t>
  </si>
  <si>
    <t>Probabilidad de dificultades técnicas en las plataformas web las emisoras del Sistema de Medios Públicos.</t>
  </si>
  <si>
    <t xml:space="preserve">Probabilidad de dificultades técnicas en las plataformas web de las emisoras del Sistema de Medios Públicos por causas de orden público, efectos climáticos o particularidades de las zonas </t>
  </si>
  <si>
    <t>Disponibilidad de servicio nulo de las emisoras y plataformas web del Sistema de Medios Públicos.</t>
  </si>
  <si>
    <t>Verificación permanente de la disponibilidad de las plataformas web de Radio del Sistema de Medios Públicos.</t>
  </si>
  <si>
    <t>No se ha materializado el riesgo gracias a que las plataformas web de Radio Nacional de Colombia y Radiónica, no han presentado contratiempos y/o dificultades.</t>
  </si>
  <si>
    <t>3. Contenidos digitales generados</t>
  </si>
  <si>
    <t xml:space="preserve">Falencias en la implementación de controles que permitan accesos no autorizados a la información generada en la Entidad.
 Sistemas desactualizados o con </t>
  </si>
  <si>
    <t xml:space="preserve">1. Pérdida de la confianza de clientes, socios comerciales o grupos de valor.
2. Daños en la imagen de la Entidad lo que impactaría en </t>
  </si>
  <si>
    <t>2025_E1-L2-12000</t>
  </si>
  <si>
    <t>1. Productos digitales desarrollados</t>
  </si>
  <si>
    <t>Se materializa el riesgo teniendo en cuenta que se durante el periodo de medición, no se logró realizar la programación de las iniciativas a cargo de la Entidad en el aplicativo CLARITY.</t>
  </si>
  <si>
    <t>Seguimiento coordinado RTVC/MINTIC a la preparación y elaboración de la resolución de transferencia de recursos.</t>
  </si>
  <si>
    <t>No se ha materializado el riesgo teniendo en cuenta la asignación de recursos mediante la resolución 016 de 2025.</t>
  </si>
  <si>
    <t>2025_E1-L2-13000</t>
  </si>
  <si>
    <t>1. Contenidos RTVCPlay en funcionamiento</t>
  </si>
  <si>
    <t xml:space="preserve">Utilizar los resultados de los estudios de audiencias como insumo para la creación de contenidos afines a los gustos, realidades e intereses de cada segmento de público. Realizar </t>
  </si>
  <si>
    <t>Demandas por uso de contenidos protegidos con derecho de autor.</t>
  </si>
  <si>
    <t>1. Demandas por el uso indebido de contenidos protegidos por la ley 
2.Remover contenidos que contengan derechos de autor.</t>
  </si>
  <si>
    <t>Gestión Contractual del MINTIC para una  Contratación  Pública Eficiente y Transparente</t>
  </si>
  <si>
    <t>2025_E2-D2-6000</t>
  </si>
  <si>
    <t xml:space="preserve">1. Implementación de herramientas para la expedición de certificaciones en línea, 2. Implementación de herramienta para el manejo de bases de información de contratos, 3. </t>
  </si>
  <si>
    <t xml:space="preserve">Implementación de nuevas directrices por parte de la alta dirección que impactan negativamente el presupuesto asignado a la dependencia, generando posibles afectaciones </t>
  </si>
  <si>
    <t>Ajustes financieros de acuerdo con la priorización de proyectos de la Entidad.</t>
  </si>
  <si>
    <t>a) Retrasos en el trámite de los procesos contractuales; b) Reducción del alcance de los proyectos; c) Incumplimiento de las metas de la iniciativa</t>
  </si>
  <si>
    <t>Nubia del Carmen Camacho Urrego</t>
  </si>
  <si>
    <t xml:space="preserve">Ajustar las necesidades de servicios acorde con el presupuesto asignado al área, Mantener alineación y comunicación permanente entre los lideres de iniciativas y la alta dirección a </t>
  </si>
  <si>
    <t>Para elmes de febrero se han utilizado los recursos asignados, no se ha materializado el riesgo</t>
  </si>
  <si>
    <t>1. Implementación de herramientas para la expedición de certificaciones en línea, 2. Implementación de herramienta para el manejo de bases de información de contratos</t>
  </si>
  <si>
    <t>Imposibilidad de la implementación de las herramientas de expedición de certificaciones en línea y bases de datos de contratos</t>
  </si>
  <si>
    <t>No culminación del desarrollo de las herramientas para la expedición de certificaciones en línea y bases de datos de contratos</t>
  </si>
  <si>
    <t>a) Falta de actualización tecnológica en los procesos de la Entidad; b) Demoras en los procesos</t>
  </si>
  <si>
    <t>Gestionar con las áreas de la Entidad para la disponibilidad de recursos físicos, financieros y tecnológicos, que permitan la implementación de las herramientas</t>
  </si>
  <si>
    <t>No se materializó el riesgo, toda vez que se han realizado las actividades de acuerdo con lo programado</t>
  </si>
  <si>
    <t>3. Seguimiento a la ejecución contractual</t>
  </si>
  <si>
    <t>Incumplimiento en la verificación de las garantías de los procesos contractuales</t>
  </si>
  <si>
    <t>Fallas en la validación de las garantías exigidas a los contratos en las diferentes etapas del proceso contractual</t>
  </si>
  <si>
    <t>Desconocimiento del trámite de verificación de garantías; fallas en la plataforma de la entidad aseguradora que impide la verificación</t>
  </si>
  <si>
    <t>a) Sanciones disciplinarias; b) Hallazgos por parte de los entes de control; c) Demandas contra la Entidad</t>
  </si>
  <si>
    <t xml:space="preserve">Generar el registro de las consultas realizadas a las Entidades aseguradoras, previo a la aprobación de las garantías y enviar comunicación a las Entidades Bancarias para </t>
  </si>
  <si>
    <t>No se materializó el riesgo, por cuanto durante el periodo se verificaron las garantias que fueron presentadas con ocasión de los contratos suscritos.</t>
  </si>
  <si>
    <t>Inoportunidad de publicación en SECOP II de los documentos del proceso contractual</t>
  </si>
  <si>
    <t>Publicación de los documentos requeridos para los procesos contractuales por fuera de los términos establecidos en la Ley</t>
  </si>
  <si>
    <t>a) Demoras en el registro de la información en la plataforma SECOP por parte de los colaboradores a cargo; b) Fallas en el seguimiento del revisor a cargo del proceso contractual</t>
  </si>
  <si>
    <t>Realizar seguimiento a las diferentes etapas del proceso a cargo de la Subdirección de Gestión Contractual</t>
  </si>
  <si>
    <t>No se materializo el riesgo ,por cuanto las publicaciones de  los documentos resultado de la gestión contractual se publicaron de manera oportuna</t>
  </si>
  <si>
    <t>Inoportunidad en la  programación de los proyectos asociados a la iniciativa</t>
  </si>
  <si>
    <t>No realización de la programación del plan de acción del área en la plataforma CLARITY en los términos previstos por la OAPES</t>
  </si>
  <si>
    <t xml:space="preserve">a) Fallas en la priorización de las actividades  b) Desconocimiento del área en el uso de la plataforma CLARITY para realizar la programación; c) Fallas técnicas con el usuario en la plataforma, que </t>
  </si>
  <si>
    <t xml:space="preserve">a) Información incompleta en el plan de acción 2025 asociado a la iniciativa; b) Imposibilidad de hacer seguimiento a los avances del área en el plan de acción institucional; c) hallazgos por parte de entes de </t>
  </si>
  <si>
    <t>Realizar una programación adecuada con el fin de garantizar  la realización oportuna de las actividades propias dentro de la planeación del área.</t>
  </si>
  <si>
    <t>Presentar solicitud de cambio debidamente diligenciada y solicitar viabilidad para registrar información pendiente del plan de acción 2025 en la plataforma CLARITY</t>
  </si>
  <si>
    <t>Se realizan los tramites correspondientes para el registro de la información pendiente, respecto de la viabilidad por parte de Clarity</t>
  </si>
  <si>
    <t>Establecer controles para evitar posible fuga de información</t>
  </si>
  <si>
    <t>No se ha materializado el riesgo, por cuanto no se ha presentado fuga de la información</t>
  </si>
  <si>
    <t>2025_E1-L2-5000</t>
  </si>
  <si>
    <t>1. Fortalecimiento de la Radio Publica en el territorio nacional</t>
  </si>
  <si>
    <t xml:space="preserve">Se pueden presentar demoras en la definición, elaboración y firma de la resolución de transferencia debido a dificultades en la preparación y realización de documentos o actividades requeridas para el </t>
  </si>
  <si>
    <t xml:space="preserve">1. Dificultades en RTVC/MINTIC en la preparación y entrega oportuna de los documentos y definiciones requeridos para la elaboración de la resolución de transferencia a ejecutar
</t>
  </si>
  <si>
    <t xml:space="preserve">1. Retraso en el inicio del cronograma y ejecución de los recursos 
2. Se disminuye el tiempo disponible para la ejecución de los recursos en RTVC. 
</t>
  </si>
  <si>
    <t>Beatriz Ortiz Eslava</t>
  </si>
  <si>
    <t xml:space="preserve">Planeación y seguimiento coordinado RTVC/MINTIC a la preparación de insumos para la elaboración de proyecto de resolución, en los primeros tres meses del año., Seguimiento </t>
  </si>
  <si>
    <t>Mediante radicado N° 251014496, RTVC radica propuesta ajustada al MinTIC el día 11 de febrero de 2025, teniendo en cuenta esta solicitud, la Dirección de Industria y Comunicaciones hace solicitud de CDP, se encuentra en firmas, estas acciones con el fin de lograr la expansión y descentralización de las estaciones y estudios de radio en los municipios objeto del presente proyecto, se requiere contar con la infraestructura para la transmisión de audio y vídeo desde dichos municipios, dentro de los tiempos establecidos. La Res. de transferencia se encuentra en elaboración.</t>
  </si>
  <si>
    <t>Falta de seguimiento a la ejecución de recursos de transferencia</t>
  </si>
  <si>
    <t xml:space="preserve">Descripción: La falta de seguimiento a la ejecución de recursos de transferencia se refiere a la ausencia de un monitoreo y seguimiento adecuado de los recursos asignados para la </t>
  </si>
  <si>
    <t xml:space="preserve">1. Deficiencias en la planificación inicial.
2. Falta del recurso humano dedicados al seguimiento y capacitados para tal tarea.
3.Falta de una comunicación </t>
  </si>
  <si>
    <t xml:space="preserve">1. Desviación de los recursos a otros proyectos.
2. Reprocesos
3. Toma de decisiones equivocadas.
4.Demoras en la implementación </t>
  </si>
  <si>
    <t xml:space="preserve">Implementar un cronograma, mediante un sistema de monitoreo periódico, que garantice la visibilización de los avances en los recursos de transferencia, estableciendo responsables en </t>
  </si>
  <si>
    <t>Mediante radicado N° 251014496, RTVC radica propuesta ajustada al MinTIC el día 11 de febrero de 2025, donde establece n cronograma para la ejecución de las actividades propuestas.</t>
  </si>
  <si>
    <t xml:space="preserve">El riesgo de incumplimiento de las actividades y metas definidas se refiere a la posibilidad de no alcanzar los objetivos establecidos en el proyecto, debido a factores como falta de recursos, </t>
  </si>
  <si>
    <t xml:space="preserve">1. Demoras en el proceso precontractual por parte de terceros
2. Factores externos no controlables por las partes interesadas.
3. Sobrecostos por factores </t>
  </si>
  <si>
    <t xml:space="preserve">1. Reasignación de los recursos 
2. Disminución en la calidad del resultado final, dado a los tiempos limitados.
3. Desconfianza y pérdida de credibilidad por parte de la </t>
  </si>
  <si>
    <t xml:space="preserve">Establecer un plan de seguimiento continuo y detallado de las actividades y metas, asignando responsabilidades claras, utilizando herramientas de gestión de proyectos (como cronogramas, </t>
  </si>
  <si>
    <t xml:space="preserve">Realizar reuniones de seguimiento a la gestión de la transferencia, con el propósito coordinar todas las acciones, requisitos, formatos y demás documentación para que se realice el desembolso en la fecha </t>
  </si>
  <si>
    <t>Mediante radicado N° 251014496, RTVC radica propuesta ajustada al MinTIC el día 11 de febrero de 2025, donde éste Plan cuenta con un cronograma ya establecido para la ejecución de las metas vigencia 2025. Se encuentra en elaboración la Res. de transferencia, así mismo ya se hizo solicitud de CDP.</t>
  </si>
  <si>
    <t xml:space="preserve">La Pérdida o fuga de información, se presenta debido a varios factores internos y/o externos de la entidad.  Esto puede ocurrir dado a vulnerabilidades en los sistemas de seguridad, fallas en el control de </t>
  </si>
  <si>
    <t xml:space="preserve">1. Incumplimiento a la Política General de Seguridad y Privacidad de la Información Seguridad Digital y Continuidad de la Operación de los Servicios y a los lineamientos frente al uso y manejo de la </t>
  </si>
  <si>
    <t xml:space="preserve">1. Daño a la reputación de la organización
2. Información no disponible
3. Reprocesos
4.Demoras en entrega de información
</t>
  </si>
  <si>
    <t xml:space="preserve">Ejecución de los controles determinados en los mapas de riesgos de seguridad y privacidad de la información., Implementar las políticas de seguridad de la información, de igual manera </t>
  </si>
  <si>
    <t>Teniendo en cuenta que durante la vigencia 2024, se presentó fuga de información referente a los procesos de calidad y planeación, en la vigencia 2025 estas funciones fueron asignadas a un funcionario de planta del  Mintic,  como acción correctiva al suceso presentado en la vigencia de 2024.</t>
  </si>
  <si>
    <t>2025_E2-D5-1000</t>
  </si>
  <si>
    <t xml:space="preserve">1. Diseño y Rediseño de Procesos, 2. Articulación de las normas técnicas y lineamientos obligatorios al Sistema Integrado de Gestión, 3.Implementación del Marco de Referencia de Arquitectura </t>
  </si>
  <si>
    <t>Oscar Enrique Cano Torres</t>
  </si>
  <si>
    <t>Solamente a través de los Comités Directivos se realizan cambios en el presupuesto asignado a la iniciativa del área. No se materializo el riesgo.</t>
  </si>
  <si>
    <t>6.Fortalecimiento de la planeación y seguimiento a la estrategia y el presupuesto</t>
  </si>
  <si>
    <t>Deficiencias en la etapa de seguimiento al cumplimiento de metas y objetivos sectoriales e institucionales</t>
  </si>
  <si>
    <t xml:space="preserve">Corresponde a la baja capacidad técnica y operativa de la Entidad para definir instrumentos y metodologías que faciliten la medición de los avances orientadas al cumplimiento de metas y </t>
  </si>
  <si>
    <t xml:space="preserve">a) Indisponibilidad de los instrumentos para hacer el seguimiento a los planes sectoriales e institucionales; b) Seguimiento inconstante a los instrumentos de planeación y </t>
  </si>
  <si>
    <t xml:space="preserve">a) Imposibilidad para determinar el estado de avance real de los instrumentos de planeación tácticos, estratégicos y operativos; b) Ausencia de alertas tempranas que permitan tomar medidas </t>
  </si>
  <si>
    <t xml:space="preserve">1. Implementar una estrategia de seguimiento programada y articulada entre los diferentes instrumentos de planeación.
2. Brindar acompañamiento permanente al Sector y la Entidad </t>
  </si>
  <si>
    <t>Se dio inicio al proceso de seguimiento a los instrumentos de planeación PES, PEI y PA, de conformidad con la programación prevista. Se han generado los reportes de avance para conocimiento y alertas a las diferentes partes interesadas. Así mismo, se brindado acompañamiento permanente a las áreas de MinTIC y entidades del sector, en la implementación de los instrumentos de seguimiento.</t>
  </si>
  <si>
    <t>3.Implementación del Marco de Referencia de Arquitectura Empresarial en la entidad</t>
  </si>
  <si>
    <t>Desarticulación de los lineamientos del marco de referencia de arquitectura con el esquema operativo establecido en la entidad</t>
  </si>
  <si>
    <t xml:space="preserve">Se refiere a la falta de alineación entre la arquitectura tecnológica y organizacional definida en los lineamientos estratégicos y el funcionamiento real de los procesos operativos. Este riesgo </t>
  </si>
  <si>
    <t xml:space="preserve">"1. Falta de Comunicación entre Áreas.
2. Resistencia al Cambio
3. Deficiencias en la Capacitación
4. Falta de Integración de Nuevas Tecnologías
</t>
  </si>
  <si>
    <t xml:space="preserve">1. Ineficiencia Operativa
2. Descoordinación entre Áreas
3. Aumento de Costos
4. Riesgo de Incumplimiento Normativo 5. Pérdida de Oportunidades de Innovación
</t>
  </si>
  <si>
    <t>Seguimiento y control de calidad bases de datos de la entidad</t>
  </si>
  <si>
    <t>Mediante el seguimiento y validación de la información que se encuentra en las bases de datos se articularon los lineamientos del marco de referencia de arquitectura con el esquema operativo establecido en la entidad. No se materializo el riesgo.</t>
  </si>
  <si>
    <t>1. Diseño y Rediseño de Procesos, 2. Articulación de las normas técnicas y lineamientos obligatorios al Sistema Integrado de Gestión</t>
  </si>
  <si>
    <t xml:space="preserve">Se refiere a la falta de alineación y coordinación entre los diferentes procesos operativos de la organización, lo que afecta negativamente la eficiencia, la calidad y la eficacia de la operación </t>
  </si>
  <si>
    <t xml:space="preserve">1. Falta de Estandarización de Procesos
2. Deficiente Comunicación entre Áreas
3. Resistencia al Cambio
4. Falta de Supervisión y Monitoreo
</t>
  </si>
  <si>
    <t xml:space="preserve">"1. Ineficiencia en la Operación
2. Pérdida de Calidad en los Resultados
3. Aumento de Costos Operativos
4. Baja Moral y Desmotivación del Personal
</t>
  </si>
  <si>
    <t>Seguimiento a la actualización de los procesos de la entidad</t>
  </si>
  <si>
    <t>Durante el mes de febrero desde el GTI de Transformación Organizacional se hizo seguimiento a los 25 procesos de la entidad, este seguimiento incluye la validación del reporte de indicadores, el cumplimiento de las acciones de mejora, la revisión de la ejecución de las actividades establecidas en el marco del cumplimiento de los riesgos de los procesos. No se materializo el riesgo.</t>
  </si>
  <si>
    <t>Inadecuado proceso de planeación estratégica e institucional</t>
  </si>
  <si>
    <t>Corresponde a la baja capacidad técnica y operativa de la Entidad para establecer un proceso de planeación articulado y orientado al cumplimiento de metas y objetivos sectoriales e institucionales</t>
  </si>
  <si>
    <t xml:space="preserve">a) Marco estratégico sectorial e institucional que no está orientado al cumplimiento de la misión, alcance y objetivos sectoriales e institucionales. b) Fallas en la definición y/o puesta en marcha de </t>
  </si>
  <si>
    <t xml:space="preserve">a) Incumplimiento de objetivos y metas sectoriales e institucionales. b) Desarticulación entre los diferentes instrumentos de planeación. c) Dificultades para establecer prioridades y asignar </t>
  </si>
  <si>
    <t xml:space="preserve">1. Definir una estrategia para la puesta en marcha del proceso de planeación programado y articulado entre los diferentes instrumentos de planeación.
2. Facilitar los medios a través del </t>
  </si>
  <si>
    <t>En el marco del proceso de planeación 2025, durante enero y febrero se desarrollaron las actividades conforme con la programación prevista. Al cierre de enero los instrumentos oficiales que guían la planeación 2025 del Sector y la Entidad se encuentran publicados de acuerdo con lo dispuesto en Ley de Transparencia. Durante el periodo desde la OAPES se han dispuesto las herramientas e instrumentos para la implementación de la planeación y se ha brindado acompañamiento permanente a las áreas de la Entidad y del sector en este proceso.</t>
  </si>
  <si>
    <t>5. Apropiación de los lineamientos para la gestión y mejoramiento Institucional</t>
  </si>
  <si>
    <t xml:space="preserve">Este comportamiento puede manifestarse a través de la manipulación de datos, la divulgación no autorizada de información sensible o la utilización de la información para beneficios </t>
  </si>
  <si>
    <t>1. Falta de Capacitación
2. Deficiencias en los Controles Internos
3. Cultura Organizacional Débil
4. Presiones Externas</t>
  </si>
  <si>
    <t>1. Pérdida de Confianza
2. Desviación de Recursos
3. Consecuencias Legales
4. Impacto en la Toma de Decisiones</t>
  </si>
  <si>
    <t>Control de bases de datos y seguimiento al uso de la información</t>
  </si>
  <si>
    <t>Por medio de seguimiento a la información de las bases de datos se valido el correcto uso y apropiación de la información que articula el MIG por parte de los colaboradores de la entidad. No se materializo el riesgo.</t>
  </si>
  <si>
    <t>4. Formulación de estrategias y mecanismos para la gestión del conocimiento, 5. Apropiación de los lineamientos para la gestión y mejoramiento Institucional</t>
  </si>
  <si>
    <t xml:space="preserve">Generación de ineficiencias operativas y afectar el logro de los objetivos institucionales. Este riesgo se manifiesta cuando no se implementan las medidas necesarias para abordar las </t>
  </si>
  <si>
    <t>1. Falta de Comunicación
2. Recursos Insuficientes
3. Deficiencias en la Planificación
4. Resistencia al Cambio</t>
  </si>
  <si>
    <t xml:space="preserve">1. Ineficiencia Operativa: La falta de acciones correctivas puede perpetuar problemas existentes, lo que resulta en procesos ineficientes y un uso inadecuado de los recursos.
</t>
  </si>
  <si>
    <t>Evaluación permanente al seguimiento y formulación de las acciones con base en los resultados de la gestion por procesos</t>
  </si>
  <si>
    <t>Durante el mes de febrero el GIT de Transformación Organizacional realizo mesas de trabajo para el seguimiento a los 25 procesos de la entidad, en estos seguimientos se reviso el cumplimiento de lo establecido en las acciones de mejora reportadas en simig. No se materializo el riesgo.</t>
  </si>
  <si>
    <t>El GIT de Transformación Organizacional realizo en febrero seguimiento a los 25 procesos de la entidad, en el marco de este seguimiento se valido el cumplimiento de las actividades determinadas en los controles establecidos para minimizar el riesgo de perdida o fuga de información</t>
  </si>
  <si>
    <t>2025_E2-D2-1000</t>
  </si>
  <si>
    <t xml:space="preserve">Nuevas directrices establecidas desde la Alta Dirección y/o nuevos proyectos de inversión creado en MGA por necesidad de cumplimiento en la planeación presupuestal por Vigencias Futuras </t>
  </si>
  <si>
    <t>Sandra del Pilar Arteaga Vela</t>
  </si>
  <si>
    <t xml:space="preserve">Mantener alineación y comunicación permanente entre los líderes de iniciativas y la alta dirección a través de los comités directivos, estando atentos a cualquier modificación que se </t>
  </si>
  <si>
    <t>Durante el mes de Febrero 2025  no se presentó modificación en la apropiación del presupuesto del Proyecto de Inversión de la Oficina de TI. Durante dicho mes, se revisó el avance presupuestal en función de compromisos, obligaciones y pagos en los comités de seguimiento de la Oficina de TI.</t>
  </si>
  <si>
    <t xml:space="preserve">Cambios no previstos en la ejecución del presupuesto de las iniciativas, se debe a las modificaciones en la modalidad de contratación, estudios de mercado, valores ofertados los cuales </t>
  </si>
  <si>
    <t>Modificaciones en modalidades de contratación •Modificaciones por estudios de mercado •Valores ofertados diferentes a valores programados •Obligaciones que se materializan en ANS</t>
  </si>
  <si>
    <t>Cambios en el valor de la facturación programada vs facturación real</t>
  </si>
  <si>
    <t>Realizar el seguimiento al PAA y al PES de la Oficina de Tecnologías de la Información</t>
  </si>
  <si>
    <t>Conforme con el seguimiento que se realiza al presupuesto y al estado de la contratación, se analiza la pertinencia de realizar ajustes a los procesos contractuales conforme el procedimiento establecido por la Entidad para actualizar el Plan Anual de Adquisiciones, con el fin de no afectar la operación de TI de la Entidad y controlando los recursos públicos.</t>
  </si>
  <si>
    <t>1. Gestión de TI</t>
  </si>
  <si>
    <t>EL plan estratégico de tecnologías de la Información (PETI) de la entidad no esta articulado con los objetivos estratégicos e institucionales de la entidad</t>
  </si>
  <si>
    <t xml:space="preserve">1. Falta de planeación. 2. Falta de Articulación con el plan estratégico del Ministerio TIC. 3. Falta de recurso humano para la formulación y articulación del PETI. 4. Desconocimiento de los </t>
  </si>
  <si>
    <t>1. Incumplimiento en las metas establecidas en el plan Estratégico de TI y del plan estratégico institucional. 2. No disponibilidad de los servicios tecnologicos y sistemas de información</t>
  </si>
  <si>
    <t>1. Presentación y aprobación del PETI en comité MIG.
2. Seguimiento trimestral a los proyectos del PETI.
3. Seguimiento trimestral a la ficha de inversión.</t>
  </si>
  <si>
    <t>Durante el mes de Febrero de 2025 se realizó seguimiento al PETI en línea con los indicadores de CLARITY y el Plan Estratégico</t>
  </si>
  <si>
    <t>Insuficientes recursos financieros para la ejecución de proyectos definidos en el PETI</t>
  </si>
  <si>
    <t>1. Incumplimiento en las metas establecidas en el plan Estratégico de TI-PETI. 
2. Baja credibilidad de la Oficina de TI a nivel interno y externo.</t>
  </si>
  <si>
    <t>Realizar planeación a los proyectos alineados con el PETI respetando su asignación presupuestal.</t>
  </si>
  <si>
    <t>Durante el mes de Febrero de 2025, se realizaron comités para el seguimiento de la ejecución del presupuesto y el estado de la contratación de las iniciativas y proyectos de TI que la Oficina tiene para el presente año, lo anterior, tomando como insumo principal, el Plan Anual de Adquisiciones y la Matriz de ejecución presupuestal.</t>
  </si>
  <si>
    <t>Interrupción parcial o total de los servicios de TI</t>
  </si>
  <si>
    <t>Falla en la infraestructura de TI asociada a los servicios</t>
  </si>
  <si>
    <t>1. Informes de monitoreo de disponibilidad de servicios. \\\\n2. Elaborar un Plan de contingencia.</t>
  </si>
  <si>
    <t>Para el mes de Febrero se materializo el riesgo debido a indisponibilidad de INTEGRATIC por aplicación de cambio no controlado por parte de un proveedor (AZURE) sin ser autorizado por el Mintic incumpliendo con los lineamientos, políticas y procedimientos internos</t>
  </si>
  <si>
    <t>Para el mes de Febrero 2025, no fue reportado algún evento asociado a la pérdida o fuga de información</t>
  </si>
  <si>
    <t>2025_E2-D3-1000</t>
  </si>
  <si>
    <t xml:space="preserve">1. Alineación de las Políticas MIPG con la gestión institucional, 2. Implementación de la política de Transparencia, Acceso a la Información y lucha contra la corrupción, 3.  Fortalecimiento y </t>
  </si>
  <si>
    <t>Los cambios no previstos en el presupuesto asignado a una iniciativa del área puede generar posibles fallas en la planeación presupuestal.</t>
  </si>
  <si>
    <t>1. Falta de Planificación Adecuada
2. Cambios en Prioridades Institucionales
3. Inadecuada Supervisión y Control</t>
  </si>
  <si>
    <t>1. Ineficiencia en la Ejecución de Proyectos
2. Consecuencias Legales</t>
  </si>
  <si>
    <t>Mantener alineación y comunicación entre líderes de iniciativas y la alta dirección a través de los comités directivos estando atentos a cualquier modificación que se defina</t>
  </si>
  <si>
    <t>Solamente a través de los Comités directivos se realizaron las modificaciones en el presupuesto asignado a la iniciativa del área. No se materializo el riesgo.</t>
  </si>
  <si>
    <t>3.  Fortalecimiento y apropiación de los lineamientos riesgos de gestión y corrupción</t>
  </si>
  <si>
    <t>Deficiencia en la definición de los lineamientos para la identificacion y gestión de riesgos</t>
  </si>
  <si>
    <t xml:space="preserve">La falta de claridad y precisión en los lineamientos establecidos para la identificación y gestión de riesgos puede dar lugar a demoras en la ejecución de las actividades y a vacíos en la generación de </t>
  </si>
  <si>
    <t>1. Falta de capacitación
2. Inadecuada comunicación
3. Ambigüedad en los lineamientos
4. Cultura organizacional débil</t>
  </si>
  <si>
    <t>1. Ineficiencia operativa
2. Consecuencias legales</t>
  </si>
  <si>
    <t>Seguimiento autodiagnóstico en mesas de trabajo</t>
  </si>
  <si>
    <t>Por medio del autodiagnóstico en mesas de trabajo se avanzo en la definición de los lineamientos para la identificación y gestión de riesgos. No se materializo el riesgo.</t>
  </si>
  <si>
    <t>4. Reportes de información oficiales respecto a la gestión y el desempeño de la entidad</t>
  </si>
  <si>
    <t>Deficiencia en la información de la entidad para aportar a las mediciones de políticas, índices de políticas e índices externos</t>
  </si>
  <si>
    <t>La deficiencia en la información de la entidad puede afectar negativamente la calidad y precisión de las mediciones de políticas y otros índices externos.</t>
  </si>
  <si>
    <t xml:space="preserve">1. Falta de Sistemas de Información Eficientes
2. Capacitación Inadecuada del Personal
3. Falta de Protocolos de Verificación
</t>
  </si>
  <si>
    <t>1. Toma de Decisiones Erróneas
2. Pérdida de Credibilidad
3. Sanciones Regulatorias
4. Ineficiencia Operativa</t>
  </si>
  <si>
    <t>Seguimiento y control actualización bases de datos de la entidad</t>
  </si>
  <si>
    <t>Durante el periodo se realizo el seguimiento y control de la actualización de las bases de datos de la entidad. No se materializo el riesgo.</t>
  </si>
  <si>
    <t>2. Implementación de la política de Transparencia, Acceso a la Información y lucha contra la corrupción</t>
  </si>
  <si>
    <t>Inadecuado uso y apropiación de la información que articula el MIG por parte de los colaboradores del MINTIC</t>
  </si>
  <si>
    <t xml:space="preserve">El uso inadecuado y la apropiación indebida de la información que articula el Modelo Integrado de Gestión (MIG) por parte de los colaboradores del Ministerio de Tecnologías de la Información y las </t>
  </si>
  <si>
    <t xml:space="preserve">1. Falta de Capacitación
2. Débil Supervisión
3. Cultura Organizacional que  no promueve la transparencia y la rendición de cuentas puede incentivar comportamientos poco </t>
  </si>
  <si>
    <t>1. Desconfianza Pública
2. Desviación de Recursos
3. Consecuencias Legales</t>
  </si>
  <si>
    <t>Control bases de datos de la entidad</t>
  </si>
  <si>
    <t>Mediante el control de bases de la entidad se minimizo la posibilidad del uso inadecuado de la información que articula el MIG. No se materializo el riesgo.</t>
  </si>
  <si>
    <t>1. Alineación de las Políticas MIPG con la gestión institucional</t>
  </si>
  <si>
    <t xml:space="preserve">La pérdida o fuga de información se refiere a la filtración no autorizada o el acceso indebido a datos confidenciales o sensibles, lo que puede involucrar tanto información financiera como personal, </t>
  </si>
  <si>
    <t xml:space="preserve">1. Deficiencias en la Seguridad Informática
2. Acceso no Controlado a Información Sensible
3. Falta de Capacitación en Seguridad
</t>
  </si>
  <si>
    <t xml:space="preserve">1. Daño a la Reputación Organizacional
2. Sanciones Legales y Regulatorias:
3. Impacto Financiero por fraudes, demandas legales o el costo de </t>
  </si>
  <si>
    <t>Se realizo el seguimiento a los procesos para la realización de las actividades relacionadas con los controles establecidos para reducir la probabilidad de que se materialicen los riesgos relacionados con la privacidad y la seguridad de la información. No se materializo el riesgo.</t>
  </si>
  <si>
    <t>2025_E1-L2-10000</t>
  </si>
  <si>
    <t>1. Estrategia para optimizar los servicios del OPO</t>
  </si>
  <si>
    <t>Demora en la definición de planes, proyectos o acciones para la definición de la estrategia empresarial</t>
  </si>
  <si>
    <t>Realizar la construcción de los proyectos y/o acciones de la estrategia corporativa fuera de los tiempos inicialmente previstos.</t>
  </si>
  <si>
    <t>Elaboración de planes de acción no previstos inicialmente por solicitud de entes de control, entidades de gobierno u otros.</t>
  </si>
  <si>
    <t>Demora en la socialización de la estrategia a nivel corporativo.</t>
  </si>
  <si>
    <t>Identificar los recursos necesarios para la definición de los planes y proyectos.
Iniciar con el levantamiento de los insumos para la costrucción de los planes con antelación.</t>
  </si>
  <si>
    <t>Incumplimiento al plan de trabajo definido para la generación de la estrategia organizacional</t>
  </si>
  <si>
    <t>No llevar a cabo las actividades propuestas en el periodo de tiempo inicialmente previsto.</t>
  </si>
  <si>
    <t>Ausencia de los recursos necesarios para la ejecución de las actividades.</t>
  </si>
  <si>
    <t>Posible incumplimiento de las metas comerciales, operativas y/o de servicio al cliente.</t>
  </si>
  <si>
    <t>Construcción de las acciones con un equipo interdisciplinario. Seguimiento periódico al plan de trabajo definido.</t>
  </si>
  <si>
    <t>ETAPA DEL CICLO DE VIDA</t>
  </si>
  <si>
    <t xml:space="preserve">ALCANCE </t>
  </si>
  <si>
    <t xml:space="preserve">PROBABILIDAD </t>
  </si>
  <si>
    <t xml:space="preserve">DURACIÓN </t>
  </si>
  <si>
    <t>RECUPERABILIDAD</t>
  </si>
  <si>
    <t xml:space="preserve">CANTIDAD </t>
  </si>
  <si>
    <t xml:space="preserve">NORMATIVA </t>
  </si>
  <si>
    <t>IMPORTANCIA DEL IMPACTO  I=A*P*D*R*C*N</t>
  </si>
  <si>
    <t>Disposición final</t>
  </si>
  <si>
    <t>Operación Disposición final</t>
  </si>
  <si>
    <t>Operación
Disposición final</t>
  </si>
  <si>
    <t>Operación
Mantenimiento</t>
  </si>
  <si>
    <t>Adquisición y Operación</t>
  </si>
  <si>
    <t>Mantenimiento y Disposición final</t>
  </si>
  <si>
    <t>Operación, mantenimiento, transporte y disposición final</t>
  </si>
  <si>
    <t>Operación</t>
  </si>
  <si>
    <t>Operación, mantenimiento</t>
  </si>
  <si>
    <t>Operación y Disposición final</t>
  </si>
  <si>
    <t>Operación, mantenimiento y disposición final</t>
  </si>
  <si>
    <t>Operación y disposición final</t>
  </si>
  <si>
    <t xml:space="preserve">Desconocimiento en la gestión integral de residuos.
Malas prácticas ambientales en la ejecución de la actividad.
Compromiso ambiental débil por parte de los proveedores.
</t>
  </si>
  <si>
    <t>Operación, disposición final</t>
  </si>
  <si>
    <t xml:space="preserve">Desconocimiento en la gestión integral de residuos.
Malas prácticas en el mantenimiento de aires acondicionados
Compromiso ambiental débil por parte de los proveedores.
</t>
  </si>
  <si>
    <t>COA:8,  9 y 31</t>
  </si>
  <si>
    <t xml:space="preserve">Operación y mantenimiento </t>
  </si>
  <si>
    <t>Mantenimiento</t>
  </si>
  <si>
    <t xml:space="preserve">COA: 8, 9 y 27
</t>
  </si>
  <si>
    <t>COA: 8,9</t>
  </si>
  <si>
    <t>Funcionamiento/
Mantenimiento de planta eléctrica</t>
  </si>
  <si>
    <t>Adquisición</t>
  </si>
  <si>
    <t xml:space="preserve">
Operación
</t>
  </si>
  <si>
    <t xml:space="preserve">Desconocimiento en la gestión integral de residuos.
Malas prácticas en el mantenimiento de la planta eléctrica
Compromiso ambiental débil por parte de los proveedores.
</t>
  </si>
  <si>
    <t>COA: 8,9 y 13</t>
  </si>
  <si>
    <t xml:space="preserve">Desconocimiento en la gestión integral de residuos.
Malas prácticas en el mantenimiento del parque automotor
Compromiso ambiental débil por parte de los proveedores.
</t>
  </si>
  <si>
    <t>COA:11</t>
  </si>
  <si>
    <t>Adquisición, Operación
y disposición final</t>
  </si>
  <si>
    <t>Posibilidad de afectación al medio ambiente debido a la contaminación causada por una mala gestión de residuos peligrosos</t>
  </si>
  <si>
    <t>COA 17</t>
  </si>
  <si>
    <t>8_11_24 Se le solicita al proceso encargado de esta actividad los certificados de disposición final correspondientes</t>
  </si>
  <si>
    <t>Jornadas de fumigación, desinfección y control de plagas</t>
  </si>
  <si>
    <t xml:space="preserve">Operación </t>
  </si>
  <si>
    <t>Operación, transporte y disposición final</t>
  </si>
  <si>
    <t>Transporte
Disposición final</t>
  </si>
  <si>
    <t>Transporte 
Disposición final</t>
  </si>
  <si>
    <t>Derrame de ACPM</t>
  </si>
  <si>
    <t xml:space="preserve">Gestión de Recursos Administrativos
Gestión de Atención a Grupos de Interés
Gestión del Talento Humano
</t>
  </si>
  <si>
    <t>Posibilidad de afectación al medio ambiente y a la salud por derrames de  ACPM</t>
  </si>
  <si>
    <t>COA:13,22</t>
  </si>
  <si>
    <t>Derrames de otras sustancias químicas, polvillo de tóner, aceites,  entre otros)</t>
  </si>
  <si>
    <t>COA:8, 9, 19 y 24</t>
  </si>
  <si>
    <t>Transporte, disposición final</t>
  </si>
  <si>
    <t>Adquisición, operación</t>
  </si>
  <si>
    <t>Adquisición,
Operación, mantenimiento</t>
  </si>
  <si>
    <t>Adquisición, operación y disposición final</t>
  </si>
  <si>
    <t>Operación, Disposición final</t>
  </si>
  <si>
    <t>Gestión de Recursos: Gestión de Talento Humano
Atención a Grupos de Interés - Gestión de Atención a Grupos de Interés</t>
  </si>
  <si>
    <t>Gestión de Atención a Grupos de Interés, Gestión del Conocimiento</t>
  </si>
  <si>
    <t>Posibilidad de fortalecimiento del desempeño ambiental, beneficios económicos, reputacionales y ambientales</t>
  </si>
  <si>
    <t>Adquisición, operación, mantenimiento, disposición final</t>
  </si>
  <si>
    <t>Operación, mantenimiento, disposición final</t>
  </si>
  <si>
    <t xml:space="preserve">Gestión de Recursos Administrativos
Gestión de TI
Gestión de Atención a Grupos de Interés
</t>
  </si>
  <si>
    <t>Gestión de Recursos Administrativos - Administración de Bienes</t>
  </si>
  <si>
    <t>Operación, Transporte, mantenimiento, disposición final</t>
  </si>
  <si>
    <t>Adquisición, operación, disposición final</t>
  </si>
  <si>
    <t xml:space="preserve"> Gestión de Talento Humano</t>
  </si>
  <si>
    <t>Operación y dispisición final</t>
  </si>
  <si>
    <t>COA 2, 8, 9 y 24</t>
  </si>
  <si>
    <t>Adquisición, Operación</t>
  </si>
  <si>
    <t>Posibilidadde fortalecimiento del desempeño ambiental, beneficios económicos, reputacionales y ambientales</t>
  </si>
  <si>
    <t>Operación
Manteninimient</t>
  </si>
  <si>
    <t>Gestión de Compras y Contratación</t>
  </si>
  <si>
    <t>Adquisición,  operación</t>
  </si>
  <si>
    <t>Diseño, operación, mantenimiento</t>
  </si>
  <si>
    <t>Diseño, operación, transporte, disposición final</t>
  </si>
  <si>
    <t>Gestión de Atención a Grupos de interés, Gestión del Conocimiento</t>
  </si>
  <si>
    <t>Diseño y operación</t>
  </si>
  <si>
    <t>Operación,  disposición final</t>
  </si>
  <si>
    <t>Diseño, operación, mantenimiento, transporte, disposición final</t>
  </si>
  <si>
    <t>Adquisición
Operación
Disposición final</t>
  </si>
  <si>
    <t>COA: 7 y 25</t>
  </si>
  <si>
    <t>*Según aplicabilidad</t>
  </si>
  <si>
    <t>Jerarquización del rango de importancia – Impacto negativo (-1)</t>
  </si>
  <si>
    <t>Rango de importancia</t>
  </si>
  <si>
    <t>Clase de efecto</t>
  </si>
  <si>
    <t>Significancia</t>
  </si>
  <si>
    <t>(1 a  25.000)</t>
  </si>
  <si>
    <t>Bajo positivo negativo</t>
  </si>
  <si>
    <t>No significativo</t>
  </si>
  <si>
    <t>(&gt; 25.000 a 125.000)</t>
  </si>
  <si>
    <t xml:space="preserve"> (&gt;125.000 a 1.000.000)</t>
  </si>
  <si>
    <t>Jerarquización del rango de importancia – Impacto positivo (+)</t>
  </si>
  <si>
    <t>1 a 25.000</t>
  </si>
  <si>
    <t>Bajo positivo positivo</t>
  </si>
  <si>
    <t>&gt;25.000 a 125.000</t>
  </si>
  <si>
    <t>&gt;125.000 a 1.000.000</t>
  </si>
  <si>
    <t>Fecha: 31 de marzo de 2025</t>
  </si>
  <si>
    <t>PRODUCTO</t>
  </si>
  <si>
    <t>punto de riesgo</t>
  </si>
  <si>
    <t>Inherente</t>
  </si>
  <si>
    <t>CONTROLES</t>
  </si>
  <si>
    <t>PLAN DE MEJORA</t>
  </si>
  <si>
    <t>Plan de trabajo de seguridad y salud en el trabajo para la vigencia.</t>
  </si>
  <si>
    <t>Definir y hacer seguimiento al cumplimiento al Plan de trabajo de seguridad y salud en el trabajo para la vigencia.</t>
  </si>
  <si>
    <t>Falta de conocimiento de los colaboradores de SST en los lineamientos asociados a la implementación de la ISO 45001</t>
  </si>
  <si>
    <t>CSST1</t>
  </si>
  <si>
    <t>Verificar el cumplimiento del Plan de capacitación de la ARL para los colaboradores de SST</t>
  </si>
  <si>
    <t>Certificado de asistencia a las capacitaciones</t>
  </si>
  <si>
    <t>Subdirector(a) para la gestión del talento humano, Coordinador GIT de Desarrollo del Talento Humano o quien designe</t>
  </si>
  <si>
    <t>Falta de seguimiento al plan de trabajo de seguridad y salud en el trabajo para la vigencia.</t>
  </si>
  <si>
    <t>CSST2</t>
  </si>
  <si>
    <t>Verificar el cumplimiento del plan de trabajo de seguridad y salud en el trabajo para la vigencia.</t>
  </si>
  <si>
    <t>Reporte del indicador trimestral Cumplimiento del Plan de Seguridad y salud en el trabajo</t>
  </si>
  <si>
    <t>Poca participación del personal de la Entidad en la implementación del SGSST</t>
  </si>
  <si>
    <t>Preventiva</t>
  </si>
  <si>
    <t>CSST3</t>
  </si>
  <si>
    <t>Verificar la participación de los procesos en las actividades programadas del plan de seguridad y salud en el trabajo para la vigencia.</t>
  </si>
  <si>
    <t>Listas de asistencia</t>
  </si>
  <si>
    <t>Documentación del SGSST</t>
  </si>
  <si>
    <t>Revisar y actualizar la documentación y planes  de SGSST</t>
  </si>
  <si>
    <t>No se realiza de manera oportuna el seguimiento y revisión continua de la documentación basada en la ISO 45001</t>
  </si>
  <si>
    <t>CSST4</t>
  </si>
  <si>
    <t>Verificar que se asegure la actualización mínima cada dos años y revisión de las cambios que afecten la documentación del SGSST</t>
  </si>
  <si>
    <t>Afectaciones a la integridad de los colaboradores durante las actividades dentro y fuera de la Entidad</t>
  </si>
  <si>
    <t>Revisar las actividades que deben cumplir los terceros a la Entidad en temas SST</t>
  </si>
  <si>
    <t>Posibilidad de impacto reputacional ante afectaciones a la integridad de los colaboradores durante las actividades dentro y fuera de la Entidad debido a incumplimiento de terceros en temas de SST</t>
  </si>
  <si>
    <t>Atentados o secuestros a los colaboradores de la entidad durante actividades fuera de la entidad.</t>
  </si>
  <si>
    <t>CSST5</t>
  </si>
  <si>
    <t>Revisar que se apropie el documento con recomendaciones previas a las comisiones.</t>
  </si>
  <si>
    <t>Cartilla del manejo de comisiones
Base de datos del diligenciamiento del autoreporte de verificación de requisitos para realizar comisiones</t>
  </si>
  <si>
    <t>Accidentes durante actividades fuera de la entidad.</t>
  </si>
  <si>
    <t>CSST6</t>
  </si>
  <si>
    <t>Exigencia de la afiliación a la ARL como requisito para la suscripción del contrato o un nombramiento</t>
  </si>
  <si>
    <t>Certificado de Afiliación a la ARL</t>
  </si>
  <si>
    <t xml:space="preserve">Matriz de requisitos legales y de otra índole para el SST </t>
  </si>
  <si>
    <t>Revisar las novedades en materia legal y de otra índole que le aplique al SST</t>
  </si>
  <si>
    <t>Posibilidad de impacto económico y reputacional por incumplimientos normativos asociados al SGSST debido a fallas en la interpretación de la norma</t>
  </si>
  <si>
    <t>CSST7</t>
  </si>
  <si>
    <t>CSST8</t>
  </si>
  <si>
    <t>OPORTUNIDAD</t>
  </si>
  <si>
    <t>Posibilidad de impacto reputacional por la disminución de la accidentalidad en la entidad debido a la oportunidad que tienen los colaboradores de teletrabajo</t>
  </si>
  <si>
    <t xml:space="preserve">Posibilidad de impacto reputacional y económico ante el incumplimiento en la implementación del SGSST basado en la ISO 45001 debido a insuficiente apropiación del recurso humano </t>
  </si>
  <si>
    <t>Posibilidad de impacto económico y reputacional por posible desactualización de la documentación del SGSST debido a la falta de seguimiento y control por parte del equipo de SST.</t>
  </si>
  <si>
    <t>Anual 
(31 de enero)
Inventario de bienes en servicio de la Entidad, una (1) vez al año (31 de enero)
Inventario de los bienes en Bodega/Almacén,  cada seis (6) meses.</t>
  </si>
  <si>
    <t xml:space="preserve">El cuentadante de la caja menor o quien haga sus veces verifica que los registros y saldos sean oportunos y adecuados mensualmente. Actividades: El cuentadante debe verificar que los registros estén acordes a la normatividad. 2. Se realiza la verificación de los desembolsos realizados de acuerdo a las solicitudes recibidas en el período revisado. 3. Debe estar en capacidad de atender a los responsables de realizar el arqueo para entregar la información pertinente.En caso de que el cuentadante tenga pagos sin legalizar, se debe solicitar por escrito la entrega de los documentos al funcionario o colaborador o de  lo contrario informar a los superiores inmediatos para requerir formalmente la información y no se autorizarán mas desembolsos para quien tiene pendiente entrega de documentos. Evidencias: Correo de requerimiento (cuando aplique), comprobantes de egreso, reportes del sistema, papeles de trabajo, resoluciones de reembolsos de la caja menor. </t>
  </si>
  <si>
    <t>Posibilidad de impacto económico y reputacional por hallazgo de entes de control por posible detrimento patrimonial y/o sobrevaloración del patrimonio debido a la desactualización del inventario de activos fijos de propiedad de la entidad.</t>
  </si>
  <si>
    <t xml:space="preserve">* Limitaciones en la identificación de documentos que demuestre la propiedad de los bienes
* Bienes con problemas jurídicos
</t>
  </si>
  <si>
    <t>* Saneamiento de bienes sin existencia física</t>
  </si>
  <si>
    <t>CGRA13.</t>
  </si>
  <si>
    <t>El Coordinador de GIT Administración de Bienes o quien el ordenador del gasto designe como supervisor verifica el estado de avance de la investigación disciplinaria de los bienes con presunta inexistencia física. Actividades: 1. Se emite memorando dirigido al GIT de Control Interno Disciplinario solicitando el avance de la investigación disciplinaria de los bienes con presunta inexistencia física. 2. Las respuestas recibidas serán incluídas en la bitácora de los bienes con presunta inexistencia para análisis y seguimiento.  En caso de que los bienes reportados como inexistentes se ubiquen físicamente, se actualiza la bitácora, se registra en el aplicativo SEVEN la novedad y se informa al GIT de Control Interno Disciplinario. Evidencias:  Memorando al GIT de Control Interno Disciplinario de solicitud del estado de avance de las investigaciones, Memorando informando al GIT de Control Interno Disciplinario los bienes reportados como inexistentes y ubicados físicamente (en caso que suceda), Archivo con la bitácora de seguimiento.</t>
  </si>
  <si>
    <t>Hallazgos de entes de control por dejar de ejercer las funciones de inspección.</t>
  </si>
  <si>
    <t>No entrega del informe de cumplimiento de las obligaciones a cargo de los PRST</t>
  </si>
  <si>
    <t>Posibilidad de Afectación reputacional por Hallazgos de entes de control por dejar de ejercer las funciones de inspección debido no entrega del informe de cumplimiento de las obligaciones a cargo de los PRST.</t>
  </si>
  <si>
    <t xml:space="preserve">Ausencia de soportes que demuestren la entrega oportuna de los informes semestrales del año </t>
  </si>
  <si>
    <t xml:space="preserve">CVYC7. </t>
  </si>
  <si>
    <t>El Subdirector de Vigilancia e inspección o a quien designe revisa la oportuna presentación de los informes obligatorios para cada vigencia de permiso con el avance de ejecución de las obligaciones semestralmente. Actividades: Se revisa la recepción oportuna del informe de cumplimiento de las obligaciones a cargo de los PRST por parte del Ministerio de acuerdo a las resoluciones suscritas para cada PRST, con la imagen de la pantalla del cague o el correo de recibido por Mintic. En caso de que el PRST no presente el informe se visita o se requiere al operador para su validación.(Alineación con la DICOM para que informe cuando lo recibe) Evidencias: Base de datos de seguimiento de cumplimiento de recepción de informes ó Pantallazo o el correo de recibido por Mintic.</t>
  </si>
  <si>
    <t>AGI-TIC-MA-002 PLAN INSTITUCIONAL DE GESTIÓN AMBIENTAL. Se encuentra en revisión el Plan de Gestión Integral de Residuos Generados en la Atención en Salud y Otras Actividades-PGIRASA 2025-.</t>
  </si>
  <si>
    <t>Fecha: 11 de agosto de 2025</t>
  </si>
  <si>
    <t xml:space="preserve">Valoración: Manual de Lineamientos para la administración de riesgos MIG-TIC-MA-008 </t>
  </si>
  <si>
    <t>BAJA</t>
  </si>
  <si>
    <t>Desde el equipo de seguridad de la información no se ha reportado ninguna fuga o pérdida de información.</t>
  </si>
  <si>
    <t>Abril</t>
  </si>
  <si>
    <t>Mayo</t>
  </si>
  <si>
    <t>Se informó por el Grupo de TI que para el mes de mayo no se presentó pérdida o fuga de información.</t>
  </si>
  <si>
    <t>Junio</t>
  </si>
  <si>
    <t>No se reportó pérdida o fuga de la información para el mes evaluado</t>
  </si>
  <si>
    <t>Julio</t>
  </si>
  <si>
    <t>Con corte al 31 de julio se dio cumplimiento a través de:
1. Seguimiento al plan de mantenimiento
2. Ejecución de cambios aprobados
3. Número de reportes de servicios y accesos aprovisionados
4. Talleres del grupo de TI incluidas las charlas de seguridad de la información.</t>
  </si>
  <si>
    <t>Agosto</t>
  </si>
  <si>
    <t>A corte agosto no se reportó fuga o perdida de información por el área de TI</t>
  </si>
  <si>
    <t>MODERADA</t>
  </si>
  <si>
    <t>En el reporte de las actividades hechas con corte al 30 de marzo, no se presentó ninguna desviación significativa que de lugar a la materialización del riesgo</t>
  </si>
  <si>
    <t>Con corte al 30 de abril no se presentaron desviaciones significativas en el avance de actividades.</t>
  </si>
  <si>
    <t>Con corte al 31 de mayo se dio cumplimiento a la programación proyectada y no se presentaron desviaciones significativas en el avance de actividades.</t>
  </si>
  <si>
    <t>Con corte al 31 de junio se dio cumplimiento a la programación proyectada y no se presentaron desviaciones significativas en el avance de actividades.</t>
  </si>
  <si>
    <t>Con corte al 31 de julio se dio cumplimiento a la programación proyectada y no se presentaron desviaciones significativas en el avance de actividades.</t>
  </si>
  <si>
    <t>Con corte al 31 de agosto se dio cumplimiento a la programación proyectada y no se presentaron desviaciones significativas en el avance de actividades.</t>
  </si>
  <si>
    <t>Del seguimiento a la ejecución presupuestal y el seguimiento al PAA no se ha vislumbrado la necesidad de realizar traslados presupuestales, pues todos los proyectos que están financiados desde el principio de año se han venido ejecutando conforme el presupuesto y las compras conforme los estudios de mercado</t>
  </si>
  <si>
    <t>Para el mes de abril, no se reportan recortes o aplazamientos de recursos dentro de la Entidad que afecten el normal funcionamiento o el cumplimiento a metas.</t>
  </si>
  <si>
    <t>Para el mes de mayo no se reportan recortes o aplazamientos presupuestales en los rubros de inversión o funcionamiento que afecten la ejecución o el cumplimiento de metas</t>
  </si>
  <si>
    <t>En el mes de junio no se reportó recortes o aplazamientos que afecten el complimiento de objetivos y metas de los proyectos de inversión</t>
  </si>
  <si>
    <t>Hasta el momento no se han notificado recortes, aplazamientos de recursos que afecte el cumplimiento de metas</t>
  </si>
  <si>
    <t>No se presentaron aplazamiento o recortes que afectaran la ejecución normal de los proyectos de la Entidad</t>
  </si>
  <si>
    <t>La entidad cuenta con un nuevo plan estratégico el cual se gestionará ante el comité institucional como una gestión de cambio para la incorporación del nuevo modelo de operación por procesos</t>
  </si>
  <si>
    <t>En Abril se gestionaron mesas de trabajo con las áreas en donde se presentó el nuevo modelo de operación alineado a la nueva plataforma estratégica. A la fecha fecha no se ha materializado el riesgo</t>
  </si>
  <si>
    <t>Durante el mes de mayo se realizaron diferentes tipos de reuniones en donde se explicó de manera detallada mediante diagramas de fujo (Excel y power point) el nuevo modelo de operación alineado a la nueva plataforma estratégica. A la fecha no se ha materializado el riesgo</t>
  </si>
  <si>
    <t>Durante el mes de junio se realizaron diferentes tipos de reuniones en donde se explicó de manera detallada mediante diagramas de fujo (Excel y power point) el nuevo modelo de operación alineado a la nueva plataforma estratégica. A la fecha no se ha materializado el riesgo</t>
  </si>
  <si>
    <t>En la revisión que se realizó durante los meses de junio y julio de la alineación y articulación de los planes estratégicos, tácticos y operativos con la política del espectro y con el PMGE con el doctor Juan Manuel Wilches, se revisó dicha articulación teniendo en cuenta la nueva estructura propuesta y el modelo óptimo de operación por procesos, para ello se realizaron reuniones con las diferentes áreas que harán parte del nuevo proceso Prospectiva e Innovación, con el fin de garantizar la articulación tanto en planes, programas, presupuesto, proyectos y procesos</t>
  </si>
  <si>
    <t>"Durante el mes de agosto, se logró consolidar la propuesta de ajuste a las metas e indicadores de los planes estratégicos, tácticos y operativos con la política del espectro y PMGE por parte de la subdirecciones y oficinas. Ya con esto, se logró consolidar toda la gestión de la ANE en una sola matriz que garantice la alineación y articulación de la gestión de la ANE. Para ello cada una de las áreas debe colocar las metas al 2026, 2027 y 2028 y terminar de estructurar el Plan Operativo Anual – POA 2025 que este será el que se cargue a la nueva herramienta de seguimiento, evaluación y control de procesos, proyectos y planes de la ANE. Para ello se estructuró un instructivo para las áreas frente al POA y metas articuladas.
En este mes de agosto se terminaron los ajustes en el tablero de control en Power Bi. Como también se apoyó en la parametrización de la nueva herramienta de gestión DARUMA, completamente articulada con todos los planes, políticas y procesos, que garanticen el seguimiento, monitoreo, evaluación, control y mejoras a la gestión de la ANE.
De otra parte, con la Ing. Nubia Rodríguez de TI y con el Ing. Pedro Cadena, se ha seguido trabajado y estructurando la gestión de proyectos MGPTI para la ANE"</t>
  </si>
  <si>
    <t>Con el fin de mantener la adecuada ejecución de presupuesto se actualiza la asignación de recursos a los objetos de gasto que permitan el cumplimiento de las verificaciones.</t>
  </si>
  <si>
    <t>Con el fin adelantar las verificaciones a los PRST a realizar por parte de la DVIC, es necesario adelantar las gestiones necesarias para el proceso contractual, por lo cual fue requerido realizar un ajuste frente a la desagregación del presupuesto.</t>
  </si>
  <si>
    <t>Para el mes de abril se dio cumplimiento a la ejecución de verificaciones, dando seguimiento al monitoreo de la programación asignada así como el avance de las mismas, fomentando estrategias como la socialización de las metas programadas de manera mensual al interior del equipo de trabajo, en ese sentido, para el periodo no se materializó el riesgo</t>
  </si>
  <si>
    <t>Durante el mes de mayo el riesgo no se materializó toda vez que se dio cumplimiento a las verificaciones programadas, contribuyendo con este resultado el monitoreo continuo de la ejecución de estas, la comunicación  del estado de cada verificación y el seguimiento constante a las metas programadas.</t>
  </si>
  <si>
    <t>Para el mes de junio se dio continuidad al cumplimiento en la ejecución de verificaciones, lo cual propicio la no materialización del riesgo, continuando con estrategias como la socialización y aprobación del cronograma de verificaciones así como el seguimiento a las metas propuestas de manera mensual .</t>
  </si>
  <si>
    <t>Para el mes de julio se da continuidad y cumplimiento a la ejecución de las verificaciones propuestas para el mes, por lo cual no se materializa este riesgo. Este resultado surge como consecuencia de la implementación de estrategias de seguimiento constante y permanente por parte del equipo de trabajo así como la socialización de su avance en los GCP</t>
  </si>
  <si>
    <t>Durante el mes de agosto, no se materializa este riesgo teniendo en cuenta que se se continúa con el cumplimiento de las verificaciones propuestas para el perido. Lo anterior  como  resultado de un permanente monitoreo y seguimiento al cronograma de verificaciones aprobadas e implementación de acciones que permitan establecer alertas tempranas con el fin de fortalecer las estrategias establecidas en el equipo de trabajo.</t>
  </si>
  <si>
    <t>ALTA</t>
  </si>
  <si>
    <t>Con respecto al mes de marzo, este riesgo no se materializó toda vez que se expidieron en oportunidad los actos administrativos programados para el periodo, cabe mencionar que este riesgo no se materializa gracias al monitoreo permanente del estado de cada investigación  así como la socialización de las metas programadas para cada corte</t>
  </si>
  <si>
    <t>Para el mes de abril se llevó a cabo la emisión de las actuaciones administrativas dentro de los tiempos legalmente establecidos, esto gracias al fomento de actividades como el monitorio continuo frente a la programación y la expedición de las mismas lo cual permitió que para el periodo no se materializara el riesgo.</t>
  </si>
  <si>
    <t>Durante el mes de mayo se dio cumplimiento con la emisión de las actuaciones administrativas a expedir dentro de los tiempos legalmente establecidos, logrando con ello la no materialización del riesgo gracias al seguimiento continuo que se realiza de cada investigación y sus respectivos tiempos.</t>
  </si>
  <si>
    <t>Para el mes de junio no se materializó este riesgo toda vez que que se expidió con oportunidad las actuaciones administrativas correspondientes a cada investigación, atendiendo los tiempos legalmente establecidos, adicional a ello, se continua con la ejecución de estrategias como el seguimiento al cumplimiento de las metas establecidas así como el seguimiento de cada etapa en los procesos de investigación adelantados para dar cumplimiento a las emisiones de las actuaciones administrativas correspondientes</t>
  </si>
  <si>
    <t>Para el mes de julio se llevó a cabo la emisión de las actuaciones administrativas necesarias para dar cumplimiento a los tiempos legalmente establecidos, lo cual permitió la no materialización del riesgo, implementando a su vez estrategias que permitan levantar alertas tempranas para evitar su materialización.</t>
  </si>
  <si>
    <t>Durante el mes de agosto, se cumplió con la expedición en los tiempos establecidos de los actos administrativos programados, por tanto no se materializó este riesgo. Lo anterior en virtud que se tiene un seguimiento continuo en cada una de las etapas de los procesos de investigación por parte del equipo de trabajo, así como la socialización de las metas programadas para cada periodo en los comités primarios.</t>
  </si>
  <si>
    <t xml:space="preserve">Con el fin de dar continuidad al proceso de contratación, se presentan los estudios previos ajustados de acuerdo con lo solicitado por la Subdirección de Gestión Contractual, Se propone </t>
  </si>
  <si>
    <t>Durante el mes de marzo no se logró dar cumplimiento a la suscripción del contrato para el mantenimiento, soporte y mejora de la herramienta tecnológica, esto debido a factores como retraso en los procesos de contratación.</t>
  </si>
  <si>
    <t>Durante el mes de abril se dio continuidad al proceso de contratación para la mejora de la herramienta mediante la radicación de los estudios previos ante la subdirección de gestión contractual así como el agendamiento al comité de contratación, no obstante dicha herramienta continua en funcionamiento, por lo cual no se materializó el riesgo.</t>
  </si>
  <si>
    <t>Durante el mes de mayo, si bien no se presentó interrupción en el desarrollo, actualización o mejora de las herramientas tecnológicas que apoyan el proceso de verificaciones, si se presentó un aumento generando con ello 2 herramientas tecnológicas mejoradas, impactando con ello el presupuesto asignado a la dependencia así como su gestión</t>
  </si>
  <si>
    <t>Para el mes de junio no se materializó el riesgo ya que se dio continuidad a la ejecución y seguimiento del desarrollo, mejora y actualización que presentan las herramientas tecnológicas, esto gracias al continuo monitoreo que se da, buscando detectar con oportunidad posibles fallas u oportunidades de mejora dentro de las mismas.</t>
  </si>
  <si>
    <t>Para el mes de julio se da continuidad a los contratos suscritos en pro del desarrollo, actualización o mejora de herramientas tecnológicas cuyo propósito es apoyar el proceso de verificaciones que se adelanta de manera permanente, por lo cual no se materializa el riesgo. Se continúan con actividades transversales como el seguimiento a la ejecución de los mismos y la socialización de su avance en espacios como los GCP.</t>
  </si>
  <si>
    <t>Durante el mes de agosto se estableció un seguimiento continuo a la ejecución contractual de los procesos suscritos, que permiten dar continuidad al desarrollo, actualización y mejora de las herramientas tecnológicas que apoyan y fortalecen las verificaciones y actuaciones administrativas, socializando permanentemente los avances establecidos mediante una comunicación constante con el proveedor. Lo anterior ha permitido la no materialización de este riesgo.</t>
  </si>
  <si>
    <t>Para el mes de marzo no se materializó el riesgo toda vez que no se presentó perdida o fuga de información, esto como resultado de la ejecución permanente de los controles correspondientes a SPI así como la socialización en todos los GCP frente a la seguridad en los repositorios de información</t>
  </si>
  <si>
    <t>Durante el periodo de abril se adelantaron acciones que permitieron salvaguardar la información del proceso como la ejecución de los controles de SPI y con ello acciones como copias de respaldo, en ese sentido, para este mes no se materializó el riesgo.</t>
  </si>
  <si>
    <t>Durante el mes de mayo no se presento perdida o fuga de información gracias a la aplicación de los controles establecido en el mapa de riesgos de SPI así como el seguimiento constante a cualquier novedad reportada por los diferentes equipos de trabajo mediante los GCP</t>
  </si>
  <si>
    <t>Para el mes de junio no se materializo este riesgo toda vez que no hubo perdida o fuga de información, esto debido al constate seguimiento y aplicación de sus respectivos controles establecidos en el mapa de riesgos SPI, de igual manera se continúan ejecutando estrategias como el seguimiento a las novedades presentadas y actividades como la copia de información en los discos duros removibles, la verificación de la información almacenada en el disco duro cifrado y el monitoreo a nivel interno frente a posibles situaciones de fuga o perdida de información.</t>
  </si>
  <si>
    <t>Para el mes de Julio se adelantaron actividades de seguimiento a la aplicación de los controles de SPI, lo cual permitió la no materialización de este riesgo, no obstante, se continúan con actividades transversales como el seguimiento a este riesgo mediante socialización en los GCP y el cumplimiento de las recomendaciones por parte del GIT de Seguridad y Privacidad de la Información.</t>
  </si>
  <si>
    <t>Durante el mes de agosto, no se materializa este riesgo ya que se adelantó el seguimiento a los controles de SPI, por lo tanto no se registró pérdida o fuga de información. Por parte del GIT de Seguridad y Privacidad de la Información se se desarrolló una capacitación con el fin de fortalecer las acciones que se desarollan para evitar factores de riesgo asociados y se continúa registrando el seguimiento a las novedades presentadas y evidencias de copia de la información de respaldo.</t>
  </si>
  <si>
    <t>Para el mes de marzo, se realizó seguimiento presupuestal de la ficha de inversión: Transformación del modelo de vigilancia, Inspección y Control del sector TIC en conjunto con la Dirección de acuerdo a lo correspondiente.</t>
  </si>
  <si>
    <t>Para el mes de abril, se realizó seguimiento presupuestal de la ficha de inversión: Transformación del modelo de vigilancia, Inspección y Control del sector TIC en conjunto con la Dirección de acuerdo a lo correspondiente.</t>
  </si>
  <si>
    <t>Para el mes de mayo, se realizó seguimiento presupuestal de la ficha de inversión: Transformación del modelo de Vigilancia, Inspección y Control del sector TIC en conjunto con la Dirección de acuerdo a lo correspondiente.</t>
  </si>
  <si>
    <t>Para el mes de junio, se realizó seguimiento presupuestal de la ficha de inversión: Transformación del modelo de Vigilancia, inspección y Control del sector TIC , en conjunto con la Dirección de acuerdo a lo correspondiente.</t>
  </si>
  <si>
    <t>Para el mes de julio se realizó seguimiento presupuestal de la ficha de inversión: Transformación del modelo de Vigilancia, Inspección y Control del sector TIC, en conjunto con la Dirección de acuerdo con lo correspondiente.</t>
  </si>
  <si>
    <t>Para el mes de agosto se realizó seguimiento presupuestal de la ficha de inversión: Transformación del Modelo de Vigilancia, inspección y Control del sector TIC, en conjunto con la Dirección de acuerdo con lo correspondiente.</t>
  </si>
  <si>
    <t>Para el mes de marzo, se realizó seguimiento en el monitoreo de las tareas del GIT para llevar un equilibrio en las cargas laborales y así identificar la cantidad de personal necesario, con le fin de resolver los recursos que llegan al grupo y así cumplir con lo establecido.</t>
  </si>
  <si>
    <t>Para el mes de abril, se realizó seguimiento en el monitoreo de las tareas del GIT para llevar un equilibrio en las cargas laborales y así identificar la cantidad de personal necesario, con le fin de resolver los recursos que llegan al grupo y así cumplir con lo establecido.</t>
  </si>
  <si>
    <t>Para el mes de mayo, se realizó seguimiento y monitoreo de las tareas del GIT para llevar un equilibrio en las cargas laborales y así identificar la cantidad de personal necesario, con el fin de resolver los recursos que llegan al grupo y así cumplir con lo establecido.</t>
  </si>
  <si>
    <t>Para el mes de junio, se realizó seguimiento y monitoreo de las tareas de GIT para llevar un equilibrio en las cargas laborales y así identificar la cantidad de personal necesario, con le fin de resolver los recursos que llegan al grupo y así cumplir con lo establecido.</t>
  </si>
  <si>
    <t>En el mes de julio se realizó seguimiento y monitoreo de las tareas del GIT para llevar un equilibrio en las cargas laborales y así identificar la cantidad de personal necesario con el fin de resolver los recursos que llegan al grupo y así cumplir con lo establecido.</t>
  </si>
  <si>
    <t>En el mes de agosto se realizó seguimiento y monitoreo de las tareas del GIT para llevar un equilibrio en las cargas laborales y así identifica la cantidad de personal necesario con el fin de resolver los recursos que llegan al grupo y así cumplir con lo establecido</t>
  </si>
  <si>
    <t>Para el mes de marzo, se realizó seguimiento y revisión de los recursos radicados por los investigados en la plataforma Integratic. Se mantuvo la comunicación con las áreas involucradas con el fin de identificar posibles situaciones que coloca en riesgo el cumplimiento de los términos de Ley cumpliendo con lo establecido</t>
  </si>
  <si>
    <t>Para el mes de abril, se realizó seguimiento y revisión de los recursos radicados por los investigados en la plataforma Integratic. Se mantuvo la comunicación con las áreas involucradas con el fin de identificar posibles situaciones que coloca en riesgo el cumplimiento de los términos de Ley cumpliendo con lo establecido</t>
  </si>
  <si>
    <t>Para el mes de mayo, se realizó seguimiento y revisión de los recursos radicados en la plataforma Integratic. Se mantuvo la comunicación con las áreas involucradas con el fin de identificar posibles situaciones que coloca en riesgo el cumplimiento de los términos de ley cumpliendo con lo establecido.</t>
  </si>
  <si>
    <t>Para el mes de junio, se realizó seguimiento y revisión de los recursos radicados en la plataforma Integratic. Se mantuvo la comunicación con las áreas involucradas con el fin de identificar posibles situaciones que colocan en riesgo el cumplimiento de los términos de ley cumpliendo con lo establecido</t>
  </si>
  <si>
    <t>Para el mes de julio se realizó seguimiento y revisión de los recursos radicados en la plataforma de Integratic. Se mantuvo la comunicación con las áreas involucradas con el fin de identificar posibles situaciones que colocan en riesgo el cumplimiento de los términos de ley cumpliendo con lo establecido.</t>
  </si>
  <si>
    <t>Para el mes de agosto se realizó seguimiento y revisión de los recursos radicados en la plataforma de Integratic. Se mantuvo la comunicación con las áreas involucradas con le fin de identificar posibles situaciones que colocan en riesgo el cumplimiento de los términos de ley cumplimiento con lo establecido</t>
  </si>
  <si>
    <t>Para el mes de marzo, se realizó seguimiento al monitoreo del acuerdo entre DVIC y el GIT con la remisión de los recursos en el tiempo pactado, se hace seguimiento al cronograma de trabajo, asignación de tareas respectivas, cumpliendo con lo establecido.</t>
  </si>
  <si>
    <t>Para el mes de abril, se realizó seguimiento al monitoreo del acuerdo entre DVIC y el GIT con la remisión de los recursos en el tiempo pactado, se hace seguimiento al cronograma de trabajo, asignación de tareas respectivas, cumpliendo con lo establecido.</t>
  </si>
  <si>
    <t>Para el mes de mayo, se realizó seguimiento al monitoreo del acuerdo entre DVIC y el GIT con la remisión de los recursos en el tiempo pactado, se hace seguimiento al cronograma de trabajo, asignación de tareas respectivas, cumpliendo con lo establecido.</t>
  </si>
  <si>
    <t>Para el mes de junio, se realizó seguimiento al monitoreo del acuerdo entre DVIC y el GIT con la remisión de los recursos en el tiempo pactado, se hace seguimiento al cronograma de trabajo, asignación de tareas respectivas, cumpliendo con lo establecido.</t>
  </si>
  <si>
    <t>Para el mes de julio se realizó seguimiento al monitoreo del acuerdo entre DVIC y el GIT con la remisión de los recursos en el tiempo pactado, se hace seguimiento al cronograma de trabajo, asignación de tareas respectivas, cumplimiento con lo establecido.</t>
  </si>
  <si>
    <t>Para el mes de agosto se realizó seguimiento al monitoreo del acuerdo entre DVIC y el GIT con la remisión de los recursos en el tiempo pactado, se hace seguimiento al cronograma de trabajo, asignación de tareas respectivas, cumplimiento con lo establecido</t>
  </si>
  <si>
    <t>EXTREMA</t>
  </si>
  <si>
    <t>Para el mes de marzo, se realizó seguimiento e inspección de los controles determinados en mapas de seguridad y privacidad de la información cumpliendo con lo establecido.</t>
  </si>
  <si>
    <t>Para el mes de abril, se realizó seguimiento e inspección de los controles determinados en mapas de seguridad y privacidad de la información cumpliendo con lo establecido.</t>
  </si>
  <si>
    <t>Para el mes de mayo, se realizó seguimiento e inspección de los controles determinados en mapas de SPI cumpliendo con lo establecido.</t>
  </si>
  <si>
    <t>Para el mes de junio, se realizó seguimiento e inspección de los controles determinados en mapas de SPI cumpliendo con lo establecido.</t>
  </si>
  <si>
    <t>Para el mes de julio se realizó seguimiento e inspección de los controles determinados en el mapas de SPI cumpliendo con lo establecido.</t>
  </si>
  <si>
    <t>Para el mes de agosto se realizó seguimiento e inspección de los controles determinados en el mapa de SPI cumpliendo con lo establecido</t>
  </si>
  <si>
    <t>Para el mes de marzo se logró el cumplimiento de la ejecución de las acciones de promoción y prevención programadas para el periodo, esto gracias a la constante comunicación con los vigilados y el monitoreo continuo que se realiza a las convocatorias propuestas</t>
  </si>
  <si>
    <t>Durante el periodo se logró dar cumplimiento la ejecución de las acciones de promoción y prevención programadas para el mes, por lo cual no se materializó el riesgo, no obstante, se continúan adelantando actividades como el seguimiento a la ejecución de las actividades a desarrollar</t>
  </si>
  <si>
    <t>Durante el mes de mayo de dio cumplimiento con la ejecución de la meta programada frente a las acciones de promoción y prevención, esto gracias al continuo seguimiento frente a las acciones programadas para el periodo así como la constante convocatoria que se realiza a los vigilados para participar de dichas actividades y fomentar con ello una cultura de cumplimiento.</t>
  </si>
  <si>
    <t>Para el mes de junio se dio cumplimiento a la acciones de promoción y prevención programadas, evitando con ello la materialización del riesgo, de igual manera se continua con la ejecución de estrategias como el seguimiento a la programación mensual de la meta y la socialización del avance en las ejecución de las acciones de promoción y prevención.</t>
  </si>
  <si>
    <t>Para el mes de julio se dio cumplimiento a la ejecución de las actividades de promoción y prevención programadas para el periodo, logrando con ello la no materialización del riesgo, esto gracias a la constante comunicación con los vigilados y el monitoreo continuo que se realiza a las convocatorias propuestas</t>
  </si>
  <si>
    <t>Durante el mes de agosto se ejecutaron las actividades de promoción y prevención programadas, al igual que la socialización de las mismas convocando a los vigilados a una participación continua, fomentando así  una cultura de cumplimiento, logrando con lo anterior la no materilización del riesgo.</t>
  </si>
  <si>
    <t>Durante el mes de agosto, no se materializa este riesgo ya que se adelantó el seguimiento a los controles de SPI, por lo tanto no se registró pérdida o fuga de información. Por parte del GIT de Seguridad y Privacidad de la Información se se desarrolló una capacitación con el fin de fortalecer las acciones que se desarollan para evitar factores de riesgo asociados y se continúa registrando el seguimiento a las novedades presentadas y evidencias de copia de la información de respald</t>
  </si>
  <si>
    <t>Lilian Paola Casallas Zambrano</t>
  </si>
  <si>
    <t>Daniela Paola Vargas Pavon</t>
  </si>
  <si>
    <t>Se han adelantado las acciones para realizar el seguimiento a las actualizaciones que las redes sociales implementan, con el fin de poder identificar el algoritmo que facilite el consumo de contenidos y que no impacten de manera negativa el reporte de las interacciones en redes sociales.</t>
  </si>
  <si>
    <t>Para el periodo reportado se siguen adelantando  las acciones para realizar el seguimiento a las actualizaciones que las redes sociales implementan, con el fin de poder identificar el algoritmo que facilite el consumo de contenidos y que no impacten de manera negativa el reporte de las interacciones en redes sociales.</t>
  </si>
  <si>
    <t>Para el periodo reportado de agosto se siguen adelantando  las acciones para realizar el seguimiento a las actualizaciones que las redes sociales implementan, con el fin de poder identificar el algoritmo que facilite el consumo de contenidos y que no impacten de manera negativa el reporte de las interacciones en redes sociales.</t>
  </si>
  <si>
    <t>En el periodo de marzo el riesgo no se materializó, debido al plan de trabajo definido y al cumplimiento en los procesos de contratación de la Oficina Asesora de Prensa para garantizar la continuidad del proceso, respondiendo así por el cumplimiento de las actividades de promoción, difusión y socialización de la oferta institucional por los canales digitales como página web y redes sociales.</t>
  </si>
  <si>
    <t>En este periodo de reporte (abril 2025) el riesgo no se materializó debido al plan de trabajo definido y al cumplimiento en los procesos de contratación de la Oficina Asesora de Prensa para garantizar la continuidad del proceso, respondiendo así por el cumplimiento de las actividades de promoción, difusión y socialización de la oferta institucional por los canales digitales como página web y redes sociales.</t>
  </si>
  <si>
    <t>En el periodo de mayo de 2025 el riesgo no se materializó debido al plan d trabajo definido y al cumplimiento en los procesos de contratación de la Oficina Asesora de Prensa para garantizar la continuidad del proceso, respondiendo así por el cumplimiento de las actividades de promoción, difusión y socialización de la oferta institucional por los canales digitales como página web y redes sociales.</t>
  </si>
  <si>
    <t>En el periodo de mayo de 2025 el riesgo no se materializó debido al plan de trabajo definido y que se viene implementando de acuerdo con la estrategia digital que permite dar cumplimiento a las actividades de promoción, difusión y socialización de la oferta institucional por los canales digitales de la entidad, como lo son el sitio web y las cuentas institucionales en las redes sociales.</t>
  </si>
  <si>
    <t>Para el periodo de julio 2025 el riesgo no se materializó debido a que el plan de trabajo definido que se viene implementando, de acuerdo con la estrategia digital,  ha permitido dar cumplimiento a las actividades de promoción, difusión y socialización de la oferta institucional. Esto se realiza por los canales digitales de la entidad como: el sitio web y las multiplataformas con las que cuenta la entidad.</t>
  </si>
  <si>
    <t>Durante el periodo reportado de agosto de  2025 el riesgo no se materializó debido a que el plan de trabajo definido que se viene implementando, de acuerdo con la estrategia digital,  ha permitido dar cumplimiento a las actividades de promoción, difusión y socialización de la oferta institucional. Esto se realiza por los canales digitales de la entidad como: el sitio web y las multiplataformas con las que cuenta la entidad</t>
  </si>
  <si>
    <t>En el periodo de marzo el riesgo no se materializó, debido al plan de trabajo definido y al cumplimiento en los procesos de contratación de la Oficina Asesora de Prensa para garantizar la continuidad del proceso, respondiendo así por el cumplimiento de las actividades de promoción, difusión y socialización de la oferta institucional por los canales de comunicación interna.</t>
  </si>
  <si>
    <t>Para el periodo de abril el riesgo no se materializó, debido al plan de trabajo definido y al cumplimiento en los procesos de contratación de la Oficina Asesora de Prensa para garantizar la continuidad del proceso, respondiendo así por el cumplimiento de las actividades de promoción, difusión y socialización de la oferta institucional por los canales de comunicación interna.</t>
  </si>
  <si>
    <t>En el periodo de mayo de 2025el riesgo no se materializó debido al plan d trabajo definido y al cumplimiento en los procesos de contratación de la Oficina Asesora de Prensa para garantizar la continuidad del proceso, respondiendo así por el cumplimiento de las actividades de promoción, difusión y socialización de la oferta institucional por los canales de comunicación interna.</t>
  </si>
  <si>
    <t>En el periodo de junio de 2025 el riesgo no se materializó debido al plan de trabajo definido y que se está implementando a través del cumplimiento de las actividades de promoción, difusión y socialización de la oferta institucional por los canales de comunicación interna.</t>
  </si>
  <si>
    <t>Para el periodo de julio de 2025 el riesgo no se materializó. Esto se debe a que se viene ejecutando las acciones tácticas del plan de trabajo definido. También se sigue implementando con cumplimiento de las actividades de promoción, difusión y socialización de la oferta institucional por los canales de comunicación interna.</t>
  </si>
  <si>
    <t xml:space="preserve">Para el periodo reportado se siguen adelantando  las acciones para realizar el seguimiento a las actualizaciones que las redes sociales implementan, con el fin de poder identificar el algoritmo que </t>
  </si>
  <si>
    <t>En el periodo de marzo el riesgo no se materializó, debido al plan de trabajo definido y al cumplimiento en los procesos de contratación de la Oficina Asesora de Prensa para garantizar la continuidad del proceso, respondiendo así por el cumplimiento de las actividades de promoción, difusión y socialización de la oferta institucional por los medios de comunicación tradicionales.</t>
  </si>
  <si>
    <t>En el periodo de abril el riesgo no se materializó, debido al plan de trabajo definido y al cumplimiento en los procesos de contratación de la Oficina Asesora de Prensa para garantizar la continuidad del proceso, respondiendo así por el cumplimiento de las actividades de promoción, difusión y socialización de la oferta institucional por los medios de comunicación tradicionales.</t>
  </si>
  <si>
    <t>En el periodo de mayo de 2025 el riesgo no se materializó debido al plan d trabajo definido y al cumplimiento en los procesos de contratación de la Oficina Asesora de Prensa para garantizar la continuidad del proceso, respondiendo así por el cumplimiento de las actividades de promoción, difusión y socialización de la oferta institucional por los medios de comunicación tradicionales.</t>
  </si>
  <si>
    <t>En el periodo de junio de 2025 el riesgo no se materializó debido al plan de trabajo definido y que se está implementando a través del cumplimiento de las actividades de promoción, difusión y socialización de la oferta institucional por los medios de comunicación tradicionales.</t>
  </si>
  <si>
    <t>Para el periodo reportado, julio de 2025, el riesgo no se materializó. Las acciones tácticas del plan de trabajo se implementaron con el cumplimiento de las actividades de promoción, difusión y socialización de la oferta institucional por los medios de comunicación tradicionales.</t>
  </si>
  <si>
    <t>La Oficina Asesora de Prensa, durante el periodo de marzo de 2025 trabajó en adelantar los procesos correspondientes a los servicios que apoyan la implementación de la estrategia de divulgación para la actual vigencia conforme a lo programado y definido en el PAA 2025 de la OAP.</t>
  </si>
  <si>
    <t>La Oficina Asesora de Prensa, durante el periodo de abril de 2025 trabajó en adelantar los procesos correspondientes a los servicios que apoyan la implementación de la estrategia de divulgación para la actual vigencia conforme a lo programado y definido en el PAA 2025 de la OAP.</t>
  </si>
  <si>
    <t>La Oficina Asesora de Prensa, durante el periodo de mayo de 2025 trabajó en adelantar los procesos correspondientes a los servicios que apoyan la implementación de la estrategia de divulgación para la actual vigencia conforme a lo programado y definido en el PAA 2025 de la OAP., sean estos modificaciones, inclusiones o eliminaciones de líneas de contratación.</t>
  </si>
  <si>
    <t>La Oficina Asesora de Prensa, durante el mes de junio de 2025, adelantó los procesos de contratación correspondientes a los servicios que apoyan la implementación de la estrategia de divulgación para la actual vigencia conforme a lo programado y definido en su  PAA 2025 correspondiente a modificaciones, inclusiones o eliminaciones de las líneas de contratación.</t>
  </si>
  <si>
    <t>La Oficina Asesora de Prensa, durante el mes de julio de 2025, adelantó el proceso de contratación correspondiente a los servicios de ATL/BTL que apoyan la implementación de la estrategia de divulgación para la actual vigencia conforme a lo programado y definido en su  PAA 2025 correspondiente a modificaciones, inclusiones o eliminaciones de las líneas de contratación.</t>
  </si>
  <si>
    <t>La Oficina Asesora de Prensa, durante el mes de agosto de 2025, adelantó el proceso de inclusión al PAA para la  contratación nueva correspondiente a talento humano para seguir con la implementación de la estrategia de divulgación.</t>
  </si>
  <si>
    <t>1. Fortalecimiento de la operación del Equipo de Respuesta a Emergencias Cibernéticas de Colombia ColCERT/CSIRT Gobierno</t>
  </si>
  <si>
    <t>Andres Oliverio Sandoval Sandova</t>
  </si>
  <si>
    <t>Se puede presentar un ajuste presupuestal debido a la variación en el estudio del mercado o por la ampliación del alcance del proyecto</t>
  </si>
  <si>
    <t xml:space="preserve">Se presentó al comité MIG la solicitud del traslado de $2.500.000.000 de la iniciativa E1-L2-3000-Capacidades para la resiliencia en seguridad digital, vinculados a la actividad “1.7 </t>
  </si>
  <si>
    <t>Durante este periodo no se realizó ningún ajuste en el presupuesto asignado por ende no se materializó el presente riesgo.</t>
  </si>
  <si>
    <t>Durante el presente periodo no se ha realizado ningún ajuste presupuestal por consiguiente no ha materializado ningún riesgo en la presente iniciativa.</t>
  </si>
  <si>
    <t>Debido a que se amplia el alcance del proyecto ciberseguridad 360 perteneciente a la iniciativa cultura en seguridad digital, se trasladan $400 millones con el fin de apoya el cumplimiento de las actividades previstas en el proyecto, esto sin afectar las actividades de la iniciativa capacidades para la resiliencia en seguridad digital</t>
  </si>
  <si>
    <t>Durante el mes de junio no se generó ningún cambio sobre el presupuesto asignado en tanto se mantuvieron las asignaciones presupuestales para cada proyecto</t>
  </si>
  <si>
    <t>Debido a la necesidad del área de ampliar el alcance del proyecto el estudio de mercado tuvo una variación que conllevo a la configuración del presente riesgo ocasionado a la transferencia de recursos a la iniciativa 2025_E1_L2_4000</t>
  </si>
  <si>
    <t>En el mes de agosto no se han presentado cambios presupuestales para este proyecto.</t>
  </si>
  <si>
    <t>Cambios no previstos en el presupuesto asignado a la inicitiva</t>
  </si>
  <si>
    <t>Cambios no previstos en el previstos en el presupuesto asociados al alcance del proceso</t>
  </si>
  <si>
    <t>No se generá afectación en el cumplimiento de las metas previstas en esta iniciativa</t>
  </si>
  <si>
    <t>Durante el presente periodo el equipo de ColCERT no reporta algun daño o afectación sobre las herramientas tecnológicas implementadas para el cumplimiento de los objetivos del área.</t>
  </si>
  <si>
    <t>Durante el presente periodo no se presento ningún daño o perdida de las herramientas tecnológicas asignadas al ColCERT.</t>
  </si>
  <si>
    <t>Durante el mes de mayo no se registraron daños o perdidas frente a las herramientas o soluciones implementadas por el equipo de ColCERT en sus actividades diarias</t>
  </si>
  <si>
    <t>Durante el mes de Junio el ColCERT mantuvo en custodia y sin novedad las herramientas tecnológicas asignadas para su operación.</t>
  </si>
  <si>
    <t>Durante el mes de Julio no se configuro ningún daño o perdida sobre las herramientas tecnológicas utilizadas por el equipo ColCERT.</t>
  </si>
  <si>
    <t>Durante el mes de agosto no se han presentado daños o perdidas de herramientas tecnológicas</t>
  </si>
  <si>
    <t xml:space="preserve">Debido al cambio en la modalidad de contratación se hizo necesario realizar el cambio en la asignación de recurso acorde al objeto del gasto requerido según los lineamientos de la subdirección de </t>
  </si>
  <si>
    <t>De acuerdo con el cambio en la modalidad de contratación se hizo necesario generar un cambio entre objetos de gasto de la ficha de inversión pasando del objeto de gasto 03 transferencias corrientes a el objeto de gasto 02 adquisición de bienes y servicios.</t>
  </si>
  <si>
    <t>Durante el presente periodo se vienen estructurando los procesos sin ningún contratiempo.</t>
  </si>
  <si>
    <t>Durante el mes de mayo se han venido realizando las mesas de trabajo con el FONDO y la SGC con quienes se ha revisando el avance de los documentos precontractuales estructurados por el área con el fin de que no se configure el presente riesgo.</t>
  </si>
  <si>
    <t>Durante el mes de junio se estructuraron los proyectos asociados a la presente iniciativa con sus estudios previos y estudios de mercado a través de los cuales se busca concluir la etapa precontractual de los procesos</t>
  </si>
  <si>
    <t>Durante el presente periodo no se presento ninguna falla en la estructuración de los procesos contractuales debido a que se han venido estructurando de acuerdo al manual de contratación del MinTIC</t>
  </si>
  <si>
    <t>Durante el mes de agosto no se han realizado ajustes o cambios en el proceso de contratación</t>
  </si>
  <si>
    <t>Durante la presente vigencia no se suspendió ningún proceso previsto por el Git de ColCERT por tanto no se configuró el presente riesgo.</t>
  </si>
  <si>
    <t>Durante el presente periodo no se ha realizado ninguna suspensión en los procesos que estén asociados con los cambios en la alta dirección.</t>
  </si>
  <si>
    <t>Durante el mes mayo no se presento ningún cambio en la alta dirección que afectara directamente las iniciativas y proyectos previsto por el ColCERT</t>
  </si>
  <si>
    <t>Durante el periodo de junio no se presentaron cambios en la alta dirección que conllevaran a la suspensión de los proyectos previstos por el ColCERT</t>
  </si>
  <si>
    <t>Durante el mes de julio no se han presentado cambios en la alta dirección que afecte la planeación y ejecución de las actividades previstas por el Equipo ColCERT</t>
  </si>
  <si>
    <t>En agosto no se ha consolidado este riesgo.</t>
  </si>
  <si>
    <t>1. Cibserguridad 360</t>
  </si>
  <si>
    <t>Durante el presente periodo el equipo de ColCERT no ha generado ninguna matriz que comprometa datos de terceros o datos del proyecto que se puedan ver alterados o destruidos. Por ende, no se configuro dicho riesgo.</t>
  </si>
  <si>
    <t>Durante el presente periodo no se ha presentado ninguna situación que conlleve alteración o destrucción de datos.</t>
  </si>
  <si>
    <t>Durante el mes de mayo no se han presentado situaciones asociados a la alteración y destrucción de los datos manejados y administrados por el ColCERT.</t>
  </si>
  <si>
    <t>Durante el mes de Junio no se presentó ninguna situación o reporte asociado con la alteración y destrucción de datos</t>
  </si>
  <si>
    <t>Durante el mes de julio el Equipo de ColCERT ha implementado las acciones necesarias para conservar los datos de acuerdo con la línea generada por el GIT de seguridad y privacidad de la información. Por consiguiente, no se ha configurado la alteración y destrucción de datos tratados por el ColCERT.</t>
  </si>
  <si>
    <t>Durante agosto no se presentaron casos en los cuales se viera comprometida la información y datos, es decir no hubo alteración ni destrucción de datos</t>
  </si>
  <si>
    <t xml:space="preserve">Durante el presente periodo se evidencia la necesidad de contar con un presupuesto flexible que asegure la ejecución del proyecto y su alcance en caso que se requiera ampliarlo., El GIT de COLCERT </t>
  </si>
  <si>
    <t xml:space="preserve">Durante esta vigencia se solicitó la modificación del presupuesto y reajuste. La iniciativa queda con un valor total  de $3.500.000.000 y se aumenta meta pasando de 532 a 7.000 personas formadas en </t>
  </si>
  <si>
    <t>Durante el presente periodo el Git de ColCERT no realizó ningún cambio presupuestal frente a las iniciativas y sus proyectos por consiguiente no se configuro el presente riesgo.</t>
  </si>
  <si>
    <t>Durante el presente periodo no se genero ninguna actualización o ajuste presupuestal frente a los proyectos previstos. Por consiguiente, no se materializo el riesgo</t>
  </si>
  <si>
    <t>De acuerdo con los nuevos objetivos planteados dentro del proyecto Ciberseguridad 360 se amplio el presupuesto con el fin de beneficiar a 532 personas en territorio nacional con formaciones especificas en seguridad digital</t>
  </si>
  <si>
    <t>Durante el presente periodo no se han generado variaciones en la asignación del presupuesto correspondiente al proyecto ciberseguridad 360</t>
  </si>
  <si>
    <t>Durante el presente periodo se amplió el presupuesto y el alcance de la iniciativa por lo que se reprograma la meta de 532 a 7.000 personas formadas en seguridad digital (Indicador 1.4 Personas formadas en seguridad digital).  Entre los cuales se encuentran los Directores de T.I.  Y Oficiales de seguridad de entidades públicas.</t>
  </si>
  <si>
    <t>En el mes de agosto no se presentaron cambios presupuestales</t>
  </si>
  <si>
    <t>Se solicita ajustar las fechas concernientes a actividades e indicadores  de pre-contratación y contratación con el fin de no afectar los procesos que allí se derivan.</t>
  </si>
  <si>
    <t>Durante el presente periodo el área se encuentra revisando y estructurando el proyecto con el fin de convocar y presentar en el mes de abril los documentos asociados al proyecto según el cronograma previsto. Por ende, no se configuro el presente riesgo.</t>
  </si>
  <si>
    <t>Durante el presente periodo el área mantuvo una comunicación y articulación fluida con las demás áreas del ministerio con el fin de avanzar con la estructuración y contratación de los proyectos.</t>
  </si>
  <si>
    <t>Durante el mes mayo se realizaron las mesas de trabajo con la SGC con el fin de confirmar la modalidad de contratación para el proyecto cibersguridad 360 y así elaborar los documentos precontractuales acorde a esta.</t>
  </si>
  <si>
    <t>Durante el presente periodo no se ha configurado el presente riesgo debido a que el área se encuentra estructurando los documentos precontractuales asociados a este proyecto para poderlo socializar en las mesas correspondientes en las cuales participará el FONDO y la SGC en el mes de Julio.</t>
  </si>
  <si>
    <t>Durante el mes de julio el equipo de ColCERT ha mantenido la comunicación entre las diferentes áreas implicadas en los proyectos previstos y ha realizado las mesas de trabajo necesarias con el fin de evitar se presente alguna desarticulación que impida el curso normal de los procesos.</t>
  </si>
  <si>
    <t>En el mes de agosto se evidencio que el cronograma propuesto está muy ajustado y por ende no se puede lograr el objetivo lo cual entorpecería los procesos.</t>
  </si>
  <si>
    <t>Durante la estructuración del proyecto se ha integrado las diferentes disciplinas del GIT de ColCERT con el fin de articular las líneas de trabajo dentro del presente proyecto, en este sentido no se configuro el riesgo.</t>
  </si>
  <si>
    <t>Durante el presente periodo el GIT de ColCERT contó con un equipo de profesionales competentes para apoyar las actividades requeridas. En este sentido, no se configuro el riesgo.</t>
  </si>
  <si>
    <t>Durante el mes de mayo no se ha configurado el presente riesgo debido a que el área cuenta con profesionales técnicos, jurídicos y financieros que respaldan con su experiencia la estructuración y desarrollo del proyecto ciberseguridad 360.</t>
  </si>
  <si>
    <t>Durante el mes de junio se concluyeron los procesos de vinculación de OPS previstos para apoyar las gestiones del ColCERT por consiguiente, no se ha configurado el presente riesgo</t>
  </si>
  <si>
    <t>Durante el mes julio no se configuró el presente riesgo debido a que el Equipo de ColCERT se ha venido fortaleciendo con perfiles de profesionales multidisciplinares que apoyan la operación y las actividades transversales que aseguren el desarrollo de los proyectos.</t>
  </si>
  <si>
    <t>Durante el mes de agosto no se materializó este riesgo ya que el equipo ColCERT se ha venido solidificando</t>
  </si>
  <si>
    <t>Durante el presente periodo no se han visto afectados los proyectos previstos por el GIT de ColCERT.</t>
  </si>
  <si>
    <t>Durante el presente proceso no se realizó ninguna suspensión frente a los procesos previstos por el ColCERT</t>
  </si>
  <si>
    <t>Durante el mes mayo no se presentaron cambios en la alta dirección que generaran cambios en la proyección y desarrollo de las iniciativas previstas por el ColCERT.</t>
  </si>
  <si>
    <t>Durante el presente periodo no se presentaron cambios en la alta dirección que afectará el desarrollo de los procesos previstos por el ColCERT.</t>
  </si>
  <si>
    <t>Durante el mes de julio no se han presentado cambios en la alta Dirección que afecte la planeación y ejecución de los proyectos previstos por el ColCERT.</t>
  </si>
  <si>
    <t>En agosto no se suspendieron los procesos del ColCERT</t>
  </si>
  <si>
    <t xml:space="preserve">Informar de manera oportuna los proyectos que no se pueden ejecutar, para optimizar estos recursos y destinarlos a nuevos proyectos, Realizar un análisis financiero exhaustivo previo a </t>
  </si>
  <si>
    <t>El riesgo no se ha materializado ya que hasta el momento los recursos asignados a los proyectos se han mantenido, lo que no permite reasignarlos a nuevos proyectos para ser optimizados.</t>
  </si>
  <si>
    <t>El riesgo se ha materializados debido a un traslado presupuestal por valos de 50 mil millones de pesos, el cual pretende continuar garantizando el acceso y servicio universal a la televisión pública, mediante la promoción de los contenidos multiplataforma de interés público.</t>
  </si>
  <si>
    <t>El riesgo no se ha materializado gracias a que la iniciativa no ha tenido traslado de recursos entre sus proyectos o con otras iniciativas.</t>
  </si>
  <si>
    <t>El riesgo no se ha materializado gracias a que no se ha tenido que reasignar recursos a proyectos para aumentar sus metas.</t>
  </si>
  <si>
    <t>El riesgo no se ha materializado gracias a que ningún proyecto a liberado recursos que requieran ser optimizados en nuevos proyectos.</t>
  </si>
  <si>
    <t>P6. Convocatoria Historias urbanas y rurales desde las regiones</t>
  </si>
  <si>
    <t>El riesgo no se ha materializado gracia a que el GIT de Fortalecimiento al Sistema de Medios Públicos viene ejecutando los controles determinados en los mapas de riesgo de seguridad y privacidad de la información.</t>
  </si>
  <si>
    <t>El riesgo no se ha materializado debido a que en el periodo de reporte no se ha presentado situaciones de fuga de información en cada uno de los procesos que adelanta el área.</t>
  </si>
  <si>
    <t>El riesgo no se ha materializado gracias a que se han mantenido los controles y procesos establecidos para salvaguardar la información.</t>
  </si>
  <si>
    <t>El riesgo no se ha materializado gracias a que los procedimientos establecidos para salvaguardar la información, se han venido ajustando a cada uno de los procesos que tiene el GIT.</t>
  </si>
  <si>
    <t>El riesgo no se ha materializado gracias a que el GIT de Fortalecimiento al Sistema de Medios Públicos cumplió y aplicó la Política General de Seguridad y Privacidad de la Información.</t>
  </si>
  <si>
    <t>El riesgo no se ha materializado debido a que todos los procesos a cargo del GIT de Fortalecimiento al Sistema de Medios Públicos, se vienen ajustando a los lineamientos del uso y manejo de la información.</t>
  </si>
  <si>
    <t>El riesgo no se ha materializado gracias a que la transferencia de los recursos se viene realizando de acuerdo a lo asignado para cada uno de los proyectos.</t>
  </si>
  <si>
    <t>El riesgo no se ha materializado debido a que el proceso de transferencias de recursos se realizó con la expedición de resoluciones. De esta manera se cumplió con los desembolsos en los tiempos acordados</t>
  </si>
  <si>
    <t>El riesgo no se ha materializado debido a que las transferencias de los recursos se ejecutaron en el tiempo establecido, lo que ha permitido la ejecución de los recursos por parte de cada uno de los operadores de televisión pública.</t>
  </si>
  <si>
    <t>El riesgo no se ha materializado gracias a que las transferencias de los recursos a los operadores públicos de televisión, se ajustaron a los cronogramas establecidos inicialmente.</t>
  </si>
  <si>
    <t>El riesgo no se ha materializado gracias a que no se reportan retrasos en la transferencia de los recursos, los cuales podrían ocasionar retrasos en el cumplimiento de los proyectos</t>
  </si>
  <si>
    <t>El riesgo no se ha materializado gracias a que los desembolsos de los recursos se vienen haciendo de manera oportuna, para que no se retrase la ejecución de los mismos.</t>
  </si>
  <si>
    <t xml:space="preserve">Asegurar que las metas y los recursos se ajusten a los cambios que trea consigo el desarrollo de cada una de las vigencias, para cumplir con los requerimientos realizados por las diferentes </t>
  </si>
  <si>
    <t>El riesgo no se ha materializado debido a que el cronograma para los desembolsos se viene ajustando a los tiempos establecidos en el cronograma.</t>
  </si>
  <si>
    <t>El riesgo no se ha materializado ya que la información registrada en la plataforma inicialmente, sigue vigente y ajustada al desarrollo de cada uno de los proyectos.</t>
  </si>
  <si>
    <t>El riesgo se ha materializado a un ajuste de metas aprobado por el comité MIG, donde unos de los proyectos recibió menos recursos de los planeados inicialmente.</t>
  </si>
  <si>
    <t>El riesgo no se ha materializado gracias a que los proyectos registrado se ajustan al desarrollo del plan de acción.</t>
  </si>
  <si>
    <t>Osmar Enrique Brito Gamez</t>
  </si>
  <si>
    <t>Considerando que el contrato se celebró en diciembre de 2024 y tiene vigencia hasta noviembre de 2025, no es necesario iniciar procesos contractuales este mes</t>
  </si>
  <si>
    <t>Debido a que el contrato fue celebrado en diciembre de 2024 y su vigencia se extiende hasta noviembre de 2025, no se requiere iniciar nuevos procesos contractuales durante este mes</t>
  </si>
  <si>
    <t>Dado que se presentó la necesidad de recibir el fondo documental PAR TELEMCOM se adicionaron  recursos y se redujo un mes el plazo del contrato suscrito en el 2024 hasta 31 octubre de 2025, y  se adelantaron los procesos contractuales oportunamente en el mes de mayo</t>
  </si>
  <si>
    <t>Teniendo en cuenta que no se han presentado demora en los procesos contractuales, no se materializa el riesgo</t>
  </si>
  <si>
    <t>No se han presentado demoras en los procesos contractuales, motivo por el cual no se ha materializado el riesgo en el mes de Julio.</t>
  </si>
  <si>
    <t>En estos momento nos encontramos en la etapa de asignación de recursos para llevar a cabo el nuevo contrato de archivo, no se han presentado demoras motivo por el cual, no se ha materializado el riesgo.</t>
  </si>
  <si>
    <t>Se ha contado con buena participación a las capacitaciones  ya que se han enviado las invitaciones con suficiente tiempo de anticipación evitando que se materialice el riesgo de inasistencia</t>
  </si>
  <si>
    <t>Las capacitaciones realizadas contaron con buen numero de participantes debido a que se llevaron a cabo estrategias para evitar la materialización del riesgo de Inasistencia</t>
  </si>
  <si>
    <t>En el mes de mayo se contó con la participación de 442 personas en las capacitaciones, las cuales registraron una alta asistencia gracias a la implementación de estrategias efectivas orientadas a prevenir el riesgo de inasistencia</t>
  </si>
  <si>
    <t>Teniendo en cuenta la planeación adelantada desde el git para llevar a cabo las capacitaciones, la asistencia fue según lo planeado, motivo por el cual, no se materializa el riesgo.</t>
  </si>
  <si>
    <t>No sea han presentado inasistencia en las jornadas de capacitación, motivo por el cual no se ha materializado el riesgo</t>
  </si>
  <si>
    <t>debido a la planificación del grupo, no sea han presentado inasistencia en las jornadas de capacitación, motivo por el cual no se ha materializado el riesgo</t>
  </si>
  <si>
    <t>Se verifico el Informe de ejecución del mes de Febrero el cual tuvo unas observaciones por parte de la supervisión del contrato y se solicitó realizar ajustes y completar las actividades que se encontraban pendientes para autorizar el pago de la factura en el mes de marzo</t>
  </si>
  <si>
    <t>Se verifico el informe del mes de marzo y se realizaron mesas de trabajo con el Proveedor y visita de seguimiento para realizar los ajustes pendientes a las observaciones de la revisión, y una vez recibidas las actividades a satisfacción el pago del mes correspondiente</t>
  </si>
  <si>
    <t>Se esta realizando el procedimiento para validar el informe correspondiente al mes de abril y dar inicio al proceso de pago de la factura por los servicios prestados</t>
  </si>
  <si>
    <t>teniendo en cuenta que se han llevado a cabo todas las actividades programadas en el el mes, no se materializa el riesgo.</t>
  </si>
  <si>
    <t>Teniendo en cuenta que el cronograma se ha desarrollado de acuerdo a lo planificado, no se ha materializado el riesgo</t>
  </si>
  <si>
    <t>No se realizaron ajustes presupuestales por parte de la Subdirección Administrativa, manteniendo el presupuesto asignado a la ficha de inversión y a la Iniciativa, por lo cual no se materializo ningún riesgo.</t>
  </si>
  <si>
    <t>La Subdirección Administrativa no efectuó modificaciones al presupuesto, conservando los montos asignados tanto a la ficha de inversión como a la Iniciativa, lo que evitó la materialización de riesgos</t>
  </si>
  <si>
    <t>No se realizaron modificaciones al presupuesto por parte de la Subdirección Administrativa, manteniéndose intactos los recursos asignados a la ficha de inversión y a la Iniciativa, lo cual permitió que no se presentaran riesgos</t>
  </si>
  <si>
    <t>Teniendo en cuenta que la ejecución del proyecto va acorde a la planeación presupuestal, no se materializa el riesgo.</t>
  </si>
  <si>
    <t>El proyecto se ejecuta acorde a la planeación presupuestal, motivo por el cual no se materializa el riesgo</t>
  </si>
  <si>
    <t>Considerando los controles establecidos para mitigar los riesgos y salvaguardar la información, no se ha observado la materialización de dichos riesgos</t>
  </si>
  <si>
    <t>Se implementaron los controles del mapa de Riesgos de Seguridad y Privacidad de la Información, para proteger la información y mitigar los riesgos, por lo cual no se evidenció la perdida o fuga de información.</t>
  </si>
  <si>
    <t>Se aplicaron los controles establecidos en el Mapa de Riesgos de SPI, con el fin de proteger la información y mitigar posibles riesgos, razón por la cual no se ha evidenciado pérdida ni fuga de información</t>
  </si>
  <si>
    <t>Teniendo en cuenta las medidas tomadas en el git, no se han presentado eventos de perdida o fuga de la información, motivo por el cual no se materializa el riesgo.</t>
  </si>
  <si>
    <t>Los controles se han realizado de forma efectiva de acuerdo a su periodicidad, motivo por el cual no se materializa el riesgo.</t>
  </si>
  <si>
    <t>Jose Antonio Torres Mendez</t>
  </si>
  <si>
    <t>Las capacitaciones que se han realizado en el mes de marzo, han contado con buena participación, ya que se han realizado estrategias para evitar su materialización</t>
  </si>
  <si>
    <t>Las capacitaciones que se han realizado en el mes de abril, han contado con buena participación, ya que se han realizado estrategias para evitar su materialización</t>
  </si>
  <si>
    <t>Se han elaborado y difundido por los canales oficiales del MinTIC piezas gráficas y comunicados con el apoyo de la oficina de comunicaciones para fortalecer las convocatorias a las capacitaciones brindadas por el proceso</t>
  </si>
  <si>
    <t>En el mes de junio se elaboraron y difundieron por los canales oficiales del MinTIC piezas gráficas y comunicados con el apoyo de la oficina de comunicaciones para fortalecer las convocatorias de las capacitaciones sobre el Gestor Documental IntegraTIC 3.0 (PQRSD V3) y el Manual de Servicio a las Ciudadanías y Caracterización de Usuarios.</t>
  </si>
  <si>
    <t>En el mes de julio se elaboraron y difundieron por los canales oficiales del MinTIC tres (3) piezas gráficas con el apoyo de la oficina de comunicaciones para fortalecer las convocatorias de las jornadas de entendimiento del Gestor Documental IntegraTIC 3.0 (PQRSD V3).</t>
  </si>
  <si>
    <t>En el mes de agosto se elaboró y difundió por los canales oficiales del MinTIC (1) invitación con el apoyo de la oficina de comunicaciones para fortalecer la convocatoria de "Viernes del Conocimiento: Capacitación Módulo PQRSD V3"- se contó con la asistencia de 374 personas.</t>
  </si>
  <si>
    <t>No se han presentado cambios normativos en el mes de marzo, motivo por el cual, no se ha materializado el riesgo</t>
  </si>
  <si>
    <t>Se ha realizado el respectivo seguimiento a la planeación junto con la normatividad asociada y esta no ha afectado hasta el momento la ejecución de las actividades y cronogramas establecidos</t>
  </si>
  <si>
    <t>En el mes de junio durante la actualización documental del proceso se realizó el respectivo seguimiento a la normatividad asociada y esta no ha afectado hasta la fecha la ejecución de actividades y cronogramas establecidos.</t>
  </si>
  <si>
    <t>En el mes de julio durante la actualización documental del proceso se realizó el respectivo seguimiento a la normatividad asociada y esta no ha afectado hasta la fecha la ejecución de actividades y cronogramas establecidos.</t>
  </si>
  <si>
    <t>Teniendo en cuenta los controles a los riesgos que se tienen para evitar la materialización del mismo, en el mes de marzo no se ha presentado materialización del mismo</t>
  </si>
  <si>
    <t>Mediante la realización de los comités primarios se da a conocer entre los funcionarios del proceso información del desarrollo del proyecto</t>
  </si>
  <si>
    <t>En el comité primario del mes de junio se trataron temas relacionados con la gestión del proceso mostrando los avances y novedades en los procesos contractuales, seguimiento a la planeación y riesgos.</t>
  </si>
  <si>
    <t>En el comité primario del mes de julio se trataron temas relacionados con la gestión del proceso mostrando los avances y novedades en los procesos contractuales, seguimiento a la planeación y riesgos.</t>
  </si>
  <si>
    <t>En el comité primario del mes de agosto se trataron temas relacionados con la gestión del proceso mostrando los avances y novedades en los procesos contractuales, seguimiento a la planeación y riesgos.</t>
  </si>
  <si>
    <t>Se informa que NO se materializó el riesgo para el mes de marzo de 2025 en el proceso de notificaciones, toda vez que las notificaciones se envían por medios electrónicos y se cuenta con correo electrónico certificado (Certimail), el cual se implementó en abril del año 2021, de igual manera las notificaciones que no se realizan por este medio, se envían físicamente por correo certificado del operador 4-72.</t>
  </si>
  <si>
    <t>Se informa que NO se materializó el riesgo para el mes de Abril de 2025 en el proceso de Notificaciones, toda vez que las notificaciones se envían por medios electrónicos y se cuenta con Correo electrónico Certificado (Certimail), el cual se implementó en abril del año 2021, de igual manera las notificaciones que no se realizan por este medio, se envían físicamente por correo certificado del operador 4-72</t>
  </si>
  <si>
    <t>Se informa que NO se materializó el riesgo para el mes de Mayo de 2025 en el proceso de Notificaciones, toda vez que las notificaciones se envían por medios electrónicos y se cuenta con Correo electrónico Certificado (Certimail), el cual se implementó en abril del año 2021, de igual manera las notificaciones que no se realizan por este medio, se envían físicamente por correo certificado del operador 4-72.</t>
  </si>
  <si>
    <t>Se informa que NO se materializó el riesgo para el mes de Junio de 2025 en el proceso de Notificaciones, toda vez que las notificaciones se envían por medios electrónicos y se cuenta con Correo electrónico Certificado (Certimail), el cual se implementó en abril del año 2021, de igual manera las notificaciones que no se realizan por este medio, se envían físicamente por correo certificado del operador 4-72.</t>
  </si>
  <si>
    <t>Se informa que NO se materializó el riesgo para el mes de Julio de 2025 en el proceso de Notificaciones, toda vez que las notificaciones se envían por medios electrónicos y se cuenta con Correo electrónico Certificado (Certimail), el cual se implementó en abril del año 2021, de igual manera las notificaciones que no se realizan por este medio, se envían físicamente por correo certificado del operador 4-72.</t>
  </si>
  <si>
    <t>Se informa que NO se materializó el riesgo para el mes de agosto de 2025 en el proceso de Notificaciones, toda vez que las notificaciones se envían por medios electrónicos y se cuenta con Correo electrónico Certificado (Certimail), el cual se implementó en abril del año 2021, de igual manera las notificaciones que no se realizan por este medio, se envían físicamente por correo certificado del operador 4-72.</t>
  </si>
  <si>
    <t>Debido a los controles establecidos para su salvaguardar la información en el mes de marzo, estos no han permitido que se materialice el riesgo</t>
  </si>
  <si>
    <t>Se verifica la asistencia de los colaboradores del proceso a las sesiones de educación y formación sobre seguridad y privacidad de la información, seguridad digital y continuidad de la operación.</t>
  </si>
  <si>
    <t>En el comité primario del mes de junio se invitó a funcionarios del SPI para socializar el rotulado de información mediante el uso de etiquetas de confidencialidad lo cual permite aplicar niveles adecuados de seguridad, garantizando que la información personal cuente con el control de acceso apropiado, conforme con la clasificación definida por la entidad.</t>
  </si>
  <si>
    <t>En el mes de julio se participó en la mesa de trabajo de “Revisión y Actualización del Plan de Continuidad de las Operaciones (BCP)” - Gestión de Atención a Grupos de Interés, con el objetivo de fortalecer los mecanismos de respuesta ante posibles interrupciones operativas. Durante este proceso, se revisaron los escenarios de riesgo, los procedimientos de comunicación con los grupos de interés clave, las estrategias de recuperación para asegurar la continuidad de los servicios esenciales. Esta actividad permitirá identificar oportunidades de mejora y garantizar que el plan esté alineado con las necesidades actuales de la organización y con las mejores prácticas en gestión de continuidad.</t>
  </si>
  <si>
    <t>En el mes de agosto se trabajó en la actualización del "Plan de Continuidad de las Operaciones (BCP)” - Gestión de Atención a Grupos de Interés. Durante este proceso, se revisaron los escenarios de riesgo, los procedimientos de comunicación con los grupos de interés clave, las estrategias de recuperación para asegurar la continuidad de los servicios esenciales.
El GIT asistió a la Cápsula del Conocimiento: Seguridad en la Nube y Amenazas Digitales Comunes dirigida por el grupo de SPI.</t>
  </si>
  <si>
    <t>Lucy Elena Uron Rincon</t>
  </si>
  <si>
    <t>Tras el seguimiento y monitoreo del riesgo, no se evidenció materialización durante el mes de marzo. Esto fue posible gracias a la implementación de herramientas de supervisión, las cuales permitieron evaluar de manera continua la disponibilidad y seguridad de las plataformas tecnológicas. Gracias a las alertas tempranas, se identificaron y abordaron posibles fallos o sobrecargas antes de que evolucionaran en problemas mayores, garantizando la estabilidad de los sistemas y la continuidad operativa.</t>
  </si>
  <si>
    <t>Tras el seguimiento y monitoreo del riesgo, no se evidencia su materialización durante el mes de abril. Este resultado fue posible gracias a la implementación de herramientas de supervisión que garantizaron un control constante sobre la disponibilidad y seguridad de las plataformas tecnológicas. Asimismo, el uso de alertas tempranas permitió la detección y mitigación proactiva de posibles fallos o sobrecargas, evitando que evolucionaran en problemas mayores y asegurando la estabilidad y continuidad operativa de los sistemas.</t>
  </si>
  <si>
    <t>El seguimiento y monitoreo del riesgo identificado reflejan que, durante el mes no se ha registrado materialización alguna. Esto se dio a la  al compromiso de la Dirección de Gobierno Digital, que ha avanzado en reuniones, contrataciones y gestiones estratégicas para el cumplimiento de metas e indicadores. A través de mecanismos preventivos y acciones oportunas, se ha garantizado la estabilidad de los proyectos, al tiempo que se fortalece su desarrollo y continuidad.</t>
  </si>
  <si>
    <t>Durante el mes de julio, no se presentó materialización del riesgo asociado a la afectación de las plataformas tecnológicas que soportan los proyectos. Este resultado obedece a la revisión periódica de los entornos digitales, el fortalecimiento de protocolos de respuesta ante incidentes y la articulación con equipos técnicos para anticipar posibles vulnerabilidades, asegurar el cumplimiento de los objetivos trazados y mantener la continuidad de los servicios digitales.</t>
  </si>
  <si>
    <t>Durante agosto, no se presentó materialización del riesgo. La gestión preventiva se sostuvo en la planificación técnica, la ejecución de rutinas de monitoreo y la verificación continua de alertas. Estas acciones permitieron anticipar fallos y mantener la estabilidad operativa de las plataformas.</t>
  </si>
  <si>
    <t xml:space="preserve">Implementar un mecanismo de ajuste presupuestal que permita la redistribución flexible de recursos ante situaciones imprevistas. Esto incluirá la actualización periódica del plan financiero, priorización de </t>
  </si>
  <si>
    <t>Se llevó a cabo el seguimiento y monitoreo del riesgo sin evidenciar materialización durante marzo de 2025. Esto fue posible gracias a la aplicación de una programación presupuestal flexible, que permitió la reasignación de recursos conforme a las necesidades y prioridades redefinidas, sin comprometer el objetivo principal. Este enfoque incluyó la re-priorización de actividades y la redistribución estratégica de recursos entre las distintas fases del proyecto, las cuales se encontraban en una etapa inicial y de planificación. Gracias a esta adaptación, se garantizó la continuidad del proyecto y su alineación con los objetivos establecidos.</t>
  </si>
  <si>
    <t>Teniendo en cuenta las necesidades identificadas por la Dirección para la presente vigencia, se ha decidido no continuar con el contrato “DESARROLLO EVOLUTIVO Y MEJORA CONTINUA (FÁBRICA DE SOFTWARE)” con Código TIC 32000982510, a fin de priorizar otras iniciativas consideradas de mayor relevancia; en tal virtud, se solicitó por parte del Subdirector de la SEATI y aprobó por parte del Director de Gobierno Digital la eliminación indicador  1.04.- Porcentaje de avance en el desarrollo, implementación y mantenimiento de las soluciones tecnológicas a cargo de la Dirección de Gobierno Digital y el ajuste en  Clarity (Plan de acción indicadores) y PLAN DE ACCIÓN DGD, toda vez que el indicador se encuentra directamente ligado a la suscripción y ejecución del dicho contrato.</t>
  </si>
  <si>
    <t>* El lanzamiento de la hoja de ruta 2025 del PNID Nacional se llevó a cabo el 28 de abril de 2025 y la recepción de los productos de las acciones de la hoja de ruta sectorial del PNID comienza en junio de 2025, por lo que no se contará con información o evidencia para reportar hasta después de la recepción y validación de los entregables.  -* Se requiere la eliminación del IND3.01 “Entidades Públicas del orden Nacional y Territorial beneficiadas de las Arenas de IA”, así como la ACT3.01 ”Beneficiar de las arenas de IA a entidades públicas del orden nacional y territorial”.  Esta decisión obedece a la desfinanciación del proyecto "Modelos de IA en Territorio" para vigencia actual, en el marco de priorización de iniciativas estratégicas con mayor alcance, potencial de escalabilidad y alineación directa con las metas nacionales en materia de transformación digital del Estado.  -* Se solicita la eliminación del IND1.04 “Porcentaje de avance en el desarrollo, implementación y mantenimiento de las soluciones tecnológicas a cargo de la Dirección de Gobierno Digital”, así como la ACT1.04 “Desarrollar, implementar y realizar mantenimiento a las soluciones tecnológicas a cargo de la Dirección de Gobierno Digital”. Toda vez, que no se cuenta con recursos para la asignación presupuestal del contrato “DESARROLLO EVOLUTIVO Y MEJORA CONTINUA (FÁBRICA DE SOFTWARE” identificado en el PAA con Código TIC 3200098. Lo anterior, se debe a la priorización de iniciativas estratégicas con un alcance más amplio, mayor potencial de escalabilidad y una alineación directa con las metas nacionales de transformación digital del Estado viables dentro del marco de la Dirección de Gobierno Digital.</t>
  </si>
  <si>
    <t>Se llevó a cabo el seguimiento y monitoreo del riesgo sin evidenciar materialización durante junio de 2025. Este enfoque incluyó la revisión de actividades y la redistribución estratégica de recursos entre las distintas fases del proyecto, las cuales se encontraban en una etapa inicial y de planificación. Gracias a esta adaptación, se garantizó la continuidad del proyecto y su alineación con los objetivos establecidos.</t>
  </si>
  <si>
    <t>Durante el mes de julio de 2025, no se evidenció materialización del riesgo relacionado con la afectación en la distribución presupuestal de los proyectos. Este resultado fue posible a la implementación de ajustes estratégicos en la planificación financiera, y nuevas revisiones periódicas. Estas acciones permitieron responder con flexibilidad, sin comprometer el avance ni los objetivos establecidos, asegurando así la sostenibilidad de los proyectos en curso.</t>
  </si>
  <si>
    <t>No se evidenció materialización del riesgo en agosto. la ejecución de ajustes estratégicos y la verificación de disponibilidad por fases. Esto permitió mantener el ritmo de ejecución sin comprometer los objetivos trazados.</t>
  </si>
  <si>
    <t>Se llevó a cabo el seguimiento y monitoreo del riesgo sin evidenciar materialización durante marzo de 2025. Esto se logró mediante la promoción activa de las convocatorias a través de diversos canales de comunicación, incluyendo correo electrónico, redes sociales, sitios web y comunicados internos. Gracias a esta estrategia, se alcanzó a la audiencia adecuada y se aseguró una comprensión clara de la información por parte de los participantes potenciales, lo que contribuyó significativamente a incrementar la participación en las iniciativas promovidas.</t>
  </si>
  <si>
    <t>Tras el seguimiento y monitoreo del riesgo, no se evidencia su materialización durante el mes de abril de 2025. Este resultado se logró gracias a la difusión estratégica de las convocatorias a través de múltiples canales de comunicación, como correo electrónico, redes sociales, sitios web y comunicados internos. Esta estrategia permitió alcanzar de manera efectiva a la audiencia objetivo, asegurando una comprensión clara de la información por parte de los participantes potenciales. Como resultado, se logró un incremento en la participación y un mayor alcance en las iniciativas promovidas.</t>
  </si>
  <si>
    <t>Tras un proceso  de monitoreo y supervisión se confirma que, en el periodo evaluado, no ha ocurrido ninguna materialización. Esto ha sido posible gracias al esfuerzo del equipo de la Dirección de Gobierno Digital, que sigue impulsando reuniones, y acciones clave para cumplir con los objetivos establecidos.</t>
  </si>
  <si>
    <t>Durante julio de 2025 no se evidenció materialización del riesgo asociado a la baja participación en las convocatorias o procesos de selección de los proyectos de la Dirección. Este resultado se atribuye a la implementación de acciones complementarias de divulgación, la optimización de los mensajes difundidos y el fortalecimiento de los canales de comunicación. Estas medidas permitieron asegurar una participación representativa en las iniciativas promovidas.</t>
  </si>
  <si>
    <t>Durante el mes, no se materializó el riesgo. La estrategia se centró en planear campañas de divulgación, ejecutar acciones de comunicación multicanal y verificar la recepción efectiva por parte de los públicos objetivo. Esto aseguró una participación representativa en los procesos convocados.</t>
  </si>
  <si>
    <t xml:space="preserve">Se ajustaron las metas y cronogramas de los indicadores afectados, redistribuyendo los porcentajes de cumplimiento mensual del indicador asociado al proyecto de fortalecimiento de </t>
  </si>
  <si>
    <t>Tras el seguimiento y monitoreo del riesgo, no se evidenció materialización durante el mes de marzo. Sin embargo, se incorporaron márgenes de flexibilidad en la planificación de los proyectos, lo que permitió realizar ajustes rápidos y efectivos frente a cambios inesperados en las políticas o directrices. Gracias a esta estrategia, se aseguró que los proyectos permanecieran alineados con los objetivos establecidos, incluso en un entorno de transformación y adaptación constante.</t>
  </si>
  <si>
    <t>Teniendo en cuenta las necesidades identificadas por la Dirección para la presente vigencia, se ha decidido no continuar con el contrato “DESARROLLO EVOLUTIVO Y MEJORA CONTINUA (FÁBRICA DE SOFTWARE)” con Código TIC 32000982510, a fin de priorizar otras iniciativas consideradas de mayor relevancia; en tal virtud, se solicitó por parte del Subdirector la la SEATI y aprobó por parte del Director de Gobierno Digital la eliminación indicador  1.04.- Porcentaje de avance en el desarrollo, implementación y mantenimiento de las soluciones tecnológicas a cargo de la Dirección de Gobierno Digital y el ajuste en  Clarity (Plan de acción indicadores) y PLAN DE ACCIÓN DGD, toda vez que el indicador se encuentra directamente ligado a la suscripción y ejecución del dicho contrato.</t>
  </si>
  <si>
    <t>Se identifica que la ampliación de la meta del indicador 1.12, de 4.000 a 10.000 participantes, se sustenta en un contexto de articulación favorable con entidades nacionales y territoriales. Esta articulación, en el marco de los Planes Institucionales de Capacitación (PIC), ha permitido extender la estrategia y ampliar el alcance de los espacios de transferencia de conocimiento, llegando a un mayor número de entidades.</t>
  </si>
  <si>
    <t>Se ha materializado el riesgo asociado a cambios en directrices nacionales o institucionales, reflejándose en retrasos en la aprobación de proyectos estratégicos como el convenio de fortalecimiento de capacidades de la SFCPD-DGD, así como en la necesidad de ajustar metas de indicadores vinculados a la implementación del PNID y al Índice de Gobierno Digital, debido a desalineaciones entre la operación estadística real y la planeación inicialmente definida, afectando la oportunidad en la ejecución y reporte de los productos esperados.</t>
  </si>
  <si>
    <t>Durante el mes de julio de 2025 no se presentó materialización del riesgo relacionado con cambios en las directrices de orden nacional o institucional que pudieran afectar los proyectos. Se ha trabajado en una planificación adaptable y el seguimiento activo conforme los nuevos lineamientos, permitiendo mantener la coherencia de los proyectos con los objetivos trazados. Esta capacidad de respuesta oportuna ha sido clave para dar la viabilidad técnica y estratégica de las iniciativas en curso.</t>
  </si>
  <si>
    <t>No se presentó materialización del riesgo en agosto. La planificación incorporó márgenes de adaptación, se ejecutaron ajustes conforme a nuevos lineamientos y se verificó la coherencia técnica de los proyectos. Esta gestión permitió mantener la alineación estratégica sin afectaciones.</t>
  </si>
  <si>
    <t>El seguimiento y monitoreo del riesgo realizado durante el mes de marzo no evidenció materialización. Este resultado se alcanzó gracias a la organización de actividades de sensibilización que resaltaron el valor de la transformación digital para optimizar procesos, incrementar la eficiencia administrativa y mejorar el acceso a los servicios públicos. Estas iniciativas promovieron un mayor compromiso y participación activa por parte de las entidades involucradas, asegurando una integración efectiva incluso en esta fase inicial.</t>
  </si>
  <si>
    <t>Tras el seguimiento y monitoreo del riesgo, no se evidencia su materialización durante el mes de abril. Este resultado se logró gracias a la organización de actividades de sensibilización que resaltaron la importancia de la transformación digital como un mecanismo para optimizar procesos, mejorar la eficiencia administrativa y facilitar el acceso a los servicios públicos. Estas iniciativas promovieron un mayor compromiso y una participación activa por parte de las entidades involucradas, fortaleciendo su implicación desde las primeras fases del proceso.</t>
  </si>
  <si>
    <t>El análisis del riesgo muestra que, en el período actual, no se han materializado afectaciones. Este resultado responde al trabajo proactivo de la Dirección de Gobierno Digital, que avanza en gestiones estratégicas y otros procesos esenciales para el cumplimiento de las metas, que busca asegurar la continuidad de los proyectos, asegurando la estabilidad y continuidad de los mismos.</t>
  </si>
  <si>
    <t>En el período actual, no se han materializado afectaciones. Este resultado responde al trabajo proactivo de la Dirección de Gobierno Digital, que avanza en gestiones estratégicas y otros procesos esenciales para el cumplimiento de las metas, que busca asegurar la continuidad de los proyectos, asegurando la estabilidad y continuidad de los mismos.</t>
  </si>
  <si>
    <t>Durante julio de 2025 no se evidenció materialización del riesgo asociado a la falta de compromiso y disponibilidad de las entidades para avanzar en actividades de transformación digital, incluyendo la vinculación de los SCD y la integración a GOV.CO. Este resultado se logró mediante los espacios de acompañamiento técnico y el impulso de espacios de trabajo que promovieron la participación. La articulación interinstitucional permitió mantener el ritmo de implementación, consolidando avances en la adopción de herramientas digitales y en el cumplimiento de los objetivos trazados.</t>
  </si>
  <si>
    <t>Durante agosto, no se evidenció materialización del riesgo. Se planificaron espacios de acompañamiento, se ejecutaron sesiones de trabajo con entidades y se verificó el cumplimiento de compromisos. Esta articulación fortaleció la participación y continuidad de los procesos de transformación digital.</t>
  </si>
  <si>
    <t xml:space="preserve">Se fortalecerán los controles de verificación documental en las etapas precontractuales, asegurando la coherencia entre los elementos clave del proceso, incluyendo el PAA de </t>
  </si>
  <si>
    <t>Se realizó el seguimiento y monitoreo del riesgo sin evidenciar materialización durante el mes de marzo. Esto se logró mediante revisiones periódicas, respaldadas por listas de verificación, para garantizar el cumplimiento de las políticas y normativas establecidas en la divulgación de información. Dado que los procesos en la Dirección se encontraban en una etapa de evaluación y avance en la formulación de proyectos, estas revisiones continuas aseguraron que la información compartida fuera pertinente y adecuada, incluso en sus fases iniciales. Este enfoque proactivo permitió detectar y corregir posibles discrepancias en los flujos de información antes de que generaran impactos negativos, favoreciendo una comunicación alineada con los objetivos organizacionales y reforzando la confianza en los procesos de divulgación.</t>
  </si>
  <si>
    <t>El riesgo se materializa en lo que tiene que ver con divulgación incorrecta de información. En el marco de las actividades precontractuales del convenio con la AND se evidenció que la línea del PAA de adquisiciones, en lo que cotrrespondía con objeto y valor del proceso no estaban consistentes con el estudio previo. De la misma manera, se identificó que el CDP expedido para el proceso tenía un objeto diferente al del EP. Estas situaciones generan reprocesos que impactan los compromisos de los procesos.</t>
  </si>
  <si>
    <t>El monitoreo realizado confirma que, en mayo, no se materializó ningún riesgo. se gestionaron nuevas reuniones que garantizaron el cumplimiento de políticas y normativas en la divulgación de información, este enfoque ah  permitido corregir antes de generar impactos negativos, fortaleciendo la alineación con los objetivos organizacionales.</t>
  </si>
  <si>
    <t>En junio, no se materializó ningún riesgo. se gestionaron nuevas reuniones que garantizaron el cumplimiento de políticas y normativas en la divulgación de información, este enfoque ah  permitido corregir antes de generar impactos negativos, fortaleciendo la alineación con los objetivos organizacionales.</t>
  </si>
  <si>
    <t>Durante el mes de julio, no se presentó materialización del riesgo asociado a la divulgación incorrecta o inoportuna de información sobre los proyectos de la Dirección. Se llevaron a cabo revisiones conjuntas entre áreas, lo que permitió verificar que la información compartida fuera clara, coherente y acorde con lo que se está trabajando. Este trabajo en equipo ayudó a evitar errores y a mantener una comunicación fluida. Además, se reforzaron los canales internos, lo que facilitó el seguimiento de la información y apoyó una gestión más ordenada y confiable.</t>
  </si>
  <si>
    <t>No se materializó el riesgo en el mes. La gestión se basó en planear los flujos de información, ejecutar revisiones interáreas y verificar la coherencia de los contenidos divulgados. Esto permitió mantener la calidad comunicativa y evitar errores que afectaran los proyectos.</t>
  </si>
  <si>
    <t>Se realizó el seguimiento y monitoreo del riesgo sin evidenciar materialización durante el mes de marzo. Este resultado se alcanzó mediante la implementación de capacitaciones periódicas dirigidas a supervisores y actores clave en la gestión de proyectos, con un enfoque en normas éticas, implicaciones legales y estrategias para prevenir conflictos de interés. Gracias a estas acciones, se fortaleció el cumplimiento de las responsabilidades, reduciendo significativamente la posibilidad de irregularidades y fomentando un entorno basado en la transparencia y la responsabilidad.</t>
  </si>
  <si>
    <t>Tras el seguimiento y monitoreo del riesgo, no se evidencia su materialización durante el mes de abril. Este resultado se logró gracias a la implementación de capacitaciones periódicas dirigidas a supervisores y demás actores involucrados en la gestión de proyectos. Estas capacitaciones, centradas en normas éticas, implicaciones legales y estrategias para prevenir conflictos de interés, fortalecieron el cumplimiento de las responsabilidades, reduciendo significativamente la posibilidad de irregularidades. Como resultado, se ha promovido un entorno de transparencia y responsabilidad que contribuye a una gestión más eficiente y alineada con los principios institucionales.</t>
  </si>
  <si>
    <t>Durante mayo, no se materializó el riesgo identificado, gracias a la implementación de capacitaciones periódicas dirigidas a los supervisores e involucrados en la gestión de proyectos. Estas sesiones reforzaron el conocimiento sobre normas éticas, implicaciones legales y estrategias para evitar conflictos de interés, asegurando el cumplimiento adecuado de responsabilidades y promoviendo un entorno de transparencia y control.</t>
  </si>
  <si>
    <t>Durante junio, no se materializó el riesgo identificado, gracias a la implementación de capacitaciones periódicas dirigidas a los supervisores e involucrados en la gestión de proyectos. asegurando el cumplimiento adecuado de responsabilidades y promoviendo un entorno de transparencia y control.</t>
  </si>
  <si>
    <t>Durante julio no se presentaron situaciones que indicaran materialización del riesgo relacionado con el seguimiento indebido de las obligaciones del supervisor para obtener beneficios personales o de terceros. Se mantuvo una comunicación constante con los equipos responsables, lo que permitió resolver dudas. También se compartieron experiencias entre los equipos, lo que ayudó a identificar buenas prácticas y evitar situaciones que pudieran afectar el proceso. Estas acciones ayudaron a mantener un ambiente de trabajo basado en la confianza y el cumplimiento.</t>
  </si>
  <si>
    <t>Durante agosto, no se presentó materialización del riesgo. Se planificaron espacios de formación ética, se ejecutaron sesiones de retroalimentación y se verificó el cumplimiento de informes y responsabilidades. Estas acciones reforzaron la transparencia y el control en la supervisión de proyectos.</t>
  </si>
  <si>
    <t>El seguimiento y monitoreo del riesgo realizado durante marzo de 2025 no evidenció materialización. Este resultado se alcanzó gracias a la ejecución de análisis periódicos de vulnerabilidades en los sistemas, lo que permitió identificar posibles puntos débiles y mitigarlos oportunamente. Estas acciones proactivas garantizaron la seguridad de la información y la prevención de incidentes, reforzando la protección de los datos críticos en esta etapa inicial.</t>
  </si>
  <si>
    <t>Tras el seguimiento y monitoreo del riesgo, no se evidencia su materialización durante el mes de abril de 2025. Este resultado fue posible gracias a la ejecución de análisis periódicos de vulnerabilidades en los sistemas, lo que permitió identificar oportunamente posibles puntos débiles y aplicar medidas correctivas antes de que se convirtieran en amenazas. Estas acciones proactivas reforzaron la seguridad de la información, previnieron incidentes potenciales y fortalecieron la protección de los datos críticos desde las primeras etapas del proceso.</t>
  </si>
  <si>
    <t>Durante mayo, no se materializó el riesgo de pérdida o fuga de información, gracias al análisis periódico de vulnerabilidades en los sistemas. Estas evaluaciones permitieron identificar y mitigar posibles puntos débiles, reduciendo el impacto de amenazas externas o uso indebido de la información.</t>
  </si>
  <si>
    <t>Tras el seguimiento y monitoreo del riesgo, no se evidencia su materialización durante el mes de junio de 2025. Este resultado fue posible gracias a la ejecución de análisis periódicos de vulnerabilidades en los sistemas, lo que permitió identificar oportunamente posibles puntos débiles y aplicar medidas correctivas antes de que se convirtieran en amenazas.</t>
  </si>
  <si>
    <t>Durante julio no se presentaron situaciones que indicaran pérdida o fuga de información. Se mantuvo una revisión constante de los sistemas y se reforzaron algunas prácticas internas para cuidar mejor los datos. Además, se promovió entre los equipos el uso responsable de la información, recordando la importancia de protegerla en cada etapa del trabajo. Estas acciones ayudaron a mantener la seguridad y evitar incidentes que pudieran afectar el manejo de los datos.</t>
  </si>
  <si>
    <t>No se evidenció materialización del riesgo. La gestión incluyó la planificación de revisiones de seguridad, ejecución de análisis de vulnerabilidades y verificación de cumplimiento de protocolos. Esto permitió mantener la integridad de los datos y prevenir incidentes.</t>
  </si>
  <si>
    <t xml:space="preserve">Para minimizar el impacto de la ausencia de talento humano especializado en la ejecución del Plan Nacional de Infraestructura de Datos (PNID), se implementarán medidas estratégicas orientadas a </t>
  </si>
  <si>
    <t>El seguimiento y monitoreo del riesgo relacionado con el "Retraso parcial o general en el desarrollo de los proyectos" no evidenció materialización durante marzo de 2025. Esto se logró gracias a la incorporación de márgenes de tiempo adicionales en la planificación, lo que permitió gestionar imprevistos y contingencias, especialmente en tareas críticas. Gracias a este enfoque, se garantizó el avance adecuado de los proyectos dentro de los plazos establecidos, asegurando su desarrollo conforme a los objetivos organizacionales.</t>
  </si>
  <si>
    <t>En el marco del proceso para la Evaluación de Impacto de la Política de Gobierno Digital, se alerta la posible materialización de este riesgo toda vez que a la fecha no hemos recibido retroalimentación de la Subdirección de Gestión Contractual frente al proceso. En el plan de trabajo el 2 de mayo debiera estar radicado en Gestión Contractual para pasar a comité de contratación.</t>
  </si>
  <si>
    <t>Durante mayo, no se materializó el riesgo de retraso parcial o general en el desarrollo de los proyectos, los hallazgos de meses anteriores han permitido a la Direccion, gestionar imprevistos y contingencias para asegurar el cumplimiento de los compromisos establecidos. Además, se estan reforzando estrategias de seguimiento y responsabilidad para minimizar impactos.</t>
  </si>
  <si>
    <t>Durante junio, no se materializó el riesgo de retraso parcial o general en el desarrollo de los proyectos, se sigue trabajando desde la DGD en gestionar imprevistos y contingencias para asegurar el cumplimiento de los compromisos establecidos.</t>
  </si>
  <si>
    <t>Se evidencia la materialización del riesgo de retraso parcial y general en el desarrollo de los proyectos, lo que ha requerido ajustar metas y cronogramas en varios indicadores estratégicos. Las reprogramaciones propuestas atienden limitaciones técnicas, institucionales y estadísticas que afectan la viabilidad metodológica de los avances. Las entregas proyectadas para julio se extienden a agosto o diciembre, mientras que algunas metas se ajustan y adoptan esquemas de medición anual. Estas medidas permiten preservar la trazabilidad, asegurar coherencia técnica y mantener alineación estratégica en el marco de ejecución vigente.</t>
  </si>
  <si>
    <t>Durante agosto, no se presentó materialización del riesgo. Se planificaron cronogramas , se ejecutaron ajustes operativos y se verificó el avance por hitos. Esta gestión permitió sostener el ritmo de ejecución y asegurar el cumplimiento de metas.</t>
  </si>
  <si>
    <t>Ana Maria Sterling Bastidas</t>
  </si>
  <si>
    <t>Implementar estrategias de sensibilización para fomentar la participación de los operadores postales en programas de modernización y digitalización.</t>
  </si>
  <si>
    <t>Se realizó mesa de trabajo con el Subdirector de Transformación Sectorial, con el objetivo de definir los contenidos que esta dependencia puede aportar en la formación de los operadores en temas relacionados con el comercio electrónico.</t>
  </si>
  <si>
    <t>Se están definiendo y consolidando los contenidos formativos en comercio electrónico, en colaboración con la Subdirección de Transformación Sectorial. A pesar de que se avanza de manera satisfactoria, la implementación de la convocatoria y la integración de los operadores postales dependerán de la finalización exitosa de esta fase estratégica.</t>
  </si>
  <si>
    <t>Se están definiendo los mecanismos adecuados para la divulgación de los contenidos. El objetivo es garantizar una difusión efectiva de la información, generando sinergias dentro del MinTIC.</t>
  </si>
  <si>
    <t>Como parte de las acciones preventivas, se definieron los temas y contenidos que se podrán compartir con los operadores postales, con énfasis en comercio electrónico, en coordinación con la Subdirección de Transformación Sectorial. La Subdirección de Asuntos Postales (SAP) tiene previsto presentar este contenido en el evento dirigido a las empresas del sector, en el cual se abordará también la capacitación sobre el uso del código postal.
Estas acciones buscan fortalecer las capacidades del sector y mantener el interés y la participación activa de los operadores en las iniciativas de transformación digital.</t>
  </si>
  <si>
    <t>Se está concertando la oferta que se presentará para capacitar a los operadores en los contenidos ofrecidos por el MinTIC, relacionados con comercio electrónico, marketing digital y otros temas orientados a fortalecer su desempeño organizacional, con el apoyo de las nuevas tecnologías, durante el espacio que será organizado por 4-72.</t>
  </si>
  <si>
    <t>Se está estructurando el contenido que será presentado a los operadores postales en el marco del convenio de Código Postal.</t>
  </si>
  <si>
    <t>Cambios en la planeación debido a decisiones de la alta dirección.</t>
  </si>
  <si>
    <t xml:space="preserve">Riesgo relacionado con modificaciones en la planeación de un proyecto, derivadas de nuevas directrices, decisiones o reorientaciones estratégicas definidas por la alta dirección </t>
  </si>
  <si>
    <t>Falta de participación o consulta de los niveles directivos en la etapa de formulación del proyecto.</t>
  </si>
  <si>
    <t xml:space="preserve">Retrasos en la ejecución, suspensión o cancelación de actividades planeadas, reprocesos en la formulación o ejecución, pérdida de recursos, desalineación entre objetivos operativos y </t>
  </si>
  <si>
    <t>Establecer mecanismos de articulación periódica con la alta dirección para revisar la alineación estratégica del proyecto.</t>
  </si>
  <si>
    <t xml:space="preserve">Ajustar Plan de Acción de acuerdo a los lineamientos establecidos por la alta dirección mediante la solicitud de cambio que se radicará a la OAPES., Se radica Solicitud de Cambio que permite la </t>
  </si>
  <si>
    <t>Se registra este riesgo como parte de las lecciones aprendidas a raíz de la materialización de otros riesgos en el mes de Junio (Retraso en los procesos de contratación - Retratos en la ejecución del proyecto), lo anterior debido a decisiones estratégicas de la alta dirección, que impactaron algunos indicadores.
Así mismo, dichos ajustes fueron presentados y aprobados ante el Comité MIG No 91, el cual se realizó el 03 de julio de la presente vigencia.</t>
  </si>
  <si>
    <t>De acuerdo al último reporte de Plan de Acción no se presentaron retrasos en actividades o indicadores debido a cambios producto de decisiones de la alta dirección durante el mes de Agosto. No obstante, para el mes de Septiembre se realizará una solicitud de cambio teniendo en cuenta lo aprobado en Comité MIG No 92.</t>
  </si>
  <si>
    <t>Septiembre</t>
  </si>
  <si>
    <t>En atención a decisiones adoptadas por la alta dirección en el marco del Comité Directivo, se determinó no dar continuidad a la actividad 3.13, priorizando la actividad 3.10, orientada al fortalecimiento de los ISP a nivel regional. Esta decisión permite una mejor focalización de los esfuerzos institucionales y contribuye al cumplimiento de los objetivos estratégicos del sector.</t>
  </si>
  <si>
    <t>No se han presentado cambios normativos que impacten los proyectos del área.</t>
  </si>
  <si>
    <t>Se realiza monitoreo constante del marco normativo aplicable a los proyectos, así como de las disposiciones emitidas por entidades de control y organismos reguladores. A la fecha, no se han identificado cambios normativos que afecten la ejecución de las actividades programadas. No obstante, se mantienen mecanismos de alerta temprana y articulación con la oficina jurídica para evaluar y mitigar oportunamente cualquier impacto derivado de posibles modificaciones normativas.</t>
  </si>
  <si>
    <t>A la fecha, no se han identificado cambios normativos que afecten el desarrollo de la iniciativa. Se continúa con el monitoreo permanente del entorno regulatorio a través de los canales oficiales.</t>
  </si>
  <si>
    <t>No se presentaron cambios normativos que afectaran el desarrollo, cronograma o alcance de los proyectos en ejecución. En consecuencia, el riesgo identificado como “Cambios normativos inesperados” no se materializó en este periodo.
Se mantiene el monitoreo constante de los desarrollos regulatorios y legislativos que puedan impactar las iniciativas a cargo del Ministerio TIC, a fin de anticipar posibles ajustes o medidas de mitigación.</t>
  </si>
  <si>
    <t>No se han presentado modificaciones regulatorias que afecten directamente el desarrollo de los proyectos. Se continúa haciendo seguimiento a las publicaciones oficiales y actualizaciones normativas pertinentes.</t>
  </si>
  <si>
    <t>Revisadas las fuentes oficiales no se ha detectado la expedición de nuevas regulaciones que impacten al sector.</t>
  </si>
  <si>
    <t>A 31 de marzo, se registró una ejecución de compromisos del 30%, conforme a lo planeado.</t>
  </si>
  <si>
    <t>A 30 de abril, se registró una ejecución de compromisos del 31,63%, conforme a lo planeado.</t>
  </si>
  <si>
    <t>Se han realizado ajustes presupuestales conforme a las necesidades identificadas y se continúa con el seguimiento mensual de la ejecución para garantizar el cumplimiento de las metas financieras dentro del año fiscal.</t>
  </si>
  <si>
    <t>A 30 de junio, se registró una ejecución de compromisos de $2.299.915.077, conforme a lo planeado.</t>
  </si>
  <si>
    <t>Con corte al 31 de julio, se comprometieron $9.670.896.048,99, obligado $3.028.613.015 y pagado $3.028.613.015, conforme a lo planeado.</t>
  </si>
  <si>
    <t>Con corte al 31 de agosto, se comprometieron $10.121.915.181,99, obligado $4.299.495.030,96 y pagado $3.771.372.001,96, conforme a lo planeado.</t>
  </si>
  <si>
    <t>En marzo se suscribieron 19 contratos de prestación de servicios profesionales, los cuales brindarán apoyo técnico y/o jurídico al desarrollo de los proyectos.</t>
  </si>
  <si>
    <t>En abril se suscribieron 14 contratos de prestación de servicios profesionales, los cuales brindarán apoyo técnico y/o jurídico al desarrollo de los proyectos.</t>
  </si>
  <si>
    <t>Se ha avanzado en la contratación de profesionales con experiencia en áreas estratégicas, lo cual ha permitido fortalecer las capacidades del equipo. Actualmente, se brinda acompañamiento técnico continuo para garantizar una implementación adecuada de los proyectos.</t>
  </si>
  <si>
    <t>No se presentaron situaciones atribuibles a falta de experiencia o conocimientos por parte del equipo responsable de la implementación de los proyectos. Las actividades planificadas se ejecutaron conforme a lo establecido, con una participación técnica adecuada y oportuna por parte del talento humano asignado.
Se continuará fortaleciendo las capacidades del equipo mediante acompañamiento técnico, espacios de retroalimentación y formación cuando sea requerido.</t>
  </si>
  <si>
    <t>El equipo ha demostrado un desempeño adecuado en el cumplimiento de sus funciones. No se han identificado fallas atribuibles a falta de experiencia. Se siguen fortaleciendo las capacidades del equipo mediante procesos de formación y acompañamiento técnico.</t>
  </si>
  <si>
    <t>La capacitación continua y el acompañamiento técnico brindados al equipo encargado de la implementación de proyectos contribuyeron significativamente a fortalecer sus competencias, lo que permitió resolver oportunamente las dificultades presentadas y evitar que la inexperiencia impactara en el avance de los proyectos.</t>
  </si>
  <si>
    <t>Se realizó el seguimiento según la periodicidad a los controles A.8.13 y A.6.6.</t>
  </si>
  <si>
    <t>Se ha realizado el seguimiento a los controles A.8.13 (Copias de seguridad de la información) y A.6.6 (Acuerdos de confidencialidad o no divulgación), sin que se haya identificado ninguna novedad o incidente que comprometa la seguridad de la información.</t>
  </si>
  <si>
    <t>Se han ejecutado los controles establecidos en los mapas de riesgos de seguridad y privacidad de la información, sin que a la fecha se hayan presentado incidentes relacionados. Se mantiene el monitoreo permanente para mitigar posibles vulnerabilidades.</t>
  </si>
  <si>
    <t>No se materializó el riesgo relacionado con pérdida o fuga de información. Se mantiene el seguimiento preventivo a través de las acciones establecidas en el plan operativo y la aplicación de los controles definidos en el Sistema de Seguridad de la Información (SPI), particularmente:
Control A.8.13: Copias de seguridad de la información, las cuales se ejecutan y verifican periódicamente para garantizar la disponibilidad y recuperación oportuna de los datos.
Control A.6.6: Acuerdos de confidencialidad o no divulgación, suscritos con los colaboradores y contratistas que acceden a información sensible, con el fin de asegurar el adecuado tratamiento y protección de los datos institucionales.
Se continuará con la verificación de estos controles y la implementación de acciones correctivas o de mejora cuando se identifiquen hallazgos o potenciales vulnerabilidades.</t>
  </si>
  <si>
    <t>Se continúa con la verificación de los controles A.8.13 y A.6.6, así como la implementación de acciones correctivas o de mejora en caso de identificarse hallazgos o potenciales vulnerabilidades.</t>
  </si>
  <si>
    <t>En cumplimiento a las actividades del Plan Operativo, se continúa con la gestión de riesgos de SPI, entre los cuales se encuentra el A.8.13 (Copias de seguridad de la información) y el A.6.6 (Acuerdos de confidencialidad o no divulgación).</t>
  </si>
  <si>
    <t xml:space="preserve">Se realizará solicitud de cambio teniendo en cuenta el ajuste que se debe realizar en PAA, debido a los nuevos lineamientos de la alta dirección., Se realizará un comité interno entre el Director y los </t>
  </si>
  <si>
    <t>Los procesos contractuales no han presentado retrasos, durante el mes de marzo se suscribieron 19 CPS.</t>
  </si>
  <si>
    <t>En el caso de la contratación de personas naturales, se suscribieron 14 Contratos de Prestación de Servicios (CPS), cumpliendo con las necesidades identificadas.
En cuanto a la contratación de personas jurídicas, se presentaron demoras en la gestión contractual de las actividades asociadas a la Interventoría del Código Postal, el Convenio de Cultura Filatélica y el Portal Único para el Despliegue de Infraestructura. Estos retrasos se debieron principalmente a factores relacionados con la revisión, ajustes y aprobación de componentes clave del proyecto por parte del SGC y la OGIF.
Por otro lado, en atención a las nuevas directrices del despacho del señor Ministro, se determinó que para la iniciativa de Mercado de Televisión Abierta no será necesario adelantar un proceso contractual con persona jurídica, ya que los componentes técnicos, financieros y jurídicos serán cubiertos mediante la contratación de personas naturales.
Finalmente, respecto al Plan de Salvaguarda, se tiene previsto reorganizar los recursos presupuestales. Asimismo, se adelantó un acercamiento con el PNUD con el fin de dar continuidad a dicha iniciativa, utilizando los recursos inicialmente destinados al diagnóstico de emisoras comunitarias, actividad que será asumida por la CRC.</t>
  </si>
  <si>
    <t>En el caso de la contratación de personas naturales, se suscribieron 08 Contratos de Prestación de Servicios (CPS), cumpliendo con las necesidades identificadas.
En cuanto a la contratación de personas jurídicas, se suscribió el Convenio de Código Postal 1263-2025 con Servicios Postales Nacionales SAS y contrato de prestación de servicios profesionales de financiero de televisión 1378-2025 con RISK AND RETURN VALUATION SAS.</t>
  </si>
  <si>
    <t>En el caso de la contratación de personas naturales, se suscribieron cinco (5) Contratos de Prestación de Servicios (CPS), cumpliendo con las necesidades previamente identificadas y dentro de los plazos establecidos.
Sin embargo, los indicadores contractuales 3.07 y 3.09 presentaron retrasos en sus respectivos procesos de contratación:
Indicador 3.07: Se evidenció un retraso debido a inconformidades manifestadas por la CONCIP frente a la propuesta presentada conjuntamente por el MinTIC y el PNUD, lo que generó la necesidad de realizar ajustes y nuevas mesas de trabajo para avanzar en el consenso.
Indicador 3.09: El retraso obedeció a que la responsabilidad principal para la financiación, implementación y puesta en marcha del Sistema de Alerta Temprana (Alerta Rosa) recae sobre la Fiscalía General de la Nación. En este sentido, el MinTIC decidió ajustar su participación financiera, reduciendo el presupuesto asignado a $200.000.000 como aporte complementario para la ejecución de dicha iniciativa.
Se continúa realizando seguimiento a estos procesos para mitigar posibles impactos sobre el cumplimiento de los objetivos asociados a cada indicador.</t>
  </si>
  <si>
    <t>Los procesos contractuales han avanzado conforme a lo programado. Se mantiene la coordinación con el área responsable para prevenir posibles cuellos de botella. En el caso de la contratación de personas naturales, se suscribieron ocho (8) Contratos de Prestación de Servicios (CPS), cumpliendo con las necesidades previamente identificadas y dentro de los plazos establecidos.</t>
  </si>
  <si>
    <t>En el caso de la contratación de personas naturales, se suscribieron trece (13) Contratos de Prestación de Servicios (CPS) y se realizó la cesión de uno (1), cumpliendo con las necesidades previamente identificadas y dentro de los plazos establecidos.</t>
  </si>
  <si>
    <t xml:space="preserve">Registrar solicitud de cambio con el fin de realizar los ajustes requeridos y evitar el incumplimiento de indicadores., Se realizará solicitud de cambio teniendo en cuenta el ajuste que se </t>
  </si>
  <si>
    <t>Los proyectos tuvieron una ejecución según lo programado.</t>
  </si>
  <si>
    <t>Se reportó la gestión correspondiente para cada uno de los proyectos, los cuales han sido ejecutados conforme a lo establecido en la planificación. A la fecha, no se presentan desviaciones significativas frente al cronograma previsto.</t>
  </si>
  <si>
    <t>En relación con la actividad 3.12 "Desarrollar e implementar el Portal Único para el Despliegue de Infraestructura (PUDIT), coordinando las fases de diseño, construcción, pruebas y puesta en marcha", y de acuerdo con los análisis realizados por las áreas competentes, con el respaldo técnico-jurídico de la Dirección Jurídica, actualmente se está a la espera de la modificación del Decreto 1031 de 2024.
Dicha modificación implicaría la no implementación del PUDIT y la eliminación de la figura del silencio administrativo. En consecuencia, no sería necesario adelantar procesos de contratación ni ejecutar las fases subsiguientes asociadas a esta actividad.</t>
  </si>
  <si>
    <t>Durante el mes de junio se presentaron dos decisiones estratégicas que impactan directamente la ejecución de proyectos asociados a los indicadores 2.06 y 3.12, y que deben ser consideradas en el análisis del riesgo:
Indicador 2.06 – Evento de filatelia:
Por decisión conjunta de la alta dirección de Servicios Postales Nacionales S.A.S. y el Ministerio TIC, se determinó que los recursos para la realización del evento de filatelia —en coordinación con el Club Filatélico de Bogotá— serán aportados exclusivamente por Servicios Postales Nacionales S.A.S., como parte de su compromiso con el fortalecimiento del sector postal y, en particular, de la filatelia. En consecuencia, el Ministerio TIC no destinará recursos ni adelantará acciones para la ejecución de este proyecto.
Indicador 3.12 – Portal Único de Despliegue (PUDIT):
Tras un análisis técnico y jurídico, se propuso eliminar la implementación del Portal Único de Despliegue (PUDIT) establecido en el Decreto 1031 de 2024. La decisión se fundamenta en los siguientes aspectos:
Ya existe una plataforma estatal (GOV.CO) que cumple funciones similares y permite integrar el trámite, evitando la duplicación de plataformas.
Diversas entidades territoriales cuentan con soluciones tecnológicas propias, por lo que la coexistencia con el PUDIT podría generar sobrecarga operativa e ineficiencia.
Se identificaron riesgos operativos, jurídicos y presupuestales que afectarían negativamente la viabilidad del proyecto.
En lugar del PUDIT, se fortalecerá el uso del Formulario Único y se promoverá la interoperabilidad con plataformas existentes, armonizando los esfuerzos nacionales y territoriales en materia de despliegue de infraestructura TIC.
Conclusión:
Ambas decisiones han evitado la ejecución de acciones que podrían generar reprocesos o dificultades en su implementación. Si bien implican una modificación en el alcance o eliminación de ciertos proyectos, contribuyen a una mejor asignación de recursos y una gestión más eficiente. No obstante, se continuará realizando seguimiento para evitar que otros factores estructurales o decisiones de política afecten la ejecución oportuna de los proyectos vigentes.</t>
  </si>
  <si>
    <t>Los proyectos se encuentran en ejecución dentro de los tiempos establecidos. Se monitorean permanentemente los cronogramas para garantizar el cumplimiento de los hitos y plazos definidos.</t>
  </si>
  <si>
    <t>No se han presentado retrasos en la ejecución de los proyectos.</t>
  </si>
  <si>
    <t>Gysell Esther Sanz Gonzalez</t>
  </si>
  <si>
    <t xml:space="preserve">Ajustar las necesidades de servicios acorde con el presupuesto asignado al área, Proyectar y reprogramar los recursos asignados a la iniciativa que fortalezcan las actividades y </t>
  </si>
  <si>
    <t xml:space="preserve">Presentar solicitud de cambio debidamente diligenciada y solicitar viabilidad para registrar información asociada al presupuesto asignado a la iniciativa , teniendo en cuenta los ajustes realizados  en la </t>
  </si>
  <si>
    <t>Se realizó el ajuste de los componentes presupuestal ajustado de acuerdo con las orientaciones remitidas desde la OAPES,  y como resultado se genera el formato de solicitud de cambio</t>
  </si>
  <si>
    <t>Se ajusta la apropiación de la iniciativa con el fin de garantizar la ejecución de los procesos que aportan gestión al cumplimiento de actividades y programas del área</t>
  </si>
  <si>
    <t>El riesgo se materializó como resultado de ajustes en la distribución de recursos que no habían sido contemplados durante la fase de planeación, lo cual generó la necesidad de modificar el presupuesto asignado a la Ficha de Inversión C-2399-0400-14-53105B-2399054, correspondiente al rubro de la Iniciativa de la Oficina Internacional.
Estos cambios respondieron tanto a requerimientos adicionales presentados por otras dependencias del Ministerio como a variaciones en los costos asociados a la ejecución de las actividades propias de la Oficina Internacional. Esta situación puso en evidencia la ausencia de un mecanismo de revisión periódica del avance presupuestal, así como la falta de escenarios de contingencia financiera previamente definidos, lo que afectó la oportunidad en la ejecución de los recursos y la eficiencia del proceso.</t>
  </si>
  <si>
    <t>Para el mes de seguimiento no se presentan novedades en el seguimiento al riesgo dado que no se ha materializado</t>
  </si>
  <si>
    <t>Durante el mes no se registró materialización del riesgo</t>
  </si>
  <si>
    <t>Durante el mes de seguimiento no se han presentado fallas en la actualización de la base de datos de los funcionarios</t>
  </si>
  <si>
    <t>No se materializo el riesgos en el periodo de revisión</t>
  </si>
  <si>
    <t>Para el mes de seguimiento no se materializó el riesgo</t>
  </si>
  <si>
    <t>Para el periodo de seguimiento el riesgo no tuvo materialización</t>
  </si>
  <si>
    <t>Durante el mes de seguimiento no hubo materialización del riesgo dado se que cumplieron las actividades correspondientes para el recuado de cartera</t>
  </si>
  <si>
    <t>Durante el mes de seguimiento  se han realizado las acciones correspondientes para dar cumplimiento al recaudo de cartera de cuotas partes pensionales</t>
  </si>
  <si>
    <t>para el periodo de revisión no se materializó el riesgo</t>
  </si>
  <si>
    <t>Para el mes de reporte el riesgo no se materializó</t>
  </si>
  <si>
    <t>Durante el periodo de registro y seguimiento no hubo materialización del riesgo, dado que se cumplieron las actividades de seguimiento a la ejecución de los planes</t>
  </si>
  <si>
    <t>Durante el período de seguimiento no se ha materializado el riesgos y se ha dado cumplimiento al desarrollo de los planes</t>
  </si>
  <si>
    <t>Se materializó el riesgo dado que fue necesario realizar un ajuste presupuestal que afecto todos los proyectos , para el cual se tomaron las acciones correspondientes de acuerdo a los lineamientos establecidos</t>
  </si>
  <si>
    <t>No se materializo el riesgo  el mes de seguimiento</t>
  </si>
  <si>
    <t>Para el mes de seguimiento el riesgo no se ha materializado</t>
  </si>
  <si>
    <t>Durante el mes de segu9imiento no hubo materialización del riesgo, dado que se desarrolló la actividad de actualización del mapa de riesgos de SPI</t>
  </si>
  <si>
    <t>Durante el mes de seguimiento se han aplicado los controles necesarios para evitar la perdida o fuga de información</t>
  </si>
  <si>
    <t>No se materializó el riesgos en el periodo de revisión</t>
  </si>
  <si>
    <t>Se realiza seguimiento y no se ha materializado el riesgo en el periodo de revisión</t>
  </si>
  <si>
    <t>1. Talento Tech - Bootcamps - CP 4040 y 4069, 2. SenaTIC  - Conpes 4040, 4069 y 4129, 3. AvanzaTEC</t>
  </si>
  <si>
    <t>Definir nuevas estrategias de comunicación en la convocatoria para tratar de mitigar la baja participación de los posibles beneficiarios</t>
  </si>
  <si>
    <t>En el mes de marzo no se materializó el riesgo dado que la participación de la población en los proyectos en ejecución, Talento Tech, Sena Tic y AvanzaTec, se encuentra dentro de los niveles esperados.</t>
  </si>
  <si>
    <t>En el mes de abril no se materializó el riesgo dado que la participación de la población en los proyectos en ejecución, Talento Tech, Sena Tic y AvanzaTec, se encuentra dentro de los niveles esperados.</t>
  </si>
  <si>
    <t>En el mes de mayo no se materializó el riesgo dado que la participación de la población en los proyectos en ejecución, Talento Tech, Sena Tic y AvanzaTec, se encuentra dentro de los niveles esperados.</t>
  </si>
  <si>
    <t>En el mes de junio no se materializó el riesgo dado que la participación de la población en los proyectos en ejecución, Talento Tech, Sena Tic y AvanzaTec, se encuentra dentro de los niveles esperados.</t>
  </si>
  <si>
    <t>En el mes de julio no se materializó el riesgo dado que la participación de la población en los proyectos en ejecución, Talento Tech, Sena Tic y AvanzaTec, se encuentra dentro de los niveles esperados.</t>
  </si>
  <si>
    <t>En el mes de agosto no se materializó el riesgo dado que la participación de la población en los proyectos en ejecución, Talento Tech, Sena Tic, AvanzaTec y Social Tech, se encuentra dentro de los niveles esperados.</t>
  </si>
  <si>
    <t>Tomar las medidas legales dependiendo el caso.</t>
  </si>
  <si>
    <t>En el mes de marzo no se materializó el riesgo de priorización de beneficiarios por parte de colaboradores, los contratos en ejecución Talento Tech, Sena TIC y Avanza Tec cuentan con el formato de conflicto de interés suscrito por su represéntate legal.</t>
  </si>
  <si>
    <t>En el mes de abril no se materializó el riesgo de priorización de beneficiarios por parte de colaboradores, los contratos en ejecución Talento Tech, Sena TIC y Avanza Tec cuentan con el formato de conflicto de interés suscrito por su represéntate legal.</t>
  </si>
  <si>
    <t>En el mes de mayo no se materializó el riesgo de priorización de beneficiarios por parte de colaboradores, los contratos en ejecución Talento Tech, Sena TIC y Avanza Tec cuentan con el formato de conflicto de interés suscrito por su represéntate legal.</t>
  </si>
  <si>
    <t>En el mes de junio no se materializó el riesgo de priorización de beneficiarios por parte de colaboradores, los contratos en ejecución Talento Tech, Sena TIC y Avanza Tec cuentan con el formato de conflicto de interés suscrito por su represéntate legal.</t>
  </si>
  <si>
    <t>En el mes de julio no se materializó el riesgo de priorización de beneficiarios por parte de colaboradores, los contratos en ejecución Talento Tech, Sena TIC y Avanza Tec cuentan con el formato de conflicto de interés suscrito por su represéntate legal.</t>
  </si>
  <si>
    <t>En el mes de agosto no se materializó el riesgo de priorización de beneficiarios por parte de colaboradores, los contratos en ejecución Talento Tech, Sena TIC, Avanza Tec y Social Tech cuentan con el formato de conflicto de interés suscrito por su represéntate legal.</t>
  </si>
  <si>
    <t>1. Talento Tech - Bootcamps - CP 4040 y 4069, 6. Estudio de Empleabilidad y Talento Digital</t>
  </si>
  <si>
    <t>1. Ajustar al proceso de contratación (contrato derivado)
2. Realizar la solicitud de ajuste en la programación del reporte en el plan de acción.</t>
  </si>
  <si>
    <t>En el mes de marzo los proyectos de la iniciativa se encontraban en estructuración, por tanto no se presentaron demoras en la formalización de los mismos.</t>
  </si>
  <si>
    <t>Debido a que la proyección de documentos previos ha llevado más tiempo del contemplando, los proyectos en el mes de ABRIL aún no han logrado tener el avance esperado presentado demoras en la etapa precontractual.</t>
  </si>
  <si>
    <t>En el mes de mayo los proyectos de la iniciativa se encontraban en estructuración, por tanto no se presentaron demoras en la formalización de los mismos.</t>
  </si>
  <si>
    <t>En el mes de junio los proyectos de la iniciativa se encontraban en estructuración, por tanto no se presentaron demoras en la formalización de los mismos.</t>
  </si>
  <si>
    <t>En el mes de Junio se definió que el proyecto Misión Talento Digital seria ejecutado por DATIC, en este sentido, no era viable avanzar con el proceso contractual, lo que generó un retraso en el cumplimiento de los indicadores relacionado con la  contratación del proyecto.</t>
  </si>
  <si>
    <t>En el mes de agosto no se presentaron demoras en los procesos contractuales de los proyectos de la iniciativa</t>
  </si>
  <si>
    <t>1. Talento Tech - Bootcamps - CP 4040 y 4069, 2. SenaTIC  - Conpes 4040, 4069 y 4129, 3. AvanzaTEC, 6. Estudio de Empleabilidad y Talento Digital</t>
  </si>
  <si>
    <t>Solicitar modificación del cronograma del proyecto ante la OAPES, en el aplicativo de reporte del plan de acción.</t>
  </si>
  <si>
    <t>En el mes de marzo no se presentaron dificultades con el cumplimiento del cronograma de los proyectos en ejecución Talento Tech, SENA Tic y Avanza Tec.</t>
  </si>
  <si>
    <t>En el mes de abril se presentaron algunos dificultades con el cumplimiento del cronograma de los proyectos en ejecución Talento Tech, SENA Tic y Avanza Tec, sin embargo, en los últimos días del mes se logró recuperar la senda del cronograma.</t>
  </si>
  <si>
    <t>En el mes de mayo no se presentaron dificultades con el cumplimiento del cronograma de los proyectos en ejecución Talento Tech, SENA Tic y Avanza Tec.</t>
  </si>
  <si>
    <t>En el mes de junio no se presentaron dificultades con el cumplimiento del cronograma de los proyectos en ejecución Talento Tech, SENA Tic y Avanza Tec.</t>
  </si>
  <si>
    <t>En el mes de julio no se presentaron dificultades con el cumplimiento del cronograma de los proyectos en ejecución Talento Tech, SENA Tic y Avanza Tec.</t>
  </si>
  <si>
    <t>En el mes de agosto no se presentaron dificultades con el cumplimiento del cronograma de los proyectos en ejecución Talento Tech, SENA Tic, Avanza Tec, Social Tech y Estudio de Empleabilidad y Brecha Digital.</t>
  </si>
  <si>
    <t>Validar ajustes a realizar en el proyecto, indicadores y actividades según corresponda y realizar solicitar modificación a los que haya lugar en el plan de acción.</t>
  </si>
  <si>
    <t>En el mes de marzo no se presentaron factores que afectaran el cumplimiento de la meta de los proyectos en ejecución.</t>
  </si>
  <si>
    <t>En el mes de abril no se presentaron factores que afectaran el cumplimiento de la meta de los proyectos en ejecución.</t>
  </si>
  <si>
    <t>En el mes de mayo no se presentaron factores que afectaran el cumplimiento de la meta de los proyectos en ejecución.</t>
  </si>
  <si>
    <t>En el mes de junio no se presentaron factores que afectaran el cumplimiento de la meta de los proyectos en ejecución.</t>
  </si>
  <si>
    <t>En el mes de julio no se presentaron factores que afectaran el cumplimiento de la meta de los proyectos en ejecución.</t>
  </si>
  <si>
    <t>En el mes de agosto no se presentaron factores que afectaran el cumplimiento de la meta de los proyectos en ejecución.</t>
  </si>
  <si>
    <t>Validar ajustes a realizar en el proyecto, indicadores y actividades según corresponda y realizar los ajustes a los que haya lugar en el plan de acción.</t>
  </si>
  <si>
    <t>En el mes de marzo no se presentaron cambios en las necesidades de la entidad, por tanto no se vieron afectados los proyectos que se encuentran en ejecución ni en estructuración.</t>
  </si>
  <si>
    <t>En el mes de abril no se presentaron cambios en las necesidades de la entidad, por tanto no se vieron afectados los proyectos que se encuentran en ejecución ni en estructuración.</t>
  </si>
  <si>
    <t>En el mes de mayo no se presentaron cambios en las necesidades de la entidad, por tanto no se vieron afectados los proyectos que se encuentran en ejecución ni en estructuración.</t>
  </si>
  <si>
    <t>Se esta a la espera de la aprobación por parte del COMITE MIG de los ajustes presupuestales, para ajustar la planeación de la iniciativa para que responda a los cambios de necesidades presentados en la Entidad.</t>
  </si>
  <si>
    <t>En el mes de julio no se presentaron cambios en las necesidades de la entidad, por tanto no se vieron afectados los proyectos que se encuentran en ejecución ni en estructuración.</t>
  </si>
  <si>
    <t>En el mes de agosto no se presentaron cambios en las necesidades de la entidad, por tanto no se vieron afectados los proyectos que se encuentran en ejecución .</t>
  </si>
  <si>
    <t>Ajustar del valor de los programas asociados a las fichas de Inversión o traslado de recursos entre actividades, productos o ficha.</t>
  </si>
  <si>
    <t>En el mes de abril no se presentaron ajustes en el presupuesto de los proyectos de la iniciativa.</t>
  </si>
  <si>
    <t>En el mes de mayo no se presentaron ajustes en el presupuesto de los proyectos de la iniciativa.</t>
  </si>
  <si>
    <t>En el mes de junio no se presentaron ajustes en el presupuesto de los proyectos de la iniciativa.</t>
  </si>
  <si>
    <t>En el mes de julio no se presentaron ajustes en el presupuesto de los proyectos de la iniciativa.</t>
  </si>
  <si>
    <t>En el mes de agosto no se presentaron ajustes en el presupuesto de los proyectos de la iniciativa.</t>
  </si>
  <si>
    <t xml:space="preserve">1. Informar la incidencia a los lideres del SPI de la Entidad con la trazabilidad y evidencias.
2. Informar a los directamente afectados (Si la afectación involucra información de </t>
  </si>
  <si>
    <t>En el mes de marzo no se presentaron perdidas ni fugas de información en los proyectos asociados a la iniciativa.</t>
  </si>
  <si>
    <t>En el mes de abril no se presentaron perdidas ni fugas de información en los proyectos asociados a la iniciativa.</t>
  </si>
  <si>
    <t>En el mes de mayo no se presentaron perdidas ni fugas de información en los proyectos asociados a la iniciativa.</t>
  </si>
  <si>
    <t>En el mes de junio no se presentaron perdidas ni fugas de información en los proyectos asociados a la iniciativa.</t>
  </si>
  <si>
    <t>En el mes de julio no se presentaron perdidas ni fugas de información en los proyectos asociados a la iniciativa.</t>
  </si>
  <si>
    <t>En el mes de agosto no se presentaron perdidas ni fugas de información en los proyectos asociados a la iniciativa.</t>
  </si>
  <si>
    <t>1.Colombia 4.0 - Conpes 4090, 2. Emprendimiento Digital - Conpes 4011 y 4129, 5. Crea Digital - Conpes 4090, 6. Medios en Red, 11. Tu Negocio en Línea - Conpes 4129</t>
  </si>
  <si>
    <t>Definir nuevas estrategias de comunicación en la convocatoria para tratar de mitigar la baja participación de los posibles beneficiarios.</t>
  </si>
  <si>
    <t>En el mes de marzo no se materializó el riesgo de baja o nula participación de la población, dado que los proyectos de la iniciativa se encuentran en proceso de estructuración.</t>
  </si>
  <si>
    <t>En el mes de abril no se materializó el riesgo de baja o nula participación de la población, dado que los proyectos de la iniciativa se encuentran en proceso de estructuración.</t>
  </si>
  <si>
    <t>En el mes de mayo no se materializó el riesgo de baja o nula participación de la población, dado que los proyectos de la iniciativa se encuentran en proceso de estructuración.</t>
  </si>
  <si>
    <t>En el mes de junio no se materializó el riesgo de baja o nula participación de la población, dado que los proyectos de la iniciativa se encuentran en proceso de estructuración.</t>
  </si>
  <si>
    <t>En el mes de julio no se materializó el riesgo de baja o nula participación de la población, dado que los proyectos de la iniciativa se encuentran en proceso de estructuración.</t>
  </si>
  <si>
    <t>En el mes de agosto no se materializó el riesgo de baja o nula participación de la población, dado que los proyectos de la iniciativa se encuentran en proceso de estructuración.</t>
  </si>
  <si>
    <t>En el mes de marzo no se materializó el riesgo de priorización de beneficiarios por parte de colaboradores, dado que los proyectos se encuentran en proceso de estructuración.</t>
  </si>
  <si>
    <t>En el mes de abril no se materializó el riesgo de priorización de beneficiarios por parte de colaboradores, dado que los proyectos se encuentran en proceso de estructuración.</t>
  </si>
  <si>
    <t>En el mes de mayo no se materializó el riesgo de priorización de beneficiarios por parte de colaboradores, dado que los proyectos se encuentran en proceso de estructuración.</t>
  </si>
  <si>
    <t>En el mes de junio no se materializó el riesgo de priorización de beneficiarios por parte de colaboradores, dado que los proyectos se encuentran en proceso de estructuración.</t>
  </si>
  <si>
    <t>En el mes de julio no se materializó el riesgo de priorización de beneficiarios por parte de colaboradores, dado que los proyectos se encuentran en proceso de estructuración.</t>
  </si>
  <si>
    <t>En el mes de agosto no se materializó el riesgo de priorización de beneficiarios por parte de colaboradores, en los proyectos que se encuentran en ejecución.</t>
  </si>
  <si>
    <t xml:space="preserve">1. Hacer seguimiento o ajustes al plan de adquisiciones, si se requiere
2. Solicitar modificación del cronograma del proyecto ante la OAPES, en el aplicativo de reporte </t>
  </si>
  <si>
    <t>En el mes de junio los proyectos de la iniciativa se encontraban en estructuración, sin embargo, debido a cambios presentados, no fue posible avanzar en el procesos contractual de los proyectos:  3. Ecosistemas regionales, 4. Soluciones financieras para la industria digital, 7. Turismo Tec - Conecta Huila - Conpes 4129; 8. AgroTec-Comercio Tec - Conpes 4129; 9. Estándar de Información Building Information Modeling (BIM) y 10. Fortalecimiento de iniciativas clúster.</t>
  </si>
  <si>
    <t>En el mes de julio no se presentaron dificultades con el cumplimiento del cronograma de los proyectos dado que se encuentran en proceso de estructuración.</t>
  </si>
  <si>
    <t>La proyección y validación de los documentos contractales del proyecto Licencia Observatorio Comercio Electrónico tomó mas tiempo de lo esperado.</t>
  </si>
  <si>
    <t>En el mes de marzo no se presentaron dificultades con el cumplimiento del cronograma de los proyectos dado que se encuentran en proceso de estructuración.</t>
  </si>
  <si>
    <t>En el mes de abril no se presentaron dificultades con el cumplimiento del cronograma de los proyectos dado que se encuentran en proceso de estructuración.</t>
  </si>
  <si>
    <t>En el mes de mayo no se presentaron dificultades con el cumplimiento del cronograma de los proyectos dado que se encuentran en proceso de estructuración.</t>
  </si>
  <si>
    <t>En el mes de junio no se presentaron dificultades con el cumplimiento del cronograma de los proyectos dado que se encuentran en proceso de estructuración.</t>
  </si>
  <si>
    <t>En el mes de agosto no se presentaron dificultades en el cumplimiento del cronograma de los proyectos en ejecución.</t>
  </si>
  <si>
    <t>Solicitar modificación de la meta del proyecto a la OAPES, en el aplicativo de reporte del plan de acción.</t>
  </si>
  <si>
    <t>En el mes de marzo no se presentaron dificultades con el cumplimiento del cronograma de los proyectos, dado que se encuentran en proceso de estructuración.</t>
  </si>
  <si>
    <t>En el mes de abril no se presentaron dificultades con el cumplimiento del cronograma de los proyectos, dado que se encuentran en proceso de estructuración.</t>
  </si>
  <si>
    <t>En el mes de mayo no se presentaron dificultades con el cumplimiento del cronograma de los proyectos, dado que se encuentran en proceso de estructuración.</t>
  </si>
  <si>
    <t>En el mes de junio no se presentaron dificultades con el cumplimiento del cronograma de los proyectos, dado que se encuentran en proceso de estructuración.</t>
  </si>
  <si>
    <t>En el mes de julio no se presentaron dificultades con el cumplimiento del cronograma de los proyectos, dado que se encuentran en proceso de estructuración.</t>
  </si>
  <si>
    <t>En el mes de marzo no se presentaron cambios en las necesidades de la entidad, por tanto no se vieron afectados los proyectos que se encuentran en 
 estructuración.</t>
  </si>
  <si>
    <t>En el mes de abril no se presentaron cambios en las necesidades de la entidad, por tanto no se vieron afectados los proyectos que se encuentran en 
 estructuración.</t>
  </si>
  <si>
    <t>En el mes de mayo no se presentaron cambios en las necesidades de la entidad, por tanto no se vieron afectados los proyectos que se encuentran en 
 estructuración.</t>
  </si>
  <si>
    <t>Desde el mes de junio se indicó que los proyectos: 3. Ecosistemas regionales, 4. Soluciones financieras para la industria digital, 7. Turismo Tec - Conecta Huila - Conpes 4129; 8. AgroTec-Comercio Tec - Conpes 4129; 9. Estándar de Información Building Information Modeling (BIM) y 10. Fortalecimiento de iniciativas clúster. No serán ejecutados en la vigencia 2025, dado las prioridades del gobierno nacional. Por tanto, es necesario eliminar dichos proyectos, y crear las iniciativas con las cuales se cumplirán las metas de la dependencia.</t>
  </si>
  <si>
    <t>En el mes de agosto no se presentaron dificultades con el cumplimiento del cronograma de los proyectos en ejecución.</t>
  </si>
  <si>
    <t>Ajustar el valor de los programas asociados a las fichas de Inversión o traslado de recursos entre actividades, productos o ficha.</t>
  </si>
  <si>
    <t>Dado que se generó la necesidad de eliminar el proyecto Concurso de Robótica de la iniciativa E1-L3-5000, para hacer eficiente el uso de los recursos financieros, el evento se desarrollará en el marco del proyecto Colombia 4.0, por ende es necesario ajustar la distribución del presupuesto entre las iniciativas de la DED para que la programación atienda a la información registrada en SIIF.</t>
  </si>
  <si>
    <t xml:space="preserve">1. Informar la incidencia a los lideres del SPI de la Entidad con la trazabilidad y evidencias.
2.  Informar a los directamente afectados (Si la afectación involucra información de </t>
  </si>
  <si>
    <t>En el mes de marzo no se materializó el riesgo de trafico de influencia por parte de colaboradores, lo anterior considerando además que los proyectos se encuentran en estructuración.</t>
  </si>
  <si>
    <t>En el mes de abril no se materializó el riesgo de trafico de influencia por parte de colaboradores, lo anterior considerando además que los proyectos se encuentran en estructuración.</t>
  </si>
  <si>
    <t>En el mes de mayo no se materializó el riesgo de trafico de influencia por parte de colaboradores, lo anterior considerando además que los proyectos se encuentran en estructuración.</t>
  </si>
  <si>
    <t>En el mes de junio no se materializó el riesgo de trafico de influencia por parte de colaboradores, lo anterior considerando además que los proyectos se encuentran en estructuración.</t>
  </si>
  <si>
    <t>En el mes de julio no se materializó el riesgo de trafico de influencia por parte de colaboradores, lo anterior considerando además que los proyectos se encuentran en estructuración.</t>
  </si>
  <si>
    <t>En el mes de agosto no se materializó el riesgo de trafico de influencia por parte de colaboradores</t>
  </si>
  <si>
    <t xml:space="preserve">Implementar un plan de ajuste financiero que incluya la redistribución de recursos, priorización de actividades y actualización del cronograma, con el fin de garantizar la ejecución de </t>
  </si>
  <si>
    <t>El riesgo no se ha materializado ya que hasta el momento los recursos asignados a los proyectos se han mantenido, lo que no permite reasignarlos a otros proyectos para ser optimizados.</t>
  </si>
  <si>
    <t>El riesgo se ha materializado debido a movimiento de recursos entre actividades de la misma iniciativa, lo que llevó tambien al aumento de metas en uno de los proyectos.</t>
  </si>
  <si>
    <t>El riesgo no se ha materializado gracias a que la iniciativa no ha tenido traslado de recursos entre sus proyectos, y de esta manera no se dispone de recursos para optimizar.</t>
  </si>
  <si>
    <t>El riesgo no se ha materializado, ya que los recursos durante esta vigencia, se ajustan a los proyectos, es por esto que no se ha tenido que optimizar los mismos.</t>
  </si>
  <si>
    <t>El riesgo se ha materializado debido a la liberación de recursos de un proyecto, los cuales fueron optimizados en otro proyecto de la misma iniciativa, logrando asi un aumento de metas.</t>
  </si>
  <si>
    <t>El riesgo no se ha materializado ya que en el primer trimestre no se han presentado retrasos en los cronogramas de los procesos de contratación y entrega de los recursos.</t>
  </si>
  <si>
    <t>El riesgo no se ha materializado gracias a que el seguimiento y supervisión de los convenios y contratos, se viene realizando acorde a los compromisos y obligaciones adquiridas.</t>
  </si>
  <si>
    <t>El riesgo no se ha materializado debido a que los contratos y convenios se vienen realizando de manera oportuna al igual que su ejecución. La virtualidad no ha impedido el avance de las obligaciones.</t>
  </si>
  <si>
    <t>El riesgo no se ha materializado gracias a que el GIT Fortalecimiento al Sistema de Medios Públicos, cuenta con procesos ajustados a los tiempos establecidos. Gracias a esto se viene cumpliendo con el cronograma tanto en la generación de los convenios y contratos como en su supervisión.</t>
  </si>
  <si>
    <t>El riesgo no se ha materializado ya que a la fecha no se han ocasionando posibles incumplimientos en la ejecución de los proyectos.</t>
  </si>
  <si>
    <t>El riesgo no se ha materializado gracias al aumento de personal en el GIT, lo cual ha permitido un mejor seguimiento a la gran cantidad de convenios y contratos que tiene el área, y así evitar posibles incumplimientos en la ejecución.</t>
  </si>
  <si>
    <t>El riesgo no se ha materializado ya que los tiempos de entrega de productos aun se encuentran dentro del cronograma establecido.</t>
  </si>
  <si>
    <t>El riesgo no se ha materializado dado que se viene ejecutando una planeación y un cronograma para el cumplimiento de la contratación y ejecución de los proyectos. Los reprocesos en la contratación por ahora no afectan la ejecución del proyecto.</t>
  </si>
  <si>
    <t>El riesgo no se ha materializado ya que los canales públicos y las empresas contratistas se han ajustado a las propuestas iniciales, logrando la ejecución de los contratos y convenios dentro de los tiempos establecidos</t>
  </si>
  <si>
    <t>El riesgo no se ha materializado gracias a que los proyectos vienen realizando su ejecución dentro de los tiempos establecidos.</t>
  </si>
  <si>
    <t>El riesgo no se ha materializado gracias al rápido ajuste de los proyectos a los nuevos retos diarios. De esta forma se han logrado ejecutar los recursos.</t>
  </si>
  <si>
    <t>El riesgo no se ha materializado gracia a que el GIT de Fortalecimiento al Sistema de Medios Públicos viene ejecutando los controles determinados en los mapas de riesgo de seguridad y privacidad de la información</t>
  </si>
  <si>
    <t>El riesgo no se ha materializado debido a que la información suministrada al ASPA ha sido la misma que se ha venido cumpliendo, esto ayuda a que la información fluya mas fácilmente.</t>
  </si>
  <si>
    <t>El riesgo no se ha materializado ya que este mes no se han realizado ajustes en indicadores, actividades y recursos del plan de acción.</t>
  </si>
  <si>
    <t>El riesgo no se ha materializado gracias a que lo registrado en el Plan de Acción, se viene ejecutando sin la necesidad de hacer nuevos ajustes</t>
  </si>
  <si>
    <t>El riesgo se ha materializado debido al ajuste en el rubro del proyecto 1. El recurso del proyecto sale del rubro de otra area diferente, pero el seguimiento y las metas se mantienen a cargo del area inicial.</t>
  </si>
  <si>
    <t>El riesgo no se ha materializado ya que los ajustes realizados a los proyectos se siguen ajustando al desarrollo del plan de acción.</t>
  </si>
  <si>
    <t>Oscar Gustavo Sanchez Jaramillo</t>
  </si>
  <si>
    <t>Al corte, no se ha realizado el evento nacional. Se realizó el estudio de mercado y se recibieron cotizaciones las cuales se encuentran en revisión.  Riesgo no materializado.</t>
  </si>
  <si>
    <t>Al corte, no se ha realizado el evento nacional. Se tiene previsto realizar en el mes de noviembre, sujeto a ajustes.</t>
  </si>
  <si>
    <t>Al corte, no se ha realizado el evento nacional. Se tiene previsto realizar en el mes de noviembre, sujeto a ajustes. Actualmente, se estructura la estrategia de formación a desarrollar durante el segundo semestre, que involucra los eventos formativos a desarrollar.</t>
  </si>
  <si>
    <t>El evento Educa Nacional esta programado para el mes de Noviembre. 
Actualmente se lanzó la nueva convocatoria dirigida a docentes y estudiantes para fortalecer los procesos de formación y educación.</t>
  </si>
  <si>
    <t>El evento nacional se realizará en el marco del convenio de dotación y acompañamiento con la Universidad EAFIT. Dicho hito, constituye una de las actividades estratégicas más relevantes del contrato, ya que se concibe como un espacio de socialización, intercambio y validación de experiencias generadas durante la implementación y fortalecimiento de los Centros de Interés y del acompañamiento a las iniciativas escolares en todo el país.</t>
  </si>
  <si>
    <t>No se han presentado solicitudes de modificación para los planes actualmente establecidos. Riesgo no materializado.</t>
  </si>
  <si>
    <t>No se han presentado solicitudes de modificación para los planes actualmente establecidos. Se continua realizando los seguimientos mensuales a los planes, y la realización de los comités MIPG que funcionan con puntos de control. Riesgo no materializado.</t>
  </si>
  <si>
    <t>Si bien CPE está desarrollando una nueva estrategia, aún no se ha presentado la necesidad de actualización de las metas establecidas.</t>
  </si>
  <si>
    <t>No se ha materializado el riesgo ya que aun se siguen ejecutando las actividades establecidas inicialmente.</t>
  </si>
  <si>
    <t>Dado que las actividades originalmente previstas continúan ejecutándose el riesgo no se ha materializado</t>
  </si>
  <si>
    <t xml:space="preserve">1. Incremento en la  dotación de terminales de cómputo y capacitación de docentes en sedes educativas oficiales a nivel nacional, 3. Incremento de la dotación directa de soluciones </t>
  </si>
  <si>
    <t>Al corte no se han presentado rezagos en los procesos de contratación. Riesgo no materializado</t>
  </si>
  <si>
    <t>Al corte, se continua con el acompañamiento de la Oficina de Contratación, y se han realizado respectivas adquisiciones, mientras que otros casos se encuentran en estudios previos. Se mantiene el control contaste por parte de la oficina de contratación, oficina de Planeación y Contratante. Riesgo no materializado</t>
  </si>
  <si>
    <t>Al corte, se han realizado las contrataciones de Mesa de Servicio, mantenimiento de equipos, servicios logísticos de almacenamiento y demás de funcionamiento. En gran medida, los de inversión se encuentran por contratar durante el mes de junio.</t>
  </si>
  <si>
    <t>Riesgo no materializado. Actualmente la Entidad atraviesa un proceso de tranformación en su gestión, implementando nuevas acciones y contrataciones. Atendiendo a esto, CPE ha comunicado a MinTIC la proyección de ejecución mes a mes. Adicionalmente, continua realizando seguimiento constante desde la Oficina de Contratación al estado de las adquisiciones.</t>
  </si>
  <si>
    <t>Riesgo no materializado. Se realizo la adjudicación de la compra de equipos para entrega a sedes y en modalidad directa. El evento finalizo el 31 de julio de 2025.</t>
  </si>
  <si>
    <t>Para el mes de agosto se cumplió con la totalidad de la contratación radicada, para un total de 17 contratos suscritos incluidas las compras de los equipos de computo. No se materializo el riesgo</t>
  </si>
  <si>
    <t>El proceso de sostenibilidad desarrolla actividades de divulgación del adecuado manejo de los elementos obsoletos y en desuso que se encuentren en las sedes educativas, la divulgación se realiza mediante redes sociales y visitas en sedes. Riesgo no materializado.</t>
  </si>
  <si>
    <t>Mediante la divulgación en redes sociales y pagina web, el proceso de sostenibilidad ambiental informa sobre el proceso para la solicitud de la retoma de equipos obsoletos, por lo anterior, la instituciones educativas que tienen equipos para retomar han manifestado el interés por participar de dicho proceso a través de los canales de atención de la Asociación. Riesgo no materializado.</t>
  </si>
  <si>
    <t>A través de la divulgación en redes sociales y en la página web, el proceso de sostenibilidad ambiental informa sobre el procedimiento para solicitar la retoma de equipos obsoletos. Como resultado, las instituciones educativas que cuentan con equipos para retomar han manifestado su interés en participar en dicho proceso, utilizando los canales de atención. Riesgo no materializado.</t>
  </si>
  <si>
    <t>El proceso de sostenibilidad mediante las visitas en sedes y canales de divulgación informa sobre las líneas de atención para la realización de retomas; las mismas instituciones han manifestado el interés por participar de dicho proceso y así se ha logrado dar cumplimiento a las metas propuestas. Riesgo no materializado.</t>
  </si>
  <si>
    <t>Se han desarrollado actividades de divulgación  para el uso adecuado y manejo de los elementos obsoletos y en desuso que se encuentren en las sedes educativas, la divulgación se ha realizado mediante redes sociales, pagina web y visitas de sedes educativas a las instalaciones de CENARE. Riesgo no materializado.</t>
  </si>
  <si>
    <t>Se han llevado a cabo actividades de divulgación orientadas al uso adecuado y manejo responsable de los elementos obsoletos o en desuso presentes en las sedes educativas. Estas acciones se han desarrollado a través de redes sociales, la página web institucional y visitas de las sedes educativas a las instalaciones de CENARE. Riesgo no materializado.</t>
  </si>
  <si>
    <t>Al corte, la Subdirección T.I. presentó el estado de la seguridad de la información en la mesa de estadisticas TIC; adicional, trabaja con la Oficina Asesora de Planeación en el fortalecimiento del modelo MSPI. Riesgo no materializado.</t>
  </si>
  <si>
    <t>Al corte, la Subdirección T.I. mantiene los controles sobre la infraestructura de la Entidad mediante herramientas como Microsoft Defender, firewall de seguridad perimetral que monitorea el tráfico bajo políticas de mitigación de riesgos de intrusión.</t>
  </si>
  <si>
    <t>No se han presentado situaciones que alteren la seguridad de la información dentro de la organización. Se mantienen los controles antivirus y protección informatica.</t>
  </si>
  <si>
    <t>El mes de julio las acciones preventivas se enfocaron en sensibilizar al área de servicio al cliente la importancia de la práctica de reportar posibles intentos de Phishing, lo que contribuye a crear una cultura de preventiva de ataques cibernéticos. Estos esfuerzos en conjunto buscan reducir la vulnerabilidad de la empresa y proteger la integridad de los datos. Por otro lado se realizó una revisión de la actualización normativa (Resolución 02277 del 03 de Junio de 2025) en el marco de la seguridad de la información con el fin de actualizar la política de seguridad y la implementación del MSPI</t>
  </si>
  <si>
    <t>Durante el mes de agosto se diseñó y lanzó la campaña “Jueves de Seguridad”, una iniciativa enfocada en fortalecer la cultura de seguridad de la información dentro de la organización. Cada jueves se compartieron mensajes clave y recomendaciones prácticas para prevenir fraudes cibernéticos, con énfasis en el reconocimiento de intentos de phishing, el uso seguro de contraseñas y la protección de datos sensibles. Esta campaña busca reforzar de manera continua la conciencia del personal sobre los riesgos cibernéticos y fomentar conductas seguras en el manejo de la información.</t>
  </si>
  <si>
    <t>En los procesos de demanufactura de elementos no se identificado la reducción de componentes, de acuerdo con la meta establecida para la vigencia. Riesgo no materializado.</t>
  </si>
  <si>
    <t>El proceso de Sostenibilidad Ambiental no ha manifestado reducción de los componentes en los equipos retomados ni afectación en la meta esperada. Se realizó el proceso de demanufactura sin evidenciar reducción de elementos. El proceso determina su meta anual teniendo en cuenta estas variables. Riesgo no materializado.</t>
  </si>
  <si>
    <t>El proceso de Sostenibilidad Ambiental no ha manifestado reducción de los componentes en los equipos retomados ni afectación en la meta esperada. Actualmente el proceso manifiesta una demanufactura de cerca de 50 toneladas, cercano a la mitad de la meta anual.</t>
  </si>
  <si>
    <t>No se manifestó la reducción de los componentes en los equipos retomados ni afectación en la meta esperada. Actualmente el proceso de sostenibilidad ambiental reporta la demanufactura de cerca de 65,94 toneladas de residuos.</t>
  </si>
  <si>
    <t>No se reporta la reducción en los componentes de los equipos recuperados, ni se observó afectación en la meta establecida. Actualmente, el proceso de sostenibilidad ambiental reporta la demanufactura de aproximadamente 80.74 toneladas de residuos.</t>
  </si>
  <si>
    <t>En los procesos de demanufactura de elementos, por el precio promedio de los equipos, no se ha identificado reducción. Riesgo no materializado.</t>
  </si>
  <si>
    <t>El proceso de Sostenibilidad Ambiental no ha manifestado reducción del peso promedio de los equipos retomados ni afectación en la meta esperada. Los elementos son clasificados y separados por estiba y registrado su pesaje. El proceso determina su meta anual teniendo en cuenta estas variables. Riesgo no materializado.</t>
  </si>
  <si>
    <t>No se manifesto la reducción de los componentes en los equipos retomados ni afectación en la meta esperada. Actualmente el proceso de sostenibilidad ambiental reporta la demanufactura de cerca de 65,94 toneladas de residuos.</t>
  </si>
  <si>
    <t>Al corte no se ha realizado la compra correspondiente a 2025. Se adelanta la revisión del cronograma de recepción de laboratorios para la vigencia, esto para evitar reprocesos para continuar lo más pronto con despacho y entrega. Riesgo no materializado.</t>
  </si>
  <si>
    <t>Al corte no se ha realizado la compra correspondiente a 2025. Se están realizando las reuniones con la industria para confrontar especificaciones técnicas y el mercado. La compra de equipos está prevista para junio.</t>
  </si>
  <si>
    <t>Al corte no se ha realizado la compra correspondiente a 2025. Los procesos de adquisición de los equipos de computo para sede y entrega directa se encuentran actualmente en eventos de cotización.</t>
  </si>
  <si>
    <t>En el mes de julio se despacharon de las bodegas de CST, 1566 equipos de computo para las sedes educativas del pais.</t>
  </si>
  <si>
    <t>Terminales para beneficiar directamente a estudiantes.
Con la orden de compra 148772 se compraron 5.005 equipos y el equipo de muestra fue aprobado en el mes de agosto.
El día 25 de agosto fueron emitidas las órdenes de compra: 150643 con 4.827 equipos, 150644 con 4.685 equipos y 150645 con 4.390 equipos, para un total general de 13.902 portátiles adquiridos. Estos equipos de muestra serán entregados por el proveedor en la siguiente semana para su respectiva verificación.
Para las terminales para entrega en sedes.
El día 25 de agosto fueron emitidas las órdenes de compra: 150640 con 5.462 equipos, 150641 con 4.646 equipos y 150642 con 4.362 equipos, para un total general de 14.470 portátiles adquiridos. Estos equipos de muestra serán entregados por el proveedor en la siguiente semana para su respectiva verificación.</t>
  </si>
  <si>
    <t>Al corte,  se continuan realizando eventos de entrega de equipos, el comité de focalización presenta las sedes a beneficiar y se coordinan los eventos. Riesgo no materializado.</t>
  </si>
  <si>
    <t>Al corte, se realizó el despacho de equipos a instituciones educativas y modalidad de entrega directa correspondiente a la meta 2024, los cuales se encuentra en proceso de entrega y legalización. Se continua coordinando con los Entes Territoriales las entregas. Riesgo no materializado.</t>
  </si>
  <si>
    <t>Al corte, se ha realizado despacho de equipos en zonas como San José del Guaviarè o Mitú. Se continua coordinando entregas con Entes Territoriales.</t>
  </si>
  <si>
    <t>Durante el mes de junio, se realizó el despacho de más de 2.000 equipos de computo para diferentes zonas del país, con el fin de beneficiar instituciones educativas. Dado que durante el mes inició el periodo de receso escolar, se retomarán las entregas una vez este periodo finalice.</t>
  </si>
  <si>
    <t>Para agosto se despacharon 6238 equipos de computo de las bodegas de CST, para las sedes educativas del país.</t>
  </si>
  <si>
    <t>La Subdirección de Formación realizó el estudio de mercado para la ejecución de la estrategia, recibiendo una serie de cotizaciones las cuales se encuentran en revisión por parte de los colaboradores. Inicialmente se encuentra por encima del valor estimado. A la espera de la estructuración de la estrategia de acceso y formación que se está realizando en la Dirección Ejecutiva. Riesgo no materializado</t>
  </si>
  <si>
    <t>Al corte, se está estructurando una nueva estratégia de formación. Sujeto a revisión de la jefatura del proceso y la Dirección Ejecutiva.</t>
  </si>
  <si>
    <t>Actualmente, se estructura la estrategia de formación a desarrollar durante el segundo semestre, que involucra los eventos formativos a desarrollar y la operación en campo. Se prevee realizar una convocatoria nacional, con el fin de conocer las necesidades de las instituciones educativas.</t>
  </si>
  <si>
    <t>Al corte, se han formado 136 docentes que corresponden a la estratégia de la vigencia 2024. 
Actualmente se lanzó la nueva convocatoria dirigida a docentes y estudiantes para fortalecer los procesos de formación y educación.</t>
  </si>
  <si>
    <t>Para el mes de agosto se formaron 175 docentes en el marco de la estrategia correspondiente a la vigencia 2024, dando cumplimiento a la meta establecida.</t>
  </si>
  <si>
    <t>Oscar Alexander Ballen cifuentes</t>
  </si>
  <si>
    <t xml:space="preserve">Actualización del presupuesto en el plan de accion y PES dado a la actualización de ficha que aprobo el DNP en el aplicativo PIIP, Teniendo en cuenta la nueva estructura planteada para la implementación </t>
  </si>
  <si>
    <t>Durante el mes de abril se continuó el ejercicio de las reuniones de seguimiento mensual de acuerdo a la programación presupuestal de los programas de la DATIC y, en el caso de la iniciativa Internet Seguro y Responsable, no se evidenció la necesidad de realizar ajustes presupuestales. Por tanto, se continuó con el seguimiento habitual al PAA y PAC.</t>
  </si>
  <si>
    <t>Durante el mes de mayo se continuó el ejercicio de las reuniones de seguimiento mensual de acuerdo a la programación presupuestal de los programas de la DATIC sin embargo por iniciativa del Director para el mes de junio se realizaran reuniones con frecuencia semanal (en lo posible). En el caso de la iniciativa Internet Seguro y Responsable, no se evidenció la necesidad de realizar ajustes presupuestales para este mes y se continuó con el seguimiento habitual al PAA y PAC</t>
  </si>
  <si>
    <t>Durante el mes de junio se programaron reuniones de seguimiento semana para la revisión de  programación presupuestal de los programas de la DATIC. En el caso especifico de la iniciativa Internet Seguro y Responsable, no se evidenció la necesidad de realizar ajustes presupuestales para este mes y se continuó con el seguimiento habitual al PAA y PAC.</t>
  </si>
  <si>
    <t>Se materializa teniendo en cuenta el movimiento de recursos entre las actividades de la ficha de inversión, por valor de $450.000.000 para completar el financiamiento del programa centros de interés para la formación integral de estudiantes y docentes en programación, pertenecientes a establecimientos educativos oficiales focalizados; el programa contempla entrega de Kits para el desarrollo de las vocaciones, habilidades y las competencias en ciencia y tecnología e incorporando de manera transversal el enfoque de género.</t>
  </si>
  <si>
    <t>Se recibirá recursos adicionales por $ 136.528.727 teniedo encuenta que se requiere  fortalecer el equipo de seguimiento y se garantizará la 
continuidad de los contratos de prestación de servicios hasta diciembre de 2025. Esto resulta fundamental, dado que actualmente dichos contratos finalizan en los meses de agosto y octubre del presente año.</t>
  </si>
  <si>
    <t>2. Modificación de las fechas programadas en el proceso de contratación</t>
  </si>
  <si>
    <t xml:space="preserve">Se implementará una herramienta para identificar los cambios que se dieron en los retrasos del cumplimiento de indicadores, con el fin de dar cuenta en tiempo real de la fecha de subsanación de dicho </t>
  </si>
  <si>
    <t>Dentro de las reuniones de seguimiento realizadas el mes de marzo se evidenció la necesidad de llevar a cabo la modificación de fechas de inicio y finalización en el cronograma contractual del proyecto CiberPaz Sensibilizaciones de la DATIC, por lo que se materializa el riesgo asociado y se hace necesario presentar una solicitud de cambio por la dependencia posterior a dicha materialización.</t>
  </si>
  <si>
    <t>Se realizaron reuniones de seguimiento con los coordinadores. No obstante, en la última reunión aún no se había llevado a cabo la firma del convenio interadministrativo. De esta manera, el reporte no se realizó en el mes de abril y, por ende, se mantuvo el rezago en la firma del convenio del programa CiberPaz Sensibilizaciones.</t>
  </si>
  <si>
    <t>Para el mes de mayo se llevó a cabo la puesta en marcha la ejecución del convenio interadministrativo del programa CiberPaz Sensibilizaciones el día 19 de mayo dando cumplimiento a las nuevas programadas en la solicitud tramitada para esta iniciativa. Se inicia la ejecución del convenio.</t>
  </si>
  <si>
    <t>Para el mes de junio se avanzó en la ejecución del convenio interadministrativo del programa CiberPaz Sensibilizaciones con las actividades programadas</t>
  </si>
  <si>
    <t>Para el mes de julio se avanzó en la ejecución del convenio interadministrativo del programa CiberPaz Sensibilizaciones con las actividades programadas y dando cumplimiento a la meta planteada.</t>
  </si>
  <si>
    <t>Para el mes de agosto se avanzó en la ejecución del convenio interadministrativo del programa CiberPaz Sensibilizaciones al corte de 31 de agosto se evidencia un sobrecumplimiento de la meta propuesta reflejando un alto nivel de compromiso .</t>
  </si>
  <si>
    <t>3. Incumplimiento en el desarrollo del proyecto o iniciativa</t>
  </si>
  <si>
    <t>Revisar y ajustar el cronograma de cumplimiento del programa Ciberpaz Sensibilizaciones de acuerdo a las nuevas fechas proyectadas de contratación.</t>
  </si>
  <si>
    <t>Durante este periodo, se realizó la firma del contrato y, de aquí, se evalúa y mantiene el cronograma de cumplimiento a las actividades de acuerdo con la fecha tentativa de inicio de ejecución del convenio interadministrativo.</t>
  </si>
  <si>
    <t>Durante el mes de mayo, se realizó la aprobación de las pólizas el día 16 de mayo y la puesta en marcha de la ejecución del convenio interadministrativo 1209 el 19 de mayo de 2025.</t>
  </si>
  <si>
    <t>Durante el mes junio se avanzo en las actividades de sensibilizaciones programadas con el fin de avanzar en la meta con 100,000 personas sensibilizadas en el uso seguro y responsable de las TIC.</t>
  </si>
  <si>
    <t>Durante el mes julio se avanzo en las actividades de sensibilizaciones programadas con el fin de incrementar en la meta con con el cumplimiento según el cronograma de llevar 200.000 sensiblizaciones a corte del mes.</t>
  </si>
  <si>
    <t>Para el mes de agosto se avanzó en la ejecución del convenio interadministrativo del programa CiberPaz Sensibilizaciones al corte de 31 de agosto se evidencia un sobrecumplimiento de la meta propuesta reflejando un alto nivel de compromiso  con los objetivos de la Dirección</t>
  </si>
  <si>
    <t>Se realizó el seguimiento a los controles sobre el cumplimiento de las acciones relacionadas con los mapas de riesgos relacionados con Seguridad y Privacidad de la Información del proceso de uso y apropiación, dentro del cual se tuvieron en cuenta los documentos de la etapa precontractual del programa CiberPaz Sensibilizaciones que se incluye en esta iniciativa.</t>
  </si>
  <si>
    <t>Se realizó el seguimiento a los controles sobre el cumplimiento de las acciones relacionadas con el mapa de riesgos relacionado con Seguridad y Privacidad de la Información del proceso de uso y apropiación, dentro del cual se tuvieron en cuenta los documentos relacionados con la firma del convenio interadministrativo, el supervisor garantiza el alojamiento de las evidencias en el Sharepoint de la Dirección o el sitio que se determine para ello.</t>
  </si>
  <si>
    <t>Para el mes de junio e realizó el seguimiento a los controles sobre el cumplimiento de las acciones relacionadas con el mapa de riesgos relacionado con Seguridad y Privacidad de la Información del proceso de uso y apropiación, dentro de los cuales que se implemento el uso de la política de tratamiento de datos personales para recolección de la información de los beneficiarios de las sensibilizaciones.</t>
  </si>
  <si>
    <t>Para el mes de julio se realizó el seguimiento a los controles sobre el cumplimiento de las acciones relacionadas con el mapa de riesgos relacionado con Seguridad y Privacidad de la Información del proceso de uso y apropiación, dentro de los cuales que se implemento el uso de la política de tratamiento de datos personales para recolección de la información de los beneficiarios de las sensibilizaciones.</t>
  </si>
  <si>
    <t>Para el mes de agosto se realizó el seguimiento a los controles sobre el cumplimiento de las acciones relacionadas con el mapa de riesgos relacionado con Seguridad y Privacidad de la Información del proceso de uso y apropiación, dentro de los cuales que se implemento el uso de la política de tratamiento de datos personales para recolección de la información de los beneficiarios de las sensibilizaciones. Adicionalmente se realiza validación de datos</t>
  </si>
  <si>
    <t xml:space="preserve">5. Proyecto Conectividad para Cambiar Vidas AE2 y AE4, 1. Plan Nacional de Conectividad de Alta Velocidad  [CNP3805], 2.  Plan Nacional de Fibra Optica [CNP 3805 y 3797], 4. Proyecto </t>
  </si>
  <si>
    <t>Juan Manuel Guerrero Forero</t>
  </si>
  <si>
    <t>En los proyectos asociados a la iniciativa que se encuentran en ejecución, no se evidenciaron actos de corrupción o presuntos actos de corrupción, al corte del mes de marzo</t>
  </si>
  <si>
    <t>En los proyectos asociados a la iniciativa que se encuentran en ejecución, no se evidenciaron actos de corrupción o presuntos actos de corrupción, al corte del mes de abril.</t>
  </si>
  <si>
    <t>En los proyectos asociados a la iniciativa que se encuentran en ejecución, no se evidenciaron actos de corrupción o presuntos actos de corrupción, al corte del mes de mayo</t>
  </si>
  <si>
    <t>En los proyectos asociados a la iniciativa que se encuentran en ejecución, no se evidenciaron actos de corrupción o presuntos actos de corrupción, al corte del mes de junio.</t>
  </si>
  <si>
    <t>En los proyectos asociados a la iniciativa que se encuentra en ejecución, no se recibió reporte de evidencia de actos de corrupción que materializaran el riesgo, al mes de julio.</t>
  </si>
  <si>
    <t>En los proyectos en ejecución, asociados a la iniciativa AMPLIACION, no se reportó evidencia de actos de corrupción que materializaran el riesgo, en el mes de agosto.</t>
  </si>
  <si>
    <t>como alerta, se presenta limitante de la operación, ya que el contratista cumplió con la meta de instalación y puesta en servicio en los 788 municipios, segun el contrato, pero se presenta, la situación del municipio de lopez de Micai, debido a que la comunidad indígena Guangui ha impedido el ingreso de la UTFO a la zona para reparar un daño en la fibra óptica instalada como parte del proyecto. Esta restricción obedece a la exigencia de la comunidad al Ministerio de Minas y Energía (MinMinas) de garantizar la interconexión eléctrica en la región antes de permitir cualquier intervención. se continua seguimiento para resolver situación, en unidad con la interventoría.</t>
  </si>
  <si>
    <t>Como alerta, se presenta limitante de la operación, ya que el contratista cumplió con la meta de instalación y puesta en servicio en los 788 municipios, según el contrato, pero se presenta, la situación del municipio de Lopez de Micay, debido a que la comunidad indígena Guangui ha impedido el ingreso de la UTFO a la zona para reparar un daño en la fibra óptica. la interventoria allego radicado MinTic No.251053082 de fecha 08 de mayo  de 2025, en el cual se da el aval a la ampliación del evento de fuerza mayor presentado en el Municipio antes mencionado donde expone los hechos, pruebas y demás actuaciones realizada por las partes (contratista – intervenía); “durante el 1º de mayo de 2025 hasta 30 de 30 de junio de 2025.</t>
  </si>
  <si>
    <t>En los proyectos asignados a la iniciativa, no se presentó afectación en los cronogramas, al corte de mayo</t>
  </si>
  <si>
    <t>PLAN NACIONAL FIBRA OPTICA: Como alerta, se presenta limitante de la operación, ya que el contratista cumplió con la meta de instalación y puesta en servicio en los 788 municipios, pero se presenta, la situación del municipio de Lopez de Micay, debido a que la comunidad indígena Guangui ha impedido el ingreso de la UTFO a la zona para reparar un daño en la fibra óptica. Se sostuvo una reunión con el representante del Ministerio de Minas, Ingeniero Olarte, con relación al proceso de interconexión eléctrica en el municipio de López de Micay para buscar soluciones. En el proyecto COMUNIDADES DE CONECTIVIDAD se han adelantado comunicados y mesas de trabajo con el fin que alertar retrasos en el cronograma de implementacion presentado por los provedores de bienes y servicios- PBS, con el fin de que indiquen las acciones para poder cumplir con la meta de instalación al 30 de agosto de 2025.</t>
  </si>
  <si>
    <t>Como alerta, persiste la situación del municipio de Lopez de Micay del PNFO, que presenta afectación de la fibra, debido a que la comunidad indígena Guangui ha impedido el ingreso del operador, hasta tanto se soluciones problemas eléctricos en esa comunidad, en conversaciones con el Ministerio de Minas y Energía, indicaron que los transformadores necesarios ya fueron instalados y que el municipio se encuentra actualmente energizado. No obstante, la comunidad se contactó con la entidad nuevamente para informar que NO se permitirá el ingreso del operador, hasta tanto no se cuente con una línea baja de energización y alumbramiento público instalada por parte del Ministerio de Minas. Así las cosas se deja en claro que no es posible supeditar la ejecución del proyecto, al cumplimiento de compromisos correspondientes a otra cartera del Gobierno Nacional, dado que se excede la competencia y capacidad operativa del MinTIC</t>
  </si>
  <si>
    <t>en el proyecto PNFO La Comunidad Indígena Guangúi aún NO autoriza el ingreso del equipo técnico del operador Azteca Comunicaciones, con el fin de realizar las labores necesarias para la reparación del tramo de fibra óptica que actualmente se encuentra fuera de servicio, sin embargo y dado que es una situación de fuerza mayor, se reconoció  la prolongación de este evento, hasta el  31 de octubre de 2025 a las 23:59.</t>
  </si>
  <si>
    <t xml:space="preserve">Realizar las acciones pertinentes para ajustar apropiadamente del plan de acción y las diferentes herramientas que monitorean los recursos asignados a la iniciativa, Seguimiento puntual a </t>
  </si>
  <si>
    <t xml:space="preserve">Mesa de trabajo con la subdirección de Estructuración, para establecer recursos no comprometidos y establecer de manera temprana, cambios en las apropiaciones de los proyectos y </t>
  </si>
  <si>
    <t>Al corte de marzo, no se presenta Desalineación de las metas de la iniciativa con los sistemas Locales y Nacionales</t>
  </si>
  <si>
    <t>Al corte de abril, no se presenta Desalineación de las metas de la iniciativa con los sistemas Locales y Nacionales</t>
  </si>
  <si>
    <t>Al corte de mayo, se presenta Desalineación de las metas de la iniciativa con los sistemas Locales y Nacionales.</t>
  </si>
  <si>
    <t>Al corte de junio no se presenta Desalineación de las metas de la iniciativa con los sistemas Locales y Nacionales.</t>
  </si>
  <si>
    <t>Se presenta ajuste de metas de la iniciativa, en el proyecto Plan Nacional de Conectividad de Alta Velocidad, movimiento de proyectos a otra iniciativa y eliminación de un proyecto.</t>
  </si>
  <si>
    <t>Al corte de agosto no se presenta Desalineación de las metas de la iniciativa con los sistemas Locales y Nacionales</t>
  </si>
  <si>
    <t>Registro de control de los indicadores y su cronograma en la matriz almacenada en SharePoint., Solicitar con anterioridad la información del indicador y la evidencia respectiva de avance</t>
  </si>
  <si>
    <t>Al corte de marzo, no se presentó incumplimiento en el cargue de los soportes asociados a los indicadores</t>
  </si>
  <si>
    <t>Al corte de abril, no se presentó incumplimiento en el cargue de los soportes asociados a los indicadores.</t>
  </si>
  <si>
    <t>Al corte de mayo, no se presentó incumplimiento en el cargue de los soportes asociados a los indicadores.</t>
  </si>
  <si>
    <t>Al corte de junio, no se presentó incumplimiento en el cargue de los soportes asociados a los indicadores.</t>
  </si>
  <si>
    <t>Al corte de julio, no se presentó incumplimiento en el cargue de los soportes asociados a los indicadores, dado que se solicita la evidencia con anterioridad y los lideres de los proyectos ya conocen los plazos en que se solicita la información</t>
  </si>
  <si>
    <t>Al corte de Agosto, en la iniciativa de AMPLIACION, no se presentó incumplimiento en el cargue de los soportes asociados a los indicadores, dado que se solicita la evidencia con anterioridad y los supervisores y lideres técnicos de los proyectos, ya conocen los plazos en que se solicita la información.</t>
  </si>
  <si>
    <t>En los proyectos asociados a la iniciativa, no se presentaron modificaciones significativas de variables financieras internas y externas, al corte de marzo.</t>
  </si>
  <si>
    <t>En los proyectos asociados a la iniciativa, no se presentaron modificaciones significativas de variables financieras internas y externas en abril.</t>
  </si>
  <si>
    <t>En los proyectos asociados a la iniciativa, no se presentaron modificaciones significativas de variables financieras internas y externas en mayo.</t>
  </si>
  <si>
    <t>En los proyectos asociados a la iniciativa, no se presentaron modificaciones significativas de variables financieras internas y externas en junio.</t>
  </si>
  <si>
    <t>En los proyectos asociados a la iniciativa, no se presentaron modificaciones significativas de variables financieras internas y externas, que materializaran el riesgo, en el mes de julio, dados los controles establecidos para la gestión administrativa del contratista ejecutor.</t>
  </si>
  <si>
    <t>En los proyectos asociados a la iniciativa AMPLIACION, no se presentaron modificaciones significativas de variables financieras internas y externas, que materializaran el riesgo, en el mes de agosto, dado el control establecido para mantener la buena gestión administrativa por parte del contratista</t>
  </si>
  <si>
    <t>En los proyectos asignados a la iniciativa, no se presentó pérdida o fuga de la Información, en el mes de marzo</t>
  </si>
  <si>
    <t>En los proyectos asignados a la iniciativa, no se presentó pérdida o fuga de la Información en abril</t>
  </si>
  <si>
    <t>En los proyectos asignados a la iniciativa, no se presentó pérdida o fuga de la Información en mayo.</t>
  </si>
  <si>
    <t>En los proyectos asignados a la iniciativa, no se presentó pérdida o fuga de la Información en el mes de junio.</t>
  </si>
  <si>
    <t>En los proyectos asignados a la iniciativa, no se presentó reporte de la supervisión, relacionado con la pérdida o fuga de la Información, en el mes de julio, dado el control de acceso autorizado según perfil.</t>
  </si>
  <si>
    <t>En los proyectos asignados a la iniciativa AMPLIACION, no se presentó reporte relacionado con la pérdida o fuga de la Información, en el mes de agosto, dado el control de acceso a la información, según perfil.</t>
  </si>
  <si>
    <t xml:space="preserve">Actualización del presupuesto en el Plan de Acción y PES dado a la actualización de ficha que aprobó el DNP en el aplicativo PIIP, Con el fin de cumplir con los objetivos planteados para la iniciativa </t>
  </si>
  <si>
    <t>Durante el mes de abril se continuó el ejercicio de las reuniones de seguimiento mensual de acuerdo a la programación presupuestal de los programas de la DATIC y, en el caso de la iniciativa Apropiación TIC para el Cambio, no se evidenció la necesidad de realizar ajustes presupuestales. Por tanto, se continuó con el seguimiento habitual al PAA y PAC.</t>
  </si>
  <si>
    <t>Dentro de las revisiones y reuniones realizadas el mes de mayo se evidenció la necesidad de llevar a cabo el proceso de actualización de asignaciones presupuestales conforme a las actualizaciones del plan anual de adquisiciones y plan anual de caja conforme al mes en el que se suscribirán los contratos y convenios de los proyectos que hacen parte de la iniciativa Apropiación TIC para el Cambio, por lo que se materializa el riesgo asociado a la solicitud de cambio presentada por la dependencia en este periodo.</t>
  </si>
  <si>
    <t>Durante el mes de junio se realizaron reuniones de seguimiento semanal de acuerdo a la programación presupuestal de los programas de la DATIC y, en el caso de la iniciativa Apropiación TIC para el Cambio, no se evidenció la necesidad de realizar ajustes presupuestales. Por tanto, se continuó con el seguimiento habitual al PAA y PAC.</t>
  </si>
  <si>
    <t>El riesgo se materializa por el movimiento de recursos entre las actividades de la ficha de inversión, por valor de $450.000.000 para completar el financiamiento del programa centros de interés para la formación integral de estudiantes y docentes en programación, pertenecientes a establecimientos educativos oficiales focalizados; el programa contempla entrega de Kits para el desarrollo de las vocaciones, habilidades y las competencias en ciencia y tecnología e incorporando de manera transversal el enfoque de género, Así mismo como se reciben 1.250.000.000 en la iniciativa E1-L3-3000 de la iniciativa E2-D5-2000 Liderazgo en la generación de estadísticas y estudios del sector TIC que serán destinados para el proyecto de la Misión de Transformación Digital.</t>
  </si>
  <si>
    <t>Dado a que el programa de Signos en RED y Ciberpaz Formaciones fue inferior a la comprometido se tiene disponible recurso para poder trasladar a la iniciativa de internet seguro con el fin de dar continuidad al equipo de seguimiento de la Dirección</t>
  </si>
  <si>
    <t>2. Modificación de fechas programadas en el proceso de contratación</t>
  </si>
  <si>
    <t xml:space="preserve">Teniendo en cuenta los ajustes técnicos para la implementación de los programas de la iniciativa Apropiación TIC para el Cambio, se realizan mesas de trabajo técnicas y contractuales para identificar el </t>
  </si>
  <si>
    <t>Dentro de las reuniones realizadas en el mes de marzo no se evidenció la necesidad de realizar ajustes al cronograma de contratación dentro del seguimiento realizado  en el Comité Primario (GCP),y por tanto, se continuó  con el seguimiento habitual al PAA  y PAC</t>
  </si>
  <si>
    <t>Se realizaron las reuniones de seguimiento en el mes de abril para identificar cambios en el cronograma de contratación, los cuales no fueron necesarios en el mes de abril para la iniciativa Apropiación TIC para el Cambio.</t>
  </si>
  <si>
    <t>Dentro de las reuniones de seguimiento realizadas el mes de mayo se evidenció la necesidad de llevar a cabo la modificación de fechas de inicio y finalización en el cronograma contractual del proyecto CiberPaz Formaciones de la DATIC, por lo que se materializa el riesgo asociado y se hace necesario presentar una solicitud de cambio por la dependencia posterior a dicha materialización.</t>
  </si>
  <si>
    <t>Se realizaron las reuniones de seguimiento en el mes de junio para identificar cambios en el cronograma de contratación, los cuales no fueron necesarios para este mes en la iniciativa Apropiación TIC para el Cambio.</t>
  </si>
  <si>
    <t>Después de las reuniones de seguimiento en el mes de julio se concluyó que no se requieren cambios en las fecha programadas para esta vigencia</t>
  </si>
  <si>
    <t>Se llevaron a cabo a reuniones de seguimiento en el mes de Agosto en las cuales no se presentaron requerimientos de ajuste a las fechas programadas.</t>
  </si>
  <si>
    <t>Incluir dentro de los temas a tratar en el GCP  y realizar seguimiento a: Plan de Acción y avance de los cronogramas de cada proyecto los cuales han sido reportados de acuerdo a lo planeado</t>
  </si>
  <si>
    <t>Durante este periodo, se continúo con la etapa precontractual de CiberPaz Formaciones y Relevo de llamadas; así como con la ejecución de Colombia programa y se firmaron los contratos de SmartFilms y Legado de Gabo. De aquí, se evalúa y mantiene el cronograma de cumplimiento a las actividades de acuerdo con las fechas definidas y/o tentativas de inicio de ejecución de los contratos.</t>
  </si>
  <si>
    <t>Durante el mes de mayo, se continuó con la etapa precontractual de CiberPaz Formaciones con la novedad en modalidad de contratación dado que ahora se llevará a cabo a través de un convenio interadministrativo, en cuanto al Relevo de Llamadas se continuo con el proceso precontractual; para el proyecto   Colombia Programa continua con la ejecución y para los proyectos de Legado de Gabo y  Smart Films se dio inicio  a la ejecución del convenio y contrato correspondiente.</t>
  </si>
  <si>
    <t>Durante el mes de junio, se suscribió convenio Nro 1423 de 2025 para el programa CiberPaz Formaciones con la puesta en marcha de la actividades de estructuración de los cursos, en cuanto al Relevo de Llamadas se continuo con el proceso precontractual; para el proyecto   Colombia Programa, Legado de Gabo y  Smart Films  continúan con la ejecución</t>
  </si>
  <si>
    <t>Durante el mes de julio de 2025 se suscribió el Convenio N.º 1424 para el programa Signos en RED, iniciando el proceso logístico para la activación del servicio. Este proceso incluye la selección de personal, la adquisición de la plataforma, equipos y línea telefónica, así como la compra de una nueva línea para el servicio y la gestión administrativa para la validación del número ante META para habilitar las llamadas por WhatsApp. En cuanto a los proyectos Colombia Programa, Legado de Gabo, Smart Films, Convertic y Ciberpaz Formaciones, se continúa con su ejecución.</t>
  </si>
  <si>
    <t>En el mes de agosto inició la etapa de parametrización e implementación de la plataforma omnicanal SOUL, la cual integra en una única solución todos los canales de comunicación para la gestión de interacciones en tiempo real, incluyendo videollamadas, chat y WhatsApp. Actualmente, el servicio se encuentra en proceso de implementación y se proyecta su entrada en operación en las próximas semanas. Paralelamente, se avanza en la estrategia de comunicación, la actualización de los detalles en la página web y la puesta en marcha de la línea de WhatsApp. En cuanto a los proyectos Colombia Programa, Legado de Gabo, Smart Films, Convertic y Ciberpaz Formaciones, se continúa con su ejecución.</t>
  </si>
  <si>
    <t>Se realizó el seguimiento a los controles sobre el cumplimiento de las acciones relacionadas con los mapas de riesgos relacionados con Seguridad y Privacidad de la Información del proceso de uso y apropiación, dentro del cual se tuvieron en cuenta los documentos de estructuración, contractuales o de ejecución de los programas que hacen parte de la iniciativa Apropiación TIC para el Cambio.</t>
  </si>
  <si>
    <t>Se realizó el seguimiento a los controles sobre el cumplimiento de las acciones relacionadas con el mapa de riesgos relacionado con Seguridad y Privacidad de la Información del proceso de uso y apropiación, dentro del cual se tuvieron en cuenta los documentos relacionados con la firma del convenio interadministrativo, el supervisor garantiza el alojamiento de las evidencias en el Sharepoint de la Dirección o el sitio que se determine para ello de los programas que hacen parte de la iniciativa Apropiación TIC  para el cambio (Colombia Programa, SmartFilms, Legado de Gabo), así como la documentación precontractual de CiberPaz Formaciones y 2.Servicio de apoyo tecnológico a la inclusión digital - Relevo de llamadas).</t>
  </si>
  <si>
    <t>Para el mes de junio se realizó el seguimiento a los controles sobre el cumplimiento de las acciones relacionadas con el mapa de riesgos relacionado con Seguridad y Privacidad de la Información del proceso de uso y apropiación, dentro del cual se tuvieron en cuenta los documentos relacionados con la firma del convenio interadministrativo, el supervisor garantiza el alojamiento de las evidencias en el Sharepoint de la Dirección o el sitio que se determine para ello de los programas que hacen parte de la iniciativa Apropiación TIC  para el cambio (Colombia Programa, SmartFilms, Legado de Gabo), así como la documentación precontractual de CiberPaz Formaciones y 2.Servicio de apoyo tecnológico a la inclusión digital - Relevo de llamadas).</t>
  </si>
  <si>
    <t>Para el mes de julio se realizó el seguimiento a los controles sobre el cumplimiento de las acciones relacionadas con el mapa de riesgos relacionado con Seguridad y Privacidad de la Información del proceso de uso y apropiación, dentro del cual se tuvieron en cuenta los documentos relacionados con la firma del convenio interadministrativo, el supervisor garantiza el alojamiento de las evidencias en el Sharepoint de la Dirección o el sitio que se determine para ello de los programas que hacen parte de la iniciativa Apropiación TIC  para el cambio (Colombia Programa, SmartFilms, Legado de Gabo), así como la documentación precontractual de CiberPaz Formaciones</t>
  </si>
  <si>
    <t>Para el mes de Agosto se realizó el seguimiento a los controles sobre el cumplimiento de las acciones relacionadas con el mapa de riesgos relacionado con Seguridad y Privacidad de la Información del proceso de uso y apropiación, dentro del cual se tuvieron en cuenta los documentos relacionados con la firma del convenio interadministrativo, el supervisor garantiza el alojamiento de las evidencias en el Sharepoint de la Dirección o el sitio que se determine para ello de los programas que hacen parte de la iniciativa Apropiación TIC  para el cambio (Colombia Programa, SmartFilms, Legado de Gabo), así como la documentación precontractual de CiberPaz Formaciones y 2.Servicio de apoyo tecnológico a la inclusión digital - Sugnos en Red</t>
  </si>
  <si>
    <t xml:space="preserve">Actualización plan de acción y PES dado al cambio en la programación que será anual del indicador indicador 2.1 Comunicaciones relevadas entre personas sordas y oyentes a través del servicio del </t>
  </si>
  <si>
    <t>Se realizó el seguimiento al Plan de Acción con  base en la programación realizada y los reportes han sido validados y cumplidos de acuerdo a dicha programación.</t>
  </si>
  <si>
    <t>Se realizó el seguimiento al Plan de Acción con base en la programación realizada y los reportes han sido validados y cumplidos de acuerdo a dicha programación. Esto, teniendo en cuenta que la mayoría de programas se encuentran en etapa precontractual dando cumplimiento a los indicadores de esta etapa. Se está a la espera del inicio de ejecución de los contratos y convenios que ya fueron firmados y aportarán al cumplimiento de los indicadores.</t>
  </si>
  <si>
    <t>Se realizó el seguimiento al Plan de Acción con base en la programación realizada y los reportes han sido validados y cumplidos de acuerdo con dicha programación. Se inició la ejecución de los programas Legado de Gabo y Smart Films que a lo largo de la vigencia aportaran cumplimiento a los indicadores de esta etapa. Se está a la espera del inicio de ejecución de los convenios (CiberPaz Formaciones y Servicio de apoyo tecnológico a la inclusión digital - Relevo de llamadas) que se encuentran en etapa precontractual.</t>
  </si>
  <si>
    <t>Para el mes de junio se realizó el seguimiento al Plan de Acción con base en la programación realizada y los reportes han sido validados y cumplidos de acuerdo con dicha programación. Se inició la ejecución del  programa CiberPaz Formaciones, para los programas  Legado de Gabo y Smart Films se siguen adelantando actividades que a lo largo de la vigencia aportaran cumplimiento a los indicadores de esta etapa. Se está a la espera del inicio de ejecución del  convenio Servicio de apoyo tecnológico a la inclusión digital - Relevo de llamadas Signos en Red) que se encuentra en etapa precontractual.</t>
  </si>
  <si>
    <t>El programa Signos en Red, operado por ETB, avanzó en el proceso logístico para activar el servicio, lo que incluye la selección de personal, adquisición de la plataforma, equipos y línea telefónica, así como la adquisición de una nueva línea para el servicio y el proceso administrativo de validación del número para llamadas por WhatsApp por META. Asimismo, se realizaron encuentros técnicos para socializar el alcance del servicio, las características de la población sorda y avanzar en el diseño de la página web Signos en Red, garantizando así el cumplimiento de los objetivos planteados y el impacto social previsto.
En cuanto al programa de Misión de Transformación, se avanzó en la etapa precontractual con el fin de que en el mes de agosto se puedan abordar todos los temas contractuales. Este ajuste se dio debido a la demora en la selección del operador de la misión, situación que resultó favorable para realizar una revisión detallada de idoneidad. Para los demás programas, la ejecución continúa sin novedades.</t>
  </si>
  <si>
    <t>Se realiza ajuste del indicador 2. Servicio de Apoyo Tecnológico a la Inclusión Digital - Signos en Red que sea de reporte anual dado que se cuenta con nuevo contrato que esta en curva de aprendizaje ya que este mismo  deberá realizar la contratación y capacitación de los interpretes de señas que iniciaran las llamadas de relevo en el programas de SIGNOS EN RED</t>
  </si>
  <si>
    <t>Incluir dentro de los temas a tratar en el GCP  y realizar seguimiento a: Plan de Acción y avance de los cronogramas de cada proyecto los cuales han sido reportados de acuerdo a lo planeado.</t>
  </si>
  <si>
    <t>Se realizó el seguimiento al Plan de Acción con base en la programación realizada y los reportes han sido validados y cumplidos de acuerdo a dicha programación. Esto, teniendo en cuenta que la mayoría de programas se encuentran en etapa precontractual dando cumplimiento a las actividades de esta etapa. Se está a la espera del inicio de ejecución de los contratos y convenios que ya fueron firmados para la continuidad del cumplimiento de la programación porcentual de dichas actividades.</t>
  </si>
  <si>
    <t>En el mes de mayo se realizó el seguimiento al Plan de Acción con base en la programación realizada y los reportes han sido validados y cumplidos de acuerdo con dicha programación. Se inició la ejecución de los programas Legado de Gabo y Smart Films que a lo largo de la vigencia aportaran cumplimiento a los indicadores de esta etapa. Se está a la espera del inicio de ejecución de los convenios (CiberPaz Formaciones y Servicio de apoyo tecnológico a la inclusión digital - Relevo de llamadas) que se encuentran en etapa precontractual.</t>
  </si>
  <si>
    <t>Para el mes de junio se realizó el seguimiento a las actividades programadas para el cumplimiento de los programas que hacen parte del Plan de Acción, se dio inició al Convenio de CiberPaz formaciones con el contrato 1423 del 14 junio de 2025</t>
  </si>
  <si>
    <t>Si bien no se ha cumplido en su totalidad el cronograma del plan de acción, se vienen realizando controles sobre el plan de trabajo de Signos en Red y Misión de Transformación, estableciendo un seguimiento interno para garantizar su ejecución.
En el caso de Signos en Red, operado por ETB, se avanzó en el proceso logístico para la activación del servicio, incluyendo la selección de personal, adquisición de la plataforma, equipos y línea telefónica, adquisición de una nueva línea para el servicio y la validación administrativa del número para llamadas por WhatsApp por META. Además, se desarrollaron encuentros técnicos para socializar el alcance del servicio, las características de la población sorda y avanzar en el diseño de la página web Signos en Red.
Respecto a Misión de Transformación, se avanzó en la etapa precontractual con el objetivo de que en el mes de agosto se aborden todos los temas contractuales. La demora en la selección del operador permitió realizar una revisión detallada de idoneidad. Para los demás programas, la ejecución continúa sin novedades.</t>
  </si>
  <si>
    <t>En el mes de agosto inició la etapa de parametrización e implementación de la plataforma omnicanal SOUL, la cual integra en una única solución todos los canales de comunicación para la gestión de interacciones en tiempo real, incluyendo videollamadas, chat y WhatsApp. Actualmente, el servicio se encuentra en proceso de implementación y se proyecta su entrada en operación en las próximas semanas. Paralelamente, se avanza en la estrategia de comunicación, la actualización de los detalles en la página web y la puesta en marcha de la línea de WhatsApp. En cuanto a al programa de Misión de Transformación esta pendiente por formalizar el inicio de ejecución en Septiembre con contrato Nro 1261 de 2025</t>
  </si>
  <si>
    <t>: En los proyectos asociados a la iniciativa que se encuentran en ejecución, no se evidenciaron actos de corrupción o presuntos actos de corrupción, al corte del mes de marzo</t>
  </si>
  <si>
    <t>En los proyectos asociados a la iniciativa que se encuentran en ejecución, no se evidenciaron actos de corrupción o presuntos actos de corrupción, al corte del mes de abril</t>
  </si>
  <si>
    <t>En los proyectos asociados a la iniciativa que se encuentran en ejecución, no se evidenciaron actos de corrupción o presuntos actos de corrupción, al corte del mes de mayo.</t>
  </si>
  <si>
    <t>En los proyectos en ejecución, asociados a la iniciativa de masificación, no se recibió reporte de evidencia de actos de corrupción que materializaran el riesgo, al mes de julio.</t>
  </si>
  <si>
    <t>En los proyectos en ejecución, asociados a la iniciativa MASIFICACION, no se reportó evidencia de actos de corrupción que materializaran el riesgo, en el mes de agosto.</t>
  </si>
  <si>
    <t xml:space="preserve">Comités de seguimiento mensuales con los contratistas, interventorías y supervisión, Implementación de mecanismos de apremio, los cuales podrían derivar en la aplicación de sanciones en caso de </t>
  </si>
  <si>
    <t>Presentación de evento de fuerza mayor debidamente sustentado y aprobado., Presentación del plan de choque sustentado, que permita superar el atraso presentado.</t>
  </si>
  <si>
    <t>En el convenio con los municipios palafilos (contrato con RENATA), se han presentado dificultades en la obtención de permisos de ocupación del cause en el rio magdalena, con CORMAGDALENA, por lo anterior, se ha realizado mesas de trabajo conjuntas, con contratista y ente territorial, para implementar soluciones que no afecten las metas de instalación.</t>
  </si>
  <si>
    <t>Para el proyecto de líneas de fomento 2, se ha identificado una ejecución de las instalaciones y reporte de accesos instalados por debajo de le esperado en la planeación, de 7 de las 25 regiones que integran el proyecto, lo cual podría repercutir en que para la fecha límite de entrega de los accesos, no se de cumplimiento al total de la meta comprometida, estas son las regiones: 8, 18, 22, 26, 27, 32 y 36.</t>
  </si>
  <si>
    <t>Para el proyecto Lineas de fomento II, a Mayo, se identifica algunos ejecutores con rezago en el cronograma de instalación de accesos, particularmente las regiones 6, 8, 18, 22, 26, 27, 29, 32, ya que han persistido lluvias, se ha dado dificultad de Acceso a los sitios de instalación y alteración del orden publico, asi como delincuencia, por tanto, desde la supervisión se realiza seguimiento permanente a los ejecutores con el acompañamiento de la interventoría para la verificación de los avances y medidas de los ejecutores, para el logro de las metas.</t>
  </si>
  <si>
    <t>PROYECTO LINEAS FOMENTO II: Para el mes de Junio se hace seguimiento constante a los proyectos, identificando para 6 regiones dificultades en el despliegue, primordialmente por: - Dificultad de Acceso a los sitios de instalación.- Alteración del orden publico y delincuencia. Teniendo en cuenta lo anterior, y con el debido soporte  de fuerza mayor, se tramitaron 6 prórrogas para poder completar la instalación de los accesos  en las mencionadas regiones.</t>
  </si>
  <si>
    <t>En el proyecto LF2, se identificó para 2 regiones, dificultades en el despliegue de accesos, los cuales obedecen a la alteración del orden publico y delincuencia, teniendo en cuenta lo anterior, mediante el control en los comités de seguimiento mensual y las acciones de seguimiento que están diseñadas en el marco del proyecto, se da orientaciones al ejecutor sobre las acciones necesarias para argumentar y soportar formalmente las acciones de fuerza mayo o impedimento técnico del proyecto y poder tramitar una redistribución de los accesos de las regiones.</t>
  </si>
  <si>
    <t>El convenio de ente territorial, suscrito con Atlántico No. 1843 de2024, presenta atraso en el cronograma, por tanto, se requiere un plan de trabajo que atienda el atraso presentado en el cronograma.</t>
  </si>
  <si>
    <t xml:space="preserve">Realizar ajustes apropiados al plan de acción y las diferentes herramientas que monitorean los recursos y proyectos asignados a la iniciativa., Seguimiento puntual a compromisos establecidos en los </t>
  </si>
  <si>
    <t>Se presentó, ajuste en la iniciativa, en asignación de recursos y proyectos, debido a la adición presupuestal de recursos por la declaratoria del estado de conmoción interior en la región del Catatumbo, el área metropolitana de Cúcuta y los municipios de Río de Oro y González del departamento del Cesar de acuerdo con lo establecido en el Decreto 0274 del 11 de marzo de 2025.2.	De igual manera se presentaron movimientos de las apropiaciones entre objetos de gasto del mismo producto de la ficha de inversión “Desarrollo Masificación Acceso a Internet Nacional</t>
  </si>
  <si>
    <t>Al corte de junio no se presenta desalineación de las metas de la iniciativa con los sistemas Locales y Nacionales.</t>
  </si>
  <si>
    <t>Se presentó, ajuste en la iniciativa, en asignación de recursos y proyectos, debido a la adición presupuestal por la declaratoria del estado de conmoción interior en la región del Catatumbo, el área metropolitana de Cúcuta y los municipios de Río de Oro y González del departamento del Cesar, de acuerdo con lo establecido en el Decreto 0274 del 11 de marzo de 2025.2. De igual manera se presentaron movimientos de las apropiaciones entre objetos de gasto del mismo producto de la ficha de inversión “Desarrollo Masificación Acceso a Internet Nacional</t>
  </si>
  <si>
    <t>Al corte de agosto no se presenta Desalineación de las metas de la iniciativa con los sistemas Locales y Nacionales.</t>
  </si>
  <si>
    <t>En los proyectos asociados a la iniciativa, no se presentaron modificaciones significativas de variables financieras internas y externas en abril</t>
  </si>
  <si>
    <t>En los proyectos asociados a la iniciativa de Masificación, no se presentaron modificaciones significativas de variables financieras internas y externas, que materializaran el riesgo, en el mes de julio, dados los controles establecidos para la gestión administrativa del contratista ejecutor.</t>
  </si>
  <si>
    <t>En los proyectos asociados a la iniciativa MASIFICACION, no se presentaron modificaciones significativas de variables financieras internas y externas, que materializaran el riesgo, en el mes de agosto, dado el control establecido para mantener la buena gestión administrativa por parte del contratista.</t>
  </si>
  <si>
    <t>En los proyectos asignados a la iniciativa, no se presentó pérdida o fuga de la Información en abril.</t>
  </si>
  <si>
    <t>En los proyectos asignados a la iniciativa, no se presentó pérdida o fuga de la Información en el mes de junio</t>
  </si>
  <si>
    <t>En los proyectos asignados a la iniciativa, no se presentó reporte de la supervisión, relacionado con la pérdida o fuga de la Información, en el mes de julio, dado el control de acceso según perfil.</t>
  </si>
  <si>
    <t>En los proyectos asignados a la iniciativa MASIFICACION, no se presentó reporte relacionado con la pérdida o fuga de la Información, en el mes de agosto, dado el control de acceso a la información, según perfil.</t>
  </si>
  <si>
    <t xml:space="preserve">1. Entes territoriales Escuelas, 2. Centros Digitales [CNP 4001], 3. Zonas Comunitarias para la Paz, 4. Obligaciones de Hacer, 5.  Centros IA, 6. Entes San Andrés y Providencia, 7.  Proyectos de </t>
  </si>
  <si>
    <t>En los proyectos en ejecución, asociados a la iniciativa ISATIC, no se recibió reporte de evidencia de actos de corrupción que materializaran el riesgo, al mes de julio.</t>
  </si>
  <si>
    <t>En los proyectos en ejecución, asociados a la iniciativa ISATIC, no se reportó evidencia de actos de corrupción que materializaran el riesgo, en el mes de agosto</t>
  </si>
  <si>
    <t xml:space="preserve">Hacer seguimiento constante a la matriz de riesgos del proyecto, revisar y actualizar los planes de acción y registrar las lecciones aprendidas adecuadamente para poder responder adecuadamente </t>
  </si>
  <si>
    <t>como alarma se están presentando situaciones de orden publico que han afectado la operación de los Centros Digitales, impidiendo el ingreso a la zona para realizar los respectivos mantenimientos correctivos para los municipio de Ocaña, El Carmen, Convención, Teorama, San Calixto, Hacarí, La Playa, El Tarra, Tibú y Sardinata. Esta situación no afecta las metas de instalación si no la operación (región A)</t>
  </si>
  <si>
    <t>Como alerta, se encuentra en seguimiento las situaciones de orden publico que han afectado la operación de los Centros Digitales, por parte de la Interventoría se analizan los eventos de fuerza mayor en la zona de Catatumbo departamento Norte de Santander, municipios OCAÑA, CONVENCION, HACARI, LA ESPERANZA, SAN CALIXTO, TIBU, TEORAMA, EL CARMEN</t>
  </si>
  <si>
    <t>Debido a la retención de personal del contratista UT ZCP 2023 durante el mes de mayo en el municipio de Mapiripan - Meta por parte de un grupo ilegal, afectando el avance del proyecto, se solicitó al contratista - Findeter presentar el acta de reconocimiento del evento de fuerza mayor y tomar las medidas pertinentes, con respecto a este riesgo y el impacto sobre el cronograma.
 Este requerimiento por parte de MinTiC fue presentado en el comité operativo No 22 del mes de mayo, en las reuniones semanales de seguimiento al proyecto, en las reuniones de revisión de eventos de fuerza mayor y en las reuniones de seguimiento</t>
  </si>
  <si>
    <t>En los proyectos asignados a la iniciativa, no se presentó afectación en los cronogramas de instalación de conectividad, al corte de junio</t>
  </si>
  <si>
    <t>En los proyectos asignados a la iniciativa ISATIC, no se presentó afectación en los cronogramas, al corte de julio, dado que se hace un seguimiento mensual mediante comité operativo, donde se realiza seguimiento de cronograma, metas y financiero.</t>
  </si>
  <si>
    <t>En los proyectos asignados a la iniciativa ISATIC, no se presentó afectación en los cronogramas, al corte de agosto, dado que se hace un seguimiento mensual mediante comité operativo, donde se realiza seguimiento de cronograma, metas y financiero.</t>
  </si>
  <si>
    <t>1. Entes territoriales Escuelas, 6. Entes San Andrés y Providencia</t>
  </si>
  <si>
    <t>En el corte de marzo, no se radicaron estructuraciones a la subdirección de contratos, de proyectos  asociados a la iniciativa</t>
  </si>
  <si>
    <t>En el corte de abril, no se radicaron estructuraciones a la subdirección de contratos, de proyectos asociados a la iniciativa, ya que no es factible la suscripción de un convenio para la fase I del proyecto en San Andres y Providencia, puesto que el valor proyectado superaría los recursos disponibles, se está analizando la factibilidad de estructurar una obligación de hacer, de igual manera sobre la estructuración de las Escuelas Potencia,  se está validando la atención de esa necesidad, mediante convenios con entes territoriales</t>
  </si>
  <si>
    <t>En el corte de mayo, no se radicaron estructuraciones a la subdirección de contratos, de proyectos asociados a la iniciativa, mediante licitación.</t>
  </si>
  <si>
    <t>En el corte de junio, no se radicaron estructuraciones a la subdirección de contratos, de proyectos asociados a la iniciativa, mediante licitación</t>
  </si>
  <si>
    <t>En el corte de julio, no se radicaron solicitudes de contratación, a la subdirección de contratos, de proyectos asociados a la iniciativa ISATIC, mediante la modalidad de licitación pública.</t>
  </si>
  <si>
    <t>En el corte de agosto, no se radicaron solicitudes de contratación, a la subdirección de contratos, de proyectos asociados a la iniciativa ISATIC, mediante la modalidad de licitación pública.</t>
  </si>
  <si>
    <t xml:space="preserve">Realizar ajustes apropiados al plan de acción y las diferentes herramientas que monitorean los recursos asignados a la iniciativa., Seguimiento puntual a compromisos establecidos en los </t>
  </si>
  <si>
    <t>Al corte de marzo, no se presenta desalineación de las metas de la iniciativa con los sistemas Locales y Nacionales</t>
  </si>
  <si>
    <t>Se presentó, ajuste en la iniciativa en asignación de recursos y proyectos, debido a la declaratoria del estado de conmoción interior en la región del Catatumbo, el área metropolitana de Cúcuta y los municipios de Río de Oro y González del departamento del Cesar de acuerdo con lo establecido en el Decreto 0274 del 11 de marzo de 2025</t>
  </si>
  <si>
    <t>Se presentó, ajuste en la iniciativa, en recursos y proyectos, debido a recursos adicionados por la declaratoria del estado de conmoción interior en la región del Catatumbo y el área metropolitana de Cúcuta Decreto 0274 del 11 de marzo de 2025 y el traslado presupuestal ordinario con una disminución en la ficha de $274.317.871.103, asignados a la nueva ficha de FAUST y a Fortalecimiento al Sistema de Medios Públicos.</t>
  </si>
  <si>
    <t>se presentó, ajuste en la iniciativa, en  recursos y proyectos, debido a recursos adicionados por la declaratoria del estado de conmoción interior en la región del Catatumbo y el área metropolitana de Cúcutal Decreto 0274 del 11 de marzo de 2025, el traslado presupuestal ordinario con una disminución en la ficha y asignación a la nueva ficha de FAUST y a la dependencia Fortalecimiento del Sistema de Medios Públicos. De igual manera se presentaron movimientos de las apropiaciones entre objetos de gasto de la misma ficha de inversión</t>
  </si>
  <si>
    <t>Al corte de agosto no se presenta Desalineación de las metas de la iniciativa ISATIC con los sistemas Locales y Nacionales.</t>
  </si>
  <si>
    <t>En los proyectos asociados a la iniciativa ISATIC, no se presentaron modificaciones significativas de variables financieras internas y externas, que materializaran el riesgo, en el mes de agosto, dado el control establecido para mantener la gestión administrativa por parte del contratista.</t>
  </si>
  <si>
    <t>Dado que se ha presentado atraso en el pago a los ejecutores del proyecto, Zonas Comunitarias para la Paz, por parte del contratista Findeter, debido a dificultades presentadas para la aprobación oportuna de los informes de gestión, se establecieron mesas de trabajo con Findeter y ART para la revisión, ajustes y aprobación de los informes de gestión. Adicionalmente, el contratista ha sido cuestionado, por el cumplimiento de la obligación 22 (Adecuado manejo documental del proyecto)</t>
  </si>
  <si>
    <t>En los proyectos asignados a la iniciativa ISATIC, no se presentó reporte de la supervisión, relacionado con la pérdida o fuga de la Información, en el mes de julio, dado el control de acceso según perfil.</t>
  </si>
  <si>
    <t>En los proyectos asignados a la iniciativa ISATIC, no se presentó reporte relacionado con la pérdida o fuga de la Información, en el mes de agosto, dado el control de acceso a la información, según perfil.</t>
  </si>
  <si>
    <t xml:space="preserve">Implementación de nuevas directrices por parte de la alta dirección que impactan el presupuesto asignado a la dependencia, generando posibles afectaciones para el desarrollo de </t>
  </si>
  <si>
    <t>Ajustes financieros de acuerdo con la priorización de proyectos de la entidad.</t>
  </si>
  <si>
    <t>a) Retrasos en el trámite de los procesos contractuales. b) Reducción del alcance de los proyectos. c) Incumplimiento de las metas de la iniciativa.</t>
  </si>
  <si>
    <t>Mejorar la planeación realizada en materia presupuestal     para no efectuar constantemente solicitudes de cambio.</t>
  </si>
  <si>
    <t xml:space="preserve">Presentar solicitud de cambio debidamente diligenciada  y solicitar viabilidad para registrar información asociada al presupuesto asignado a la iniciativa, teniendo en cuenta los </t>
  </si>
  <si>
    <t>Se materializó el riesgo: "Cambios no previstos en el presupuesto asigando a la iniciativa del área"  debido a que se ha requerido un ajuste en la apropiación de la iniciativa para garantizar las adiciones de los contratos de prestación de servicios
asociados a los 3 proyectos que componen la iniciativa, con base en las necesidades actuales de contratación que presenta la Oficina
para la Gestión de Ingresos del Fondo.</t>
  </si>
  <si>
    <t>No se materializó el riesgo en el mes de agosto, debido a que no se efectuaron solicitudes de modificación al presupuesto asignado a la iniciativa.</t>
  </si>
  <si>
    <t>No se materializó el riesgo en el mes de marzo,  ya que se validó y verificó que todos los datos estuvieran completos para la actualización de los tableros.</t>
  </si>
  <si>
    <t>No se materializó el riesgo de falta de datos para consolidar la información requerida para la actualización de tableros en el mes de abril/2025,  ya que se validó y verificó que todos los datos estuvieran completos para la actualización de la herramienta.</t>
  </si>
  <si>
    <t>No se materializó el riesgo de falta de datos para consolidar la información requerida para la actualización de tableros en el mes de mayo,  ya que se validó que toda la estuviera completa para la actualización de la herramienta.</t>
  </si>
  <si>
    <t>No se materializó el riesgo, debido a que la información remitida por las áreas se allego de manera completa y oportuna</t>
  </si>
  <si>
    <t>No se materializó el riesgo de falta de datos o discontinuos para consolidar la información requerida para la actualización de los tableros en el mes de julio de 2025, debido a la revisión detallada realizada por la OGIF a los datos para la actualización de los tableros.</t>
  </si>
  <si>
    <t>No se materializó el riesgo en el mes de agosto, ya que los datos suministrados para la actualización de los tableros fueron correctos.</t>
  </si>
  <si>
    <t>No se materializó el riesgo en el mes de febrero/2025 dado que se validó y verificó que toda la información remitida por las áreas fuera correcta.</t>
  </si>
  <si>
    <t>No se materializó el riesgo de la inadecuada información remitida por las áreas para realizar seguimiento a la ejecución presupuestal y contractual del Fondo Único de TIC,  ya que se validó y verificó que toda la información remitida por las áreas fuera correcta.</t>
  </si>
  <si>
    <t>No se materializó el riesgo de una inadecuada información remitida por las áreas para realizar el seguimiento a la ejecución presupuestal del Fondo Único de TIC en el mes de marzo/2025, debido a que se validó y verificó que toda la información remitida por las áreas fuera correcta.</t>
  </si>
  <si>
    <t>No se materializó el riesgo de una inadecuada información remitida por las áreas para realizar el seguimiento a la ejecución presupuestal del Fondo Único de TIC en el mes de mayo, dado a que se validó y verificó que toda la información remitida por las dependencias fuera la oportuna.</t>
  </si>
  <si>
    <t>No se materializó el riesgo, toda vez que los insumos remitidos por las áreas fueron verificados por parte del área</t>
  </si>
  <si>
    <t>No se materializó el riesgo de una inadecuada información remitida por las áreas para realizar seguimiento a la ejecución presupuestal y contractual del Fondo Único de TIC en el mes de julio de 2025, gracias al control oportuno realizado por la dependencia a la información remitida por las áreas.</t>
  </si>
  <si>
    <t>No se materializó el riesgo en el mes de agosto, gracias a que la información remitida por las áreas fue la correcta y no se presentaron inconvenientes con esta.</t>
  </si>
  <si>
    <t xml:space="preserve">Se solicitó el ajuste de los valores apropiados correspondientes a los proyectos de la iniciativa, así como su distribución en las actividades de cada uno de estos. Lo anterior, teniendo en cuenta las necesidades </t>
  </si>
  <si>
    <t>No se materializó el riesgo de una inadecuada planeación y ejecución de las metas e indicadores así como la distribución de los recursos asignados para los fines propuestos, gracias al control oportuno realizado por la dependencia, asegurando la entrega puntual de la información y los insumos necesarios para los entregables.</t>
  </si>
  <si>
    <t>No se materializó el riesgo de una inadecuada planeación y ejecución de las metas e indicadores así como la distribución de los recursos asignados para los fines propuestos en el mes de abril de 2025, gracias al control oportuno efectuado por la dependencia para la entrega puntual de la información e insumos de los entregables.</t>
  </si>
  <si>
    <t>No se materializó el riesgo de una inadecuada planeación y ejecución de las metas e indicadores así como la distribución de los recursos asignados para los fines propuestos en el mes de mayo de 2025, debido al control eficaz realizado por la OGIF para la entrega a tiempo de la información e insumos de los entregables.</t>
  </si>
  <si>
    <t>Se materializó el riesgo: "Inadecuada planeación y ejecución de las metas e indicadores así como la distribución de los recursos asignados para los fines propuestos". Por consiguiente, se solicitó una modificación a la apropiación presupuestal de cada uno de los proyectos de la iniciativa.</t>
  </si>
  <si>
    <t>No se materializó el riesgo de una inadecuada planeación y ejecución de las metas e indicadores así como la distribución de los recursos asignados para los fines propuestos en el mes de julio de 2025, gracias a que no se presentaron cambios que impacten este tema.</t>
  </si>
  <si>
    <t>No se materializó el riesgo en el mes de agosto, ya que no se registraron cambios en metas indicadores o distribución de recursos para los fines propuestos.</t>
  </si>
  <si>
    <t>No se materializó el riesgo en el mes de febrero, dado que las áreas que suministran los insumos para realizar el seguimiento a los Ingresos del Fondo, suministraron la información requerida con anticipación.</t>
  </si>
  <si>
    <t>No se materializó el riesgo en el mes de marzo dado que las áreas que suministran los insumos para realizar el seguimiento a los Ingresos del Fondo, suministraron la información requerida con antelación.</t>
  </si>
  <si>
    <t>No se materializó el riesgo de incumplimiento en la información allegada por parte de las áreas en el mes de abril, debido a que las dependencias que suministran los insumos para realizar el seguimiento a los Ingresos del Fondo, enviaron la información requerida con antelación.</t>
  </si>
  <si>
    <t>No se materializó el riesgo en el mes de mayo ya que no se presento incumplimiento en la información allegada por parte de las áreas en los tiempos establecidos, debido a  que las dependencias que suministran los insumos para realizar el seguimiento a los Ingresos del Fondo, enviaron la información requerida con anticipación.</t>
  </si>
  <si>
    <t>No se materializó el riesgo en el periodo, debido a que las áreas suministraron la información de manera oportuna</t>
  </si>
  <si>
    <t>No se materializó el riesgo de un incumplimiento en la información allegada por parte de las áreas en los tiempos acordados para realizar seguimiento a los Ingresos del Fondo Único de TIC en el mes de julio de 2025, debido al seguimiento oportuno realizado por la Oficina.</t>
  </si>
  <si>
    <t>No se materializó el riesgo en el mes de agosto, debido a que las áreas suministraron la información en los tiempos previstos.</t>
  </si>
  <si>
    <t>No se materializó el riesgo de pérdida o fuga de información para el mes de marzo, gracias a los controles de Seguridad y Privacidad de Información implementados por todo el equipo del área.</t>
  </si>
  <si>
    <t>No se materializó el riesgo de pérdida o fuga de información para el mes de abril, debido a los controles de Seguridad y Privacidad de Información implementados por todo el equipo de la Oficina.</t>
  </si>
  <si>
    <t>No se materializó el riesgo de pérdida o fuga de información para el mes de mayo, en razón a los controles de Seguridad y Privacidad de Información adoptados por todo el equipo de la Oficina.</t>
  </si>
  <si>
    <t>No se materializó el riesgo. La OGIF ha cumplido con los lineamientos impartidos en materia de seguridad y privacidad de la información</t>
  </si>
  <si>
    <t>No se materializó el riesgo de perdida o fuga de información, debido a que se ejecutaron oportunamente los controles de seguridad y privacidad de la información.</t>
  </si>
  <si>
    <t>No se materializó el riesgo en el mes de agosto, gracias a los controles oportunos realizados en cuanto a temas de seguridad y privacidad de la información.</t>
  </si>
  <si>
    <t>Lina Maryuri Gomez Gonzalez</t>
  </si>
  <si>
    <t>Se realiza el seguimiento permanente a la actividad financiera y se aplican los controles establecidos para evitar la materialización del riesgo, estableciendo de manera adecuada la identificación de los hechos económicos en los estados financieros en el momento de ingresar los registros que los originan.</t>
  </si>
  <si>
    <t>El seguimiento a las acciones preventivas y el cumplimiento a os controles establecidos se realizan de manera oportuna, lo cual ha impedido la materialización del riesgo.</t>
  </si>
  <si>
    <t>El seguimiento  a las acciones preventivas y el cumplimiento a los controles establecidos se realizande manera oprtuna, lo cual ha impedido la materialización del riesgo.</t>
  </si>
  <si>
    <t>El seguimiento  a las acciones preventivas y el cumplimiento a los controles establecidos se realizan de manera oportuna, lo cual ha impedido la materialización del riesgo.</t>
  </si>
  <si>
    <t>El seguimiento  a las acciones preventivas y el cumplimiento a los controles establecidos se realizan de manera oportuna, lo cual ha impedido la materialización del riesgo relacionado con la perida o fuga de información.</t>
  </si>
  <si>
    <t>El seguimiento  a las acciones preventivas y el cumplimiento a los controles establecidos se realizan de manera oprtuna, lo cual ha impedido la materialización del riesgo.</t>
  </si>
  <si>
    <t>El seguimiento a las acciones preventivas y el cumplimiento a los controles establecidos se realizan de manera oportuna, lo cual ha impedido la materialización del riesgo asociado con la perdida o fuga de información.</t>
  </si>
  <si>
    <t>1. Fortalecimiento del proceso de producción normativa, 2. Fortalecimiento del conocimiento por parte de los deudores, 3. Defensa Jurídica</t>
  </si>
  <si>
    <t>Raul Fernando Nunez Marin</t>
  </si>
  <si>
    <t xml:space="preserve">Se procede a realizar solicitud de cambio con el fin de actualizar la actividad y el producto del rubro asignado., Se solicita el cambio en la iniciativa de clarity de la Dirección Jurídica teniendo en </t>
  </si>
  <si>
    <t>Se materializo el riesgo debido a que se debe ajustar el producto y la actividad correspondiente al rubro asignado para el área.</t>
  </si>
  <si>
    <t>El riesgo no se materializo teniendo en cuenta que no se tuvieron cambios previstos en el presupuesto asignado al área y/o ninguna modificación correspondiente a la ficha presupuestal.</t>
  </si>
  <si>
    <t>Durante el periodo de MAYO no se llevó a cabo ningún cambio no previsto a la asignación del presupuesto del área, permanece alineado.</t>
  </si>
  <si>
    <t>Durante el período de JUNIO, el riesgo no se materializo, ya que no se tuvieron cambios en el presupuesto asignado a la Dirección Jurídica, por otro lado, se mantuvo la alineación presupuestal</t>
  </si>
  <si>
    <t>Se materializo el riesgo teniendo en cuenta que se ajustó el presupuesto de la Dirección Jurídica, por lo tanto, se tuvo que realizar el cambio.</t>
  </si>
  <si>
    <t>Durante el periodo se materializo el riesgo teniendo en cuenta que se efectuaron cambios en el ajuste del presupuesto del rubro de la Dirección Jurídica de acuerdo con la necesidad.</t>
  </si>
  <si>
    <t>Durante el periodo de MARZO no se presentó materialización del riesgo teniendo en cuenta que se llevó a cabo una adecuada revisión de los proyectos normativos que se pretenden expedir al interior del área.</t>
  </si>
  <si>
    <t>Durante el periodo de ABRIL no se presentó materialización del riesgo teniendo en cuenta que se llevó a cabo una adecuada revisión de los proyectos normativos que se pretenden expedir al interior del área.</t>
  </si>
  <si>
    <t>Durante el periodo correspondiente a MAYO se realizó a adecuada revisión de los proyectos normativos a expedir al interior de la Dirección Jurídica - GIT de Doctrina y Seguridad Jurídica.</t>
  </si>
  <si>
    <t>Teniendo en cuenta el periodo JUNIO se llevó a cabo la revisión de proyectos normativos que se pretenden expedir al interior de la Dirección Jurídica teniendo en cuenta la calidad normativa en cada uno de ellos por parte del GIT de Doctrina y Seguridad Jurídica.</t>
  </si>
  <si>
    <t>Durante el periodo JULIO se llevó a cabo la adecuada revisión de proyectos normativos que se pretenden expedir al interior de la Dirección Jurídica teniendo en cuenta la calidad normativa en cada uno de ellos por parte del GIT de Doctrina y Seguridad Jurídica.</t>
  </si>
  <si>
    <t>Durante el periodo AGOSTO se llevó a cabo la adecuada revisión de proyectos normativos que se pretenden expedir al interior de la Dirección Jurídica teniendo en cuenta la calidad normativa en cada uno de ellos por parte del GIT de Doctrina y Seguridad Jurídica.</t>
  </si>
  <si>
    <t>Durante el periodo de MARZO se contó con funcionamiento y disponibilidad de la herramienta tecnológica para adelantar los procesos judiciales y extrajudiciales de la Dirección - GIT de Procesos Judiciales</t>
  </si>
  <si>
    <t>Durante el período ABRIL al interior del Grupo Interno de Trabajo de Procesos Judiciales y Extrajudiciales se contó con la herramienta tecnológica E-KOGUI con el fin de mantener actualizado el seguimiento a los procesos judiciales y extrajudiciales de la entidad.</t>
  </si>
  <si>
    <t>Durante el periodo de MAYO no se materializo el riesgo teniendo en cuenta que se contó con la herramienta tecnológica E-KOGUI mediante la cual se realiza el seguimiento y actualización de los procesos judiciales y extrajudiciales del Ministerio/Fondo Único de TIC.</t>
  </si>
  <si>
    <t>Durante el periodo de JUNIO se contó con funcionamiento y disponibilidad de la herramienta tecnológica E-KOGUI en conjunto con la Agencia Nacional de Defensa Jurídica del Estado para adelantar los procesos judiciales y extrajudiciales de la Dirección - GIT de Procesos Judiciales y extrajudiciales.</t>
  </si>
  <si>
    <t>Durante el período JULIO al interior del Grupo Interno de Trabajo de Procesos Judiciales y Extrajudiciales se contó con la herramienta tecnológica E-KOGUI con el fin de mantener actualizado el seguimiento a los procesos judiciales y extrajudiciales de la entidad. Ministerio/Fondo Único de TIC.</t>
  </si>
  <si>
    <t>Durante el periodo de AGOSTO no se materializo el riesgo teniendo en cuenta que se contó con la herramienta tecnológica E-KOGUI sin presentar indisponibilidad mediante la cual se realiza el seguimiento y actualización de los procesos judiciales y extrajudiciales del Ministerio/Fondo Único de TIC.</t>
  </si>
  <si>
    <t>2. Fortalecimiento del conocimiento por parte de los deudores</t>
  </si>
  <si>
    <t>Durante el periodo MARZO no se materializo el riesgo teniendo en cuenta que se proyectaron dentro del término establecido todos los actos administrativos y apertura de las obligaciones de cobro, así como en la terminación del proceso.</t>
  </si>
  <si>
    <t>Durante el periodo ABRIL no se materializo el riesgo teniendo en cuenta que se proyectaron dentro del término establecido todos los actos administrativos.</t>
  </si>
  <si>
    <t>Durante el periodo de MAYO se proyectaron todos los actos administrativos llegados a la Dirección Jurídica y sus tres Grupos Internos de Trabajo dentro del término legal establecido.</t>
  </si>
  <si>
    <t>Durante el periodo JUNIO no se materializo el riesgo teniendo en cuenta que se proyectaron de manera eficiente y dentro del término establecido todos los actos administrativos y apertura de las obligaciones de cobro, así como en la terminación del proceso.</t>
  </si>
  <si>
    <t>Durante el periodo JULIO no se materializo el riesgo teniendo en cuenta que se proyectaron los actos administrativos dentro del término establecido, esto, desd la apertura de las obligaciones hasta la terminación del proceso.</t>
  </si>
  <si>
    <t>Durante el periodo AGOSTO no se materializo el riesgo teniendo en cuenta que se proyectaron dentro del término legal establecido todos los actos administrativos de la Dirección Jurídica y de sus tres Grupos Internos de Trabajo.</t>
  </si>
  <si>
    <t>Durante el periodo de MARZO no se materializo el riesgo teniendo en cuenta que la Dirección Jurídica y sus tres Grupos Internos de Trabajo ya que se cuenta con un equipo con revisión exclusiva a la redacción y expedición de los actos administrativos.</t>
  </si>
  <si>
    <t>Al interior de la Dirección Jurídica y sus tres grupos internos de trabajo se encuentra un equipo revisor dedicado a la redacción y proyección de actos administrativos capacitados y con experticia e idoneidad requerida con el fin que se expidan de manera adecuada.</t>
  </si>
  <si>
    <t>Durante el periodo de MAYO no se materializo el riesgo teniendo en cuenta que se contó con un equipo revisor con dedicación exclusiva a la expedición de actos administrativos al interior de la Dirección Jurídica y sus tres Grupos Internos de Trabajo.</t>
  </si>
  <si>
    <t>Durante el periodo de JUNIO no se materializo el riesgo teniendo en cuenta que la Dirección Jurídica y sus tres Grupos Internos de Trabajo ya que se cuenta con un equipo con revisión exclusiva a la redacción y expedición de los actos administrativos con el fin de que no se expidan de manera inadecuada.</t>
  </si>
  <si>
    <t>Durante el periodo JULIO no se materializo el riesgo teniendo en cuenta que se proyectaron dentro del término establecido todos los actos administrativos y apertura de las obligaciones de cobro, así como en la terminación del proceso.</t>
  </si>
  <si>
    <t>Durante el periodo AGOSTO no se materializo el riesgo teniendo en cuenta que se proyectaron dentro del término establecido todos los actos administrativos.</t>
  </si>
  <si>
    <t>Se expidió la resolución que adopta la Política de Prevención del Daño Antijurídico - Resolución No. 01334 del 24 de abril de 2024 y con corte al 28 de febrero de 2025 se registró el seguimiento del cumplimiento de la PPDA indicadores (impacto, resultado y gestión) en eKOGUI</t>
  </si>
  <si>
    <t>Se expidió la resolución que adopta la Política de Prevención del Daño Antijurídico - Resolución No. 01334 del 24 de abril de 2024 y con corte al 28 de febrero de 2025 se registró el seguimiento del cumplimiento de la PPDA indicadores (impacto, resultado y gestión) en eKOGUI</t>
  </si>
  <si>
    <t>Se expidió la resolución que adopta la Política de Prevención del Daño Antijurídico - Resolución No. 01334 del 24 de abril de 2024 y con corte al 28 de febrero de 2025 se registró el seguimiento del cumplimiento de la PPDA indicadores (impacto, resultado y gestión) en eKOGUI.,</t>
  </si>
  <si>
    <t>Se expidió la resolución que adopta la Política de Prevención del Daño Antijurídico - Resolución No. 01334 del 24 de abril de 2024 y con corte al 28 de febrero de 2025 se registró el seguimiento del cumplimiento de la PPDA indicadores (impacto, resultado y gestión) en eKOGUI.</t>
  </si>
  <si>
    <t>Durante el periodo de MARZO se contó con el personal suficiente y capacitado para desempeñar todas las funciones y requerimientos de la Dirección Jurídica en materia TIC.</t>
  </si>
  <si>
    <t>Durante el periodo ABRIL no se materializo el riesgo ya que se contrató al personal adecuado en materia TIC por parte de la Dirección Jurídica y sus tres grupos internos de trabajo.</t>
  </si>
  <si>
    <t>Durante el periodo de MAYO se llevó a cabo la contratación para la Dirección Jurídica y sus tres Grupos Internos de Trabajo del personal adecuado y capacitado para llevar a cabo las funciones en materia TIC.</t>
  </si>
  <si>
    <t>Durante el periodo de JUNIO se llevó a cabo la contratación para la Dirección Jurídica y sus tres Grupos Internos de Trabajo del personal adecuado y capacitado para llevar a cabo las funciones en materia TIC tanto de personas naturales como jurídicas.</t>
  </si>
  <si>
    <t>Durante el periodo de JUNIO se llevó a cabo la contratación para la Dirección Jurídica y sus tres Grupos Internos de Trabajo de personas naturales y personas jurídicas que se encuentren capacitados para llevar a cabo las funciones en materia TIC.</t>
  </si>
  <si>
    <t>Durante el periodo de AGOSTO se contó con el personal suficiente y capacitado para desempeñar todas las funciones y requerimientos de la Dirección Jurídica en materia TIC.</t>
  </si>
  <si>
    <t>Durante el periodo MARZO se llevó a cabo la ejecución de todos los controles que se determinaron en los mapas de seguridad y privacidad de la información con el fin de no tener ningún tipo de pérdida o fuga de la información.</t>
  </si>
  <si>
    <t>Durante el periodo de ABRIL se ejecutaron los controles adecuados determinados en el mapa de Seguridad y Privacidad de la Información con el fin de no tener pérdida o fuga de la información por parte del área.</t>
  </si>
  <si>
    <t>Durante el periodo de MAYO se ejecutaron todos los controles y se remitieron todos los soportes correspondientes al mapa de riesgos de Seguridad y Privacidad de la Información sin tener materialización de ningún riesgo.</t>
  </si>
  <si>
    <t>Durante el periodo de JUNIO se ejecutaron todos los controles y se remitieron todos los soportes correspondientes al mapa de riesgos de Seguridad y Privacidad de la Información sin tener materialización de ningún riesgo.</t>
  </si>
  <si>
    <t>Durante el periodo AGOSTO se llevó a cabo la ejecución de todos los controles que se determinaron en los mapas de seguridad y privacidad de la información con el fin de no tener ningún tipo de pérdida o fuga de la información.</t>
  </si>
  <si>
    <t xml:space="preserve">3. Evaluación de políticas, programas y/o proyectos, 1. Gestión estratégica de la información sectorial, 2. Fortalecimiento de las Operaciones Estadísticas y los Registros </t>
  </si>
  <si>
    <t>Ajustes al Plan de Acción en las iniciativas y/o proyectos</t>
  </si>
  <si>
    <t>Posibilidad de requerir ajustes administrativos en el Plan de Acción debido a la redistribución de recursos, sin impacto en las metas, indicadores ni resultados de los proyectos.</t>
  </si>
  <si>
    <t xml:space="preserve">La ausencia de acuerdos previos para la ejecución del proyecto, junto con la falta de interesados en el proceso de contratación, las restricciones en la disponibilidad de recursos y las demoras en la </t>
  </si>
  <si>
    <t xml:space="preserve">Posible disminución de recursos asignados al proyecto de inversión en vigencias futuras.
Potenciales requerimientos adicionales por parte de los entes </t>
  </si>
  <si>
    <t xml:space="preserve">Realizar una planeación presupuestal detallada y articulada, validando oportunamente la disponibilidad de recursos, metas y entregables para reducir la probabilidad de traslados y ajustes </t>
  </si>
  <si>
    <t xml:space="preserve">Implementar las actividades definidas por el Ministerio para la gestión de ajustes al Plan de Acción derivados del traslado presupuestal, incluyendo la identificación de riesgos y la </t>
  </si>
  <si>
    <t>Se continúa realizando el seguimiento mensual a la ejecución presupuestal asignada al GITEES, con el propósito de garantizar el uso eficiente y oportuno de los recursos. En los espacios de GCP se presentó el avance relacionado con la ejecución presupuestal, lo que permite identificar alertas, tomar decisiones informadas y realizar los ajustes necesarios para el cumplimiento de los objetivos del Grupo.</t>
  </si>
  <si>
    <t>3. Evaluación de políticas, programas y/o proyectos</t>
  </si>
  <si>
    <t>Ajustes en la programación del Plan de Acción para asegurar una ejecución adecuada de la iniciativa</t>
  </si>
  <si>
    <t xml:space="preserve">Ampliación del alcance de los proyectos y actividades, nuevos canales de publicación de información, auditorías internas, acciones de transferencia de conocimiento y la implementación </t>
  </si>
  <si>
    <t xml:space="preserve">Actualización del Plan de Información Estadística Institucional (PINEI) derivada de la necesidad de ampliar el alcance de actividades estratégicas, incluir nuevas responsabilidades </t>
  </si>
  <si>
    <t xml:space="preserve">Reformulación del PINEI y sus anexos, que implica la reprogramación de proyectos, actividades, indicadores, metas y entregables. Conllevando a ajustes en la planeación presupuestal, </t>
  </si>
  <si>
    <t xml:space="preserve">Fortalecer la comunicación y coordinación con las personas que intervienen en la toma de decisiones, revisar antecedentes de vigencias anteriores y realizar una planeación anticipada  validando </t>
  </si>
  <si>
    <t xml:space="preserve">Implementar las actividades establecidas en la documentación establecidas por el Ministerio para la gestión de ajustes al Plan de Acción derivados de modificaciones en el alcance de los proyectos. </t>
  </si>
  <si>
    <t>Durante el mes de mayo se realiza materialización del riesgo debido a ajustes aprobados por el Comité MIG - Sesión No. 89 en el plan de Información Estadístico Institucional (PINEI) y ajustes en el Plan de Acción.</t>
  </si>
  <si>
    <t>Se continua en constante comunicación con la coordinación y grupo de trabajo, para tomar medidas oportunas en caso de modificaciones al Plan de Acción a nivel de los proyectos.</t>
  </si>
  <si>
    <t>Se asegura una interacción continua con la coordinación y el grupo de trabajo, lo que permite responder de manera ágil a eventuales modificaciones en el Plan de Acción de los proyectos.</t>
  </si>
  <si>
    <t>El espacio desarrollado para el seguimiento a todas las actividades del GITEES es el Grupo Comité Primario en donde se da a conocer tanto a la coordinación como a los colaboradores del proceso lo relacionado con el estado y avance de los procesos contractuales, la ejecución presupuestal y el Plan Anual de Adquisiciones y avances de todas las actividades ejecutadas por cada colaborador</t>
  </si>
  <si>
    <t>En el GCP desarrollado el 23 de abril de 2025, se realizó seguimiento a todas las actividades del GITEES, socializando con la coordinación y los colaboradores del proceso los avances de las actividades ejecutadas por cada colaborador, así como el estado y avance de los procesos contractuales, la ejecución presupuestal y el Plan Anual de Adquisiciones</t>
  </si>
  <si>
    <t>Cada mes, en el espacio de GCP realizado el 27 de mayo de 2025, se realizó el seguimiento al estado y avance de los procesos contractuales, la ejecución presupuestal y el PAA, como parte del mecanismo e instrumento establecido para garantizar una gestión eficiente de los recursos. Este seguimiento permite identificar alertas , implementar acciones  oportunas y optimizar la planeación y asignación de recursos, asegurando el cumplimiento de los objetivos del GIT de Estadísticas y Estudios Sectoriales.</t>
  </si>
  <si>
    <t>En el GCP desarrollado el 23 de junio se realizó el seguimiento al estado y avance de los procesos contractuales, la ejecución presupuestal y el PAA, como parte del mecanismo e instrumento establecido para garantizar una gestión eficiente de los recursos. Este seguimiento permite identificar alertas , implementar acciones  oportunas y optimizar la planeación y asignación de recursos, asegurando el cumplimiento de los objetivos del GIT de Estadísticas y Estudios Sectoriales.</t>
  </si>
  <si>
    <t>En el GCP realizado el 22 de julio se llevó a cabo el seguimiento al estado y avance de los procesos contractuales, la ejecución presupuestal y el Plan Anual de Adquisiciones (PAA), en cumplimiento del mecanismo establecido para asegurar una gestión eficiente de los recursos. Esta actividad permite identificar alertas, implementar acciones oportunas y mejorar la planeación y asignación de recursos, contribuyendo al cumplimiento de los objetivos del GIT de Estadísticas y Estudios Sectoriales.</t>
  </si>
  <si>
    <t>En el GCP realizado el 25 de agosto se efectuó el seguimiento al estado y avance de los procesos contractuales, la ejecución presupuestal y el Plan Anual de Adquisiciones (PAA), en cumplimiento del mecanismo establecido para garantizar una gestión eficiente de los recursos. Esta actividad facilita la identificación de alertas, la implementación de acciones oportunas y el fortalecimiento de la planeación y asignación de recursos, contribuyendo al logro de los objetivos del GIT de Estadísticas y Estudios Sectoriales.</t>
  </si>
  <si>
    <t>Publicación oportuna de documentos sectoriales dando cumplimiento a las fechas establecidas en el calendario de publicación de los boletines estadísticos sectoriales vigencia 2025, para este periodo de seguimiento se publica Boletín POSTAL 4T 2024 el cual fue publicado el 27 de marzo de 2025</t>
  </si>
  <si>
    <t>Publicación oportuna de documentos sectoriales dando cumplimiento a las fechas establecidas en el calendario de publicación de los boletines estadísticos sectoriales vigencia 2025, para este periodo de seguimiento se publica Boletín TV 4T 2024 el cual fue publicado el 04 de ABRIL de 2025</t>
  </si>
  <si>
    <t>Durante el mes de mayo se encuentran en proceso de elaboración los Boletines del Sector Postal y de Televisión correspondientes al primer trimestre de 2025. De acuerdo con el calendario de difusión, su publicación está programada para finales de junio y los primeros días de julio</t>
  </si>
  <si>
    <t>Publicación oportuna de documentos sectoriales dando cumplimiento a las fechas establecidas en el calendario de publicación de los boletines estadísticos sectoriales vigencia 2025, para este periodo de seguimiento se publica Boletín POSTAL 1T 2025 el cual fue publicado el 24 de junio de 2025</t>
  </si>
  <si>
    <t>Durante este periodo de seguimiento, se cumplió con la publicación oportuna de los documentos estadísticos sectoriales, conforme a las fechas establecidas en el calendario de publicación para la vigencia 2025. En este marco, se publicaron el Boletín de Televisión 1T 2025 el 4 de julio de 2025 y el Boletín TIC 1T 2025 el 30 de julio.</t>
  </si>
  <si>
    <t>Durante el mes de agosto se encuentran en proceso de elaboración los Boletines del Sector Postal y de Televisión correspondientes al segundo trimestre de 2025. De acuerdo con el calendario de difusión, su publicación está programada para finales de septiembre</t>
  </si>
  <si>
    <t>El Grupo de Estadísticas y Estudios Sectoriales, en cumplimiento de la Norma Técnica de Calidad del Proceso Estadístico, aplica anualmente la Encuesta de Necesidades a cinco categorías de usuarios de información estadística (internos, territoriales, operadores, sector privado y academia). Actualmente, los formularios de la encuesta para la vigencia 2025 están en proceso de actualización. Además, se continua con dando respuesta a las PQRSD de naturaleza estadística.</t>
  </si>
  <si>
    <t>Los documentos de análisis y priorización de la demanda de información estadística del Ministerio se elaboran a partir de una consulta anual aplicada a los usuarios del ecosistema de datos, identificados en el Plan de Información Estadística Institucional (PINEI). Dicha priorización se determina con base en la ponderación de los resultados obtenidos en la encuesta, cuyos formularios ya se encuentran actualizados y listos para su envío.</t>
  </si>
  <si>
    <t>Los documentos relacionados con la priorización y el análisis de la demanda de información estadística del Ministerio se derivan de una consulta anual a los usuarios del ecosistema de datos, conforme a lo definido en el PINEI. Aunque ya se cuenta con los cinco formularios actualizados y listos para ser enviados a cada grupo de usuarios, el envío masivo no ha sido posible debido a que la entidad aún gestiona la adquisición de la herramienta necesaria. Ante esta situación, se están considerando diversas opciones para asegurar la continuidad del proceso durante la vigencia en curso.</t>
  </si>
  <si>
    <t>Se consolidó un directorio de actores que facilitará el cumplimiento del Plan y garantiza la transparencia permitiendo la participación de las diferentes partes interesadas, identificadas en nuestro Ecosistema de Datos con los son las Entidades Territoriales. la Academia, los Operadores, el Sector Privado y el mismo Ministerio TIC, a quienes les fue informado que, en el marco de la política de gestión y desempeño "Gestión de la Información Estadística" del Modelo Integrado de Planeación y Gestión (MIPG) y del Plan de Información Estadística Institucional (PINEI), el Ministerio debía identificar, recolectar y analizar las necesidades de información estadística de sus usuarios internos y externos, con el fin fortalecer la producción de sus estadísticas, así como validar la creación de nuevos productos estadísticos, permitiendo la toma de decisiones y la generación de política pública.
Esto fue enviado de manera masiva durante el mes de junio y con tiempo límite de respuesta el mes de Julio, donde solicitamos amablemente el diligenciamiento del formulario por cada una de las necesidades de información estadística de las entidades que representan</t>
  </si>
  <si>
    <t>En relación con los avances de la actividad se presenta a continuación el estado actual de la encuesta anual, utilizada como mecanismo principal para dicha consulta:
    Operadores: 239 respuestas
    Usuarios internos: 50 respuestas
    Entidades territoriales: 37 respuestas
    Academia: 13 respuestas
    Sector privado: 2 respuestas</t>
  </si>
  <si>
    <t>En el marco de la política de gestión y desempeño Gestión de la Información Estadística del MIPG y del PINEI, el Ministerio TIC consolidó un directorio de actores para identificar y analizar las necesidades de información estadística de usuarios internos y externos. Durante junio y julio (con extensión hasta agosto) se aplicó un formulario, obteniendo 410 respuestas: 65 de usuarios internos, 16 de la academia, 269 de operadores de servicios, 2 del sector privado y 58 de entidades territoriales. Estos resultados permitieron fortalecer el directorio de actores y generar un documento sobre demandas de información satisfecha y no satisfecha, insumo clave para la producción y validación de nuevas estadísticas</t>
  </si>
  <si>
    <t xml:space="preserve">Implementar las actividades establecidas en la documentación establecida por el Ministerio para la gestión de ajustes al Plan de Acción derivados de modificaciones relacionada con la realización de la </t>
  </si>
  <si>
    <t>El equipo del GIT de Estadísticas y Estudios Sectoriales elaboró el anexo técnico para el estudio de mercado, el cual fue enviado a las empresas para recibir su respuesta. Actualmente se esta  esperando respuesta de las entidades y empresas consultadas.</t>
  </si>
  <si>
    <t>El pasado 12 de abril se remitió al DANE/FONDANE la solicitud de propuesta técnico-económica para realizar la Encuesta TIC enfocada en el segmento de empresas</t>
  </si>
  <si>
    <t>El DANE/FONDANE recibió el pasado 12 de marzo de 2025 una solicitud formal para presentar una propuesta técnico-económica orientada a la ejecución de la Encuesta TIC a empresas; sin embargo, hasta la fecha no ha emitido respuesta</t>
  </si>
  <si>
    <t>Durante el mes de junio se realiza la materialización del riesgos debido a ajustes aprobados por el Comité MIG No. 91 referente a la eliminación del producto de la ENTIC segmento empresas y a traslados presupuestales a otras direcciones generando cambios en plan de acción, PEI y PINEI</t>
  </si>
  <si>
    <t>Actualmente, desde el GIT de Estadísticas y Estudios Sectoriales no se encuentran en ejecución procesos contractuales con proveedores.</t>
  </si>
  <si>
    <t>A la fecha no se están desarrollando procesos contractuales con proveedores</t>
  </si>
  <si>
    <t>Se reporta de manera oportuna las actividades del ACTIVIDADES PLAN OPERATIVO SPI - MES DE MARZO dando cumplimiento a las actividades relacionada a continuación: 
*Casos para revisión en el tema de incidentes
*Riesgos de SPI (A.8.13, A.6.3)
*Riesgos de interrupción (CIGIS02)
*Viernes de conocimiento: omo identificar y clasificar información sensible // Roles y responsabilidades de la seguridad y privacidad de la información y Ciberseguridad en la era de la Inteligencia Artificial.
*Acta y memorando de aprobación firmado por el líder del proceso en relación con el ejercicio de actualización de activos de información 2025</t>
  </si>
  <si>
    <t>Se reporta de manera oportuna las actividades del ACTIVIDADES PLAN OPERATIVO SPI - MES DE ABRIL dando cumplimiento a las actividades relacionada a continuación: 
*Casos para revisión en el tema de incidentes
*    Evidencias de los controles de riesgos de SPI según periodicidad.
*A.6.3. 3 listas de asistencia a  viernes del conocimiento
*A.8.13 Correo
*Cargue en Simig del mapa de riesgos de SPI del proceso GIS
Riesgos de Interrupción: CIGIS01 y CIGIS02
*Gestión de Cambio Y Cultura: Asistencia los 3 viernes de conocimiento del mes</t>
  </si>
  <si>
    <t>Se reporta de manera oportuna las actividades del ACTIVIDADES PLAN OPERATIVO SPI - MES DE MAYO dando cumplimiento a las actividades relacionada a continuación: 
*Casos para revisión en el tema de incidentes
*    Evidencias de los controles de riesgos de SPI según periodicidad.
*A.5.18 Control de acceso a OneDrive del GITEES
*A.6.3. 3 lista de asistencia a  viernes del conocimiento
*A.8.27 Arquitectura de sistemas seguros
*A.8.13 Correo
*A.5.22 Seguimiento, revisión y gestión de cambios de los servicios de los proveedores
*Mapa de Riesgos de SPI Actualizado, Publicado y APROBADO en SIMIG del proceso GIS
* Riesgos de Interrupción: CIGIS01 y CIGIS02 actualizados.
*Gestión de Cambio Y Cultura: Asistencia a viernes de conocimiento Recomendaciones de seguridad de la información y tips para la auditoria ISO 27001:2022 que se llevó a cabo el día 09/05/2025
*Participación encuesta enviada por comunicación interna “¡Participa y gana con el SGSPI”</t>
  </si>
  <si>
    <t>Se reporta de manera oportuna las actividades del ACTIVIDADES PLAN OPERATIVO SPI - MES DE JUNIO dando cumplimiento a las actividades relacionada a continuación: 
*Casos para revisión en el tema de incidentes
*    Evidencias de los controles de riesgos de SPI según periodicidad.
*A.6.3. 3 lista de asistencia a  capsula del conocimiento
*A.8.27 Arquitectura de sistemas seguros
*A.8.13 Correo
* Riesgos de Interrupción: CIGIS01 y CIGIS02 actualizados.
*Gestión de Cambio Y Cultura: Asistencia a capsula de conocimiento "Gestión de Incidentes: ¡Tú eres el primer paso!" que se llevó a cabo el día 26/06/2025 a las 10:00 AM.
*Participación encuesta enviada por comunicación interna “¡Participa y gana con el SGSPI”</t>
  </si>
  <si>
    <t>Se reporta de manera oportuna las actividades del ACTIVIDADES PLAN OPERATIVO SPI - MES DE JULIO dando cumplimiento a las actividades relacionada a continuación: 
*Casos para revisión en el tema de incidentes
*    Evidencias de los controles de riesgos de SPI según periodicidad.
*A.6.3. 3 lista de asistencia a viernes de conocimiento
*A.8.13 Correo
Gestión de Cambio Y Cultura participación en el concurso 👉Concursa y Gana con el SGSPI🎖️ enviado por comunicación interna el día 24/07/2025 con el envío al correo de SPI@mintic.gov.co  y el cargue de la evidencia en la carpeta correspondiente."Viernes del Conocimiento: Responsabilidades de los colaboradores frente a la seguridad y privacidad de la información" realizada el día 18/07/2025</t>
  </si>
  <si>
    <t>Se reporta de manera oportuna las actividades del ACTIVIDADES PLAN OPERATIVO SPI - MES DE AGOSTO dando cumplimiento a las actividades relacionada a continuación: 
*Casos para revisión en el tema de incidentes
*    Evidencias de los controles de riesgos de SPI según periodicidad.
*A.5.18 3 trimestre
A.6.3. 3 lista de asistencia a capsula de conocimiento
*A.8.13 Correo
*A.5.22 3 trimestre
* Evidencias riesgos de interrupción
*CIGIS01 ingreso nuevas personas
*CIGIS02 plan de suscesión
Gestión de Cambio Y Cultura participación Cápsula del Conocimiento Seguridad en la Nube y Amenazas Digitales Comunes
Gestión de Datos Personales Correo de respuesta a la solicitud de modificación de datos personales, enviada el jueves, 14 de agosto de 2025 12:02 con el asunto MODIFICACIÓN DATOS PERSONALES por parte de la Oficial de Datos Personales Angela Janeth Cortes Hernández &lt;acortes@mintic.gov.co&gt;.</t>
  </si>
  <si>
    <t xml:space="preserve">Se debe presentar solicitud de cambio a la iniciativa por la incorporación de recursos que formarán parte de ésta, en ese sentido el ajuste comprende aumento del presupuesto, </t>
  </si>
  <si>
    <t>Durante marzo de 2025 no se replantearon necesidades de inversión que llevaran a modificar el presupuesto asignado.</t>
  </si>
  <si>
    <t>Durante abril de 2025 no se replantearon necesidades de inversión que llevaran a modificar el presupuesto asignado.</t>
  </si>
  <si>
    <t>Durante mayo de 2025 no se replantearon necesidades de inversión que llevaran a modificar el presupuesto asignado</t>
  </si>
  <si>
    <t>Durante junio de 2025 no se replantearon necesidades de inversión que llevaran a modificar el presupuesto asignado.</t>
  </si>
  <si>
    <t>El riesgo se materializa por la asignación de recursos a la Iniciativa por parte de la Dirección de Economía Digital, el GIT de Fortalecimiento a los Medios Públicos y la Oficina Asesora de Planeación y Estudios Sectoriales. Esto fue aprobado en Comité MIG Extraordinario 91.</t>
  </si>
  <si>
    <t>Durante agosto de 2025 no se replantearon necesidades de inversión que llevaran a modificar el presupuesto asignado.</t>
  </si>
  <si>
    <t>Durante marzo de 2025 no se materializó el riesgo; dado que se mantuvo comunicación continua entre los líderes de los proyectos asociados a la iniciativa a través del Comité Primario; previendo estos cambios.</t>
  </si>
  <si>
    <t>Durante abril de 2025 no se materializó el riesgo; dado que se mantuvo comunicación continua entre los líderes de los proyectos asociados a la iniciativa a través del Comité Primario; previendo estos cambios.</t>
  </si>
  <si>
    <t>Durante mayo de 2025 no se materializó el riesgo; dado que se mantuvo comunicación continua entre los líderes de los proyectos asociados a la iniciativa a través del Comité Primario; previendo estos cambios.</t>
  </si>
  <si>
    <t>Durante junio de 2025 no se materializó el riesgo; dado que se mantuvo comunicación continua entre los líderes de los proyectos asociados a la iniciativa a través del Comité Primario; previniendo estos cambios.</t>
  </si>
  <si>
    <t>Durante julio de 2025 no se materializó el riesgo; dado que se mantuvo comunicación continua entre los líderes de los proyectos asociados a la iniciativa a través del Comité Primario; previniendo estos cambios</t>
  </si>
  <si>
    <t>Durante agosto de 2025 no se materializó el riesgo; dado que se mantuvo comunicación continua entre los líderes de los proyectos asociados a la iniciativa a través del Comité Primario; previniendo estos cambios.</t>
  </si>
  <si>
    <t>Durante marzo de 2025 no se materializó el riesgo dado que las asistencias técnicas se han desarrollado de conformidad con la programación registrado en el plan de acción.</t>
  </si>
  <si>
    <t>Durante abril de 2025 no se materializó el riesgo dado que las asistencias técnicas se han desarrollado de conformidad con la programación registrado en el plan de acción.</t>
  </si>
  <si>
    <t>Durante mayo de 2025 no se materializó el riesgo dado que las asistencias técnicas se han desarrollado de conformidad con la programación registrada en el plan de acción.</t>
  </si>
  <si>
    <t>Durante junio de 2025 no se materializó el riesgo dado que las asistencias técnicas se han desarrollado de conformidad con la programación registrada en el plan de acción.</t>
  </si>
  <si>
    <t>Durante julio de 2025 no se materializó el riesgo dado que las asistencias técnicas se han desarrollado de conformidad con la programación registrada en el plan de acción.</t>
  </si>
  <si>
    <t>Durante Agosto de 2025 no se materializó el riesgo dado que las asistencias técnicas se han desarrollado de conformidad con la programación registrada en el plan de acción.</t>
  </si>
  <si>
    <t>Durante marzo de 2025 no se materializó el riesgo debido a que las actividades se han desarrollado normalmente conforme con la programación registrada en el plan de acción.</t>
  </si>
  <si>
    <t>Durante abril de 2025 no se materializó el riesgo debido a que las actividades se han desarrollado normalmente conforme con la programación registrada en el plan de acción.</t>
  </si>
  <si>
    <t>Durante mayo de 2025 no se materializó el riesgo debido a que las actividades se han desarrollado normalmente conforme con la programación registrada en el plan de acción.</t>
  </si>
  <si>
    <t>Durante junio de 2025 no se materializó el riesgo debido a que las actividades se han desarrollado normalmente conforme con la programación registrada en el plan de acción.</t>
  </si>
  <si>
    <t>Durante julio de 2025 no se materializó el riesgo debido a que las actividades se han desarrollado normalmente conforme con la programación registrada en el plan de acción.</t>
  </si>
  <si>
    <t>Durante Agosto de 2025 no se materializó el riesgo debido a que las actividades se han desarrollado normalmente conforme con la programación registrada en el plan de acción.</t>
  </si>
  <si>
    <t>Durante marzo de 2025 no se materializó el riesgo, dado que el avance de actividades se ha desarrollado normalmente conforme con la programación registrada en el plan de acción.</t>
  </si>
  <si>
    <t>Durante abril de 2025 no se materializó el riesgo, dado que el avance de actividades se ha desarrollado normalmente conforme con la programación registrada en el plan de acción.</t>
  </si>
  <si>
    <t>Durante mayo de 2025 no se materializó el riesgo, dado que el avance de actividades se ha desarrollado normalmente conforme con la programación registrada en el plan de acción.</t>
  </si>
  <si>
    <t>Durante junio de 2025 no se materializó el riesgo, dado que el avance de actividades se ha desarrollado conforme con la programación registrada en el plan de acción.</t>
  </si>
  <si>
    <t>Durante julio de 2025 no se materializó el riesgo, dado que el avance de actividades se ha desarrollado conforme con la programación registrada en el plan de acción.</t>
  </si>
  <si>
    <t>Durante Agosto de 2025 no se materializó el riesgo, dado que el avance de actividades se ha desarrollado conforme con la programación registrada en el plan de acción.</t>
  </si>
  <si>
    <t>Durante marzo de 2025 no se materializó el riesgo debido a que el avance de actividades se desarrolló normalmente conforme con la programación registrada en el plan de acción.</t>
  </si>
  <si>
    <t>Durante abril de 2025 no se materializó el riesgo debido a que el avance de actividades se desarrolló normalmente conforme con la programación registrada en el plan de acción.</t>
  </si>
  <si>
    <t>Durante mayo de 2025 no se materializó el riesgo debido a que el avance de actividades se desarrolló normalmente conforme con la programación registrada en el plan de acción.</t>
  </si>
  <si>
    <t>Durante junio de 2025 no se materializó el riesgo debido a que el avance de actividades se desarrolló normalmente conforme con la programación registrada en el plan de acción.</t>
  </si>
  <si>
    <t>Durante julio de 2025 no se materializó el riesgo debido a que el avance de actividades se desarrolló normalmente conforme con la programación registrada en el plan de acción.</t>
  </si>
  <si>
    <t>Durante Agosto de 2025 no se materializó el riesgo debido a que el avance de actividades se desarrolló normalmente conforme con la programación registrada en el plan de acción.</t>
  </si>
  <si>
    <t>Durante marzo de 2025 no se materializó el riesgo ya que el avance de las actividades se dio normalmente de conformidad con la programación registrada en el plan de acción.</t>
  </si>
  <si>
    <t>Durante abril de 2025 no se materializó el riesgo ya que el avance de las actividades se dio normalmente de conformidad con la programación registrada en el plan de acción.</t>
  </si>
  <si>
    <t>Durante mayo de 2025 no se materializó el riesgo ya que el avance de las actividades se dio normalmente de conformidad con la programación registrada en el plan de acción.</t>
  </si>
  <si>
    <t>Durante junio de 2025 no se materializó el riesgo ya que el avance de las actividades se dio normalmente de conformidad con la programación registrada en el plan de acción.</t>
  </si>
  <si>
    <t>Durante julio de 2025 no se materializó el riesgo ya que el avance de las actividades se dio normalmente de conformidad con la programación registrada en el plan de acción.</t>
  </si>
  <si>
    <t>Durante Agosto de 2025 no se materializó el riesgo ya que el avance de las actividades se dio normalmente de conformidad con la programación registrada en el plan de acción.</t>
  </si>
  <si>
    <t>Durante marzo de 2025 no se materializó el riesgo ya que el equipo que conforma Juntas de Internet Comunidades de Conectividad (JI-CDC) en este período ha avanzado normalmente con estudios de sitio de acuerdo con la programación registrada en el plan de acción.</t>
  </si>
  <si>
    <t>Durante abril de 2025 no se materializó el riesgo ya que el equipo que conforma Juntas de Internet Comunidades de Conectividad (JI-CDC) en este período ha avanzado normalmente con estudios de sitio de acuerdo con la programación registrada en el plan de acción.</t>
  </si>
  <si>
    <t>Durante mayo de 2025 no se materializó el riesgo ya que el equipo que conforma Juntas de Internet Comunidades de Conectividad (JI-CDC) en este período ha avanzado normalmente con estudios de sitio de acuerdo con la programación registrada en el plan de acción.</t>
  </si>
  <si>
    <t>Durante junio de 2025 no se materializó el riesgo ya que el equipo que conforma Juntas de Internet Comunidades de Conectividad (JI-CDC) en este período ha avanzado normalmente con estudios de sitio de acuerdo con la programación registrada en el plan de acción.</t>
  </si>
  <si>
    <t>Durante julio de 2025 no se materializó el riesgo ya que el equipo que conforma Juntas de Internet Comunidades de Conectividad (JI-CDC) en este período ha avanzado normalmente con estudios de sitio de acuerdo con la programación registrada en el plan de acción.</t>
  </si>
  <si>
    <t>Durante Agosto de 2025 no se materializó el riesgo ya que el equipo que conforma Juntas de Internet Comunidades de Conectividad (JI-CDC) en este período ha avanzado normalmente con estudios de sitio de acuerdo con la programación registrada en el plan de acción.</t>
  </si>
  <si>
    <t>Durante marzo de 2025 no se materializó el riesgo, no se generó pérdida de información y mensualmente se vienen realizando y reportando los controles de SPI.</t>
  </si>
  <si>
    <t>Durante abril de 2025 no se materializó el riesgo, no se generó pérdida de información y mensualmente se vienen realizando y reportando los controles de SPI.</t>
  </si>
  <si>
    <t>Durante mayo de 2025 no se materializó el riesgo, no se generó pérdida de información y mensualmente se vienen realizando y reportando los controles de SPI.</t>
  </si>
  <si>
    <t>Durante junio de 2025 no se materializó el riesgo, no se generó pérdida de información y mensualmente se vienen realizando y reportando los controles de SPI.</t>
  </si>
  <si>
    <t>Durante julio de 2025 no se materializó el riesgo, no se generó pérdida de información y mensualmente se vienen realizando y reportando los controles de SPI.</t>
  </si>
  <si>
    <t>Durante Agosto de 2025 no se materializó el riesgo, no se generó pérdida de información y mensualmente se vienen realizando y reportando los controles de SPI.</t>
  </si>
  <si>
    <t>En el periodo no se materializó el riesgo. En el periodo se llevaron a cabo concertaciones con la MRA los días 25, 26 y 27 de marzo en las que participaron DNP y se logró llegar a acuerdos en las mesas de partidas presupuestales.</t>
  </si>
  <si>
    <t>En el periodo no se materializó el riesgo. En el periodo se llevaron a cabo concertaciones con la MPC el 8 de abril en las que participaron DNP y se logró llegar a acuerdos en las mesas de partidas presupuestales para los acuerdos IT2-37, IT2-38, IT2-39, IT2-42, IT-43.</t>
  </si>
  <si>
    <t>En el mes de mayo no se materializó el riesgo, toda vez que se han adelantado todas las gestiones necesarias con el fin de normalizar los procesos precontractuales de los convenios a suscribirse con grupos étnicos. Esto posterior a la concertación positiva de las acciones a desarrollarse para la vigencia. En el mes de mayo se recibió la propuesta de la MRA.</t>
  </si>
  <si>
    <t>Durante el mes de junio no se materializó el riesgo, en los diálogos sostenidos con las comunidades en este periodo, no se presentaron inconvenientes en los temas tratados</t>
  </si>
  <si>
    <t>En el mes de julio no se materializó el riesgo, ya que en los espacios de diálogo con las comunidades durante este periodo no surgieron dificultades respecto a los temas abordados.</t>
  </si>
  <si>
    <t>En el mes de agosto no se materializó el riesgo, en los espacios de dialogo y concertación realizados con los grupos de interés se desarrollaron favorablemente y se realiza seguimiento a la estructuración de los convenios a suscribir.</t>
  </si>
  <si>
    <t>En el periodo reportado, mes de de marzo, no se materializó el riesgo. No se han presentado factores externos de fuerza mayor.</t>
  </si>
  <si>
    <t>Durante el mes de abril, no se presentaron afectaciones externas o improvistos que impidan y/o afecte el desarrollo regular de los proyectos de la iniciativa. Desde el GIT de Consenso Social se tiene un seguimiento permanente a las contrataciones que respaldan el desarrollo de los mismos, asi como de las otras actividades con el fin de lograr una optima ejecución de la iniciativa.</t>
  </si>
  <si>
    <t>En el mes de mayo no se materializó el riesgo, no se presentaron afectaciones externas o imprevistos que impidan y/o afecte el desarrollo regular de los proyectos de la iniciativa. Se realiza seguimiento permanente por parte de los responsables a las contrataciones y convenios en proceso de suscripción, así como de las todas las gestiones para la adecuada ejecución de la iniciativa.</t>
  </si>
  <si>
    <t>Durante el mes de junio, no se evidenció la materialización de riesgos. No se presentaron situaciones externas ni imprevistos que interfirieran o alteraran el desarrollo normal de los proyectos asociados a la iniciativa. Desde el Grupo Interno de Trabajo (GIT) de Consenso Social se realiza un seguimiento continuo a los procesos de contratación que sustentan la ejecución de los proyectos, así como a las demás actividades, con el objetivo de garantizar una implementación óptima de la iniciativa.</t>
  </si>
  <si>
    <t>En el mes julio no se materializó el riesgo. No se presentaron factores externos ni eventualidades que afectaran el desarrollo habitual de los proyectos vinculados a la iniciativa. El Grupo Interno de Trabajo (GIT) de Consenso Social realiza un monitoreo constante de los procesos de contratación que respaldan la ejecución de los proyectos, así como de las demás actividades, con el propósito de asegurar una implementación adecuada de la iniciativa.</t>
  </si>
  <si>
    <t>En el mes agosto no se materializó el riesgo.  El Grupo Interno de Trabajo (GIT) de Consenso Social realiza un monitoreo constante de los procesos de contratación que respaldan la ejecución de los convenios con los que se da cumplimiento a la inciativa.</t>
  </si>
  <si>
    <t>En el periodo reportado, mes de de marzo, no se materializó el riesgo. En el periodo reportado, mes de de marzo, no se materializó el riesgo. El equipo del GIT de Consenso Social cuenta con el repositorio del SharePoint, el cual es revisado periódicamente.</t>
  </si>
  <si>
    <t>Durante el mes de abril no se materializo este riesgo toda vez que antes de registrar la información en el aplicativo, esta es validada con las áreas técnicas.</t>
  </si>
  <si>
    <t>En el mes de mayo no se materializó el riesgo, toda vez que previo al registro de la información, esta es solicitada y validada por los responsables de la ejecución.</t>
  </si>
  <si>
    <t>En el mes de junio, este riesgo no se materializó, ya que la información es verificada previamente con los responsables de la ejecución antes de ser registrada.</t>
  </si>
  <si>
    <t>En el mes de julio no se materializó el riesgo, pues la información es revisada con los responsables de la ejecución antes de su registro.</t>
  </si>
  <si>
    <t>En el mes de agosto no se materializó el riesgo toda vez que se revisa la información con los equipos técnicos y de la OAPES antes de realizar cualquier reporte o trámite.</t>
  </si>
  <si>
    <t xml:space="preserve">Definir tiempos mas amplios para revisión y ajustes a los que haya lugar, teniendo en cuenta las validaciones a cargo del Departamento Nacional de Planeación respecto a los trámites </t>
  </si>
  <si>
    <t>El GIT de Consenso Social ha avanzado en la estructuración técnica de los documentos de propuesta, anexo técnico, estudio previo y estudio de costos, con versiones que reflejan los acuerdos entre las partes del potencial convenio interadministrativo a suscribir para la vigencia con un canal regional, cuyo objeto será “Aunar esfuerzos administrativos, financieros, logísticos y técnicos con el fin de generar espacios de participación y diálogo; promover el desarrollo de material multiformato e incentivar la divulgación de contenidos de interés público y cultural por parte de grupos étnicos y sujetos de especial protección constitucional, en aras de fortalecer el uso y apropiación de las Tecnologías de la Información y las Comunicaciones – TIC y dar cumplimiento a compromisos de la entidad con dichas poblaciones”. Debido a que es necesario asegurar los recursos de la ejecución del convenio con vigencias futuras que incluya la vigencia 2026, se está trabajando en la construcción del documento de solicitud ante DNP y los soportes que se requieren. 
Esta decisión se toma para garantizar el cumplimiento de compromisos suscritos con los grupos étnicos por el MinTIC y el gobierno nacional en el gobierno del presidente Gustavo Petro. Adicionalmente teniendo en cuenta que en el año 2026 se tiene ley de garantías por las elecciones y eso limitará los tiempos precontractuales.</t>
  </si>
  <si>
    <t>Riesgo materializado, se está elaborando la solicitud de vigencias futuras para radicación ante DNP. Se está a la espera de la aprobación de la solicitud de actualización de ficha de inversión anteproyecto 2026 para iniciar el trámite y poder establecer un cronograma para el ajuste de la iniciativa en el Plan de Acción.</t>
  </si>
  <si>
    <t>En el mes de mayo se materializó el riesgo, toda vez que  se estaba culminando la solicitud de vigencias futuras para la suscripción del convenio con canal TRO, se solicitará cambio de en el proyecto 1 de plan de acción</t>
  </si>
  <si>
    <t>En el mes de junio se materializó el riesgo, toda vez que aun no se ha culminado el proceso de solicitud de vigencia futura y la aprobación del cambio en el plan de acción para la iniciativa.</t>
  </si>
  <si>
    <t>En el mes de julio se materializó el riesgo. De acuerdo con las directrices institucionales, fue necesario continuar con el tramite de solicitud de vigencia futura para la suscripción de convenios, asegurando que se pudieran ejecutar los recursos en 2026, esto por que entra en vigencia la ley de garantías y no se podrá suscribir contratos bajo la modalidad de contratación directa. Los trámites de aprobación entre DNP y Ministerio de Hacienda se extendieron.</t>
  </si>
  <si>
    <t>En el mes de agosto se materializó el riesgo, toda vez que en el marco de la revisión de la solicitud de cupo vigencia futura para la suscripción del convenio 2025-2026 con la ONIC, organización Nacional Indígena de Colombia, integrante de la MPC. El DNP realizó varias observaciones y devoluciones al proceso para ajustes. Razón por la cual se han corrido los tiempos programados para el cumplimiento de las actividades contractuales del proyecto "2. Adopción e Implementación de la Política Pública de Comunicaciones de y para los Pueblos Indígenas"</t>
  </si>
  <si>
    <t>En el periodo reportado, mes de de marzo, no se materializó el riesgo. El equipo del GIT de Consenso Social cuenta con el repositorio del SharePoint, el cual es revisado periódicamente.</t>
  </si>
  <si>
    <t>En el mes de abril, este riesgo no se materializó, toda vez que desde el equipo de GIT de Consenso Social se vienen implementando diferentes controles para el seguimiento y control de la información que se recibe y se procesa conforme a las herramientas que proporciona el Ministerio como el Sharepoint y Drive.</t>
  </si>
  <si>
    <t>En el mes de mayo no se materializó el riesgo, desde el GIT de Consenso Social se realizan los controles para realizar el seguimiento a la información contenida en los repositorios de información.</t>
  </si>
  <si>
    <t>En el mes de junio no se materializó el riesgo. El equipo del GIT de Consenso Social ha venido aplicando diversos mecanismos de control y utilizando plataformas como SharePoint y OneDrive, proporcionadas por el Ministerio, para respaldar y gestionar adecuadamente la información recibida y procesada.</t>
  </si>
  <si>
    <t>En el mes de julio no se materializó el riesgo. El equipo del GIT de Consenso Social ha implementado distintos mecanismos de control y ha hecho uso de plataformas como SharePoint y OneDrive, suministradas por el Ministerio, con el fin de almacenar y administrar de manera adecuada la información recibida y tratada.</t>
  </si>
  <si>
    <t>En el mes de agosto no se materializó el riesgo, se continua revisando que en los repositorios de información del GIT de Consenso se encuentre la información completa y actualizada.</t>
  </si>
  <si>
    <t>Adriana Garcés Ruiz</t>
  </si>
  <si>
    <t>No se materializó el riesgo en el periodo reportado.</t>
  </si>
  <si>
    <t>No se materializo el riesgo en el periodo reportado</t>
  </si>
  <si>
    <t>Se llevó a cabo las actividades programadas en el Plan de Gestión de Datos Personales de la entidad asegurando así la protección de la información manipulada por la AND.</t>
  </si>
  <si>
    <t>Se garantiza la implementación de las acciones orientadas a la seguridad, administración y confidencialidad de los datos a los cuales la Agencia Nacional Digital tiene acceso, conforme con las disposiciones normativas vigentes y los principios de protección de la información.</t>
  </si>
  <si>
    <t>Se garantiza la implementación de las acciones orientadas a la seguridad, administración y confidencialidad de los datos a los cuales la Agencia Nacional Digital tiene acceso, conforme con las disposiciones normativas vigentes y los principios de protección de la información. Este plan implementamos  componentes de Planeación, Pedagogía y Condiciones Institucionales, realizando las sensibilizaciones, divulgaciones y capacitaciones respectivas.</t>
  </si>
  <si>
    <t>Por parte de la operación y el soporte de los Servicios Ciudadanos Digitales se viene atendiendo las incidencias que se presentan para mantener la operación y disponibilidad de los SCD y GOV.CO.</t>
  </si>
  <si>
    <t>Por parte del equipo de Operación y Soporte de los Servicios Ciudadanos Digitales (SCD) base, se vienen atendiendo de manera oportuna las solicitudes reportadas a la Agencia Nacional Digital (AND), garantizando así la operación y disponibilidad continua tanto de los SCD y el portal GOV.CO.
Adicionalmente, se llevó a cabo la suscripción del Convenio Interadministrativo N.º 1225 de 2025, cuyo objeto es:
“Aunar esfuerzos técnicos, administrativos y financieros para proveer los servicios de soporte, evolución, mantenimiento, operación, uso y apropiación de los Servicios Ciudadanos Digitales – SCD – y su ecosistema (1. Interoperabilidad, 2. Autenticación Digital, 3 Carpeta Ciudadana Digital, 4 Firma Digital, 5. GOV.CO, 6. SIGMI, 7. Portal de Lenguaje Común de Intercambio, 8. Digitalización de tramites, 9. Asistente Inteligente, 10. Mi Colombia Digital y 11. Analítica de las Soluciones), que contribuyan al proceso de transformación digital del Estado colombiano en el marco de la Política de Gobierno Digital.”</t>
  </si>
  <si>
    <t>En línea con los planes de trabajo establecidos con nuestras entidades cliente, se llevó a cabo reuniones de seguimiento semanales. Durante estas sesiones, se evaluó los avances del desarrollo de software a través del Backlog y los sprints priorizados. Esto permite detectar proactivamente posibles alertas y ejecutar las acciones requeridas para asegurar una alineación óptima entre la programación y la ejecución técnica.</t>
  </si>
  <si>
    <t>En línea con los planes de trabajo establecidos en el marco del Convenio Interadministrativo N.º 1225-2025, se da inicio al proceso de planeación, coordinación y articulación de esfuerzos necesarios para el cumplimiento de las actividades previstas para la presente vigencia.</t>
  </si>
  <si>
    <t>En línea con los planes de trabajo establecidos en el marco del Convenio Interadministrativo N.º 1225-2025, se da inicio al proceso de planeación, coordinación y articulación de esfuerzos necesarios para el cumplimiento de las actividades previstas para la presente vigencia.
Por parte del los proyectos ICETEX 2023-0816 
y ICETEX 2023-0791  los cronogramas se han ejecutado de acuerdo con lo planeado de acuerdo con el equipo asignado y las metodologías implementadas.</t>
  </si>
  <si>
    <t>En línea con los planes de trabajo establecidos en el marco del Convenio Interadministrativo N.º 1225-2025, se da inicio al proceso de planeación, coordinación y articulación de esfuerzos necesarios para el cumplimiento de las actividades previstas para la presente vigencia.
Por parte del los proyectos ICETEX
2023-0816 
y ICETEX
2023-0791 
los cronogramas se han ejecutado de acuerdo con lo planeado de acuerdo con el equipo asignado y las metodologías implementadas.</t>
  </si>
  <si>
    <t>Thiago Grijo Dal Toe</t>
  </si>
  <si>
    <t>En el mes de marzo, el presupuesto se ejecuta conforme a lo establecido en la planificación, asegurando el cumplimiento de los objetivos previstos.</t>
  </si>
  <si>
    <t>En el mes de abril, el presupuesto se ejecuta conforme a lo establecido en la planificación, asegurando el cumplimiento de los objetivos previstos.</t>
  </si>
  <si>
    <t>Se ejecuta el presupuesto según lo planeado.</t>
  </si>
  <si>
    <t>Se ejecuta el presupuesto según lo programado.</t>
  </si>
  <si>
    <t>En julio se ejecuta el presupuesto según lo programado.</t>
  </si>
  <si>
    <t>El riesgo se materializó debido a ajustes en la distribución de recursos inicialmente no contemplados en la fase de planeación, lo que generó la necesidad de realizar modificaciones al presupuesto específicamente a la Ficha de Inversión C-2399-0400-14-53105B-2399054, rubro de la Iniciativa de la Oficina Internacional, además dicho traslado fue aprobado por el comité MIG N° 90.
Dichos cambios obedecieron a requerimientos adicionales de otras dependencias del Ministerio y a variaciones en los costos asociados a la ejecución de actividades de la Oficina Internacional. Esta situación evidenció la ausencia de un mecanismo de revisión periódica del avance presupuestal y de escenarios de contingencia financiera previamente definidos, lo que impactó la oportunidad en la ejecución de recursos.</t>
  </si>
  <si>
    <t>Durante marzo, se implementaron acciones concretas para mitigar el riesgo identificado mediante la participación activa en iniciativas de cooperación internacional. Se asistió a eventos clave como la capacitación de la UNODC sobre la Convención contra el Delito Cibernético y el conversatorio con la Universidad de Johns Hopkins sobre infraestructura digital y ciberseguridad en Colombia. Asimismo, se evaluaron convocatorias internacionales, incluyendo la invitación de la UIT para WSIS+20 y AI for Good, así como un proyecto con la UIT promovido por APC, concluyendo en la necesidad de derivar su gestión a entidades más idóneas, como MinAmbiente, pero reiterando el apoyo del MinTIC. En cuanto a los Memorandos de Entendimiento (MoU), se llevaron a cabo reuniones con Cancillería para evaluar el avance del MoU con Emiratos Árabes Unidos en materia de cooperación tecnológica, logrando establecer acciones concretas para su implementación. Además, se participó en el lanzamiento del Proyecto IDEAS, financiado por la Unión Europea, asegurando la coordinación con MinTIC para su ejecución. También se avanzó en la gestión del Facility Fund con el PNUD y otros actores internacionales para la implementación de proyectos de digitalización inclusiva. Estas acciones han fortalecido la articulación interinstitucional y el aprovechamiento de oportunidades de cooperación, contribuyendo a mitigar parcialmente el riesgo identificado. Se recomienda continuar con el seguimiento a convocatorias internacionales y fortalecer la planificación estratégica de la cooperación internacional.</t>
  </si>
  <si>
    <t>Durante el mes de abril se avanzó en varias acciones orientadas a mitigar el riesgo relacionado con la falta de aprovechamiento de los recursos de cooperación internacional por deficiencias en la gestión. En este sentido, se realizó el análisis de pertinencia de la convocatoria enviada por APC-Colombia para la XII Comisión Mixta de Cooperación Técnica y Científica entre Colombia y Perú 2025–2027, evaluando su alineación con las prioridades institucionales. Se brindó apoyo a las gestiones de cooperación mediante la elaboración de conceptos de utilidad común para proyectos postulados ante la Unión Europea, como “IDEAS” de la Fundación Fesco y “Conectando a los No Conectados” de la Asociación Colnodo. Asimismo, se participó en reuniones clave para el fortalecimiento del relacionamiento internacional, como la sostenida con The Digital School de Emiratos Árabes Unidos, en seguimiento al MOU vigente, y con la empresa PnTech, con el fin de identificar posibilidades de ejecución efectiva. También se consolidó una propuesta de ajuste al procedimiento interno de cooperación internacional, en concordancia con la directiva presidencial sobre instrumentos internacionales, y se articuló la matriz de memorandos de entendimiento de la Oficina Internacional para centralizar la información y generar métricas de seguimiento. Estas acciones reflejan avances sustanciales en la planificación, coordinación y seguimiento de oportunidades, fortaleciendo el diagnóstico de necesidades y evitando así la pérdida de recursos de cooperación internacional.</t>
  </si>
  <si>
    <t>Durante el mes de mayo, se avanzó en la implementación de acciones orientadas a mitigar el riesgo de no aprovechar adecuadamente los recursos de cooperación internacional por deficiencias en la gestión. Se fortalecieron los mecanismos de seguimiento mediante la actualización de la matriz de instrumentos de cooperación y el desarrollo de un tablero PowerBI para consolidar datos estratégicos. Asimismo, se brindó apoyo en la estructuración y seguimiento de instrumentos de cooperación como los memorandos de entendimiento con entidades como Mercado Libre, PN Tech y los Emiratos Árabes Unidos, articulando con áreas técnicas y la Dirección Jurídica para su avance. Se apoyaron procesos de articulación con Cancillería y con la Agencia Presidencial de Cooperación Internacional (APC), incluyendo la preparación de insumos estratégicos sobre cooperación con China para la participación en CELAC, así como propuestas para posicionar a Colombia como oferente de cooperación técnica en el marco del Fondo de Cooperación y Asistencia Internacional. Igualmente, se analizaron convocatorias de capacitación como la de la UIT e INICTEL–UNI, y se apoyó la preparación de documentos de cooperación para misiones oficiales. Estas acciones consolidan un sistema más efectivo de planificación, ejecución y monitoreo de oportunidades de cooperación, minimizando las brechas identificadas.</t>
  </si>
  <si>
    <t>Durante el mes de junio de 2025, se adelanto múltiples acciones orientadas a mitigar este riesgo mediante la articulación activa de oportunidades de cooperación con actores estratégicos. Se coordinó la participación del MinTIC en reuniones con organismos como la OCDE, CAF, ONU, Banco Mundial y la Unión Europea, abordando temas clave como inteligencia artificial, conectividad, ciberseguridad, transformación digital e innovación verde. Asimismo, se apoyaron gestiones específicas para estructurar proyectos con financiación internacional, como el Facility de Digitalización Inclusiva y el proyecto de conectividad por 4,6 millones de euros. También se fortaleció la caracterización de cooperación internacional mediante la actualización del formato de la Oficina Internacional en el marco del Modelo Integrado de Gestión. Adicionalmente, se realizó seguimiento técnico y estratégico a los memorandos de entendimiento con aliados clave como Chile, Emiratos Árabes Unidos y Peersyst, promoviendo una gestión eficiente, proactiva y orientada a resultado.</t>
  </si>
  <si>
    <t>Durante el mes de julio se implementaron acciones concretas para mitigar este riesgo, fortaleciendo la planificación, coordinación y ejecución efectiva de estrategias de cooperación internacional. Se avanzó en la consolidación y articulación de memorandos de entendimiento con actores clave como Peersyst, The Digital School y el Ministerio de Transformación Digital de España, asegurando el cumplimiento de requisitos técnicos y administrativos. Asimismo, se promovieron reuniones de alto nivel con organismos como CAF, AECID, FIEM y la Unión Europea, logrando ofrecimientos financieros y no reembolsables por hasta 5 millones de euros para apoyar la solución satelital en Colombia. Se sostuvo diálogo técnico con la OCDE, la CEPAL y Chile, lo cual permitió profundizar la alineación de prioridades estratégicas en IA, economía digital y cooperación científica. Además, se fortaleció el relacionamiento con Japón y China para explorar colaboraciones en agricultura inteligente, medios audiovisuales y conectividad. Estos avances reflejan un aprovechamiento efectivo de las oportunidades de cooperación internacional mediante una gestión más articulada, técnica y orientada a resultados.</t>
  </si>
  <si>
    <t>Se hizo seguimiento a este riesgo mediante la gestión activa de reuniones y espacios de articulación con organismos y países, incluyendo la coordinación con CAF, SES e Hispasat a través de la Unión Europea, el impulso al MoU con Chile aprobado por Jurídica, el borrador concertado con España y la preparación de documentos para la subcomisión de Ciencia y Tecnología en la CAN. Estas acciones permitieron avanzar en la planificación y ejecución de oportunidades de cooperación, mitigando el impacto de posibles deficiencias de gestión.</t>
  </si>
  <si>
    <t>En marzo, para mitigar el riesgo identificado, se tomaron medidas enfocadas en incrementar la participación de MinTIC en escenarios internacionales relevantes. Se realizó seguimiento a la agenda internacional de distintos funcionarios del sector TIC, incluyendo el United Nations-Singapore Cyber Fellowship Programme, cuya participación no se concretó por requisitos de idioma y plazos de inscripción; el Campamento de Verano para Educadores 2025 en China, cuya pertinencia fue analizada y recomendada para el Ministerio de Educación; el XII Congreso Latinoamericano de Transformación Digital y M360 LATAM en México, donde se realizó seguimiento a la invitación para el Ministro TIC; la Visita Comercial de 4-72 en Miami, que no fue aprobada por restricciones presupuestarias; y la Cumbre Global Osaka 2025, cuya participación de la Directora de Apropiación TIC no fue autorizada. En cuanto a la estrategia internacional y posicionamiento, se participó en reuniones clave con la Unión Europea y SCALAC para evaluar la vinculación de Colombia a redes de supercomputación y se dio seguimiento a MoUs con Chile, Dinamarca y Emiratos Árabes Unidos para fortalecer la cooperación en inteligencia artificial y ciberseguridad. Asimismo, se coordinó con la Cancillería y embajadas la estrategia para la reunión entre el nuevo embajador de España y el Ministro TIC, enfocada en cooperación en telecomunicaciones, y se avanzó en gestiones con la Embajada de Dinamarca para facilitar reuniones sobre ciberseguridad. En el ámbito de participación en foros de relevancia regional, se gestionó la participación de MinTIC en el Foro Empresarial de la AEC para fortalecer alianzas regionales en digitalización y se coordinó la planificación para ExpoGreentech 2025.</t>
  </si>
  <si>
    <t>Durante abril de 2025 se implementaron diversas gestiones dirigidas a fortalecer el posicionamiento internacional del MinTIC y mitigar el riesgo derivado de una participación limitada en eventos y comisiones del sector TIC. Se elaboró un resumen actualizado de los eventos internacionales más relevantes del año, destacando la participación del Ministro TIC y la organización de eventos liderados por la Oficina Internacional como la 42ª Reunión de COMCITEL y las Cumbres Nacional y Ministerial por la IA. En articulación con la Unión Europea se coordinó el seguimiento a proyectos conjuntos en conectividad y transformación digital, y se participó en talleres de fortalecimiento institucional que incorporaron recomendaciones en materia de internacionalización. Además, se representó al Ministerio en instancias internacionales como la Red UE-ALC de Mujeres Líderes en Política Digital, los Grupos de Trabajo de la OCDE en temas de conectividad, economía digital, IA y gobernanza de datos, y reuniones preparatorias para la participación en el Comité de Política Digital de la OCDE y la Conferencia AMI–UNESCO. En paralelo, se aportaron insumos estratégicos para la participación en el Foro Empresarial de la AEC, se avanzó en la ratificación de CONVEMAR desde una perspectiva técnica de telecomunicaciones, y se coordinó la elaboración de briefs de política digital con Japón y análisis sobre ecosistemas digitales del Reino Unido. También se promovió la extensión y cierre de proyectos del ecosistema de Microcentros Virtuales de IA, y se consolidó un repositorio de conocimiento técnico para facilitar la transferencia de buenas prácticas. Estas acciones evidencian un esfuerzo continuo por fortalecer la agenda internacional y asegurar una presencia activa del país en espacios estratégicos del sector TIC, lo que contribuye a mejorar la influencia de Colombia en la toma de decisiones globales, ampliar el acceso a recursos de cooperación, y fomentar el intercambio de experiencias internacionales.</t>
  </si>
  <si>
    <t>Con el fin de mitigar el riesgo relacionado con el limitado posicionamiento internacional del MinTIC por baja participación en eventos estratégicos del sector TIC, se brindó apoyo técnico y de seguimiento a la agenda internacional del Ministro TIC y de otros altos funcionarios, facilitando la participación en escenarios de alto nivel como la Cuarta Reunión Ministerial del Foro China-CELAC, el evento de la UPU-UPAEP y actividades bilaterales con países estratégicos como Francia y China. Se consolidó además una estrategia activa de relacionamiento con organismos multilaterales como la OCDE, mediante la coordinación de comentarios y respuestas a encuestas e índices, así como con la UIT, CELAC, AEC y la Agenda Digital eLAC2026. Se fortaleció la participación en espacios técnicos regionales sobre gobernanza e inteligencia artificial, mediante el acompañamiento en grupos de trabajo sobre ética, regulación y cooperación en IA. Estas acciones permitieron visibilizar la gestión internacional del Ministerio TIC, generar presencia institucional en instancias decisorias y afianzar la cooperación técnica, científica y multilateral, aportando significativamente al posicionamiento internacional del sector TIC colombiano y fortaleciendo su incidencia en agendas globales.</t>
  </si>
  <si>
    <t>Durante junio de 2025, se contribuyó activamente a fortalecer el posicionamiento internacional del MinTIC mediante la coordinación de la agenda internacional del Ministro en España, Bruselas y Luxemburgo, incluyendo su participación en la 4ª Conferencia Internacional sobre Financiación para el Desarrollo (FFD4). Se articularon reuniones bilaterales con autoridades gubernamentales y empresas líderes del sector TIC como Nokia, SAP, Ericsson y Thales, y con representantes de la Comisión Europea. Además, se aseguró la presencia institucional en espacios estratégicos como el Grupo de Amigos del Proceso de Hiroshima de IA y el evento paralelo sobre ciencia para el desarrollo sostenible organizado por España en Sevilla. Estas acciones, sumadas al seguimiento a cuestionarios internacionales y a la coordinación con la Cancillería y embajadas, permitieron visibilizar los intereses del país en el ámbito TIC, incrementar la presencia en escenarios multilaterales y contribuir a una mayor influencia de Colombia en la toma de decisiones globales.</t>
  </si>
  <si>
    <t>Durante julio, se gestionó activamente la participación del MinTIC en escenarios internacionales estratégicos, incluyendo reuniones bilaterales en Madrid con el Ministerio de Economía de España, la participación del Viceministro de Conectividad en el Foro de Medios BRICS en Brasil y la representación de Colombia en el Coloquio de Planificación Estratégica de la UPAEP. Estas intervenciones permitieron fortalecer la visibilidad de Colombia en foros TIC relevantes, promover iniciativas sobre conectividad, internacionalización de contenidos audiovisuales e inteligencia artificial, y afianzar alianzas con actores multilaterales. También se participó técnicamente en procesos regionales como el proyecto Latam GPT, posicionando al Ministerio como actor estratégico en el desarrollo de tecnologías soberanas. De manera complementaria, se sostuvo diálogo con organismos como la OCDE, la CEPAL y SES, y se coordinaron acciones para la próxima Cumbre CELAC-UE, fortaleciendo la voz institucional en la formulación de políticas globales del sector digital. Estas acciones contribuyen a consolidar el posicionamiento internacional del MinTIC y a mejorar el acceso a redes de conocimiento, recursos y toma de decisiones.</t>
  </si>
  <si>
    <t>Se realizo acompañamiento a la preparación de la agenda internacional del Ministro, apoyé la participación en reuniones de la subcomisión de Ciencia y Tecnología con España, articulé insumos para la comisión de la Viceministra en Osaka y gestioné la cooperación digital bilateral con China e India. Asimismo, apoyé la construcción de agenda y perfiles para Amazon ON 2025 y el proyecto de Microcentros Virtuales de IA, lo cual fortaleció la presencia del MinTIC en espacios internacionales y contribuyó a consolidar el posicionamiento de Colombia en el sector TIC.</t>
  </si>
  <si>
    <t>En el mes de marzo, las actividades de la iniciativa del proyecto se desarrollan y ejecutan según lo planificado y programado por el cronograma.</t>
  </si>
  <si>
    <t>En el mes de abril, las actividades de la iniciativa del proyecto se desarrollan y ejecutan según lo planificado y programado por el cronograma.</t>
  </si>
  <si>
    <t>Conforme en el mes de mayo se registran las actividades según lo planeado.</t>
  </si>
  <si>
    <t>Se registran actividades en los tiempor programados y planificados.</t>
  </si>
  <si>
    <t>Se ejecuta el cronograma según la planeación establecida.</t>
  </si>
  <si>
    <t>Se ejecuta y registran las actividades según lo planificado.</t>
  </si>
  <si>
    <t>No se presenta para el mes de abril, fugas o perdida de información y se cumple con todos los protocolos de seguridad.</t>
  </si>
  <si>
    <t>No se presentaron incidentes de seguridad en el mes de mayo y se subieron todas las evidencias en el plan operativo de seguridad y privacidad de la información.</t>
  </si>
  <si>
    <t>Se realizaron todos los controles correspondientes a los riegos de seguridad de la información para el mes de junio.</t>
  </si>
  <si>
    <t>Se realizaron en julio todos los controles correspondientes a los riegos de seguridad de la información para el mes de junio.</t>
  </si>
  <si>
    <t>Se ejecutan los controles correspondientes y no se presenta ninguna fuga o perdida de información.</t>
  </si>
  <si>
    <t xml:space="preserve">Se llevará a cabo el ajuste presupuestal de la iniciativa correspondiente, integrando los traslados de recursos autorizados mediante la Resolución 271 de 2025. Para ello, se establecerá un </t>
  </si>
  <si>
    <t>Para marzo de 2025, se ha presentado un avance del 11% en la ejecución de los recursos asignados a la Oficina de Control Interno, cifra que se encuentra dentro del total de recursos programados a la fecha de reporte.</t>
  </si>
  <si>
    <t>Para abril de 2025, se ha presentado un avance del 18% en la ejecución de los recursos asignados a la Oficina de Control Interno, cifra que se encuentra dentro del total de recursos programados a la fecha de reporte.</t>
  </si>
  <si>
    <t>Para mayo de 2025 se ha presentado un avance del 28% en la ejecución de los recursos asignados a la Oficina de Control Interno, cifra que encuentra dentro del total de recursos programados a la fecha de reporte.</t>
  </si>
  <si>
    <t>Para junio de 2025, se ha presentado un avance del 38% en la ejecución de los recursos asignados a la Oficina de Control Interno, cifra que se encuentra dentro del total de recursos programados a la fecha de reporte.</t>
  </si>
  <si>
    <t>Para Julio de 2025, se ha presentado un avance del 47% en la ejecución de los recursos asignados a la Oficina de Control Interno, cifra que se encuentra dentro del total de recursos programados a la fecha de reporte.</t>
  </si>
  <si>
    <t>El riesgo se materializó debido a redistribuciones de recursos que no fueron previstas durante la fase de planeación. Esto generó la necesidad de ajustar el presupuesto, específicamente en la Ficha de Inversión C-2399-0400-14-53105B-2399071-02, correspondiente al rubro de la Iniciativa de la Oficina de Control Interno.
Los cambios respondieron a requerimientos adicionales provenientes de otras dependencias del Ministerio, así como a variaciones en los costos asociados a la ejecución de las actividades de la Oficina OCI. Esta situación puso en evidencia la falta de un mecanismo que permita una revisión periódica del avance presupuestal y la ausencia de escenarios de contingencia financiera previamente definidos, lo cual afectó la ejecución oportuna de los recursos.</t>
  </si>
  <si>
    <t>Fallas en la programación de fechas y avances de los reportes del indicador y actividades de la iniciativa</t>
  </si>
  <si>
    <t xml:space="preserve">Desarticulación entre la programación del reporte del indicador y actividades asociadas al proyecto de la iniciativa, y los avances previstos en el desarrollo del cronograma del Programa anual </t>
  </si>
  <si>
    <t xml:space="preserve">Las fechas de reporte de actividades y del indicador proyectadas en el marco del ejercicio de programación del plan de acción 2025 se hicieron con base en el ejercicio de 2024, y no </t>
  </si>
  <si>
    <t>Avances en la gestión y nivel de cumplimiento del indicador por debajo del nivel programado.</t>
  </si>
  <si>
    <t xml:space="preserve">Validar que la programación de los reportes de avance en actividades e indicadores se articulen a la programación del Programa Anual de auditorías y actividades proyectadas por la dependencia </t>
  </si>
  <si>
    <t>Actualizar la programación de reportes de indicador y actividades asociados a la iniciativa</t>
  </si>
  <si>
    <t>Se materializo el riesgo debido a modificaciones imprevistas en la programación del proyecto relacionadas con la iniciativa del proceso. Como resultado, será necesario realizar ajustes tanto en el producto como en las actividades asignadas al presupuesto del área correspondiente.</t>
  </si>
  <si>
    <t>La Oficina de Control Interno realizó seguimiento al cumplimiento de la programación del Programa Anual de Auditorías Internas (PAAI) por medio de los Comités de Grupo Primario realizados los días 28 de abril y 12 de mayo de 2025, en los cuales se estableció que las actividades del proceso se han ejecutado de acuerdo con lo esperado.</t>
  </si>
  <si>
    <t>La Oficina de Control Interno realizó el seguimiento al cumplimiento de la programación establecida en el Programa Anual de Auditorías Internas (PAAI), mediante la realización de los Comités de Grupo Primario llevados a cabo los días 30 de mayo, 17 de junio y 27 de junio. En dichas sesiones se evidenció que las actividades correspondientes al proceso se han ejecutado conforme a lo planificado.</t>
  </si>
  <si>
    <t>La Oficina de Control Interno realizó el seguimiento al cumplimiento de la programación establecida en el Programa Anual de Auditorías Internas (PAAI), mediante la realización de los Comités de Grupo Primario llevados a cabo los días 02 de julio y 25 de julio de 2025. En dichas sesiones se evidenció que las actividades correspondientes al proceso se han ejecutado conforme a lo planificado.</t>
  </si>
  <si>
    <t>La Oficina de Control Interno realizó el seguimiento al cumplimiento de la programación establecida en el Programa Anual de Auditorías Internas (PAAI), mediante la realización de los Comités de Grupo Primario llevados a cabo los días 27 de julio y 6 de agosto de 2025. En dichas sesiones se evidenció que las actividades correspondientes al proceso se han ejecutado conforme a lo planificado.</t>
  </si>
  <si>
    <t>Con corte al 31 de marzo de 2025 se encuentran en ejecución tres (3) auditorías de gestión de la vigencia (los procesos de Gestión Jurídica, Gestión de Industria de las Comunicaciones y Acceso a las TIC); se han finalizado 35 informes de ley, se realizó divulgación del primer boletín de la Oficina de Control Interno el 17 de marzo de 2025 y se ha realizado participación en diferentes comités institucionales (contratación, sostenibilidad contable, transferencias, conciliación y defensa), dando cumplimiento a las actividades programadas en el PAAI.</t>
  </si>
  <si>
    <t>Con corte al 30 de abril de 2025 se encuentran en ejecución tres (3) auditorías de gestión de la vigencia (los procesos de Gestión Jurídica, Gestión de Industria de las Comunicaciones y Acceso a las TIC); se han finalizado cuarenta y cuatro (44) informes de ley y se ha realizado participación en diferentes comités institucionales (contratación, sostenibilidad contable, transferencias, conciliación y defensa), dando cumplimiento a las actividades programadas en el PAAI. (cargue 05052025)</t>
  </si>
  <si>
    <t>Con corte al 31 de mayo de 2025 las auditorías a los procesos de “Gestión de la Industria de las Comunicaciones” y “Acceso a las TIC” se encuentran en etapa de consolidación de hallazgos y cierre, mientras que la auditoría al proceso de Gestión Jurídica se encuentra cerrada; se han finalizado cincuenta y cuatro (54) informes de ley, tres (3) informes de gestión de la OCI, y se ha efectuado participación en diferentes comités institucionales (contratación, trasferencias y defensa), dando cumplimiento a las actividades programadas en el PAAI.</t>
  </si>
  <si>
    <t>A corte 4 de julio de 2025, se encuentran en ejecución dos (2) Auditorías de Gestión: Acceso a las TIC y Uso y Apropiación de las TIC, ambas con fecha de cierre estimada para el mes de julio. Durante este período se finalizaron cincuenta y nueve (59) informes de ley y está en curso el informe de Evaluación a la Administración de Riesgos de los procesos de la entidad. Además, se han concluido seis (6) informes de gestión. También se llevó a cabo la publicación del Boletín Interno No. 2, titulado "Roles de la Oficina de Control Interno".
Paralelamente, se ha tenido una participación en distintos comités institucionales, entre ellos los de contratación, sostenibilidad contable, transferencias, conciliación y defensa, aportando al cumplimiento de las acciones establecidas en el PAAI.</t>
  </si>
  <si>
    <t>A corte 5 de agosto de 2025, se han culminado cuatro auditorías internas de gestión, mientras continúa en desarrollo la auditoría correspondiente al Proceso de Fortalecimiento de la Industria TIC. En el mismo período, se concluyeron setenta y cuatro (74) informes de ley, y permanecen en ejecución ocho (8) adicionales cuya finalización está prevista para el mes de agosto. Asimismo, se encuentra en curso el informe de gestión sobre el seguimiento al estado de las acciones de mejora por proceso en el sistema SIMIG, Todos estos informes enfocados en la efectividad operativa y la eficiencia institucional, lo cual favorece una toma de decisiones informada y preventiva. Además, se ha mantenido una participación constante en distintos comités institucionales, entre ellos los de contratación, sostenibilidad contable, transferencias, conciliación y defensa. Esta intervención ha sido clave para impulsar el cumplimiento de las metas definidas en el Plan Anual de Auditoría Interna (PAAI).</t>
  </si>
  <si>
    <t>Con corte 4 de septiembre de 2025, se han culminado cuatro auditorías internas de gestión y se encuentran en desarrollo las auditorías correspondientes a los procesos de Fortalecimiento de la Industria TIC (etapa de informe preliminar) y al proceso de Compras y Contratación (etapa de ejecución). Se han concluido 82 informes de ley y 6 informes de gestión, permanece en ejecución el Informe de Gestión relacionado con el Seguimiento a las Acciones de Mejora por Proceso en el Sistema SIMIG, el cual será emitido durante la segunda semana de septiembre. Además, se ha mantenido una participación constante en distintos comités institucionales, entre ellos los de contratación, sostenibilidad contable, transferencia, conciliación y defensa. Esta intervención ha sido clave para impulsar el cumplimiento de las metas definidas en el Plan Anual de Auditoría Interna (PAAI).</t>
  </si>
  <si>
    <t>Los papeles de trabajo e informes de auditoría se encuentran respaldados en el repositorio OneDrive de la Oficina de Control Interno asociado al usuario “ofcontrolinterno”. Adicionalmente, el jefe de la Oficina de Control Interno respalda esta información en su archivo personal en OneDrive, garantizando así la trazabilidad y seguridad de los documentos.</t>
  </si>
  <si>
    <t>Los papeles de trabajo e informes de auditoría se encuentran respaldados en el repositorio OneDrive de la Oficina de Control Interno asociados al usuario "ofcontrolinterno". Adicionalmente, el jefe de la Oficina de Control Interno respalda esta información en su archivo personal en OneDrive, garantizando así la trazabilidad y seguridad de los documentos.</t>
  </si>
  <si>
    <t>Con corte al 31 de marzo de 2025 se encuentran en ejecución tres (3) auditorías de gestión de la vigencia (los procesos de Gestión Jurídica, Gestión de Industria de las Comunicaciones y Acceso a las TIC), las cuales tienen proyectada su finalización en mayo de 2025, con lo cual se ha dado cumplimiento al cronograma de auditorías de gestión.</t>
  </si>
  <si>
    <t>Con corte al 30 de abril de 2025 se han finalizado 44 informes de ley y se ha realizado participación en diferentes comités institucionales (contratación, sostenibilidad contable, transferencias, conciliación y defensa), dando cumplimiento a las actividades programadas en el PAAI. (Cargue 05052025)</t>
  </si>
  <si>
    <t>Con corte al 31 de mayo de 2025 se han finalizado cincuenta y cuatro (54) informes de ley, tres (3) informes de gestión de la OCI, y se ha efectuado participación en diferentes comités institucionales (contratación, trasferencias y defensa), dando cumplimiento a las actividades programadas en el PAAI.</t>
  </si>
  <si>
    <t>Con corte a 4 de julio de 2025, se finalizaron cincuenta y nueve (59) informes de ley y está en curso el informe de Evaluación a la Administración de Riesgos de los procesos de la entidad. Además, se han concluido seis (6) informes de gestión. También se llevó a cabo la publicación del Boletín Interno No. 2, titulado "Roles de la Oficina de Control Interno". Paralelamente, se ha tenido una participación en distintos comités institucionales, entre ellos los de contratación, sostenibilidad contable, transferencias, conciliación y defensa, aportando al cumplimiento de las acciones establecidas en el PAAI.</t>
  </si>
  <si>
    <t>A corte 5 de agosto de 2025, se han culminado cuatro auditorías internas de gestión (Proceso de Gestión Jurídica, Proceso de Gestión de la Industria de las Comunicaciones, Proceso de Acceso a las TIC, Proceso de Uso y Apropiación de las TIC) mientras continúa en desarrollo la auditoría correspondiente al Proceso de Fortalecimiento de la Industria TIC. Con esto, se ha cumplido satisfactoriamente el cronograma establecido para las auditorías de gestión. (Cargue 04//08/2025)</t>
  </si>
  <si>
    <t>Con corte 4 de septiembre de 2025, se han culminado cuatro auditorías internas de gestión y se encuentran en desarrollo las auditorías correspondientes a los procesos de Fortalecimiento de la Industria TIC (etapa de informe preliminar) y al proceso de Compras y Contratación (etapa de ejecución). El proceso tiene establecidos con controles de gestión “CEAC1 - Revisar los informes preliminares y finales de auditoría por parte del líder del área“ y “CEAC 8 - Validar preliminarmente el informe con el auditado”, por medio de los cuales se evidencia revisión por parte del Jefe de la Oficina de Control Interno. Con esto se ha cumplido el cronograma establecido para las auditorías de gestión.</t>
  </si>
  <si>
    <t>Con corte al 31 de marzo de 2025 se han finalizado 35 informes de ley, se realizó divulgación del primer boletín de la Oficina de Control Interno el 17 de marzo de 2025 y se ha realizado participación en diferentes comités institucionales (contratación, sostenibilidad contable, transferencias, conciliación y defensa), dando cumplimiento a las actividades programadas en el PAAI.</t>
  </si>
  <si>
    <t>A corte 5 de agosto de 2025, se concluyeron setenta y cuatro (74) informes de ley, y permanecen en ejecución ocho (8) adicionales cuya finalización está prevista para el mes de agosto. Asimismo, se encuentra en curso el informe de gestión sobre el seguimiento al estado de las acciones de mejora por proceso en el sistema SIMIG, Todos estos informes enfocados en la efectividad operativa y la eficiencia institucional, lo cual favorece una toma de decisiones informada y preventiva. (Cargue 04/08/2025)</t>
  </si>
  <si>
    <t>Con corte al 4 de septiembre de 2025, se han concluido 82 informes de ley y 6 informes de gestión, permanece en ejecución el Informe de Gestión relacionado con el Seguimiento a las Acciones de Mejora por Proceso en el Sistema SIMIG, el cual será emitido durante la segunda semana de septiembre. El proceso tiene establecidos los controles de gestión “CEAC7 - Revisar preliminarmente los informes de ley y gestión por parte del líder del área” y “CEAC6 - Revisar que los informes de Ley se encuentren publicados en la sede electrónica de la entidad o presentados”, por medio de los cuales se evidencia revisión por parte del Jefe de la Oficina de Control Interno Con esto se ha cumplido el cronograma establecido para las auditorías de gestión.</t>
  </si>
  <si>
    <t>Durante el mes de marzo la planeación no ha sufrido ninguna afectación, se continúa trabjando acorde con lo planeado y la definicipon de metas, actividades y presupuesto.</t>
  </si>
  <si>
    <t>Durante el mes de Abril no se presentaron acciones que impactaran las actividades planeadas, pro tal motivo se continúa trabajando acorde con lo establecido en la planeación por tanto no se reorta novedad en metas, actividades o presupuesto.</t>
  </si>
  <si>
    <t>Durante el mes de mayo no se presentaron acciones que impactaran las actividades planeadas, por tal motivo se continúa trabajando acorde con lo establecido en la planeación por tanto no se reporta novedad en metas, actividades o presupuesto.</t>
  </si>
  <si>
    <t>Durante el mes de junio, no fue necesario realizar modificaciones en el presupuesto asignado a la iniciativa, ya que no se identificaron actividades que requirieran ajustar el valor total asignado en el Plan Estratégico Institucional.</t>
  </si>
  <si>
    <t>Si bien la planeación del equipo no sufre alteraciones en metas, se realizan cambios en definición de fechas de cumplimiento de actividades e indicadores, así como ajuste presupuestal donde se aumenta acorde con las necesidades del área.</t>
  </si>
  <si>
    <t>Para el mes de agosto se realizaron unos cambios en la fechas de planeación de los proyectos 2 y 3 ya que las fechas no coincidian las actividades con los indicadores propuestos inicialmente por tal razón  la planeación se vio efectada pero no se sufre alteraciones en metas.</t>
  </si>
  <si>
    <t>Durante el mes de marzo, no fue necesario realizar modificaciones en el presupuesto asignado a la iniciativa, ya que no se identificaron actividades que requirieran ajustar el valor total asignado en el Plan Estratégico Institucional.</t>
  </si>
  <si>
    <t>Durante el mes de abril, no fue necesario realizar modificaciones en el presupuesto asignado a la iniciativa, ya que no se identificaron actividades que requirieran ajustar el valor total asignado en el Plan Estratégico Institucional.</t>
  </si>
  <si>
    <t>Durante el mes de mayo, no fue necesario realizar modificaciones en el presupuesto asignado a la iniciativa, ya que no se identificaron actividades que requirieran ajustar el valor total asignado en el Plan Estratégico Institucional.</t>
  </si>
  <si>
    <t>Durante el mes de junio la planeación no ha presentado ninguna afectación, se continúa trabjando acorde con lo planeado y la definicipon de metas, actividades y presupuesto</t>
  </si>
  <si>
    <t>De acuerdo con lo aprobado en Comité MIG #91, del pasado 03/07/2025, vemos la necesidad de realizar la
presente solicitud de cambio de presupuesto total asignado a la iniciativa. En particular, esta solicitud se
presenta para la iniciativa 2025_E2-D5-3000 en la cual son requeridos $14.880.846 para garantizar las
adiciones de los contratos de prestación de servicios que componen la iniciativa, con base en las necesidades
actuales de contratación que presenta el GIT de seguridad y privacidad de la información.</t>
  </si>
  <si>
    <t>Por decisiones de la alta dirección y en el marco de lo dispuesto por la Resolución No. 00271 del 22 de julio de 2025, se adicionaron recursos a la ficha de inversión con BPIN 202300000000127 Modernización de la Gestión Institucional del Ministerio TIC Bogotá, y conforme con lo informado por la Oficina Asesora de Planeación y Estudios Sectoriales, se ajusta el valor de la apropiación de la iniciativa 2025_E2-D5-3000 para apalancar la financiación de los proyectos que la componen.</t>
  </si>
  <si>
    <t>No se presentó materialización del riesgo, en tanto que se efectuó debidamente el procedimiento del Registro Nacional de Bases de Datos, atendiendo a las obligaciones del Responsable del tratamiento de datos personales previsto en la Ley 1581 de 2012 y sus decretos reglamentarios.</t>
  </si>
  <si>
    <t>No se presentó materialización del riesgo, ya que no hay obligaciones legales o reglamentarias previstas para el Programa Integral de Proteccion de Datos en el periodo.</t>
  </si>
  <si>
    <t>No se presentó materialización del riesgo, ya que se hace seguimiento al Plan del Programa Integral de Protección de Datos Personales.</t>
  </si>
  <si>
    <t>No se presentó materialización del riesgo, ya que se efectupo reporte de reclamaciones para el Registro Nacional de Datos Personales, acorde con los deberes de los Responsables del tratamiento de datos personales.</t>
  </si>
  <si>
    <t>No se presentó materialización del riesgo, en tanto que se efectuó seguimiento de la normativa aplicables, sin registrar novedades. Se efectuó la identificacion de nuevos requisitos legales registrados en la Matriz de Requisitos Legales del SIG.</t>
  </si>
  <si>
    <t>No se presentó materialización del riesgo, en tanto que se efectuó plan de implementación a la nueva normativa en materia de privacidad y uso de la IA.</t>
  </si>
  <si>
    <t>No se presentó materialización del riesgo, en tanto que se da cumplimiento al marco legal vigente.</t>
  </si>
  <si>
    <t>No se presentó materialización del riesgo, ya que se hace seguimiento mediante la actualización de la matriz de requisitos legales y de otra índole.</t>
  </si>
  <si>
    <t>En el mes de marzo no se han presentado interrupciones en los sistemas de información o infraestructura del Ministerio TIC, de forma que se impacte el normal desarrollo de las actividades de los proyectos del GIT de seguridad y privacidad de la información.</t>
  </si>
  <si>
    <t>En el mes de Abril no se han presentado interrupciones en los sistemas de información o infraestructura del Ministerio TIC, de forma que se impacte el normal desarrollo de las actividades de los proyectos del GIT de Seguridad y Privacidad de la Información - SPI.</t>
  </si>
  <si>
    <t>En lo corrido del mes de Mayo no se presentaron interrupciones en los sistemas de información o infraestructura del Ministerio TIC, de forma que se impacte el normal desarrollo de las actividades de los proyectos del GIT de Seguridad y Privacidad de la Información - SPI.</t>
  </si>
  <si>
    <t>Durante el mes de Junio, no se registraron interrupciones ni fallas en los sistemas de información o en la infraestructura tecnológica del  (MinTIC), que comprometieran la continuidad operativa o afectaran el normal desarrollo de las actividades técnicas, administrativas y estratégicas asociadas a los proyectos liderados por el Grupo Interno de Trabajo de Seguridad y Privacidad de la Información (GIT-SPI).</t>
  </si>
  <si>
    <t>En el mes de Julio, los sistemas de información y la infraestructura tecnológica del Ministerio de Tecnologías de la Información y las Comunicaciones (MinTIC) operaron sin interrupciones ni fallas que pusieran en riesgo la continuidad operativa o alteraran el desarrollo normal de las actividades técnicas, administrativas y estratégicas relacionadas con los proyectos liderados por el Grupo Interno de Trabajo de Seguridad y Privacidad de la Información (GIT-SPI). (Texto provisional)</t>
  </si>
  <si>
    <t>Durante el mes de Agosto, se mantuvo la estabilidad en los sistemas de información y en la infraestructura tecnológica del Ministerio de Tecnologías de la Información y las Comunicaciones (MinTIC), lo cual permitió garantizar la continuidad operativa y el desarrollo normal de las actividades técnicas, administrativas y estratégicas a cargo del Grupo Interno de Trabajo de Seguridad y Privacidad de la Información (GIT-SPI), sin presentarse incidentes que comprometieran su funcionamiento.</t>
  </si>
  <si>
    <t>En el mes de Marzo no se recibio reporte de parte del equipo seguridad y privacidad de la información sobre fuga o perdida de información de manera que se impacte el desarrollo de las actividades planteadas en el plan de implemnetación y plan operativo en el de los proyectos.</t>
  </si>
  <si>
    <t>En el mes de Abril no se recibio reporte de parte del equipo seguridad y privacidad de la información sobre fuga o perdida de información de manera que se impacte el desarrollo de las actividades planteadas en el plan de implementación y plan operativo en el de los proyectos.</t>
  </si>
  <si>
    <t>Durante el mes de mayo no se recibio reporte de parte del equipo seguridad y privacidad de la información sobre la fuga o perdida de información de manera que se impacte el desarrollo de las actividades planteadas en el plan de implementación del ministerio y plan operativo que de realiza mensualmente en el proyecto de Fortalecimiento de las capacidades institucionales para la seguridad y privacidad de la información.</t>
  </si>
  <si>
    <t>Durante el mes de junio no se recibio reporte de parte del equipo seguridad y privacidad de la información sobre la fuga o perdida de información de manera que se impacte el desarrollo de las actividades planteadas en el plan de implementación del ministerio y plan operativo que de realiza mensualmente en el proyecto de Fortalecimiento de las capacidades institucionales para la seguridad y privacidad de la información.</t>
  </si>
  <si>
    <t>Durante el mes de Julio no se recibio reporte de parte del equipo seguridad y privacidad de la información sobre la fuga o perdida de información de manera que se impacte el desarrollo de las actividades planteadas en el plan de implementación del ministerio y plan operativo que de realiza mensualmente en el proyecto de Fortalecimiento de las capacidades institucionales para la seguridad y privacidad de la información.</t>
  </si>
  <si>
    <t>Durante el mes de Agosto no se recibio reporte de parte del equipo seguridad y privacidad de la información sobre la fuga o perdida de información de manera que se impacte el desarrollo de las actividades planteadas en el plan de implementación del ministerio y plan operativo que de realiza mensualmente en el proyecto de Fortalecimiento de las capacidades institucionales para la seguridad y privacidad de la información.</t>
  </si>
  <si>
    <t>Durante el mes de marzo, no fue necesario suspender procesos de contratación, dado que las directrices de las altas directivas permitieron la ejecución normal de los procesos planeados.</t>
  </si>
  <si>
    <t>Durante el mes de abril, no fue necesario suspender procesos de contratación, dado que las directrices de las altas directivas permitieron la ejecución normal de los procesos planeados.</t>
  </si>
  <si>
    <t>Durante el mes de mayo, no fue necesario suspender procesos de contratación, dado que las directrices de las altas directivas permitieron la ejecución normal de los procesos planeados.</t>
  </si>
  <si>
    <t>Durante el mes de junio, no fue necesario suspender procesos de contratación, dado que las directrices de las altas directivas permitieron la ejecución normal de los procesos planeados.</t>
  </si>
  <si>
    <t>Después de diversas reuniones con el equipo de Fábrica de Software de la Oficina de TI, se definió el valor necesario para continuar con el desarrollo del Sistema de Información para la Administración de Datos Personales, el cual será gestionado mediante una adición al contrato 1314-2023. Así mismo, se aclara que, debido a esta modificación presupuestal, durante la presente vigencia no se suscribirá un contrato con persona jurídica relacionado con la gestión de continuidad.</t>
  </si>
  <si>
    <t>Durante el mes de agosto, no fue necesario suspender procesos de contratación, dado que las directrices de las altas directivas permitieron la ejecución normal de los procesos planeados.</t>
  </si>
  <si>
    <t>Para el periodo de medición, desde RTVC se reporta que no se ha materializado el riesgo gracias a que se hace un seguimiento a las plataformas y usuarios que acceden a los diferentes contenidos en RTVC.</t>
  </si>
  <si>
    <t>Para el periodo de reporte, desde RTVC se informa que no se presenta materialización del riesgo, teniendo en cuenta que se realizó la programación de iniciativas con sus metas, riesgos y actividades de acuerdo con la Planeación Estratégica.</t>
  </si>
  <si>
    <t>Para el periodo de medición, desde RTVC se reporta que no se presenta materialización del riesgo teniendo en cuenta que no se han recibido demandas o reclamaciones por el uso indebido de contenidos con derechos de autor.</t>
  </si>
  <si>
    <t>Para el periodo de reporte, desde RTVC se informa que no se presenta materialización del riesgo, teniendo en cuenta que se han implementado controles para prevenir la fuga de información sensible de la Entidad.</t>
  </si>
  <si>
    <t>Para el cierre del I trimestre de la vigencia 2025, desde RTVC se reporta que el riesgo no se ha materializado, teniendo en cuenta la asignación de recursos mediante las Resoluciones FUTIC 025 y 040 de 2025.</t>
  </si>
  <si>
    <t>Para el cierre del mes de abril de la vigencia 2025, desde RTVC se reporta que el riesgo no se ha materializado, teniendo en cuenta la asignación de recursos mediante las Resoluciones FUTIC 025 y 040 de 2025.</t>
  </si>
  <si>
    <t>Para el cierre del mes de mayo de la vigencia 2025, desde RTVC se reporta que el riesgo no se ha materializado, teniendo en cuenta la asignación de recursos mediante las Resoluciones FUTIC 025 y 040 de 2025.</t>
  </si>
  <si>
    <t>Para el cierre del mes de junio de la vigencia 2025, desde RTVC se reporta que el riesgo no se ha materializado, teniendo en cuenta la asignación de recursos mediante las Resoluciones FUTIC 025 y 040 de 2025.</t>
  </si>
  <si>
    <t>Para el cierre del mes de Agosto de la vigencia 2025, desde RTVC se reporta que el riesgo no se ha materializado, teniendo en cuenta la asignación de recursos mediante las Resoluciones FUTIC 025 y 040 de 2025.</t>
  </si>
  <si>
    <t>Para el cierre del mes de Septiembre de la vigencia 2025, desde RTVC se reporta que el riesgo no se ha materializado, teniendo en cuenta la asignación de recursos mediante las Resoluciones FUTIC 025 y 040 de 2025.</t>
  </si>
  <si>
    <t>Para el periodo de medición, desde RTVC se reporta la no materialización del riesgo, teniendo en cuenta que no se presentaron inconvenientes técnicos que afectaran la disponibilidad de las plataformas web de la Radio Pública.</t>
  </si>
  <si>
    <t>4. Cobertura Poblacional</t>
  </si>
  <si>
    <t>Para el cierre del I trimestre de la vigencia 2025, desde RTVC se reporta que el riesgo no se ha materializado, teniendo en cuenta la asignación de recursos mediante las Resoluciones FUTIC 025 y 016 de 2025.</t>
  </si>
  <si>
    <t>Para el cierre del mes de abril de la vigencia 2025, desde RTVC se reporta que el riesgo no se ha materializado, teniendo en cuenta la asignación de recursos mediante las Resoluciones FUTIC 025 y 016 de 2025.</t>
  </si>
  <si>
    <t>Para el cierre del mes de mayo de la vigencia 2025, desde RTVC se reporta que el riesgo no se ha materializado, teniendo en cuenta la asignación de recursos mediante las Resoluciones FUTIC 025 y 016 de 2025.</t>
  </si>
  <si>
    <t>Para el cierre del mes de junio de la vigencia 2025, desde RTVC se reporta que el riesgo no se ha materializado, teniendo en cuenta la asignación de recursos mediante las Resoluciones FUTIC 025 y 016 de 2025.</t>
  </si>
  <si>
    <t>Para el cierre del mes de Agosto de la vigencia 2025, desde RTVC se reporta que el riesgo no se ha materializado, teniendo en cuenta la asignación de recursos mediante las Resoluciones FUTIC 025 y 016 de 2025.</t>
  </si>
  <si>
    <t>Para el cierre del mes de Septiembre de la vigencia 2025, desde RTVC se reporta que el riesgo no se ha materializado, teniendo en cuenta la asignación de recursos mediante las Resoluciones FUTIC 025 y 016 de 2025.</t>
  </si>
  <si>
    <t>Juliana Fernanda Ramirez Zambrano</t>
  </si>
  <si>
    <t xml:space="preserve">Se procederá a realizar el ajuste presupuestal correspondiente a la iniciativa asociada, incorporando los traslados de recursos efectuados mediante la Resolución 271 de 2025. Para ello. Así mismo, </t>
  </si>
  <si>
    <t>Para el mes de marzo se han utilizado los recursos asignados según lo planeado; Por lo tanto, no se ha materializado el riesgo</t>
  </si>
  <si>
    <t>Para el mes de abril se han utilizado los recursos asignados a la dependencia  de acuerdo con lo planeado, por lo cual no se ha materializado el riesgo</t>
  </si>
  <si>
    <t>Para el mes de mayo se han utilizado los recursos asignados según lo planeado. por lo tanto no se ha materializado el riesgo</t>
  </si>
  <si>
    <t>los recursos se han gestionado de acuerdo con la asignación efectuada , no se ha materializado el riesgo</t>
  </si>
  <si>
    <t>Los recursos se han gestionado de acuerdo con la asignación efectuada a la dependencia, no se ha materializado el riesgo</t>
  </si>
  <si>
    <t>El riesgo se materializó debido a ajustes en la distribución de recursos inicialmente no contemplados en la fase de planeación, lo que generó la necesidad de realizar modificaciones al presupuesto específicamente del proyecto de inversión C-2399-0400-14-53105B-2399054 con número BPIN 202300000000127.
Dichos cambios obedecieron a requerimientos adicionales de otras dependencias del Ministerio y a variaciones en los costos asociados a la ejecución de actividades de la Subdirección de Gestión Contractual. Esta situación evidenció la ausencia de un mecanismo de revisión periódica del avance presupuestal y de escenarios de contingencia financiera previamente definidos, lo que impactó la oportunidad en la ejecución de recursos.</t>
  </si>
  <si>
    <t>No se materializó el riesgo, se han realizado las actividades de acuerdo con lo planeado</t>
  </si>
  <si>
    <t>No se ha materializado el riesgo, las actividades se han adelantado de acuerdo con lo planeado</t>
  </si>
  <si>
    <t>Las actividades se han realizado de acuerdo con lo programado. No se ha materializado el riesgo</t>
  </si>
  <si>
    <t>Se han venido realizando las actividades de acuerdo con lo programado, no se ha materializado el riesgo</t>
  </si>
  <si>
    <t>Se han venido realizado las actividades de acuerdo con lo programado</t>
  </si>
  <si>
    <t>Se han venido desarrollando las actividades programadas, no se ha materializado el riesgo</t>
  </si>
  <si>
    <t>No se materializó el riesgo, durante el periodo se verificaron las garantías que fueron presentadas con ocasión de los contratos suscritos.</t>
  </si>
  <si>
    <t>Durante el periodo se realizó la verificación de garantías que fueron presentadas con ocasión de los procesos contractuales, no se materializo el riesgo</t>
  </si>
  <si>
    <t>Se ha realizado la verificación de las garantías de los contratos convenios, ordenes de compra, no se ha materializado el riesgo</t>
  </si>
  <si>
    <t>Se ha realizado la verificación de las garantías durante el periodo, no se ha materializado el riesgo</t>
  </si>
  <si>
    <t>Durante el periodo se ha realizado la verificación de las garantías de acuerdo con los procedimientos implementados a este respecto, no se ha materializado el riesgo</t>
  </si>
  <si>
    <t>Durante el periodo se ha realizado la verificación de las garantías exigidas en los contratos celebrados con la entidad, no se ha materializado el riesgo</t>
  </si>
  <si>
    <t>No se materializo el riesgo. Las publicaciones de  los documentos resultado de la gestión contractual se publicaron de manera oportuna</t>
  </si>
  <si>
    <t>No se ha materializado el riesgo, la publicación de los documentos generados frente a la gestión contractual se publicó de manera oportuna</t>
  </si>
  <si>
    <t>No se materializo el riesgo. Las publicaciones de los documentos resultado de la gestión contractual se publicaron de manera oportuna</t>
  </si>
  <si>
    <t>Los documentos generados en el periodo se han publicado de manera oportuna, no se ha materializado el riesgo</t>
  </si>
  <si>
    <t>Los documentos que se han generado en el trámite contractual durante el periodo se han publicado de manera oportuna por parte de la Subdirección, no se ha materializado el riesgo</t>
  </si>
  <si>
    <t>los documentos que se han generado durante el periodo se han publicado de manera oportuna, no se ha materializado el riesgo</t>
  </si>
  <si>
    <t>Se realizó la programación de los componentes de conformidad con lo planeado,  no se materializó el riesgo</t>
  </si>
  <si>
    <t>Se ha realizado la programación de los componentes de acuerdo con lo planeado, no se ha materializado el riesgo</t>
  </si>
  <si>
    <t>No se ha materializado el riesgo, se ha adelantado la programación de los componentes de acuerdo con lo planeado</t>
  </si>
  <si>
    <t>Se ha desarrollado la programación de manera adecuada, no se ha materializado e riesgo</t>
  </si>
  <si>
    <t>Durante el periodo se ha realizado una programación adecuada de acuerdo con las actividades a cargo de la dependencia, no se ha materializado el riesgo</t>
  </si>
  <si>
    <t>Se han desarrollado la programación de los proyectos de manera adecuada, no se ha materializado el riesgo</t>
  </si>
  <si>
    <t>No se materializó el riesgo durante el periodo, por cuanto no se presentó fuga de información</t>
  </si>
  <si>
    <t>No se ha reportado fuga de información, por tanto se  ha materializado el riesgo</t>
  </si>
  <si>
    <t>No se ha materializado el riesgo por cuanto no se ha presentado fuga de información</t>
  </si>
  <si>
    <t>No ha ocurrido pérdida de información, no se ha materializado el riesgo</t>
  </si>
  <si>
    <t>Para el periodo se han conocido eventos de fuga del conocimiento, no se ha materializado el riesgo</t>
  </si>
  <si>
    <t>No se han presentado eventos de fuga de información, no se ha materializado el riesgo</t>
  </si>
  <si>
    <t>Manuel Eduardo Osorio</t>
  </si>
  <si>
    <t xml:space="preserve">Desde la DICOM, se hizo la solicitud de cambio, referente a la programación de la iniciativa de Radiodifusión Sonora - en el indicador de la propuesta ajustada., Gestionar con el despacho del </t>
  </si>
  <si>
    <t>Se  realizó el ajuste de cambio de cronograma en el indicador de propuesta ajustada de RTVC, con el fin de dar cumplimiento a las actividades que se desprenden de esta.</t>
  </si>
  <si>
    <t>Teniendo en cuenta la propuesta proyecto radicada por RTVC, durante el mes de febrero, se solicita realizar unos ajustes y se hace solicitud de documentos soporte para la proyección de la Resolución de transferencia.</t>
  </si>
  <si>
    <t>RTVC no ha remitido la solicitud formal  de  transferencia de recursos 2025, para el financiamiento del proyecto: "Fortalecimiento de la radio pública nacional", requerida para la elaboración de la resolución que ordena la transferencia de los recursos, reiterada en abril 24 de 2025. Como consecuencia de lo anterior, la Subdirección de Radiodifusión Sonora informó a la Dirección de Industria de Comunicaciones y ésta a la alta dirección, acerca de la situación que se presenta con RTVC, para que nos apoyen solicitando a RTVC lo requerido para avanzar.</t>
  </si>
  <si>
    <t>RTVC mediante radicado 251050629 de mayo 2 de 2025, solicita aprobación y expedición de la resolución para la financiación del proyecto por un valor de $6.486.490.300 el cual es inferior y diferente al valor de $11.687.204.340, solicitado por RTVC en febrero de 2025, gestionado por MINTIC y finalmente aprobado por DNP; por lo tanto, mediante radicado 252101268, se le solicitó RTVC aclarar y definir este valor lo más pronto posible.</t>
  </si>
  <si>
    <t>El retraso en la firma de la resolución se debe a la falta de entrega oportuna de documentación clara y completa por parte de RTVC, necesaria para la elaboración de la resolución de transferencia de recursos.
A través del radicado No. 252101268 del 26 de junio de 2025, MinTIC solicitó aclaraciones y documentos complementarios a RTVC, tras identificar inconsistencias en la solicitud de financiación radicada el 2 de mayo  en el radicado No. 251050629. RTVC respondió el 18 de julio mediante radicado No. 251089214; sin embargo, la información entregada presenta inconsistencias en actividades, costos unitarios y formato, no ajustándose a lo requerido.
Adicionalmente, el gerente de RTVC solicitó una reunión presencial para discutir la asignación y ejecución de recursos, MinTIC la agenda para el 25 de julio, pero no fue confirmada por RTVC.</t>
  </si>
  <si>
    <t>El retraso en la firma de la resolución se debe a la falta de entrega oportuna de documentación clara y completa por parte de RTVC, documentos necesarios para la elaboración de la resolución de transferencia de recursos. El 5 de agosto se remitió comunicación oficial (Rad. 252126562) con observaciones a la solicitud de actualización de ficha del proyecto de inversión “Fortalecimiento de la radio pública en el territorio nacional”, por valor de $11.687.204.340.
Asimismo, el 7 de agosto se enviaron los soportes técnicos para revisión, y se agendó una reunión para el 11 de agosto con el fin de avanzar en los ajustes requeridos.
Dentro de las observaciones principales se destacan inconsistencias en metas, actividades, costos unitarios, y falta de uso de los formatos establecidos. Estas inconsistencias han generado demoras en la expedición de la resolución de transferencia.
El 26 de agosto, debido al estado crítico del proyecto (semáforo en rojo), OAPES convocó al equipo de planeación a mesa de trabajo con la Dirección de Industria y Comunicaciones y la Subdirección de Radiodifusión Sonora para definir acciones frente al retraso en la ejecución de los recursos de transferencia a RTVC.</t>
  </si>
  <si>
    <t>En comité primario con el Director de Industria y comunicaciones,  indica que se realizará mesas de trabajo con RTVC, con el fin de llevar a cabo los seguimientos pertinentes y realizar las actividades requeridas para el tema de legalizaciones de recursos de transferencia.</t>
  </si>
  <si>
    <t>Se agenda mesa de trabajo con RTVC,  con el fin de establecer cronograma de actividades, y responsables del seguimiento y la ejecución de cada una de ellas.</t>
  </si>
  <si>
    <t>La Subdirección de Radiodifusión Sonora-SRDS,  informó a la Dirección de industria de Comunicaciones y la alta dirección acerca de la situación que se presenta con RTVC  y a través de la alta dirección están contactando a RTVC, así mismo se requirió a RTVC allegar el proyecto propuesta ajustado, con los soportes, conforme a lo requerido.</t>
  </si>
  <si>
    <t>El cambio del recurso humano de RTVC, está afectando el seguimiento de la iniciativa, puesto que, durante el mes de mayo  de 2025 RTVC, solicita aprobación y expedición de la resolución para la financiación del proyecto por un valor de $6.486.490.300 el cual es inferior y diferente al valor de  $11.687.204.340, solicitado por RTVC en febrero de 2025, por lo tanto, mediante radicado 252101268, se le solicitó RTVC aclarar y definir este valor lo más pronto posible.</t>
  </si>
  <si>
    <t>No ha sido posible cumplir con lo programado debido a los incumplimientos de RTVC en la entrega de documentos necesarios para la elaboración de la resolución de transferencia. Para mejorar el seguimiento a la ejecución de recursos, la Subdirección de Radiodifusión Sonora implementó un SharePoint que centraliza y gestiona la documentación, facilitando el control y trazabilidad del proceso.</t>
  </si>
  <si>
    <t>Durante el mes de agosto se realizaron  los seguimientos pertinentes, para continuar con el proceso de firma de resolución de transferencia: El  5 de agosto se remitió comunicación oficial (Rad. 252126562) con observaciones a la solicitud de actualización de ficha del proyecto de inversión “Fortalecimiento de la radio pública en el territorio nacional”, por valor de $11.687.204.340.
Asimismo, el 7 de agosto se enviaron los soportes técnicos para revisión, y se agendó una reunión para el 11 de agosto con el fin de avanzar en los ajustes requeridos.
Dentro de las observaciones principales se destacan inconsistencias en metas, actividades, costos unitarios, y falta de uso de los formatos establecidos. Estas inconsistencias han generado demoras en la expedición de la resolución de transferencia.
El 26 de agosto, debido al estado crítico del proyecto (semáforo en rojo), OAPES convocó al equipo de planeación a mesa de trabajo con la Dirección de Industria y Comunicaciones y la Subdirección de Radiodifusión Sonora para definir acciones frente al retraso en la ejecución de los recursos de transferencia a RTVC.</t>
  </si>
  <si>
    <t>En comité primario realizado por el Director de Industria y Comercio, se planteó organizar mesas de trabajo con RTVC, para que el seguimiento de las actividades sea más armonioso y dinámico entre las entidades.</t>
  </si>
  <si>
    <t>Se solicita a RTVC, documentos soporte para la proyección de la Resolución de transferencia. Así mismo se programó mesa de trabajo en conjunto RTVC y SRDS, para establecer tareas y responsabilidades, dentro del cumplimiento de las metas definidas.</t>
  </si>
  <si>
    <t>RTVC no ha aportado la solicitud de transferencia de recursos con la propuesta del proyecto, requerida para la elaboración de la resolución de transferencia, reiterada el 24 de abril. La subdirección de radiodifusión Sonora informó a la Dirección de industria de Comunicaciones y la alta dirección acerca de la situación que se presenta con RTVC  y a través de la alta dirección están contactando a RTVC.</t>
  </si>
  <si>
    <t>El incumplimiento de las actividades y metas del proyecto es causado por la entrega tardía e inconsistente de documentos por parte de RTVC. MinTIC solicitó aclaraciones el 26 de junio, y aunque RTVC respondió el 18 de julio, persisten inconsistencias que impiden avanzar, ya que los valores en el costo unitario y las actividades no coinciden con la propuesta ajustada en febrero de 2025.  Además, la reunión presencial propuesta para resolver estos temas aún no ha sido confirmada por RTVC, afectando el cumplimiento del cronograma.</t>
  </si>
  <si>
    <t>El incumplimiento de las actividades y metas definidas, se debe a la falta de entrega oportuna de documentación clara y completa por parte de RTVC, documentos necesarios para la elaboración de la resolución de transferencia de recursos. El 5 de agosto se remitió comunicación oficial (Rad. 252126562) con observaciones a la solicitud de actualización de ficha del proyecto de inversión “Fortalecimiento de la radio pública en el territorio nacional”, por valor de $11.687.204.340.
Asimismo, el 7 de agosto se enviaron los soportes técnicos para revisión, y se agendó una reunión para el 11 de agosto con el fin de avanzar en los ajustes requeridos.
Dentro de las observaciones principales se destacan inconsistencias en metas, actividades, costos unitarios, y falta de uso de los formatos establecidos. Estas inconsistencias han generado demoras en la expedición de la resolución de transferencia.
El 26 de agosto, debido al estado crítico del proyecto (semáforo en rojo), OAPES convocó al equipo de planeación a mesa de trabajo con la Dirección de Industria y Comunicaciones y la Subdirección de Radiodifusión Sonora para definir acciones frente al retraso en la ejecución de los recursos de transferencia a RTVC.</t>
  </si>
  <si>
    <t>Se realizo una reunión de trabajo el día 3 de septiembre para realizar seguimiento a la resolución 0326 por tal motivo no se materializo el riesgo</t>
  </si>
  <si>
    <t>Se creo unas carpetas compartidas en el drive de la SRDS, con el fin de que la información se encuentre disponible y asequible para los funcionarios  y contratistas.</t>
  </si>
  <si>
    <t>Se crea repositorio, donde se almacenará la información pertinente a la iniciativa con RTVC.</t>
  </si>
  <si>
    <t>Se continua cargando la información de la iniciativa, en el repositorio de la SRDS.</t>
  </si>
  <si>
    <t>Se continua con las políticas de privacidad y seguridad de la información, con el fin de evitar fuga o pérdida de la información de la dependencia. Así mismo, el equipo de la Subdirección está participando activamente de los talleres referente al tema, impartidos por la entidad.</t>
  </si>
  <si>
    <t>Para mitigar el riesgo de pérdida de información, la Subdirección de Radiodifusión Sonora ha implementado un SharePoint como plataforma centralizada de almacenamiento y gestión documental, garantizando la seguridad, acceso controlado y respaldo adecuado de los documentos relacionados con la iniciativa.</t>
  </si>
  <si>
    <t>Se continua con las políticas de privacidad y seguridad de la información, con el fin de evitar fuga o pérdida de la información de la dependencia. Así mismo, el equipo de la Subdirección está participando activamente de los talleres referente al tema, impartidos por la entidad. En consecuencia de lo anteriormente mencionado, se continua con el cargue de información en el  SharePoint como plataforma centralizada de almacenamiento y gestión documental, garantizando la seguridad, acceso controlado y respaldo adecuado de los documentos relacionados con la iniciativa.</t>
  </si>
  <si>
    <t>Susen Dayana Mateus Vargas</t>
  </si>
  <si>
    <t xml:space="preserve">Realizar la solicitud de cambio del Plan de Acción en el aplicativo Clarity, incorporando la nueva desagregación del presupuesto de la iniciativa '2025_E2-D5-1000 Fortalecimiento de las Capacidades </t>
  </si>
  <si>
    <t>Se realizo validación de la información presupuestal del área por medio de los reportes en el aplicativo PIIP del DNP; Así como, el monitoreo de la información que se encuentra en SIIF</t>
  </si>
  <si>
    <t>Se valido la información del SIIF y de la cadena de valor. Así mismo, se reporto la información presupuestal del área por medio del aplicativo PIIP del DNP.</t>
  </si>
  <si>
    <t>Se realizo el cargue de los RPs de los proyectos de la dependencia en el aplicativo clarity, esto con el fin de hacer seguimiento a los recursos comprometidos, obligados y pagados en lo que va de la vigencia.</t>
  </si>
  <si>
    <t>Por medio de los reportes en PIIP y en clarity se hizo seguimiento al cumplimiento de las metas de ejecución presupuestal, con lo cual, se logro evitar la ocurrencia de cambios no previstos en el presupuesto.</t>
  </si>
  <si>
    <t>Por instrucción de la Alta Dirección, se presentó ante el Comité MIG No. 91 la solicitud de traslado de recursos por un valor de $1.804.974.058, desde el “Proyecto 5: Apropiación de los lineamientos para la gestión y mejoramiento institucional de la iniciativa 2025_E2-D5-1000” hacia las iniciativas 2025_E2-D1-1000, 2025_E2-D2-2000, 2025_E2-D3-6000 y 2025_E2-D5-3000, las cuales están a cargo de la Subdirección para la Gestión del Talento Humano, la Oficina para la Gestión de Ingresos del Fondo, la Dirección Jurídica y la Seguridad y Privacidad de la Información, respectivamente.
Lo anterior tiene como finalidad apalancar las adiciones a contratos de prestación de servicios, así como atender nuevas necesidades asociadas con estos contratos para las cuatro iniciativas durante el segundo semestre de 2025.</t>
  </si>
  <si>
    <t>Teniendo en cuenta lo dispuesto por la Resolución 271 de 2025, “Por la cual se modifica el anexo del Decreto de Liquidación en el Presupuesto de Gastos de Inversión del Fondo Único de Tecnologías de la Información y las Comunicaciones para la vigencia fiscal 2025”, por lo que se hicieron modificaciones al recurso apropiado de la iniciativa 2025_E2_D5-1000 “Fortalecimiento de las Capacidades Institucionales para Generar Valor Público”, esta distribución de recursos no estaba contemplada en la fase de planeación.
Los recursos ajustados estarán destinados a respaldar la financiación de proyectos relacionados con el diseño de procesos, la articulación de las normas técnicas y lineamientos obligatorios al Sistema Integrado de Gestión, la Gestión del Conocimiento y el Control Interno Disciplinario. Esta situación evidenció la ausencia de un mecanismo de revisión periódica del avance presupuestal y de escenarios de contingencia financiera previamente definidos, lo que impactó la oportunidad en la ejecución de recursos.</t>
  </si>
  <si>
    <t>Se efectuó el seguimiento a los instrumentos de planeación PES, PEI y PA, de conformidad con la programación prevista. Se han generado los reportes de avance para conocimiento y alertas a las diferentes partes interesadas.</t>
  </si>
  <si>
    <t>Se ha efectuado el seguimiento a los instrumentos de planeación PES, PEI y PA, de conformidad con la programación prevista. Se han generado los reportes de avance, así como los diferentes informes periódicos, para conocimiento y alertas a las diferentes partes interesadas.</t>
  </si>
  <si>
    <t>Se ha efectuado el seguimiento a los instrumentos de planeación PES, PEI y PA, de conformidad con la programación prevista. Se han generado los reportes de avance, así como los diferentes informes periódicos, para conocimiento y alertas a las diferentes partes interesadas. Se avanza con la consolidación de los reportes del periodo 2025-2T</t>
  </si>
  <si>
    <t>Se ha efectuado el seguimiento a los instrumentos de planeación PES, PEI y PA, de conformidad con la programación prevista. Se han generado los reportes de avance, así como los diferentes informes periódicos, para conocimiento y alertas a las diferentes partes interesadas. Fueron publicados los reportes del periodo 2025-2T</t>
  </si>
  <si>
    <t>Se ha efectuado el seguimiento a los instrumentos de planeación PES, PEI y PA, de conformidad con la programación prevista. Se han generado los reportes de avance, así como los diferentes informes periódicos, para conocimiento y alertas a las diferentes partes interesadas. Fueron generados y socializados los reportes de cierre de plan de acción del periodo.</t>
  </si>
  <si>
    <t>No sé ha materializado el riesgo. Se han realizado ajustes al modelo de gobierno según las capacidades del equipo base y primario. Se dieña cronograma de iteración que se está ejecutando sin contratiempos hasta el momento.</t>
  </si>
  <si>
    <t>Se ha realizado la iteración de los procesos iniciales programados para la vigencia en el estado actual según cronograma establecido</t>
  </si>
  <si>
    <t>Se ha realizado la iteración de los procesos iniciales programados para la vigencia en el estado actual según cronograma establecido generando los artefactos requeridos para el dominio institucional / negocio según lo requiere el Marco de Referencia de Arquitectura Empresarial y el Modelo de Gobierno de Arquitectura establecido para la entidad.</t>
  </si>
  <si>
    <t>se ha gestionado la revisión del metamodelo V3 con el repositorio en implementación y ha contado con la participación de todos los arquitectos de dominio, asimismo, se han evidenciado avances en la iteración de los procesos programados para la vigencia tanto en estado actual como en estado deseado. Finalmente, se ha realizado seguimiento de equipo en sesiones de trabajo realizadas con frecuencia quincenal.</t>
  </si>
  <si>
    <t>Se han revisado los avances en la iteración de los procesos programados para la vigencia tanto en estado actual como en estado deseado. Finalmente, se ha realizado seguimiento de equipo en sesiones de trabajo realizadas con frecuencia quincenal y se cuenta con el repositorio tanto en el share ponit como en el Enterprise architect.</t>
  </si>
  <si>
    <t>Se ha revisado el metamodelo en V3 según indica el MRAE y se ha modelado en la herramienta vigente Abacus para inicio de migración de información en compañía de los arquitectos de dominio tanto de GTO como de la OTI. De igual forma, se realizan los seguimientos a la gestión de iteración del mes y se ejecutó la estrategia de apropiación.</t>
  </si>
  <si>
    <t>Revisar que se mantenga la alineación correcta entre las funciones mencionadas Decreto N.1064 de 2020 en el que tiene el proceso y lo mencionado en la Carta Descriptiva del mismo</t>
  </si>
  <si>
    <t>En reunión de GCP del GIT de Transformación Organizacional se establece un cronograma de trabajo con para revisar la actualización de los Indicadores de cada proceso, el Inventario de documentos y determinar las necesidades de alineación y necesidades de proceso con el fin de mantener la articulación de operación por procesos.</t>
  </si>
  <si>
    <t>A través del GCP, el proceso de GTO continua haciendo un seguimiento detallada de cada una de las nuevas normas y directrices de la entidad, con el fin de que el modelo de operación por procesos se mantenga actualizado. Para este periodo se actualizaron los indicadores del proceso de SPI y se genero un análisis de todos los indicadores de los 25 procesos con el fin de determinar posibles fallas en el establecimiento de la formula a aplicar y el correcto diligenciamiento del formato Hoja de Vida del indicador.</t>
  </si>
  <si>
    <t>El proceso GTO se están revisando específicamente el ajuste a los indicadores PQRSD en su parametrización de medición de manera masiva acorde a lo que ofrece la herramienta SIMIG de tal forma que no se tolere ninguna PQRSD extemporánea atendiendo las observaciones de la auditoria externa de la vigencia anterior.</t>
  </si>
  <si>
    <t>Dentro de la revisión y actualización del modelo de operación por se evaluaron los procedimientos que pueden llegar a automatizarse o sistematizarse dentro del marco del proceso de Arquitectura Empresarial con resultados por proceso de dicha revisión..  De este trabajo se realizará la socialización de los criterios de priorización de la Metodología de Sistematización y Automatización de procesos.</t>
  </si>
  <si>
    <t>Con el fin de dar continuidad a la metodología de sistematización y automatización de procesos, se solicita realizar la actualización correspondiente del Paso 1, incorporando los procedimientos que hayan sido modificados.  Así mismo se programa realizar el Paso 1.3. Criterios de priorización de procesos de la metodología de sistematización y automatización de procesos, el cual se estará realizando en el mes de septiembre.</t>
  </si>
  <si>
    <t>En el marco del proceso de planeación 2025, durante marzo se continuó con la programación en Clarity de los componentes de plan de acción 2025. Desde la OAPES se han dispuesto las herramientas e instrumentos para la implementación de la planeación y se ha brindado acompañamiento permanente en este proceso.</t>
  </si>
  <si>
    <t>Durante el mes de abril, se han dispuesto de los instrumentos y herramientas para el proceso de planeación y se ha brindado acompañamiento permanente a las áreas, para el  ajuste/modificación de los instrumentos de planeación, conforme a las necesidades presentadas por las áreas durante el periodo.</t>
  </si>
  <si>
    <t>Durante el mes de mayo, se han dispuesto de los instrumentos y herramientas para el proceso de planeación y se ha brindado acompañamiento permanente a las áreas, para el  ajuste/modificación de los instrumentos de planeación, conforme a las necesidades presentadas por las áreas durante el periodo.</t>
  </si>
  <si>
    <t>Durante el mes de junio, se han dispuesto de los instrumentos y herramientas para el proceso de planeación y se ha brindado acompañamiento permanente a las áreas, para el  ajuste/modificación de los instrumentos de planeación, conforme a las necesidades presentadas por las áreas durante el periodo.</t>
  </si>
  <si>
    <t>Durante el mes de julio, se dispusieron los instrumentos y herramientas para el proceso de planeación y se ha brindado acompañamiento permanente a las áreas, para el  ajuste/modificación de los instrumentos de planeación, conforme a las necesidades presentadas por las áreas durante el periodo.</t>
  </si>
  <si>
    <t>Durante el mes de agosto, se dispusieron los instrumentos y herramientas para el proceso de planeación y se ha brindado acompañamiento permanente a las áreas, para el  ajuste/modificación de los instrumentos de planeación, conforme a las necesidades presentadas por las áreas durante el periodo.</t>
  </si>
  <si>
    <t>Se realizaron capacitaciones en la entidad a través de los Gestores de los procesos para incentivar el uso adecuado de los documentos que se encuentran vigentes en la herramienta Isolución.</t>
  </si>
  <si>
    <t>A través de los informes emitidos de manera mensual por parte de cada uno de los asesores de proceso, tanto los líderes como los gestores fueron informados de las debilidades en cuento a su gestión en aspectos como oportunidad en el cierre de acciones, reporte oportuno de evidencias de controles, gestión documental, actas de GCP e indicadores con el fin de promover el correcto uso y apropiación de la información que articula el MIG.</t>
  </si>
  <si>
    <t>Se continua con el envió de los informes de seguimiento a cada uno de los 25 procesos, por parte de los asesores de GTO, en los cuales, se menciona en cada uno de los puntos a cumplir, acorde a los lineamientos del MIG, con el fin de promover la definición de planes de mejora a cada uno de los puntos que lo requieran y así fortalecer la apropiación por parte de los colaboradores del MinTIC.</t>
  </si>
  <si>
    <t>Se revisa y se dan nuevos lineamientos para el diligenciamiento del informe de seguimiento para los 25 procesos de la entidad con el fin de dar más claridad en el uso y apropiación de los lineamientos que articula el MIG.</t>
  </si>
  <si>
    <t>Se establece un nuevo control CMIG17. Revisar que se utilice el última versión publicada en SIMIG de cada mapa de riesgos, en el proceso de Fortalecimiento Organizacional con el fin de mitigar el uso inapropiado de los formatos publicados en el SIMIG.</t>
  </si>
  <si>
    <t>Con el propósito de que todos los colaboradores conozcan la gestión y las actividades que se desarrollan desde el Sistema Integrado de Gestión, y con el fin de fortalecer nuestros procesos de cara a las auditorías interna y de recertificación, se fomenta la realización del curso Inducción al Sistema Integrado de Gestión en la Universidad Corporativa.</t>
  </si>
  <si>
    <t>Se genera un informe mensual de seguimiento a la gestión por proceso, en el cual, se menciona el cumplimiento de indicadores, acciones, gestión documental y controles para fomentar la mejora continua.</t>
  </si>
  <si>
    <t>A través de los informes emitidos de manera mensual por parte de cada uno de los asesores de proceso, tanto los líderes como los gestores fueron informados de las debilidades en cuento a su gestión en aspectos como oportunidad en el cierre de acciones, reporte oportuno de evidencias de controles, gestión documental, actas de GCP e indicadores con el fin de fomentar la mejora continua.</t>
  </si>
  <si>
    <t>Partiendo de los informes de seguimiento a los procesos, se fomenta la formulación de planes de mejora para cada una de las debilidades que se detecten en la gestión de cada uno de los procesos, con el fin de tomar acciones oportunas.</t>
  </si>
  <si>
    <t>El proceso GTO presenta el seguimiento y avance en el cierre de las acciones de los procesos al Comité MIG con el fin de que los líderes que tienen acciones pendientes de cierre oportuno o acciones vencidas realicen su gestión asegurando el seguimiento y formulación de acciones.</t>
  </si>
  <si>
    <t>Se continua con el seguimiento y revisión a las acciones resultantes de las auditorias de gestión, evaluación de riesgos y seguimiento a las actividades del SICI mediante la generación del informe de seguimiento mensual por proceso, y la asesoría en la elaboración de planes de mejora para el cierre de hallazgos y mitigación de riesgos resultado de estos eventos.</t>
  </si>
  <si>
    <t>Se recibe el informe de Ley de Evaluación a la administración de riesgos para la vigencia 2025 y se asesora a los procesos en la elaboración de los planes de mejora a los 12 procesos evaluados y se programan las mesas de trabajo para los correspondientes ajustes a los mapas de riesgos de los procesos.</t>
  </si>
  <si>
    <t>Se mantienen los controles de SPI referentes a fuga de información y se mantiene seguimiento mensual de las evidencias de los mismos.</t>
  </si>
  <si>
    <t>Se continúa con el seguimiento que realizan los procesos en cuanto a los cambios o rotación de personal que pueden llegar a ocasionar fuga de información. Así mismo se mantiene gestión y control sobre estos cambios con la colaboración del proceso de Gestión del Talento Humano.</t>
  </si>
  <si>
    <t>A través del espacio de viernes del conocimiento, cada una de las dependencias esta participando con el fin de reforzar la información mas relevante de la Entidad, con el fin de que los nuevos colaboradores conozcan y apropien la información a través de espacios colaborativos como talleres y catedra, impartidos por los profesionales expertos de cada dependencia.</t>
  </si>
  <si>
    <t>La entidad desde gestión del conocimiento se cuenta con la estrategia de Acciones para Mitigar la Fuga de Conocimiento la cual tiene como objetivo: Caracterizar los riesgos de pérdida de conocimientos estructurales en cada uno de los procesos de la entidad para la generación de estrategias y acciones que favorezcan la mitigación de la fuga de conocimientos estructurales que contribuyan a la retención de los saberes en el Ministerio.  El alcance de la estrategia de acciones para mitigar la fuga de conocimiento está orientado a los 25 procesos clave de la entidad, abarcando todas las áreas funcionales que contribuyen al cumplimiento de su misión y objetivos. Este enfoque incluye la identificación, análisis y gestión de los riesgos asociados a la pérdida de conocimientos estructurales en cada uno de los procesos, con el fin de desarrollar e implementar medidas efectivas que favorezcan la retención y transferencia de saberes esenciales para el desempeño continuo y sostenible de la entidad.</t>
  </si>
  <si>
    <t>el Ministerio cuenta con una estrategia estructurada de acciones orientadas específicamente a mitigar la fuga de conocimiento.
Esta estrategia tiene como objetivo principal caracterizar los riesgos de pérdida de conocimientos estructurales en cada uno de los procesos de la entidad, con el propósito de generar e implementar acciones que contribuyan a la retención y transferencia efectiva de saberes clave en el Ministerio.  Frente al alcance, la  estrategia está enfocada en los 25 procesos clave de la entidad, lo que permite abarcar de manera integral todas las áreas funcionales que aportan al cumplimiento de la misión institucional. Dentro de este enfoque, se realiza un ejercicio sistemático de identificación, análisis y gestión de los riesgos asociados a la pérdida de conocimiento estructural, promoviendo así la continuidad operativa y la sostenibilidad del quehacer institucional.</t>
  </si>
  <si>
    <t>Desde Gestión del Conocimiento se cuenta con una estrategia denominada Acciones para Mitigar la Fuga de Conocimiento, se realiza de manera anual y para la presente vigencia se tiene prevista el desarrollo en el mes de octubre.  El objetivo de la estrategia es caracterizar la pérdida de conocimientos estructurales en cada uno de los procesos de la institución para la generación ce estrategias y acciones que favorezcan la mitigación de la fuga de conocimientos estructurales que contribuyan a la retención de los saberes de la entidad.  Participantes: Procesos de la Entidad.</t>
  </si>
  <si>
    <t>1. Gestión de TI, 2. Licenciamiento y soporte de Sistemas de Información, 3. Operación de Servicios Tecnológicos, 4. Proyecto de Fábricas de Software y Datos</t>
  </si>
  <si>
    <t xml:space="preserve">Realizar un análisis financiero exhaustivo previo a cualquier traslado presupuestal, identificando los impactos a los proyectos de las áreas de la OTI, priorizando y realizando una reasignación </t>
  </si>
  <si>
    <t>Durante marzo del 2025  no se presentaron modificaciones a la apropiación del presupuesto del Proyecto de Inversión de la Oficina de TI. Se revisó el avance presupuestal en función de compromisos, obligaciones y pagos en los comités de seguimiento de la Oficina de TI.</t>
  </si>
  <si>
    <t>Para el mes de Abril 2025 no se materializaron riesgos asociados al presupuesto.</t>
  </si>
  <si>
    <t>Durante el mes de Mayo de 2025 no se presentó modificación en la apropiación del presupuesto del Proyecto de Inversión de la Oficina de TI.</t>
  </si>
  <si>
    <t>Riesgo materializado con ocasión de la actualización de la programación, compromisos y obligaciones, así como las modificaciones del trámite aprobado por el DNP</t>
  </si>
  <si>
    <t>Para el mes de julio de 2025 no se reporta materialización del riesgos asociados al componente presupuestal y financiero.</t>
  </si>
  <si>
    <t>Para el mes de Agosto 2025 no se reporta materialización de riesgos asociados al componente presupuestal y financiero</t>
  </si>
  <si>
    <t>2. Licenciamiento y soporte de Sistemas de Información, 3. Operación de Servicios Tecnológicos, 4. Proyecto de Fábricas de Software y Datos</t>
  </si>
  <si>
    <t xml:space="preserve">Realizar mediante una solicitud de Cambio, el ajuste de los compromisos y obligaciones acordes al SIIF para los meses de Enero a Mayo y realizar la proyección para lo restante de la </t>
  </si>
  <si>
    <t>Se realizó el seguimiento al presupuesto y al estado de la contratación, se analizó la pertinencia de realizar ajustes a los procesos contractuales conforme el procedimiento establecido por la Entidad para actualizar el Plan Anual de Adquisiciones, con el fin de no afectar la operación de TI de la Entidad y controlando los recursos públicos.</t>
  </si>
  <si>
    <t>Al corte del 30 de mayo, de acuerdo al seguimiento entregado por la Oficina Asesora de Planeación  Estudios Sectoriales-OAPES-, se encuentra una diferencia significativa entre los Compromisos programados y Ejecutados, debido a ajustes en las directrices determinadas en diferentes estamentos de la Entidad.</t>
  </si>
  <si>
    <t>Para el mes de julio de 2025 no se reporta materialización del riesgos asociados al componente presupuestal y financiero</t>
  </si>
  <si>
    <t>Durante el mes de Marzo se realizó seguimiento al PETI en los GCP, en línea con los indicadores de Clarity y el Plan Estratégico.</t>
  </si>
  <si>
    <t>Durante el mes de Abril de 2025 se realizó el seguimiento al PETI en línea con los indicadores de CLARITY y el Plan Estratégico del Mintic.</t>
  </si>
  <si>
    <t>Durante el mes de Mayo de 2025 se realizó el seguimiento al PETI en línea con los indicadores de Clarity y el Plan Estratégico del Mintic.</t>
  </si>
  <si>
    <t>Se realizó el seguimiento al PETI en línea con los indicadores de Clarity y el Plan Estratégico del Mintic sin presentarse riesgo alguno.</t>
  </si>
  <si>
    <t>Durante el mes de Julio se realizó seguimiento al PETI en línea con los indicadores de Clarity  y el Plan Estratégico del Mintic sin presentarse riesgo alguno</t>
  </si>
  <si>
    <t>Se realizó seguimiento al PETI en las reuniones de Grupo de Comité Primario en Linea con el Plan Estratégico y los indicadores registrados en Clarity</t>
  </si>
  <si>
    <t>Se realizaron comités para el seguimiento de la ejecución del presupuesto y el estado de la contratación de las iniciativas y proyectos de TI que la Oficina tiene para el presente año, tomando como insumo principal, el Plan Anual de Adquisiciones y la Matriz de ejecución presupuestal.</t>
  </si>
  <si>
    <t>Para el mes de Mayo 2025, no se materializaron riesgos asociados al presupuesto.</t>
  </si>
  <si>
    <t>Durante el mes se realizaron comités para el seguimiento de la ejecución del presupuesto y el estado de la contratación de las iniciativas y proyectos de la OTI, tomando como insumo principal, el Plan Anual de Adquisiciones y la Matriz de ejecución presupuestal.</t>
  </si>
  <si>
    <t>Durante el mes se realizaron comités de seguimiento de la ejecución al presupuesto y el estado de la contratación de los proyectos de la OTI, tomando como insumo el PAA y la matriz de ejecución presupuestal</t>
  </si>
  <si>
    <t>Se realizaron reuniones de seguimiento a la ejecución del presupuesto de la OTI y el estado de los proyectos, tomando como insumo el PAA y la matriz de ejecución presupuestal y el estado de la contratación fue socializada en la reunión de GCP de la OTI</t>
  </si>
  <si>
    <t>Revisar copias de Seguridad para restauración /Mantener soportes y garantías de los fabricantes.</t>
  </si>
  <si>
    <t>Para el mes de Marzo no se presentaron indisponibilidades en los servicios tecnológicos</t>
  </si>
  <si>
    <t>Afectación de la disponibilidad y continuidad de los servicios sobre la plataforma tecnológica de la entidad debido a Falla en fluido eléctrico de la entidad ocasionando indisponibilidad del sistema de aire del Datacenter.</t>
  </si>
  <si>
    <t>Para el mes de Mayo no se presentaron indisponibilidades en los Servicios Tecnológicos prestados desde la Oficina TI a la Entidad.</t>
  </si>
  <si>
    <t>Durante el mes no se presentaron indisponibilidades en los Servicios Tecnológicos prestados desde la Oficina TI a la Entidad.</t>
  </si>
  <si>
    <t>Durante el mes de Julio no se presentaron indisponibilidades en los servicios tecnológicos prestados desde la OTI a la Entidad</t>
  </si>
  <si>
    <t>Durante el mes de Agosto no se presentaron indisponibilidades en los servicios tecnológicos prestados por la Oficina de Tecnologías de la Información al MINTIC</t>
  </si>
  <si>
    <t>El riesgo asociado a la Fuga o pérdida de información relacionado a debilidades en los controles establecidos para su salvaguarda no tuvo reportes en el mes de marzo.</t>
  </si>
  <si>
    <t>Para el mes de Abril 2025 no se tienen reportes asociados a Fuga o perdida de información.</t>
  </si>
  <si>
    <t>Para el mes de Mayo 2025, no se reportó riesgos asociados    a la perdida o fuga de información.</t>
  </si>
  <si>
    <t>En relacion con el riesgo Fuga o pérdida de información debido a debilidades en los controles establecidos para su salvaguarda se confirma que para el periodo solicitado no se reportaron casos asociados al mismo.</t>
  </si>
  <si>
    <t>Para el mes de julio de 2025 se confirma que NO se tiene reporte de materialización del riesgo de Fuga o pérdida de información que haya sido ocasionado por debilidades en los controles establecidos para su salvaguarda</t>
  </si>
  <si>
    <t>Para el mes de Agosto, no se cuenta con reportes de materialización por pérfida o fuga de información</t>
  </si>
  <si>
    <t>Se realizo validación de la información presupuestal del área por medio de los reportes en el aplicativo PIIP del DNP; Así como el monitoreo de la información que se encuentra en SIIF.</t>
  </si>
  <si>
    <t>sdfasdf</t>
  </si>
  <si>
    <t>Se realizo seguimiento a la ejecución de los recursos de los proyectos mediante validación en clarity, los reportes de SIIF y de PIIP</t>
  </si>
  <si>
    <t>Se vienen realizando capacitaciones por parte del DAFP, así mismo, se hace un seguimiento mensual a las evidencias de los controles, acciones correctivas abiertas sobre el tema de riesgos e indicadores de gestión y eventos de riesgos.</t>
  </si>
  <si>
    <t>Se realizó una inducción presencial a los nuevos funcionarios de la Entidad y el 28 de abril una Cápsula de Conocimiento: Gestión del Riesgo en Ministerio TIC dirigida a toda la Entidad, donde se explicó la metodología para la gestión del riesgo para los riesgos gestión, corrupción y fiscales. Así mismo se continua con el seguimiento mensual a las evidencias de los controles, correcciones y acciones correctivas abiertas sobre el tema de riesgos e indicadores de gestión y eventos de riesgos.</t>
  </si>
  <si>
    <t>Se realizaron 25 mesas de trabajo con cada uno de los procesos de la entidad, con el fin de revisar cada una de las preguntas diligenciadas en el contexto y así asegurar su correcto diligenciamiento acorde a los lineamientos del SIG para la Entidad.</t>
  </si>
  <si>
    <t>Se continúan realizando mesas de trabajo con 9 procesos de la Entidad con el fin de realizar de actualizar el perfil de riesgos y de asegurar la aplicación de los lineamientos en la identificación y gestión de riesgos. Así mismo se solicita al DAFP mediante correo asesoría en la revisión de la política y el manual de lineamientos para la administración de riesgos.</t>
  </si>
  <si>
    <t>Se actualizaron y publicaron los contextos y mapas de riesgos de 9 procesos: Acceso a TIC, Gestión Documental, Evaluación y apoyo al control de la gestión, Gestión de Atención a Grupos de Interés, Direccionamiento Estratégico, Gestión de Industria de Comunicaciones, Vigilancia, Inspección y Control, Gestión Jurídica y Gestión del Talento Humano. Se inicia la identificación y valoración de riesgos al segundo grupos de 8 procesos.</t>
  </si>
  <si>
    <t>Se continúa con la identificación, valoración y actualización del mapa de riesgos de gestión, corrupción y fiscales del nuevo grupo de 10 procesos en procesos de revisión y aprobación. Se recibe el informe de Ley de Evaluación a la administración de riesgos para la vigencia 2025 y se asesora a los procesos en la elaboración de los planes de mejora a los 12 procesos evaluados.</t>
  </si>
  <si>
    <t>Se esta elaborando el informe FURAG 2025.</t>
  </si>
  <si>
    <t>Se logro reportar oportunamente el diligenciamiento del formulario FURAG para la entidad, estamos a la espera de la respuesta por parte del DAFP para poder identificar las brechas.</t>
  </si>
  <si>
    <t>Se realizaron los autodiagnósticos preliminares para las 19 políticas del FURAG. Asimismo, se revisaron las preguntas del FURAG sin respuesta o con respuesta parcial, con el fin de determinar posibles brechas a cerrar en la vigencia 2025.</t>
  </si>
  <si>
    <t>Se reciben los resultados de la evaluación del FURAG por parte de Función Pública los cuales sirven de manera objetiva para realizar el cierre de brechas y continuar en la mejora continua para mitigar la deficiencia en la información de la Entidad.</t>
  </si>
  <si>
    <t>En reunión de GCP se evalúa el resultado por política del FURAG, identificando las acciones y planeando actividades mediante planes de mejora a que haya lugar con el fin de cerrar la brechas identificadas. Se motiva a los grupos de trabajo participar en la elaboración de los planes de mejora respectivos.</t>
  </si>
  <si>
    <t>Se elabora y actualiza el instrumento FOGEDI donde se dejan establecidas las brechas identificadas en el FURAG, las brechas del informe de SICI y otros items que nos sirven de seguimiento al cumplimiento de políticas en índices de políticas e índices externos.</t>
  </si>
  <si>
    <t xml:space="preserve">Realizar la definición del plan estratégico interno de la empresa., Realizar las mesas de trabajo necesarias con la Alta Dirección para la definición de los proyectos a presentar dentro del Plan de Acción </t>
  </si>
  <si>
    <t>En el levantamiento de los proyectos asociados a la planeación estratégica se requiere la identificación de aquellos asoaciados al Plan de Acción de MINTIC.</t>
  </si>
  <si>
    <t>Se realizó el levantamiento de las acciones del PMI -Concesión, lo que permite identificar si hay algunas que impacten o no el Plan de Acción Sectorial.</t>
  </si>
  <si>
    <t>Para julio de 2024 la entidad realizó la firma del otro sí y prórroga del Contrato de Concesión como Operador Postal Oficial por 5 años más con el Ministerio de Tecnologías de la Información y las Comunicaciones bajo unas condiciones específicas desagregadas en dicho contrato. Dentro de las cuales se encontraba la generación de un Plan de Mejora Inversión que permitiera por medio de la ejecución de las actividades la optimización en la prestación del servicio que se debería ver reflejado en los seguimientos por parte de la Interventoría y los resultados de los indicadores normativos que mide la CRC. 
Lo anterior implicó que la entidad enfocará sus esfuerzos en la construcción del PMI del Contrato de Concesión, así mismo como la identificación de las acciones que se plasmarían allí e identificar el impacto de estas tanto en el Plan Estratégico interno como el que está asociado al MINTIC.</t>
  </si>
  <si>
    <t>En el seguimiento de los planes y proyectos se revisa que se cuente con los recursos necesarios (humanos, tecnológicos, administrativos, de infraestructura, entre otros) con el fin de identificar cambios o generación de nuevas acciones.</t>
  </si>
  <si>
    <t>Una vez definidos los planes y actividades de los proyectos, se ha contado con los recursos necesarios para su ejecución; evitando la generación de nuevos planes o acciones correctivas que lleven a la materialización de riesgos.</t>
  </si>
  <si>
    <t>Se realiza seguimiento de los planes, proyectos y acciones que se encuentran aprobados a la fecha con el fin de identificar los ajustes que se consideren necesarios y/o generación de nuevos. Teniendo en cuenta que a la fecha no se han identificado proyectos, planes o acciones nuevas ni recursos necesarios adicionales a los inicialmente previstos.</t>
  </si>
  <si>
    <t>Se llevaron a cabo mesas de trabajo con los equipos de proyecto para la definición de los planes de trabajo, así como los seguimientos de los avances a la fecha.</t>
  </si>
  <si>
    <t>Se avanzan con el seguimiento de actividades con los líderes de proyecto, con el fin de identificar avances o cambios, que requieran nuevos planes de trabajo.</t>
  </si>
  <si>
    <t>Durante el periodo evaluado no se identificaron nuevos planes de trabajo para incluir dentro de la Iniciativa Fortalecimiento del Operador Postal Oficial; por lo anterior no se evidencia materialización del riesgo.</t>
  </si>
  <si>
    <t>De acuerdo con la revisiones realizadas con los equipos de trabajo y responsables de cada una de las acciones, se identifica el cumplimiento de las acciones en los plazos inicialmente definidos, lo que no implica ajustes de los mismos o creación de planes de mejora por incumplimientos.</t>
  </si>
  <si>
    <t>Fecha: Agosto 2025</t>
  </si>
  <si>
    <t>Repositorio de Arquitectura Empresarial,  herramienta tecnológica de modelamiento de arquitectura empresarial</t>
  </si>
  <si>
    <t>TECNOLÓGICA: 
Fallas técnicas que imposibiliten el ingreso a la herramienta tecnológica de modelamiento de arquitectura empresarial</t>
  </si>
  <si>
    <r>
      <t xml:space="preserve">CIAEM02. El Jefe de la Oficina Asesora de Planeación y Estudios Sectoriales, Jefe Oficina de Tecnologías de la Información o a quien ellos designen, anualmente validan que el plan de contratación de personal sea el </t>
    </r>
    <r>
      <rPr>
        <strike/>
        <sz val="12"/>
        <color rgb="FFFF0000"/>
        <rFont val="Arial"/>
        <family val="2"/>
      </rPr>
      <t>adecuado</t>
    </r>
    <r>
      <rPr>
        <sz val="12"/>
        <color rgb="FFFF0000"/>
        <rFont val="Arial"/>
        <family val="2"/>
      </rPr>
      <t xml:space="preserve"> requerido </t>
    </r>
    <r>
      <rPr>
        <sz val="12"/>
        <color theme="1"/>
        <rFont val="Arial"/>
        <family val="2"/>
      </rPr>
      <t>para las necesidades del proceso, teniendo en cuenta los datos estadísticos de años anteriores</t>
    </r>
  </si>
  <si>
    <t xml:space="preserve">
TECNOLÓGICAS:
Fallas de hardware o software
Agotamiento de recursos</t>
  </si>
  <si>
    <t>TERCEROS: Interrupción de los servicios de 4-72
EVENTO EXTERNO: Atentados, vandalismo, orden público, eventos naturales</t>
  </si>
  <si>
    <r>
      <t xml:space="preserve">TECNOLÓGICAS: </t>
    </r>
    <r>
      <rPr>
        <sz val="12"/>
        <color rgb="FFFF0000"/>
        <rFont val="Arial"/>
        <family val="2"/>
      </rPr>
      <t xml:space="preserve">
</t>
    </r>
    <r>
      <rPr>
        <sz val="12"/>
        <rFont val="Arial"/>
        <family val="2"/>
      </rPr>
      <t xml:space="preserve">Fallas de hardware o software
</t>
    </r>
    <r>
      <rPr>
        <sz val="12"/>
        <color theme="1"/>
        <rFont val="Arial"/>
        <family val="2"/>
      </rPr>
      <t xml:space="preserve">
HUMANAS: 
</t>
    </r>
    <r>
      <rPr>
        <sz val="12"/>
        <rFont val="Arial"/>
        <family val="2"/>
      </rPr>
      <t xml:space="preserve">No renovación del contrato del </t>
    </r>
    <r>
      <rPr>
        <sz val="12"/>
        <color theme="1"/>
        <rFont val="Arial"/>
        <family val="2"/>
      </rPr>
      <t>Sistema de Gestión Documental</t>
    </r>
  </si>
  <si>
    <t>TECNOLÓGICAS:
Fallas de hardware o software
Agotamiento de recursos</t>
  </si>
  <si>
    <t>SUITE OFIMÁTICA(OneDrive, correo electrónico Teams, SharePoint)</t>
  </si>
  <si>
    <t>TECNOLÓGICA: 
Imposibilidad de conectarse a las aplicaciones del MINTIC</t>
  </si>
  <si>
    <r>
      <t xml:space="preserve">CIDES04. El Jefe de la Oficina Asesora de Planeación y Estudios Sectoriales o a quien el designe anualmente valida que el plan de contratación de personal sea el </t>
    </r>
    <r>
      <rPr>
        <sz val="12"/>
        <rFont val="Arial"/>
        <family val="2"/>
      </rPr>
      <t>requerido</t>
    </r>
    <r>
      <rPr>
        <sz val="12"/>
        <color rgb="FFFF0000"/>
        <rFont val="Arial"/>
        <family val="2"/>
      </rPr>
      <t xml:space="preserve"> </t>
    </r>
    <r>
      <rPr>
        <sz val="12"/>
        <color theme="1"/>
        <rFont val="Arial"/>
        <family val="2"/>
      </rPr>
      <t>para las necesidades del proceso, teniendo en cuenta los datos estadísticos de años anteriores</t>
    </r>
  </si>
  <si>
    <t xml:space="preserve">
TECNOLÓGICAS:
Agotamiento de recursos
TECNOLÓGICAS:
Fallas de hardware o software</t>
  </si>
  <si>
    <t>Aplicativo de seguimiento al plan de acción</t>
  </si>
  <si>
    <r>
      <t>CIDES08.   El Jefe de la Oficina Asesora de Planeación y Estudios Sectoriales o a quien el designe, Cuando se presenten fallas prolongadas en el aplicativo de seguimiento al plan de acción, verificará y velará por aplicar los métodos definido por la oficina de tecnologías de la informació</t>
    </r>
    <r>
      <rPr>
        <sz val="12"/>
        <rFont val="Arial"/>
        <family val="2"/>
      </rPr>
      <t>n para el reporte de eventos o incidentes que determinen una posible interrupción del proceso</t>
    </r>
  </si>
  <si>
    <t>CIEAC03. El Jefe de la Oficina de Control Interno anualmente valida que el plan de contratación de personal sea el requerido para las necesidades del proceso, teniendo en cuenta los datos estadísticos de años anteriores</t>
  </si>
  <si>
    <t>APLICACIONES VIRTUALIZADAS (ISOLUCION-SIMIG, APLICATIVO DE SEGUIMIENTO AL PLAN DE ACCIÓN, INTEGRATIC)</t>
  </si>
  <si>
    <t xml:space="preserve">SUITE DE OFIMÁTICA
(OneDrive, correo electrónico, Teams, SharePoint) </t>
  </si>
  <si>
    <t>Sistema de Gestión Documental (INTEGRATIC) , KOHA</t>
  </si>
  <si>
    <t>CIGDO04. El Coordinador(a) GIT Grupos de Interés y Gestión Documental o a quien designe verifica el cumplimiento de los requerimientos técnicos y que las instalaciones tengan las condiciones técnicas apropiadas para el almacenamiento y manejo de documentos</t>
  </si>
  <si>
    <t xml:space="preserve">SUITE OFIMATICA
OneDrive
SharePoint
CORREO ELECTRÓNICO
TEAMS.  </t>
  </si>
  <si>
    <t>CIGEF01: El Subdirector(a) Financiero, Jefe de OGIF, Coordinador(a) GIT Presupuesto, Coordinador(a) GIT Contabilidad, Coordinador(a) GIT Tesorería, Coordinador(a) GIT Cartera, Coordinador(a) GIT Seguimiento a la ejecución de recursos del fondo, Coordinador(a) GIT Seguimiento a los ingresos del Fondo o a quien ellos designen verifican semestralmente o cada vez que se presenten novedades del personal (vacaciones, retiros, finalización de contratos, etc.) que el plan de sucesión de personal (incluyendo personal remoto o en teletrabajo) se encuentre actualizado con el fin de evitar la dependencia de personal especifico dentro del proceso.</t>
  </si>
  <si>
    <t>CIGEF03: El Subdirector(a) Financiero, Jefe de OGIF, Coordinador(a) GIT Presupuesto, Coordinador(a) GIT Contabilidad, Coordinador(a) GIT Tesorería, Coordinador(a) GIT Cartera, Coordinador(a) GIT Seguimiento a la ejecución de recursos del fondo, Coordinador(a) GIT Seguimiento a los ingresos del Fondo o a quien ellos designen, Validan y establecen Backup al personal con el fin de reducir la dependencia de personal crítico.</t>
  </si>
  <si>
    <t>CIGEF02.  C Cuando se presenten interrupciones prolongadas de SIIF NACION, el Subdirector(a) Financiero, Coordinador(a) GIT Presupuesto, Coordinador(a) GIT Contabilidad, Coordinador(a) GIT Tesorería,  o a quien ellos designen, Validarán y comunicaran a los funcionarios que usan la herramienta y a las áreas que solicitan tramites presupuestales, los lineamientos dados por el administrador de SIIF Nación del Ministerio de Hacienda y Crédito Publico para dar continuidad a sus tareas.</t>
  </si>
  <si>
    <t>CIGEF03.El Subdirector(a) Financiero, Jefe de OGIF, Coordinador(a) GIT Presupuesto, Coordinador(a) GIT Contabilidad, Coordinador(a) GIT Tesorería, Coordinador(a) GIT Cartera, Coordinador(a) GIT Seguimiento a la ejecución de recursos del fondo, Coordinador(a) GIT Seguimiento a los ingresos del Fondo o a quien ellos designen, Validan y establecen Backup al personal con el fin de reducir la dependencia de personal crítico.</t>
  </si>
  <si>
    <t>CIGEF04. El Subdirector(a) Financiero, Jefe de OGIF, Coordinador(a) GIT Presupuesto, Coordinador(a) GIT Contabilidad, Coordinador(a) GIT Tesorería, Coordinador(a) GIT Cartera, Coordinador(a) GIT Seguimiento a la ejecución de recursos del fondo, Coordinador(a) GIT Seguimiento a los ingresos del Fondo o a quien ellos designen verifican anualmente que los procedimientos técnicos se encuentren documentados y actualizados.</t>
  </si>
  <si>
    <t>PORTALES BANCARIOS
SECOP
SITPRES</t>
  </si>
  <si>
    <t>CIGEF05. El Subdirector(a) Financiero, Jefe de OGIF, Coordinador(a) GIT Presupuesto, Coordinador(a) GIT Contabilidad, Coordinador(a) GIT Tesorería, Coordinador(a) GIT Cartera, Coordinador(a) GIT Seguimiento a la ejecución de recursos del fondo, Coordinador(a) GIT Seguimiento a los ingresos del Fondo o a quien ellos designen, Cuando se presenten fallas prolongadas de los portales bancarios, SECOP o SITPRES,  Validan y velan por la continuidad de los procesos correspondientes aplicando el plan de contingencias definido por Colombia Compra Eficiente o el tercero a cargo, para el manejo de estas situaciones.</t>
  </si>
  <si>
    <t>SUITE OFIMÁTICA:
OneDrive
CORREO ELECTRÓNICO
TEAMS
SharePoint.</t>
  </si>
  <si>
    <t>CIGIC05. El Director(a) de Industria de Comunicaciones, Subdirector(a) para Industria de Comunicaciones, Subdirector(a) de Radiodifusión Sonora, Subdirector(a) de Asuntos Postales o quien ellos designen, anualmente validan que el plan de contratación de personal sea el equerido para las necesidades del proceso, teniendo en cuenta los datos estadísticos de años anteriores.</t>
  </si>
  <si>
    <t xml:space="preserve">HUMANAS:
Los terceros operadores no reportan información por la no disponibilidad del SIUST
TECNOLÓGICAS:
Fallas de hardware o software
Ciberataques
Agotamiento de recursos
</t>
  </si>
  <si>
    <t>CIGIS01. El Jefe de la Oficina Asesora de Planeación y Estudios Sectoriales y/o Coordinador(a) Grupo de Estadísticas y Estudios Sectoriales y/o  Jefe Oficina de TI  o a quien estos designen, anualmente valida que el plan de contratación de personal sea el requerido para las necesidades del proceso, teniendo en cuenta los datos estadísticos de años anteriores</t>
  </si>
  <si>
    <t>RIGIS06</t>
  </si>
  <si>
    <t>Portal oficial de estadísticas del sector TIC - ColombiaTIC, 
Observatorio Nacional
de Tecnologías de la Información y las Comunicaciones (ONTIC)</t>
  </si>
  <si>
    <r>
      <rPr>
        <sz val="12"/>
        <color rgb="FFFF0000"/>
        <rFont val="Arial"/>
        <family val="2"/>
      </rPr>
      <t xml:space="preserve">
</t>
    </r>
    <r>
      <rPr>
        <sz val="12"/>
        <rFont val="Arial"/>
        <family val="2"/>
      </rPr>
      <t>TECNOLÓGICAS:
Fallas de hardware o software
Agotamiento de recursos</t>
    </r>
  </si>
  <si>
    <t xml:space="preserve">SUITE OFIMÁTICA:
Correo Electrónico
Teams
OneDrive. </t>
  </si>
  <si>
    <t>CIGJU07. El Director Jurídico o a quien designe anualmente valida que el plan de contratación de personal sea el requerido para las necesidades del proceso, teniendo en cuenta los datos estadísticos de años anteriores</t>
  </si>
  <si>
    <t>APLICACIONES VIRTUALIZADAS (BDU, ALFANET, SER, SIR, COBRO COACTIVO, GESTIÓN DE COBRO, INTEGRATIC)</t>
  </si>
  <si>
    <r>
      <t xml:space="preserve">
</t>
    </r>
    <r>
      <rPr>
        <sz val="12"/>
        <color rgb="FFFF0000"/>
        <rFont val="Arial"/>
        <family val="2"/>
      </rPr>
      <t xml:space="preserve">
</t>
    </r>
    <r>
      <rPr>
        <sz val="12"/>
        <rFont val="Arial"/>
        <family val="2"/>
      </rPr>
      <t>TECNOLÓGICAS:
Fallas de hardware o software,
Agotamiento de recursos</t>
    </r>
  </si>
  <si>
    <t>RIGRA09</t>
  </si>
  <si>
    <t xml:space="preserve">Aplicación WEB comisiones, Aplicación WEB mantenimientos </t>
  </si>
  <si>
    <t>TECNOLÓGICAS:
Fallas de hardware o software, 
Agotamiento de recursos</t>
  </si>
  <si>
    <t xml:space="preserve">SUITE OFIMATICA (OneDrive, correo electrónico, Teams, SharePoint) </t>
  </si>
  <si>
    <t>INVESTIGACIÓN, DESARROLLO E INNOVACIÓN EN TIC (I+D+I EN TIC)</t>
  </si>
  <si>
    <t xml:space="preserve">SUITE OFIMÁTICA: 
OneDrive
Correo Electrónico
Teams
SharePoint. </t>
  </si>
  <si>
    <t xml:space="preserve">TECNOLÓGICAS: Fallas de los medios de comunicación desde los hogares y puntos de trabajo remoto así como internamente en el MINTIC. </t>
  </si>
  <si>
    <t>CIIDI02. El Viceministro/a de Transformación Digital o quien designe de la mano con los Directores  técnicos con proyectos para ejecutar el proceso  de I+D+I o quien ellos designen  validan e identifican las necesidades de contratación de personal  requerido requerido para las necesidades del proceso</t>
  </si>
  <si>
    <t>CIIDI01. El Viceministro/a de Transformación Digital o quien designe de la mano con los Directores  técnicos con proyectos para ejecutar el proceso  de I+D+I o quien ellos designen verifican semestralmente o cada vez que se presenten novedades del personal (vacaciones, retiros, finalización de contratos, etc.) que el plan de sucesión de personal (incluyendo personal remoto o en teletrabajo) se encuentre actualizado con el fin de evitar la dependencia de personal especifico dentro del proceso.</t>
  </si>
  <si>
    <t>SUITE OFIMATICA
OneDrive
CORREO ELECTRÓNICO
SharePoint
TEAMS</t>
  </si>
  <si>
    <t>CIACT06. El Director (a) de Infraestructura, Director (a) de Gobierno Digital y el Coordinador(a) del GIT del COLCERT o a quien ellos designen, verifica y planifica la contratación requerida por el proceso para garantizar que esta se lleve a cabo en las fechas y plazos planeados</t>
  </si>
  <si>
    <t>CIACT07. EEl Director (a) de Infraestructura, Director (a) de Gobierno Digital y el Coordinador(a) del GIT del COLCERT o a quien ellos designen verifican semestralmente o cada vez que se presenten novedades del personal (vacaciones, retiros, finalización de contratos, etc.) que el plan de sucesión de personal (incluyendo personal remoto o en teletrabajo) se encuentre actualizado con el fin de evitar la dependencia de personal especifico dentro del proceso.</t>
  </si>
  <si>
    <t>CIACT05. El Subdirector (a) de Estructuración de Proyectos o a quien designe, Cuándo el proyecto lo amerite, Revisan y realizan los pliegos para la contratación de la interventoría</t>
  </si>
  <si>
    <t>CIACT010. El Director (a) de Infraestructura o Director (a) de Gobierno Digital o a quien ellos designen, Cuando se presente Interrupción del tercero implementador de proyectos, Validan con el tercero alternativas para dar cumplimiento al objeto contractual y poder dar continuidad al servicio.</t>
  </si>
  <si>
    <t>Sitio web del Equipo de Respuesta a Emergencias Cibernétcas de Colombia COLCERT (https://colcert.gov.co/800/w3-channel.html)</t>
  </si>
  <si>
    <t>Portal de Análisis de Amenazas Detectic/Plataforma Sandbox (https://detectic.colcert.gov.co/external-user/upload-sample), herramienta SaaS</t>
  </si>
  <si>
    <t>TECNOLÓGICAS:
Interrupción de terceros proveedores de servicios críticos para la operación del MinTIC
EVENTOS EXTERNOS</t>
  </si>
  <si>
    <t>RIACT10</t>
  </si>
  <si>
    <t xml:space="preserve"> Sistema de Información REDAM</t>
  </si>
  <si>
    <t xml:space="preserve">
TECNOLÓGICAS:
Fallas de hardware o software, 
Agotamiento de recursos</t>
  </si>
  <si>
    <t>CIGIN01. El Jefe de la Oficina Internacional anualmente valida que el plan de contratación de personal sea el requerido para las necesidades del proceso, teniendo en cuenta los datos estadísticos de años anteriores.</t>
  </si>
  <si>
    <t>SUITE DE OFIMÁTICA (OneDrive, CORREO ELECTRÓNICO,TEAMS, SHAREPOINT)</t>
  </si>
  <si>
    <t>CIPFI02 Los Directores técnicos responsables de ejecutar  el proceso de Planeación y Formulación de la Política TIC identifican y validan las necesidades de contratación de personal requerido para el desarrollo de las actividades del proceso</t>
  </si>
  <si>
    <r>
      <t>CISEP02. El Viceministro/a de Transformación Digital o Viceministro/a de Conectividad o Jefe Oficina Asesora de Planeación y Estudios Sectoriales o quien ellos designen anualmente valida que el plan de contratación de personal sea el requerido</t>
    </r>
    <r>
      <rPr>
        <sz val="12"/>
        <color rgb="FFFF0000"/>
        <rFont val="Arial"/>
        <family val="2"/>
      </rPr>
      <t xml:space="preserve"> </t>
    </r>
    <r>
      <rPr>
        <sz val="12"/>
        <rFont val="Arial"/>
        <family val="2"/>
      </rPr>
      <t xml:space="preserve">para las necesidades del proceso, teniendo en cuenta los datos estadísticos de años anteriores. </t>
    </r>
  </si>
  <si>
    <t>Seguimiento y Evaluación de Políticas TIC</t>
  </si>
  <si>
    <t>CISPI02. El Coordinador del GIT de Seguridad y Privacidad de la Información o a quien designe, anualmente valida que el plan de contratación de personal sea el requerido para las necesidades del proceso, teniendo en cuenta los datos estadísticos de años anteriores</t>
  </si>
  <si>
    <t>SISTEMA DE GESTIÓN DOCUMENTAL - INTEGRATIC, Aplicativo de seguimiento al plan de acción</t>
  </si>
  <si>
    <t xml:space="preserve">
TECNOLÓGICAS:
Fallas de hardware o software
Agotamiento de recursos</t>
  </si>
  <si>
    <t xml:space="preserve">SUITE OFIMÁTICA:
OneDrive
Correo Electrónico
Teams
SharePoint </t>
  </si>
  <si>
    <t>CIVYC03. El Director(a) de Vigilancia, Inspección y Control o a quien designe Valida y vela por el envío constante de los documentos físicos al archivo de gestión  requeridos por el proceso, para su digitalización y así  reducir la dependencia de documentación física</t>
  </si>
  <si>
    <t>CIVYC05. El Director(a) de Vigilancia, Inspección y Control o a quien designe anualmente valida que el plan de contratación de personal sea el requerido para las necesidades del proceso, teniendo en cuenta los datos estadísticos de años anteriores</t>
  </si>
  <si>
    <t xml:space="preserve">SUITE OFIMÁTICA:
OneDrive
CORREO ELECTRÓNICO
TEAMS
SharePoint </t>
  </si>
  <si>
    <t>CICES06. El Jefe de la Oficina Asesora de Prensa o a quien designe anualmente valida que el plan de contratación sea el requerido para las necesidades del proceso, teniendo en cuenta los datos estadísticos de años anteriores</t>
  </si>
  <si>
    <t>HUMANAS:
Ausencias o retiro del personal del proceso</t>
  </si>
  <si>
    <t xml:space="preserve">CIGCO02. El/la Coordinador/a del GIT de Transformación Organizacional o quien designe revisa y vela por el registro de las actividades relacionadas con las estrategias que hacen parte del proceso para el cumplimiento del objetivo del mismo </t>
  </si>
  <si>
    <t>CIGCO03. El/La Coordinador/a del GIT de Transformación Organizacional o quien designe validan e identifican las necesidades de contratación de personal requerido para las obligaciones del proceso</t>
  </si>
  <si>
    <t xml:space="preserve">
TECNOLÓGICAS:
Agotamiento de recursos
TECNOLÓGICAS:
Fallas de hardware o software</t>
  </si>
  <si>
    <t>TECNOLÓGICAS
Fallas de hardware o software</t>
  </si>
  <si>
    <t>SUITE OFIMATICA:
OneDrive
CORREO ELECTRÓNICO
TEAMS
SharePoint</t>
  </si>
  <si>
    <t>APLICACIONES VIRTUALIZADAS SIMIG, CLARITY, CMS, HECAA, INTEGRATIC, KACTUS, SER, SEVEN, SGE, SIMONTIC, SIR, SIUST,  SGIA, LMS, ZAFIRO, SIAT, Pólizas y garantías, Cobro Coactivo</t>
  </si>
  <si>
    <t>TERCEROS:
Interrupción de terceros proveedores de servicios críticos para la operación del MinTIC</t>
  </si>
  <si>
    <t xml:space="preserve">
TECNOLÓGICAS: Agotamiento de recursos
TECNOLÓGICAS:
Fallas de hardware o software</t>
  </si>
  <si>
    <t>EVENTOS EXTERNOS: Vandalismo, orden público, eventos naturales</t>
  </si>
  <si>
    <t xml:space="preserve">SUITE OFIMATICA:
OneDrive
CORREO ELECTRÓNICO
TEAMS
Office 365 </t>
  </si>
  <si>
    <t>CIUAT10.El Director de Gobierno Digital o quien el designe verifica que los servicios del portal puedan operar en diferentes plataformas de nube.</t>
  </si>
  <si>
    <t>CIUAT15. El Director de Gobierno Digital o a quien él designe, Valida y Coordina la realización del Análisis de Vulnerabilidades a nivel de aplicación a los portales, con el acompañamiento del ColCERT</t>
  </si>
  <si>
    <t>CIUAT16. El Director de Gobierno Digital o a quien designe validan en coordinación con el líder técnico del portal que se realicen la remediación de los hallazgos encontrados en las pruebas de  vulnerabilidad.</t>
  </si>
  <si>
    <t>CIUAT011. El Director de Apropiación de las TIC, Director de Economía Digital, Director de Gobierno Digital, Jefe de Oficina de Fomento Regional o quien ellos designen,  Cuando se presente Interrupción del tercero implementador de proyectos validan con el tercero alternativas para dar cumplimiento al objeto contractual y poder dar continuidad al servicio.</t>
  </si>
  <si>
    <t>RIUAT08</t>
  </si>
  <si>
    <t>CiberPAZ</t>
  </si>
  <si>
    <t>CIUAT18 El Director de Apropiación de las TIC o a quien designe en coordinación con el líder técnico del portal, validan la generación y contratación oportuna de los procesos de soporte y mantenimiento de las aplicaciones que soportan los sitios web de Ciberpaz.</t>
  </si>
  <si>
    <t>RIUAT09</t>
  </si>
  <si>
    <t>Portal web Urna de cristal</t>
  </si>
  <si>
    <t>TECNOLÓGICAS:
Fallas de hardware o software, 
Agotamiento de recursos servicios</t>
  </si>
  <si>
    <t>CIUAT15. El Director de Gobierno Digital o a quien él designe, valida y coordina la realización del análisis de vulnerabilidades a nivel de aplicación a los portales, con el acompañamiento del ColCERT</t>
  </si>
  <si>
    <t>Daño y/o Perdida de información
Eliminación no controlada de información
 Ingeniería social</t>
  </si>
  <si>
    <t xml:space="preserve">
A.6.8 Informe de eventos de seguridad de la información</t>
  </si>
  <si>
    <t>A.8.13 Copias de seguridad de la información - Sistema de Gestión Documental</t>
  </si>
  <si>
    <t>Desconocimiento de las responsabilidades en el manejo de información personal
 Fuga o divulgación no autorizada de información</t>
  </si>
  <si>
    <t>Desconocimiento de las responsabilidades en el manejo de información personal
Fuga o divulgación no autorizada de información</t>
  </si>
  <si>
    <r>
      <t>A.6</t>
    </r>
    <r>
      <rPr>
        <sz val="12"/>
        <color rgb="FFFF0000"/>
        <rFont val="Arial"/>
        <family val="2"/>
      </rPr>
      <t>.6</t>
    </r>
    <r>
      <rPr>
        <sz val="12"/>
        <color theme="1"/>
        <rFont val="Arial"/>
        <family val="2"/>
      </rPr>
      <t xml:space="preserve"> Acuerdos de confidencialidad o no divulgación</t>
    </r>
  </si>
  <si>
    <t>Desconocimiento de las responsabilidades en el manejo de información personal
Fuga o divulgación no autorizada de la información</t>
  </si>
  <si>
    <t xml:space="preserve">Desconocimiento de las responsabilidades en el manejo de información personal
Fuga o divulgación no autorizada de información
</t>
  </si>
  <si>
    <t>A.6.8 Informe de eventos de seguridad de la información.
-Incidentes-</t>
  </si>
  <si>
    <t xml:space="preserve">A.5.1 Clasificación de la información </t>
  </si>
  <si>
    <t xml:space="preserve">A.8.3 Restricción de acceso a la información </t>
  </si>
  <si>
    <t>A.5.12. Clasificación de la información</t>
  </si>
  <si>
    <t>A.8.8 Gestión de las vulnerabilidades técnicas - Remediaciones -</t>
  </si>
  <si>
    <t>RSMIG3.</t>
  </si>
  <si>
    <t>RSSEP3.</t>
  </si>
  <si>
    <t>RSCES5</t>
  </si>
  <si>
    <t>Desconocimiento de las responsabilidades en el manejo de información personal
Fuga o divulgación no autorizada de la información.</t>
  </si>
  <si>
    <t>Modificación no autorizada
Ingeniería social</t>
  </si>
  <si>
    <t>A 5.32 Derechos de propiedad intelectual</t>
  </si>
  <si>
    <t xml:space="preserve">A.8.32 Gestión de cambios </t>
  </si>
  <si>
    <t>A.8.19 Instalación de software en sistemas operativos - parches -</t>
  </si>
  <si>
    <t>Ataques intencionados
(Ingeniería social
Ciberataques, ciberterrorismo, hacktivismo)</t>
  </si>
  <si>
    <t>5.7 Inteligencia sobre amenazas.</t>
  </si>
  <si>
    <t>A.5.37 Procedimientos operativos documentados</t>
  </si>
  <si>
    <t>A.8.33 Información para las Pruebas</t>
  </si>
  <si>
    <t>A.5.20 Abordar la seguridad de la información en los acuerdos con los proveedores</t>
  </si>
  <si>
    <t xml:space="preserve">A.8.1 Dispositivos finales del usuario - TTPD-
</t>
  </si>
  <si>
    <t>A.5.31 Requisitos legales, reglamentarios y contractuales</t>
  </si>
  <si>
    <t>Hurto o Robo de Información
Desconocimiento y mal uso de herramientas de IA</t>
  </si>
  <si>
    <t>A.7.9 Seguridad de los activos fuera de las instalaciones</t>
  </si>
  <si>
    <t>A.8.1 Dispositivos finales del usuario - Bloqueo de sesión -</t>
  </si>
  <si>
    <t>Perdida de información 
Eliminación no controlada de información
Ataques intencionados. (Ingeniería social
Ciberataques, ciberterrorismo, hacktivismo)</t>
  </si>
  <si>
    <t>Ingeniería social,
Ciberataques, ciberterrorismo, phising, SQL Inyection</t>
  </si>
  <si>
    <t>A.7.13 Mantenimiento de equipos</t>
  </si>
  <si>
    <t>A.8.21 Seguridad de los servicios de red</t>
  </si>
  <si>
    <t xml:space="preserve">Ataque intencionado interno o  externo (Ingeniería social
Ciberataques, ciberterrorismo, hacktivismo)
</t>
  </si>
  <si>
    <t xml:space="preserve">A.8.20 Seguridad de las redes </t>
  </si>
  <si>
    <t>A.8.19 Instalación de software en sistemas operativos - restricciones -</t>
  </si>
  <si>
    <t xml:space="preserve">Afectación de la infraestructura tecnológica como consecuencia de  ataques informáticos, tales como Ingeniería social,
Ciberataques, ciberterrorismo, hacktivismo, virus, malware, ransomware, phising, SQL Inyection, Defacement, entre otras.
</t>
  </si>
  <si>
    <t>A.8.7 Protección contra malware</t>
  </si>
  <si>
    <t>A.5.32 Derechos de propiedad intelectual</t>
  </si>
  <si>
    <t>8.12 Prevención de la fuga de datos</t>
  </si>
  <si>
    <t>A.7.8 Ubicación y protección de los equipos</t>
  </si>
  <si>
    <t>A.7.4 Monitoreo de la seguridad física</t>
  </si>
  <si>
    <t>Desconocimiento de las responsabilidades en el manejo de información personal
Fuga o divulgación no autorizada de información</t>
  </si>
  <si>
    <t>Fecha: septiembre 10 de 2025</t>
  </si>
  <si>
    <r>
      <rPr>
        <b/>
        <sz val="12"/>
        <rFont val="Arial"/>
        <family val="2"/>
      </rPr>
      <t>Acceso a las TIC</t>
    </r>
    <r>
      <rPr>
        <sz val="12"/>
        <rFont val="Arial"/>
        <family val="2"/>
      </rPr>
      <t xml:space="preserve"> - Garantizar el acceso y servicio a las TIC, a través del suministro de soluciones y servicios tecnológicos a entidades del estado e infraestructura en las zonas donde no se cuenta con cobertura o ésta es insuficiente, para cumplir con las políticas de gobierno</t>
    </r>
  </si>
  <si>
    <t>El Director de Gobierno Digital y/o Director de Infraestructura o quien ellos designen validan los insumos de información requeridos, necesidades, alcance y objetivos del proyecto en la etapa precontractual cada vez que se inicie una nueva contratación. Actividades: 1. Se verifica que el objetivo del proyecto esté alineado con el Plan Estratégico. 2. Levantamiento de requerimiento y/o construcción del estudio previo validando los insumos de información. 3.Revisión del estudio previo por parte de un equipo técnico, financiero y jurídico. 4. Remitir a Comité de Contratación. Si el estudio previo no es aprobado, se realizarán los ajustes pertinentes y se volverá a presentar hasta obtener su aprobación. Si se presentan variaciones externas en la planeación, presupuesto o estructuración de los proyectos, se procede a realizar de nuevo todas las actividades del control. Evidencias:Memorando de remisión del Estudio previo  firmado por el equipo técnico, jurídico y financiero o requerimientos técnicos, financieros y/o jurídicos. (Cuando aplique).</t>
  </si>
  <si>
    <t>El Director de Gobierno Digital y Subdirector de operaciones de la dirección Infraestructura y/o el que el ordenador del gasto designe verifican el cumplimiento de las reuniones de seguimiento de los compromisos establecidos mensualmente. Actividades: 1. Se verifican los aspectos administrativos, técnicos, jurídicos  y financieros presentados en la ejecución del contrato en reuniones con el contratista y/o interventor. 
2. Se establecen los compromisos a que haya lugar. En caso de presentar inconvenientes para efectuar la reunión en la fecha establecida, se reprogramará dicha reunión. Si dentro de la reunión se identifican compromisos pendientes se reprogramarán dichos compromisos siempre y cuando no afecten el cumplimiento de las obligaciones contractuales. En caso de presentar compromisos u obligaciones pendientes que afectan el cumplimiento de las obligaciones contractuales, se realizará la respectiva notificación a la Subdirección de Gestión Contractual, al ordenador del gasto, con copia a la Oficina para la Gestión de Ingresos del Fondo. En caso de que se evidencien temas que deban dirimirse entre los asistentes a las reuniones de seguimiento o Comités Operativos las firmas podrán emitirse unos días después hasta tanto todos los participantes estén de acuerdo. En caso de presentarse demoras en las firmas de las actas de reunión se emitirá un comunicación dirigida al contratista solicitando el documento definitivo para proceder a la firma digital. Evidencias: Acta de reunión de las reuniones de seguimiento de las obligaciones contractuales firmada, Comunicaciones dirigidas al contratista (en caso de requerirse)</t>
  </si>
  <si>
    <t>El Director de Gobierno Digital y Director de Infraestructura y/o a quien ellos designen revisan y hacen seguimiento a las legalizaciones de los recursos mensualmente. Actividades: 1. Identificar los contratos que tienen recursos por legalizar. 2. Se elabora un cronograma entre el supervisor y el contratista para la legalizar los recursos. 3. Se verifica el cumplimiento al cronograma y las legalizaciones que no cumplieron con lo proyectado y citar a los contratistas a mesa de trabajo. 4. Establecer compromisos con los contratistas para evitar legalizar recursos fuera de la vigencia. En caso de que el contratista se demore en la legalización de los recursos entregados, se realiza una reunión para  revisar los inconvenientes presentados. En caso de que existan recursos que no se puedan legalizar se le notifica a  la Subdirección de Gestión Contractual, al ordenador del gasto, con copia a la Oficina para la Gestión de Ingresos del Fondo. Para aquellos convenios cuya duración sea superior a un año y se presente inconvenientes con la legalización de los recursos, podrá evaluarse la opción de realizar un otro sí mencionando lo establecido por el concepto 2482 del 15 de febrero de 2023 emitido por el Consejo de Estado. Evidencias: Reporte de legalizaciones (para los proyectos que aplique), Actas de reunión de seguimiento a proyección de legalizaciones  (para los proyectos que aplique)</t>
  </si>
  <si>
    <t>Inoportunidad en la entrega del servicio de Internet y telefonía.</t>
  </si>
  <si>
    <t>CACT2</t>
  </si>
  <si>
    <t>El Director de Gobierno Digital y Director de Infraestructura y/o a quien ellos designen verifica el cumplimiento de cada obligación contractual mensualmente. Actividades: 1.Mediante el informe de ejecución se recibe la información de las actividades realizadas durante el período de cobro, de acuerdo a cada una de las obligaciones mencionadas en cada contrato. 2. Verificar contra las evidencias recibidas la realización de cada obligación. 3. Verificar que la información se encuentra en el SECOP. En caso de detectar incumplimiento en las actividades realizadas y/o evidencias recibidas, el informe no se aprueba y se informa al contratista para su ajuste. En caso de que el contratista persista en el  incumplimiento de las obligaciones contractuales, se informará a la Subdirección de Gestión Contractual, para realizar el trámite respectivo ante el incumplimiento. Evidencias: Archivo con imagen del Informe de ejecución firmado y publicado SECOP o GCC-TIC-FM-063 Informe de seguimiento a convocatorias con recursos del Fondo Único TIC</t>
  </si>
  <si>
    <t>Director de Infraestructura o quien designe</t>
  </si>
  <si>
    <t>El Director de Gobierno Digital y Subdirector de operaciones de la dirección Infraestructura y/o el que el ordenador del gasto designe revisan y aprueban los Informes de Interventoría y elaboración de  informes mensuales de seguimiento a la ejecución por parte del supervisor. (en caso de existir interventoría) mensualmente. Actividades:  1. El supervisor recibe el informe de parte de la interventoría (aplica solamente para la Dirección de Infraestructura). 2. Lo revisa el equipo técnico, jurídico, administrativo y financiero, y se elabora el informe de seguimiento a la ejecución contractual el cual es cargado en la plataforma SECOP.Si se detectan observaciones de tipo administrativo, jurídico, técnico o financiero se devuelve al interventor solicitando la subsanación correspondiente, para que sea devuelto según lo establecido en el contrato.Informe de interventoría, Informe de seguimiento y correo de solicitud de subsanación. Evidencias: Archivo con imagen del Informe de ejecución firmado y publicado SECOP</t>
  </si>
  <si>
    <t>El Director de Infraestructura y/o a quien él designe verifica que se realice la comunicación del procedimiento ACT-TIC-PR-001 Preparación de la documentación asociada a la legalización de los recursos para los proyectos de la Dirección de Infraestructura a los operadores e interventores (cuando aplique) cada vez se firme el acta de inicio del nuevo contrato o convenio. Actividades: Una vez firmada el acta de inicio del contrato o convenio por parte del operador y/o interventor se realizará un comunicado por medios electrónicos con el procedimiento ACT-TIC-PR-001 Preparación de la documentación asociada a la legalización de los recursos para los proyectos de la Dirección de Infraestructura para su conocimiento, apropiación y aplicación.  En caso de que el operador mencione que tiene dudas en la realización de los pasos mencionados en el procedimiento se aclararán dentro del Comité Operativo má próximo a realizar para las aclaraciones pertinentes. Evidencias: Radicado del comunicado del procedimiento ACT-TIC-PR-001 dirigido al operador y/o interventor. (cuando aplique), Comité Operativo donde se mencione el tema de resolución de dudas al procedimiento (cuando aplique).</t>
  </si>
  <si>
    <t xml:space="preserve">El Director de Infraestructura o quien él designe verifican la elaboración de los pliegos de condiciones y estudios previos (Dirección de Infraestructura cuando aplique) al inicio de cada proyecto. Actividades: Un equipo interdisciplinario del proceso verifica el análisis de los requisitos jurídicos, técnicos y financieros que soportan la viabilidad del proyecto y que quedarán registrados y aprobados en los estudios previos del contrato o convenioSi se requieren modificaciones administrativas, técnicas, jurídicas  y financieras, la Sudirección de Estructuración de Proyectos ajustará el documento y lo presentará de nuevo para revisión. Evidencias: Memorando de remisión del Estudio previo  firmado por el equipo técnico, jurídico y financiero. </t>
  </si>
  <si>
    <t>El Director de Gobierno Digital y Director de Infraestructura y/o a quien ellos designen verifican la publicación oportuna de los informes de ejecución en el SECOP mensualmente. Actividades: 1. Se ingresa a la plataforma del SECOP y con el número del proceso contractual se revisan los informes de ejecución publicados. 2. Se genera un reporte con la información del estado de publicación de los informes de ejecución. 3. Se envía el reporte por correo a los supervisores, coordinadores y director. En caso de que los informes de ejecución no se encuentren publicados oportunamente en la plataforma SECOP, el supervisor deberá realizar la actividad antes del siguiente reporte.  En el próximo reporte se evidencia el cumplimiento de aquellos que no fueron publicados oportunamente. Evidencias: Reporte de publicación o pantallazo evidencia de publicación en el SECOP, Para las ódenes de compra imagen de la tienda virtual Colombia Compra Eficiente (Cuando aplique), GCC-TIC-FM-063 Informe de seguimiento a convocatorias con recursos del Fondo Único TIC (Cuando aplique), Correo a los supervisores, coordinadores y director (cuando aplique)</t>
  </si>
  <si>
    <t xml:space="preserve">El Director de Infraestructura y/o a quien ellos designen revisan la inclusión de obligaciones faltantes en la lista de chequeo de planeación pre-contractual (cuando aplique) trimestralmente. Actividades: 1. Se cuenta con archivo ubicado en un repositorio compartido denominado "Lista de Chequeo de Obligaciones faltantes en la planeación Pre-contractual". 2. El equipo de ejecución (técnico, administrativo, financiero y jurídico) del proyecto y alimenta el archivo colaborativo incluyendo las fallas que se han presentado con el fin de que las mismas sean corregidas en los nuevos procesos. 3. Una vez revisado se envia por correo al subdirector de  estructuración de proyectos.En caso de que el archivo no se diligencie por parte el equipo de ejecución, será el  supervisor quien responderá por la información actualizada de los sucesos que generaron inconvenientes contractuales en la ejecución del proyecto, de tal forma que asegure que sea ingresada la información en la periodicidad establecida. Evidencias: Archivo - Lista de Chequeo de Obligaciones faltantes en la planeación Pre-contractual revisado. Correo de envío del archivo de obligaciones faltantes. </t>
  </si>
  <si>
    <t>Hallazgos de entes de control y posibles demandas por 
incumplimiento de objetos u obligaciones contractuales</t>
  </si>
  <si>
    <t xml:space="preserve">
 Inoportunidad en la entrega de la  Infraestructura para Acceso a las TIC</t>
  </si>
  <si>
    <t>Impacto económico y reputacional</t>
  </si>
  <si>
    <t>Incumplimiento de metas de los planes estratégicos y plan de acción así como la ejecución de su presupuesto de inversión</t>
  </si>
  <si>
    <t>a causa de la inoportunidad por parte del líder en el seguimiento y cumplimiento a las metas y ejecución presupuestal de las iniciativas y proyectos programados en la vigencia</t>
  </si>
  <si>
    <t>Posibilidad de impacto económico y reputacional por Incumplimiento de metas de los planes estratégico y plan de acción así como la ejecución de su presupuesto de inversión a causa de la inoportunidad por parte del líder en el seguimiento y cumplimiento a las metas y ejecución presupuestal de las iniciativas y proyectos programados en la vigencia</t>
  </si>
  <si>
    <t>CACT6.</t>
  </si>
  <si>
    <t>*Fallas administrativas, técnicas, jurídicas o financieras en la ejecución de la iniciativa, plan, programa o proyecto</t>
  </si>
  <si>
    <t>CACT5</t>
  </si>
  <si>
    <t>Cambios en la planificación que conlleven a reprogramar iniciativas y proyectos en sus componentes físico y/o presupuestal</t>
  </si>
  <si>
    <t>CACT17</t>
  </si>
  <si>
    <t>El Director (a) de Infraestructura o Director (a) de Gobierno Digital o a quien ellos designen verifican y redefinen (cuando aplique) los componentes físico (producto o servicio) y/o presupuestales de las iniciativas o proyectos por lo menos una vez al mes una vez formalizado el contrato/convenio o transferencia de recursos. Actividades: 1. De acuerdo a la programación de las actividades, presupuesto e indicadores, se revisa el cumplimiento a los compromisos establecidos en el aplicativo de seguimiento al plan de acción. 2. Presentar avances y alertas de atrasos a la Alta Dirección. En caso de requerir ajustes al Plan de acción o presentar inconsistencias o variaciones significativas en actividades, presupuesto o indicadores con respecto a la programación establecida se realizar la solicitud de cambio en aplicativo de seguimiento al plan de acción. Nota: acorde a lo mencionado en el procedimiento DES-TIC-PR-010 Control de cambios componentes del plan de acción y el Manual DES-TIC-MA-004. Manual de planeación estratégica del MINTIC-FUTIC. En caso de detectar imposibilidad en la ejecución presupuestal de los proyectos por eventos de fuerza mayor se deberá emitir un comunicado al GIT de Planeación y Seguimiento en oportunidad para analizar su redistribución en otros proyectos del plan de acción. Evidencias: Acta de reunión de seguimiento al plan de acción. (indicadores, actividades y presupuesto), Comunicación de alertas a Comité Directivo (cuando aplique), Correo por parte del GIT de Planeación y Seguimiento sobre los cambios solicitados y realizados en el aplicativo de seguimiento al plan de acción.(cuando aplique), Comunicación al GIT de Planeación y seguimiento con la solicitud de redistribución de recursos(cuando aplique)</t>
  </si>
  <si>
    <t>Incumplimiento u omisión de las normas externas e internas por parte de la supervisión.</t>
  </si>
  <si>
    <t>A causa de las deficiencias en el seguimiento por parte del supervisor al objeto y obligaciones del contratista en términos de cantidad, calidad y oportunidad del bien o servicio contratado, así como a la ejecución financiera cuando se entreguen recursos por ejecutar y por legalizar, con el fin de evitar la pérdida de competencia para liquidar.</t>
  </si>
  <si>
    <t>Posibilidad de afectación económica y reputacional por Incumplimiento u omisión de las normas externas e internas por parte de la supervisión A causa de las deficiencias en el seguimiento por parte del supervisor al objeto y obligaciones del contratista en términos de cantidad, calidad y oportunidad del bien o servicio contratado, así como a la ejecución financiera cuando se entreguen recursos por ejecutar y por legalizar, con el fin de evitar  la pérdida de competencia para liquidar.</t>
  </si>
  <si>
    <t>Falta del reporte oportuno del PAC mensualizado</t>
  </si>
  <si>
    <t>El Director(a) de Industria de Comunicaciones o quien designe verifica y responde el correo al GIT de Tesorería informando las novedades al cronograma de PAC. (cuando se requiera) mensualmente. Actividades: 1. Se recibe el correo con el cronograma del PAC por parte de Gestión Financiera. 2. Se revisan las fechas de los desembolsos próximos a pagar de los contratos bajo la supervisión o los pagos que requieran ser anticipados o postergados en su fecha de pago. 3. Enviar correo al GIT de Tesorería indicando la novedad en el pago de los contratos bajo la supervisión. En caso de que no se requiera realizar novedades al PAC no será necesario enviar correo al GIT de Tesorería. Evidencias: Correo con el envío de novedades al cronograma de PAC al GIT de Tesorería (cuando aplique)</t>
  </si>
  <si>
    <t>CACT18</t>
  </si>
  <si>
    <t>El Director (a) de Infraestructura o Director (a) de Gobierno Digital o a quien ellos designen verifican el avance a los contratos que tienen liquidación pendiente (cuando aplique) mensualmente. Actividades: 1. Identificar los contratos que están en etapa de liquidación.2. Realizar seguimiento mensual al avance de la liquidación con las actividades que conlleven. 3. Informar la liquidación del contrato. Si el contrato no se puede liquidar, se va a los términos de ley (30 meses) y justo antes de vencerse se lleva a la Subdirección de Gestión Contractual para que realice la liquidación ante un tribunal. (ley 80 y 1150). Evidencias: Información de avance del estado de las liquidaciones en los Comités Primarios  (Contiene como mínimo contrato, observaciones, compromisos y vencimiento), Acta de liquidación del contrato y/o Convenio (cuando se liquide un contrato en el mes inmediatamente anterior)</t>
  </si>
  <si>
    <t xml:space="preserve">El Director de Gobierno Digital y Director de Infraestructura y/o a quien ellos designen verifican el correcto diligenciamiento del reporte del plan de pagos o porcentaje de avance en el informe de gestión mensualmente. Actividades: 1.Recibir el informe de ejecución contractual y verificar que se encuentre la información presupuestal y de avance correctamente diligenciada acorde a las instrucciones. 2. Si se encuentran saldos por liberar porque no se ejecutaron realizar el trámite correspondiente. 3. Recibir el informe de la Oficina para la Gestión de Ingresos del Fondo y remitirlo a los responsables para su ajuste.En caso de detectar fallas en el diligenciamiento del formato de ejecución presupuestal, deberá informar y devolverse al contratista para su ajuste. En caso de detectar anomalías en lo reportado en el plan de pagos deberá informarse a la Oficina para la Gestión de Ingresos del Fondo antes de la terminación del contrato. Para el envío de los informes de gestión de los pagos correspondientes a los meses de diciembre se radicarán antes de finalizar la vigencia. Evidencias: Archivo con imagen Informe ejecución y/o imagen del plan de pagos publicado SECOP, Para las ódenes de compra imagen de la tienda virtual Colombia Compra Eficiente (Cuando aplique), GCC-TIC-FM-063 Informe de seguimiento a convocatorias con recursos del Fondo Único TIC (cuando aplique), Correo de solicitud de liberación de RP o pago antes de finalizar el contrato para OGIF y GIT de Presupuesto. (cuando aplique) </t>
  </si>
  <si>
    <r>
      <rPr>
        <b/>
        <sz val="12"/>
        <color rgb="FF000000"/>
        <rFont val="Arial"/>
        <family val="2"/>
      </rPr>
      <t>Arquitectura Empresarial:</t>
    </r>
    <r>
      <rPr>
        <sz val="12"/>
        <color rgb="FF000000"/>
        <rFont val="Arial"/>
        <family val="2"/>
      </rPr>
      <t xml:space="preserve"> Definir las transformaciones necesarias para implementar gradualmente las arquitecturas objetivo que habilitan el Marco Estratégico Institucional, direccionando y articulando los ejercicios de Arquitectura Empresarial a través de un análisis integral de la Entidad, de acuerdo con lo establecido en el Plan de Arquitectura Empresarial.</t>
    </r>
  </si>
  <si>
    <t>Desarticulación del equipo de arquitectura  asi como Inexactitud en la definición de la Arqutectura Empresarial Objetivo (TO-BE)</t>
  </si>
  <si>
    <r>
      <rPr>
        <b/>
        <sz val="12"/>
        <color rgb="FF000000"/>
        <rFont val="Arial"/>
        <family val="2"/>
      </rPr>
      <t xml:space="preserve">Gestión de Recursos Administrativos: </t>
    </r>
    <r>
      <rPr>
        <sz val="12"/>
        <color rgb="FF000000"/>
        <rFont val="Arial"/>
        <family val="2"/>
      </rPr>
      <t>Garantizar la oportuna prestación de los servicios administrativos, los mantenimientos y la disponibilidad de suministros, administrando eficientemente los bienes para facilitar el cumplimiento de los objetivos y el desarrollo de las actividades de los servidores de la Entidad.</t>
    </r>
  </si>
  <si>
    <t xml:space="preserve">El coordinador de Servicios Administrativos o quien él designe revisa temas con el contratista de acuerdo con la ejecución o los inconvenientes que se presenten cada vez que se requiera revisar temas preventiva y/o correctivamente con el contratista. Actividades: 1. Revisar el cumplimiento de la ejecución de los contratos bajo supervisión de la coordinación y la completitud de los formatos relacionados con los informes de supervisión, así como los soportes de las actividades realizadas. Dentro del tema de mantenimiento se verifica si se requieren obras o documentos que permitan la certificación de uso bajo las normas técnicas que apliquen (por ejemplo NTC 5926 Ascensores - NTC 6047:2013 Accesibilidad al medio físico). 2. Programar las reuniones o realizar llamadas de ser necesario según el caso. 3. Realizar reuniones preventivas o correctivas con el contratista cuando se tengan inquietudes o cuando se presente  incumplimiento o inconvenientes en la ejecución. Cuando el contratista incumpla con lo establecido en el contrato se citarán a reuniones o se procederá a iniciar ante la Subdirección de Gestión Contractual  el presunto incumplimiento de las obligaciones. Evidencias: Informes de seguimiento publicados en el SECOP para los contratos de suministros y mantenimiento (con anexos o soportes), Acta de reunión (en caso de incumplimiento) y memorando interno a la Subdirección de Gestión Contractual  del presunto incumplimiento (cuando aplique). Certificación del equipo bajo la norma técnica que le aplique (para los equipos e instalaciones que requieran dicha certificación).  Evidencias Informes publicados SECOP, </t>
  </si>
  <si>
    <t xml:space="preserve">El coordinador de Servicios Administrativos o cuentadante de la caja menor verifica y requiere oportunamente los documentos o soportes para la legalización de los gastos de la caja menor cada vez que se incumpla con la entrega de los documentos soportes según la norma. Actividades: 1.Enviar correo antes del vencimiento establecido por la función pública para solicitar la documentación.  2. Verificar que todos los soportes y autorizaciones estén completos y correctos. 3. Registrar en el aplicativo SIIF la operación. 4. Para los eventos relacionados con "Comisiones", pasado el tiempo mencionado en la resolución Decreto 1083 de la función pública, si no se han recibido los soportes respectivos para su legalización con las autorizaciones respectivas a través del aplicativo (informes de comisión), se procede a enviar correo al comisionado con copia al coordinador de servicios administrativos y al supervisor del colaborador. En el caso de que no se entreguen los soportes oportunamente por parte del solicitante de los recursos, la legalización no se podrá realizar en la subdirección financiera. Cuando el solicitante no entrega los soportes correspondientes en el tiempo establecido asumirá el valor entregado para el gasto autorizado. Evidencia: Correo de requerimiento (cuando aplique). </t>
  </si>
  <si>
    <t>El coordinador de GIT Administración de Bienes o quien él designe verifica la asignación de los bienes o elementos según la necesidad del servidor y según la disponibilidad de los bienes cada vez que se requiera asignar un bien o elemento del inventario. Actividades: 1. Se recibe la solictud a través de correo electrónico. 2. Se revisa que el bien solicitado se encuentre en bodega y se verifica que se asigne el bien solicitado a través del comprobante de traslado.Si el bien solicitado no se encuentra disponible en el inventario, queda en lista de espera, para atender dicha solicitud. Evidencias: Correo de solicitud de asignación del bien, Comprobante de traslado firmado por el servidor que recibe el bien.                                                                                       Inventario actualizado</t>
  </si>
  <si>
    <t>El coordinador de GIT Administración de Bienes o quien él designe revisa el avance del proceso de los inmuebles con problemas jurídicos anualmente. Actividades: 1.Se revisa la hoja de vida de cada uno de los inmuebles que  presenten inconvenientes jurídicos o problemas con los documentos que demuestren propiedad y se solicita el avance del proceso jurídico del mismo a la Dirección Jurídica a través de oficio o correo. 2. Se analiza la información recibida y se actualiza la hoja de vida de cada bien según el avance.En caso de no recibir respuesta de la Dirección Jurídica, se reitera la solicitud hasta obtener respuesta. Evidencia: Oficio o correo a la Dirección Jurídica, Hoja de vida del inmueble actualizado, Hoja de vida del inmueble actualizado</t>
  </si>
  <si>
    <r>
      <t xml:space="preserve">Gestión Internacional: </t>
    </r>
    <r>
      <rPr>
        <sz val="12"/>
        <color rgb="FF000000"/>
        <rFont val="Arial"/>
        <family val="2"/>
      </rPr>
      <t>Asistir permanentemente a la alta dirección en la definición y coordinación de la estrategia internacional a través de la gestión continua de las actividades para promover la cooperación del sector TIC y la participación en escenarios internacionales, de acuerdo con las metas establecidas en el plan de acción.</t>
    </r>
  </si>
  <si>
    <t>* Falta de seguimiento del instrumento  de cooperación internacional</t>
  </si>
  <si>
    <r>
      <rPr>
        <b/>
        <sz val="12"/>
        <color rgb="FF000000"/>
        <rFont val="Arial"/>
        <family val="2"/>
      </rPr>
      <t>Seguimiento y evaluación de políticas TIC:</t>
    </r>
    <r>
      <rPr>
        <sz val="12"/>
        <color rgb="FF000000"/>
        <rFont val="Arial"/>
        <family val="2"/>
      </rPr>
      <t xml:space="preserve"> Realizar seguimiento y evaluación de política pública de TIC,  por medio de instrumentos que midan el desarrollo en la implementación de la política, verificando el cumplimiento y avance de la misma.</t>
    </r>
  </si>
  <si>
    <t>Posibilidad de impacto reputacional por hallazgos de entes de control por reclamaciones de entidades externas, grupos de valor o interesados. debido a no contar con el resultado del seguimiento de la política pública</t>
  </si>
  <si>
    <t xml:space="preserve">
Hallazgos de entes de control e incumplimiento de  funciones de la entidad.</t>
  </si>
  <si>
    <t>Posibilidad de impacto reputacional por hallazgos de entes de control e incumplimiento de  funciones de la entidad debido a tener una Política sin seguimiento a su implementación.</t>
  </si>
  <si>
    <r>
      <rPr>
        <b/>
        <sz val="12"/>
        <color rgb="FF000000"/>
        <rFont val="Arial"/>
        <family val="2"/>
      </rPr>
      <t>Gestión de la Información Sectorial:</t>
    </r>
    <r>
      <rPr>
        <sz val="12"/>
        <color rgb="FF000000"/>
        <rFont val="Arial"/>
        <family val="2"/>
      </rPr>
      <t xml:space="preserve"> Producir documentos y estadísticas sectoriales TIC a través de la detección y análisis de requerimientos, recopilación y procesamiento de datos, análisis de información y divulgación, de forma periódica, con el fin que sirvan como insumo para la toma de decisiones estratégicas, la adopción de políticas públicas en el Gobierno Nacional, seguimiento a los indicadores del Sector y suministro de información estadística a los grupos de interés de la Entidad, de acuerdo con las metas establecidas en el plan de acción. </t>
    </r>
  </si>
  <si>
    <r>
      <rPr>
        <b/>
        <sz val="12"/>
        <color rgb="FF000000"/>
        <rFont val="Arial"/>
        <family val="2"/>
      </rPr>
      <t>Transformación Organizacional:</t>
    </r>
    <r>
      <rPr>
        <sz val="12"/>
        <color rgb="FF000000"/>
        <rFont val="Arial"/>
        <family val="2"/>
      </rPr>
      <t xml:space="preserve"> Establecer los lineamientos para fortalecer y apalancar el funcionamiento de la entidad de acuerdo con las buenas y mejores prácticas establecidas en el marco normativo y las demás iniciativas organizacionales que promuevan la transformación continua de la organización y altos niveles de eficiencia.</t>
    </r>
  </si>
  <si>
    <t>El jefe de la Oficina de Planeación y Estudios Sectoriales o quien el designe verificar con los procesos la actualización de requisitos normativos dos al año. Actividades: 1. Se elabora el memorando y/o correo de solicitud de actualización o cambio normativo que haya tenido el proceso. 2. Publicación en SIMIG del documento actualizado de la Matriz de Requisitos Legales y de otra índole.En el comunicado se especifica que de no recibir respuesta se asume que no hay cambios normativos para estos procesos. Evidencias: Memorando o correo de diligenciamiento de la matriz requisitos legales, matriz de Requisitos Legales y de otra índole publicada.</t>
  </si>
  <si>
    <t xml:space="preserve">Hallazgos de entes de control y posibles incumplimientos de la normatividad por desactualización y desarticulación de los procesos 
</t>
  </si>
  <si>
    <t xml:space="preserve">Posibilidad de impacto reputacional por hallazgos de entes de control y posibles incumplimientos de la normatividad por desactualización y desarticulación de los procesos  debido a deficiencias en el lineamiento para la gestión por procesos </t>
  </si>
  <si>
    <t>El jefe de la Oficina de Planeación y Estudios Sectoriales o quien el designe revisar la matriz de alineación del Decreto N.1064 de 2020 vs Cartas Descriptivas de cada Proceso anualmente. Actividades: 1. Partiendo de la matriz de alineación del decreto 1064 de 2020, se revisan todas las funciones que tienen las diferentes direcciones, subdirecciones y oficinas que forman parte del proceso y se compara con las cartas descriptivas a fin de detectar vacios o faltantes para ser incluidos durante la vigencia.En caso de detectarse funciones que faltan por documentar se deberá realizar las gestiones pertinentes para lograr incluir lo pertinente. Evidencias: Matriz de alineación del Decreto 1064 de 2020 VS Carta Descriptiva de los procesos.</t>
  </si>
  <si>
    <t>Fallas en la actualización de procedimientos en la sede electrónica de la Entidad</t>
  </si>
  <si>
    <t>CMIG15</t>
  </si>
  <si>
    <t>El coordinador Grupo Interno de Trabajo de Transformación Organizacional verifica y monitorea la actualización oportuna de los contenidos en la sede electrónica del Ministerio de acuerdo a lo mencionado a la Resolución N.1519 de 2020  mensualmente. Actividades:   1. El asesor del proceso, diligencia en el repositorio "Controles de Fortalecimiento Organizacional" , el documento "Actualización Documental para página Web" mencionando los documentos que fueron actualizados durante el mes para ser publicados en la sede electrónica. 2. El gestor del GIT de GTO, descarga el archivo actualizado de la herramienta SIMIG y lo envia por correo a la Oficina de Prensa solicitando la correspondiente publicación del documento en el micrositio de transparencia.
3. El apoyo a la gestión verifica el cumplimiento mediante el seguimiento tanto del esquema como de lo mencionado en la Resolución N.1519 de 2020, sus enlaces y actualización de contenidos generando  alertas a través de correos electrónicos. En caso en que se detecte que la información enviada para su publicación en la sede electrónica, queda errada o con fallas en el enlace de acceso, se reportará a prensa para su ajuste. Evidencias: Correo de verificación de la correcta publicación de documentos en la página Web (cuando aplique), Correo de requerimiento a la oficina de Prensa para los ajustes pertinentes a la publicación. (Cuando aplique), Archivo Monitoreo página Web y Esquema de Publicación.</t>
  </si>
  <si>
    <t>El coordinador Grupo Interno de Trabajo de Transformación Organizacional o quien designe revisa y hace acompañamiento a las actividades realizadas por parte del gestor a través del seguimiento a los indicadores,  controles y acciones de mejora de los procesos mensualmente. Actividades:  1. El asesor del proceso agenda la mesa de trabajo con el gestor del proceso. 
2. Se realiza la mesa de trabajo revisando el cumplimiento y oportunidad en el reporte y seguimiento a las acciones, indicadores y controles mes vencido. 
3. Realizar el acompañamiento en los temas que requieran actualización y que sean de estricto cumplimiento de los procesos como son refuerzo en el tema de responsabilidades como gestor del proceso y su aporte como apoyo al GIT de Transformación Organizacional. Se resuelven dudas y se da asesoría en el manejo de la herramienta. En caso de que el proceso no haya realizado el registro oportuno del indicador o no cuente con las evidencias de los controles o  de avances a las acciones, se deja informado a través de correo electrónico indicando el tema faltante hasta su cumplimiento y solicutd del plan de mejora correspondiente, así como su justificación del incumplimiento ante el Comité MIG. En el caso de que el gestor tenga inquietudes particulares en el manejo de los temas o de la herramienta se dará acompañamiento personalizado. En caso de que los gestores por algún motivo se ausenten se tramitará con el líder qué funcionario lo puede reemplazar durante su ausencia. Evidencias: Matriz de seguimiento a controles, Listas de asistencia (Puede ser física en donde en el formato debe mencionar los temas revisados y si es resultado de una Reunión virtual Teams debe tener el día de realización, duración y participantes),  del seguimiento a acciones, indicadores y controles del proceso y Correo informativo de acciones, indicadores y controles del proceso.</t>
  </si>
  <si>
    <t>El coordinador Grupo Interno de Trabajo de Transformación Organizacional revisa mediante mesa de trabajo con la líder del prceso la fuente de información de los entregables del seguimiento del proceso mensualmente  Actividades: 1. El asesor del proceso agenda la mesa de trabajo con la líder del GIT de GTO. 2. Se realiza la mesa de trabajo revisando el cumplimiento y oportunidad en el reporte y seguimiento a las acciones, indicadores y controles mes vencido del proceso y sus fuentes de información para la medición. En caso en que se detecte que  no cuente con las evidencias de los controles o  de avances a las acciones, se informará a través de correo electrónico al responsable de la información para que indique las posibles fallas o inconvenientes que se tuvo al generar la información. Evidencias: Correo de aprobación de la revisión de resultados de seguimiento a las acciones, indicadores y controles mes vencido del proceso.</t>
  </si>
  <si>
    <t>Desactuación de los documentos del proceso por desactualización de los requisitos normativos</t>
  </si>
  <si>
    <t>CMIG16.</t>
  </si>
  <si>
    <t>El coordinador Grupo Interno de Trabajo de Transformación Organizacional Verificar la vigencia y actualización de la normativa que incida en la gestión del proceso Dos al año (Febrero - Agosto). Actividades:  1. Revisar las actualizaciones normativas que emita el gobierno nacional y que afecten las actividades del proceso. 2. Informar al buzón mig@mintic.gov.co la nueva Ley, Resolución, Decreto, Acto Administrativo, o el documento que corresponda, para que sean inlcuída en la Matriz de Requisitos Legales y de otra índole del proceso. Se deberá crear una acción de mejora cuando se identifique un cambio a nivel documental, incluyendo la fecha de compromiso con el fin de cerrar la brecha en su implementación del requisito legal. En el caso de que el ajuste normativo implique un impacto y cambio mínimo a nivel documental no se requiere crear la acción de mejora. Evidencias: Matriz de Requisitos Legales y de otra índole publicada para el proceso de Transformaición Organizacional, Plan de mejora y documento ajustado (cuando se requiera)</t>
  </si>
  <si>
    <t>El coordinador Grupo Interno de Trabajo de Transformación Organizacional o quien designe revisar y administrar la información de los procesos en la herramienta SIMIG por parte de la Oficina de Planeación y Estudios Sectoriales, previo conocimiento y/o visto bueno del Grupo de Transformación Organizacional a cada una de las solicitudes realizadas cada vez que se reciba una solicitud de creación o modificación o eliminación de documentos. Actividades: 1. Se recibe la solicitud de creación, modificación o eliminación de documentos a través de correo o por la herramienta SIMIG. 2. Se revisa, analiza y se aprueba para su correspondiente ajuste para su respectivo cargue en la herramienta SIMIG. 3. El administrador del aplicativo informa mediante correo o por el sistema el cambio realizado.Si la solicitud recibida y analizada es rechazada, se devuelve con las observaciones correspondientes vía correo o por el aplicativo. Eviidencias: Correo de solicitud documental y documentos publicados en la herramienta SIMIG.</t>
  </si>
  <si>
    <t>Falta de cumplimiento de los lineamientos establecidos en el Manual Norma Fundamental</t>
  </si>
  <si>
    <t>CMIG4</t>
  </si>
  <si>
    <t>El coordinador Grupo Interno de Trabajo de Transformación Organizacional o quien designe verificar la existencia de puntos de control en los documentos que lo requieran, de acuerdo al manual Normal Fundamental cada vez que se reciba una solicitud de creación y/o modificación de documentos (Procedimiento o Carta Descriptiva). Actividades: 1. Se recibe la solicitud de creación o modificación de la Carta Descriptiva o procedimientos del proceso a través de correo. 2. Se verifica que existan puntos de control dentro del documento con el fin de minimizar la posibilidad de ocurrencia de los riesgos o actividades que impidan el logro de los objetivos propuestos. 3. El documento se sube a la herramienta SIMIG para su aprobación. 4. El administrador del aplicativo informa mediante correo o por el sistema el cambio realizado.Si el grupo interno de trabajo de Transformación Organizacional encuentra que falta algún punto de control en el documento sugiere la actualización al responsable del proceso para su ajuste. Evidencias: Correo de solicitud documental, documentos (procedimientos y cartas descriptivas) publicados en la herramienta SIMIG y notificación del aplicativo.</t>
  </si>
  <si>
    <t>El coordinador Grupo Interno de Trabajo de Transformación Organizacional o quien designe revisar que las áreas establezcan las actividades de cumplimiento para los planes FOGEDI y Programa de Transparencia y Ética Pública cuatrimestralmente. Actividades:Los asesores de OAPES designados por política de gestión y desempeño insitucional realizarán seguimiento y verificación de cumplimiento a las actividades definidas en el Plan FOGEDI. Para el Programa de Transparencia y Ética Pública el monitoreo y la verificación de cumplimiento de cada una de las estrategias incluyendo la actualización de su información en la página web, la realiza el asesor de GTO que tiene a cargo la Política de Transparencia, acceso a la información y lucha contra la corrupción. En caso de que las actividades a reportar en el Programa de Transparecia y Ética Pública no cuenten con evidencia suficiente de su cumplimiento, se deberán realizar actividades adicionales hasta lograr la estrategia definida antes de terminar la vigencia o en caso de no evidenciar la información de obligatoria publicación en la página web, se requerirá al área respectiva para su actualización en el menor tiempo posible. Para el caso del plan FOGEDI estos incumplimientos entrarán a formar parte de las brechas a cerrar para la vigencia siguiente y se deberá presentar ante el Comité MIG las razones del incumplimiento. Evidencias: Informe de seguimiento FOGEDI y seguimiento Programa de Transparencia y Ética Pública, Correo de requerimiento a las áreas para la publicación de la información faltante o desactualizada.</t>
  </si>
  <si>
    <r>
      <t xml:space="preserve">Uso y Apropiación de TIC: </t>
    </r>
    <r>
      <rPr>
        <sz val="12"/>
        <color rgb="FF000000"/>
        <rFont val="Arial"/>
        <family val="2"/>
      </rPr>
      <t>Promover permanentemente en el país el uso responsable y apropiación de las tecnologías de la información y las comunicaciones a través del desarrollo de proyectos que faciliten su incorporación en las actividades productivas y cotidianas de los grupos de interés para lograr la reducción de la vulnerabilidad y de la brecha digital, y ser participes de la economía digital, según la programación del plan de acción para las dependencias que integran el proceso.</t>
    </r>
  </si>
  <si>
    <t>Acción 2204. Acción a tomar: Incluir como evidencia en el control 2 del mapa de riesgos del proceso, una matriz de seguimiento a todos las obligaciones del contrato y anexo técnico de los contratos y/o convenios del proceso de Uso y Apropiación de TIC, de tal forma que se pueda hacer un seguimiento detallado que contemple: el compromiso, fecha limite de cumplimiento, el estado actual, el encargado de la ejecución,  fecha del último seguimiento, Requiere Calidad y elemento soporte. A esta matriz se realizará segumiento de manera mensual (mes vencido).
Acción 2225. establecer mesas de trabajo con el area correspondiente, con el objetivo de lograr un apoyo para la verificación de la información de beneficiarios que hayan finalizado las formaciones (siempre y cuando se cuenten con los recursos institucionales para su verificación). Como resultado de la verificación se generará una base de datos de los beneficiarios efectivamente contactados y su resultado; Incluir en el control 3 del Mapa de riesgos del proceso de uso y apropiación de TIC una evidencia relacionada con el ejercicio de verificacion de información.</t>
  </si>
  <si>
    <t xml:space="preserve">El Director de Apropiación TIC, Director de Gobierno Digital, Jefe Oficina Fomento Regional de TIC, Director de Economía Digital  o a quien ellos designen verifican la actualización Base de Datos de usuarios semestralmente (Acorde a lo mencionado en la minuta del convenio/contrato). Actividades: 1. El contratista mantiene actualizada la base de datos de información. 2. El supervisor verifica y valida la calidad de la información en su formato. 3.  El Ministerio a través de la dependencia correspondiente realiza la validación de la participación de las personas que finalizaron los procesos de formación.Si el supervisor identifica que la base de datos presenta inconsistencias se solicitan los ajustes dentro del siguiente período al contratista. Así mismo esta revisión aplica para los proyectos que dentro de su ejecución entreguen bases de datos. La actividad de validación de la participación se encuentra sujeta a la disponibilidad de recursos del Ministerio. Evidencias: 2. Soporte de verificación de la calidad de la información de la base de datos de usuarios. 3. Base de datos de usuarios verificados por parte de la dependencia encargada de realizar el contacto con el beneficiario final (cada vez que la dependencia realice) </t>
  </si>
  <si>
    <t xml:space="preserve">
*Los proyectos identificados no demuestran aporte al plan estratégico de la entidad o al PND
</t>
  </si>
  <si>
    <t>Posibilidad de impacto económico y reputacional por el Incumplimiento de metas de los planes estratégico y plan de acción así como la ejecución de su presupuesto de inversión a causa de la inoportunidad por parte del líder en el seguimiento y cumplimiento a las metas y ejecución presupuestal de las iniciativas y proyectos programados en la vigencia</t>
  </si>
  <si>
    <t>CUAT2</t>
  </si>
  <si>
    <t>El Director(a) de Industria de Comunicaciones o quien designe verifica el cumplimiento de las obligaciones del preveedor en mesas de trabajo de seguimiento de los compromisos establecidos trimestralmente (dentro de cada trimestre del año una vez formalizado el contrato). Actividades: 1. Se realizan mesas de trabajo con el prestador de servicios (persona jurídica) para revisar avances, posibles inconvenientes en la ejecución y dar lineamientos. 2. Se establecen los compromisos a que haya lugar. En caso de presentar inconvenientes para efectuar la reunión en la fecha establecida, se reprogramará dicha reunión. Si dentro de la reunión se identifican compromisos pendientes se reprogramarán dichos compromisos siempre y cuando no afecten el cumplimiento de las obligaciones contractuales. En caso de presentar compromisos u obligaciones pendientes que afectan el cumplimiento de las obligaciones contractuales, se realizará la respectiva notificación a la Subdirección de Gestión Contractual, al ordenador del gasto, con copia a la Oficina para la Gestión de Ingresos del Fondo. Evidencias: 1. Lista de asistencia de las mesas de trabajo con el prestador de servicios (persona jurídica), 2. Acta de reunión o correo de las mesas de trabajo con el prestador de servicios (persona jurídica), Comunicaciones dirigidas al prestador de servicios (persona jurídica) y/o Subdirección contractual, ordenador del gasto y OGIF (en caso de requerirse)</t>
  </si>
  <si>
    <t xml:space="preserve">Acción N. 2737. Realizar reuniones bimestrales donde se hará seguimiento a los proyectos SenaTIC, Talento Tech y Avanzatec de la inciativa E1- L3-5000 Desarrollo de habilidades digitales para la vida en la vigencia 2025, en cuanto a: la ejecución de los recursos, cumplimiento de las metas e indicadores del plan de acción y a las estrategias utilizadas por el aliado para que los beneficiarios culminen su formación. -Realizar una estrategia de comunicaciones que permita divulgar los programas y lograr que las personas inscritas, estudiantes activos y demás culminen su formación. Evidencia: 5 Realizar reuniones con el fin de hacer seguimiento a la ejecución de los recursos, las metas planteadas en el plan de acción y la estrategia de comunicaciones de los proyectos, con el fin de que no se vuelvan a presentar incumplimientos en las inciativas del plan de acción. 	</t>
  </si>
  <si>
    <t>Director de
Economía Digital  o a quien designe</t>
  </si>
  <si>
    <t>El Director(a) de Industria de Comunicaciones o quien designe verifica el cumplimiento de las actividades pactadas a nivel contractual (persona jurídica) o transferencia de recursos (persona jurídica) mensualmente (mes vencido una vez formalizado el contrato). Actividades: 1. Revisión del avance en la ejecución de los convenios / contratos o transferencia de recursos (persona jurídica). 2. Entrega parcial y/o final de los bienes y servicios pactados contractualmente o en transferencia de recursos. En caso de detectar inconvenientes en el avance y/o entrega final de los bienes y servicios se solicitan las justificaciones y/o ajustes necesarios al prestador de servicios (persona jurídica). Evidencias: Informe de seguimiento de los servicios prestados por parte del proveedor revisado y verificado por el supervisor del proyecto. Informe final de entrega de bienes y servicios. (cuando aplique). Correo de solicitud de ajustes al proveedor (en caso de aplique)</t>
  </si>
  <si>
    <t>CUAT15</t>
  </si>
  <si>
    <t>El Director de Apropiación TIC, Director de Gobierno Digital, Jefe Oficina Fomento Regional de TIC, Director de Economía Digital  o a quien ellos designen verifica Verificar y redefinir (cuando aplique) los componentes físico (producto o servicio) y/o presupuestales de las iniciativas o proyectos por lo menos una vez al mes una vez formalizado el contrato/convenio. Actividades:1. De acuerdo a la programación de las actividades, presupuesto e indicadores, se revisa el cumplimiento a los compromisos establecidos en el aplicativo de seguimiento al plan de acción. 2. Presentar avances y alertas de atrasos a la Alta Dirección.  En caso de requerir ajustes al Plan de acción o presentar inconsistencias o variaciones significativas en actividades, presupuesto o indicadores con respecto a la programación establecida se realiza la solicitud de cambio en aplicativo de seguimiento al plan de acción.
Nota: acorde a lo mencionado en el procedimiento DES-TIC-PR-010 Control de cambios componentes del plan de acción y el Manual DES-TIC-MA-004. Manual de planeación estratégica del MINTIC-FUTIC. En caso de detectar imposibilidad en la ejecución presupuestal de los proyectos por eventos de fuerza mayor se deberá emitir un comunicado al GIT de Planeación y Seguimiento en oportunidad para analizar su redistribución en otros proyectos del plan de acción. Evidencias: Acta de reunión de seguimiento al plan de acción o un correo electrónico (indicadores, actividades y presupuesto), 
Comunicación de alertas a Comité Directivo (cuando aplique), Correo por parte del GIT de Planeación y Seguimiento sobre los cambios solicitados y realizados en el aplicativo de seguimiento al plan de acción.(cuando aplique), Comunicación al GIT de Planeación y seguimiento con la solicitud de redistribución de recursos(cuando aplique)</t>
  </si>
  <si>
    <r>
      <rPr>
        <b/>
        <sz val="12"/>
        <color rgb="FF000000"/>
        <rFont val="Arial"/>
        <family val="2"/>
      </rPr>
      <t>Direccionamiento Estratégico:</t>
    </r>
    <r>
      <rPr>
        <sz val="12"/>
        <color rgb="FF000000"/>
        <rFont val="Arial"/>
        <family val="2"/>
      </rPr>
      <t xml:space="preserve"> Establecer el marco estratégico, mediante el  análisis del entorno y la prospectiva del sector, para dar cumplimiento a los objetivos de la Entidad y las políticas del Gobierno Nacional en materia TIC.</t>
    </r>
  </si>
  <si>
    <t>Fallas en la alineación del Marco Estratégico con los objetivos y funciones del Ministerio TIC en la planeación estratégica  por Desagregación incorrecta o insuficiente de la información</t>
  </si>
  <si>
    <t>Fallas en la definición del plan de acción anual por Desagregación incorrecta o insuficiente de la información</t>
  </si>
  <si>
    <t>Falta de integración de los Planes Institucionales de acuerdo con el Decreto 612 de 2018</t>
  </si>
  <si>
    <t>CDES27</t>
  </si>
  <si>
    <t>El Jefe Oficina de Planeación y Estudios Sectoriales o quien él designe verifica el plan de acción cuente con los planes mencionados en el Decreto 612 de 2018 Anual 
(Enero). Actividades: Validar que los planes del Decreto 612 de 2018 estén asociados a las iniciativas del plan de acción y que se encuentren como metas asociadas a la vigencia. En caso de que no se encuentren asociados los planes el Decreto 612 de 2018 a la iniciativa se alertará por correo electrónico a las dependencias implicadas. Evidencias: Plan de acción publicado para la vigencia en la página web de la Entidad con la articulación de los planes del Decreto 612 de 2018.</t>
  </si>
  <si>
    <t>Incumplimientos en las metas propuestas en la vigencia actual que generan rezagos para la siguiente vigencia.</t>
  </si>
  <si>
    <t>El Jefe Oficina de Planeación y Estudios Sectoriales o quien él designe revisa, consolida y presenta la información del Marco de gasto de mediano plazo anualmente (julio). Actividades: 1. Se consolida en los formatos preestablecidos por el DNP la información de ingresos y gastos de la Entidad y del Sector. 2. Se realiza presentación dirigida al Comité Técnico del Marco de gasto de mediano plazo. Si en la información que se consolida se detecta información faltante o incosistente se devuelve al área correspondiente para realizar los ajustes, los cuales deben ser remitidos antes de la fecha límite de reporte. Evidencias: Formatos establecidos por el DNP diligenciados, Presentación del Marco de gasto del Sector.</t>
  </si>
  <si>
    <t xml:space="preserve">El Jefe Oficina de Planeación y Estudios Sectoriales o quien él designe revisa el seguimiento oportuno y/o ajustes a la ejecución presupuestal de las fichas de inversión semanalmente (iniciando en febrero de cada vigencia). Actividades: 1. Se genera el reporte de ejecución presupuestal del aplicativo SIIF Nación y se revisa mediante un análisis la ejecución presupuestal de las fichas de inversión con el fin de generar alertas oportunas o ajustes al presupuesto en el caso que se requiera. En este análisis se hace seguimiento al presupuesto de inversión del Fondo Único verificando la relación de lo comprometido sobre la apropiación de cada ficha. 2. Se divulga a la alta dirección quien tomará las acciones necesarias para los casos que se requieran. Nota: Trimestralmente se generá un informe de seguimiento a la ejecución presupuestal del Sector TIC Si se presentan inconvenientes en la generación del reporte por indisponibilidad del aplicativo, se establece comunicación con el Ministerio de Hacienda y se sigue intentando hasta que dicho reporte esté disponible o en su defecto se solicita información a la subdirección financiera. Evidencias: Informe de ejecución sectorial y su respectivo análisis cuantitativo de las fichas de inversión. Evidencias: Correo de remisión a la alta dirección. Informe de seguimiento a la ejecución presupuestal del Sector TIC (Trimestral). Correo de reporte de indisponibilidad del aplicativo a la subdirección financiera (cuando aplique). </t>
  </si>
  <si>
    <t>El Jefe Oficina de Planeación y Estudios Sectoriales o quien él designe verifica la priorización de necesidades del Plan Operativo anual de inversiones anualmente (julio). Actividades:1. Se recibe la información de anteproyecto de inversión por parte de las áreas para la solicitud de recursos.
2. Las áreas hacen la presentación a la OAPES y a la Secretaria General sobre la solicitud de recursos donde se verfica y se comparan las solicitudes contra la circular emitida por el Ministerio de Hacienda y Crédito Público (MHCP).
3. Se consolida la información y se envían las fichas de inversión al DNP para ser aprobadas y viabilizadas en el aplicativo del DNP. En el momento de recibir la información de presupuesto asignado para la vigencia siguiente, se podrán priorizar los recursos a las fichas de inversión que la Alta Dirección decida. En caso de solicitarse un presupuesto mayor al estipulado en la circular se solicita a las dependencias presentar la respectiva justificación. Evidencias: 1. Circular interna de programación presupuestal. 2. Presentación consolidada con las necesidades de las dependencias. 3. Excel consolidado de anteproyecto de presupuesto. 3. Documento con captura de pantalla con el registro de las fichas de inversión viabilizadas en el aplicativo del DNP.</t>
  </si>
  <si>
    <t>El Jefe Oficina de Planeación y Estudios Sectoriales o quien él designe verifica el seguimiento oportuno a la ejecución de las vigencias futuras mensualmente  (A partir de febrero). Actividades: Enviar un correo mensual a los líderes de las dependencias socializando la Matriz de seguimiento a la ejecución de vigencias futuras. En caso de detectar ejecución baja en las vigencias futuras se presentará la alerta en el Comité MIGCorreo enviado a las dependencias que tengan vigencias futuras en ejecución a su cargo. Evidencias: Matriz de seguimiento a la ejecución de vigencias futuras. Acta de Comité MIG (Cuando aplique).</t>
  </si>
  <si>
    <t>Falta de seguimiento a la ejecución presupuestal de las actividades de las fichas de inversión.</t>
  </si>
  <si>
    <t>CDES26.</t>
  </si>
  <si>
    <t>El Jefe Oficina de Planeación y Estudios Sectoriales o quien él designe verifica el reporte a la ejecución presupuestal de las fichas de inversión mensualmente (a partir de febrero de cada vigencia). Actividades: 1. Partiendo del informe de ejecución de la PIIB, se verifican las actividades que no presentan ejecución a pesar de contar con apropiación vigente. 2. Se genera un correo a los líderes informando la ejecución de las actividades de la ficha de inversión que requieren de su atención para su oportuna ejecución. En caso de no contar con la disponibilidad oportuna del reporte del PIIP, no se generará un nuevo reporte para el mes específico de corte que se esté analizando. Evidencias: Informe de seguimiento a la ejecución presupuestal de fichas de inversión. Correo enviado a los líderes con el seguimiento a la ejecución presupuestal de fichas de inversión. Imagen de falla del sistema PIIB o reporte a la mesa de ayuda al DNP (cuando aplique).</t>
  </si>
  <si>
    <t>Fallas en el cumplimiento de la oportunidad en la generación y presentación de los informes de gestión (Plan de acción e informe al congreso)</t>
  </si>
  <si>
    <t xml:space="preserve">Incumplimiento de metas de los planes estratégicos y plan de acción así como la ejecución de su presupuesto de inversión </t>
  </si>
  <si>
    <t>Posibilidad de afectación económica y reputacional por Incumplimiento de metas de los planes estratégico y plan de acción así como la ejecución de su presupuesto de inversión a causa de la inoportunidad por parte del líder en el seguimiento y cumplimiento a las metas y ejecución presupuestal de las iniciativas y proyectos programados en la vigencia</t>
  </si>
  <si>
    <t>Falta de calidad y oportunidad  de  los servicios entregados</t>
  </si>
  <si>
    <t>CDES28</t>
  </si>
  <si>
    <t>El Jefe Oficina de Planeación y Estudios Sectoriales o quien él designe verificar el cumplimiento de las actividades y compromisos del proceso Mensual (mes vencido). Actividades: 1. Se realizan mesas de trabajo para revisar la ejecución de los compromisos establecidos en el plan de acción. En caso de presentar inconvenientes para efectuar la reunión en la fecha establecida, se reprogramará dicha reunión. 
Si dentro de la reunión se identifican compromisos pendientes se reprogramarán dichos compromisos siempre y cuando no afecten el cumplimiento de las actividades del plan de acción. Evidencias: Acta de GCP del seguimiento a los compromisos al plan de acción para el proceso.</t>
  </si>
  <si>
    <t>CDES29</t>
  </si>
  <si>
    <t>El Jefe Oficina de Planeación y Estudios Sectoriales o quien él designe verifica y redefine (cuando se requiera) los componentes físico y/o presupuestales de las iniciativas o proyectos por lo menos una vez al mes. Actividades: Revisar si se requieren cambios en la programación de las actividades, presupuesto e indicadores en el aplicativo de seguimiento al plan de acción y formular los ajustes necesarios para lograr el cumplimiento del objetivo planteado. En caso de requerir ajustes al Plan de acción o presentar inconsistencias o variaciones significativas en actividades, presupuesto o indicadores con respecto a la programación establecida se realizar la solicitud de cambio en aplicativo de seguimiento al plan de acción. Nota: acorde a lo mencionado en el procedimiento DES-TIC-PR-010 Control de cambios componentes del plan de acción y el Manual DES-TIC-MA-004. Manual de planeación estratégica del MINTIC-FUTIC. En caso de detectar imposibilidad en la ejecución presupuestal de los proyectos por eventos de fuerza mayor se deberá analizar su redistribución en otros proyectos del plan de acción. Evidencias: Documento con los ajustes necesarios al plan de acción del proceso, (cuando aplique), Solicitud de cambio en el aplicativo de Seguimiento al plan de acción (cuando aplique).</t>
  </si>
  <si>
    <t>Económico y Reputacional</t>
  </si>
  <si>
    <t xml:space="preserve">
Incumplimiento u omisión de las normas externas e internas por parte de la supervisión.</t>
  </si>
  <si>
    <t>A causa de las deficiencias en el seguimiento por parte del supervisor al objeto y obligaciones del contratista en términos de cantidad, calidad y oportunidad del bien o servicio contratado, así como a la ejecución financiera cuando se entreguen recursos por ejecutar y por legalizar, con el fin de evitar inconvenientes en la terminación del contrato.</t>
  </si>
  <si>
    <t>Posibilidad de afectación económica y reputacional por Incumplimiento u omisión de las normas externas e internas por parte de la supervisión a causa de las deficiencias en el seguimiento por parte del supervisor al objeto y obligaciones del contratista en términos de cantidad, calidad y oportunidad del bien o servicio contratado, así como a la ejecución financiera cuando se entreguen recursos por ejecutar y por legalizar, con el fin de evitar inconvenientes en la terminación del contrato.</t>
  </si>
  <si>
    <t>Falta de calidad y oportunidad servicios entregados por el proveedor o Fallas administrativas, técnicas, jurídicas o financieras en la ejecución.</t>
  </si>
  <si>
    <t>CDES30</t>
  </si>
  <si>
    <t>El Jefe Oficina de Planeación y Estudios Sectoriales o quien él designe revisa los inconvientes y fallas en los contratos bajo la supervisión del proceso mensual (mes vencido). Actividades: verificar los inconvenientes en cuanto a calidad, cantidad y oportunidad de los servicios prestados, así como las fallas en los temas administrativos, técnicos, jurídicos o financieros que ameriten un ajuste. En caso de presentar inconvenientes se informará mediante correo al contratista con el fin de que realice los respectivos ajustes.
En caso de que persistan los inconvenientes se informará a la Subdirección de Gestión Contractual, para realizar el trámite respectivo ante el incumplimiento. Evidencias: Correo por parte del coordinador del GIT a los contratistas con los inconvenientes presentados y solicitando los ajustes respectivos (cuando aplique).</t>
  </si>
  <si>
    <t>El Coordinador del GIT de Planeación y seguimiento verifica el cumplimiento de cada obligación contractual mensualmente. Actividades: 1.Mediante el informe de ejecución se recibe la información de las actividades realizadas durante el período de cobro, de acuerdo a cada una de las obligaciones mencionadas en cada contrato. 2. Verificar contra las evidencias recibidas la realización de cada obligación.En caso de detectar incumplimiento en las actividades realizadas y/o evidencias recibidas, el informe no se aprueba y se informa al contratista para su ajuste. En caso de que el contratista persista en el  incumplimiento de las obligaciones contractuales, se informará a la Subdirección de Gestión Contractual, para realizar el trámite respectivo ante el incumplimiento. Evidencias: Archivo con imagen del Informe de ejecución firmado y las evidencias, publicado SECOP</t>
  </si>
  <si>
    <t>El Coordinador del GIT de Planeación y seguimiento verifica el correcto diligenciamiento del reporte del plan de pagos o porcentaje de avance en el informe de gestión mensualmente. Actividades: 1.Recibir el informe de ejecución contractual y verificar que se encuentre la información presupuestal y de avance correctamente diligenciada acorde a las instrucciones. 2. Si se encuentran saldos por liberar porque no se ejecutaron realizar el trámite correspondiente. 3. Recibir el informe de la Oficina para la Gestión de Ingresos del Fondo y asegurar que lo mencionado sea asjutavo por los contratistas que correspondan.En caso de detectar fallas en el diligenciamiento del formato de ejecución presupuestal, deberá informar y devolverse al contratista para su ajuste. En caso de detectar anomalías en lo reportado en el plan de pagos deberá informarse a la Oficina para la Gestión de Ingresos del Fondo antes de la liquidación del contrato. Evidencias: Archivo con imagen Informe ejecución e imagen del plan de pagos y las evidencias publicado SECOP, Oficio de solicitud de liberación de RP para OGIF y GIT de Presupuesto (cuando aplique).</t>
  </si>
  <si>
    <r>
      <rPr>
        <b/>
        <sz val="12"/>
        <color rgb="FF000000"/>
        <rFont val="Arial"/>
        <family val="2"/>
      </rPr>
      <t>Seguridad y privacidad de la información :</t>
    </r>
    <r>
      <rPr>
        <sz val="12"/>
        <color rgb="FF000000"/>
        <rFont val="Arial"/>
        <family val="2"/>
      </rPr>
      <t xml:space="preserve"> Garantizar permanentemente la Seguridad y Privacidad de la información, seguridad digital y continuidad de la operación de los servicios, por medio de la definición de políticas, programas, lineamientos, estrategias, actividades conforme a la normativa aplicable y lo establecido en el plan de acción, con el fin de generar confianza y seguridad digital a los grupos de interés del Ministerio.</t>
    </r>
  </si>
  <si>
    <r>
      <rPr>
        <b/>
        <sz val="12"/>
        <color rgb="FF000000"/>
        <rFont val="Arial"/>
        <family val="2"/>
      </rPr>
      <t>Evaluación y apoyo al control de la gestión:</t>
    </r>
    <r>
      <rPr>
        <sz val="12"/>
        <color rgb="FF000000"/>
        <rFont val="Arial"/>
        <family val="2"/>
      </rPr>
      <t xml:space="preserve"> Brindar permanente a la Alta Dirección información y asesoría para la toma de decisiones, resultado de la evaluación independiente y objetiva del Sistema Institucional de Control Interno, mediante la presentación de los informes establecidos en el Programa Anual de Auditoría Interna y las demás actividades enmarcadas en los roles establecidos para la Oficina de Control Interno; y por parte del Líder del Sistema Integrado de Gestión y los Líderes de cada Sistema de Gestión programar y garantizar la realización de las auditorías internas a los Sistemas de Gestión, con el propósito de orientar la introducción de los correctivos para el mejoramiento, el fortalecimiento institucional y el logro de las metas u objetivos previstos por del Ministerio / Fondo Único de TIC.</t>
    </r>
  </si>
  <si>
    <t>No presentación o publicación de  informes de Ley y de gestión.</t>
  </si>
  <si>
    <t xml:space="preserve">Falta de revisión de los informes de ley y de gestión  para identificar posibles desviaciones entre los objetivos definidos y los resultados  </t>
  </si>
  <si>
    <t>El Jefe de la Oficina de Control Interno revisa preliminarmente los informes de ley y gestión por parte del líder del área cada vez que se realice un informe de ley y de gestión previo a su liberación. Actividades: 1. El auditor designado envía al jefe de la Oficina de Control Interno el informe de ley y de gestión generado para su validación y aprobación. 2. El jefe de la Oficina de Control Interno revisa y aprueba el informe. En caso de detectar inconsistencias, el jefe de la Oficina de Control Interno solicita los ajustes necesarios al auditor designado; una vez realizados  los ajustes al informe se remite nuevamente al jefe de la OCI para su aprobación. Evidencias: 1. Correo de remisión del informe de ley y de gestión al jefe de la OCI . 2. Correo de aprobación del informe.</t>
  </si>
  <si>
    <t>El Jefe de la Oficina de Control Interno o quien él designe revisa la  publicación de informes de Ley que requieran publicación en la sede electrónica de la entidad cada vez que se requiera presentar y/o publicar un informe. Actividades: 1.  Partiendo del informe de ley aprobado se solicita su publicación a la Oficina de Prensa en los casos que la normatividad requiera su publicación. 2. El profesional de la Oficina de Control Interno revisa la información publicada conservando la imagen de la publicación. Si prensa tiene inconvenientes con la publicación se tratan de superar oportunamente. Imagen de la Publicación de informes de Ley en la sede electrónica de la entidad (cuando aplique)</t>
  </si>
  <si>
    <t>El Jefe de la Oficina de Control Interno o a quien él designe revisa  la oportunidad en la entrega y completitud de la información por parte de los líderes de las áreas para la elaboración de informes de ley y de gestión acorde a la periodicidad establecida en el PAAI. Actividades: Enviar un correo u oficio solicitando la información a los líderes de los procesos que correspondan incluyendo un párrafo que establezca la fecha de entrega, aclarando que la completitud y veracidad de la información suministrada es responsabilidad de cada líder para la elaboración del informe. En caso de no recibir la información dentro de la fecha límite de reporte por parte de alguna área, o  la información recibida es inconsistente e incompleta, se reitera la solicitud hasta lograr obtener la información. Si se reitera el incumplimiento en la entrega de información por parte del líder del área, se oficiará al GIT de Control Interno Disciplinario para lo de su competencia. 
Evidencia: 1. Correo y/u oficio de solicitud de requerimeinto de información y evidencias. 2. Comunicación por medio de la cual el líder y/o el funcionario que se designe hace entrega de la información y evidencias solicitadas. 3. Comunicación enviada al GIT de Control Interno Disciplinario en caso de incumplimiento reiterado en el envio de la información por parte del área auditada (si aplica).</t>
  </si>
  <si>
    <t>Falta de calidad y oportunidad  de  los servicios entregados por el proveedor</t>
  </si>
  <si>
    <t>CEAC3</t>
  </si>
  <si>
    <t>*Fallas administrativas en la ejecución de la iniciativa, plan, programa o proyecto</t>
  </si>
  <si>
    <t>CEAC5</t>
  </si>
  <si>
    <t>El Jefe de la Oficina de Control Interno o a quien él designe, revisa y presenta para aprobación y/o ajustes el Programa Anual de Auditorías Internas (PAAI) al Comité Institucional de Coordinación de Control Interno  - CICCI anualmente o cada vez se requiera un ajuste al Programa Anual de auditorías Internas (PAAI). Actividades: Se revisa mediante un análisis basado en riesgos para priorizar los procesos que van a ser objeto de auditoría durante la vigencia. Los procesos priorizados podrán ser reemplazados en el cronograma de auditoría, en los casos en que otras auditorías ameriten mayor prioridad o se soliciten auditorías especiales. 2. Se hace una revisión de la normatividad aplicable a la Oficina y/o entidad, se designan responsables y periodicidad de las actividades que se deben incluir en el PAAI. 3. Se lleva al CICCI para su conocimiento y aprobación. Si se presentan observaciones al PAAI en el mismo comité, se revisan, se concertan y se someten a votación para aprobación. 4. Para los casos en los que se requiera agregar o retirar actividades del PAAI, el responsable de la actividad debe enviar comunicación a la Oficina de Control Interno (correo electrónico y/u oficio) indicando la argumentación del requerimiento, se convoca al Comité CICCI para su revisión, aprobación final y actualización del PAAI. 5. Para los casos en los que se requiera reprogramar el cronograma de ejecución de alguna actividad, se debe enviar comunicación al Jefe de la Oficina de Control Interno (correo electrónico y/u oficio) indicando la argumentación de dicha actualización para su ajuste y aprobación así como su socialización en reunión de Grupo de Comité Primario de la Oficina de Control Interno. Evidencias: 1. Matriz de priorización del universo de auditoría basado en riesgos - DAFP. 2. Programa Anual de Auditorías Interna (PAAI) aprobado
3. Acta de Comité CICCI. 4. Comunicación del lider o responsable de la auditoria  solicitando la adición o retiro de actividad en el PAAI de la vigencia (cuando aplique). 4. Acta de Comité CICCI con aprobación de la solicitud y nueva versión del PAAI (cuando aplique). 5. PAAI Ajustado y publicado (cuando aplique). 5. Acta de GCP con aprobación de la solicitud (cuando aplique). 6. Comunicación recibida de áreas diferentes a la OCI (cuando aplique).</t>
  </si>
  <si>
    <t>CEAC13</t>
  </si>
  <si>
    <t>Jefe Oficina de Control Interno verifica y redefine (cuando se requiera) los componentes físico y/o presupuestales de las iniciativas o proyectos por lo menos una vez al mes una vez formalizado el contrato/convenio. Actividades: 1. De acuerdo a la programación de las actividades, presupuesto e indicadores, se revisa el cumplimiento a los compromisos establecidos en el aplicativo de seguimiento al plan de acción. 2. Presentar avances y alertas de atrasos a la Alta Dirección. (cuando aplique). En caso de requerir ajustes al Plan de acción o presentar inconsistencias o variaciones significativas en actividades, presupuesto o indicadores con respecto a la programación establecida se realizar la solicitud de cambio en aplicativo de seguimiento al plan de acción.
Nota: acorde a lo mencionado en el procedimiento DES-TIC-PR-010 Control de cambios componentes del plan de acción y el Manual DES-TIC-MA-004. Manual de planeación estratégica del MINTIC-FUTIC. En caso de detectar imposibilidad en la ejecución presupuestal de los proyectos por eventos de fuerza mayor se deberá emitir un comunicado al GIT de Planeación y Seguimiento en oportunidad para analizar su redistribución en otros proyectos del plan de acción. Evidencias: Correo de seguimiento al plan de acción. (indicadores, actividades y presupuesto), Comunicación de alertas a Comité Directivo (cuando aplique), Correo por parte del GIT de Planeación y Seguimiento sobre los cambios solicitados y realizados en el aplicativo de seguimiento al plan de acción.(cuando aplique), Comunicación al GIT de Planeación y seguimiento con la solicitud de redistribución de recursos(cuando aplique).</t>
  </si>
  <si>
    <t>Falta de calidad y oportunidad  de los servicios entregados por el contratista</t>
  </si>
  <si>
    <t>CEAC11</t>
  </si>
  <si>
    <t>Jefe Oficina de Control Interno verifica el cumplimiento de cada obligación contractual mensualmente. Actividades: 1.Mediante el informe de ejecución se recibe la información de las actividades realizadas durante el período de cobro, de acuerdo a cada una de las obligaciones mencionadas en cada contrato. 2. Verificar contra las evidencias recibidas la realización de cada obligación. En caso de detectar incumplimiento en las actividades realizadas y/o evidencias recibidas, el informe no se aprueba y se informa al contratista para su ajuste. En caso de que el contratista persista en el  incumplimiento de las obligaciones contractuales, se informará a la Subdirección de Gestión Contractual, para realizar el trámite respectivo ante el incumplimiento. 3. Si el informe demuestra el cumplimiento de las actividades es aprobado y firmado por el supervisor y se publica en la plataforma SECOP II. Evidencias: Archivo PDF de Informe de ejecución con las evidencias y plan de pagos publicado en SECOP II. Correo de reporte de inconvenientes en la presentación de la cuenta cobro. (Cuando aplique)</t>
  </si>
  <si>
    <t>CEAC12</t>
  </si>
  <si>
    <t>Jefe Oficina de Control Interno verifica el correcto diligenciamiento del reporte del plan de pagos o porcentaje de avance en el informe de gestión mensualmente. Actividades: 1.Recibir el informe de ejecución contractual y verificar que se encuentre la información presupuestal y de avance correctamente diligenciada acorde a las instrucciones. 2. Si se encuentran saldos por liberar porque no se ejecutaron, realizar el trámite correspondiente. En caso de detectar fallas en el diligenciamiento del formato de ejecución presupuestal, deberá informar y devolverse al contratista para su ajuste. En caso de detectar anomalías en lo reportado en el plan de pagos deberá informarse a la Oficina para la Gestión de Ingresos del Fondo antes de la liquidación del contrato.. Evidencias: 1. Archivo PDF de Informe de ejecución con las evidencias y plan de pagos publicado en SECOP II. 2. Oficio de solicitud de liberación de RP para OGIF y GIT de Presupuesto (cuando aplique).</t>
  </si>
  <si>
    <r>
      <rPr>
        <b/>
        <sz val="12"/>
        <color rgb="FF000000"/>
        <rFont val="Arial"/>
        <family val="2"/>
      </rPr>
      <t>Gestión Documental:</t>
    </r>
    <r>
      <rPr>
        <sz val="12"/>
        <color rgb="FF000000"/>
        <rFont val="Arial"/>
        <family val="2"/>
      </rPr>
      <t xml:space="preserve"> Administrar la documentación de la entidad en las diferentes etapas de Gestión Documental: Planeación, organización, transferencia, disposición de documentos, preservación y valoración; conforme a las disposiciones legales vigentes, con el fin de preservar la memoria institucional del Ministerio/Fondo de Tecnologías de la Información y las Comunicaciones y contribuir a la generación de valor público en el MINTIC.</t>
    </r>
  </si>
  <si>
    <t>Posibilidad de afectación reputacional por hallazgos por entes de control por incompleto análisis de la  situación en la que se encuentra el archivo a nivel administrativo, del entorno e infraestructura física y tecnológica para la gestión documental en la entidad debido a No contar con un Diagnóstico integral de archivos vigente para la entidad</t>
  </si>
  <si>
    <t>El Coordinador del GIT de Grupos de interés y Gestión Documental o quien designe verifica la aplicación de la herramienta de recolección de información para el Diagnóstico Integral de Archivo anualmente. (Diciembre). Actividades: 1. Partiendo de la herramienta establecida para diagnosticar la gestión de archivo de la entidad, se diligencia la información con base en lo establecido para el proceso de gestión documental, definiendo aquellos temas por mejorar que se dejan establecidos en las observaciones del Diagnóstico Integral de Archivo. 2. Verificar el avance de cierre de observaciones.  En caso de que surjan nuevos lineamientos se podrá realizar ajuste al Diagnóstico Integral de Archivo. Mientras esto no ocurra permanece el definido. Evidencias: Reporte de avance al seguimiento y cierre de las observaciones. (anual), Informe de Diagnostico integral de archivos final (cuatrenio)</t>
  </si>
  <si>
    <t>Posibilidad de afectación económica y  reputacional por pérdida de información y Sanciones por incumplimiento de la Ley General de Archivo debido a Instrumentos archivísticos no acordes a las estructura del Ministerio</t>
  </si>
  <si>
    <t>El coordinador del GIT de Grupos de interés y  Gestión Documental o quien designe Verificar y realizar los ajuste por cambios en la estructura organizacional de la Entidad al instrumento TRD, TVD o CCD (Cuadro de clasificación documental) cuando la entidad tenga un cambio en su estructura organizacional, se creen o se supriman GIT incluyendo el tiempo de trámite del AGN.  Actividades: 1. Se realizan mesas de trabajo para verificar la actualización de las Tablas de  Retención Documental - TRD y CCD. (de ser necesario). 2. Se presentan ante el Comité MIG para su aprobación y ante el Comité Evaluador del Archivo General de la Nación para su convalidación. 3. Recibir el certificado de convalidación     de     las Tablas  de Retención Documental – TRD o Tablas de Valoración Documental TVD. Si el Comité MIG y el AGN emiten observaciones a las TRD y CCD presentadas a través de las mesas de trabajo o comités de evaluación, se ajustarán y presentarán hasta lograr la convalidación. Evidencias: Actas de mesa de trabajo con actualizaciones (acorde al recurso requerido y al tiempo del proceso), Acta de Comité MIG (acorde al resultado de la evidencia anterior), Acta de Comité evaluador. (acorde al resultado de la evidencia anterior), Certificado de Convalidación (tiempo establecido del AGN).</t>
  </si>
  <si>
    <t>El coordinador del GIT de Grupos de interés y  Gestión Documental o quien designe verifica y realiza los ajustes a las observaciones realizadas por el Comité MIG a los instrumentos SIC, PINAR, PGD y Banco Terminológico cuatrienalmente. Actividades: 1. 1. Actualizar los instrumentos Sistema Integrado de Conservación SIC, Plan Institucional de Archivos PINAR y  Programa de Gestión Documental PGD para su aprobación acorde al nuevo periodo de tiempo (según aplique). 2. El coordinador verifica que los instrumentos atiendan las necesidades que tiene la entidad en materia de gestión documental. 3. Se presentan al Comité MIG para su aprobación. Si el Comité MIG emite observaciones a los intrumentos presentados, se ajustarán de acuerdo a sus recomendaciones. En caso de que el AGN realice ajuste a los lineamientos, pueden actualizarse los instrumentos en un lapso menor al cuatrenio. Evidencias: Sistema Integrado de Conservación SIC, Plan Institucional de Archivos PINAR, Programa de Gestión Documental PGD aprobados, Acta de Comité MIG de aprobación.</t>
  </si>
  <si>
    <t>El coordinador del GIT de Grupos de interés y  Gestión Documental o quien designe verifica el cumplimiento de las actividades pactadas contractualmente de manera mensual (mes vencido). Actividades: Revisión física de la totalidad de los bienes o servicios pactados a entregar pactadas contractualmente. En caso de detectar inconsistencias en los bienes y servicios entregados se solicitan los ajustes pertinentes hasta lograr la aprobación por parte del supervisor. Evidencias: Informe de entrega de los servicios prestados por parte del proveedor revisado y verificado por el apoyo a la supervisión, Correo de solicitud de ajustes al proveedor (en caso de aplique)</t>
  </si>
  <si>
    <t>El Coordinador del GIT de Grupos de interés y  Gestión Documental o quien designe verifica la correcta foliación, creación, rotulación y ubicación de los expedientes antes de su archivo mensualmente  (mes vencido).  Actividades: 1. Recibe la carpeta ordenada cronológicamente y numerada correlativamente en forma ascendente cada documento hasta llegar al número 250 inclusive según el caso por expediente, se crean y se rotulan. 2. El profesional a cargo toma una muestra significativa de los expedientes recibidos y verifica que se encuentre debidamente ordenado y foliado. Adicionalmente se verifica la consistencia entre lo mencionado en el rótulo con respecto al contenido del expediente y a su ubicación, antes de ubicar las carpetas físicas en los estantes. 3. Envía reporte de su revisión al coordinador de grupo. En caso de que se detecten fallas en el orden o en la numeración se devuelve al punto donde se evidenció la falla dentro del proceso de gestión documental para su corrección o ajuste. En caso de encontrar inconsistencias entre lo mencionado en el rótulo, el contenido del expediente y su ubicación en el archivo físico, se devuelve el expediente al punto del proceso de rotulación para su ajuste. Evidencias: Informe de entrega de los servicios prestados por parte del proveedor revisado y verificado por el apoyo a la supervisión, Anexo del informe - Archivo Excel Control de Ubicaciones, Correo de seguimiento a la revisión del informe de actividades del proveedor.</t>
  </si>
  <si>
    <t xml:space="preserve"> Hallazgos por entes de control por información incompleta, reprocesos y pérdida de confiabilidad del proceso</t>
  </si>
  <si>
    <t xml:space="preserve">Posibilidad de afectación reputacional por  hallazgos por entes de control por información incompleta, reprocesos y pérdida de confiabilidad del proceso debido a errores en la actualización y creación expedientes procesados </t>
  </si>
  <si>
    <t xml:space="preserve">El coordinador del GIT de Grupos de interés y  Gestión Documental o quien designe verifica el  Registro o Radicado de todos los documentos que hacen parte formalmente de los expedientes oficiales en la entidad diariamente. Actividades: 1. Recibir el memorando de entrega (documentos físicos) o índice electrónico (documentación digital o electrónica) y verificar que todos los documentos mencionados esten debidamente radicados. (cuando aplique). 2. Se verifica la concordancia entre lo mencionado en el memorando o índice eletrónico y los documentos soporte recibidos. 3. Se mantiene actualizada la hoja de control de cada uno de los expedientes. (aplica sólo para expedientes de contratos, historias laborales, cobro coactivo y procesos de selección objetiva) durante el proceso de Recepción de Documentos en el Archivo de Gestión o préstamos o consultas. En caso de que el memorando o el índice electrónico presente observaciones se realiza la devolución de los documentos. Evidencias: Relación de radicados para entrega de documentos, Planilla de devolución, Planilla de actualización, Muestra de hojas de control (aplica sólo para expedientes de contratos, historias laborales, cobro coactivo y  procesos de selección objetiva) </t>
  </si>
  <si>
    <t>Creación o actualización de expedientes inoportuna, no consecutiva e incompleta.</t>
  </si>
  <si>
    <t xml:space="preserve">El Coordinador del GIT de Grupos de interés y Gestión Documental o quien designe verifica y envia comunicado a la Subdirección de Gestión Contractual y a la Subdirección para la Gestión del Talento Humano, solicitando los expedientes correspondientes a los números consecutivos faltantes en el archivo de gestión mensualmente.  Actividades: 1. Verificar la existencia de los expedientes según su consecutivo a fin de identificar los faltantes. 2. Enviar comunicación al Subdirección de Gestión Contratactual y/o Sudirección para la Gestión del Talento Humano solicitando los expedientes correspondientes a los números consecutivos faltantes. Si se presentan documentos físicos en un expediente no creado, se devuelven al área correspondiente a través de la planilla de devolución. Para los documentos digitales o electrónicos se devuelve por el flujo de la herramienta de Gestión Documental. Evidencias: Correo de solicitud a las áreas respectivas informando los expedientes contractuales o historia laborales faltantes según sea el caso, Muestra de correos de planilla de devolución o de devolución por la herramienta de Gestión Documental. (cuando aplique) </t>
  </si>
  <si>
    <t>Coordinador del GIT de Grupos de interés y  Gestión Documental o quien designe verifica el Procesamiento técnico de los documentos o FUID  recibidos, verifica el proceso de digitalización y conformación de expedientes virtuales diariamente. Actividades: 1. Se revisan los documentos recibidos o FUID (Formato único de inventario documental) en cuanto a completitud y concordancia con los documentos mencionados en el memorando o FUID. 2. Se busca el expediente y se verifica que la información corresponda con lo mencionado en el memorando o FUID correspondientes al expediente. 3. Se crea y/o actualiza el expediente físico según sea el caso. 4. Verifica que la información ingresada en el sistema sea completa y consistente a través de la planilla de procesamiento técnico. En el caso de encontrar información inconsistente se devuelve al funcionario que entregó los documentos para su ajuste y posterior procesamiento. Evidencias:Muestra de FUID o Imagen de muestra de Indice electrónico gestionado, GDO-TIC-FM-020 Planilla de Devolución de documentos diligenciada o pantallazo índice electrónico gestionado, GDO-TIC-FM-029 Planilla de Creación y/o Actualización de Expedientes diligenciada</t>
  </si>
  <si>
    <t>Fallas administrativas, técnicas, jurídicas o financieras en la ejecución de la iniciativa, plan, programa o proyecto</t>
  </si>
  <si>
    <t>CGDO15</t>
  </si>
  <si>
    <t xml:space="preserve">El coordinador del GIT de Grupos de interés y  Gestión Documental o quien designe verifica el cumplimiento de las obligaciones en mesas de trabajo de seguimiento de los compromisos establecidos trimestralmente (dentro de cada trimestre del año una vez formalizado el contrato). Actividades: 1. Se realizan mesas de trabajo con el proveedor para revisar posibles inconvenientes en la ejecución y dar lineamientos. 2. Se establecen los compromisos a que haya lugar. En caso de presentar inconvenientes para efectuar la reunión en la fecha establecida, se reprogramará dicha reunión. Si dentro de la reunión se identifican compromisos pendientes se reprogramarán dichos compromisos siempre y cuando no afecten el cumplimiento de las obligaciones contractuales. En caso de presentar compromisos u obligaciones pendientes que afectan el cumplimiento de las obligaciones contractuales, se realizará la respectiva notificación a la Subdirección de Gestión Contractual, al ordenador del gasto, con copia a la Oficina para la Gestión de Ingresos del Fondo. Evidencias: 1. Lista de asistencia de las reuniones de seguimiento de las obligaciones contractuales,  2. Acta de reunión de las reuniones de seguimiento de las obligaciones contractuales, Comunicaciones dirigidas al contratista (en caso de requerirse) </t>
  </si>
  <si>
    <t>CGDO16</t>
  </si>
  <si>
    <t>El coordinador del GIT de Grupos de interés y  Gestión Documental o quien designe verifica y redefine los componentes físico y/o presupuestales de las iniciativas o proyectos mensualmente (mes vencido). Actividades: De acuerdo a las actividades e indicadores programados previamente, se revisan los cumplimientos a los compromisos establecidos tanto en las actividades como en los indicadores que se reportan en el aplicativo del plan de acción. En caso de Caso de requerir ajustes al Plan de acción o presentar inconsistencias o variaciones significativas, en actividades o indicadores con respecto a la programación establecida se debe remitir correo al GIT de Planeación y Seguimiento informando los motivos y cambios del ajuste. Evidencias: Acta de reunión de GCP y/o Correo de seguimiento al plan de acción. (indicadores, actividades y presupuesto), Comunicación de alertas a Comité Directivo (cuando aplique), Correo por parte del GIT de Planeación y Seguimiento sobre los cambios solicitados y realizados en el aplicativo de seguimiento al plan de acción.(cuando aplique), Comunicación al GIT de Planeación y seguimiento con la solicitud de redistribución de recursos(cuando aplique)</t>
  </si>
  <si>
    <t>CGDO17</t>
  </si>
  <si>
    <t xml:space="preserve">El coordinador del GIT de Grupos de interés y Gestión Documental o quien designe verifica el avance a los contratos que tienen liquidación pendiente (cuando aplique) mensualmente. Actividades: 1. Identificar los contratos que están en etapa de liquidación. 2. Realizar seguimiento mensual al avance de la liquidación con las actividades que conlleven. 3. Informar la liquidación del contrato. Si el contrato no se puede liquidar, se va a los términos de ley (30 meses) y justo antes de vencerse se lleva a la Subdirección de Gestión Contractual para que realice la liquidación ante un tribunal. (ley 80 y 1150). Evidencias: Información de avance del estado de las liquidaciones en los Comités Primarios  (Contiene como mínimo contrato, observaciones, compromisos y vencimiento), Acta de liquidación del contrato y/o Convenio (cuando se liquide un contrato en el mes inmediatamente anterior) </t>
  </si>
  <si>
    <t>CGDO18</t>
  </si>
  <si>
    <t>El coordinador del GIT de Grupos de interés y  Gestión Documental o quien designe verifica y responde el correo al GIT de Tesorería informando las novedades al cronograma de PAC. (cuando se requiera) mensualmente. Actividades: 1. Se recibe el correo con el cronograma del PAC por parte de Gestión Financiera. 2. Se revisan las fechas de los desembolsos próximos a pagar de los contratos bajo la supervisión o los pagos que requieran ser anticipados o postergados en su fecha de pago. 3. Enviar correo al GIT de Tesorería indicando la novedad en el pago de los contratos bajo la supervisión. En caso de que no se requiera realizar novedades al PAC no será necesario enviar correo al GIT de Tesorería. Evidencias: Correo con el envío de novedades al cronograma de PAC al GIT de Tesorería (cuando aplique)</t>
  </si>
  <si>
    <t>El coordinador del GIT de Grupos de interés y  Gestión Documental o quien designe verifica el cumplimiento de cada obligación contractual mensualmente. Actividades: 1.Mediante el informe de ejecución se recibe la información de las actividades realizadas durante el período de cobro, de acuerdo a cada una de las obligaciones mencionadas en cada contrato. 2. Verificar contra las evidencias recibidas la realización de cada obligación. En caso de detectar incumplimiento en las actividades realizadas y/o evidencias recibidas, el informe no se aprueba y se informa al contratista para su ajuste. En caso de que el contratista persista en el incumplimiento de las obligaciones contractuales, se informará a la Subdirección de Gestión Contractual, para realizar el trámite respectivo ante el incumplimiento. Evidencias: Archivo con imagen del Informe de ejecución firmado y cargue de las evidencia publicado SECOP.</t>
  </si>
  <si>
    <t xml:space="preserve">El coordinador del GIT de Grupos de interés y  Gestión Documental o quien designe verifica el correcto diligenciamiento del reporte del plan de pagos o porcentaje de avance en el informe de gestión mensualmente. Actividades: 1.Recibir el informe de ejecución contractual y verificar que se encuentre la información presupuestal y de avance correctamente diligenciada acorde a las instrucciones. 2. Si se encuentran saldos por liberar porque no se ejecutaron realizar el trámite correspondiente. 3. Recibir el informe de la Oficina para la Gestión de Ingresos del Fondo y asegurar que lo mencionado sea asjutado por los contratistas que correspondan. En caso de detectar fallas en el diligenciamiento del formato de ejecución presupuestal, deberá informar y devolverse al contratista para su ajuste. En caso de detectar anomalías en lo reportado en el plan de pagos deberá informarse a la Oficina para la Gestión de Ingresos del Fondo antes de la liquidación del contrato. Evidencias: Archivo con imagen del Informe de ejecución firmado y cargue de las evidencia publicado SECOP, Correo de solicitud de liberación de RP o pago antes de finalizar el contrato para OGIF y GIT de Presupuesto. (cuando aplique) </t>
  </si>
  <si>
    <r>
      <rPr>
        <b/>
        <sz val="12"/>
        <rFont val="Arial"/>
        <family val="2"/>
      </rPr>
      <t xml:space="preserve">Gestión de atención a grupos de interés: </t>
    </r>
    <r>
      <rPr>
        <sz val="12"/>
        <rFont val="Arial"/>
        <family val="2"/>
      </rPr>
      <t>Realizar la gestión de la relación con los grupos de interés del Ministerio TIC, mediante el diseño y desarrollo de instrumentos y estrategias de servicio al ciudadano, la atención de sus requerimientos y la complementación de los cuatro ámbitos del Modelo de RSI, con el propósito de contribuir a la generación de valor público en el MinTIC en alineación con los objetivos institucionales y las buenas prácticas dadas por los estándares globales de desarrollo sostenible.</t>
    </r>
  </si>
  <si>
    <t xml:space="preserve">Incumplimiento en la publicación de la comunicación de Involucramiento de la entidad e incumplimiento de las actividades del Sistema de Gestión Ambiental </t>
  </si>
  <si>
    <t xml:space="preserve">Posibilidad de afectación económica y reputacional por requerimientos o sanciones recomendaciones u observaciones de otras organizaciones debido al incumplimiento en la publicación de la comunicación de Involucramiento de la entidad e incumplimiento de las actividades del Sistema de Gestión Ambiental </t>
  </si>
  <si>
    <t xml:space="preserve">Incumplimiento del término 
para la notificación
</t>
  </si>
  <si>
    <t>Posibilidad de impacto reputacional por la Prescripción, caducidad y nulidad del acto administrativo y/o hallazgos de entes de control debido a Incumplimiento del término 
para la notificación</t>
  </si>
  <si>
    <t>Demora en la devolución del envío por parte del operador  (deterioro o extravío)</t>
  </si>
  <si>
    <t xml:space="preserve">El Coordinador del GIT de grupos interés y gestión documental o a quien designe verifica la completitud de la correspondencia en el Sistema de Gestión Documental.. Actividades: 1. Verificar y organizar diariamente el envio de la correspondencia generada por la Entidad (local, nacional e internacional). 2. Generar reporte de correspondencia enviada e imprimir la planilla para el operador del correo. Si se evidencia que la correspondencia a entregar al operador requiere devoluciones se procede a actualizar el Sistema de Gestión Documental  por las causales de devolución establecidos. Evidencias: Reporte de correspondencia enviada / Planillas de correspondencia locales (Bogotá), nacionales e internacional. </t>
  </si>
  <si>
    <t>Insatisfacción de la ciudadanía y grupos de valor del Ministerio</t>
  </si>
  <si>
    <t xml:space="preserve">Aplicación de la encuestra de satisfacción para la Entidad sin una gestión efectiva de los resultados
</t>
  </si>
  <si>
    <t>Posibilidad de impacto reputacional por insatisfacción de la ciudadanía y grupos de valor del Ministerio debido al aplicación de la encuestra de satisfacción para la Entidad sin una gestión efectiva de los resultados</t>
  </si>
  <si>
    <t>Demoras en el trámite de los procesos precontractuales por cambios de  solicitudes en las diferentes áreas del Mintic que revisan el estudio previo.</t>
  </si>
  <si>
    <t>CAGI17</t>
  </si>
  <si>
    <t>El Coordinador del GIT de grupos interés y gestión documental o a quien ella designe Revisar el Estudio Previo y gestionar hasta que la sea realizada  la aprobación de solicitud por parte del proceso de Compras y Contratación Anualmente (Octubre). Actividades: El profesional Fortalecimiento del GIT de Grupos de Interés y Gestión Documental cada vez que se va a realizar un contrato verifica que la información suministrada por el proveedor corresponda con los requisitos establecidos de contratación a través de una lista de chequeo y la revisión de la información suministrada por el proveedor, así como el documento del estudio previo correspondiente. En caso de que la subdirección de Gestión Contractual devuelva los documentos con observaciones se ajustan en el menor tiempo posible y se vuelven a radicar para su trámite. Evidencias: Memorando de radicación del Estudio previo</t>
  </si>
  <si>
    <t>Falta acciones oportunas por parte de las áreas a las observaciones realizadas por los grupos de interés</t>
  </si>
  <si>
    <t>CAGI18</t>
  </si>
  <si>
    <t>El Coordinador del GIT de grupos interés y gestión documental o a quien ella designe Verificar la entrega de los planes de mejora formulados por las áreas y su presentación ante el Comité MIG Anualmente (5 meses posterior a la entrega del resultado de la encuesta de satisfacción). Actividades: 1. Se solicita a cada proceso el plan de mejora correspondiente para desarrollar oportunidades de mejora dependiendo de los resultados recibidos en la encuesta de satisfacción. 2. Una vez que presentan los planes de acción se realizan mesas de trabajo con los procesos para concertarlos y ajustarlos con la participación de la Oficina Asesora de Planeación. 3. Se elabora una presentación consolidada del tema y se lleva al Comite MIG para su aprobación. En caso de que las áreas no envíen los planes de mejora de manera oportuna, dicha información se lleva al Comité MIG quien toma las medidas pertinentes para dicho cumplimiento. Evidencias: Planes de mejora, Presentación al Comité MIG del plan de mejoramiento</t>
  </si>
  <si>
    <t>CAGI22</t>
  </si>
  <si>
    <t>CAGI19</t>
  </si>
  <si>
    <t>El coordinador del GIT de Grupos de interés y  Gestión Documental o quien designe verifica y redefine los componentes físico y/o presupuestales de las iniciativas o proyectos mensualmente. Actividades: De acuerdo a las actividades e indicadores programados previamente, se revisan los cumplimientos a los compromisos establecidos tanto en las actividades como en los indicadores que se reportan en el aplicativo del plan de acción. En caso de Caso de requerir ajustes al Plan de acción o presentar inconsistencias o variaciones significativas, en actividades o indicadores con respecto a la programación establecida se debe remitir correo al GIT de Planeación y Seguimiento informando los motivos y cambios del ajuste. Evidencias: Acta de reunión de GCP y/o Correo de seguimiento al plan de acción. (indicadores, actividades y presupuesto), Comunicación de alertas a Comité Directivo (cuando aplique), Correo por parte del GIT de Planeación y Seguimiento sobre los cambios solicitados y realizados en el aplicativo de seguimiento al plan de acción.(cuando aplique), Comunicación al GIT de Planeación y seguimiento con la solicitud de redistribución de recursos(cuando aplique)</t>
  </si>
  <si>
    <t>CAGI23</t>
  </si>
  <si>
    <t>CAGI20</t>
  </si>
  <si>
    <t>CAGI21</t>
  </si>
  <si>
    <t>CAGI6.</t>
  </si>
  <si>
    <t>El Coordinador del GIT de grupos interés y gestión documental verifica el correcto diligenciamiento del reporte del plan de pagos o porcentaje de avance en el informe de gestión mensualmente. Actividades: 1.Recibir el informe de ejecución contractual y verificar que se encuentre la información presupuestal y de avance correctamente diligenciada acorde a las instrucciones. 2. Si se encuentran saldos por liberar porque no se ejecutaron, realizar el trámite correspondiente. 3. Recibir el informe de la Oficina para la Gestión de Ingresos del Fondo y asegurar que lo mencionado sea asjutado por los contratistas que correspondan.En caso de detectar fallas en el diligenciamiento del formato de ejecución presupuestal, deberá informar y devolverse al contratista para su ajuste. En caso de detectar anomalías en lo reportado en el plan de pagos deberá informarse a la Oficina para la Gestión de Ingresos del Fondo antes de la liquidación del contrato. Evidencias: Archivo con imagen del Informe de ejecución firmado y cargue de las evidencia publicado SECOP (mes vencido), Correo de solicitud de liberación de RP o pago antes de finalizar el contrato para OGIF y GIT de Presupuesto. (cuando aplique)</t>
  </si>
  <si>
    <r>
      <rPr>
        <b/>
        <sz val="12"/>
        <color rgb="FF000000"/>
        <rFont val="Arial"/>
        <family val="2"/>
      </rPr>
      <t>Planeación y formulación de políticas TIC:</t>
    </r>
    <r>
      <rPr>
        <sz val="12"/>
        <color rgb="FF000000"/>
        <rFont val="Arial"/>
        <family val="2"/>
      </rPr>
      <t xml:space="preserve"> Planear y formular las políticas públicas de TIC de acuerdo con la programación de la Agenda de Política, o apoyo en otras que por competencia requiera, a través de la identificación de las temáticas y necesidades de los grupos de interés para generar valor público y desarrollo continuo del Sector, de acuerdo con las metas establecidas en el plan de acción.</t>
    </r>
  </si>
  <si>
    <t xml:space="preserve">Hallazgos de entes de control y posibles demandas de grupos de interés
</t>
  </si>
  <si>
    <r>
      <rPr>
        <b/>
        <sz val="12"/>
        <color rgb="FF000000"/>
        <rFont val="Arial"/>
        <family val="2"/>
      </rPr>
      <t>Gestión Jurídica:</t>
    </r>
    <r>
      <rPr>
        <sz val="12"/>
        <color rgb="FF000000"/>
        <rFont val="Arial"/>
        <family val="2"/>
      </rPr>
      <t xml:space="preserve"> Impartir directrices en materia jurídica y asesorar la interpretación de las normas que regulan al MinTIC, Fondo Único de TIC y Sector TIC, que garanticen continuamente la unidad de criterio jurídico, emitiendo conceptos y recomendaciones jurídicas, proyectos normativos y demás actos jurídicos que deban ser sometidos a consideración del Gobierno Nacional. Así mismo, ejercer la representación de la defensa judicial y extrajudicial en los procesos o actuaciones en que sea parte el MinTIC / Fondo Único de TIC: Definir, orientar la política y establecer estrategias de prevención del daño antijurídico y participar en la definición de riesgos jurídicos del Ministerio. Efectuar toda la gestión de cobro de cartera morosa contenida en los títulos ejecutivos exigibles a favor del MinTIC / Fondo Único de TIC, a través del procedimiento coactivo, salvaguardando los intereses de la entidad, de acuerdo al cumplimiento del debido proceso como principio rector y a lo establecido en el plan de acción. unidad de criterio y la seguridad jurídica del sector propendiendo por la unificación de criterios en su implementación.</t>
    </r>
  </si>
  <si>
    <t>como máximo 2 veces al año</t>
  </si>
  <si>
    <t xml:space="preserve">El Coordinador GIT de procesos judiciales y extrajudiciales valida que se cumpla con el cronograma de formulación y adopción de la política cada 2 años en el mes de diciembre para la formulación y para la adopción mediante resolución en el mes de febrero en el año siguiente a la formulación. Actividades: 1. Recibir la explicación para formular la Política de Prevención de Daño Antijurídico (PPDA). 2. Revisar la litigiosidad de la Entidad. 3. Diligenciar en el software de prevención del sistema EKOGUI. 4. Aprobación de la PPDA en el Comité de Conciliación. 5. Expedir la Resolución por la cual se adopta la PPDA en la Entidad.En caso de recibir observaciones o ajustes por parte del Comité de Conciliación se deben realizar los ajustes que se requieran hasta lograr su aprobación. Evidencias: Reporte PDF descargado de Ekogui con la PPDA aprobada. Acta de Comité de Conciliación. Resolución emitida para aprobar la PPDA. </t>
  </si>
  <si>
    <t xml:space="preserve">El Coordinador GIT de Doctrina y Seguridad Jurídica revisa la información requerida para la publicación de la Agenda Regulatoria anualmente (Diciembre 31).  Actividades: 1. Solicitar a los proveedores la remisión de las propuestas de agenda regulatoria con fecha específica de cumplimiento. 2. Recopilar la información 3. Revisar y organizar la información recibida. 4. Publicar la agenda para comentarios de los interesados en general . 5. Ajustar agenda según observaciones definidas. 6. Aprobación por parte del Director Jurídico para publicar agenda definitiva, todo dentro del marco de las directrices de la Presidencia de la República. En caso de que los proveedores de la información propuesta para la agenda regulatoria no respondan oportunamente, se realiza el reporte con la información que se encuentre hasta el momento del reporte. En caso de recibir observaciones fuera de la fecha límite no se incluyen dentro de la agenda.  Evidencias: Correos electrónicos de gestión de la agenda Regulatoria. Agenda Regulatoria publicada. </t>
  </si>
  <si>
    <t xml:space="preserve">El Coordinador GIT  de Doctrina y Seguridad Jurídica o quien designe verifica que el normograma de la entidad se encuentra actualizado una vez suscrito el contrato con el administrador del normograma mensualmente.(una vez suscrito el contrato).  Actividades: El supervisor del GIT de Doctrina y Seguridad Jurídica  verifica que el normograma contenga la normativa de carácter general, jurispudencia y doctrina, que fueron cargados por parte del contratista. En caso de detectar que algún documento emitido no está cargado en el normograma, se solicita al contratista, mediante correo su cargue. Evidencias: Correo de verificación del Normograma </t>
  </si>
  <si>
    <t xml:space="preserve">Inportunidad en la emisión del concepto jurídico de competencia de la dirección jurídica o respuesta a PQRSD </t>
  </si>
  <si>
    <t xml:space="preserve">Acción N. 2808. Revisar con el Grupo Interno de Trabajo de Grupos de Interés y Gestión Documental el formato de Excel que arroja la herramienta Integratic, revisando cada uno de los radicados extemporáneos que llegaron vencidos y por vencer al Proceso de Gestión Jurídica con el fin de generar un comunicado a las áreas que nos están remitiendo PQRSD vencidas. Evidencia: Listado de asistencia a la capacitación sobre el manejo de integratic. Correo de seguimiento semanal a los funcionarios y/o contratistas que tengan PQRSD asignadas al interior de la Dirección Jurídica, y acta GCP mensual donde se evidencia dentro de los compromisos a seguir la oportuna respuesta de las PQRSD dentro del término legal. Reporte de la finalización de las PQRSD en integratic con el fin que las respuestas oportunas no aparezcan como extemporáneas.
</t>
  </si>
  <si>
    <t>Incumplimiento en la generación del Acta sesión Comité de Conciliación y Defensa Judicial</t>
  </si>
  <si>
    <t>Inoportunidad por retrasos en la citación, elaboración o gestión de firma de las actas</t>
  </si>
  <si>
    <t>El Coordinador GIT de procesos judiciales y extrajudiciales verifica que se realice el Comité de Conciliación y Defensa Judicial con los asuntos que requieren decisión dos veces al mes.  Actividades:1. Verificar qué procesos requieren ser presentados ante el Comité de Conciliación y Defensa Judicial. 2. Verificar que se encuentren citados los 2 Comités al mes mediante el agendamiento mensual. 3. Realizar la elaboración del acta de Comité celebrado, gestionando su revisión y firma por parte del Secretario Técnico del Comité y el Director Jurídico. En caso de que se requiera revisar asuntos de manera prioritaria en fechas fuera de las establecidas, se realizarán citaciones extraordinarias a Comité de Conciliación y Defensa Judicial. Evidencias:Cuadro de semáforo, Cuadro de relación de sesiones judiciales y extrajudiciales que se hayan llevado al Comité de Conciliación durante el mes, Correo de agendamiento de citación para reservar la agenda de los integrantes del Comité por mes, Acta sesión Comité de Conciliación y Defensa Judicial firmada.</t>
  </si>
  <si>
    <t>El Coordinador GIT de procesos judiciales y extrajudiciales revisa los procesos a cargo los apoderados en el EKOGUI mensualmente para el seguimiento de los términos y trimestral para la actualización de piezas procesales. Actividades: 1. Trimestralmente ingresar al sistema EKOGUI y revisar el estado y soportes documentales de los procesos judiciales a cargo de cada apoderado emitiendo un correo con el resultado de la revisión, así mimos se elige una muestra del 25% del total de los procesos judiciales, de tal forma que para el año se demuestre el 100% de los procesos revisados. 2. Registro y seguimiento mensual de los términos de los procesos judiciales en el archivo denominado cuadro semáforo. En caso de que los procesos revisados presenten desactualizaciones se envía correo al apoderado para que realice los ajustes pertinentes indicando una fecha de cumplimiento. Evidencias: Correo de resultado de la revisión de  actualización y oportunidad de los procesos en el EKOGUI, GJU-TIC-FM-026 Control de procesos eKOGUI - Activos o terminados y actualización piezas diligenciado, Cuadro de semáforo</t>
  </si>
  <si>
    <t xml:space="preserve">Procesos judiciales y extrajudiciales en los que no se ejerza la defensa de los intereses del Mintic/Futic ni las acciones necesarias para la representación 
</t>
  </si>
  <si>
    <t xml:space="preserve">Falta de asignación de un apoderado o habiéndose asignado uno, no se ejerzan las acciones necesarias para la representación judicial y extrajudicial del Mintic/Futic, entre ellas presentación de poder, recursos, asistencia a diligencias, entre otras.
</t>
  </si>
  <si>
    <t>Posibilidad de impacto económico y reputacional porProcesos judiciales y extrajudiciales en los que no se ejerza la defensa de los intereses del Mintic/Futic ni las acciones necesarias para la representación debido a la falta de asignación de un apoderado o habiéndose asignado uno, no se ejerzan las acciones necesarias para la representación judicial y extrajudicial del Mintic/Futic, entre ellas presentación de poder, recursos, asistencia a diligencias, entre otras.</t>
  </si>
  <si>
    <t>El Coordinador GIT de procesos judiciales y extrajudiciales verifica la inclusión de todos los procesos en el reporte de provisión contable trimestralmente (enero, abril, julio, octubre). Actividades: 1.  Se recibe la demanda con una pretensión económica. 2. Se verifica teniendo en cuenta la metodología adoptada que es la emitida por la Agencia Nacional de Defensa Jurídica del Estado que se encuentre correctamente calificado. 3. Se pasa al GIT de Contabilidad para su inclusión en los estados financieros y se verifica contra respuesta de solicitud que hayan quedado incluido en el reporte contable. En caso de suceder que algún proceso se haya quedado sin calificación de riesgo procesal se informa al GIT de Contabilidad para su posible inclusión en las conciliaciones financieras. Evidencias: Archivo excel con el cálculo y el valor destacando los procesos que no generen erogación económica para la Entidad y cuyo riesgo de pérdida es alto, Oficio o correo electrónico remitiendo a la Subdirección Financiera y al GIT de Contabilidad el reporte con la calificación del riesgo de los procesos judiciales y extrajudiciales para su inclusión en las notas a los estados financieros por contingencia judicial y extrajudicial, Conciliación Financiera firmada (cuando aplique)</t>
  </si>
  <si>
    <t>Fallas en la activación e inactivación de usuarios en el Sistema EKOGUI</t>
  </si>
  <si>
    <t>CGJU26.</t>
  </si>
  <si>
    <t>El Director Jurídico o quien él designe verifica r la activación y/o inactivación de usuarios en el Sistema EKOGUI semestralmente (enero, julio). Actividades: 1. Con base en el reporte de usuarios generado por el sistema EKOGUI se valida si cada uno de los abogados activos continua vinculado con la Entidad. 2. En caso de que un usuario no continue vinculado con la Entidad se deberá proceder a su inactivación en el sistema EKOGUI. 3. Se realiza el respectivo registro en el formato  GJU-TIC-FM-025 Control módulo usuarios del sistema eKOGUI. 4. Actualizar el repositorio de información frente al almacenamiento de las certificiones de las capacitaciones para cada uno de los roles de EKOGUI. En caso de que el usuario continue vinculado con la Entidad pero le sean removidas funciones de representación deberá ser inactivado del sistema EKOGUI y reactivado sia ello hubiera lugar por reasignación de actividades de representación judicial. Evidencias: Formato GJU-TIC-FM-025 Control módulo usuarios del sistema eKOGUI diligenciado, Reporte de usuarios generado por el sistema EKOGUI, Certificaciones de las capacitaciones de los roles de EKOGUI</t>
  </si>
  <si>
    <t>El Coordinador GIT de procesos judiciales y extrajudiciales revisa la calificación de riesgo del proceso en el Sistema EKOGUI trimestralmente  acorde a lo mencionado a la circular N.033 de 2023 (marzo, junio, septiembre, diciembre). Actividades: 1. El abogado realiza la calificación de riesgo del proceso conforme con los criterios establecidos por ANJE en el sistema EKOGUI. 2. Se revisa que se haya realizado la calificación del riesgo de los procesos para determinar cuáles requieren provisión contable.En caso de que detectar procesos en el EKOGUI donde no se realizó la calificación de riesgo, se solicita explicación a través de correo al abogado. Evidencias: Reporte del sistema EKOGUI, Correo de verificación de la calificación de riesgo</t>
  </si>
  <si>
    <t>Demora en la proyección del acto administrativo</t>
  </si>
  <si>
    <t>El Coordinador GIT de procesos judiciales y extrajudiciales y Director  Jurídico revisa y comunica el acto administrativo cada vez que  se requiera emitir un acto administrativo.  Actividades: 1. Proyectar el acto administrativo correspondiente al pago de la sentencia y aprobación por parte del Coordinador GIT de procesos judiciales y extrajudiciales. 2. Revisar y aprobar contra los soportes que dan origen al acto administrativo por parte del Director Jurídico, la Subdirección Financiera y de la Secretaría General estableciendo que la aprobación se recibida durante el mes. 3. Remitir al apoderado el acto administrativo y soporte de pago de la sentencia para presentar ante el despacho judicial y adelante el análisis de la ficha de acción de repetición. Si la aprobación no es recibida durante el mes, se procede a solicitar nuevamente a través de correo la devolución del acto administrativo con los ajustes. Evidencias: Cadena de correos de aprobación del Acto Administrativo, y/o correo de devolución del acto, Correo electrónico de remisión de soporte de pago al apoderado.</t>
  </si>
  <si>
    <t>El Coordinador GIT de Procesos Judiciales y Extrajudiciales o quien él designe revisa y remite sentencia e información al área correspondiente y emite correos de seguimiento para la liquidación de la sentencia cada vez que  se requiera realizar la liquidación de una sentencia.  Actividades: 1. Revisa y remite mediante memorando la sentencia al área correspondiente para que hagan la liquidación. 2. Enviar correos al área donde se remitió la solicitud de liquidación solicitando se dé premura a la entrega de la liquidación proyectada a 2 o 3 meses.Si la liquidación proyectada no alcanza a cubrir el valor estimado a la fecha de pago efectivo de la sentencia, se vuelve a solicitar la liquidación proyectada por dos o tres meses adicionales, con el fin de solicitar un nuevo PAC con el valor estimado del pago. En caso que sí pasados 30 días no se recibe respuesta del área de Talento Humano (GIT Administración de Personal) sobre la solicitud de liquidación de condena, se generará el correspondiente trámite de acuerdo a la Resolución 0580 de 2025 parágrafo 1 artículo 2°. Evidencias: Memorando remisorio o correo electrónico de solicitud de liquidación.</t>
  </si>
  <si>
    <t>El Coordinador GIT de procesos judiciales y extrajudiciales o quien él designe revisa y envia los comunicados recurrentes dirigidos al demandante beneficiario cuando se reciba o se identifique la solicitud de pago de sentencia o conciliación. Actividades: 1. Se recibe la sentencia y en ella se revisa quien es el beneficiario y los datos de notificación. 2. Se emite el comunicado al beneficiario solicitando los documentos necesarios para la realización del pago correspondiente.  Si a los 15 días no se recibe la relación de los documentos solicitados, se reitera la solicitud hasta lograr recibir los documentos. Evidencias: Comunicación externa o correo de solicitud de documentos (cuando aplique)</t>
  </si>
  <si>
    <t>1. Informes mensuales de gestión de la coordinación que incluye procesos iniciados, notificados, asignación por abogado, entre otros. Evidencia: Muestra Informe mensual.
2. Correos de seguimiento a los abogados. Evidencia: muestra de correos mensuales.</t>
  </si>
  <si>
    <t>El Coordinador GIT de Cobro Coactivo verifica que se realice el Comité de Cartera cuatro veces al año.  Actividades: 1. Verificar el envío de la citación a Comité, cada trimestre en cumplimiento a la Resolución 1848 de 2018 modificada por la Resolución 95 de 2021 junto con el orden del día a los miembros del Comité. 2. Previo al Comité se realiza el análisis pertienente a las causales de depuracíón. 3. Realizar el Comité programado, se desarrolla el temario y se genera el acta del Comité. 4.  La información de las citaciones será alimentado por la Secretaría Técnica del Comité de Cartera en el archivo Cronograma de fechas Comité de Cartera y podrá ser consultado en el repositorio de la Coordinación del GIT de Cobro Coactivo. En caso de que se requiera revisar asuntos de manera prioritaria en fechas fuera de las establecidas, se realizarán citaciones extraordinarias a Comité de Cartera. Evidencias: Fichas Técnica para la depuración contable y de sostenibilidad o correo de información a presentar en el Comité de Cartera, Correo electrónico de citación a Comité junto con la orden del día, Acta sesión Comité de Cartera, Cronograma de fechas  Comité de Cartera por vigencia.</t>
  </si>
  <si>
    <t xml:space="preserve">El Coordinador GIT de procesos judiciales y extrajudiciales verifica la implementación de la Política de Prevención de Daño Antijurídico a través del informe que refleje el cumplimiento del plan de acción una vez al año (Año de registro de la política - diciembre, año de implementación - febrero). Actividades: 1. Verificar que se cumpla el término para la elaboración del informe de la implementación de la Política de Prevención de Daño Antijurídico y que vaya completamente diligenciado a través del aplicativo EKOGUI. 2. Descargar el reporte en el cual se evidencie el diligenciamiento de los indicadores. En caso de que el diligenciamiento del informe anual de cumplimiento del plan de acción para la implementación de la PPDA se realice de manera extemporánea la ANDJE realizará un reporte dirigido a la Oficina de Control Interno de la Entidad. Evidencias: Correo de evidencia las gestiones para la implementación de la política. Reporte de diligenciamiento de cumplimiento de plan de acción de la Política de Prevención de Daño Antijurídico (anual). </t>
  </si>
  <si>
    <t xml:space="preserve">Incumplimiento de metas de los planes estratégicos y plan de acción </t>
  </si>
  <si>
    <t>CGJU27</t>
  </si>
  <si>
    <t>El Director Jurídico, Coordinador GIT de Doctrina y Seguridad Jurídica, Coordinador GIT de Cobro Coactivo, Coordinador GIT de procesos judiciales y extrajudiciales verifican el cumplimiento de las obligaciones del preveedor en mesas de trabajo de seguimiento de los compromisos establecidos trimestralmente (dentro de cada trimestre del año una vez formalizado el contrato). Actividades: 1. Se realizan mesas de trabajo con el prestador de servicios (persona jurídica) para revisar avances, posibles inconvenientes en la ejecución y dar lineamientos. 2. Se establecen los compromisos a que haya lugar. En caso de presentar inconvenientes para efectuar la reunión en la fecha establecida, se reprogramará dicha reunión. Si dentro de la reunión se identifican compromisos pendientes se reprogramarán dichos compromisos siempre y cuando no afecten el cumplimiento de las obligaciones contractuales. En caso de presentar compromisos u obligaciones pendientes que afectan el cumplimiento de las obligaciones contractuales, se realizará la respectiva notificación a la Subdirección de Gestión Contractual, al ordenador del gasto, con copia a la Oficina para la Gestión de Ingresos del Fondo. Evidencias: Muestra del Acta de reunión o correo de las mesas de trabajo con el prestador de servicios (persona jurídica) - Información reservada, Comunicaciones dirigidas al prestador de servicios (persona jurídica) y/o Subdirección contractual, ordenador del gasto y OGIF (en caso de requerirse)</t>
  </si>
  <si>
    <t xml:space="preserve">El Director Jurídico, Coordinador GIT de Doctrina y Seguridad Jurídica, Coordinador GIT de Cobro Coactivo,  Coordinador GIT de procesos judiciales y extrajudiciales verifican el cumplimiento de cada obligación contractual mensualmente. Actividades: 1.Mediante el informe de ejecución se recibe la información de las actividades realizadas durante el período de cobro, de acuerdo a cada una de las obligaciones mencionadas en cada contrato o convenio. 2. Verificar contra las evidencias recibidas la realización de cada obligación.En caso de detectar incumplimiento en las actividades realizadas y/o evidencias recibidas, el informe no se aprueba y se informa al contratista para su ajuste. En caso de que el contratista persista en el  incumplimiento de las obligaciones contractuales, se informará a la Subdirección de Gestión Contractual, para realizar el trámite respectivo ante el incumplimiento.  Evidencias: Imagen del Informe de ejecución firmado y publicado SECOP. </t>
  </si>
  <si>
    <t>CGJU28</t>
  </si>
  <si>
    <t>El Director Jurídico, Coordinador GIT de Doctrina y Seguridad Jurídica, Coordinador GIT de Cobro Coactivo,  Coordinador GIT de procesos judiciales y extrajudiciales verifican y redefinen (cuando aplique) los componentes físico (producto o servicio) y/o presupuestales de las iniciativas o proyectos por lo menos una vez al mes una vez formalizado el contrato/convenio o transferencia de recursos. Actividades: 1. De acuerdo a la programación de las actividades, presupuesto e indicadores, se revisa el cumplimiento a los compromisos establecidos en el aplicativo de seguimiento al plan de acción. 2. Presentar avances y alertas de atrasos a la Alta Dirección. En caso de requerir ajustes al Plan de acción o presentar inconsistencias o variaciones significativas en actividades, presupuesto o indicadores con respecto a la programación establecida se realizar la solicitud de cambio en aplicativo de seguimiento al plan de acción. Nota: acorde a lo mencionado en el procedimiento DES-TIC-PR-010 Control de cambios componentes del plan de acción y el Manual DES-TIC-MA-004. Manual de planeación estratégica del MINTIC-FUTIC. En caso de detectar imposibilidad en la ejecución presupuestal de los proyectos por eventos de fuerza mayor se deberá emitir un comunicado al GIT de Planeación y Seguimiento en oportunidad para analizar su redistribución en otros proyectos del plan de acción. Evidencias: Acta de reunión de seguimiento al plan de acción o correo del avance en clarity(indicadores, actividades y presupuesto), Correo por parte del GIT de Planeación y Seguimiento sobre los cambios solicitados y realizados en el aplicativo de seguimiento al plan de acción.(cuando aplique), Comunicación de alertas a Comité Directivo (cuando aplique), Comunicación al GIT de Planeación y seguimiento con la solicitud de redistribución de recursos(cuando aplique</t>
  </si>
  <si>
    <t>*Fallas administrativas, técnicas, jurídicas o financieras en la ejecución de la iniciativa, plan, programa o proyecto
Falta de seguimiento y exigencia por parte del supervisor de las evidencias de las actividades realizadas en cumplimiento de las obligaciones contractuales</t>
  </si>
  <si>
    <t>CGJU30</t>
  </si>
  <si>
    <t>El Director Jurídico, Coordinador GIT de Doctrina y Seguridad Jurídica, Coordinador GIT de Cobro Coactivo, Coordinador GIT de procesos judiciales y extrajudiciales verifican y responden el correo al GIT de Tesorería informando las novedades al cronograma de PAC. (cuando se requiera) mensualmente. Actividades: 1. Se recibe el correo con el cronograma del PAC por parte de Gestión Financiera. 2. Se revisan las fechas de los desembolsos próximos a pagar de los contratos bajo la supervisión o los pagos que requieran ser anticipados o postergados en su fecha de pago. 3. Enviar correo al GIT de Tesorería indicando la novedad en el pago de los contratos bajo la supervisión. En caso de que no se requiera realizar novedades al PAC no será necesario enviar correo al GIT de Tesorería. Evidencias: Correo con el envío de novedades al cronograma de PAC al GIT de Tesorería (cuando aplique)</t>
  </si>
  <si>
    <t>CGJU29</t>
  </si>
  <si>
    <t>El Director Jurídico, Coordinador GIT de Doctrina y Seguridad Jurídica, Coordinador GIT de Cobro Coactivo, Coordinador GIT de procesos judiciales y extrajudiciales verifican el avance a los contratos que tienen liquidación pendiente (cuando aplique) mensualmente. Actividades: 1. Identificar los contratos que están en etapa de liquidación.2. Realizar seguimiento mensual al avance de la liquidación con las actividades que conlleven. 3. Informar la liquidación del contrato. Si el contrato no se puede liquidar, se va a los términos de ley (30 meses) y justo antes de vencerse se lleva a la Subdirección de Gestión Contractual para que realice la liquidación ante un tribunal. (ley 80 y 1150). Evidencias: Información de avance del estado de las liquidaciones en los Comités Primarios  (Contiene como mínimo contrato, observaciones, compromisos y vencimiento). Acta de liquidación del contrato y/o Convenio (cuando se liquide un contrato en el mes inmediatamente anterior)</t>
  </si>
  <si>
    <t>El Director Jurídico, Coordinador GIT de Doctrina y Seguridad Jurídica, Coordinador GIT de Cobro Coactivo,  Coordinador GIT de procesos judiciales y extrajudiciales verifican el correcto diligenciamiento del reporte del plan de pagos o porcentaje de avance en el informe de gestión para los contratos mensualmente. Actividades: 1.Recibir el informe de ejecución contractual y verificar que se encuentre la información presupuestal y de avance correctamente diligenciada acorde a las instrucciones. 2. Si se encuentran saldos por liberar porque no se ejecutaron realizar el trámite correspondiente. 3. Recibir el informe de la Oficina para la Gestión de Ingresos del Fondo y asegurar que lo mencionado sea ajustado por los contratistas que correspondan.En caso de detectar fallas en el diligenciamiento del formato de ejecución presupuestal, deberá informar y devolverse al contratista para su ajuste. En caso de detectar anomalías en lo reportado en el plan de pagos deberá informarse a la Oficina para la Gestión de Ingresos del Fondo antes de la liquidación del contrato. Evidencias: Imagen del Informe ejecución e imagen del plan de pagos publicado SECOP, Memorando de solicitud de liberación de RP o pago antes de finalizar el contrato para OGIF y GIT de Presupuesto. (cuando aplique)</t>
  </si>
  <si>
    <r>
      <rPr>
        <b/>
        <sz val="12"/>
        <color rgb="FF000000"/>
        <rFont val="Arial"/>
        <family val="2"/>
      </rPr>
      <t>Vigilancia, inspección y control:</t>
    </r>
    <r>
      <rPr>
        <sz val="12"/>
        <color rgb="FF000000"/>
        <rFont val="Arial"/>
        <family val="2"/>
      </rPr>
      <t xml:space="preserve"> Vigilar y Controlar el cumplimiento de las obligaciones legales, reglamentarias y regulatorias delos PRST y Operadores Postales, aplicando el modelo de vigilancia y control establecido, que permita minimizar el impacto en las deficiencias de la prestación del servicio ofrecido por los diferentes proveedores y operadores.</t>
    </r>
  </si>
  <si>
    <t>Posibilidad de afectación  económica y reputacional por Hallazgos de entes de control por dejar de ejercer las funciones de vigilancia, inspección y control, por no realizar el proceso administrativo sancionatorio debido a Verificación de cumplimiento de obligaciones sin realizar según la programación establecida a los PRST y Operadores de Servicios Postales.</t>
  </si>
  <si>
    <t>Inoportunidad para la adelantar las actuaciones administrativas e imprecisión para formular los cargos dentro de las mismas.</t>
  </si>
  <si>
    <t>Posibilidad de afectación económica y reputacional por Hallazgos de entes de control por no ejercer oportunamente las funciones de vigilancia, inspección y control propias del Ministerio y Caducidad de la potestad sancionatoria debido a Inoportunidad para la adelantar las actuaciones administrativas e impresición para formular los cargos dentro de las mismas.</t>
  </si>
  <si>
    <t>Falta de actualización de los expedientes</t>
  </si>
  <si>
    <t xml:space="preserve">CVYC8. </t>
  </si>
  <si>
    <t>El Subdirector de Investigaciones Administrativas y Coordinador del GIT de Procesos Administrativos Sancionatorios, o a quien ellos designen verifica los expedientes de las Investigaciones, Audiencias MASI y Actuaciones Administrativas bajo el procedimiento Administrativo Común y Principal adelantadas para evitar su desactualización trimestralmente (con 2 meses posterior al corte del informe. Actividades: 1. Verificar el 10% de los expedientes emitidos por el proceso en sus etapas procesales ocurridas. 2. Se genera un archivo de gestión de la creación de expedientes y actualizaciones recibidas. 3. Informe de relación de expedientes actualizados y gestionados al archivo. En caso de detectar que el expediente se encuentra con documentos que requieren ajuste en su completitud o en su forma, se envía un correo  al abogado responsable para su ajuste. Evidencias: Seguimiento a la creación / actualización de expedientes, Correo con el Informe de relación de expedientes gestionados / actualizados, Correo de requerimiento al abogado para el ajuste del documento. (cuando aplique)</t>
  </si>
  <si>
    <r>
      <t xml:space="preserve">Comunicación Estrategica: </t>
    </r>
    <r>
      <rPr>
        <sz val="12"/>
        <color rgb="FF000000"/>
        <rFont val="Arial"/>
        <family val="2"/>
      </rPr>
      <t>Dar a conocer de manera permanente las políticas, programas e iniciativas del Ministerio de Tecnologías de la Información y las Comunicaciones en el ámbito nacional e internacional para promover el acceso democrático a las tecnologías de la información y las comunicaciones a través de la asesoría, diseño, articulación, administración y monitoreo de las estrategias de comunicación interna y externa incluyendo el uso de los medios de comunicación, como herramientas estratégicas de posicionamiento y mejora de la imagen institucional de la entidad de acuerdo con las metas establecidas en el plan de acción.</t>
    </r>
  </si>
  <si>
    <r>
      <rPr>
        <b/>
        <sz val="12"/>
        <color rgb="FF000000"/>
        <rFont val="Arial"/>
        <family val="2"/>
      </rPr>
      <t>Investigación, desarrollo e innovación en TIC I+D+i:</t>
    </r>
    <r>
      <rPr>
        <sz val="12"/>
        <color rgb="FF000000"/>
        <rFont val="Arial"/>
        <family val="2"/>
      </rPr>
      <t xml:space="preserve"> Crear, fomentar y desarrollar capacidades en investigación, desarrollo e innovación (I+D+i) apalancados en TIC, así como generar soluciones innovadoras, que satisfagan las necesidades de los grupos de interés, estableciendo sinergias entre el Gobierno, el sector privado, la academia y la sociedad civil</t>
    </r>
  </si>
  <si>
    <t>El director del proyecto de I+D+I verificar los resultados acorde al plan de trabajo con respecto a las características del proyecto y/o iniciativa cada vez que se genere un avance acorde al plan de trabajo del proyecto I+D+I. Actividades: 1. Durante la ejecución de proyecto se realiza el seguimiento acorde al plan de trabajo y a lo mencionado en el contrato. 2. Se verifican y aprueban los resultados de acuerdo con los entregables programados y con las caracterísiticas del proyecto o iniciativa.En caso de que los resultados no sean los esperados, se informará a la Subdirección de Gestión Contractual para realizar el trámite respectivo ante el incumplimiento. Evidencias: Actas de reunión resultado de las actividades implementadas firmadas en original o con firma digital del sistema de gestiòn documental y/o Documento de información del resultado de las actividades implementadas (cuando aplique)</t>
  </si>
  <si>
    <r>
      <rPr>
        <b/>
        <sz val="12"/>
        <color rgb="FF000000"/>
        <rFont val="Arial"/>
        <family val="2"/>
      </rPr>
      <t>Gestión de Industria de Comunicaciones:</t>
    </r>
    <r>
      <rPr>
        <sz val="12"/>
        <color rgb="FF000000"/>
        <rFont val="Arial"/>
        <family val="2"/>
      </rPr>
      <t xml:space="preserve"> Promover el desarrollo efectivo del sector de las telecomunicaciones y los servicios postales en el marco del interés nacional y el contexto internacional, mediante la implementación de políticas TIC</t>
    </r>
  </si>
  <si>
    <t>Inexactitud, desactualización o poca claridad en los contenidos de los trámites publicados en la sede electrónica de la Entidad</t>
  </si>
  <si>
    <t>Posibilidad de afectación reputacional por aumento de quejas y consultas por desconfianza de la información publicada debido a la inexactitud, desactualización o poca claridad en los contenidos de los trámites publicados en la sede electrónica de la Entidad</t>
  </si>
  <si>
    <t>El riesgo afecta la imagen de la Entidad internamente, de conocimiento general nivel interno, de junta directiva y accionistas y/o de proveedores.</t>
  </si>
  <si>
    <t>Falta de revisión de la información publicada en la sede electrónica de la Entidad, respecto a los trámites relacionados a los servicios de telecomunicaciones, radiodifusión sonora, postales y televisión de acuerdo con la normativa vigente</t>
  </si>
  <si>
    <t>El Director(a) de Industria de Comunicaciones, Subdirector(a) para la Industria de Comunicaciones, Subdirector(a) de Radiodifusión Sonora, Subdirector(a) de Asuntos Postales o quien ellos designen revisan que los contenidos de los trámites y servicios a cargo de la DICOM que se encuentran publicados en la sede electrónica de la Entidad, estén  actualizados y los enlaces funcionando. Actividades: Se revisa que los contenidos publicados en la sede electrónica de la Entidad en relación a los trámites y servicios de telecomunicaciones, radiodifusión sonora, televisión y postales se encuentren actualizados conforme lo establecido en la normatividad vigente y que los enlaces estén direccionando correctamente. En caso que se reciba alguna sugerencia por parte de algún grupo interés, se revisará y ajustará según sea lo pertinente. Evidencias: Correo con la solicitud de validación de los contenidos, Correo de respuesta de la actualización realizada (cuando aplique), Imagen de la publicación (en caso de actualización)</t>
  </si>
  <si>
    <t>El Director(a) de Industria de Comunicaciones,  Subdirector(a) para la Industria de Comunicaciones, Subdirector(a) de Radiodifusión Sonora, Subdirector(a) de Asuntos Postales o quien ellos designen revisan y hacen seguimiento a la propuesta de actualización normativa cada vez que se cuente con una propuesta  de actualización normativa. Actividades: 1. Se realiza el análisis interno del diagnóstico de las normas que requieren actualización 2. Se revisa y genera el proyecto de actualización normativa según corresponda 3. Se publica para observaciones por parte de la ciudadanía y se da respuesta a las observaciones. 4. Se publica el decreto o resolución final. En caso de no recibir observaciones del Viceministerio de conectividad o de la Oficina jurídica se entenderá por validada la propuesta.  Evidencias: Formato memoria justificativa. Proyecto de Resolución publicado. Matriz de comentarios. Decreto o Resolución expedida.</t>
  </si>
  <si>
    <t>El Director(a) de Industria de Comunicaciones, Subdirector(a) para la Industria de Comunicaciones, Subdirector(a) de Radiodifusión Sonora, Subdirector(a) de Asuntos Postales o quien ellos designen verifican que se realice la publicación de los documentos normativos para comentar cada vez que se cuente con una propuesta de actualización normativa. Actividades: 1. Una vez aprobada la actualización normativa se solicita la publicación de la nota de prensa en la sede electrónica de la Entidad para comentarios de los grupos de valor (dicha publicación debe contener el proyecto de resolución y la memoria justificativa). 2. Se recibe de prensa el correo informando sobre la publicación y se revisa que hayan quedado correctamente los documentos normativos para comentar en la fecha estimada. Si se requiere realizar ajustes a la nota de prensa, se devuelve a quien lo elaboróImagen de la publicación de la nota de prensa del proyecto normativo a comentar.  Evidencias: Correo electrónico a prensa solicitando la publicación y el correo de aprobación de la publicación realizada, Imagen de la publicación de la nota de prensa del proyecto normativo a comentar</t>
  </si>
  <si>
    <t>Errores en la proyección de la resolución de apertura y resultados de las convocatorias relacionados a los servicios de telecomunicaciones o radiodifusión sonora</t>
  </si>
  <si>
    <t>El Director(a) de Industria de Comunicaciones, Subdirector(a) para la Industria de Comunicaciones, Coordinador(a) GIT de Gestión de Espectro Radioeléctrico, Subdirector(a) de Radiodifusión Sonora o quien ellos designen revisan que el aviso contenga la información relacionada con la convocatoria del proceso a aperturar cada vez que se publique un aviso de convocatoria. Actividades: 1. Se elabora el proyecto de aviso de convocatoria de acuerdo al proceso a aperturar
2. Se revisa, se firma y se envía a publicación en la sede electrónica de la Entidad. Si se requiere realizar ajustes, se devuelve el aviso mediante correo electrónico a quienes lo elaboraron. Evidencias: Aviso de convocatoria revisado y publicado. Correo electrónico de devolución (cuando sea necesario).</t>
  </si>
  <si>
    <t>El Director(a) de Industria de Comunicaciones, Subdirector(a) para la Industria de Comunicaciones, Coordinador(a) GIT de Gestión de Espectro Radioeléctrico, Subdirector(a) de Radiodifusión Sonora o quien ellos designen reciben y revisan las observaciones al informe de evaluación de la convocatoria cada vez que se reciban observaciones al informe de evaluación publicado. Actividades: 1. Se reciben observaciones al informe de evaluación por parte de los solicitantes. 2. Se revisa si las observaciones recibidas son procedentes. 3. Se da respuesta a las observaciones recibidas. 4. Se elabora el informe definitivo de asignación. 5. Se revisa, se firma y se envía a  publicación en la sede electrónica de la Entidad. Si se requiere realizar ajustes, se devuelve el informe a quienes lo elaboraron. Evidencias:Informe definitivo de asignación revisado y publicado, Radicado de respuesta a las observaciones recibidas (si aplica)</t>
  </si>
  <si>
    <t>El riesgo afecta la imagen de la Entidad con algunos usuarios de  relevancia  frente al  logro de los objetivos.</t>
  </si>
  <si>
    <t xml:space="preserve">El Director(a) de Industria de Comunicaciones, Subdirector(a) para la Industria de Comunicaciones, Coordinador(a) GIT de Gestión de Espectro Radioeléctrico, Subdirector(a) de Radiodifusión Sonora, Subdirector(a) de Asuntos Postales o quien ellos designen verifican que se cumplan todas las etapas de revisión y aprobación mensualmente. Actividades: 1. Verificar que los actos administrativos vengan con los VoBo de quien elaboró y revisó. 2. Se carga el acto administrativo en el sistema de gestión documental para su numeración. 3. Se numera y fecha el acto administrativo. 4. Se envía para firma de quien expide el acto administrativo (Ministro, Viceministro, Director o Subdirector según aplique). En caso que el acto administrativo no cumpla las condiciones establecidas por el proceso se devuelve al profesional encargado de la solicitud. Evidencias: Actos administrativos expedidos. </t>
  </si>
  <si>
    <t>El Director(a) de Industria de Comunicaciones, Subdirector(a) para la Industria de Comunicaciones, Coordinador(a) GIT de Gestión de Espectro Radioeléctrico, Subdirector(a) de Radiodifusión Sonora o quien ellos designen revisan el cumplimiento a los requisitos para cada uno de los procesos de selección objetiva cada vez que se abra un proceso de selección objetiva. Actividades: 1. Se revisa los requerimientos normativos que soportan la apertura de cada uno de los procesos de selección objetiva. 2. Se realiza la convocatoria para manifestación de interés para la apertura de cada proceso. 3. Acto administrativo de la apertura y requisitos del proceso. 4. Revisión y expedición del informe de evaluación preliminar y definitivo. 5. Revisión y expedición de los actos administrativos de cierre del proceso. En caso de no recibir un número plural de interesados no se realiza la convocatoria. Evidencias: Enlace a la sede electrónica de la Entidad /Micrositio de selección objetiva</t>
  </si>
  <si>
    <t>El Director(a) de Industria de Comunicaciones, Subdirector(a) para la Industria de Comunicaciones, Subdirector(a) de Radiodifusión Sonora, Subdirector(a) de Asuntos Postales o quien ellos designen revisan y ajustan los actos administrativos a través de recursos de reposición cada vez que el solicitante interponga recurso de reposición. Actividades: 1. Se verifican los antecedentes 2. Se procede a analizar si el recurso de reposición presentado cumple con los requisitos procesales de oportunidad y presentación establecido en el CPACA. 3. Se validan los argumentos del recurrente. 4. Se realiza el análisis del área respecto de la solicitud presentada. 5. Se admite el recurso de reposición. En caso de no cumplir con los requisitos procesales de oportunidad y presentación establecido en el CPACA se rechaza el recurso de reposiciónLista de chequeo para Subdirección de Radiodifusión Sonora / Subdirección de Asuntos Postales para los casos que aplique.  Evidencias: Lista de chequeo para Subdirección de Radiodifusión Sonora / Subdirección de Asuntos Postales (para los casos que aplique), Muestra de cadenas de correos de revisión (para los casos que aplique)</t>
  </si>
  <si>
    <t xml:space="preserve">El Director(a) de Industria de Comunicaciones, Coordinador (a) del GIT de Televisión o quien ellos designen verifican el cumplimiento de los requisitos establecidos en la cartilla para el trámite de acogimientos al régimen de habilitación general para los operadores de televisión abierta cuando se presente la solicitud del operador con contrato de concesión vigente para la prestación de este servicio. Actividades: Verificar el cumplimiento de los requisitos establecidos en la cartilla para el trámite de acogimientos al régimen de habilitación general para los operadores de televisión abierta en el evento en que se presente la solicitud del operador con contrato de concesión vigente para la prestación de este servicio. En caso de tener dudas sobre la aplicación de la cartilla se debe consultar a los responsables de la aplicación del control antes de la expedición del acto administrativo.  Evidencias: Acto administrativo aprobado. </t>
  </si>
  <si>
    <t>Hallazgos de entes de control por demoras en la gestión y dificultades para realizar el cobro coactivo de las obligaciones</t>
  </si>
  <si>
    <t>Inoportunidad en la remisión de los documentos necesarios para la conformación de los de Títulos Ejecutivos Complejos</t>
  </si>
  <si>
    <t>Posibilidad de afectación reputacional por Hallazgos de entes de control por demoras en la gestión y dificultades para realizar el cobro coactivo de las obligaciones debido a la Inoportunidad en la remisión de los documentos necesarios para la conformación de los de Títulos Ejecutivos Complejos</t>
  </si>
  <si>
    <t>El Coordinador(a) GIT de Gestión de Garantías, Subdirector(a) de Radiodifusión Sonora, Subdirector(a) de Asuntos Postales o quien ellos designen realizan la revisión de las solicitudes allegadas por el GIT de Cartera en relación al trámite de cobro coactivo cada vez que se recibe una solicitud relacionada al trámite de cobro coactivo. Actividades: 1. Se revisa que los documentos remitidos por el GIT de Cartera estén completos. 2. Se adjunta el acto administrativo que da origen a la obligación y se proyecta oficio de remisión al GIT de Cobro Coactivo. En caso de que el cobro que se realiza tiene saldo cero, que los documentos no estén completos o que no esté cargado en la plataforma de gestión de cobro, se devuelven los documentos del trámite a el GIT de Cartera. Evidencias: Muestra de oficios remitidos al GIT de Cobro Coactivo o de la devolución al GIT de Cartera (cuando aplique)</t>
  </si>
  <si>
    <t>El Coordinador(a) GIT de Gestión de Garantías o quien designe validan y hacen seguimiento de los trámites pendientes en el sistema de cobro coactivo mensualmente. Actividades: Se descarga la información de los trámites de Cobro Coactivo del Sistema Integral de Reportes SIR y validar los trámites que están pendientes para su correspondiente priorización de ser necesario. En caso de que el Sistema Integral de Reportes SIR, presente inconvenientes se deberá reportar caso a la mesa de ayuda. Evidencias: Reporte de la plataforma del SIR (Sistema Integral de Reportes), Correo electrónico dirigido a los colaboradores del GIT de Garantías con la relación de los trámites a ser priorizados</t>
  </si>
  <si>
    <t>El Director(a) de Industria de Comunicaciones, Subdirector(a) para la Industria de Comunicaciones, Subdirector(a) de Radiodifusión Sonora, Subdirector(a) de Asuntos Postales o quien ellos designen revisa y aprueba la asignación de perfiles en el  sistema de acuerdo con las funciones del colaborador cada vez que se requiera asignar perfiles en el sistema de información. Actividades: 1. Por la plataforma virtual de la mesa de servicio de TI, se solicitan los permisos para los diferentes aplicativos según el rol de cada colaborador por medio del Paquete OTI. 2. A través de la plataforma virtual de la mesa de servicio de TI, el jefe directo, verifica y aprueba los permisos solicitados. Si los permisos requeridos no corresponden al rol del colaborador, la solicitud es rechazada y se devuelve con las observaciones correspondientes por la plataforma virtual de la mesa de servicio de TI. Evidencias:Reporte de casos de paquetes OTI solicitados a mesa de servicio</t>
  </si>
  <si>
    <t>Afectación en el desarrollo de los procesos de declaratoria de deudor y/o de las Declaraciones Administrativas adelantadas por el Ministerio.</t>
  </si>
  <si>
    <t>Garantías revisadas con condiciones distintas a las establecidas en los actos administrativos particulares o en la normatividad general vigente.</t>
  </si>
  <si>
    <t>Posibilidad de afectación reputacional por Afectación en el desarrollo de los procesos de declaratoria de deudor y/o de las Declaraciones Administrativas adelantadas por el Ministerio debido a Garantías revisadas con condiciones distintas a las establecidas en los actos administrativos particulares o en la normatividad general vigente.</t>
  </si>
  <si>
    <t>El Coordinador(a) de GIT de Gestión de Garantías, Subdirector(a) para la Industria de Comunicaciones, Subdirector(a) de Radiodifusión Sonora, Subdirector(a) de Asuntos Postales o quien ellos designen revisan las garantías allegadas cada vez que se recibe una garantía. Actividades: 1. Se recibe la póliza de garantía del permiso otorgado al operador. 2. Se revisa que cumpla con las condiciones establecidas en la ley y se verifica su correcta expedición contra la plataforma de quien expide la garantía o mediante solicitud de certificación. 3. Se expide oficio de respuesta dentro de los 60 días establecidos según la Resolución 917 de 2015 modificada por la 1090 del 2016 aprobando la garantía. En caso de que las garantías recibidas presenten inconsistencias se le hace el respectivo requerimiento al operador. Evidencias: Muestra de oficios de aprobación o requerimiento de las garantías allegadas.</t>
  </si>
  <si>
    <t>El Coordinador(a) GIT de Gestión de Garantías o quien designe revisan Revisar los mecanismos de seguimiento y monitoreo efectuados para asegurar que las garantías sean revisadas dentro del término legal mensualmente. Actividades: UUna vez descargada la información del sistema de gestión documental con la información de las solicitudes pendientes por respuesta relacionadas con garantías allegadas a la dirección y sus subdirecciones, se revisa y se remite la información a cada responsable asignado. En caso de que la persona responsable de dar atención a la solicitud no demuestre gestión antes de su vencimiento se realiza una reasignación.  Evidencias: Correo electrónico con el reporte de las garantías próximas a vencer.</t>
  </si>
  <si>
    <t xml:space="preserve">Desconocimiento de los parámetros de actualización de los valores a asegurar en las garantías de IMT </t>
  </si>
  <si>
    <t>CGIC22</t>
  </si>
  <si>
    <t>Coordinador(a) GIT de Gestión de Garantías o quien designe valida y calcula los valores a asegurar en las garantías allegadas por concepto de las obligaciones establecidas en los actos administrativos de asignación de permisos de uso del espectro radioeléctrico en bandas identificadas para IMT mensualmente. Actividades: 1. Se recibe la garantía por parte del titular del permiso. 2. Se valida qué metodología de actualización del valor a asegurar establece el acto, ya sea títulos de tesorería TES clase B o IPC promedio móvil de los últimos 2 años. 3. De acuerdo con la metodología identificada se procede a realizar el respectivo cálculo conforme a lo dispuesto en la circular MinTIC 24 del 16/08/2022, para el caso de los títulos de tesorería y, la Resolución MinTIC 3227 del 01/09/2023, para el caso del IPC promedio móvil de los últimos 2 años. 4. Se realiza el respectivo ejercicio de actualización del valor a asegurar en un archivo de Excel, de acuerdo con las condiciones establecidas para cada caso particular. En caso de que presenten dificultades o inconvenientes en la aplicación de las metodologías de indexación establecidas por el Ministerio, se solicitará el acompañamiento del asesor en riesgos del Ministerio.  Evidencias: Archivo de Excel con los respectivos cálculos realizados para cada caso en particular con la respectiva solicitud radicada por parte del operador.</t>
  </si>
  <si>
    <t>Posibles incumplimientos por no presentar y publicar en la sede electrónica de la Entidad los informes establecidos en la Ley 1341 de 2009 y la 1978 de 2019, relacionados con contraprestaciones económicas autorizadas, en virtud de las obligaciones de hacer, así como la justificación y valoración de la decisión tomada.</t>
  </si>
  <si>
    <t>Poca claridad en lo establecido en temas relacionados con la presentación y publicación de informes.</t>
  </si>
  <si>
    <t>Posibilidad de afectación reputacional por posibles incumplimientos por no presentar y publicar en la sede electrónica de la Entidad los informes establecidos en la Ley 1341 de 2009 y la 1978 de 2019, relacionados con contraprestaciones económicas autorizadas, en virtud de las obligaciones de hacer, así como la justificación y valoración de la decisión tomada debido a la poca claridad en lo establecido en temas relacionados con la presentación y publicación de informes.</t>
  </si>
  <si>
    <t>Falta de remisión del informe de obligaciones de hacer establecidas en la resolución de asignación o renovación de espectro IMT al Congreso de la República</t>
  </si>
  <si>
    <t>CGIC23</t>
  </si>
  <si>
    <t>Coordinador(a) GIT de Obligaciones de Hacer adscrito al Viceministerio de Conectividad o quien designe revisa y consolida la información remitida por las direcciones de Industria de Comunicaciones, Infraestructura y Vigilancia, Inspección y Control en lo que respecta con las obligaciones de hacer establecidas en la resolución de asignación o renovación de espectro IMT anualmente (julio de cada año). Actividades: 1. Solicitar la información a las áreas encargadas de emitir información sobre obligaciones de hacer establecidas en la resolución de asignación o renovación de espectro IMT. 2. Recibir, revisar y consolidar la información recibida. 3. Emitir el informe,remitirlo y enviar para su publicación en la sede electrónica de la Entidad. En caso de que no se presenten obligaciones de hacer en la vigencia, se emite informe aclarando la particularidad de la situación. En caso de recibir informes incompletos o con información inexacta asumirá la  reponsabilidad de dicha situación la dirección que emite la información. Evidencias: Informe al Congreso y a la Contraloría General de la República, en relación con las contraprestaciones económicas autorizadas en virtud de las obligaciones de hacer, Oficio remisorio de los informes a través del sistema de gestión documental e Imagen de publicación del informe al Congreso en la sede electrónica de la Entidad.</t>
  </si>
  <si>
    <t>CGIC24</t>
  </si>
  <si>
    <t>El Director(a) de Industria de Comunicaciones o quien designe verifica que se realiza el seguimiento a las obligaciones contractuales y compromisos establecidos trimestral (dentro de cada trimestre del año una vez formalizado el contrato). Actividades: 1. Se realizan mesas de trabajo con el prestador de servicios (persona jurídica) para revisar avances, posibles inconvenientes en la ejecución y dar lineamientos. 2. Se establecen los compromisos a que haya lugar. En caso de presentar inconvenientes para efectuar la reunión en la fecha establecida, se reprogramará dicha reunión. Si dentro de la reunión se identifican compromisos pendientes se reprogramarán dichos compromisos siempre y cuando no afecten el cumplimiento de las obligaciones contractuales. En caso de presentar inconvenientes para efectuar la reunión en la fecha establecida, se reprogramará dicha reunión. Si dentro de la reunión se identifican compromisos pendientes se reprogramarán dichos compromisos siempre y cuando no afecten el cumplimiento de las obligaciones contractuales. En caso de presentar compromisos u obligaciones pendientes que afectan el cumplimiento de las obligaciones contractuales, se realizará la respectiva notificación a la Subdirección de Gestión Contractual, al ordenador del gasto, con copia a la Oficina para la Gestión de Ingresos del Fondo. Evidencias: 1. Lista de asistencia de las mesas de trabajo con el prestador de servicios (persona jurídica). 2. Acta de reunión o correo de las mesas de trabajo con el prestador de servicios (persona jurídica). Comunicaciones dirigidas al prestador de servicios (persona jurídica) y/o Subdirección de Gestión Contractual, ordenador del gasto y OGIF (en caso de requerirse).</t>
  </si>
  <si>
    <t>CGIC28</t>
  </si>
  <si>
    <t>CGIC25</t>
  </si>
  <si>
    <t>El Director(a) de Industria de Comunicaciones o quien designe verifica y redefine (cuando aplique) los componentes físico (producto o servicio) y/o presupuestales de las iniciativas o proyectos por lo menos una vez al mes una vez formalizado el contrato/convenio o transferencia de recursos. Actividades: 1. De acuerdo a la programación de las actividades, presupuesto e indicadores, se revisa el cumplimiento a los compromisos establecidos en el aplicativo de seguimiento al plan de acción. 2. Presentar avances y alertas de atrasos a la Alta Dirección. En caso de requerir ajustes al Plan de acción o presentar inconsistencias o variaciones significativas en actividades, presupuesto o indicadores con respecto a la programación establecida se realizar la solicitud de cambio en aplicativo de seguimiento al plan de acción. Nota: acorde a lo mencionado en el procedimiento DES-TIC-PR-010 Control de cambios componentes del plan de acción y el Manual DES-TIC-MA-004. Manual de planeación estratégica del MINTIC-FUTIC. En caso de detectar imposibilidad en la ejecución presupuestal de los proyectos por eventos de fuerza mayor se deberá emitir un comunicado al GIT de Planeación y Seguimiento en oportunidad para analizar su redistribución en otros proyectos del plan de acción. Evidencias: Acta de reunión de seguimiento al plan de acción. (indicadores, actividades y presupuesto), Comunicación de alertas a Comité Directivo (cuando aplique), Correo por parte del GIT de Planeación y Seguimiento sobre los cambios solicitados y realizados en el aplicativo de seguimiento al plan de acción.(cuando aplique), Comunicación al GIT de Planeación y seguimiento con la solicitud de redistribución de recursos(cuando aplique)</t>
  </si>
  <si>
    <t>CGIC27</t>
  </si>
  <si>
    <t>CGIC26</t>
  </si>
  <si>
    <t>El Director(a) de Industria de Comunicaciones o quien designe verifica el avance a los contratos que tienen liquidación pendiente (cuando aplique) mensualmente. Actividades: 1. Identificar los contratos que están en etapa de liquidación.2. Realizar seguimiento mensual al avance de la liquidación con las actividades que conlleven. 3. Informar la liquidación del contrato. Si el contrato no se puede liquidar, se va a los términos de ley (30 meses) y justo antes de vencerse se lleva a la Subdirección de Gestión Contractual para que realice la liquidación ante un tribunal. (ley 80 y 1150). Evidencias: Información de avance del estado de las liquidaciones en los Comités Primarios  (Contiene como mínimo contrato, observaciones, compromisos y vencimiento). Acta de liquidación del contrato y/o Convenio (cuando se liquide un contrato en el mes inmediatamente anterior)</t>
  </si>
  <si>
    <t>El Director(a) de Industria de Comunicaciones, Subdirector(a) para la Industria de Comunicaciones, Subdirector(a) de Radiodifusión Sonora, Subdirector(a) de Asuntos Postales o quien ellos designen verifican el cumplimiento de cada obligación contractual mensualmente. Actividades: 1.Mediante el informe de ejecución se recibe la información de las actividades realizadas durante el período de cobro, de acuerdo a cada una de las obligaciones mencionadas en cada contrato. 2. Verificar contra las evidencias recibidas la realización de cada obligación. En caso de detectar incumplimiento en las actividades realizadas y/o evidencias recibidas, el informe no se aprueba y se informa al contratista para su ajuste. En caso de que el contratista persista en el  incumplimiento de las obligaciones contractuales, se informará a la Subdirección de Gestión Contractual, para realizar el trámite respectivo ante el incumplimiento.  Evidencias: Imagen del SECOP donde se evidencie la información correspondiente al numeral 7. Ejecución del contrato, sección" Documentos de Ejecución del Contrato" para cada contratista. (archivo informe y archivo de evidencias).</t>
  </si>
  <si>
    <t xml:space="preserve">El Director(a) de Industria de Comunicaciones,
Subdirector(a) para la Industria de Comunicaciones, Subdirector(a) de Radiodifusión Sonora, Subdirector(a) de Asuntos Postales o quien ellos designen verifican el correcto diligenciamiento del reporte del plan de pagos o porcentaje de avance en el informe de gestión mensualmente. Actividades: 1. Recibir el informe de ejecución contractual y verificar que se encuentre la información presupuestal y de avance correctamente diligenciada acorde a las instrucciones. 2. Si se encuentran saldos por liberar porque no se ejecutaron realizar el trámite correspondiente. 3. Recibir el informe de la Oficina para la Gestión de Ingresos del Fondo y asegurar que lo mencionado sea asjutado por los contratistas que correspondan. En caso de detectar fallas en el diligenciamiento del formato de ejecución presupuestal, deberá informar y devolverse al contratista para su ajuste. En caso de detectar anomalías en lo reportado en el plan de pagos deberá informarse a la Oficina para la Gestión de Ingresos del Fondo antes de la liquidación del contrato.  Evidencias: Imagen del SECOP donde se evidencie la información correspondiente al numeral 7. Ejecución del contrato, sección "Plan de Pagos" para cada contratista. (archivo informe y archivo de evidencias), Correo de solicitud de liberación de RP o pago antes de finalizar el contrato para OGIF y GIT de Presupuesto. (cuando aplique) </t>
  </si>
  <si>
    <r>
      <rPr>
        <b/>
        <sz val="12"/>
        <color rgb="FF000000"/>
        <rFont val="Arial"/>
        <family val="2"/>
      </rPr>
      <t>Fortalecimiento de la Industria TIC:</t>
    </r>
    <r>
      <rPr>
        <sz val="12"/>
        <color rgb="FF000000"/>
        <rFont val="Arial"/>
        <family val="2"/>
      </rPr>
      <t xml:space="preserve"> Diseñar e implementar estrategias innovadoras para el fortalecimiento de la industria de TIC de Colombia.  </t>
    </r>
  </si>
  <si>
    <r>
      <rPr>
        <b/>
        <sz val="12"/>
        <color rgb="FF000000"/>
        <rFont val="Arial"/>
        <family val="2"/>
      </rPr>
      <t>Gestión de Compras y Contratación /</t>
    </r>
    <r>
      <rPr>
        <sz val="12"/>
        <color rgb="FF000000"/>
        <rFont val="Arial"/>
        <family val="2"/>
      </rPr>
      <t xml:space="preserve">
Asesorar  y adelantar los procesos contractuales solicitados por las áreas, que permitan adquirir bienes y servicios para el Ministerio/Fondo de Tecnologías de la Información y las Comunicaciones , dando respuesta oportuna y eficaz a las necesidades   cumpliendo con los requisitos legales y políticas internas.</t>
    </r>
  </si>
  <si>
    <t xml:space="preserve">Retrasos en la revisión y consolidación para la publicación.
</t>
  </si>
  <si>
    <t>Falta de seguimiento al conflictos de intereses que se puedan presentar</t>
  </si>
  <si>
    <t>* Falta de reportar oportunamente a la Secretaria General los reiterados informes de supervisión no presentados de manera  oportuna, completa y/o con inconsistencias para el periodo de seguimiento.</t>
  </si>
  <si>
    <t>CGCC23</t>
  </si>
  <si>
    <t>Jefe Oficina para la gestión de ingresos del fondo o quien designe verifica el oportuno  cargue y/o el correcto y completo diligenciamiento de los informes con el fin de informar  a Secretaría General los reiterados incumplimientos mensualmente. Acitvidades: 1. Verificar que el número de informes cargados se encuentre acorde con la información consultada en los reportes de SIIF. 2. A su vez, los informes deben corresponder al mes objeto de seguimiento y en caso de requerirse el cargue de meses anteriores se debe enviar solicitud al correo oficinafondo@mintic.gov.co. 3.Se entiende como informes presentados con inconsistencias: a. Formatos que no sean los disponibles en SIMIG (formatos F051, F055, F060 y F063).  b. No correspondan al seguimiento de la tipología contractual.  c. La extención del formato no sea reconocida por la herramienta de captura de información (Agility) u otros. Se enviará a la Secretaría General, por medio de memorando interno la relación de supervisores de contratos y convenios, que no han cargado o diligenciado de manera correcta y completa los formatos F051, F055, F060 y F063, dos (2) veces consecutivas. Evidencias: Bases de seguimiento de contratos, convenios y trasferencias. Bases de seguimiento de órdenes de compra y contratos de prestación de servicio. Memorando interno la relación de supervisores de contratos y convenios, que no han cargado o diligenciado de manera correcta (cuando aplique)</t>
  </si>
  <si>
    <t>CGCC22.</t>
  </si>
  <si>
    <t xml:space="preserve">Catastrófico </t>
  </si>
  <si>
    <r>
      <rPr>
        <b/>
        <sz val="12"/>
        <color rgb="FF000000"/>
        <rFont val="Arial"/>
        <family val="2"/>
      </rPr>
      <t xml:space="preserve">Gestión del Talento Humano: </t>
    </r>
    <r>
      <rPr>
        <sz val="12"/>
        <color rgb="FF000000"/>
        <rFont val="Arial"/>
        <family val="2"/>
      </rPr>
      <t>Gestionar adecuadamente el talento humano del Ministerio TIC de manera constante/permanente conforme a la normatividad vigente, la planeación estratégica y la cultura organizacional, mediante el diseño, ejecución, seguimiento y evaluación de estrategias para el fortalecimiento del talento humano, alineadas al ciclo de vida del servidor público, con el propósito de fomentar un adecuado clima laboral y potencializar una cultura organizacional que contribuya al desarrollo de las competencias del talento humano para el logro de los objetivos institucionales, la mejora continua, el desarrollo y satisfacción de sus servidores.</t>
    </r>
  </si>
  <si>
    <t>El Subdirector(a) para la gestión del talento humano o quien designe revisan el cumplimiento de la ejecución del plan estratégico de talento humano y sus derivados trimestralmente. Actividades: Verificar que las actividades propuestas y aprobadas en el plan estratégico de Talento Humano para la entidad, se cumplan a cabalidad dentro de la vigencia. En caso de no cumplir con las actividades establecidas en el plan, se aplicará lo mencionado en el procedimiento MIG-TIC-PR-003 Formulación, seguimiento y cierre de acciones de mejora. Evidencias: Resultado del indicador de cumplimiento del plan de capacitación. Resultado del indicador de gestión del ambiente laboral
Resultado del inidcador de cumplimiento del plan de bienestar, Resultado del indicador de percepción de los servicios ofrecidos por el proceso. Presentación de la gestión anual al Comité MIG</t>
  </si>
  <si>
    <t>Hallazgos de entes de control por demostrar las situaciones administrativas generadas en la relación laboral del funcionario</t>
  </si>
  <si>
    <t>* No contar con la evidencia suficiente de las situaciones administrativas presentadas en la relación laboral del funcionario</t>
  </si>
  <si>
    <t>Quejas o informe de servidor público de carácter disciplinario recibidas próximas a vencer o vencidas</t>
  </si>
  <si>
    <t>Cumplimiento del diligenciamiento de la Declaración de conflicto de intereses sin verificar</t>
  </si>
  <si>
    <t>El Subdirector(a) para la gestión del talento humano, el Coordinador GIT Administración de Personal o quien designe revisa las posibles novedades a partir del envío de la prenómina y/o nómina definitiva a los funcionarios mensualmente. Actividades: 1. A través del sistema se genera un borrador de desprendible de la  nómina del mes. 2. Es enviada individualmente a cada funcionario al correo electrónico corporativo. 3. Adicionalmente la Entidad cuenta con el buzón "NominaTIC@mintic.gov.co", para recibir novedades, solicitudes, dudas e inquietudes. 4. Se compara la nómina que genera el aplicativo para el mes actual, contra lo que el funcionario reporta. Si el funcionario detecta inconsistencias, la reporta al grupo de talento humano con el respectivo soporte. Si son procedentes se ajustan,de lo contrario se le da la correspondiente respuesta de la no procedencia de su solicitud. Siempre se da respuesta al funcionario. En caso de situaciones de fallas tecnológicas del aplicativo o por desiciones administrativas puede que no se logre el envío del desprendible borrador. En tal caso se enviará el desprendible definitivo solamente y se atenderán las observaciones a que haya lugar. Evidencias: Muestra de Correo con envío del borrador del desprendible de nómina o Muestra de Correo con envío del desprendible definitivo, Muestra de Correo de respuesta al funcionario (cuando aplique)</t>
  </si>
  <si>
    <t>Hallazgos de entes de control por 
información imprecisa que lleva a toma de decisiones inoportunas o erradas</t>
  </si>
  <si>
    <t>Por omisión en la actualización y depuración de la información registrada en la base de datos de la planta de personal</t>
  </si>
  <si>
    <t>Posibilidad de impacto reputacional por Hallazgos de entes de control por 
información imprecisa que lleva a toma de decisiones inoportunas o erradas debido a la omisión en la actualización y depuración de la información registrada en la base de datos de la planta de personal</t>
  </si>
  <si>
    <t xml:space="preserve">* No verificar la totalidad de documentos de ingreso </t>
  </si>
  <si>
    <t>* Errores o no ingreso de las novedades generadas de las situaciones administrativas</t>
  </si>
  <si>
    <t>* No verificar periódicamente los antecedentes de los funcionarios vinculados a la Entidad.</t>
  </si>
  <si>
    <t>CGTH33</t>
  </si>
  <si>
    <t>El Subdirector(a) para la gestión del talento humano,  Coordinador del GIT de Administración de personal o quien ellos designen verifica periódicamente para ratificar la idoneidad continua del funcionario Por lo menos una vez al año. Actividades: Se verifican los antecedentes de cada uno de los funcionarios que mantienen relaciones laborales con la Entidad. En caso de encontrar alguna novedad en los antecedentes se procederá a aplicar las acciones ante el ente que lo reporta. Evidencias:Archivo de seguimiento del reporte de antecedentes para cada vigencia, Comunicación con la novedad al ente rector (cuando aplique)</t>
  </si>
  <si>
    <t>El Subdirector(a) para la gestión del talento humano, el Coordinador del GIT de Administración de personal o quien designe revisa la actualización de los listados de planta de personal mensualmente. Actividades: Una vez registrada la información de las novedad  de la planta en el aplicativo módulo kacplant se revisa que correspondan a las actualizaciones reportadas en el listado planta de personal. En caso de diferencias en len el listado planta de personal, se justificará acorde al acto administrativo que lo sustente. Evidencias: Archivo de listado de personal de planta actualizado con fecha de corte</t>
  </si>
  <si>
    <t>*Fallas en la presentación de la evaluación de desempeño y los acuerdos de gestión
*Entrega fuera de tiempo por parte de los Gerentes públicos o evaluaciones de desempeño no presentadas.
*Entrega del informes de gestión incompletos o en formatos no formalizados por la entidad</t>
  </si>
  <si>
    <t>El coordinador del GIT de Administración de personal o quien designe verifica el cumplimiento en la presentación de la evaluación de desempeño y los acuerdos de gestión anualmente (febrero-marzo).  Actividades: 1. Se realiza la capacitación sobre el diligenciamiento y la presentación oportuna tanto de la evaluación del desempeño como de los acuerdos de gestión. 2. Se verifica la oportunidad del diligenciamiento en la plataforma de la Comisión Nacional del Servicio Civil (para los de libre nombramiento y carrera administrativa). Para los otros casos se reciben los formatos y se verifica que vengan debidamente diligenciados según el caso que aplique. Si el funcionario no cumple con la oportunidad en el diligenciamiento y presentación del acuerdo de gestión o en la evaluación del desempeño, el profesional encargado del GIT de talento humano deberá informar a través del correo electrónico tanto al funcionario evaluado como a su evaluador la extemporáneidad en su presentación. En caso de que la entrega del informes de gestión se presenta incompletos o en formatos no formalizados por la entidad se devuelven para su ajuste antes de su registro a través del aplicativo de gestión documental. Evidencias:Informe de resultados del seguimiento a la evaluación de desempeño y acuerdos de gestión de la vigencia anterior, Correo de visto bueno para el cargue en el aplicativo de gestión documental (para los casos que aplique), Correo de reporte de extemporaneidad (para los casos que aplique)</t>
  </si>
  <si>
    <t>Acciones judiciales en contra de la Entidad por vulneración de derechos fundamentales</t>
  </si>
  <si>
    <t>Expedición de Certificaciones Electrónicas de tiempo laborado para bono pensional y pensiones con inoportunidad o inconsistencias en los datos registrados en la certificación</t>
  </si>
  <si>
    <t xml:space="preserve">Posibilidad de impacto reputacional por acciones judiciales en contra de la Entidad por vulneración de derechos fundamentales debido a la expedición de Certificaciones Electrónicas de Tiempo Laborado para bono pensional y pensiones con inoportunidad o inconsistencias en los datos registrados en la certificación
</t>
  </si>
  <si>
    <t>* Falta de competencia del Mintic para emitir certificados laborales porque el solicitante no registra vínculo laboral con MINTIC o las extintas entidades del Sector de las Comunicaciones.
* Dificultad para acceder a la historia laboral, insumo necesario para la expedición del certificado.</t>
  </si>
  <si>
    <t>El Subdirector(a) para la gestión del talento humano, el Coordinador GIT Gestión Pensional, el Coordinador del GIT de Administración de personal, el Coordinador GIT Desarrollo del Talento Humano, el Coordinador GIT de Control Interno Disciplinario o quien ellos designen verifica que las solicitudes al archivo sean atendidas con oportunidad mensualmente. Actividades: 1. Se recibe la solicitud de certificado de información laboral. 2. Se confronta si se requiere información adicional, por no encontrar los registros laborales requeridos para el cargue de la información en la plataforma CETIL 3. Se solicita al archivo de Mintic la carpeta de historia laboral mediante correo. En caso de no encontrar la información solicitada por parte del archivo del Mintic, se emite respuesta al solicitante indicando que en la entidad no se encontraron registros de información laboral con el nombre e identificación del solicitante. Evidencias: Muestra de correos de solicitud de información al archivo, con su respectiva respuesta</t>
  </si>
  <si>
    <t>La Coordinadora de Gestión Pensional o quien designe verifica la ejecución presupuestal mensualmente.  Actividades: 1. Validar y comprobar que los valores cobrados por las entidades acreedoras y/o administradoras de pensiones se ajustan a lo reconocido y sean viables para su pago.
2. Constatar que el estado de la obligación reportado en el SIIF coincide con la información enviada por Gestiòn Pensional.
3. Actualizar los estados de los trámites de pago de los gastos de gestión pensional. En caso de detectarse diferencias se envía reporte actualizado al área pertinente pertenciente a la subdirección financiera para su trámite. Evidencia:Matriz de Ejecución presupuestal de cuotas partes pensionales con validación de pagos y reporte de SIIF, Correo a la Subdirección Financiera (cuando aplique)</t>
  </si>
  <si>
    <t>El Coordinador GIT Gestión pensional o quien designe revisan y actualizan el estado de cuotas partes pensionales para cada Entidad mensualmente (mes vencido). Actividades: 1. Existe un archivo en excel "Cartera Cuotas Partes pensionales" en la carpeta compartida del grupo, en el cual se maneja la información, la cual se revisa y actualiza con las cuentas de cobro generadas en ese período. 2. Con el informe enviado por Presupuesto, se identifican e imputan los pagos realizados por las entidades deudoras. 3. Se actualiza el saldo adeudado por cada Entidad. 4. Se genera el reporte de cartera que se envía a Contabilidad mensualmente. En el caso de presentar inconvenientes con el archivo, se mantienen copias de respaldo, así mismo se cuenta con otro profesional que conoce el proceso realizado. Se encuentra en desarrollo e implementación el aplicativo para el manejo de las cuentas por cobrar y por pagar de Cuotas Partes Pensionales. Evidencias: Archivo excel "Cartera Cuotas Partes pensionales" , Documento conciliación Cuotas Partes Pensionales firmado (acorde a las fechas de conciliación y cierre contable de cada período señalado por la Contaduría General de la Nación y Min Hacienda)</t>
  </si>
  <si>
    <t>El Coordinador Gestión pensional o quien designe verifica y formaliza debidamente el registro del recaudo de una entidad deudora de recursos pensionales semanalmente.  Actividades: 1. Se valida la información con el SIIF del Min Hacienda. 2. De las partidas registradas, se identifican los terceros a los cuales se les imputa el valor de ingreso (capital e intereses) con el soporte respectivo. 3. Se verifica con la entidad el ingreso recibido. 4. Se envía al GIT de Presupuesto para su registro respectivo. 5. Se recibe el informe del GIT Presupuesto informando las nuevas partidas pendientes.Si no se evidencia respuesta por parte del GIT de presupuesto con el registro de la información enviada, se reitera el debido ajuste dentro del reporte. Evidencia: Correo con el Reporte al GIT de presupuesto adjuntando Archivo de reporte en excel semanal de identificación de partidas</t>
  </si>
  <si>
    <t>La Coordinadora de Gestión Pensional o quien designe verificar las novedades de nómina de FOPEP mensualmente mes vencido. Actividades: 1. Descargar la información de la nómina de FOPEP. 2. Verificar las novedades sobre los pensionados que cobra el ministerio. 3. Se liquidan las cuentas de cobro por cada entidad deudora, sin superar los 3 años de vigencia para realizar la acción de cobro. Si por algún motivo la acción de cobro supera los 3 años, se debe declarar prescripción. Evidencia: Matriz de control de las cuentas de cobro expedidas.</t>
  </si>
  <si>
    <t>El Coordinador Gestión pensional o quien designe verifica el envío de la solicitud oportuna de pago a las entidades deudoras de cuotas partes pensionales semestralmente. Actividades: 1. Se revisa en la Matriz de entidades deudoras de cuotas partes pensionales. 2. Se emite comunicado a las entidades deudoras de de cuotas partes pensionales invitándolas a ponerse al día con los pagos respectivos, revisando que todas las comunicaciones fueron enviadas demostrando su seguimiento. 3. Adicionalmente se solicita se hagan llegar los soportes que aseguren los pagos respectivos. Si no se evidencia respuesta por parte de entidades deudoras de cuotas partes pensionales, se inicia la gestión de reporte al boletín de morosos dentro de los plazos establecidos e inicio de proceso administrativo de la siguiente etapa de cobro para evitar la prescripción de la misma. Evidencias: Archivo excel de entidades deudoras de cuotas partes pensionales marcada con saldos de cartera, Comunicación a la entidad deudora de cuotas partes pensionales que reporte deuda en cartera, Envío de información al reporte al boletín de morosos de las entidades que correspondan al GIT de Contabilidad  (cuando aplique)</t>
  </si>
  <si>
    <t>El Coordinador Gestión pensional o quien designe verifican el seguimiento al estado de los procesos de cobro persuasivo y coactivo de cuotas partes pensionales trimestralmente. Actividades: 1. Enviar correo electrónico a la Subdirección Financiera y al GIT de Cobro coactivo, solicitando el estado del proceso de cobro persuasivo y coactivo. 2. Partiendo de la respuesta recibida se verifica el estado del proceso de cobro persuasivo y coactivo validando contra el título ejecutivo complejo remitido por concepto de cuotas partes pensionales. En caso de no recibir respuesta al correo enviado a la Subdirección Financiera y al GIT de Cobro coactivo se reitera la solicitud hasta lograr su respuesta. En caso de detectar inactividad en los procesos de cobro se generará la alerta al área competente de realizar el cobro persuasivo o coactivo. Evidencias: Correo de solicitud de estado de los procesos, Resultado de validación del estado de los procesos</t>
  </si>
  <si>
    <t>CGTH36</t>
  </si>
  <si>
    <t>El Subdirector(a) para la gestión del talento humano o quien ellos designen verifica el cumplimiento de las actividades pactadas a nivel contractual (persona jurídica) mensualmente (mes vencido después de formalizado el contrato). Actividades.1. Revisión del avance en la ejecución de los convenios / contratos (persona jurídica). 
2. Entrega parcial y/o final de los bienes y servicios pactados contractualmente. En caso de detectar inconvenientes en el avance y/o entrega final de los bienes y servicios se solicitan las justificaciones y/o ajustes necesarios al prestador de servicios (persona jurídica). Evidencias: Informe de seguimiento de los servicios prestados por parte del proveedor revisado y verificado por el supervisor del proyecto, Informe final de entrega de bienes y servicios. (cuando aplique), Correo de solicitud de ajustes al proveedor (en caso de aplique</t>
  </si>
  <si>
    <t>CGTH34</t>
  </si>
  <si>
    <t>El Subdirector(a) para la gestión del talento humano o quien designen verifica el el cumplimiento de las obligaciones del proveedor en mesas de trabajo de seguimiento de los compromisos establecidos Trimestral (dentro de cada trimestre del año después de formalizado el contrato) Actividades:1. Se realizan mesas de trabajo con el prestador de servicios (persona jurídica) para revisar avances, posibles inconvenientes en la ejecución y dar lineamientos.
2. Se establecen los compromisos a que haya lugar. En caso de presentar inconvenientes para efectuar la reunión en la fecha establecida, se reprogramará dicha reunión. Si dentro de la reunión se identifican compromisos pendientes se reprogramarán dichos compromisos siempre y cuando no afecten el cumplimiento de las obligaciones contractuales. En caso de presentar compromisos u obligaciones pendientes que afectan el cumplimiento de las obligaciones contractuales, se realizará la respectiva notificación a la Subdirección de Gestión Contractual, al ordenador del gasto, con copia a la Oficina para la Gestión de Ingresos del Fondo.  Evidencias: Acta de reunión o correo de las mesas de trabajo con el prestador de servicios (persona jurídica), Comunicaciones dirigidas al prestador de servicios (persona jurídica) y/o Subdirección contractual, ordenador del gasto y OGIF (en caso de requerirse)</t>
  </si>
  <si>
    <t>CGTH35</t>
  </si>
  <si>
    <t>El Subdirector(a) para la gestión del talento humano,  Coordinador del GIT de Administración de personal o quien ellos designen verifica y redefine (cuando aplique) los componentes físico (producto o servicio) y/o presupuestales de las iniciativas o proyectos por lo menos una vez al mes una vez formalizado el contrato/convenio. Actividades:1. De acuerdo a la programación de las actividades, presupuesto e indicadores, se revisa el cumplimiento a los compromisos establecidos en el aplicativo de seguimiento al plan de acción. 2. Presentar avances y alertas de atrasos a la Alta Dirección. En caso de requerir ajustes al Plan de acción o presentar inconsistencias o variaciones significativas en actividades, presupuesto o indicadores con respecto a la programación establecida se debe realizar la solicitud de cambio en aplicativo de seguimiento al plan de acción.
Nota: acorde a lo mencionado en el procedimiento DES-TIC-PR-010 Control de cambios componentes del plan de acción y el Manual DES-TIC-MA-004. Manual de planeación estratégica del MINTIC-FUTIC. En caso de detectar imposibilidad en la ejecución presupuestal de los proyectos por eventos de fuerza mayor se deberá emitir un comunicado al GIT de Planeación y Seguimiento en oportunidad para analizar su redistribución en otros proyectos del plan de acción. Evidencias: Acta de reunión de seguimiento al plan de acción (indicadores, actividades y presupuesto), 
Comunicación de alertas a Comité Directivo (cuando aplique), Correo por parte del GIT de Planeación y Seguimiento sobre los cambios solicitados y realizados en el aplicativo de seguimiento al plan de acción.(cuando aplique), Comunicación al GIT de Planeación y seguimiento con la solicitud de redistribución de recursos(cuando aplique)</t>
  </si>
  <si>
    <t xml:space="preserve">CGTH16 </t>
  </si>
  <si>
    <t xml:space="preserve">El Subdirector(a) para la gestión del talento humano, el Coordinador GIT Gestión Pensional, el Coordinador del GIT de Administración de personal, el Coordinador GIT Desarrollo del Talento Humano, el Coordinador GIT de Control Interno Disciplinario o quien ellos designen verifican el cumplimiento de cada obligación contractual mensualmente. Actividades: 1.Mediante el informe de ejecución se recibe la información de las actividades realizadas durante el período de cobro, de acuerdo a cada una de las obligaciones mencionadas en cada contrato. 2. Verificar contra las evidencias recibidas la realización de cada obligación.En caso de detectar incumplimiento en las actividades realizadas y/o evidencias recibidas, el informe no se aprueba y se informa al contratista para su ajuste. En caso de que el contratista persista en el  incumplimiento de las obligaciones contractuales, se informará a la Subdirección de Gestión Contractual, para realizar el trámite respectivo ante el incumplimiento. Evidencias: Archivo con imagen del Informe de ejecución firmado y publicado SECOP. </t>
  </si>
  <si>
    <t>El Subdirector(a) para la gestión del talento humano, el Coordinador GIT Gestión Pensional, el Coordinador del GIT de Administración de personal, el Coordinador GIT Desarrollo del Talento Humano, el Coordinador GIT de Control Interno Disciplinario o quien ellos designen verifican el correcto diligenciamiento del reporte del plan de pagos o porcentaje de avance en el informe de gestión mensualmente.  Actividades: 1.Recibir el informe de ejecución contractual y verificar que se encuentre la información presupuestal y de avance correctamente diligenciada acorde a las instrucciones. 2. Si se encuentran saldos por liberar porque no se ejecutaron realizar el trámite correspondiente. 3. Recibir el informe de la Oficina para la Gestión de Ingresos del Fondo y asegurar que lo mencionado sea asjutado por los contratistas que correspondan.En caso de detectar fallas en el diligenciamiento del formato de ejecución presupuestal, deberá informar y devolverse al contratista para su ajuste. En caso de detectar anomalías en lo reportado en el plan de pagos deberá informarse a la Oficina para la Gestión de Ingresos del Fondo antes de la liquidación del contrato. Evidencias: Archivo con imagen Informe ejecución e imagen del plan de pagos publicado SECOP, Correo de solicitud de liberación de RP o pago antes de finalizar el contrato para OGIF y GIT de Presupuesto. (cuando aplique)</t>
  </si>
  <si>
    <r>
      <t xml:space="preserve">Gestión del Conocimiento: </t>
    </r>
    <r>
      <rPr>
        <sz val="12"/>
        <rFont val="Arial"/>
        <family val="2"/>
      </rPr>
      <t>Identificar permanentemente en las dinámicas organizacionales conocimientos estratégicos mediante la aplicación de mecanismos, estrategias y herramientas que permitan entregarlos en las instancias requeridas con el fin de aportar al cumplimiento de los objetivos institucionales y la transformación de la entidad de acuerdo con las metas establecidas en el plan de acción.</t>
    </r>
  </si>
  <si>
    <t>Debilidades en la retención  de información que impacta  la gestión del conocimiento</t>
  </si>
  <si>
    <r>
      <rPr>
        <b/>
        <sz val="12"/>
        <rFont val="Arial"/>
        <family val="2"/>
      </rPr>
      <t>Gestión de Tecnologías de la información:</t>
    </r>
    <r>
      <rPr>
        <sz val="12"/>
        <rFont val="Arial"/>
        <family val="2"/>
      </rPr>
      <t xml:space="preserve"> Gestionar de manera integral las tecnologías de la información en el Ministerio de TIC, prestando servicios de tecnología y de información necesarios para el desempeño eficiente de los procesos y la disponibilidad de la información, para generar valor estratégico en el sector TIC</t>
    </r>
  </si>
  <si>
    <t>Acción N.1406 vence 28/02, N.1350 vence 30/03, N. 1360 vence 28/02, 30/05/2025. N1407 vecne 30/05/2025.</t>
  </si>
  <si>
    <t>Problemas de reputación y posible ejecución deficiente de los procesos.</t>
  </si>
  <si>
    <r>
      <rPr>
        <b/>
        <sz val="12"/>
        <color rgb="FF000000"/>
        <rFont val="Arial"/>
        <family val="2"/>
      </rPr>
      <t>Gestión Financiera:</t>
    </r>
    <r>
      <rPr>
        <sz val="12"/>
        <color rgb="FF000000"/>
        <rFont val="Arial"/>
        <family val="2"/>
      </rPr>
      <t xml:space="preserve"> Establecer los principales lineamientos para la estimación de los ingresos y la administración de los recursos financieros y apoyar en cada vigencia, la elaboración de la anteproyecto de los ingresos y gastos del Fondo Único de TIC y anteproyecto de gastos MinTIC, para atender de manera transparente, eficiente y oportuna las necesidades del Ministerio y Fondo Único de TIC, asi como, ejercer seguimiento y control de la ejecución financiera de los recursos, la presentación y publicación de los informes financieros y contables, en cumplimiento de la normatividad aplicable al manejo de los recursos públicos.</t>
    </r>
  </si>
  <si>
    <t>Fecha: 29 de agosto de 2025</t>
  </si>
  <si>
    <t>INDICADOR EFICACIA</t>
  </si>
  <si>
    <t>INDICADOR EFECTIVIDAD</t>
  </si>
  <si>
    <t>Archivo con imagen del Informe de ejecución firmado y publicado SECOP o
GCC-TIC-FM-063 Informe de seguimiento a convocatorias con recursos del Fondo Único TIC</t>
  </si>
  <si>
    <t>Oportunidad en la entrega de los informes de ejecución de los contratos o convenios: Informes de ejecución de contratos o convenios entregados en los 5 primeros días hábiles del mes/ Informes de ejecución de contratos o convenios por reportar *101</t>
  </si>
  <si>
    <t>Acta de reunión de las reuniones de seguimiento de las obligaciones contractuales firmada.
Comunicaciones dirigidas al contratista (en caso de requerirse)</t>
  </si>
  <si>
    <t>Oportunidad en la entrega de los informes de ejecución de los contratos o convenios: Informes de ejecución de contratos o convenios entregados en los 5 primeros días hábiles del mes/ Informes de ejecución de contratos o convenios por reportar *102</t>
  </si>
  <si>
    <t>Oportunidad en la entrega de los informes de ejecución de los contratos o convenios: Informes de ejecución de contratos o convenios entregados en los 5 primeros días hábiles del mes/ Informes de ejecución de contratos o convenios por reportar *103</t>
  </si>
  <si>
    <t xml:space="preserve">RCACT2.
</t>
  </si>
  <si>
    <t>CACT8.Verificar la elaboración de los pliegos de condiciones y estudios previos (Dirección de Infraestructura cuando aplique)</t>
  </si>
  <si>
    <t>Memorando de remisión del Estudio previo  firmado por el equipo técnico, jurídico y financiero o requerimientos técnicos, financieros y/o jurídicos. (Cuando aplique)</t>
  </si>
  <si>
    <t>RCAEM1.</t>
  </si>
  <si>
    <t xml:space="preserve">*Manipulación de información.
*Abuso de poder.
*Presiones externas o de un superior.
</t>
  </si>
  <si>
    <t>Lista de asistencia de la reunión de todo el grupo de colaboradores o correo con respuesta por parte de los colaboradores .</t>
  </si>
  <si>
    <t>Anual o cada vez que ingrese un nuevo colaborador o cuando se resuelva el impedimento o la recusación.</t>
  </si>
  <si>
    <t>RCGRA1.</t>
  </si>
  <si>
    <r>
      <t xml:space="preserve">Gestión de Recursos Administrativos: </t>
    </r>
    <r>
      <rPr>
        <sz val="12"/>
        <color rgb="FF000000"/>
        <rFont val="Arial"/>
        <family val="2"/>
      </rPr>
      <t>Garantizar la oportuna prestación de los servicios administrativos, los mantenimientos y la disponibilidad de suministros, administrando eficientemente los bienes para facilitar el cumplimiento de los objetivos y el desarrollo de las actividades de los servidores de la Entidad.</t>
    </r>
  </si>
  <si>
    <t>RCGRA2.</t>
  </si>
  <si>
    <t>Correo de solicitud de asignación del bien
Formato diligenciado GRA-TIC-FM-024 Entrega Actualización y Devolución de Bienes de propiedad del Ministerio / Fondo Único TIC</t>
  </si>
  <si>
    <t>Resoluciones de legalización = Resoluciones para legalizar la caja menor firmadas por el ordenador del gasto / Resoluciones proyectadas para legalizar caja menor * 101</t>
  </si>
  <si>
    <t>RCGRA4.</t>
  </si>
  <si>
    <t xml:space="preserve">RCGIN1. Alteración de la información  de la agenda internacional sin la debida justificación por parte de un(os) colaborador (es) del proceso para el beneficio propio o de un tercero </t>
  </si>
  <si>
    <t>* Por interés particular
 * Ausencia de controles y mecanismos de seguimiento a la aprobación
* Rotación del personal o cambio de administración
* Por presiones externas</t>
  </si>
  <si>
    <t xml:space="preserve">  Seguimiento a objetivos planteados en las comisiones internacionales = (# de objetivos del viaje cumplidos según reportes de agenda internacional / # de objetivos del viaje planteados y aprobados en la agenda internacional) X 100</t>
  </si>
  <si>
    <t xml:space="preserve">  Seguimiento a objetivos planteados en las comisiones internacionales = (# de objetivos del viaje cumplidos según reportes de agenda internacional / # de objetivos del viaje planteados y aprobados en la agenda internacional) X 101</t>
  </si>
  <si>
    <t xml:space="preserve">Archivo de seguimiento a  Agenda Internacional y a Instrumentos de Cooperación con sus respectivos enlaces.
Correos de inconsistencias de información en el repositorio(cuando aplique),
</t>
  </si>
  <si>
    <t xml:space="preserve">  Seguimiento a objetivos planteados en las comisiones internacionales = (# de objetivos del viaje cumplidos según reportes de agenda internacional / # de objetivos del viaje planteados y aprobados en la agenda internacional) X 102</t>
  </si>
  <si>
    <r>
      <t>Seguimiento y evaluación de políticas TIC:</t>
    </r>
    <r>
      <rPr>
        <sz val="12"/>
        <color rgb="FF000000"/>
        <rFont val="Arial"/>
        <family val="2"/>
      </rPr>
      <t xml:space="preserve"> Realizar seguimiento y evaluación de política pública de TIC,  por medio de instrumentos que midan el desarrollo en la implementación de la política, verificando el cumplimiento y avance de la misma.</t>
    </r>
  </si>
  <si>
    <t>RCSEP1.</t>
  </si>
  <si>
    <t xml:space="preserve">Presentación de resultados de evaluación o seguimiento y recomendaciones (explicación de la metodología, análisis de los resultados, recomendaciones, avances, oportunidades de mejora y acciones de acompañamiento)
ó
Correo para presentación de resultados y autorización para publicación </t>
  </si>
  <si>
    <r>
      <t>Gestión de la Información Sectorial:</t>
    </r>
    <r>
      <rPr>
        <sz val="12"/>
        <color rgb="FF000000"/>
        <rFont val="Arial"/>
        <family val="2"/>
      </rPr>
      <t xml:space="preserve"> Producir documentos y estadísticas sectoriales TIC a través de la detección y análisis de requerimientos, recopilación y procesamiento de datos, análisis de información y divulgación, de forma periódica, con el fin que sirvan como insumo para la toma de decisiones estratégicas, la adopción de políticas públicas en el Gobierno Nacional, seguimiento a los indicadores del Sector y suministro de información estadística a los grupos de interés de la Entidad, de acuerdo con las metas establecidas en el plan de acción. </t>
    </r>
  </si>
  <si>
    <t>RCGIS1.</t>
  </si>
  <si>
    <t>CGIS9. Revisar y validar  la información de los productos estadísticos previo a la difusión</t>
  </si>
  <si>
    <t xml:space="preserve">
 	Días hábiles en la elaboración de los boletines sectoriales (Boletín TIC) empleados por la Oficina Asesora de Planeación y Estudios Sectoriales en relación con los días hábiles programados
 	Días hábiles en la elaboración de los boletines sectoriales (Boletín TIC) empleados por la Oficina de Tecnologías de la Información en relación con los días hábiles programados
 Días hábiles en la diagramación y estilo de los boletines sectoriales (Boletín TIC) empleados por la Oficina Asesora de Prensa en relación con los días hábiles programados
Días hábiles en la elaboración de los boletines sectoriales (Boletín Postal) empleados por la Oficina Asesora de Planeación y Estudios Sectoriales en relación con los días hábiles programados
 	Días hábiles en la elaboración de los boletines sectoriales (Boletín Postal) empleados por la Oficina de Tecnologías de la Información en relación con los días hábiles programados
Días hábiles en la diagramación y estilo de los boletines sectoriales (Boletín Postal) empleados por la Oficina Asesora de Prensa en relación con los días hábiles programados
</t>
  </si>
  <si>
    <t>1. Correo de solicitud documental 
2. Correo de aprobación por parte del asesor acorde a la plantilla de revisión
3. Matriz de seguimiento por Asesor a las solicitudes documentales
4. Correo de Documentos (procedimientos y cartas descriptivas) publicados en la herramienta SIMIG.</t>
  </si>
  <si>
    <t>RCMIG1. Establecer la documentación incompleta de las actividades que realizan los procesos para obtener un beneficio particular</t>
  </si>
  <si>
    <t xml:space="preserve">*Manipulación de información
*Abuso de poder
*Presiones externas o de un superior.
</t>
  </si>
  <si>
    <t xml:space="preserve">1. Correo de solicitud documental 
2. Correo de aprobación por parte del asesor acorde a la plantilla de revisión
2. Matriz de seguimiento por Asesor a las solicitudes documentales
3. Correo de Documentos publicados en la herramienta SIMIG.
</t>
  </si>
  <si>
    <r>
      <rPr>
        <b/>
        <sz val="12"/>
        <color theme="1"/>
        <rFont val="Arial"/>
        <family val="2"/>
      </rPr>
      <t>Fortalecimiento Organizacional:</t>
    </r>
    <r>
      <rPr>
        <sz val="12"/>
        <color theme="1"/>
        <rFont val="Arial"/>
        <family val="2"/>
      </rPr>
      <t xml:space="preserve"> Establecer los lineamientos para fortalecer y apalancar el funcionamiento de la entidad de acuerdo con las buenas y mejores prácticas establecidas en el marco normativo y las demás iniciativas organizacionales que promuevan la transformación continua de la organización y altos niveles de eficiencia.</t>
    </r>
  </si>
  <si>
    <r>
      <t>Fortalecimiento Organizacional:</t>
    </r>
    <r>
      <rPr>
        <sz val="12"/>
        <color rgb="FF000000"/>
        <rFont val="Arial"/>
        <family val="2"/>
      </rPr>
      <t xml:space="preserve"> Establecer los lineamientos para fortalecer y apalancar el funcionamiento de la entidad de acuerdo con las buenas y mejores prácticas establecidas en el marco normativo y las demás iniciativas organizacionales que promuevan la transformación continua de la organización y altos niveles de eficiencia.</t>
    </r>
  </si>
  <si>
    <t>1. Correo de solicitud documental 
2. Correo de aprobación por parte del asesor acorde a la plantilla de revisión
2. Matriz de seguimiento por Asesor a las solicitudes documentales
3. Correo de Documentos publicados en la herramienta SIMIG</t>
  </si>
  <si>
    <t>RCUAT1.</t>
  </si>
  <si>
    <t xml:space="preserve">CUAT8. Revisar y Comunicar oportunamente las alertas en caso de posibles incumplimientos o mal uso de los recursos en el desarrollo del proyecto </t>
  </si>
  <si>
    <r>
      <t>Uso y Apropiación de TIC:</t>
    </r>
    <r>
      <rPr>
        <sz val="12"/>
        <color rgb="FF000000"/>
        <rFont val="Arial"/>
        <family val="2"/>
      </rPr>
      <t xml:space="preserve"> Promover permanentemente en el país el uso responsable y apropiación de las tecnologías de la información y las comunicaciones a través del desarrollo de proyectos que faciliten su incorporación en las actividades productivas y cotidianas de los grupos de interés para lograr la reducción de la vulnerabilidad y de la brecha digital, y ser participes de la economía digital, según la programación del plan de acción para las dependencias que integran el proceso.</t>
    </r>
  </si>
  <si>
    <t>RCUAT2.</t>
  </si>
  <si>
    <t>En la etapa precontractual</t>
  </si>
  <si>
    <t>CUAT11. Verificar la sensibilización a los aliados y/o enlaces en campo (cuando aplique)</t>
  </si>
  <si>
    <t>RCDES1.</t>
  </si>
  <si>
    <t xml:space="preserve">CDES2. Verificar la medición, registro, entregables y reporte del seguimiento al plan de acción  
</t>
  </si>
  <si>
    <t>Archivo en excel de seguimiento a la calidad
Correo reporte de calidad ASPA
Correo de evidencia de respuesta de la dependencia y del GIT de Planeación y seguimiento
Correo reiterativo de solicitud de respuesta (Cuando aplique)
Presentación de calidad
Imágenes de reporte de cada iniciativa a corte del mes
Formatos de validación técnica de entregables del Plan de Acción</t>
  </si>
  <si>
    <r>
      <t>Direccionamiento Estratégico:</t>
    </r>
    <r>
      <rPr>
        <sz val="12"/>
        <color rgb="FF000000"/>
        <rFont val="Arial"/>
        <family val="2"/>
      </rPr>
      <t xml:space="preserve"> Establecer el marco estratégico, mediante el  análisis del entorno y la prospectiva del sector, para dar cumplimiento a los objetivos de la Entidad y las políticas del Gobierno Nacional en materia TIC.</t>
    </r>
  </si>
  <si>
    <t>Log de auditoria con observaciones
Correo con la modificación indebida detectada (Cuando aplique).</t>
  </si>
  <si>
    <t>Reporte de solicitudes de cambio del plan acción.
Informe de solicitudes de cambio del plan acción.
Correo de solicitud de cambios pendientes (Cuando aplique)</t>
  </si>
  <si>
    <t>Trimestral
(un mes después del corte del trimestre)</t>
  </si>
  <si>
    <r>
      <t>Seguridad y privacidad de la información :</t>
    </r>
    <r>
      <rPr>
        <sz val="12"/>
        <color rgb="FF000000"/>
        <rFont val="Arial"/>
        <family val="2"/>
      </rPr>
      <t xml:space="preserve"> Garantizar permanentemente la Seguridad y Privacidad de la información, seguridad digital y continuidad de la operación de los servicios, por medio de la definición de políticas, programas, lineamientos, estrategias, actividades conforme a la normativa aplicable y lo establecido en el plan de acción, con el fin de generar confianza y seguridad digital a los grupos de interés del Ministerio.</t>
    </r>
  </si>
  <si>
    <t>RCSPI1.</t>
  </si>
  <si>
    <t>RCEAC1</t>
  </si>
  <si>
    <t xml:space="preserve">CEAC1. Revisar las  observaciones preliminares e informes  finales de auditoría por parte del líder del área </t>
  </si>
  <si>
    <t>Correo al jefe de la OCI de remisión del informe preliminar y correo de aprobación del informe preliminar.  
Correo al jefe de la OCI de remisión del informe final y correo de aprobación del informe final.</t>
  </si>
  <si>
    <r>
      <t>Evaluación y apoyo al control de la gestión:</t>
    </r>
    <r>
      <rPr>
        <sz val="12"/>
        <color rgb="FF000000"/>
        <rFont val="Arial"/>
        <family val="2"/>
      </rPr>
      <t xml:space="preserve"> Brindar permanente a la Alta Dirección información y asesoría para la toma de decisiones, resultado de la evaluación independiente y objetiva del Sistema Institucional de Control Interno, mediante la presentación de los informes establecidos en el Programa Anual de Auditoría Interna y las demás actividades enmarcadas en los roles establecidos para la Oficina de Control Interno; y por parte del Líder del Sistema Integrado de Gestión y los Líderes de cada Sistema de Gestión programar y garantizar la realización de las auditorías internas a los Sistemas de Gestión, con el propósito de orientar la introducción de los correctivos para el mejoramiento, el fortalecimiento institucional y el logro de las metas u objetivos previstos por del Ministerio / Fondo Único de TIC.</t>
    </r>
  </si>
  <si>
    <t>Lista de asistencia de la reunión y/o correo con respuesta por parte de los colaboradores. 
Formato GTH-TIC-FM-061 	Declaración de conflicto de intereses</t>
  </si>
  <si>
    <t>Evaluación de la calidad del servicio de la auditoría = (Sumatoria de las calificaciones de evaluaciones realizadas / Total de evaluaciones realizadas)*101</t>
  </si>
  <si>
    <t xml:space="preserve">CEAC10. Verificar el correcto diligenciamiento del formato de Impedimentos del Auditor Interno.
</t>
  </si>
  <si>
    <t>Evaluación de la calidad del servicio de la auditoría = (Sumatoria de las calificaciones de evaluaciones realizadas / Total de evaluaciones realizadas)*102</t>
  </si>
  <si>
    <t xml:space="preserve">CEAC5. Revisar y presentar para aprobación y/o ajustes el Programa Anual de auditorías Internas (PAAI) al Comité Institucional de Coordinación de Control Interno. </t>
  </si>
  <si>
    <t>1. Matriz de priorización del universo de auditoría basado en riesgos - DAFP
2. Programa Anual de Auditorías Interna (PAAI) aprobado
3. Acta de Comité CICCI.
4. Comunicación del lider o responsable de la auditoria  solicitando la adición o retiro de actividad en el PAAI de la vigencia (cuando aplique).
5. Acta de Comité CICCI con aprobación de la solicitud y nueva versión del PAAI (cuando aplique)
6. Acta de GCP con aprobación de la solicitud (cuando aplique).
7. Comunicación recibida de áreas diferentes a la OCI (cuando aplique).</t>
  </si>
  <si>
    <t>Evaluación de la calidad del servicio de la auditoría = (Sumatoria de las calificaciones de evaluaciones realizadas / Total de evaluaciones realizadas)*103</t>
  </si>
  <si>
    <t>RCGDO1.</t>
  </si>
  <si>
    <t xml:space="preserve">Relación de radicados para entrega de documentos
Planilla de devolución.
Planilla de actualización
Muestra de hojas de control (aplica sólo para expedientes de contratos, historias laborales, cobro coactivo y  procesos de selección objetiva) </t>
  </si>
  <si>
    <r>
      <t>Gestión Documental:</t>
    </r>
    <r>
      <rPr>
        <sz val="12"/>
        <color rgb="FF000000"/>
        <rFont val="Arial"/>
        <family val="2"/>
      </rPr>
      <t xml:space="preserve"> Administrar la documentación de la entidad en las diferentes etapas de Gestión Documental: Planeación, organización, transferencia, disposición de documentos, preservación y valoración; conforme a las disposiciones legales vigentes, con el fin de preservar la memoria institucional del Ministerio/Fondo de Tecnologías de la Información y las Comunicaciones y contribuir a la generación de valor público en el MINTIC.</t>
    </r>
  </si>
  <si>
    <t xml:space="preserve">Correo de solicitud a las áreas respectivas informando los expedientes contractuales o historia laborales faltantes según sea el caso.
Muestra de planilla de devolución o de correos de devolución (cuando aplique) </t>
  </si>
  <si>
    <t>Acta de reunión aprobada con firma o por correo o por medios digitales de la revisión trimestral.
Acta de la segunda reunión (cuando aplique)</t>
  </si>
  <si>
    <t>CGDO6. Verificar la correcta foliación, creación, rotulación y ubicación de los expedientes antes de su archivo</t>
  </si>
  <si>
    <t>Informe de entrega de los servicios prestados por parte del proveedor revisado y verificado por el apoyo a la supervisión
Anexo del informe - Archivo Excel Control de Ubicaciones 
Correo de seguimiento a la revisión del informe de actividades del proveedor</t>
  </si>
  <si>
    <t>Mensual (mes vencido)</t>
  </si>
  <si>
    <t>Semestral
(mayo - noviembre)</t>
  </si>
  <si>
    <t>Muestra de Correos de respuesta a solicitud de préstamo</t>
  </si>
  <si>
    <t>Muestra de imagen de Formato de préstamos de expedientes físicos diligenciado.
Correo autorización de salida de expediente fuera de la Entidad. (cuando aplique)</t>
  </si>
  <si>
    <t>RCAGI1.</t>
  </si>
  <si>
    <t xml:space="preserve">	
CAGI8.  Verificar en el Sistema de Gestión Documental el reporte de devoluciones y reportar a la dependencia la devolución.
</t>
  </si>
  <si>
    <t>RCPFI1.</t>
  </si>
  <si>
    <t>Documento diagnóstico aprobado o soporte que demuestre la aprobación del documento diagnóstico 
y lista de los requisitos mínimos (en caso de no estar identificados con facilidad en el documento)</t>
  </si>
  <si>
    <t>Documento técnico de la formulación de la política pública con los items mínimos requeridos.
O Anexo que demuestre los items mínimos requeridos cuando no se identifiquen con facilidad en el documento.</t>
  </si>
  <si>
    <t>RCGJU1.</t>
  </si>
  <si>
    <t>Correo de revisión del Proyecto de Documento 
o Documento documento, un concepto o una respuesta a PQRSD firmado (cuando aplique)</t>
  </si>
  <si>
    <t>Oportunidad en la emisión de conceptos jurídicos=(Número de conceptos jurídicos emitidos en los plazos legales / Conceptos Jurídicos en término) * 101</t>
  </si>
  <si>
    <t>RCGJU2.</t>
  </si>
  <si>
    <t xml:space="preserve">RCGJU2. Pérdida o alteración  de documentos relevantes dentro de los procesos en donde se encuentren comprometidos intereses de la entidad por parte de un(os) colaborador(es) en favorecimiento propio o de un tercero. 
</t>
  </si>
  <si>
    <t>Memorando radicado por cada coordinador con la información a remitir a la TRD (cuando aplique)
Archivo de índice electrónico tramitado (cuando aplique)</t>
  </si>
  <si>
    <t>RCGJU3.</t>
  </si>
  <si>
    <t>CCGJU13. Revisar el seguimiento de los procesos por NIT de deudor</t>
  </si>
  <si>
    <t>Cuadro de control de gestión.</t>
  </si>
  <si>
    <t>Terminación de procesos ejecutivos coactivos por pago de la obligación=(No. De procesos ejecutivos coactivos terminados por pago de la obligación/Total de procesos terminados en el mes)*101</t>
  </si>
  <si>
    <t>CGJU14 . Verificar el seguimiento a los procesos próximos a convertirse en deudas de difícil recaudo</t>
  </si>
  <si>
    <t>Cuadro de control de gestión
Correo de alerta 
Correo de respuesta de la alerta</t>
  </si>
  <si>
    <t>Terminación de procesos ejecutivos coactivos por pago de la obligación=(No. De procesos ejecutivos coactivos terminados por pago de la obligación/Total de procesos terminados en el mes)*102</t>
  </si>
  <si>
    <t>Terminación de procesos ejecutivos coactivos por pago de la obligación=(No. De procesos ejecutivos coactivos terminados por pago de la obligación/Total de procesos terminados en el mes)*103</t>
  </si>
  <si>
    <t xml:space="preserve">RCGJU4.
</t>
  </si>
  <si>
    <t>Correo electrónico de solicitud de información a la OTI y respuesta por parte del Coordinador del GIT de Cobro Coactivo con la revisión de los perfiles activos.</t>
  </si>
  <si>
    <t>RCGJU5.</t>
  </si>
  <si>
    <t xml:space="preserve">Director de Vigilancia, Subdirector de Investigaciones Administrativas y/o Subdirector de Vigilancia e inspección, Coordinador del GIT de análisis y recolección de información y  Coordinador GIT de Procesos administrativos sancionatorios  </t>
  </si>
  <si>
    <t xml:space="preserve">CVYC1. Llevar un estricto seguimiento sobre la evolución de las investigaciones  administrativas sancionatorias que se llevan en la DVIC, evolución que debe estar acorde con los tiempos dispuestos en la normatividad vigente. </t>
  </si>
  <si>
    <t xml:space="preserve">Reporte sobre el seguimiento a la herramienta de gestión de investigaciones denominado "Planeador"
Pantallazo del Tablero de control del seguimiento de los recursos de apelación para evitar Silencios Administrativos Positivos (Información Reservada)
o muestra de correos de solicitudes/seguimiento/validaciones
o  comunicaciones internas al GIT de Control Interno Disciplinario (cuando aplique). </t>
  </si>
  <si>
    <t>RCCES1.</t>
  </si>
  <si>
    <t xml:space="preserve">
CCES1 Revisar los comunicados internos y/o externos junto con las dependencias involucradas previa divulgación en los casos que aplique.
</t>
  </si>
  <si>
    <t>Correos de solicitud del proyecto de comunicación y confirmación de publicación en sitio web</t>
  </si>
  <si>
    <t>Lista de asistencia de la reunión o correo con respuesta por parte de los colaboradores 
Acta de GCP o correo dirigido a las personas que no han respondido oportunamente el correo de respuesta al tema (cuando aplique)</t>
  </si>
  <si>
    <t xml:space="preserve"> Correo con el enlace de Publicación en página web para su verificación
Muestra de respuesta a la Oficina de Prensa confirmando la correcta publicación.</t>
  </si>
  <si>
    <t>RCIDI1.</t>
  </si>
  <si>
    <t xml:space="preserve">Soporte de la definición estratégica de los proyectos de I+D+i por parte direcciones misionales (Presentaciones y/o Actas de GCP y/o plan de acción y y/o Concepto de viabililidad del proyecto expedido por la Oficina para la Gestion de Ingresos del Fondo TIC)
Formato de criterios de proyectos I+D+I </t>
  </si>
  <si>
    <t>Recibo a satisfacción por cada etapa del proyecto o iniciativa aprobada o actas de reunión o correos electrónicos.</t>
  </si>
  <si>
    <t>RCGIC1.</t>
  </si>
  <si>
    <t>CGIC1. Revisar y aprobar la asignación de perfiles en el  sistema de acuerdo con las funciones del colaborador.</t>
  </si>
  <si>
    <t>Reporte de casos de paquetes OTI solicitados a mesa de servicio</t>
  </si>
  <si>
    <t>Trimestre Vencido</t>
  </si>
  <si>
    <t>RCGIC2.</t>
  </si>
  <si>
    <t>Enlace a la sede electrónica de la Entidad /Micrositio de selección objetiva</t>
  </si>
  <si>
    <t>RCFIT1.</t>
  </si>
  <si>
    <t xml:space="preserve">CFIT2. Verificar y tramitar el estudio previo para cumplir con la etapa pre contractual de los proyectos del proceso
</t>
  </si>
  <si>
    <t>RCFIT2.</t>
  </si>
  <si>
    <t>RCFIT3.</t>
  </si>
  <si>
    <t>RCGCC1.</t>
  </si>
  <si>
    <t xml:space="preserve"> Acta comité primario y/o correo con respuesta por parte de los colaboradores </t>
  </si>
  <si>
    <t>RCGCC2.</t>
  </si>
  <si>
    <t>Muestra aleatoria de  Estudios previos y  matríz de  actas de comité.</t>
  </si>
  <si>
    <t>RCGCC3.</t>
  </si>
  <si>
    <t>RCGTH1.</t>
  </si>
  <si>
    <t>Posible violación de la reserva en la información = Porcentaje de cumplimiento en la construcción y custodia de los expedientes disciplinarios = (Número de expedientes armados y custodiados dentro del período / Total de investigaciones abiertas en el período)*101</t>
  </si>
  <si>
    <t>RCGTH2.</t>
  </si>
  <si>
    <t>RCGTH3.</t>
  </si>
  <si>
    <t>RCGTH4.</t>
  </si>
  <si>
    <t>RCGTH5.</t>
  </si>
  <si>
    <t>RCGTH6.</t>
  </si>
  <si>
    <t>RCGTH7.</t>
  </si>
  <si>
    <t>RCGC1.</t>
  </si>
  <si>
    <t>Identificación y Creación del Conocimiento = Conocimientos identificados ( existente) / Conocimientos requeridos (a crear)*101</t>
  </si>
  <si>
    <t>Identificación y Creación del Conocimiento = Conocimientos identificados ( existente) / Conocimientos requeridos (a crear)*102</t>
  </si>
  <si>
    <t>CGTI2. Verificar que se parametrice previamente los jefes de área en el aplicativo paquete OTI.</t>
  </si>
  <si>
    <t>RCGTI3.</t>
  </si>
  <si>
    <t xml:space="preserve">CGTI12.  Verificar la Implementación de la política y herramientas para gestión de pérdida de datos </t>
  </si>
  <si>
    <t xml:space="preserve">Correo de gestión de la implementación de la poítica y herramientas para minimizar la pérdida de datos
Comunicación de concepto aprobada por el Oficial de Seguridad relacionado con la identificación realizada
Reporte de la herramienta </t>
  </si>
  <si>
    <t>RCGEF1.</t>
  </si>
  <si>
    <t xml:space="preserve">Mayor </t>
  </si>
  <si>
    <t xml:space="preserve">
* Deficientes controles al interior del proceso(varias funciones en un solo colaborador)
* Mal Uso de las prácticas de Seguridad de Información
</t>
  </si>
  <si>
    <t>Porcentaje de Trámite Cuentas por Pagar Fondo Único de TIC. = (Número de Operaciones realizadas que cumplen la Ley / Total de requerimientos recibidos)*100
Porcentaje de Trámite Cuentas por Pagar MinTIC. = (Número de Operaciones realizadas que cumplen la Ley / Total de requerimientos recibidos)*101</t>
  </si>
  <si>
    <t>Porcentaje de Trámite Cuentas por Pagar Fondo Único de TIC. = (Número de Operaciones realizadas que cumplen la Ley / Total de requerimientos recibidos)*100
Porcentaje de Trámite Cuentas por Pagar MinTIC. = (Número de Operaciones realizadas que cumplen la Ley / Total de requerimientos recibidos)*102</t>
  </si>
  <si>
    <t>Porcentaje de Trámite Cuentas por Pagar Fondo Único de TIC. = (Número de Operaciones realizadas que cumplen la Ley / Total de requerimientos recibidos)*100
Porcentaje de Trámite Cuentas por Pagar MinTIC. = (Número de Operaciones realizadas que cumplen la Ley / Total de requerimientos recibidos)*103</t>
  </si>
  <si>
    <t>Porcentaje de Trámite Cuentas por Pagar Fondo Único de TIC. = (Número de Operaciones realizadas que cumplen la Ley / Total de requerimientos recibidos)*100
Porcentaje de Trámite Cuentas por Pagar MinTIC. = (Número de Operaciones realizadas que cumplen la Ley / Total de requerimientos recibidos)*104</t>
  </si>
  <si>
    <t>RFACT4.</t>
  </si>
  <si>
    <t xml:space="preserve">Posible pérdida de recursos económicos </t>
  </si>
  <si>
    <t>Pago de viáticos, honorarios o gastos de desplazamiento sin justificación o por encima 
de los valores establecidos normativamente</t>
  </si>
  <si>
    <t>Fallas en la aprobación de desplazamientos</t>
  </si>
  <si>
    <t>CACT16</t>
  </si>
  <si>
    <t>El Director (a) de Infraestructura o Director (a) de Gobierno Digital o a quien ellos designen verifica que se realice la comunicación del procedimiento ACT-TIC-PR-001 Preparación de la documentación asociada a la legalización de los recursos para los proyectos de la Dirección de Infraestructura a los operadores e interventores (cuando aplique) cada vez se firme el acta de inicio del nuevo contrato o convenio. Actividades: Una vez firmada el acta de inicio del contrato o convenio por parte del operador y/o interventor se realizará un comunicado por medios electrónicos con el procedimiento ACT-TIC-PR-001 Preparación de la documentación asociada a la legalización de los recursos para los proyectos de la Dirección de Infraestructura para su conocimiento, apropiación y aplicación.  En caso de que el operador mencione que tiene dudas en la realización de los pasos mencionados en el procedimiento se aclararán dentro del Comité Operativo má próximo a realizar para las aclaraciones pertinentes. Evidencias: GRA-TIC-FM-020 Cumplimiento de comisión y/o autorización de desplazamiento diligenciado, Matriz de seguimiento a comisiones.</t>
  </si>
  <si>
    <t>El Jefe Oficina Internacional verifica el cumplimiento de cada obligación contractual mensualmente. Actividades: 1.Mediante el informe de ejecución se recibe la información de las actividades realizadas durante el período de cobro, de acuerdo a cada una de las obligaciones mencionadas en cada contrato. 2. Verificar contra las evidencias recibidas la realización de cada obligación.En caso de detectar incumplimiento en las actividades realizadas y/o evidencias recibidas, el informe no se aprueba y se informa al contratista para su ajuste. En caso de que el contratista persista en el  incumplimiento de las obligaciones contractuales, se informará a la Subdirección de Gestión Contractual, para realizar el trámite respectivo ante el incumplimiento. Evidencias: Archivo con imagen del Informe de ejecución firmado y publicado SECOP.</t>
  </si>
  <si>
    <t>El Jefe Oficina Internacional verifica el correcto diligenciamiento del reporte del plan de pagos o porcentaje de avance en el informe de gestión mensualmente. Actividades: 1.Recibir el informe de ejecución contractual y verificar que se encuentre la información presupuestal y de avance correctamente diligenciada acorde a las instrucciones. 2. Si se encuentran saldos por liberar porque no se ejecutaron realizar el trámite correspondiente. 3. Recibir el informe de la Oficina para la Gestión de Ingresos del Fondo y asegurar que lo mencionado sea asjutado por los contratistas que correspondan. En caso de detectar fallas en el diligenciamiento del formato de ejecución presupuestal, deberá informar y devolverse al contratista para su ajuste. En caso de detectar anomalías en lo reportado en el plan de pagos deberá informarse a la Oficina para la Gestión de Ingresos del Fondo antes de la liquidación del contrato. Evidencias: Archivo con imagen Informe ejecución e imagen del plan de pagos publicado SECOP.</t>
  </si>
  <si>
    <t>El Director o subdirector de los procesos misionales que implementan la política pública TIC o quien ellos designen verifican el cumplimiento de cada obligación contractual mensualmente. Actividades: 1.Mediante el informe de ejecución se recibe la información de las actividades realizadas durante el período de cobro, de acuerdo a cada una de las obligaciones mencionadas en cada contrato. 2. Verificar contra las evidencias recibidas la realización de cada obligación.En caso de detectar incumplimiento en las actividades realizadas y/o evidencias recibidas, el informe no se aprueba y se informa al contratista para su ajuste. En caso de que el contratista persista en el  incumplimiento de las obligaciones contractuales, se informará a la Subdirección de Gestión Contractual, para realizar el trámite respectivo ante el incumplimiento. Evidencias: Informe de ejecución firmado y publicado SECOP.</t>
  </si>
  <si>
    <t>El Director o subdirector de los procesos misionales que implementan la política pública TIC o quien ellos designen verifican el correcto diligenciamiento del reporte del plan de pagos o porcentaje de avance en el informe de gestión mensualmente. Actividades: 1.Recibir el informe de ejecución contractual y verificar que se encuentre la información presupuestal y de avance correctamente diligenciada acorde a las instrucciones. 2. Si se encuentran saldos por liberar porque no se ejecutaron realizar el trámite correspondiente. 3. Recibir el informe de la Oficina para la Gestión de Ingresos del Fondo y asegurar que lo mencionado sea asjutado por los contratistas que correspondan,En caso de detectar fallas en el diligenciamiento del formato de ejecución presupuestal, deberá informar y devolverse al contratista para su ajuste. En caso de detectar anomalías en lo reportado en el plan de pagos deberá informarse a la Oficina para la Gestión de Ingresos del Fondo antes de la liquidación del contrato.Evidencias: Informe ejecución e imagen del plan de pagos publicado SECOP.</t>
  </si>
  <si>
    <t xml:space="preserve">Pagar el servicio a pesar de no cumplir con lo pactado
</t>
  </si>
  <si>
    <t xml:space="preserve">RFGIS2. </t>
  </si>
  <si>
    <t xml:space="preserve">Pérdida de competencia para liquidar por vencimiento del plazo legal con saldos a favor de la Entidad
</t>
  </si>
  <si>
    <t>a causa de demoras en la legalización de desembolsos o no realización del cobro oportuno de cuentas o no tener centralizada la información del convenio</t>
  </si>
  <si>
    <t>Posibilidad de efecto dañoso sobre recurso público por Pérdida de competencia para liquidar por vencimiento del plazo legal con saldos a favor de la Entidad debido a causa de demoras en la legalización de desembolsos o no realización del cobro oportuno de cuentas o no tener centralizada la información del convenio</t>
  </si>
  <si>
    <t>Inoportunidad en la liquidación del proyecto</t>
  </si>
  <si>
    <t xml:space="preserve">CGIS15. </t>
  </si>
  <si>
    <t>El Jefe Oficina Asesora de Planeación y Jefe Oficina de TI o quien ellos designen verifican el avance a los contratos que tienen liquidación pendiente mensualmente.  Actividades: 1. Identificar los contratos que están en etapa de liquidación. 2. Realizar seguimiento mensual al avance de la liquidación con las actividades que conlleven. 3. Informar la liquidación del contrato.Si el contrato no se puede liquidar, se va a los términos de ley (30 meses) y justo antes de vencerse se lleva a la Subdirección de Gestión Contractual para que realice la liquidación ante un tribunal. (ley 80 y 1150)Información de avance del estado de las liquidaciones en los Comités Primarios de cada Dirección y en la Oficina de Fomento (Contiene como mínimo el proyecto, contrato, observaciones, compromisos y vencimiento). Evidencias: Acta de liquidación del contrato y/o Convenio (cuando se liquide un contrato en el mes inmediatamente anterior)</t>
  </si>
  <si>
    <t>RFDES2</t>
  </si>
  <si>
    <t>El coordinador(a) del Grupo Interno de Trabajo de Seguridad y Privacidad o quien él designe verifica el cumplimiento de cada obligación contractual mensualmente. Actividades: 1.Mediante el informe de ejecución se recibe la información de las actividades realizadas durante el período de cobro, de acuerdo a cada una de las obligaciones mencionadas en cada contrato. 2. Verificar contra las evidencias recibidas la realización de cada obligación. En caso de detectar incumplimiento en las actividades realizadas y/o evidencias recibidas, el informe no se aprueba y se informa al contratista para su ajuste. En caso de que el contratista persista en el  incumplimiento de las obligaciones contractuales, se informará a la Subdirección de Gestión Contractual, para realizar el trámite respectivo ante el incumplimiento. Evidencias: Archivo con imagen del Informe de ejecución firmado y publicado SECOP.</t>
  </si>
  <si>
    <t>CSPI1</t>
  </si>
  <si>
    <t>El coordinador(a) del Grupo Interno de Trabajo de Seguridad y Privacidad o quien él designe verifica el correcto diligenciamiento del reporte del plan de pagos o porcentaje de avance en el informe de gestión mensualmente. Actividades: 1.Recibir el informe de ejecución contractual y verificar que se encuentre la información presupuestal y de avance correctamente diligenciada acorde a las instrucciones. 2. Si se encuentran saldos por liberar porque no se ejecutaron realizar el trámite correspondiente. 3. Recibir el informe de la Oficina para la Gestión de Ingresos del Fondo y asegurar que lo mencionado sea asjutado por los contratistas que correspondan. En caso de detectar fallas en el diligenciamiento del formato de ejecución presupuestal, deberá informar y devolverse al contratista para su ajuste. En caso de detectar anomalías en lo reportado en el plan de pagos deberá informarse a la Oficina para la Gestión de Ingresos del Fondo antes de la liquidación del contrato. Evidencias: Archivo con imagen Informe ejecución e imagen del plan de pagos publicado SECOP</t>
  </si>
  <si>
    <t>Jefe Oficina de Control Interno verifica el cumplimiento de cada obligación contractual mensualmente. Actividades: 1.Mediante el informe de ejecución se recibe la información de las actividades realizadas durante el período de cobro, de acuerdo a cada una de las obligaciones mencionadas en cada contrato. 2. Verificar contra las evidencias recibidas la realización de cada obligación. En caso de detectar incumplimiento en las actividades realizadas y/o evidencias recibidas, el informe no se aprueba y se informa al contratista para su ajuste. En caso de que el contratista persista en el  incumplimiento de las obligaciones contractuales, se informará a la Subdirección de Gestión Contractual, para realizar el trámite respectivo ante el incumplimiento. 3. Si el informe demuestra el cumplimiento de las actividades es aprobado y firmado por el supervisor y se publica en la plataforma SECOP II. Evidencias: 1. Archivo PDF de Informe de ejecución y plan de pagos publicado en SECOP II.</t>
  </si>
  <si>
    <t>Jefe Oficina de Control Interno verifica el correcto diligenciamiento del reporte del plan de pagos o porcentaje de avance en el informe de gestión mensualmente. Actividades: 1.Recibir el informe de ejecución contractual y verificar que se encuentre la información presupuestal y de avance correctamente diligenciada acorde a las instrucciones. 2. Si se encuentran saldos por liberar porque no se ejecutaron, realizar el trámite correspondiente. En caso de detectar fallas en el diligenciamiento del formato de ejecución presupuestal, deberá informar y devolverse al contratista para su ajuste. En caso de detectar anomalías en lo reportado en el plan de pagos deberá informarse a la Oficina para la Gestión de Ingresos del Fondo antes de la liquidación del contrato.. Evidencias: 1. Archivo PDF de Informe de ejecución y plan de pagos publicado en SECOP II. 2. Oficio de solicitud de liberación de RP enviado a la OGIF y al GIT de Presupuesto (cuando aplique).</t>
  </si>
  <si>
    <t>1. Realizar visitas al archivo central para revisar que el contratista está cumplimiento con la labor de custodia, procesamiento técnico y archivístico. Evidencia: Actas de reunión 
2. Se realizan mesas de trabajo con el proveedor para revisar posibles inconvenientes en la ejecución y dar lineamientos. Evidencia: Acta de reunión</t>
  </si>
  <si>
    <t xml:space="preserve">1. Reportar en el informe de la Oficina para la Gestión de Ingresos del Fondo  en el formatoGCC-TIC-FM-055 Informe de ejecución contrato prestación de Servicios Ordenes de Compra, el cumplimiento de la obligación relacionada con la revisión de Plan de trabajo en los tiempos establecidos en el contrato.
2. Reportar en el informe de la Oficina para la Gestión de Ingresos del Fondo  en el formato GCC-TIC-FM-055 Informe de ejecución contrato prestación de Servicios Ordenes de Compra, las actividades realizadas mensualmente  en los tiempos establecidos en el contrato 
3. Reportar en el informe de la Oficina para la Gestión de Ingresos del Fondo  en el formatoGCC-TIC-FM-055 Informe de ejecución contrato prestación de Servicios Ordenes de Compra, el cumplimiento de la obligación de la capacitación al personal requerido para realizar la encuesta de satisfacción a los Grupos de Interés de la Entidad en los tiempos establecidos en el contrato </t>
  </si>
  <si>
    <t>RFAGI2</t>
  </si>
  <si>
    <t>El Director de proceso Misional o quien él designe verifica el cumplimiento de cada obligación contractual mensualmente. Actividades:1.Mediante el informe de ejecución se recibe la información de las actividades realizadas durante el período de cobro, de acuerdo a cada una de las obligaciones mencionadas en cada contrato. 2. Verificar contra las evidencias recibidas la realización de cada obligación. En caso de detectar incumplimiento en las actividades realizadas y/o evidencias recibidas, el informe no se aprueba y se informa al contratista para su ajuste. En caso de que el contratista persista en el  incumplimiento de las obligaciones contractuales, se informará a la Subdirección de Gestión Contractual, para realizar el trámite respectivo ante el incumplimiento. Evidencias:  Imagen de la publicación del Informe de ejecución firmado y publicado SECOP.</t>
  </si>
  <si>
    <t>El Director de proceso Misional o quien él designe verifica el correcto diligenciamiento del reporte del plan de pagos o porcentaje de avance en el informe de gestión mensualmente. Actividades: 1.Recibir el informe de ejecución contractual y verificar que se encuentre la información presupuestal y de avance correctamente diligenciada acorde a las instrucciones. 2. Si se encuentran saldos por liberar porque no se ejecutaron realizar el trámite correspondiente. 3. Recibir el informe de la Oficina para la Gestión de Ingresos del Fondo y asegurar que lo mencionado sea asjutado por los contratistas que correspondan. En caso de detectar fallas en el diligenciamiento del formato de ejecución presupuestal, deberá informar y devolverse al contratista para su ajuste. En caso de detectar anomalías en lo reportado en el plan de pagos deberá informarse a la Oficina para la Gestión de Ingresos del Fondo antes de la liquidación del contrato. Evidencias: Imagen de la publicación del Informe ejecución e imagen del plan de pagos publicado SECOP.</t>
  </si>
  <si>
    <t xml:space="preserve">El Director Jurídico, Coordinador GIT de Doctrina y Seguridad Jurídica, Coordinador GIT de Cobro Coactivo,  Coordinador GIT de procesos judiciales y extrajudiciales verifican el correcto diligenciamiento del reporte del plan de pagos o porcentaje de avance en el informe de gestión para los contratos mensualmente. Actividades: 1.Recibir el informe de ejecución contractual y verificar que se encuentre la información presupuestal y de avance correctamente diligenciada acorde a las instrucciones. 2. Si se encuentran saldos por liberar porque no se ejecutaron realizar el trámite correspondiente. 3. Recibir el informe de la Oficina para la Gestión de Ingresos del Fondo y asegurar que lo mencionado sea ajustado por los contratistas que correspondan.En caso de detectar fallas en el diligenciamiento del formato de ejecución presupuestal, deberá informar y devolverse al contratista para su ajuste. En caso de detectar anomalías en lo reportado en el plan de pagos deberá informarse a la Oficina para la Gestión de Ingresos del Fondo antes de la liquidación del contrato. Evidencias: Imagen del Informe ejecución e imagen del plan de pagos publicado SECOP, Memorando de solicitud de liberación de RP o pago antes de finalizar el contrato para OGIF y GIT de Presupuesto. (cuando aplique) </t>
  </si>
  <si>
    <t>*Falta de seguimiento en la realización del Comité de Cartera
*Análisis de costo beneficio
* Pérdida de la capacidad de ejecutoria
Pérdida de la capacidad de ejecutoria</t>
  </si>
  <si>
    <t>Omisión o extemporaneidad de la notificación</t>
  </si>
  <si>
    <t xml:space="preserve">CGJU12. </t>
  </si>
  <si>
    <t>Inexistencia probada</t>
  </si>
  <si>
    <t>CGJU13</t>
  </si>
  <si>
    <t>a causa de omisiones o inoportunidad en la calificación del riesgo de los procesos o por error en la valoración de los criterios del calificación riesgo, establecidos por la ANDJE como son la fortaleza de la demanda, la fortaleza probatoria, los riesgos procesales y extrajudiciales y el precedente jurisprudencial.</t>
  </si>
  <si>
    <t>Posibilidad de efecto dañoso sobre recursos públicos por pago de intereses de mora generados con posterioridad al término con que cuenta la Entidad para el pago por insuficiencia de recursos a causa de omisiones o inoportunidad en la calificación del riesgo de los procesos o por error en la valoración de los criterios del calificación riesgo, establecidos por la ANDJE como son la fortaleza de la demanda, la fortaleza probatoria, los riesgos procesales y extrajudiciales y el precedente jurisprudencial.</t>
  </si>
  <si>
    <t>RFGJU4.</t>
  </si>
  <si>
    <t>Valor pagado por concepto de honorarios 
de apoderado por 
vencimiento de términos en los procesos 
judiciales o cualquier otra omisión del 
apoderado</t>
  </si>
  <si>
    <t>Omisión al seguimiento de términos para la oportuna presentación de escritos y recursos</t>
  </si>
  <si>
    <t>Posibilidad de efecto dañoso sobre recursos públicos por valor pagado por concepto de honorarios 
de apoderado por vencimiento de términos en los procesos judiciales o cualquier otra omisión del 
apoderado debido a la omisión al seguimiento de términos para la oportuna presentación de escritos y recursos</t>
  </si>
  <si>
    <t>CGJU22</t>
  </si>
  <si>
    <t>RFGJU5.</t>
  </si>
  <si>
    <t>Caducidad de la acción de repetición o falencias en el ejercicio de esta acción, 
generando la imposibilidad de recuperar los recursos pagados por el Estado</t>
  </si>
  <si>
    <t>Inoportunidad del apoderado en la presentación de la ficha de la acción de repetición ante el Comité de Conciliación</t>
  </si>
  <si>
    <t>Posibilidad de efecto dañoso sobre recursos públicos por caducidad de la acción de repetición o falencias en el ejercicio de esta acción, 
generando la imposibilidad de recuperar los recursos pagados por el Estado debido a la inoportunidad del apoderado en la presentación de la ficha de la acción de repetición ante el Comité de Conciliación</t>
  </si>
  <si>
    <t>Demora en la revisión del acto administrativo y presentación de la ficha de la acción de repetición ante el Comité de Conciliación</t>
  </si>
  <si>
    <t>CGJU8</t>
  </si>
  <si>
    <t>Inoportunidad por retrasos en la presentación de la ficha de acción de repetición ante el Comité de Conciliación</t>
  </si>
  <si>
    <t>CGJU7</t>
  </si>
  <si>
    <t>1. Se realiza un seguimiento adicional por parte del subdirector a las actividades de verificación realizadas semanalmente. Evidencia: Correo semanal a la ejecución de las verificaciones.
2. Actualización del avance del cronograma establecido por parte de cada responsable de los servicios. Evidencia: Correos de seguimiento semanal a la ejecución del cronograma.</t>
  </si>
  <si>
    <t>RFVYC2</t>
  </si>
  <si>
    <t xml:space="preserve">Pagar servicios a pesar de no cumplir con lo pactado
</t>
  </si>
  <si>
    <t>El director de proceso Misional o quien él designe verifica el cumplimiento de cada obligación contractual contra las evidencias recibidas de manera mensual. Actividades: 1.Mediante el informe de ejecución se recibe la información de las actividades realizadas durante el período de cobro, de acuerdo a cada una de las obligaciones mencionadas en cada contrato. 2. Verificar contra las evidencias recibidas la realización de cada obligación.En caso de detectar incumplimiento en las actividades realizadas y/o evidencias recibidas, el informe no se aprueba y se informa al contratista para su ajuste.  En caso de que el contratista persista en el  incumplimiento de las obligaciones contractuales, se informará a la Subdirección de Gestión Contractual, para realizar el trámite respectivo ante el incumplimiento. Evidencias: Archivo con imagen del Informe de ejecución firmado y publicado SECOP</t>
  </si>
  <si>
    <t>Acción N.2250. Implementar controles al interior del proceso para el adecuado seguimiento que permita verificar la gestión adelantada sobre la liquidación y/o cirres de contratos a cargo de la Oficina Asesora de Prensa. Este cotrol será incluido y documentado en la matriz de reisgos del proceso de comunicación estratégica. Elaborar matriz de seguimiento y control de ejecución y liquidación de los contratos a cargo de la OAP, establerciendo las fechas de liquidación a los que hubiere lugar. Realizar reuniones de seguimiento semestrales de acuerdo con lo establecido en la matriz de acuerdo con los contrales relacionados en la matriz de riesgos del proceso</t>
  </si>
  <si>
    <t>El director de proceso Misional o quien él designe verifica el cumplimiento de cada obligación contractual contra las evidencias recibidas de manera mensual. Actividades: 1.Mediante el informe de ejecución se recibe la información de las actividades realizadas durante el período de cobro, de acuerdo a cada una de las obligaciones mencionadas en cada contrato. 2. Verificar contra las evidencias recibidas la realización de cada obligación.En caso de detectar incumplimiento en las actividades realizadas y/o evidencias recibidas, el informe no se aprueba y se informa al contratista para su ajuste.  En caso de que el contratista persista en el  incumplimiento de las obligaciones contractuales, se informará a la Subdirección de Gestión Contractual, para realizar el trámite respectivo ante el incumplimiento. Evidencias: Archivo con imagen Informe ejecución e imagen del plan de pagos publicado SECOP</t>
  </si>
  <si>
    <t>RFCES2.</t>
  </si>
  <si>
    <t>Posible fallas en la articulación administrativa, jurídica y contractual en la  liquidación y/o cierres de contratos a cargo de la Oficina Asesora de Prensa</t>
  </si>
  <si>
    <t>CCES10</t>
  </si>
  <si>
    <t>ElJefe oficina de prensa o quien el ordenador del gasto designe como supervisor semestralmente. Actividades: 1. Identificar los contratos que están en etapa de liquidación. 2. Realizar seguimiento al avance de la liquidación con las actividades que conlleven. 3. Informar la liquidación del contrato. Si el contrato no se puede liquidar, se va a los términos de ley (30 meses) y justo antes de vencerse se lleva a la Subdirección de Gestión Contractual para que realice la liquidación ante un tribunal. (ley 80 y 1150).  Evidencias: Información de avance del estado de las liquidaciones en los Comités Primarios de cada Dirección y/o actas de reuniones de seguimiento. (cuando aplique). Acta de liquidación del contrato (cuando se liquide un contrato en el mes inmediatamente anterior).</t>
  </si>
  <si>
    <t>El viceministros y/o Director de proceso Misional verifican el cumplimiento de cada obligación contractual mensualmente. Actividades: 1.Mediante el informe de ejecución se recibe la información de las actividades realizadas durante el período de cobro, de acuerdo a cada una de las obligaciones mencionadas en cada contrato. 2. Verificar contra las evidencias recibidas la realización de cada obligación.En caso de detectar incumplimiento en las actividades realizadas y/o evidencias recibidas, el informe no se aprueba y se informa al contratista para su ajuste. En caso de que el contratista persista en el  incumplimiento de las obligaciones contractuales, se informará a la Subdirección de Gestión Contractual, para realizar el trámite respectivo ante el incumplimiento. Evidemcias: Archivo con imagen del Informe de ejecución firmado y publicado SECOP (de los contratistas que participen directamente en los proyectos).</t>
  </si>
  <si>
    <t>El viceministros y/o Director de proceso Misional verificar el correcto diligenciamiento del reporte del plan de pagos o porcentaje de avance en el informe de gestión mensualmente. Actividades: 1.Recibir el informe de ejecución contractual y verificar que se encuentre la información presupuestal y de avance correctamente diligenciada acorde a las instrucciones. 2. Si se encuentran saldos por liberar porque no se ejecutaron realizar el trámite correspondiente. 3. Recibir el informe de la Oficina para la Gestión de Ingresos del Fondo y asegurar que lo mencionado sea asjutado por los contratistas que correspondan.En caso de detectar fallas en el diligenciamiento del formato de ejecución presupuestal, deberá informar y devolverse al contratista para su ajuste. En caso de detectar anomalías en lo reportado en el plan de pagos deberá informarse a la Oficina para la Gestión de Ingresos del Fondo antes de la liquidación del contrato. Evidencias: Archivo con imagen Informe ejecución e imagen del plan de pagos publicado SECOP  (de los contratistas que participen directamente en los proyectos).</t>
  </si>
  <si>
    <t>RFIDI2.</t>
  </si>
  <si>
    <t>Investigaciones y/o desarrollos y/o diseño de proyectos de innovación recibidos y pagados y que no cumplen condiciones contratadas</t>
  </si>
  <si>
    <t>Posibilidad de efecto dañoso sobre recurso público por investigaciones y/o desarrollos y/o diseño de proyectos de innovación recibidos y pagados y que no cumplen condiciones contratadas a causa de la omisión por parte del supervisor en la verificación y validación de los soportes que evidencien el cumplimiento de las obligaciones contractuales.</t>
  </si>
  <si>
    <t>CIDI1</t>
  </si>
  <si>
    <t xml:space="preserve">El Director(a) de Industria de Comunicaciones, Subdirector(a) de Radiodifusión Sonora o quien ellos designen verifican el cumplimiento de los compromisos derivados de la transferencia de acuerdo a lo establecido en los compromisos derivados de la transferencia, se realiza el seguimiento a la ejecución de los recursos. Actividades: 1. Expedir resolución de transferencia de recursos. 2. Ordenar la transferencia de recursos. 3. Designar responsable del seguimiento de la ejecución de recursos 4. Verificar contra las evidencias recibidas el cumplimiento de las obligaciones derivadas de la transferencia. Para el caso de transferencia de recursos a RTVC,  si no se cumplen los requisitos establecidos para el desembolso se informará para su ajuste. En caso que hayan saldos no comprometidos RTVC deberá consignarlos al Fondo Único de TIC. Así mismo RTVC deberá consignar al Fondo Único de TIC los rendimientos financieros generados por los recursos transferidos.  Evidencias: Resolución de orden de transferencia a favor Radio Televisión Nacional de Colombia, Comunicaciones mediante correo electrónico y oficios al seguimiento de la Transferencia, Formato GCC-TIC-FM-060 Informe de seguimiento a transferencias con recursos del fondo único TIC diligenciado, Comunicación de solicitud de presentación de documentos para la legalización de los recursos a RTVC </t>
  </si>
  <si>
    <t>El Director(a) de Industria de Comunicaciones, Subdirector(a) para la Industria de Comunicaciones, Subdirector(a) de Asuntos Postales o quien ellos designen verifica las cuentras de cobro del  servicio telegráfico y postal acorde a la fecha a la que se presenta la cuenta de cobro. Actividades: 1.Mediante soporte de cobro durante el período causado, de acuerdo a cada una de las obligaciones mencionadas en cada contrato. 2. Verificar contra las evidencias recibidas de cobro. En caso de presentarse algún inconveniente en la especificación de las actividades presentadas cuenta de cobro se realiza la solicitud de ajuste para la realización oportuna del pago.  Evidencias: Acto administrativo de reconocimiento de gasto por la prestación del servicio  (franquicia telegráfica o postal).</t>
  </si>
  <si>
    <t>RFGIC4</t>
  </si>
  <si>
    <t>1. Todos los operadores de televisión deben habilitarse de manera general por medio del Registro Único de TIC, sustituyendo los contratos de concesión. Evidencia: Certificado RUTIC.
2. Socialización para los nuevos funcionarios sobre el procedimiento de acogimiento  al régimen general por parte de los operadores de televisión abierta. Evidencia: Soporte de la socialización.</t>
  </si>
  <si>
    <t xml:space="preserve">Posible pérdida de recursos económicos por no cumplir con los compromisos derivados de la transferencia de recursos acorde a lo mencionado en la Ley 1978.
</t>
  </si>
  <si>
    <t xml:space="preserve">A causa de la inoportunidad por factores externos para establecer alertas tempranas  por parte del responsable del seguimiento a la ejecución de los recursos objeto de la transferencia realizada
</t>
  </si>
  <si>
    <t>Posibilidad de efecto dañoso sobre recursos públicos por posible pérdida de recursos económicos por no cumplir con los compromisos derivados de la transferencia de recursos acorde a lo mencionado en la Ley 1978 a causa de la omisión por parte del responsable del seguimiento a la ejecución de los recursos objeto de la transferencia realizada</t>
  </si>
  <si>
    <t>Falta de seguimiento a la ejecución de los recursos y exigencia de los informes correspondientes por parte del responsable del seguimiento conforme lo indicado los compromisos derivados de la transferencia
Falta de seguimiento y exigencia por parte del supervisor de las evidencias de las actividades realizadas en cumplimiento de las obligaciones contractuales.
Falta de oportunidad en el cumplimiento de las obligaciones establecidas en la Resolución de Transferencia por parte del receptor de la transferencia</t>
  </si>
  <si>
    <t>1. Realizar el seguimiento a los presuntos incumplimientos de tal forma que se reporten oportunamente a las instancias administrativas establecidas en el Manual de Supervisión. Evidencia: Informe de seguimiento a transferencias con recursos del Fondo Único TIC, en caso de observaciones se envía a través de correo los puntos que se deben aclarar o actas de mesa de trabajo.
2. En caso de existir recursos no utilizados o no comprometidos con corte a 31 de diciembre del año en el cual se realiza la transferencia, el beneficiario de transferencia deberá devolverlos con los correspondientes soportes.   Evidencia: Consignación con el correspondiente comprobante de ingreso.</t>
  </si>
  <si>
    <t xml:space="preserve">El Director de Economía Digital o Coordinador Grupo Interno de Fortalecimiento de Medios Públicos o a quien deleguen verifican el cumplimiento de cada obligación contractual mensualmente. Actividades: 1.Mediante el informe de ejecución se recibe la información de las actividades realizadas durante el período de cobro, de acuerdo a cada una de las obligaciones mencionadas en cada contrato o convenio. 2. Verificar contra las evidencias recibidas la realización de cada obligación.En caso de detectar incumplimiento en las actividades realizadas y/o evidencias recibidas, el informe no se aprueba y se informa al contratista para su ajuste. En caso de que el contratista persista en el  incumplimiento de las obligaciones contractuales, se informará a la Subdirección de Gestión Contractual, para realizar el trámite respectivo ante el incumplimiento. Evidencias: Archivo con imagen del Informe de ejecución firmado y publicado SECOP (para contratos). Actas de Seguimiento (para convenios). </t>
  </si>
  <si>
    <t>RFFIT3</t>
  </si>
  <si>
    <t>El Director de Economía Digital o Coordinador Grupo Interno de Fortalecimiento de Medios Públicos o a quien deleguen verifican el correcto diligenciamiento del reporte del plan de pagos o porcentaje de avance en el informe de gestión mensualmente. Actividades: 1.Recibir el informe de ejecución contractual y verificar que se encuentre la información presupuestal y de avance correctamente diligenciada acorde a las instrucciones. 2. Si se encuentran saldos por liberar porque no se ejecutaron realizar el trámite correspondiente. 3. Recibir el informe de la Oficina para la Gestión de Ingresos del Fondo y asegurar que lo mencionado sea asjutado por los contratistas que correspondan. En caso de detectar fallas en el diligenciamiento del formato de ejecución presupuestal, deberá informar y devolverse al contratista para su ajuste. En caso de detectar anomalías en lo reportado en el plan de pagos deberá informarse a la Oficina para la Gestión de Ingresos del Fondo antes de la liquidación del contrato. Evidencias: Archivo con imagen Informe ejecución e imagen del plan de pagos publicado SECOP (para contratos), Actas de Seguimiento (para convenios).</t>
  </si>
  <si>
    <t>Acción 2008:  Identificar los procesos de contratación que requieran de la expedición de la constancia de cierre. Realizar el acta de cierre de los 41 contratos liquidados por el GIT de Fortalecimiento al Sistema de Medios Públicos.
Acción 1086: Realizar el acta de cierre de los 41 contratos liquidados por el GIT de Fortalecimiento al Sistema de Medios Públicos.</t>
  </si>
  <si>
    <t>RFGCC4.</t>
  </si>
  <si>
    <t>Suscripción de contratos, adelantados sin una adecuada justificación en los estudios previos /analisis de mercado/matriz de riesgos previsibles requeridos,  no  vinculados con las funciones y objetivos institucionales de la entidad</t>
  </si>
  <si>
    <t>Fallas en la verificación de los documentos soporte de los procesos contractuales presentados ante el Comité Asesor de Contratación.</t>
  </si>
  <si>
    <t>Posibilidad de efecto dañoso sobre recurso público por suscripción de contratos, adelantados sin una adecuada justificación en los estudios previos /analisis de mercado/matriz de riesgos previsibles requeridos,  no  vinculados con las funciones y objetivos institucionales de la entidad a causa de fallas en la verificación de los documentos soporte de los procesos contractuales presentados ante el Comité Asesor de Contratación.</t>
  </si>
  <si>
    <t>El Subdirector de Gestión Contractual o quien designe revisa el proceso por parte del Comité Asesor de Contratación semanalmente. Actividades: 1. Cita al comité a través correo electrónico por parte del secretario técnico del Comité  3 días antes de la sesión y se envían los documentos de los procesos a presentar. 2. Presentar los procesos al Comité. 3. El Comité recomienda la continuación o no del proceso o ajustes al mismo. En caso que el proceso a contratar requiera ajustes, el área encargada realiza las correcciones correspondientes y lo envía a los miembros del Comité para su verificación. Evidencias: Matríz de  Actas de Comité asesor de contratación.</t>
  </si>
  <si>
    <t>Inconvenientes de la supervisión en la etapa precontractual</t>
  </si>
  <si>
    <t xml:space="preserve">CGCC2. </t>
  </si>
  <si>
    <t>El abogado asignado por el Subdirector de Gestión Contractual revisa y asesora la estructuración del proceso en la etapa precontractual por parte de la Subdirección de Gestión Contractual - Plan Padrino mensualmente. Acitvidades: 1. Solicitud por parte del área del proceso en curso. 2. El Subdirector de Gestión Contractual  asigna el abogado quien realiza el acompañamiento al proceso contractual. 3. Se realizan mesas de trabajo para la revisión y asesoría con el abogado y el área solicitante. 4. Teniendo estructurado el tema se presenta al Comité Asesor de Contratación.Si el comité no recomienda la continuación del proceso, se devuelve al área para que lo ajuste con acompañamiento del abogado. Evidencias: Muestra aleatorio de  Estudios previos y  matríz de actas de comité.</t>
  </si>
  <si>
    <t>RFGCC5.</t>
  </si>
  <si>
    <t xml:space="preserve">Actos administrativos sancionatorios contractuales emitidos y ejecutoriados con valor errado
</t>
  </si>
  <si>
    <t>A causa de la omisión en la solicitud de información actualizada de tasación de la multa o cláusula penal al supervisor o interventoría del contrato</t>
  </si>
  <si>
    <t>Posibilidad de efecto dañoso sobre recurso público por Actos administrativos sancionatorios contractuales emitidos y ejecutoriados con valor errado a causa de la omisión en la solicitud de información actualizada de tasación de la multa o cláusula penal al supervisor o interventoría del contrato</t>
  </si>
  <si>
    <t>El Subdirector(a) para la gestión del talento humano, el Coordinador GIT Gestión Pensional, el Coordinador del GIT de Administración de personal, el Coordinador GIT Desarrollo del Talento Humano, el Coordinador GIT de Control Interno Disciplinario o quien ellos designen verifican el correcto diligenciamiento del reporte del plan de pagos o porcentaje de avance en el informe de gestión mensualmente.  Actividades: 1.Recibir el informe de ejecución contractual y verificar que se encuentre la información presupuestal y de avance correctamente diligenciada acorde a las instrucciones. 2. Si se encuentran saldos por liberar porque no se ejecutaron realizar el trámite correspondiente. 3. Recibir el informe de la Oficina para la Gestión de Ingresos del Fondo y asegurar que lo mencionado sea asjutado por los contratistas que correspondan.En caso de detectar fallas en el diligenciamiento del formato de ejecución presupuestal, deberá informar y devolverse al contratista para su ajuste. En caso de detectar anomalías en lo reportado en el plan de pagos deberá informarse a la Oficina para la Gestión de Ingresos del Fondo antes de la liquidación del contrato. Evidencias: Archivo con imagen Informe ejecución e imagen del plan de pagos publicado SECOP, Correo de solicitud de liberación de RP o pago antes de finalizar el contrato para OGIF y GIT de Presupuesto. (cuando aplique</t>
  </si>
  <si>
    <t>El coordinador Grupo Interno de Trabajo de Transformación Organizacional o quien él designe rerificar el cumplimiento de cada obligación contractual mensualmente. Actividades: 1.Mediante el informe de ejecución se recibe la información de las actividades realizadas durante el período de cobro, de acuerdo a cada una de las obligaciones mencionadas en cada contrato o convenio. 2. Verificar contra las evidencias recibidas la realización de cada obligación.En caso de detectar incumplimiento en las actividades realizadas y/o evidencias recibidas, el informe no se aprueba y se informa al contratista para su ajuste.  En caso de que el contratista persista en el  incumplimiento de las obligaciones contractuales, se informará a la Subdirección de Gestión Contractual, para realizar el trámite respectivo ante el incumplimiento. Evidencia:Informe de ejecución de las actividades realizadas, Imagen del Informe de ejecución firmado y publicado SECOP</t>
  </si>
  <si>
    <t>El cordinador Grupo Interno de Trabajo de Transformación Organizacional o quien él designe verifica el correcto diligenciamiento del reporte del plan de pagos o porcentaje de avance en el informe de gestión para los contratos mensualmente. Actividades: 1.Recibir el informe de ejecución contractual y verificar que se encuentre la información presupuestal y de avance correctamente diligenciada acorde a las instrucciones. 2. Si se encuentran saldos por liberar porque no se ejecutaron realizar el trámite correspondiente.
3. Recibir el informe de la Oficina para la Gestión de Ingresos del Fondo y asegurar que lo mencionado sea asjutado por los contratistas que correspondan, En caso de detectar fallas en el diligenciamiento del formato de ejecución presupuestal, deberá informar y devolverse al contratista para su ajuste. En caso de detectar anomalías en lo reportado en el plan de pagos deberá informarse a la Oficina para la Gestión de Ingresos del Fondo antes de la liquidación del contrato. Evidencia: Informe de ejecución contractual ya verificado, Imagen del Informe ejecución e imagen del plan de pagos publicado SECOP</t>
  </si>
  <si>
    <t xml:space="preserve">El Subdirector Financiero, Coordinadores GIT de presupuesto, contabilidad, cartera y de tesorería o quien se designen verifican el cumplimiento de cada obligación contractual para los contratos de Gestión Financiera mensualmente. Actividades: 1.Mediante el informe de ejecución se recibe la información de las actividades realizadas durante el período de cobro, de acuerdo a cada una de las obligaciones mencionadas en cada contrato o convenio. 2. Verificar contra las evidencias recibidas la realización de cada obligación.En caso de detectar incumplimiento en las actividades realizadas y/o evidencias recibidas, el informe no se aprueba y se informa al contratista para su ajuste. En caso de que el contratista persista en el  incumplimiento de las obligaciones contractuales, se informará a la Subdirección de Gestión Contractual, para realizar el trámite respectivo ante el incumplimiento. Evidencias: Imagen del Informe de ejecución firmado y publicado SECOP. </t>
  </si>
  <si>
    <t>El Subdirector Financiero, Coordinadores GIT de presupuesto, contabilidad, cartera y de tesorería o quien ellos designen validan el registro de información de pagos realizados para los contratos asociados al proceso de Gestión Financiera mensualmente (Mes vencido el día 20). Actividades: 1.Recibir , verificar y aprobar el informe de ejecución contractual y verificar que se encuentre la información presupuestal y de avance correctamente diligenciada acorde a las instrucciones. 2. Si se encuentran saldos por liberar porque no se ejecutaron realizar el trámite correspondiente. 3. Recibir el informe de la Oficina para la Gestión de Ingresos del Fondo y asegurar que lo mencionado sea ajustado por los contratistas que correspondan. En caso de detectar anomalías en lo reportado para el pago deberá adelantar las gestiones ante la oficina competente. En caso de detectar demoras en la presentación de las cuentas de cobro del período, el contratista informará al coordinador los inconvenietes para que su reporte en el siguiente mes. Evidencias: Imagen del plan de pagos publicado SECOP. Comunicación a la oficina competente en caso de aplique. Correo de reporte de inconvenientes en la presentación de la cuenta cobro. (Cuando aplique)</t>
  </si>
  <si>
    <r>
      <t>Fecha de revisión: 12</t>
    </r>
    <r>
      <rPr>
        <u/>
        <sz val="12"/>
        <color rgb="FF000000"/>
        <rFont val="Arial"/>
        <family val="2"/>
      </rPr>
      <t>/11/2025</t>
    </r>
  </si>
  <si>
    <r>
      <rPr>
        <sz val="12"/>
        <rFont val="Arial"/>
        <family val="2"/>
      </rPr>
      <t>COA: 9, 10 y 11</t>
    </r>
    <r>
      <rPr>
        <sz val="12"/>
        <color theme="1"/>
        <rFont val="Arial"/>
        <family val="2"/>
      </rPr>
      <t xml:space="preserve">
</t>
    </r>
  </si>
  <si>
    <t xml:space="preserve">Metodología:  Guía para la administración del riesgo y el diseño de controles en entidades públicas - Versión 6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</si>
</sst>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1" formatCode="_-* #,##0_-;\-* #,##0_-;_-* &quot;-&quot;_-;_-@_-"/>
    <numFmt numFmtId="43" formatCode="_-* #,##0.00_-;\-* #,##0.00_-;_-* &quot;-&quot;??_-;_-@_-"/>
    <numFmt numFmtId="164" formatCode="_-&quot;$&quot;* #,##0.00_-;\-&quot;$&quot;* #,##0.00_-;_-&quot;$&quot;* &quot;-&quot;??_-;_-@_-"/>
    <numFmt numFmtId="165" formatCode="_(&quot;$&quot;\ * #,##0.00_);_(&quot;$&quot;\ * \(#,##0.00\);_(&quot;$&quot;\ * &quot;-&quot;??_);_(@_)"/>
    <numFmt numFmtId="166" formatCode="_-&quot;$&quot;* #,##0_-;\-&quot;$&quot;* #,##0_-;_-&quot;$&quot;* &quot;-&quot;_-;_-@_-"/>
    <numFmt numFmtId="167" formatCode="_-* #,##0.00\ _€_-;\-* #,##0.00\ _€_-;_-* &quot;-&quot;??\ _€_-;_-@_-"/>
    <numFmt numFmtId="168" formatCode="&quot;$&quot;\ #,##0.00_);[Red]\(&quot;$&quot;\ #,##0.00\)"/>
    <numFmt numFmtId="169" formatCode="_ * #,##0_ ;_ * \-#,##0_ ;_ * &quot;-&quot;_ ;_ @_ "/>
    <numFmt numFmtId="170" formatCode="_ * #,##0.00_ ;_ * \-#,##0.00_ ;_ * &quot;-&quot;??_ ;_ @_ "/>
    <numFmt numFmtId="171" formatCode="_(* #,##0_);_(* \(#,##0\);_(* &quot;-&quot;??_);_(@_)"/>
    <numFmt numFmtId="172" formatCode="_ [$€-2]\ * #,##0.00_ ;_ [$€-2]\ * \-#,##0.00_ ;_ [$€-2]\ * &quot;-&quot;??_ "/>
    <numFmt numFmtId="173" formatCode="_-* #,##0\ _p_t_a_-;\-* #,##0\ _p_t_a_-;_-* &quot;-&quot;\ _p_t_a_-;_-@_-"/>
    <numFmt numFmtId="174" formatCode="0.0_ ;[Red]\-0.0\ "/>
    <numFmt numFmtId="175" formatCode="m/d/yy"/>
  </numFmts>
  <fonts count="57" x14ac:knownFonts="1">
    <font>
      <sz val="11"/>
      <color theme="1"/>
      <name val="Aptos Narrow"/>
      <family val="2"/>
      <scheme val="minor"/>
    </font>
    <font>
      <sz val="11"/>
      <color theme="1"/>
      <name val="Aptos Narrow"/>
      <family val="2"/>
      <scheme val="minor"/>
    </font>
    <font>
      <b/>
      <sz val="11"/>
      <color theme="1"/>
      <name val="Aptos Narrow"/>
      <family val="2"/>
      <scheme val="minor"/>
    </font>
    <font>
      <u/>
      <sz val="11"/>
      <color theme="10"/>
      <name val="Aptos Narrow"/>
      <family val="2"/>
      <scheme val="minor"/>
    </font>
    <font>
      <sz val="10"/>
      <color theme="1"/>
      <name val="Aptos Narrow"/>
      <family val="2"/>
      <scheme val="minor"/>
    </font>
    <font>
      <sz val="11"/>
      <color theme="1"/>
      <name val="Arial Narrow"/>
      <family val="2"/>
    </font>
    <font>
      <sz val="11"/>
      <color rgb="FF000000"/>
      <name val="Aptos Narrow"/>
      <family val="2"/>
      <scheme val="minor"/>
    </font>
    <font>
      <sz val="10"/>
      <name val="Arial"/>
      <family val="2"/>
    </font>
    <font>
      <sz val="11"/>
      <color rgb="FF000000"/>
      <name val="Arial Narrow"/>
      <family val="2"/>
    </font>
    <font>
      <b/>
      <sz val="15"/>
      <color theme="3"/>
      <name val="Aptos Narrow"/>
      <family val="2"/>
      <scheme val="minor"/>
    </font>
    <font>
      <b/>
      <sz val="13"/>
      <color theme="3"/>
      <name val="Aptos Narrow"/>
      <family val="2"/>
      <scheme val="minor"/>
    </font>
    <font>
      <b/>
      <sz val="11"/>
      <color theme="3"/>
      <name val="Aptos Narrow"/>
      <family val="2"/>
      <scheme val="minor"/>
    </font>
    <font>
      <sz val="11"/>
      <color rgb="FF006100"/>
      <name val="Aptos Narrow"/>
      <family val="2"/>
      <scheme val="minor"/>
    </font>
    <font>
      <sz val="11"/>
      <color rgb="FF9C0006"/>
      <name val="Aptos Narrow"/>
      <family val="2"/>
      <scheme val="minor"/>
    </font>
    <font>
      <sz val="11"/>
      <color rgb="FF3F3F76"/>
      <name val="Aptos Narrow"/>
      <family val="2"/>
      <scheme val="minor"/>
    </font>
    <font>
      <b/>
      <sz val="11"/>
      <color rgb="FF3F3F3F"/>
      <name val="Aptos Narrow"/>
      <family val="2"/>
      <scheme val="minor"/>
    </font>
    <font>
      <b/>
      <sz val="11"/>
      <color rgb="FFFA7D00"/>
      <name val="Aptos Narrow"/>
      <family val="2"/>
      <scheme val="minor"/>
    </font>
    <font>
      <sz val="11"/>
      <color rgb="FFFA7D00"/>
      <name val="Aptos Narrow"/>
      <family val="2"/>
      <scheme val="minor"/>
    </font>
    <font>
      <b/>
      <sz val="11"/>
      <color theme="0"/>
      <name val="Aptos Narrow"/>
      <family val="2"/>
      <scheme val="minor"/>
    </font>
    <font>
      <sz val="11"/>
      <color rgb="FFFF0000"/>
      <name val="Aptos Narrow"/>
      <family val="2"/>
      <scheme val="minor"/>
    </font>
    <font>
      <i/>
      <sz val="11"/>
      <color rgb="FF7F7F7F"/>
      <name val="Aptos Narrow"/>
      <family val="2"/>
      <scheme val="minor"/>
    </font>
    <font>
      <sz val="11"/>
      <color theme="0"/>
      <name val="Aptos Narrow"/>
      <family val="2"/>
      <scheme val="minor"/>
    </font>
    <font>
      <sz val="12"/>
      <color theme="1"/>
      <name val="Aptos Narrow"/>
      <family val="2"/>
      <scheme val="minor"/>
    </font>
    <font>
      <sz val="11"/>
      <color indexed="8"/>
      <name val="Arial Narrow"/>
      <family val="2"/>
    </font>
    <font>
      <sz val="11"/>
      <color rgb="FF9C6500"/>
      <name val="Aptos Narrow"/>
      <family val="2"/>
      <scheme val="minor"/>
    </font>
    <font>
      <b/>
      <sz val="18"/>
      <color theme="3"/>
      <name val="Aptos Display"/>
      <family val="2"/>
      <scheme val="major"/>
    </font>
    <font>
      <sz val="10"/>
      <color rgb="FF000000"/>
      <name val="Arial"/>
      <family val="2"/>
    </font>
    <font>
      <sz val="11"/>
      <color indexed="8"/>
      <name val="Calibri"/>
      <family val="2"/>
    </font>
    <font>
      <b/>
      <i/>
      <sz val="16"/>
      <name val="Arial"/>
      <family val="2"/>
    </font>
    <font>
      <b/>
      <i/>
      <u/>
      <sz val="10"/>
      <name val="Arial"/>
      <family val="2"/>
    </font>
    <font>
      <sz val="10"/>
      <color indexed="8"/>
      <name val="Arial"/>
      <family val="2"/>
    </font>
    <font>
      <b/>
      <sz val="8"/>
      <color indexed="22"/>
      <name val="Arial"/>
      <family val="2"/>
    </font>
    <font>
      <sz val="8"/>
      <name val="Arial"/>
      <family val="2"/>
    </font>
    <font>
      <b/>
      <sz val="10"/>
      <color indexed="22"/>
      <name val="Arial"/>
      <family val="2"/>
    </font>
    <font>
      <sz val="10"/>
      <color indexed="46"/>
      <name val="Arial"/>
      <family val="2"/>
    </font>
    <font>
      <sz val="11"/>
      <color indexed="8"/>
      <name val="Aptos Narrow"/>
      <family val="2"/>
      <scheme val="minor"/>
    </font>
    <font>
      <sz val="11"/>
      <color rgb="FF000000"/>
      <name val="Arial Narrow"/>
      <family val="2"/>
      <charset val="1"/>
    </font>
    <font>
      <sz val="11"/>
      <color rgb="FF000000"/>
      <name val="Calibri"/>
      <family val="2"/>
      <charset val="1"/>
    </font>
    <font>
      <u/>
      <sz val="10"/>
      <color indexed="12"/>
      <name val="Arial"/>
      <family val="2"/>
    </font>
    <font>
      <b/>
      <sz val="12"/>
      <color theme="1"/>
      <name val="Arial"/>
      <family val="2"/>
    </font>
    <font>
      <sz val="12"/>
      <color theme="1"/>
      <name val="Arial"/>
      <family val="2"/>
    </font>
    <font>
      <sz val="12"/>
      <name val="Arial"/>
      <family val="2"/>
    </font>
    <font>
      <sz val="12"/>
      <color rgb="FFFF0000"/>
      <name val="Arial"/>
      <family val="2"/>
    </font>
    <font>
      <strike/>
      <sz val="12"/>
      <name val="Arial"/>
      <family val="2"/>
    </font>
    <font>
      <sz val="12"/>
      <color rgb="FF000000"/>
      <name val="Arial"/>
      <family val="2"/>
    </font>
    <font>
      <b/>
      <sz val="12"/>
      <name val="Arial"/>
      <family val="2"/>
    </font>
    <font>
      <sz val="12"/>
      <color indexed="8"/>
      <name val="Arial"/>
      <family val="2"/>
    </font>
    <font>
      <sz val="12"/>
      <color theme="1" tint="4.9989318521683403E-2"/>
      <name val="Arial"/>
      <family val="2"/>
    </font>
    <font>
      <b/>
      <sz val="12"/>
      <color rgb="FF000000"/>
      <name val="Arial"/>
      <family val="2"/>
    </font>
    <font>
      <b/>
      <sz val="12"/>
      <color rgb="FFFFFFFF"/>
      <name val="Arial"/>
      <family val="2"/>
    </font>
    <font>
      <u/>
      <sz val="12"/>
      <color theme="1"/>
      <name val="Arial"/>
      <family val="2"/>
    </font>
    <font>
      <b/>
      <sz val="12"/>
      <color theme="0"/>
      <name val="Arial"/>
      <family val="2"/>
    </font>
    <font>
      <b/>
      <sz val="12"/>
      <color indexed="8"/>
      <name val="Arial"/>
      <family val="2"/>
    </font>
    <font>
      <b/>
      <sz val="12"/>
      <color indexed="9"/>
      <name val="Arial"/>
      <family val="2"/>
    </font>
    <font>
      <strike/>
      <sz val="12"/>
      <color rgb="FFFF0000"/>
      <name val="Arial"/>
      <family val="2"/>
    </font>
    <font>
      <sz val="11"/>
      <name val="Aptos Narrow"/>
      <family val="2"/>
      <scheme val="minor"/>
    </font>
    <font>
      <u/>
      <sz val="12"/>
      <color rgb="FF000000"/>
      <name val="Arial"/>
      <family val="2"/>
    </font>
  </fonts>
  <fills count="68">
    <fill>
      <patternFill patternType="none"/>
    </fill>
    <fill>
      <patternFill patternType="gray125"/>
    </fill>
    <fill>
      <patternFill patternType="solid">
        <fgColor theme="3" tint="0.59999389629810485"/>
        <bgColor indexed="64"/>
      </patternFill>
    </fill>
    <fill>
      <patternFill patternType="solid">
        <fgColor rgb="FFFFC000"/>
        <bgColor indexed="64"/>
      </patternFill>
    </fill>
    <fill>
      <patternFill patternType="solid">
        <fgColor theme="0"/>
        <bgColor indexed="64"/>
      </patternFill>
    </fill>
    <fill>
      <patternFill patternType="solid">
        <fgColor rgb="FF92D050"/>
        <bgColor indexed="64"/>
      </patternFill>
    </fill>
    <fill>
      <patternFill patternType="solid">
        <fgColor rgb="FFFFFF00"/>
        <bgColor indexed="64"/>
      </patternFill>
    </fill>
    <fill>
      <patternFill patternType="solid">
        <fgColor theme="9" tint="0.39997558519241921"/>
        <bgColor indexed="64"/>
      </patternFill>
    </fill>
    <fill>
      <patternFill patternType="solid">
        <fgColor rgb="FFFF0000"/>
        <bgColor indexed="64"/>
      </patternFill>
    </fill>
    <fill>
      <patternFill patternType="solid">
        <fgColor rgb="FF00B050"/>
        <bgColor indexed="64"/>
      </patternFill>
    </fill>
    <fill>
      <patternFill patternType="solid">
        <fgColor rgb="FF00B0F0"/>
        <bgColor indexed="64"/>
      </patternFill>
    </fill>
    <fill>
      <patternFill patternType="solid">
        <fgColor rgb="FF00B0F0"/>
        <bgColor rgb="FF000000"/>
      </patternFill>
    </fill>
    <fill>
      <patternFill patternType="solid">
        <fgColor theme="5" tint="0.39997558519241921"/>
        <bgColor indexed="64"/>
      </patternFill>
    </fill>
    <fill>
      <patternFill patternType="solid">
        <fgColor rgb="FFEE8036"/>
        <bgColor indexed="64"/>
      </patternFill>
    </fill>
    <fill>
      <patternFill patternType="solid">
        <fgColor rgb="FF0070C0"/>
        <bgColor indexed="64"/>
      </patternFill>
    </fill>
    <fill>
      <patternFill patternType="solid">
        <fgColor rgb="FF7191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indexed="13"/>
        <bgColor indexed="64"/>
      </patternFill>
    </fill>
    <fill>
      <patternFill patternType="solid">
        <fgColor indexed="51"/>
        <bgColor indexed="64"/>
      </patternFill>
    </fill>
    <fill>
      <patternFill patternType="solid">
        <fgColor indexed="46"/>
        <bgColor indexed="64"/>
      </patternFill>
    </fill>
    <fill>
      <patternFill patternType="solid">
        <fgColor indexed="61"/>
        <bgColor indexed="64"/>
      </patternFill>
    </fill>
    <fill>
      <patternFill patternType="solid">
        <fgColor rgb="FFFFFFFF"/>
        <bgColor rgb="FF000000"/>
      </patternFill>
    </fill>
    <fill>
      <patternFill patternType="solid">
        <fgColor rgb="FFFFC000"/>
        <bgColor rgb="FF000000"/>
      </patternFill>
    </fill>
    <fill>
      <patternFill patternType="solid">
        <fgColor rgb="FF70AD47"/>
        <bgColor indexed="64"/>
      </patternFill>
    </fill>
    <fill>
      <patternFill patternType="solid">
        <fgColor rgb="FFEE8036"/>
        <bgColor rgb="FFEE8036"/>
      </patternFill>
    </fill>
    <fill>
      <patternFill patternType="solid">
        <fgColor theme="7"/>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indexed="9"/>
        <bgColor indexed="64"/>
      </patternFill>
    </fill>
    <fill>
      <patternFill patternType="solid">
        <fgColor rgb="FFFFFFFF"/>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9"/>
        <bgColor indexed="64"/>
      </patternFill>
    </fill>
    <fill>
      <patternFill patternType="solid">
        <fgColor indexed="10"/>
        <bgColor indexed="64"/>
      </patternFill>
    </fill>
    <fill>
      <patternFill patternType="solid">
        <fgColor rgb="FFFFFF00"/>
        <bgColor rgb="FF000000"/>
      </patternFill>
    </fill>
    <fill>
      <patternFill patternType="solid">
        <fgColor rgb="FF7E350E"/>
        <bgColor rgb="FF000000"/>
      </patternFill>
    </fill>
    <fill>
      <patternFill patternType="solid">
        <fgColor rgb="FFFF0000"/>
        <bgColor rgb="FF000000"/>
      </patternFill>
    </fill>
  </fills>
  <borders count="117">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auto="1"/>
      </right>
      <top/>
      <bottom style="thin">
        <color auto="1"/>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indexed="64"/>
      </left>
      <right style="thin">
        <color indexed="64"/>
      </right>
      <top/>
      <bottom style="medium">
        <color indexed="64"/>
      </bottom>
      <diagonal/>
    </border>
    <border>
      <left style="medium">
        <color indexed="64"/>
      </left>
      <right style="thin">
        <color auto="1"/>
      </right>
      <top/>
      <bottom/>
      <diagonal/>
    </border>
    <border>
      <left style="thin">
        <color auto="1"/>
      </left>
      <right style="thin">
        <color auto="1"/>
      </right>
      <top style="thin">
        <color auto="1"/>
      </top>
      <bottom style="medium">
        <color indexed="64"/>
      </bottom>
      <diagonal/>
    </border>
    <border>
      <left style="thin">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top/>
      <bottom/>
      <diagonal/>
    </border>
    <border>
      <left style="dashed">
        <color indexed="64"/>
      </left>
      <right style="dashed">
        <color indexed="64"/>
      </right>
      <top style="dashed">
        <color indexed="64"/>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bottom style="medium">
        <color indexed="64"/>
      </bottom>
      <diagonal/>
    </border>
    <border>
      <left style="medium">
        <color indexed="64"/>
      </left>
      <right/>
      <top/>
      <bottom style="thin">
        <color indexed="64"/>
      </bottom>
      <diagonal/>
    </border>
    <border>
      <left style="medium">
        <color indexed="64"/>
      </left>
      <right/>
      <top style="medium">
        <color indexed="64"/>
      </top>
      <bottom style="thin">
        <color indexed="64"/>
      </bottom>
      <diagonal/>
    </border>
    <border>
      <left style="thin">
        <color indexed="15"/>
      </left>
      <right style="thin">
        <color indexed="15"/>
      </right>
      <top style="thin">
        <color indexed="15"/>
      </top>
      <bottom style="thin">
        <color indexed="15"/>
      </bottom>
      <diagonal/>
    </border>
    <border>
      <left style="thin">
        <color indexed="15"/>
      </left>
      <right style="thin">
        <color indexed="15"/>
      </right>
      <top style="thin">
        <color indexed="15"/>
      </top>
      <bottom style="thin">
        <color indexed="15"/>
      </bottom>
      <diagonal/>
    </border>
    <border>
      <left style="thin">
        <color indexed="64"/>
      </left>
      <right style="thin">
        <color indexed="64"/>
      </right>
      <top style="thin">
        <color indexed="64"/>
      </top>
      <bottom style="thin">
        <color indexed="64"/>
      </bottom>
      <diagonal/>
    </border>
    <border>
      <left style="thin">
        <color indexed="15"/>
      </left>
      <right style="thin">
        <color indexed="15"/>
      </right>
      <top style="thin">
        <color indexed="15"/>
      </top>
      <bottom style="thin">
        <color indexed="15"/>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medium">
        <color indexed="64"/>
      </left>
      <right/>
      <top style="thin">
        <color indexed="64"/>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medium">
        <color indexed="64"/>
      </top>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bottom style="medium">
        <color rgb="FF000000"/>
      </bottom>
      <diagonal/>
    </border>
    <border>
      <left style="thin">
        <color indexed="64"/>
      </left>
      <right style="thin">
        <color auto="1"/>
      </right>
      <top/>
      <bottom style="medium">
        <color rgb="FF000000"/>
      </bottom>
      <diagonal/>
    </border>
    <border>
      <left style="thin">
        <color rgb="FF000000"/>
      </left>
      <right style="thin">
        <color rgb="FF000000"/>
      </right>
      <top style="medium">
        <color rgb="FF000000"/>
      </top>
      <bottom/>
      <diagonal/>
    </border>
    <border>
      <left/>
      <right style="thin">
        <color rgb="FF000000"/>
      </right>
      <top style="thin">
        <color rgb="FF000000"/>
      </top>
      <bottom style="thin">
        <color rgb="FF000000"/>
      </bottom>
      <diagonal/>
    </border>
    <border>
      <left style="thin">
        <color rgb="FF000000"/>
      </left>
      <right style="thin">
        <color rgb="FF000000"/>
      </right>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rgb="FF000000"/>
      </left>
      <right style="thin">
        <color rgb="FF000000"/>
      </right>
      <top style="medium">
        <color indexed="64"/>
      </top>
      <bottom style="thin">
        <color rgb="FF000000"/>
      </bottom>
      <diagonal/>
    </border>
    <border>
      <left style="thin">
        <color rgb="FF000000"/>
      </left>
      <right style="thin">
        <color rgb="FF000000"/>
      </right>
      <top style="thin">
        <color rgb="FF000000"/>
      </top>
      <bottom style="medium">
        <color indexed="64"/>
      </bottom>
      <diagonal/>
    </border>
    <border>
      <left style="medium">
        <color rgb="FF000000"/>
      </left>
      <right style="thin">
        <color rgb="FF000000"/>
      </right>
      <top style="medium">
        <color indexed="64"/>
      </top>
      <bottom style="thin">
        <color rgb="FF000000"/>
      </bottom>
      <diagonal/>
    </border>
    <border>
      <left style="medium">
        <color rgb="FF000000"/>
      </left>
      <right style="thin">
        <color rgb="FF000000"/>
      </right>
      <top style="thin">
        <color rgb="FF000000"/>
      </top>
      <bottom style="medium">
        <color indexed="64"/>
      </bottom>
      <diagonal/>
    </border>
    <border>
      <left style="thin">
        <color rgb="FF000000"/>
      </left>
      <right style="thin">
        <color rgb="FF000000"/>
      </right>
      <top style="thin">
        <color rgb="FF000000"/>
      </top>
      <bottom/>
      <diagonal/>
    </border>
    <border>
      <left style="thin">
        <color indexed="15"/>
      </left>
      <right style="thin">
        <color indexed="15"/>
      </right>
      <top style="thin">
        <color indexed="15"/>
      </top>
      <bottom style="thin">
        <color indexed="15"/>
      </bottom>
      <diagonal/>
    </border>
    <border>
      <left style="thin">
        <color indexed="15"/>
      </left>
      <right style="thin">
        <color indexed="15"/>
      </right>
      <top style="thin">
        <color indexed="15"/>
      </top>
      <bottom style="thin">
        <color indexed="15"/>
      </bottom>
      <diagonal/>
    </border>
    <border>
      <left style="thin">
        <color indexed="15"/>
      </left>
      <right style="thin">
        <color indexed="15"/>
      </right>
      <top style="thin">
        <color indexed="15"/>
      </top>
      <bottom style="thin">
        <color indexed="15"/>
      </bottom>
      <diagonal/>
    </border>
    <border>
      <left style="thin">
        <color indexed="64"/>
      </left>
      <right style="thin">
        <color indexed="64"/>
      </right>
      <top style="thin">
        <color indexed="64"/>
      </top>
      <bottom style="thin">
        <color indexed="64"/>
      </bottom>
      <diagonal/>
    </border>
    <border>
      <left style="thin">
        <color indexed="15"/>
      </left>
      <right style="thin">
        <color indexed="15"/>
      </right>
      <top style="thin">
        <color indexed="15"/>
      </top>
      <bottom style="thin">
        <color indexed="15"/>
      </bottom>
      <diagonal/>
    </border>
    <border>
      <left style="thin">
        <color indexed="15"/>
      </left>
      <right style="thin">
        <color indexed="15"/>
      </right>
      <top style="thin">
        <color indexed="15"/>
      </top>
      <bottom style="thin">
        <color indexed="15"/>
      </bottom>
      <diagonal/>
    </border>
    <border>
      <left style="thin">
        <color indexed="64"/>
      </left>
      <right style="thin">
        <color indexed="64"/>
      </right>
      <top style="thin">
        <color indexed="64"/>
      </top>
      <bottom style="thin">
        <color indexed="64"/>
      </bottom>
      <diagonal/>
    </border>
    <border>
      <left style="medium">
        <color indexed="64"/>
      </left>
      <right style="medium">
        <color rgb="FF000000"/>
      </right>
      <top style="medium">
        <color indexed="64"/>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right style="medium">
        <color auto="1"/>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auto="1"/>
      </left>
      <right style="medium">
        <color auto="1"/>
      </right>
      <top style="medium">
        <color auto="1"/>
      </top>
      <bottom/>
      <diagonal/>
    </border>
    <border>
      <left style="medium">
        <color rgb="FF000000"/>
      </left>
      <right style="medium">
        <color rgb="FF000000"/>
      </right>
      <top style="medium">
        <color rgb="FF000000"/>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indexed="64"/>
      </left>
      <right style="thin">
        <color indexed="64"/>
      </right>
      <top style="thin">
        <color indexed="64"/>
      </top>
      <bottom style="thin">
        <color indexed="64"/>
      </bottom>
      <diagonal/>
    </border>
    <border>
      <left style="medium">
        <color indexed="64"/>
      </left>
      <right style="thin">
        <color auto="1"/>
      </right>
      <top style="thin">
        <color auto="1"/>
      </top>
      <bottom/>
      <diagonal/>
    </border>
    <border>
      <left style="thin">
        <color indexed="15"/>
      </left>
      <right style="thin">
        <color indexed="15"/>
      </right>
      <top style="thin">
        <color indexed="15"/>
      </top>
      <bottom style="thin">
        <color indexed="15"/>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auto="1"/>
      </right>
      <top style="thin">
        <color indexed="64"/>
      </top>
      <bottom/>
      <diagonal/>
    </border>
    <border>
      <left/>
      <right/>
      <top style="thin">
        <color indexed="64"/>
      </top>
      <bottom style="thin">
        <color indexed="64"/>
      </bottom>
      <diagonal/>
    </border>
    <border>
      <left style="thin">
        <color auto="1"/>
      </left>
      <right style="medium">
        <color indexed="64"/>
      </right>
      <top style="thin">
        <color auto="1"/>
      </top>
      <bottom/>
      <diagonal/>
    </border>
    <border>
      <left style="medium">
        <color rgb="FF000000"/>
      </left>
      <right style="medium">
        <color rgb="FF000000"/>
      </right>
      <top style="medium">
        <color indexed="64"/>
      </top>
      <bottom/>
      <diagonal/>
    </border>
    <border>
      <left style="medium">
        <color rgb="FF000000"/>
      </left>
      <right/>
      <top/>
      <bottom/>
      <diagonal/>
    </border>
    <border>
      <left style="medium">
        <color indexed="64"/>
      </left>
      <right style="thin">
        <color rgb="FF000000"/>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rgb="FF000000"/>
      </left>
      <right style="medium">
        <color indexed="64"/>
      </right>
      <top style="medium">
        <color indexed="64"/>
      </top>
      <bottom style="thin">
        <color rgb="FF000000"/>
      </bottom>
      <diagonal/>
    </border>
    <border>
      <left style="thin">
        <color rgb="FF000000"/>
      </left>
      <right style="medium">
        <color indexed="64"/>
      </right>
      <top style="thin">
        <color rgb="FF000000"/>
      </top>
      <bottom style="thin">
        <color rgb="FF000000"/>
      </bottom>
      <diagonal/>
    </border>
    <border>
      <left style="thin">
        <color rgb="FF000000"/>
      </left>
      <right style="medium">
        <color indexed="64"/>
      </right>
      <top style="thin">
        <color rgb="FF000000"/>
      </top>
      <bottom style="medium">
        <color indexed="64"/>
      </bottom>
      <diagonal/>
    </border>
    <border>
      <left style="thin">
        <color rgb="FF000000"/>
      </left>
      <right style="medium">
        <color indexed="64"/>
      </right>
      <top style="medium">
        <color indexed="64"/>
      </top>
      <bottom/>
      <diagonal/>
    </border>
    <border>
      <left style="thin">
        <color rgb="FF000000"/>
      </left>
      <right style="medium">
        <color indexed="64"/>
      </right>
      <top/>
      <bottom/>
      <diagonal/>
    </border>
    <border>
      <left style="thin">
        <color rgb="FF000000"/>
      </left>
      <right style="medium">
        <color indexed="64"/>
      </right>
      <top/>
      <bottom style="medium">
        <color indexed="64"/>
      </bottom>
      <diagonal/>
    </border>
    <border>
      <left style="thin">
        <color indexed="64"/>
      </left>
      <right style="thin">
        <color rgb="FF000000"/>
      </right>
      <top style="medium">
        <color indexed="64"/>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style="medium">
        <color rgb="FF000000"/>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bottom style="medium">
        <color indexed="64"/>
      </bottom>
      <diagonal/>
    </border>
  </borders>
  <cellStyleXfs count="38808">
    <xf numFmtId="0" fontId="0" fillId="0" borderId="0"/>
    <xf numFmtId="0" fontId="3" fillId="0" borderId="0" applyNumberFormat="0" applyFill="0" applyBorder="0" applyAlignment="0" applyProtection="0"/>
    <xf numFmtId="9" fontId="5" fillId="0" borderId="0" applyFont="0" applyFill="0" applyBorder="0" applyAlignment="0" applyProtection="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7" fillId="0" borderId="0"/>
    <xf numFmtId="0" fontId="1" fillId="0" borderId="0"/>
    <xf numFmtId="0" fontId="1" fillId="0" borderId="0"/>
    <xf numFmtId="164"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9" fillId="0" borderId="27" applyNumberFormat="0" applyFill="0" applyAlignment="0" applyProtection="0"/>
    <xf numFmtId="0" fontId="10" fillId="0" borderId="28" applyNumberFormat="0" applyFill="0" applyAlignment="0" applyProtection="0"/>
    <xf numFmtId="0" fontId="11" fillId="0" borderId="29" applyNumberFormat="0" applyFill="0" applyAlignment="0" applyProtection="0"/>
    <xf numFmtId="0" fontId="11" fillId="0" borderId="0" applyNumberFormat="0" applyFill="0" applyBorder="0" applyAlignment="0" applyProtection="0"/>
    <xf numFmtId="0" fontId="12" fillId="16" borderId="0" applyNumberFormat="0" applyBorder="0" applyAlignment="0" applyProtection="0"/>
    <xf numFmtId="0" fontId="13" fillId="17" borderId="0" applyNumberFormat="0" applyBorder="0" applyAlignment="0" applyProtection="0"/>
    <xf numFmtId="0" fontId="14" fillId="19" borderId="30" applyNumberFormat="0" applyAlignment="0" applyProtection="0"/>
    <xf numFmtId="0" fontId="15" fillId="20" borderId="31" applyNumberFormat="0" applyAlignment="0" applyProtection="0"/>
    <xf numFmtId="0" fontId="16" fillId="20" borderId="30" applyNumberFormat="0" applyAlignment="0" applyProtection="0"/>
    <xf numFmtId="0" fontId="17" fillId="0" borderId="32" applyNumberFormat="0" applyFill="0" applyAlignment="0" applyProtection="0"/>
    <xf numFmtId="0" fontId="18" fillId="21" borderId="33" applyNumberFormat="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 fillId="0" borderId="35" applyNumberFormat="0" applyFill="0" applyAlignment="0" applyProtection="0"/>
    <xf numFmtId="0" fontId="2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21"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5"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9" fontId="2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5"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29" borderId="0" applyNumberFormat="0" applyBorder="0" applyAlignment="0" applyProtection="0"/>
    <xf numFmtId="43" fontId="5" fillId="0" borderId="0" applyFont="0" applyFill="0" applyBorder="0" applyAlignment="0" applyProtection="0"/>
    <xf numFmtId="0" fontId="1" fillId="0" borderId="0"/>
    <xf numFmtId="9" fontId="1" fillId="0" borderId="0" applyFont="0" applyFill="0" applyBorder="0" applyAlignment="0" applyProtection="0"/>
    <xf numFmtId="43" fontId="5" fillId="0" borderId="0" applyFont="0" applyFill="0" applyBorder="0" applyAlignment="0" applyProtection="0"/>
    <xf numFmtId="0" fontId="25" fillId="0" borderId="0" applyNumberFormat="0" applyFill="0" applyBorder="0" applyAlignment="0" applyProtection="0"/>
    <xf numFmtId="41" fontId="5" fillId="0" borderId="0" applyFont="0" applyFill="0" applyBorder="0" applyAlignment="0" applyProtection="0"/>
    <xf numFmtId="0" fontId="6"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22" borderId="34"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9" fontId="1" fillId="0" borderId="0" applyFont="0" applyFill="0" applyBorder="0" applyAlignment="0" applyProtection="0"/>
    <xf numFmtId="0" fontId="26" fillId="0" borderId="0"/>
    <xf numFmtId="0" fontId="1" fillId="0" borderId="0"/>
    <xf numFmtId="0" fontId="1" fillId="0" borderId="0"/>
    <xf numFmtId="165" fontId="5" fillId="0" borderId="0" applyFont="0" applyFill="0" applyBorder="0" applyAlignment="0" applyProtection="0"/>
    <xf numFmtId="0" fontId="1" fillId="0" borderId="0"/>
    <xf numFmtId="0" fontId="1" fillId="0" borderId="0"/>
    <xf numFmtId="0" fontId="1" fillId="0" borderId="0"/>
    <xf numFmtId="0" fontId="1" fillId="32" borderId="0" applyNumberFormat="0" applyBorder="0" applyAlignment="0" applyProtection="0"/>
    <xf numFmtId="0" fontId="1" fillId="0" borderId="0"/>
    <xf numFmtId="43" fontId="5"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5" fillId="0" borderId="0" applyFont="0" applyFill="0" applyBorder="0" applyAlignment="0" applyProtection="0"/>
    <xf numFmtId="0" fontId="1" fillId="0" borderId="0"/>
    <xf numFmtId="0" fontId="1" fillId="0" borderId="0"/>
    <xf numFmtId="0" fontId="1" fillId="0" borderId="0"/>
    <xf numFmtId="9" fontId="5" fillId="0" borderId="0" applyFont="0" applyFill="0" applyBorder="0" applyAlignment="0" applyProtection="0"/>
    <xf numFmtId="43" fontId="27" fillId="0" borderId="0" applyFont="0" applyFill="0" applyBorder="0" applyAlignment="0" applyProtection="0"/>
    <xf numFmtId="0" fontId="1" fillId="0" borderId="0"/>
    <xf numFmtId="41" fontId="5" fillId="0" borderId="0" applyFont="0" applyFill="0" applyBorder="0" applyAlignment="0" applyProtection="0"/>
    <xf numFmtId="0" fontId="1" fillId="0" borderId="0"/>
    <xf numFmtId="0" fontId="1" fillId="0" borderId="0"/>
    <xf numFmtId="0" fontId="21" fillId="34" borderId="0" applyNumberFormat="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43" fontId="5"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1"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21" fillId="38" borderId="0" applyNumberFormat="0" applyBorder="0" applyAlignment="0" applyProtection="0"/>
    <xf numFmtId="166" fontId="5" fillId="0" borderId="0" applyFont="0" applyFill="0" applyBorder="0" applyAlignment="0" applyProtection="0"/>
    <xf numFmtId="9" fontId="1" fillId="0" borderId="0" applyFont="0" applyFill="0" applyBorder="0" applyAlignment="0" applyProtection="0"/>
    <xf numFmtId="164" fontId="5" fillId="0" borderId="0" applyFont="0" applyFill="0" applyBorder="0" applyAlignment="0" applyProtection="0"/>
    <xf numFmtId="0" fontId="21" fillId="26" borderId="0" applyNumberFormat="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41" fontId="5" fillId="0" borderId="0" applyFont="0" applyFill="0" applyBorder="0" applyAlignment="0" applyProtection="0"/>
    <xf numFmtId="0" fontId="1" fillId="33" borderId="0" applyNumberFormat="0" applyBorder="0" applyAlignment="0" applyProtection="0"/>
    <xf numFmtId="0" fontId="1" fillId="0" borderId="0"/>
    <xf numFmtId="0" fontId="5" fillId="0" borderId="0"/>
    <xf numFmtId="0" fontId="1" fillId="0" borderId="0"/>
    <xf numFmtId="0" fontId="1" fillId="0" borderId="0"/>
    <xf numFmtId="0" fontId="1" fillId="0" borderId="0"/>
    <xf numFmtId="0" fontId="1" fillId="22" borderId="34" applyNumberFormat="0" applyFont="0" applyAlignment="0" applyProtection="0"/>
    <xf numFmtId="0" fontId="1" fillId="44" borderId="0" applyNumberFormat="0" applyBorder="0" applyAlignment="0" applyProtection="0"/>
    <xf numFmtId="0" fontId="1" fillId="28" borderId="0" applyNumberFormat="0" applyBorder="0" applyAlignment="0" applyProtection="0"/>
    <xf numFmtId="0" fontId="1" fillId="0" borderId="0"/>
    <xf numFmtId="0" fontId="1" fillId="41" borderId="0" applyNumberFormat="0" applyBorder="0" applyAlignment="0" applyProtection="0"/>
    <xf numFmtId="9" fontId="1" fillId="0" borderId="0" applyFont="0" applyFill="0" applyBorder="0" applyAlignment="0" applyProtection="0"/>
    <xf numFmtId="0" fontId="1" fillId="0" borderId="0"/>
    <xf numFmtId="0" fontId="21" fillId="30"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5" fillId="0" borderId="0" applyFont="0" applyFill="0" applyBorder="0" applyAlignment="0" applyProtection="0"/>
    <xf numFmtId="0" fontId="5"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24" borderId="0" applyNumberFormat="0" applyBorder="0" applyAlignment="0" applyProtection="0"/>
    <xf numFmtId="0" fontId="1" fillId="0" borderId="0"/>
    <xf numFmtId="0" fontId="1" fillId="0" borderId="0"/>
    <xf numFmtId="0" fontId="1" fillId="0" borderId="0"/>
    <xf numFmtId="0" fontId="1" fillId="0" borderId="0"/>
    <xf numFmtId="0" fontId="21" fillId="42" borderId="0" applyNumberFormat="0" applyBorder="0" applyAlignment="0" applyProtection="0"/>
    <xf numFmtId="0" fontId="1" fillId="0" borderId="0"/>
    <xf numFmtId="0" fontId="1" fillId="37" borderId="0" applyNumberFormat="0" applyBorder="0" applyAlignment="0" applyProtection="0"/>
    <xf numFmtId="0" fontId="1" fillId="0" borderId="0"/>
    <xf numFmtId="43" fontId="5"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25" borderId="0" applyNumberFormat="0" applyBorder="0" applyAlignment="0" applyProtection="0"/>
    <xf numFmtId="9" fontId="1" fillId="0" borderId="0" applyFont="0" applyFill="0" applyBorder="0" applyAlignment="0" applyProtection="0"/>
    <xf numFmtId="0" fontId="1" fillId="0" borderId="0"/>
    <xf numFmtId="0" fontId="1" fillId="0" borderId="0"/>
    <xf numFmtId="0" fontId="24" fillId="18" borderId="0" applyNumberFormat="0" applyBorder="0" applyAlignment="0" applyProtection="0"/>
    <xf numFmtId="0" fontId="1" fillId="45"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43" fontId="5" fillId="0" borderId="0" applyFont="0" applyFill="0" applyBorder="0" applyAlignment="0" applyProtection="0"/>
    <xf numFmtId="0" fontId="1" fillId="0" borderId="0"/>
    <xf numFmtId="43" fontId="30" fillId="0" borderId="0" applyFont="0" applyFill="0" applyBorder="0" applyAlignment="0" applyProtection="0"/>
    <xf numFmtId="0" fontId="1" fillId="0" borderId="0"/>
    <xf numFmtId="0" fontId="1" fillId="0" borderId="0"/>
    <xf numFmtId="0" fontId="21" fillId="46" borderId="0" applyNumberFormat="0" applyBorder="0" applyAlignment="0" applyProtection="0"/>
    <xf numFmtId="0" fontId="1" fillId="0" borderId="0"/>
    <xf numFmtId="0" fontId="1" fillId="3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5"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5"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0" fontId="1" fillId="22" borderId="34"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1" fontId="5" fillId="0" borderId="0" applyFont="0" applyFill="0" applyBorder="0" applyAlignment="0" applyProtection="0"/>
    <xf numFmtId="0" fontId="1" fillId="0" borderId="0"/>
    <xf numFmtId="0" fontId="1" fillId="0" borderId="0"/>
    <xf numFmtId="0" fontId="1" fillId="0" borderId="0"/>
    <xf numFmtId="0" fontId="1" fillId="0" borderId="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5"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0" fontId="1" fillId="22" borderId="3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5"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0" fontId="1" fillId="22" borderId="3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6"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5"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32" fillId="48" borderId="39"/>
    <xf numFmtId="167"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23"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43" fontId="27"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32" fillId="48" borderId="39"/>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26"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5" fillId="0" borderId="0" applyFont="0" applyFill="0" applyBorder="0" applyAlignment="0" applyProtection="0"/>
    <xf numFmtId="9" fontId="5"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2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43" fontId="27"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9" borderId="0" applyNumberFormat="0" applyBorder="0" applyAlignment="0" applyProtection="0"/>
    <xf numFmtId="0" fontId="1" fillId="0" borderId="0"/>
    <xf numFmtId="0" fontId="32" fillId="50" borderId="40"/>
    <xf numFmtId="0" fontId="1" fillId="0" borderId="0"/>
    <xf numFmtId="43" fontId="27" fillId="0" borderId="0" applyFont="0" applyFill="0" applyBorder="0" applyAlignment="0" applyProtection="0"/>
    <xf numFmtId="43" fontId="3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applyNumberFormat="0" applyFill="0" applyBorder="0" applyAlignment="0" applyProtection="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5" fillId="0" borderId="0" applyFont="0" applyFill="0" applyBorder="0" applyAlignment="0" applyProtection="0"/>
    <xf numFmtId="43" fontId="5" fillId="0" borderId="0" applyFont="0" applyFill="0" applyBorder="0" applyAlignment="0" applyProtection="0"/>
    <xf numFmtId="0" fontId="1" fillId="0" borderId="0"/>
    <xf numFmtId="0" fontId="1" fillId="24" borderId="0" applyNumberFormat="0" applyBorder="0" applyAlignment="0" applyProtection="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5" fillId="0" borderId="0" applyFont="0" applyFill="0" applyBorder="0" applyAlignment="0" applyProtection="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5" fillId="0" borderId="0" applyFont="0" applyFill="0" applyBorder="0" applyAlignment="0" applyProtection="0"/>
    <xf numFmtId="0" fontId="1" fillId="0" borderId="0"/>
    <xf numFmtId="0" fontId="1" fillId="0" borderId="0"/>
    <xf numFmtId="0" fontId="1" fillId="0" borderId="0"/>
    <xf numFmtId="0" fontId="1" fillId="0" borderId="0"/>
    <xf numFmtId="43" fontId="27" fillId="0" borderId="0" applyFont="0" applyFill="0" applyBorder="0" applyAlignment="0" applyProtection="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5" fillId="0" borderId="0" applyFont="0" applyFill="0" applyBorder="0" applyAlignment="0" applyProtection="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32" fillId="48" borderId="4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43" fontId="2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5" fillId="0" borderId="0" applyFont="0" applyFill="0" applyBorder="0" applyAlignment="0" applyProtection="0"/>
    <xf numFmtId="0" fontId="1" fillId="0" borderId="0"/>
    <xf numFmtId="0" fontId="1" fillId="0" borderId="0"/>
    <xf numFmtId="0" fontId="1" fillId="0" borderId="0"/>
    <xf numFmtId="0" fontId="1" fillId="0" borderId="0"/>
    <xf numFmtId="43" fontId="3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0" fontId="1" fillId="0" borderId="0"/>
    <xf numFmtId="43" fontId="27" fillId="0" borderId="0" applyFont="0" applyFill="0" applyBorder="0" applyAlignment="0" applyProtection="0"/>
    <xf numFmtId="0" fontId="1" fillId="0" borderId="0"/>
    <xf numFmtId="0" fontId="1" fillId="0" borderId="0"/>
    <xf numFmtId="0" fontId="1" fillId="0" borderId="0"/>
    <xf numFmtId="0" fontId="32" fillId="48" borderId="40"/>
    <xf numFmtId="9" fontId="27" fillId="0" borderId="0" applyFont="0" applyFill="0" applyBorder="0" applyAlignment="0" applyProtection="0"/>
    <xf numFmtId="43" fontId="2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0" fontId="1" fillId="0" borderId="0"/>
    <xf numFmtId="43" fontId="3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43" fontId="27" fillId="0" borderId="0" applyFont="0" applyFill="0" applyBorder="0" applyAlignment="0" applyProtection="0"/>
    <xf numFmtId="0" fontId="1" fillId="0" borderId="0"/>
    <xf numFmtId="0" fontId="1" fillId="0" borderId="0"/>
    <xf numFmtId="0" fontId="1" fillId="0" borderId="0"/>
    <xf numFmtId="0" fontId="1" fillId="33" borderId="0" applyNumberFormat="0" applyBorder="0" applyAlignment="0" applyProtection="0"/>
    <xf numFmtId="43" fontId="7" fillId="0" borderId="0" applyFont="0" applyFill="0" applyBorder="0" applyAlignment="0" applyProtection="0"/>
    <xf numFmtId="0" fontId="1" fillId="0" borderId="0"/>
    <xf numFmtId="0" fontId="1" fillId="0" borderId="0"/>
    <xf numFmtId="0" fontId="6" fillId="0" borderId="0"/>
    <xf numFmtId="9" fontId="23"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0" fontId="1" fillId="0" borderId="0"/>
    <xf numFmtId="0" fontId="5" fillId="0" borderId="0"/>
    <xf numFmtId="9" fontId="1" fillId="0" borderId="0" applyFont="0" applyFill="0" applyBorder="0" applyAlignment="0" applyProtection="0"/>
    <xf numFmtId="9" fontId="27" fillId="0" borderId="0" applyFont="0" applyFill="0" applyBorder="0" applyAlignment="0" applyProtection="0"/>
    <xf numFmtId="0" fontId="1" fillId="0" borderId="0"/>
    <xf numFmtId="0" fontId="1" fillId="0" borderId="0"/>
    <xf numFmtId="0" fontId="1" fillId="0" borderId="0"/>
    <xf numFmtId="165" fontId="27" fillId="0" borderId="0" applyFont="0" applyFill="0" applyBorder="0" applyAlignment="0" applyProtection="0"/>
    <xf numFmtId="0" fontId="5" fillId="0" borderId="0"/>
    <xf numFmtId="43" fontId="30" fillId="0" borderId="0" applyFont="0" applyFill="0" applyBorder="0" applyAlignment="0" applyProtection="0"/>
    <xf numFmtId="9" fontId="1" fillId="0" borderId="0" applyFont="0" applyFill="0" applyBorder="0" applyAlignment="0" applyProtection="0"/>
    <xf numFmtId="0" fontId="1" fillId="0" borderId="0"/>
    <xf numFmtId="0" fontId="22" fillId="0" borderId="0"/>
    <xf numFmtId="0" fontId="7" fillId="0" borderId="0"/>
    <xf numFmtId="0" fontId="1" fillId="40" borderId="0" applyNumberFormat="0" applyBorder="0" applyAlignment="0" applyProtection="0"/>
    <xf numFmtId="0" fontId="1" fillId="0" borderId="0"/>
    <xf numFmtId="0" fontId="1" fillId="44" borderId="0" applyNumberFormat="0" applyBorder="0" applyAlignment="0" applyProtection="0"/>
    <xf numFmtId="0" fontId="1" fillId="0" borderId="0"/>
    <xf numFmtId="0" fontId="5" fillId="0" borderId="0"/>
    <xf numFmtId="43" fontId="27" fillId="0" borderId="0" applyFont="0" applyFill="0" applyBorder="0" applyAlignment="0" applyProtection="0"/>
    <xf numFmtId="0" fontId="1" fillId="0" borderId="0"/>
    <xf numFmtId="0" fontId="1" fillId="0" borderId="0"/>
    <xf numFmtId="0" fontId="32" fillId="50" borderId="39"/>
    <xf numFmtId="43" fontId="27" fillId="0" borderId="0" applyFont="0" applyFill="0" applyBorder="0" applyAlignment="0" applyProtection="0"/>
    <xf numFmtId="0" fontId="1" fillId="0" borderId="0"/>
    <xf numFmtId="43" fontId="7" fillId="0" borderId="0" applyFont="0" applyFill="0" applyBorder="0" applyAlignment="0" applyProtection="0"/>
    <xf numFmtId="0" fontId="1" fillId="0" borderId="0"/>
    <xf numFmtId="174" fontId="7" fillId="0" borderId="0" applyFont="0" applyFill="0" applyBorder="0" applyAlignment="0" applyProtection="0"/>
    <xf numFmtId="0" fontId="1" fillId="0" borderId="0"/>
    <xf numFmtId="0" fontId="1" fillId="22" borderId="34" applyNumberFormat="0" applyFont="0" applyAlignment="0" applyProtection="0"/>
    <xf numFmtId="0" fontId="1" fillId="0" borderId="0"/>
    <xf numFmtId="0" fontId="1" fillId="0" borderId="0"/>
    <xf numFmtId="0" fontId="1" fillId="0" borderId="0"/>
    <xf numFmtId="0" fontId="1" fillId="0" borderId="0"/>
    <xf numFmtId="0" fontId="5" fillId="0" borderId="0"/>
    <xf numFmtId="43" fontId="27" fillId="0" borderId="0" applyFont="0" applyFill="0" applyBorder="0" applyAlignment="0" applyProtection="0"/>
    <xf numFmtId="0" fontId="32" fillId="48" borderId="40"/>
    <xf numFmtId="0" fontId="26" fillId="0" borderId="0"/>
    <xf numFmtId="0" fontId="1"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1" fillId="0" borderId="0"/>
    <xf numFmtId="0" fontId="32" fillId="48" borderId="40"/>
    <xf numFmtId="0" fontId="1" fillId="0" borderId="0"/>
    <xf numFmtId="0" fontId="1" fillId="41" borderId="0" applyNumberFormat="0" applyBorder="0" applyAlignment="0" applyProtection="0"/>
    <xf numFmtId="43" fontId="30" fillId="0" borderId="0" applyFont="0" applyFill="0" applyBorder="0" applyAlignment="0" applyProtection="0"/>
    <xf numFmtId="0" fontId="1" fillId="0" borderId="0"/>
    <xf numFmtId="41" fontId="1" fillId="0" borderId="0" applyFont="0" applyFill="0" applyBorder="0" applyAlignment="0" applyProtection="0"/>
    <xf numFmtId="0" fontId="1" fillId="0" borderId="0"/>
    <xf numFmtId="9" fontId="1" fillId="0" borderId="0" applyFont="0" applyFill="0" applyBorder="0" applyAlignment="0" applyProtection="0"/>
    <xf numFmtId="0" fontId="1" fillId="37" borderId="0" applyNumberFormat="0" applyBorder="0" applyAlignment="0" applyProtection="0"/>
    <xf numFmtId="0" fontId="1" fillId="0" borderId="0"/>
    <xf numFmtId="0" fontId="1" fillId="0" borderId="0"/>
    <xf numFmtId="0" fontId="32" fillId="50" borderId="39"/>
    <xf numFmtId="0" fontId="32" fillId="48" borderId="39"/>
    <xf numFmtId="0" fontId="1" fillId="0" borderId="0"/>
    <xf numFmtId="0" fontId="1" fillId="0" borderId="0"/>
    <xf numFmtId="41" fontId="5" fillId="0" borderId="0" applyFont="0" applyFill="0" applyBorder="0" applyAlignment="0" applyProtection="0"/>
    <xf numFmtId="0" fontId="32" fillId="50" borderId="39"/>
    <xf numFmtId="0" fontId="1" fillId="0" borderId="0"/>
    <xf numFmtId="43" fontId="27" fillId="0" borderId="0" applyFont="0" applyFill="0" applyBorder="0" applyAlignment="0" applyProtection="0"/>
    <xf numFmtId="43" fontId="5" fillId="0" borderId="0" applyFont="0" applyFill="0" applyBorder="0" applyAlignment="0" applyProtection="0"/>
    <xf numFmtId="0" fontId="5" fillId="0" borderId="0"/>
    <xf numFmtId="173" fontId="7" fillId="0" borderId="0" applyFont="0" applyFill="0" applyBorder="0" applyAlignment="0" applyProtection="0"/>
    <xf numFmtId="0" fontId="1" fillId="45" borderId="0" applyNumberFormat="0" applyBorder="0" applyAlignment="0" applyProtection="0"/>
    <xf numFmtId="43" fontId="30"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28" borderId="0" applyNumberFormat="0" applyBorder="0" applyAlignment="0" applyProtection="0"/>
    <xf numFmtId="41" fontId="1" fillId="0" borderId="0" applyFont="0" applyFill="0" applyBorder="0" applyAlignment="0" applyProtection="0"/>
    <xf numFmtId="0" fontId="6" fillId="0" borderId="0"/>
    <xf numFmtId="0" fontId="1" fillId="32" borderId="0" applyNumberFormat="0" applyBorder="0" applyAlignment="0" applyProtection="0"/>
    <xf numFmtId="43" fontId="27" fillId="0" borderId="0" applyFont="0" applyFill="0" applyBorder="0" applyAlignment="0" applyProtection="0"/>
    <xf numFmtId="0" fontId="1" fillId="0" borderId="0"/>
    <xf numFmtId="0" fontId="1" fillId="0" borderId="0"/>
    <xf numFmtId="43" fontId="27" fillId="0" borderId="0" applyFont="0" applyFill="0" applyBorder="0" applyAlignment="0" applyProtection="0"/>
    <xf numFmtId="43" fontId="27" fillId="0" borderId="0" applyFont="0" applyFill="0" applyBorder="0" applyAlignment="0" applyProtection="0"/>
    <xf numFmtId="0" fontId="1" fillId="0" borderId="0"/>
    <xf numFmtId="43" fontId="27"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6" fillId="0" borderId="0"/>
    <xf numFmtId="43" fontId="2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32" fillId="50" borderId="40"/>
    <xf numFmtId="0" fontId="26" fillId="0" borderId="0"/>
    <xf numFmtId="0" fontId="32" fillId="50" borderId="39"/>
    <xf numFmtId="0" fontId="1" fillId="0" borderId="0"/>
    <xf numFmtId="0" fontId="26" fillId="0" borderId="0"/>
    <xf numFmtId="0" fontId="1" fillId="0" borderId="0"/>
    <xf numFmtId="43" fontId="27" fillId="0" borderId="0" applyFont="0" applyFill="0" applyBorder="0" applyAlignment="0" applyProtection="0"/>
    <xf numFmtId="0" fontId="1" fillId="0" borderId="0"/>
    <xf numFmtId="0" fontId="1" fillId="0" borderId="0"/>
    <xf numFmtId="0" fontId="1" fillId="0" borderId="0"/>
    <xf numFmtId="43" fontId="27" fillId="0" borderId="0" applyFont="0" applyFill="0" applyBorder="0" applyAlignment="0" applyProtection="0"/>
    <xf numFmtId="9" fontId="5" fillId="0" borderId="0" applyFont="0" applyFill="0" applyBorder="0" applyAlignment="0" applyProtection="0"/>
    <xf numFmtId="0" fontId="1" fillId="0" borderId="0"/>
    <xf numFmtId="0" fontId="1" fillId="0" borderId="0"/>
    <xf numFmtId="0" fontId="1" fillId="0" borderId="0"/>
    <xf numFmtId="0" fontId="1" fillId="0" borderId="0"/>
    <xf numFmtId="0" fontId="1" fillId="36" borderId="0" applyNumberFormat="0" applyBorder="0" applyAlignment="0" applyProtection="0"/>
    <xf numFmtId="0" fontId="1" fillId="0" borderId="0"/>
    <xf numFmtId="43" fontId="27" fillId="0" borderId="0" applyFont="0" applyFill="0" applyBorder="0" applyAlignment="0" applyProtection="0"/>
    <xf numFmtId="0" fontId="6" fillId="0" borderId="0"/>
    <xf numFmtId="0" fontId="1" fillId="25" borderId="0" applyNumberFormat="0" applyBorder="0" applyAlignment="0" applyProtection="0"/>
    <xf numFmtId="0" fontId="32" fillId="50" borderId="40"/>
    <xf numFmtId="0" fontId="7" fillId="0" borderId="0"/>
    <xf numFmtId="0" fontId="32" fillId="48" borderId="39"/>
    <xf numFmtId="0" fontId="1" fillId="0" borderId="0"/>
    <xf numFmtId="0" fontId="32" fillId="50" borderId="39"/>
    <xf numFmtId="43" fontId="30" fillId="0" borderId="0" applyFont="0" applyFill="0" applyBorder="0" applyAlignment="0" applyProtection="0"/>
    <xf numFmtId="0" fontId="1" fillId="0" borderId="0"/>
    <xf numFmtId="0" fontId="1" fillId="0" borderId="0"/>
    <xf numFmtId="0" fontId="1" fillId="0" borderId="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0" fontId="1" fillId="0" borderId="0"/>
    <xf numFmtId="0" fontId="5" fillId="0" borderId="0"/>
    <xf numFmtId="43" fontId="30" fillId="0" borderId="0" applyFont="0" applyFill="0" applyBorder="0" applyAlignment="0" applyProtection="0"/>
    <xf numFmtId="165" fontId="27" fillId="0" borderId="0" applyFont="0" applyFill="0" applyBorder="0" applyAlignment="0" applyProtection="0"/>
    <xf numFmtId="0" fontId="1" fillId="0" borderId="0"/>
    <xf numFmtId="43" fontId="27" fillId="0" borderId="0" applyFont="0" applyFill="0" applyBorder="0" applyAlignment="0" applyProtection="0"/>
    <xf numFmtId="0" fontId="26" fillId="0" borderId="0"/>
    <xf numFmtId="43" fontId="30" fillId="0" borderId="0" applyFont="0" applyFill="0" applyBorder="0" applyAlignment="0" applyProtection="0"/>
    <xf numFmtId="0" fontId="1" fillId="0" borderId="0"/>
    <xf numFmtId="9" fontId="7" fillId="0" borderId="0" applyFont="0" applyFill="0" applyBorder="0" applyAlignment="0" applyProtection="0"/>
    <xf numFmtId="0" fontId="1" fillId="0" borderId="0"/>
    <xf numFmtId="0" fontId="32" fillId="50" borderId="39"/>
    <xf numFmtId="0" fontId="1" fillId="0" borderId="0"/>
    <xf numFmtId="43" fontId="30"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0" fontId="1"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 fillId="0" borderId="0"/>
    <xf numFmtId="43" fontId="27" fillId="0" borderId="0" applyFont="0" applyFill="0" applyBorder="0" applyAlignment="0" applyProtection="0"/>
    <xf numFmtId="0" fontId="1" fillId="0" borderId="0"/>
    <xf numFmtId="0" fontId="32" fillId="50" borderId="39"/>
    <xf numFmtId="43" fontId="27" fillId="0" borderId="0" applyFont="0" applyFill="0" applyBorder="0" applyAlignment="0" applyProtection="0"/>
    <xf numFmtId="0" fontId="32" fillId="50" borderId="40"/>
    <xf numFmtId="0" fontId="32" fillId="48" borderId="39"/>
    <xf numFmtId="0" fontId="32" fillId="48" borderId="39"/>
    <xf numFmtId="0" fontId="1" fillId="0" borderId="0"/>
    <xf numFmtId="43" fontId="27" fillId="0" borderId="0" applyFont="0" applyFill="0" applyBorder="0" applyAlignment="0" applyProtection="0"/>
    <xf numFmtId="43" fontId="30" fillId="0" borderId="0" applyFont="0" applyFill="0" applyBorder="0" applyAlignment="0" applyProtection="0"/>
    <xf numFmtId="0" fontId="33" fillId="0" borderId="0"/>
    <xf numFmtId="43" fontId="27" fillId="0" borderId="0" applyFont="0" applyFill="0" applyBorder="0" applyAlignment="0" applyProtection="0"/>
    <xf numFmtId="43" fontId="27" fillId="0" borderId="0" applyFont="0" applyFill="0" applyBorder="0" applyAlignment="0" applyProtection="0"/>
    <xf numFmtId="169" fontId="7" fillId="0" borderId="0" applyFont="0" applyFill="0" applyBorder="0" applyAlignment="0" applyProtection="0"/>
    <xf numFmtId="0" fontId="1" fillId="0" borderId="0"/>
    <xf numFmtId="43" fontId="27" fillId="0" borderId="0" applyFont="0" applyFill="0" applyBorder="0" applyAlignment="0" applyProtection="0"/>
    <xf numFmtId="168" fontId="29" fillId="0" borderId="0" applyFill="0" applyBorder="0" applyAlignment="0" applyProtection="0"/>
    <xf numFmtId="0" fontId="32" fillId="48" borderId="39"/>
    <xf numFmtId="43" fontId="27" fillId="0" borderId="0" applyFont="0" applyFill="0" applyBorder="0" applyAlignment="0" applyProtection="0"/>
    <xf numFmtId="43" fontId="27" fillId="0" borderId="0" applyFont="0" applyFill="0" applyBorder="0" applyAlignment="0" applyProtection="0"/>
    <xf numFmtId="0" fontId="32" fillId="48" borderId="39"/>
    <xf numFmtId="43" fontId="27" fillId="0" borderId="0" applyFont="0" applyFill="0" applyBorder="0" applyAlignment="0" applyProtection="0"/>
    <xf numFmtId="43" fontId="27" fillId="0" borderId="0" applyFont="0" applyFill="0" applyBorder="0" applyAlignment="0" applyProtection="0"/>
    <xf numFmtId="9" fontId="27" fillId="0" borderId="0" applyFont="0" applyFill="0" applyBorder="0" applyAlignment="0" applyProtection="0"/>
    <xf numFmtId="0" fontId="32" fillId="50" borderId="39"/>
    <xf numFmtId="43" fontId="30" fillId="0" borderId="0" applyFont="0" applyFill="0" applyBorder="0" applyAlignment="0" applyProtection="0"/>
    <xf numFmtId="0" fontId="1" fillId="0" borderId="0"/>
    <xf numFmtId="43" fontId="27" fillId="0" borderId="0" applyFont="0" applyFill="0" applyBorder="0" applyAlignment="0" applyProtection="0"/>
    <xf numFmtId="9" fontId="27" fillId="0" borderId="0" applyFont="0" applyFill="0" applyBorder="0" applyAlignment="0" applyProtection="0"/>
    <xf numFmtId="43" fontId="27" fillId="0" borderId="0" applyFont="0" applyFill="0" applyBorder="0" applyAlignment="0" applyProtection="0"/>
    <xf numFmtId="0" fontId="32" fillId="50" borderId="64"/>
    <xf numFmtId="0" fontId="1" fillId="0" borderId="0"/>
    <xf numFmtId="0" fontId="1" fillId="0" borderId="0"/>
    <xf numFmtId="0" fontId="1" fillId="0" borderId="0"/>
    <xf numFmtId="0" fontId="35" fillId="0" borderId="0"/>
    <xf numFmtId="43" fontId="27" fillId="0" borderId="0" applyFont="0" applyFill="0" applyBorder="0" applyAlignment="0" applyProtection="0"/>
    <xf numFmtId="0" fontId="1" fillId="0" borderId="0"/>
    <xf numFmtId="0" fontId="5" fillId="0" borderId="0"/>
    <xf numFmtId="43" fontId="27" fillId="0" borderId="0" applyFont="0" applyFill="0" applyBorder="0" applyAlignment="0" applyProtection="0"/>
    <xf numFmtId="0" fontId="32" fillId="50" borderId="40"/>
    <xf numFmtId="43" fontId="27" fillId="0" borderId="0" applyFont="0" applyFill="0" applyBorder="0" applyAlignment="0" applyProtection="0"/>
    <xf numFmtId="0" fontId="32" fillId="50" borderId="39"/>
    <xf numFmtId="43" fontId="27" fillId="0" borderId="0" applyFont="0" applyFill="0" applyBorder="0" applyAlignment="0" applyProtection="0"/>
    <xf numFmtId="0" fontId="1" fillId="0" borderId="0"/>
    <xf numFmtId="0" fontId="26" fillId="0" borderId="0"/>
    <xf numFmtId="0" fontId="32" fillId="50" borderId="39"/>
    <xf numFmtId="43" fontId="27" fillId="0" borderId="0" applyFont="0" applyFill="0" applyBorder="0" applyAlignment="0" applyProtection="0"/>
    <xf numFmtId="0" fontId="32" fillId="48" borderId="40"/>
    <xf numFmtId="43" fontId="30" fillId="0" borderId="0" applyFont="0" applyFill="0" applyBorder="0" applyAlignment="0" applyProtection="0"/>
    <xf numFmtId="43"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174" fontId="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 fillId="0" borderId="0"/>
    <xf numFmtId="43" fontId="27" fillId="0" borderId="0" applyFont="0" applyFill="0" applyBorder="0" applyAlignment="0" applyProtection="0"/>
    <xf numFmtId="41" fontId="1" fillId="0" borderId="0" applyFont="0" applyFill="0" applyBorder="0" applyAlignment="0" applyProtection="0"/>
    <xf numFmtId="43" fontId="27" fillId="0" borderId="0" applyFont="0" applyFill="0" applyBorder="0" applyAlignment="0" applyProtection="0"/>
    <xf numFmtId="0" fontId="32" fillId="48" borderId="39"/>
    <xf numFmtId="0" fontId="1" fillId="0" borderId="0"/>
    <xf numFmtId="43" fontId="27" fillId="0" borderId="0" applyFont="0" applyFill="0" applyBorder="0" applyAlignment="0" applyProtection="0"/>
    <xf numFmtId="0" fontId="32" fillId="50" borderId="4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5" fontId="27" fillId="0" borderId="0" applyFont="0" applyFill="0" applyBorder="0" applyAlignment="0" applyProtection="0"/>
    <xf numFmtId="0" fontId="1" fillId="0" borderId="0"/>
    <xf numFmtId="0" fontId="32" fillId="48" borderId="39"/>
    <xf numFmtId="0" fontId="1" fillId="0" borderId="0"/>
    <xf numFmtId="0" fontId="7" fillId="0" borderId="0"/>
    <xf numFmtId="0" fontId="1" fillId="0" borderId="0"/>
    <xf numFmtId="0" fontId="32" fillId="48" borderId="39"/>
    <xf numFmtId="9"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71" fontId="27" fillId="0" borderId="0" applyFont="0" applyFill="0" applyBorder="0" applyAlignment="0" applyProtection="0"/>
    <xf numFmtId="43" fontId="27" fillId="0" borderId="0" applyFont="0" applyFill="0" applyBorder="0" applyAlignment="0" applyProtection="0"/>
    <xf numFmtId="9" fontId="23" fillId="0" borderId="0" applyFont="0" applyFill="0" applyBorder="0" applyAlignment="0" applyProtection="0"/>
    <xf numFmtId="0" fontId="1" fillId="0" borderId="0"/>
    <xf numFmtId="43" fontId="27" fillId="0" borderId="0" applyFont="0" applyFill="0" applyBorder="0" applyAlignment="0" applyProtection="0"/>
    <xf numFmtId="43" fontId="30" fillId="0" borderId="0" applyFont="0" applyFill="0" applyBorder="0" applyAlignment="0" applyProtection="0"/>
    <xf numFmtId="0" fontId="26" fillId="0" borderId="0"/>
    <xf numFmtId="0" fontId="32" fillId="50" borderId="40"/>
    <xf numFmtId="43" fontId="30" fillId="0" borderId="0" applyFont="0" applyFill="0" applyBorder="0" applyAlignment="0" applyProtection="0"/>
    <xf numFmtId="43" fontId="27" fillId="0" borderId="0" applyFont="0" applyFill="0" applyBorder="0" applyAlignment="0" applyProtection="0"/>
    <xf numFmtId="0" fontId="32" fillId="48" borderId="39"/>
    <xf numFmtId="0" fontId="32" fillId="48" borderId="39"/>
    <xf numFmtId="43" fontId="7" fillId="0" borderId="0" applyFont="0" applyFill="0" applyBorder="0" applyAlignment="0" applyProtection="0"/>
    <xf numFmtId="0" fontId="1" fillId="0" borderId="0"/>
    <xf numFmtId="43" fontId="27" fillId="0" borderId="0" applyFont="0" applyFill="0" applyBorder="0" applyAlignment="0" applyProtection="0"/>
    <xf numFmtId="0" fontId="32" fillId="50" borderId="39"/>
    <xf numFmtId="0" fontId="32" fillId="48" borderId="40"/>
    <xf numFmtId="43" fontId="7" fillId="0" borderId="0" applyFont="0" applyFill="0" applyBorder="0" applyAlignment="0" applyProtection="0"/>
    <xf numFmtId="0" fontId="7" fillId="0" borderId="0"/>
    <xf numFmtId="0" fontId="1" fillId="0" borderId="0"/>
    <xf numFmtId="0" fontId="1" fillId="0" borderId="0"/>
    <xf numFmtId="0" fontId="1" fillId="0" borderId="0"/>
    <xf numFmtId="43" fontId="27" fillId="0" borderId="0" applyFont="0" applyFill="0" applyBorder="0" applyAlignment="0" applyProtection="0"/>
    <xf numFmtId="0" fontId="32" fillId="50" borderId="40"/>
    <xf numFmtId="43" fontId="7" fillId="0" borderId="0" applyFont="0" applyFill="0" applyBorder="0" applyAlignment="0" applyProtection="0"/>
    <xf numFmtId="43" fontId="30" fillId="0" borderId="0" applyFont="0" applyFill="0" applyBorder="0" applyAlignment="0" applyProtection="0"/>
    <xf numFmtId="9" fontId="27" fillId="0" borderId="0" applyFont="0" applyFill="0" applyBorder="0" applyAlignment="0" applyProtection="0"/>
    <xf numFmtId="0" fontId="1" fillId="0" borderId="0"/>
    <xf numFmtId="0" fontId="1" fillId="0" borderId="0"/>
    <xf numFmtId="0" fontId="7" fillId="0" borderId="0"/>
    <xf numFmtId="43" fontId="27" fillId="0" borderId="0" applyFont="0" applyFill="0" applyBorder="0" applyAlignment="0" applyProtection="0"/>
    <xf numFmtId="43" fontId="30" fillId="0" borderId="0" applyFont="0" applyFill="0" applyBorder="0" applyAlignment="0" applyProtection="0"/>
    <xf numFmtId="165" fontId="27" fillId="0" borderId="0" applyFont="0" applyFill="0" applyBorder="0" applyAlignment="0" applyProtection="0"/>
    <xf numFmtId="43" fontId="30" fillId="0" borderId="0" applyFont="0" applyFill="0" applyBorder="0" applyAlignment="0" applyProtection="0"/>
    <xf numFmtId="0" fontId="1" fillId="0" borderId="0"/>
    <xf numFmtId="43" fontId="27" fillId="0" borderId="0" applyFont="0" applyFill="0" applyBorder="0" applyAlignment="0" applyProtection="0"/>
    <xf numFmtId="9" fontId="27" fillId="0" borderId="0" applyFont="0" applyFill="0" applyBorder="0" applyAlignment="0" applyProtection="0"/>
    <xf numFmtId="0" fontId="32" fillId="50" borderId="64"/>
    <xf numFmtId="0" fontId="1" fillId="0" borderId="0"/>
    <xf numFmtId="0" fontId="26" fillId="0" borderId="0"/>
    <xf numFmtId="43" fontId="27" fillId="0" borderId="0" applyFont="0" applyFill="0" applyBorder="0" applyAlignment="0" applyProtection="0"/>
    <xf numFmtId="43" fontId="27" fillId="0" borderId="0" applyFont="0" applyFill="0" applyBorder="0" applyAlignment="0" applyProtection="0"/>
    <xf numFmtId="0" fontId="7" fillId="0" borderId="0"/>
    <xf numFmtId="0" fontId="32" fillId="50" borderId="39"/>
    <xf numFmtId="0" fontId="32" fillId="50" borderId="68"/>
    <xf numFmtId="0" fontId="32" fillId="50" borderId="64"/>
    <xf numFmtId="0" fontId="32" fillId="50" borderId="39"/>
    <xf numFmtId="9" fontId="7" fillId="0" borderId="0" applyFont="0" applyFill="0" applyBorder="0" applyAlignment="0" applyProtection="0"/>
    <xf numFmtId="0" fontId="32" fillId="50" borderId="39"/>
    <xf numFmtId="43" fontId="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 fillId="0" borderId="0"/>
    <xf numFmtId="9" fontId="27"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0" fontId="1" fillId="0" borderId="0"/>
    <xf numFmtId="0" fontId="1" fillId="0" borderId="0"/>
    <xf numFmtId="43" fontId="27" fillId="0" borderId="0" applyFont="0" applyFill="0" applyBorder="0" applyAlignment="0" applyProtection="0"/>
    <xf numFmtId="0" fontId="7" fillId="0" borderId="0"/>
    <xf numFmtId="43" fontId="30" fillId="0" borderId="0" applyFont="0" applyFill="0" applyBorder="0" applyAlignment="0" applyProtection="0"/>
    <xf numFmtId="0" fontId="1" fillId="0" borderId="0"/>
    <xf numFmtId="43" fontId="27" fillId="0" borderId="0" applyFont="0" applyFill="0" applyBorder="0" applyAlignment="0" applyProtection="0"/>
    <xf numFmtId="0" fontId="1" fillId="0" borderId="0"/>
    <xf numFmtId="0" fontId="32" fillId="48" borderId="39"/>
    <xf numFmtId="0" fontId="23" fillId="0" borderId="0"/>
    <xf numFmtId="9" fontId="23" fillId="0" borderId="0" applyFont="0" applyFill="0" applyBorder="0" applyAlignment="0" applyProtection="0"/>
    <xf numFmtId="0" fontId="32" fillId="48" borderId="39"/>
    <xf numFmtId="43" fontId="1" fillId="0" borderId="0" applyFont="0" applyFill="0" applyBorder="0" applyAlignment="0" applyProtection="0"/>
    <xf numFmtId="0" fontId="32" fillId="50" borderId="39"/>
    <xf numFmtId="0" fontId="28" fillId="0" borderId="0" applyNumberFormat="0" applyFill="0" applyBorder="0" applyAlignment="0" applyProtection="0"/>
    <xf numFmtId="0" fontId="32" fillId="50" borderId="39"/>
    <xf numFmtId="9" fontId="27" fillId="0" borderId="0" applyFont="0" applyFill="0" applyBorder="0" applyAlignment="0" applyProtection="0"/>
    <xf numFmtId="43" fontId="27" fillId="0" borderId="0" applyFont="0" applyFill="0" applyBorder="0" applyAlignment="0" applyProtection="0"/>
    <xf numFmtId="9" fontId="27" fillId="0" borderId="0" applyFont="0" applyFill="0" applyBorder="0" applyAlignment="0" applyProtection="0"/>
    <xf numFmtId="0" fontId="1" fillId="0" borderId="0"/>
    <xf numFmtId="0" fontId="32" fillId="48" borderId="68"/>
    <xf numFmtId="43" fontId="27" fillId="0" borderId="0" applyFont="0" applyFill="0" applyBorder="0" applyAlignment="0" applyProtection="0"/>
    <xf numFmtId="43" fontId="27" fillId="0" borderId="0" applyFont="0" applyFill="0" applyBorder="0" applyAlignment="0" applyProtection="0"/>
    <xf numFmtId="0" fontId="1" fillId="0" borderId="0"/>
    <xf numFmtId="43" fontId="27" fillId="0" borderId="0" applyFont="0" applyFill="0" applyBorder="0" applyAlignment="0" applyProtection="0"/>
    <xf numFmtId="0" fontId="1" fillId="0" borderId="0"/>
    <xf numFmtId="43" fontId="30" fillId="0" borderId="0" applyFont="0" applyFill="0" applyBorder="0" applyAlignment="0" applyProtection="0"/>
    <xf numFmtId="0" fontId="1"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9" fontId="30" fillId="0" borderId="0" applyFont="0" applyFill="0" applyBorder="0" applyAlignment="0" applyProtection="0"/>
    <xf numFmtId="0" fontId="1" fillId="0" borderId="0"/>
    <xf numFmtId="43" fontId="7" fillId="0" borderId="0" applyFont="0" applyFill="0" applyBorder="0" applyAlignment="0" applyProtection="0"/>
    <xf numFmtId="0" fontId="32" fillId="48" borderId="40"/>
    <xf numFmtId="0" fontId="1" fillId="0" borderId="0"/>
    <xf numFmtId="43" fontId="27" fillId="0" borderId="0" applyFont="0" applyFill="0" applyBorder="0" applyAlignment="0" applyProtection="0"/>
    <xf numFmtId="165"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0" fontId="1" fillId="0" borderId="0"/>
    <xf numFmtId="43" fontId="27" fillId="0" borderId="0" applyFont="0" applyFill="0" applyBorder="0" applyAlignment="0" applyProtection="0"/>
    <xf numFmtId="0" fontId="1" fillId="0" borderId="0"/>
    <xf numFmtId="165"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32" fillId="48" borderId="39"/>
    <xf numFmtId="43" fontId="27" fillId="0" borderId="0" applyFont="0" applyFill="0" applyBorder="0" applyAlignment="0" applyProtection="0"/>
    <xf numFmtId="9" fontId="27" fillId="0" borderId="0" applyFont="0" applyFill="0" applyBorder="0" applyAlignment="0" applyProtection="0"/>
    <xf numFmtId="0" fontId="32" fillId="48" borderId="39"/>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0" fontId="32" fillId="48" borderId="40"/>
    <xf numFmtId="0" fontId="26" fillId="0" borderId="0"/>
    <xf numFmtId="43" fontId="30" fillId="0" borderId="0" applyFont="0" applyFill="0" applyBorder="0" applyAlignment="0" applyProtection="0"/>
    <xf numFmtId="0" fontId="1" fillId="0" borderId="0"/>
    <xf numFmtId="43" fontId="27" fillId="0" borderId="0" applyFont="0" applyFill="0" applyBorder="0" applyAlignment="0" applyProtection="0"/>
    <xf numFmtId="165" fontId="27" fillId="0" borderId="0" applyFont="0" applyFill="0" applyBorder="0" applyAlignment="0" applyProtection="0"/>
    <xf numFmtId="0" fontId="32" fillId="48" borderId="68"/>
    <xf numFmtId="43" fontId="7" fillId="0" borderId="0" applyFont="0" applyFill="0" applyBorder="0" applyAlignment="0" applyProtection="0"/>
    <xf numFmtId="43" fontId="27" fillId="0" borderId="0" applyFont="0" applyFill="0" applyBorder="0" applyAlignment="0" applyProtection="0"/>
    <xf numFmtId="43" fontId="5" fillId="0" borderId="0" applyFont="0" applyFill="0" applyBorder="0" applyAlignment="0" applyProtection="0"/>
    <xf numFmtId="0" fontId="7" fillId="0" borderId="0"/>
    <xf numFmtId="0" fontId="1" fillId="0" borderId="0"/>
    <xf numFmtId="0" fontId="32" fillId="48" borderId="39"/>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 fillId="0" borderId="0"/>
    <xf numFmtId="0" fontId="32" fillId="50" borderId="40"/>
    <xf numFmtId="170" fontId="7" fillId="0" borderId="0" applyFont="0" applyFill="0" applyBorder="0" applyAlignment="0" applyProtection="0"/>
    <xf numFmtId="0" fontId="1" fillId="0" borderId="0"/>
    <xf numFmtId="9"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 fillId="0" borderId="0" applyFont="0" applyFill="0" applyBorder="0" applyAlignment="0" applyProtection="0"/>
    <xf numFmtId="0" fontId="1" fillId="0" borderId="0"/>
    <xf numFmtId="43" fontId="27" fillId="0" borderId="0" applyFont="0" applyFill="0" applyBorder="0" applyAlignment="0" applyProtection="0"/>
    <xf numFmtId="0" fontId="26" fillId="0" borderId="0"/>
    <xf numFmtId="0" fontId="32" fillId="50" borderId="40"/>
    <xf numFmtId="43" fontId="27" fillId="0" borderId="0" applyFont="0" applyFill="0" applyBorder="0" applyAlignment="0" applyProtection="0"/>
    <xf numFmtId="0" fontId="32" fillId="48" borderId="39"/>
    <xf numFmtId="43" fontId="30" fillId="0" borderId="0" applyFont="0" applyFill="0" applyBorder="0" applyAlignment="0" applyProtection="0"/>
    <xf numFmtId="43" fontId="30" fillId="0" borderId="0" applyFont="0" applyFill="0" applyBorder="0" applyAlignment="0" applyProtection="0"/>
    <xf numFmtId="41" fontId="1" fillId="0" borderId="0" applyFont="0" applyFill="0" applyBorder="0" applyAlignment="0" applyProtection="0"/>
    <xf numFmtId="43" fontId="30" fillId="0" borderId="0" applyFont="0" applyFill="0" applyBorder="0" applyAlignment="0" applyProtection="0"/>
    <xf numFmtId="170" fontId="7" fillId="0" borderId="0" applyFont="0" applyFill="0" applyBorder="0" applyAlignment="0" applyProtection="0"/>
    <xf numFmtId="0" fontId="1" fillId="0" borderId="0"/>
    <xf numFmtId="43" fontId="27" fillId="0" borderId="0" applyFont="0" applyFill="0" applyBorder="0" applyAlignment="0" applyProtection="0"/>
    <xf numFmtId="0" fontId="32" fillId="48" borderId="68"/>
    <xf numFmtId="43" fontId="27" fillId="0" borderId="0" applyFont="0" applyFill="0" applyBorder="0" applyAlignment="0" applyProtection="0"/>
    <xf numFmtId="0" fontId="1" fillId="0" borderId="0"/>
    <xf numFmtId="43" fontId="30" fillId="0" borderId="0" applyFont="0" applyFill="0" applyBorder="0" applyAlignment="0" applyProtection="0"/>
    <xf numFmtId="0" fontId="32" fillId="50" borderId="39"/>
    <xf numFmtId="43" fontId="27" fillId="0" borderId="0" applyFont="0" applyFill="0" applyBorder="0" applyAlignment="0" applyProtection="0"/>
    <xf numFmtId="43" fontId="30" fillId="0" borderId="0" applyFont="0" applyFill="0" applyBorder="0" applyAlignment="0" applyProtection="0"/>
    <xf numFmtId="0" fontId="32" fillId="48" borderId="40"/>
    <xf numFmtId="0" fontId="32" fillId="50" borderId="40"/>
    <xf numFmtId="43" fontId="5" fillId="0" borderId="0" applyFont="0" applyFill="0" applyBorder="0" applyAlignment="0" applyProtection="0"/>
    <xf numFmtId="43" fontId="27" fillId="0" borderId="0" applyFont="0" applyFill="0" applyBorder="0" applyAlignment="0" applyProtection="0"/>
    <xf numFmtId="0" fontId="7" fillId="0" borderId="0"/>
    <xf numFmtId="0" fontId="32" fillId="50" borderId="40"/>
    <xf numFmtId="9" fontId="1" fillId="0" borderId="0" applyFont="0" applyFill="0" applyBorder="0" applyAlignment="0" applyProtection="0"/>
    <xf numFmtId="0" fontId="1" fillId="0" borderId="0"/>
    <xf numFmtId="9" fontId="1" fillId="0" borderId="0" applyFont="0" applyFill="0" applyBorder="0" applyAlignment="0" applyProtection="0"/>
    <xf numFmtId="167" fontId="1" fillId="0" borderId="0" applyFont="0" applyFill="0" applyBorder="0" applyAlignment="0" applyProtection="0"/>
    <xf numFmtId="43" fontId="7" fillId="0" borderId="0" applyFont="0" applyFill="0" applyBorder="0" applyAlignment="0" applyProtection="0"/>
    <xf numFmtId="0" fontId="32" fillId="48" borderId="40"/>
    <xf numFmtId="43" fontId="27" fillId="0" borderId="0" applyFont="0" applyFill="0" applyBorder="0" applyAlignment="0" applyProtection="0"/>
    <xf numFmtId="0" fontId="32" fillId="48" borderId="68"/>
    <xf numFmtId="0" fontId="32" fillId="50" borderId="39"/>
    <xf numFmtId="0" fontId="1" fillId="0" borderId="0"/>
    <xf numFmtId="0" fontId="1" fillId="0" borderId="0"/>
    <xf numFmtId="165" fontId="27" fillId="0" borderId="0" applyFont="0" applyFill="0" applyBorder="0" applyAlignment="0" applyProtection="0"/>
    <xf numFmtId="0" fontId="1" fillId="0" borderId="0"/>
    <xf numFmtId="43" fontId="27" fillId="0" borderId="0" applyFont="0" applyFill="0" applyBorder="0" applyAlignment="0" applyProtection="0"/>
    <xf numFmtId="0" fontId="32" fillId="50" borderId="39"/>
    <xf numFmtId="43" fontId="30" fillId="0" borderId="0" applyFont="0" applyFill="0" applyBorder="0" applyAlignment="0" applyProtection="0"/>
    <xf numFmtId="43" fontId="27" fillId="0" borderId="0" applyFont="0" applyFill="0" applyBorder="0" applyAlignment="0" applyProtection="0"/>
    <xf numFmtId="0" fontId="32" fillId="48" borderId="69"/>
    <xf numFmtId="0" fontId="1" fillId="0" borderId="0"/>
    <xf numFmtId="43" fontId="30" fillId="0" borderId="0" applyFont="0" applyFill="0" applyBorder="0" applyAlignment="0" applyProtection="0"/>
    <xf numFmtId="0" fontId="1" fillId="0" borderId="0"/>
    <xf numFmtId="0" fontId="1" fillId="0" borderId="0"/>
    <xf numFmtId="0" fontId="26" fillId="0" borderId="0"/>
    <xf numFmtId="43" fontId="30" fillId="0" borderId="0" applyFont="0" applyFill="0" applyBorder="0" applyAlignment="0" applyProtection="0"/>
    <xf numFmtId="0" fontId="1" fillId="0" borderId="0"/>
    <xf numFmtId="0" fontId="32" fillId="50" borderId="40"/>
    <xf numFmtId="0" fontId="1"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 fillId="0" borderId="0"/>
    <xf numFmtId="43" fontId="27" fillId="0" borderId="0" applyFont="0" applyFill="0" applyBorder="0" applyAlignment="0" applyProtection="0"/>
    <xf numFmtId="0" fontId="32" fillId="48" borderId="4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0" fontId="32" fillId="48" borderId="39"/>
    <xf numFmtId="0" fontId="1" fillId="0" borderId="0"/>
    <xf numFmtId="0" fontId="1" fillId="0" borderId="0"/>
    <xf numFmtId="43" fontId="27" fillId="0" borderId="0" applyFont="0" applyFill="0" applyBorder="0" applyAlignment="0" applyProtection="0"/>
    <xf numFmtId="0" fontId="1" fillId="0" borderId="0"/>
    <xf numFmtId="43" fontId="27" fillId="0" borderId="0" applyFont="0" applyFill="0" applyBorder="0" applyAlignment="0" applyProtection="0"/>
    <xf numFmtId="43" fontId="27" fillId="0" borderId="0" applyFont="0" applyFill="0" applyBorder="0" applyAlignment="0" applyProtection="0"/>
    <xf numFmtId="0" fontId="1" fillId="0" borderId="0"/>
    <xf numFmtId="0" fontId="22" fillId="0" borderId="0"/>
    <xf numFmtId="41" fontId="5" fillId="0" borderId="0" applyFont="0" applyFill="0" applyBorder="0" applyAlignment="0" applyProtection="0"/>
    <xf numFmtId="0" fontId="1" fillId="0" borderId="0"/>
    <xf numFmtId="0" fontId="1" fillId="0" borderId="0"/>
    <xf numFmtId="0" fontId="1" fillId="0" borderId="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1" fillId="0" borderId="0"/>
    <xf numFmtId="0" fontId="1" fillId="0" borderId="0"/>
    <xf numFmtId="0" fontId="1" fillId="0" borderId="0"/>
    <xf numFmtId="43" fontId="30" fillId="0" borderId="0" applyFont="0" applyFill="0" applyBorder="0" applyAlignment="0" applyProtection="0"/>
    <xf numFmtId="0" fontId="1" fillId="0" borderId="0"/>
    <xf numFmtId="43" fontId="27" fillId="0" borderId="0" applyFont="0" applyFill="0" applyBorder="0" applyAlignment="0" applyProtection="0"/>
    <xf numFmtId="43" fontId="27" fillId="0" borderId="0" applyFont="0" applyFill="0" applyBorder="0" applyAlignment="0" applyProtection="0"/>
    <xf numFmtId="0" fontId="1" fillId="0" borderId="0"/>
    <xf numFmtId="0" fontId="1" fillId="0" borderId="0"/>
    <xf numFmtId="43" fontId="27" fillId="0" borderId="0" applyFont="0" applyFill="0" applyBorder="0" applyAlignment="0" applyProtection="0"/>
    <xf numFmtId="43" fontId="30" fillId="0" borderId="0" applyFont="0" applyFill="0" applyBorder="0" applyAlignment="0" applyProtection="0"/>
    <xf numFmtId="0" fontId="1" fillId="0" borderId="0"/>
    <xf numFmtId="0" fontId="32" fillId="48" borderId="39"/>
    <xf numFmtId="0" fontId="1" fillId="0" borderId="0"/>
    <xf numFmtId="0" fontId="1" fillId="0" borderId="0"/>
    <xf numFmtId="9" fontId="23" fillId="0" borderId="0" applyFont="0" applyFill="0" applyBorder="0" applyAlignment="0" applyProtection="0"/>
    <xf numFmtId="43" fontId="27" fillId="0" borderId="0" applyFont="0" applyFill="0" applyBorder="0" applyAlignment="0" applyProtection="0"/>
    <xf numFmtId="0" fontId="1" fillId="0" borderId="0"/>
    <xf numFmtId="0" fontId="1" fillId="0" borderId="0"/>
    <xf numFmtId="43" fontId="27" fillId="0" borderId="0" applyFont="0" applyFill="0" applyBorder="0" applyAlignment="0" applyProtection="0"/>
    <xf numFmtId="43" fontId="27" fillId="0" borderId="0" applyFont="0" applyFill="0" applyBorder="0" applyAlignment="0" applyProtection="0"/>
    <xf numFmtId="43" fontId="5" fillId="0" borderId="0" applyFont="0" applyFill="0" applyBorder="0" applyAlignment="0" applyProtection="0"/>
    <xf numFmtId="0" fontId="1" fillId="0" borderId="0"/>
    <xf numFmtId="0" fontId="1" fillId="0" borderId="0"/>
    <xf numFmtId="0" fontId="1" fillId="0" borderId="0"/>
    <xf numFmtId="0" fontId="1" fillId="0" borderId="0"/>
    <xf numFmtId="43" fontId="27" fillId="0" borderId="0" applyFont="0" applyFill="0" applyBorder="0" applyAlignment="0" applyProtection="0"/>
    <xf numFmtId="0" fontId="32" fillId="48" borderId="39"/>
    <xf numFmtId="43" fontId="30" fillId="0" borderId="0" applyFont="0" applyFill="0" applyBorder="0" applyAlignment="0" applyProtection="0"/>
    <xf numFmtId="43" fontId="27" fillId="0" borderId="0" applyFont="0" applyFill="0" applyBorder="0" applyAlignment="0" applyProtection="0"/>
    <xf numFmtId="0" fontId="1" fillId="0" borderId="0"/>
    <xf numFmtId="43"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0" fontId="1" fillId="22" borderId="34" applyNumberFormat="0" applyFont="0" applyAlignment="0" applyProtection="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27" fillId="0" borderId="0" applyNumberFormat="0" applyFont="0" applyFill="0" applyBorder="0" applyAlignment="0" applyProtection="0"/>
    <xf numFmtId="43" fontId="27" fillId="0" borderId="0" applyFont="0" applyFill="0" applyBorder="0" applyAlignment="0" applyProtection="0"/>
    <xf numFmtId="0" fontId="1" fillId="0" borderId="0"/>
    <xf numFmtId="0" fontId="1" fillId="0" borderId="0"/>
    <xf numFmtId="0" fontId="1" fillId="0" borderId="0"/>
    <xf numFmtId="165" fontId="27" fillId="0" borderId="0" applyFont="0" applyFill="0" applyBorder="0" applyAlignment="0" applyProtection="0"/>
    <xf numFmtId="43" fontId="7" fillId="0" borderId="0" applyFont="0" applyFill="0" applyBorder="0" applyAlignment="0" applyProtection="0"/>
    <xf numFmtId="0" fontId="1" fillId="0" borderId="0"/>
    <xf numFmtId="0" fontId="32" fillId="50" borderId="68"/>
    <xf numFmtId="0" fontId="1" fillId="0" borderId="0"/>
    <xf numFmtId="43" fontId="30" fillId="0" borderId="0" applyFont="0" applyFill="0" applyBorder="0" applyAlignment="0" applyProtection="0"/>
    <xf numFmtId="43" fontId="27" fillId="0" borderId="0" applyFont="0" applyFill="0" applyBorder="0" applyAlignment="0" applyProtection="0"/>
    <xf numFmtId="0" fontId="1" fillId="0" borderId="0"/>
    <xf numFmtId="0" fontId="32" fillId="48" borderId="68"/>
    <xf numFmtId="0" fontId="32" fillId="48" borderId="69"/>
    <xf numFmtId="0" fontId="32" fillId="50" borderId="39"/>
    <xf numFmtId="0" fontId="1" fillId="0" borderId="0"/>
    <xf numFmtId="0" fontId="1" fillId="0" borderId="0"/>
    <xf numFmtId="0" fontId="32" fillId="48" borderId="39"/>
    <xf numFmtId="43" fontId="27" fillId="0" borderId="0" applyFont="0" applyFill="0" applyBorder="0" applyAlignment="0" applyProtection="0"/>
    <xf numFmtId="0" fontId="26" fillId="0" borderId="0"/>
    <xf numFmtId="0" fontId="1" fillId="0" borderId="0"/>
    <xf numFmtId="0" fontId="32" fillId="50" borderId="39"/>
    <xf numFmtId="0" fontId="1" fillId="0" borderId="0"/>
    <xf numFmtId="0" fontId="1" fillId="0" borderId="0"/>
    <xf numFmtId="0" fontId="1" fillId="0" borderId="0"/>
    <xf numFmtId="43" fontId="27" fillId="0" borderId="0" applyFont="0" applyFill="0" applyBorder="0" applyAlignment="0" applyProtection="0"/>
    <xf numFmtId="0" fontId="32" fillId="50" borderId="40"/>
    <xf numFmtId="0" fontId="1" fillId="0" borderId="0"/>
    <xf numFmtId="0" fontId="1" fillId="0" borderId="0"/>
    <xf numFmtId="0" fontId="32" fillId="50" borderId="40"/>
    <xf numFmtId="43" fontId="1" fillId="0" borderId="0" applyFont="0" applyFill="0" applyBorder="0" applyAlignment="0" applyProtection="0"/>
    <xf numFmtId="0" fontId="1" fillId="0" borderId="0"/>
    <xf numFmtId="0" fontId="1" fillId="0" borderId="0"/>
    <xf numFmtId="0" fontId="34" fillId="51" borderId="0"/>
    <xf numFmtId="0" fontId="1" fillId="0" borderId="0"/>
    <xf numFmtId="9" fontId="1" fillId="0" borderId="0" applyFont="0" applyFill="0" applyBorder="0" applyAlignment="0" applyProtection="0"/>
    <xf numFmtId="0" fontId="32" fillId="50" borderId="39"/>
    <xf numFmtId="43" fontId="27" fillId="0" borderId="0" applyFont="0" applyFill="0" applyBorder="0" applyAlignment="0" applyProtection="0"/>
    <xf numFmtId="0" fontId="1" fillId="0" borderId="0"/>
    <xf numFmtId="9" fontId="1"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0" fontId="1" fillId="0" borderId="0"/>
    <xf numFmtId="0" fontId="1" fillId="0" borderId="0"/>
    <xf numFmtId="0" fontId="32" fillId="50" borderId="68"/>
    <xf numFmtId="43" fontId="30" fillId="0" borderId="0" applyFont="0" applyFill="0" applyBorder="0" applyAlignment="0" applyProtection="0"/>
    <xf numFmtId="43" fontId="27"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43" fontId="27" fillId="0" borderId="0" applyFont="0" applyFill="0" applyBorder="0" applyAlignment="0" applyProtection="0"/>
    <xf numFmtId="0" fontId="1" fillId="0" borderId="0"/>
    <xf numFmtId="0" fontId="1" fillId="0" borderId="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32" fillId="48" borderId="39"/>
    <xf numFmtId="43" fontId="27" fillId="0" borderId="0" applyFont="0" applyFill="0" applyBorder="0" applyAlignment="0" applyProtection="0"/>
    <xf numFmtId="0" fontId="5" fillId="0" borderId="0"/>
    <xf numFmtId="0" fontId="1" fillId="0" borderId="0"/>
    <xf numFmtId="0" fontId="26" fillId="0" borderId="0"/>
    <xf numFmtId="41" fontId="5" fillId="0" borderId="0" applyFont="0" applyFill="0" applyBorder="0" applyAlignment="0" applyProtection="0"/>
    <xf numFmtId="43" fontId="5" fillId="0" borderId="0" applyFont="0" applyFill="0" applyBorder="0" applyAlignment="0" applyProtection="0"/>
    <xf numFmtId="0" fontId="1" fillId="22" borderId="34" applyNumberFormat="0" applyFont="0" applyAlignment="0" applyProtection="0"/>
    <xf numFmtId="9" fontId="1" fillId="0" borderId="0" applyFont="0" applyFill="0" applyBorder="0" applyAlignment="0" applyProtection="0"/>
    <xf numFmtId="0" fontId="1" fillId="0" borderId="0"/>
    <xf numFmtId="41" fontId="1" fillId="0" borderId="0" applyFont="0" applyFill="0" applyBorder="0" applyAlignment="0" applyProtection="0"/>
    <xf numFmtId="0" fontId="1" fillId="0" borderId="0"/>
    <xf numFmtId="9" fontId="27" fillId="0" borderId="0" applyFont="0" applyFill="0" applyBorder="0" applyAlignment="0" applyProtection="0"/>
    <xf numFmtId="41" fontId="5" fillId="0" borderId="0" applyFont="0" applyFill="0" applyBorder="0" applyAlignment="0" applyProtection="0"/>
    <xf numFmtId="0" fontId="1" fillId="0" borderId="0"/>
    <xf numFmtId="0" fontId="1" fillId="0" borderId="0"/>
    <xf numFmtId="0" fontId="1" fillId="0" borderId="0"/>
    <xf numFmtId="0" fontId="1" fillId="0" borderId="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9" fontId="27" fillId="0" borderId="0" applyFont="0" applyFill="0" applyBorder="0" applyAlignment="0" applyProtection="0"/>
    <xf numFmtId="0" fontId="1" fillId="0" borderId="0"/>
    <xf numFmtId="43" fontId="5" fillId="0" borderId="0" applyFont="0" applyFill="0" applyBorder="0" applyAlignment="0" applyProtection="0"/>
    <xf numFmtId="0" fontId="32" fillId="50" borderId="40"/>
    <xf numFmtId="43" fontId="27"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27" fillId="0" borderId="0" applyFont="0" applyFill="0" applyBorder="0" applyAlignment="0" applyProtection="0"/>
    <xf numFmtId="0" fontId="1" fillId="0" borderId="0"/>
    <xf numFmtId="43" fontId="27" fillId="0" borderId="0" applyFont="0" applyFill="0" applyBorder="0" applyAlignment="0" applyProtection="0"/>
    <xf numFmtId="0" fontId="1" fillId="0" borderId="0"/>
    <xf numFmtId="0" fontId="1" fillId="0" borderId="0"/>
    <xf numFmtId="165" fontId="30" fillId="0" borderId="0" applyFont="0" applyFill="0" applyBorder="0" applyAlignment="0" applyProtection="0"/>
    <xf numFmtId="43" fontId="7" fillId="0" borderId="0" applyFont="0" applyFill="0" applyBorder="0" applyAlignment="0" applyProtection="0"/>
    <xf numFmtId="0" fontId="32" fillId="48" borderId="39"/>
    <xf numFmtId="0" fontId="32" fillId="48" borderId="39"/>
    <xf numFmtId="0" fontId="1" fillId="0" borderId="0"/>
    <xf numFmtId="0" fontId="32" fillId="48" borderId="39"/>
    <xf numFmtId="0" fontId="1" fillId="0" borderId="0"/>
    <xf numFmtId="43" fontId="27" fillId="0" borderId="0" applyFont="0" applyFill="0" applyBorder="0" applyAlignment="0" applyProtection="0"/>
    <xf numFmtId="9" fontId="27" fillId="0" borderId="0" applyFont="0" applyFill="0" applyBorder="0" applyAlignment="0" applyProtection="0"/>
    <xf numFmtId="9" fontId="5" fillId="0" borderId="0" applyFont="0" applyFill="0" applyBorder="0" applyAlignment="0" applyProtection="0"/>
    <xf numFmtId="0" fontId="32" fillId="50" borderId="66"/>
    <xf numFmtId="0" fontId="1" fillId="0" borderId="0"/>
    <xf numFmtId="43"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0" fontId="1" fillId="22" borderId="34" applyNumberFormat="0" applyFont="0" applyAlignment="0" applyProtection="0"/>
    <xf numFmtId="0" fontId="32" fillId="48" borderId="4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43" fontId="27"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32" fillId="48" borderId="40"/>
    <xf numFmtId="0" fontId="1" fillId="0" borderId="0"/>
    <xf numFmtId="43" fontId="27" fillId="0" borderId="0" applyFont="0" applyFill="0" applyBorder="0" applyAlignment="0" applyProtection="0"/>
    <xf numFmtId="0" fontId="1" fillId="0" borderId="0"/>
    <xf numFmtId="0" fontId="1" fillId="0" borderId="0"/>
    <xf numFmtId="0" fontId="32" fillId="50" borderId="39"/>
    <xf numFmtId="0" fontId="1" fillId="0" borderId="0"/>
    <xf numFmtId="0" fontId="1" fillId="0" borderId="0"/>
    <xf numFmtId="43" fontId="30" fillId="0" borderId="0" applyFont="0" applyFill="0" applyBorder="0" applyAlignment="0" applyProtection="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170" fontId="7"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165" fontId="27" fillId="0" borderId="0" applyFont="0" applyFill="0" applyBorder="0" applyAlignment="0" applyProtection="0"/>
    <xf numFmtId="0" fontId="1" fillId="0" borderId="0"/>
    <xf numFmtId="0" fontId="1" fillId="0" borderId="0"/>
    <xf numFmtId="0" fontId="1" fillId="0" borderId="0"/>
    <xf numFmtId="43" fontId="27" fillId="0" borderId="0" applyFont="0" applyFill="0" applyBorder="0" applyAlignment="0" applyProtection="0"/>
    <xf numFmtId="43" fontId="27" fillId="0" borderId="0" applyFont="0" applyFill="0" applyBorder="0" applyAlignment="0" applyProtection="0"/>
    <xf numFmtId="0" fontId="1" fillId="0" borderId="0"/>
    <xf numFmtId="0" fontId="32" fillId="50" borderId="40"/>
    <xf numFmtId="9" fontId="27" fillId="0" borderId="0" applyFont="0" applyFill="0" applyBorder="0" applyAlignment="0" applyProtection="0"/>
    <xf numFmtId="0" fontId="1" fillId="0" borderId="0"/>
    <xf numFmtId="0" fontId="1" fillId="0" borderId="0"/>
    <xf numFmtId="43" fontId="27" fillId="0" borderId="0" applyFont="0" applyFill="0" applyBorder="0" applyAlignment="0" applyProtection="0"/>
    <xf numFmtId="43" fontId="30" fillId="0" borderId="0" applyFont="0" applyFill="0" applyBorder="0" applyAlignment="0" applyProtection="0"/>
    <xf numFmtId="170" fontId="7" fillId="0" borderId="0" applyFont="0" applyFill="0" applyBorder="0" applyAlignment="0" applyProtection="0"/>
    <xf numFmtId="9" fontId="27" fillId="0" borderId="0" applyFont="0" applyFill="0" applyBorder="0" applyAlignment="0" applyProtection="0"/>
    <xf numFmtId="0" fontId="7" fillId="0" borderId="0"/>
    <xf numFmtId="43" fontId="5" fillId="0" borderId="0" applyFont="0" applyFill="0" applyBorder="0" applyAlignment="0" applyProtection="0"/>
    <xf numFmtId="0" fontId="1" fillId="0" borderId="0"/>
    <xf numFmtId="0" fontId="1" fillId="0" borderId="0"/>
    <xf numFmtId="0" fontId="1" fillId="0" borderId="0"/>
    <xf numFmtId="43" fontId="27" fillId="0" borderId="0" applyFont="0" applyFill="0" applyBorder="0" applyAlignment="0" applyProtection="0"/>
    <xf numFmtId="9" fontId="27"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27" fillId="0" borderId="0" applyFont="0" applyFill="0" applyBorder="0" applyAlignment="0" applyProtection="0"/>
    <xf numFmtId="0" fontId="1" fillId="0" borderId="0"/>
    <xf numFmtId="0" fontId="32" fillId="48" borderId="40"/>
    <xf numFmtId="0" fontId="1" fillId="0" borderId="0"/>
    <xf numFmtId="43" fontId="27" fillId="0" borderId="0" applyFont="0" applyFill="0" applyBorder="0" applyAlignment="0" applyProtection="0"/>
    <xf numFmtId="0" fontId="1" fillId="0" borderId="0"/>
    <xf numFmtId="0" fontId="1" fillId="0" borderId="0"/>
    <xf numFmtId="0" fontId="1" fillId="0" borderId="0"/>
    <xf numFmtId="43" fontId="27" fillId="0" borderId="0" applyFont="0" applyFill="0" applyBorder="0" applyAlignment="0" applyProtection="0"/>
    <xf numFmtId="0" fontId="32" fillId="50" borderId="39"/>
    <xf numFmtId="0" fontId="1" fillId="0" borderId="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0" fontId="1" fillId="22" borderId="34" applyNumberFormat="0" applyFont="0" applyAlignment="0" applyProtection="0"/>
    <xf numFmtId="0" fontId="1" fillId="0" borderId="0"/>
    <xf numFmtId="0" fontId="1" fillId="0" borderId="0"/>
    <xf numFmtId="0" fontId="1" fillId="0" borderId="0"/>
    <xf numFmtId="43" fontId="27" fillId="0" borderId="0" applyFont="0" applyFill="0" applyBorder="0" applyAlignment="0" applyProtection="0"/>
    <xf numFmtId="0" fontId="1" fillId="0" borderId="0"/>
    <xf numFmtId="0" fontId="1" fillId="0" borderId="0"/>
    <xf numFmtId="0" fontId="32" fillId="48" borderId="39"/>
    <xf numFmtId="43" fontId="27" fillId="0" borderId="0" applyFont="0" applyFill="0" applyBorder="0" applyAlignment="0" applyProtection="0"/>
    <xf numFmtId="43" fontId="27" fillId="0" borderId="0" applyFont="0" applyFill="0" applyBorder="0" applyAlignment="0" applyProtection="0"/>
    <xf numFmtId="0" fontId="1" fillId="0" borderId="0"/>
    <xf numFmtId="0" fontId="32" fillId="50" borderId="39"/>
    <xf numFmtId="0" fontId="1" fillId="0" borderId="0"/>
    <xf numFmtId="0" fontId="32" fillId="48" borderId="4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9" fontId="1" fillId="0" borderId="0" applyFont="0" applyFill="0" applyBorder="0" applyAlignment="0" applyProtection="0"/>
    <xf numFmtId="43" fontId="2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0" fontId="32" fillId="50" borderId="40"/>
    <xf numFmtId="0" fontId="32" fillId="50" borderId="66"/>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2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0" fontId="1" fillId="0" borderId="0"/>
    <xf numFmtId="0" fontId="1" fillId="0" borderId="0"/>
    <xf numFmtId="0" fontId="32" fillId="48" borderId="39"/>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2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32" fillId="48" borderId="4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0" fontId="1" fillId="0" borderId="0"/>
    <xf numFmtId="0" fontId="1" fillId="0" borderId="0"/>
    <xf numFmtId="9" fontId="27" fillId="0" borderId="0" applyFont="0" applyFill="0" applyBorder="0" applyAlignment="0" applyProtection="0"/>
    <xf numFmtId="0" fontId="1" fillId="0" borderId="0"/>
    <xf numFmtId="0" fontId="1" fillId="0" borderId="0"/>
    <xf numFmtId="43" fontId="27" fillId="0" borderId="0" applyFont="0" applyFill="0" applyBorder="0" applyAlignment="0" applyProtection="0"/>
    <xf numFmtId="0" fontId="1" fillId="0" borderId="0"/>
    <xf numFmtId="0" fontId="1" fillId="0" borderId="0"/>
    <xf numFmtId="43" fontId="2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32" fillId="48" borderId="39"/>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30" fillId="0" borderId="0" applyFont="0" applyFill="0" applyBorder="0" applyAlignment="0" applyProtection="0"/>
    <xf numFmtId="171" fontId="27" fillId="0" borderId="0" applyFont="0" applyFill="0" applyBorder="0" applyAlignment="0" applyProtection="0"/>
    <xf numFmtId="0" fontId="32" fillId="50" borderId="39"/>
    <xf numFmtId="9" fontId="1" fillId="0" borderId="0" applyFont="0" applyFill="0" applyBorder="0" applyAlignment="0" applyProtection="0"/>
    <xf numFmtId="43" fontId="27" fillId="0" borderId="0" applyFont="0" applyFill="0" applyBorder="0" applyAlignment="0" applyProtection="0"/>
    <xf numFmtId="0" fontId="1" fillId="0" borderId="0"/>
    <xf numFmtId="0" fontId="1" fillId="0" borderId="0"/>
    <xf numFmtId="43" fontId="27" fillId="0" borderId="0" applyFont="0" applyFill="0" applyBorder="0" applyAlignment="0" applyProtection="0"/>
    <xf numFmtId="0" fontId="32" fillId="50" borderId="69"/>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27" fillId="0" borderId="0" applyFont="0" applyFill="0" applyBorder="0" applyAlignment="0" applyProtection="0"/>
    <xf numFmtId="0" fontId="1" fillId="0" borderId="0"/>
    <xf numFmtId="0" fontId="32" fillId="48" borderId="39"/>
    <xf numFmtId="0" fontId="32" fillId="50" borderId="39"/>
    <xf numFmtId="43" fontId="27" fillId="0" borderId="0" applyFont="0" applyFill="0" applyBorder="0" applyAlignment="0" applyProtection="0"/>
    <xf numFmtId="0" fontId="1" fillId="0" borderId="0"/>
    <xf numFmtId="9" fontId="1" fillId="0" borderId="0" applyFont="0" applyFill="0" applyBorder="0" applyAlignment="0" applyProtection="0"/>
    <xf numFmtId="9" fontId="27" fillId="0" borderId="0" applyFont="0" applyFill="0" applyBorder="0" applyAlignment="0" applyProtection="0"/>
    <xf numFmtId="43" fontId="27" fillId="0" borderId="0" applyFont="0" applyFill="0" applyBorder="0" applyAlignment="0" applyProtection="0"/>
    <xf numFmtId="41" fontId="5" fillId="0" borderId="0" applyFont="0" applyFill="0" applyBorder="0" applyAlignment="0" applyProtection="0"/>
    <xf numFmtId="43" fontId="27" fillId="0" borderId="0" applyFont="0" applyFill="0" applyBorder="0" applyAlignment="0" applyProtection="0"/>
    <xf numFmtId="2" fontId="31" fillId="49" borderId="0"/>
    <xf numFmtId="43" fontId="27" fillId="0" borderId="0" applyFont="0" applyFill="0" applyBorder="0" applyAlignment="0" applyProtection="0"/>
    <xf numFmtId="0" fontId="32" fillId="50" borderId="39"/>
    <xf numFmtId="43" fontId="27" fillId="0" borderId="0" applyFont="0" applyFill="0" applyBorder="0" applyAlignment="0" applyProtection="0"/>
    <xf numFmtId="9" fontId="27" fillId="0" borderId="0" applyFont="0" applyFill="0" applyBorder="0" applyAlignment="0" applyProtection="0"/>
    <xf numFmtId="0" fontId="32" fillId="50" borderId="39"/>
    <xf numFmtId="0" fontId="1" fillId="0" borderId="0"/>
    <xf numFmtId="43" fontId="27" fillId="0" borderId="0" applyFont="0" applyFill="0" applyBorder="0" applyAlignment="0" applyProtection="0"/>
    <xf numFmtId="0" fontId="1" fillId="0" borderId="0"/>
    <xf numFmtId="43" fontId="27" fillId="0" borderId="0" applyFont="0" applyFill="0" applyBorder="0" applyAlignment="0" applyProtection="0"/>
    <xf numFmtId="0" fontId="32" fillId="50" borderId="39"/>
    <xf numFmtId="43" fontId="30" fillId="0" borderId="0" applyFont="0" applyFill="0" applyBorder="0" applyAlignment="0" applyProtection="0"/>
    <xf numFmtId="43" fontId="27" fillId="0" borderId="0" applyFont="0" applyFill="0" applyBorder="0" applyAlignment="0" applyProtection="0"/>
    <xf numFmtId="0" fontId="1" fillId="0" borderId="0"/>
    <xf numFmtId="0" fontId="1" fillId="0" borderId="0"/>
    <xf numFmtId="43" fontId="30" fillId="0" borderId="0" applyFont="0" applyFill="0" applyBorder="0" applyAlignment="0" applyProtection="0"/>
    <xf numFmtId="9" fontId="27" fillId="0" borderId="0" applyFont="0" applyFill="0" applyBorder="0" applyAlignment="0" applyProtection="0"/>
    <xf numFmtId="0" fontId="1" fillId="0" borderId="0"/>
    <xf numFmtId="43" fontId="30" fillId="0" borderId="0" applyFont="0" applyFill="0" applyBorder="0" applyAlignment="0" applyProtection="0"/>
    <xf numFmtId="0" fontId="32" fillId="50" borderId="39"/>
    <xf numFmtId="165" fontId="27" fillId="0" borderId="0" applyFont="0" applyFill="0" applyBorder="0" applyAlignment="0" applyProtection="0"/>
    <xf numFmtId="9"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9" fontId="30" fillId="0" borderId="0" applyFont="0" applyFill="0" applyBorder="0" applyAlignment="0" applyProtection="0"/>
    <xf numFmtId="0" fontId="28" fillId="0" borderId="0" applyNumberFormat="0" applyFill="0" applyBorder="0" applyAlignment="0" applyProtection="0"/>
    <xf numFmtId="0" fontId="7" fillId="0" borderId="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0" fontId="1" fillId="0" borderId="0"/>
    <xf numFmtId="0" fontId="35" fillId="0" borderId="0"/>
    <xf numFmtId="173" fontId="7" fillId="0" borderId="0" applyFont="0" applyFill="0" applyBorder="0" applyAlignment="0" applyProtection="0"/>
    <xf numFmtId="43" fontId="27" fillId="0" borderId="0" applyFont="0" applyFill="0" applyBorder="0" applyAlignment="0" applyProtection="0"/>
    <xf numFmtId="170" fontId="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0" fontId="26" fillId="0" borderId="0"/>
    <xf numFmtId="0" fontId="32" fillId="48" borderId="39"/>
    <xf numFmtId="43" fontId="27" fillId="0" borderId="0" applyFont="0" applyFill="0" applyBorder="0" applyAlignment="0" applyProtection="0"/>
    <xf numFmtId="0" fontId="1" fillId="0" borderId="0"/>
    <xf numFmtId="172" fontId="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0" fontId="32" fillId="48" borderId="39"/>
    <xf numFmtId="0" fontId="1" fillId="0" borderId="0"/>
    <xf numFmtId="43" fontId="30" fillId="0" borderId="0" applyFont="0" applyFill="0" applyBorder="0" applyAlignment="0" applyProtection="0"/>
    <xf numFmtId="43" fontId="30" fillId="0" borderId="0" applyFont="0" applyFill="0" applyBorder="0" applyAlignment="0" applyProtection="0"/>
    <xf numFmtId="0" fontId="32" fillId="50" borderId="39"/>
    <xf numFmtId="43" fontId="27" fillId="0" borderId="0" applyFont="0" applyFill="0" applyBorder="0" applyAlignment="0" applyProtection="0"/>
    <xf numFmtId="41" fontId="5" fillId="0" borderId="0" applyFont="0" applyFill="0" applyBorder="0" applyAlignment="0" applyProtection="0"/>
    <xf numFmtId="43" fontId="27" fillId="0" borderId="0" applyFont="0" applyFill="0" applyBorder="0" applyAlignment="0" applyProtection="0"/>
    <xf numFmtId="9" fontId="27" fillId="0" borderId="0" applyFont="0" applyFill="0" applyBorder="0" applyAlignment="0" applyProtection="0"/>
    <xf numFmtId="43" fontId="27" fillId="0" borderId="0" applyFont="0" applyFill="0" applyBorder="0" applyAlignment="0" applyProtection="0"/>
    <xf numFmtId="0" fontId="32" fillId="48" borderId="39"/>
    <xf numFmtId="0" fontId="3" fillId="0" borderId="0" applyNumberFormat="0" applyFill="0" applyBorder="0" applyAlignment="0" applyProtection="0"/>
    <xf numFmtId="43" fontId="27" fillId="0" borderId="0" applyFont="0" applyFill="0" applyBorder="0" applyAlignment="0" applyProtection="0"/>
    <xf numFmtId="0" fontId="1" fillId="0" borderId="0"/>
    <xf numFmtId="0" fontId="1" fillId="0" borderId="0"/>
    <xf numFmtId="0" fontId="32" fillId="48" borderId="39"/>
    <xf numFmtId="0" fontId="32" fillId="50" borderId="65"/>
    <xf numFmtId="0" fontId="1" fillId="0" borderId="0"/>
    <xf numFmtId="0" fontId="1" fillId="0" borderId="0"/>
    <xf numFmtId="43" fontId="27" fillId="0" borderId="0" applyFont="0" applyFill="0" applyBorder="0" applyAlignment="0" applyProtection="0"/>
    <xf numFmtId="9" fontId="27" fillId="0" borderId="0" applyFont="0" applyFill="0" applyBorder="0" applyAlignment="0" applyProtection="0"/>
    <xf numFmtId="0" fontId="32" fillId="50" borderId="39"/>
    <xf numFmtId="43" fontId="27" fillId="0" borderId="0" applyFont="0" applyFill="0" applyBorder="0" applyAlignment="0" applyProtection="0"/>
    <xf numFmtId="0" fontId="1" fillId="0" borderId="0"/>
    <xf numFmtId="43" fontId="30" fillId="0" borderId="0" applyFont="0" applyFill="0" applyBorder="0" applyAlignment="0" applyProtection="0"/>
    <xf numFmtId="0" fontId="32" fillId="50" borderId="39"/>
    <xf numFmtId="0" fontId="1" fillId="0" borderId="0"/>
    <xf numFmtId="43" fontId="27" fillId="0" borderId="0" applyFont="0" applyFill="0" applyBorder="0" applyAlignment="0" applyProtection="0"/>
    <xf numFmtId="43" fontId="27" fillId="0" borderId="0" applyFont="0" applyFill="0" applyBorder="0" applyAlignment="0" applyProtection="0"/>
    <xf numFmtId="9" fontId="27" fillId="0" borderId="0" applyFont="0" applyFill="0" applyBorder="0" applyAlignment="0" applyProtection="0"/>
    <xf numFmtId="9" fontId="1" fillId="0" borderId="0" applyFont="0" applyFill="0" applyBorder="0" applyAlignment="0" applyProtection="0"/>
    <xf numFmtId="43" fontId="27" fillId="0" borderId="0" applyFont="0" applyFill="0" applyBorder="0" applyAlignment="0" applyProtection="0"/>
    <xf numFmtId="0" fontId="32" fillId="48" borderId="39"/>
    <xf numFmtId="0" fontId="32" fillId="50" borderId="39"/>
    <xf numFmtId="43" fontId="27" fillId="0" borderId="0" applyFont="0" applyFill="0" applyBorder="0" applyAlignment="0" applyProtection="0"/>
    <xf numFmtId="43" fontId="5" fillId="0" borderId="0" applyFont="0" applyFill="0" applyBorder="0" applyAlignment="0" applyProtection="0"/>
    <xf numFmtId="0" fontId="1" fillId="0" borderId="0"/>
    <xf numFmtId="0" fontId="1" fillId="0" borderId="0"/>
    <xf numFmtId="43" fontId="27" fillId="0" borderId="0" applyFont="0" applyFill="0" applyBorder="0" applyAlignment="0" applyProtection="0"/>
    <xf numFmtId="0" fontId="32" fillId="48" borderId="40"/>
    <xf numFmtId="43" fontId="27" fillId="0" borderId="0" applyFont="0" applyFill="0" applyBorder="0" applyAlignment="0" applyProtection="0"/>
    <xf numFmtId="43" fontId="27" fillId="0" borderId="0" applyFont="0" applyFill="0" applyBorder="0" applyAlignment="0" applyProtection="0"/>
    <xf numFmtId="0" fontId="7" fillId="0" borderId="0"/>
    <xf numFmtId="0" fontId="1"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1" fillId="0" borderId="0"/>
    <xf numFmtId="43" fontId="27" fillId="0" borderId="0" applyFont="0" applyFill="0" applyBorder="0" applyAlignment="0" applyProtection="0"/>
    <xf numFmtId="43" fontId="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32" fillId="50" borderId="69"/>
    <xf numFmtId="43" fontId="30" fillId="0" borderId="0" applyFont="0" applyFill="0" applyBorder="0" applyAlignment="0" applyProtection="0"/>
    <xf numFmtId="43" fontId="27" fillId="0" borderId="0" applyFont="0" applyFill="0" applyBorder="0" applyAlignment="0" applyProtection="0"/>
    <xf numFmtId="0" fontId="7" fillId="0" borderId="0"/>
    <xf numFmtId="0" fontId="1" fillId="0" borderId="0"/>
    <xf numFmtId="43" fontId="27" fillId="0" borderId="0" applyFont="0" applyFill="0" applyBorder="0" applyAlignment="0" applyProtection="0"/>
    <xf numFmtId="43" fontId="27" fillId="0" borderId="0" applyFont="0" applyFill="0" applyBorder="0" applyAlignment="0" applyProtection="0"/>
    <xf numFmtId="0" fontId="32" fillId="50" borderId="39"/>
    <xf numFmtId="43" fontId="30" fillId="0" borderId="0" applyFont="0" applyFill="0" applyBorder="0" applyAlignment="0" applyProtection="0"/>
    <xf numFmtId="43" fontId="27" fillId="0" borderId="0" applyFont="0" applyFill="0" applyBorder="0" applyAlignment="0" applyProtection="0"/>
    <xf numFmtId="9" fontId="27" fillId="0" borderId="0" applyFont="0" applyFill="0" applyBorder="0" applyAlignment="0" applyProtection="0"/>
    <xf numFmtId="41" fontId="5" fillId="0" borderId="0" applyFont="0" applyFill="0" applyBorder="0" applyAlignment="0" applyProtection="0"/>
    <xf numFmtId="9"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9" fontId="27" fillId="0" borderId="0" applyFont="0" applyFill="0" applyBorder="0" applyAlignment="0" applyProtection="0"/>
    <xf numFmtId="0" fontId="32" fillId="48" borderId="40"/>
    <xf numFmtId="43" fontId="27" fillId="0" borderId="0" applyFont="0" applyFill="0" applyBorder="0" applyAlignment="0" applyProtection="0"/>
    <xf numFmtId="0" fontId="1" fillId="0" borderId="0"/>
    <xf numFmtId="43" fontId="27" fillId="0" borderId="0" applyFont="0" applyFill="0" applyBorder="0" applyAlignment="0" applyProtection="0"/>
    <xf numFmtId="0" fontId="1" fillId="0" borderId="0"/>
    <xf numFmtId="0" fontId="1"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41"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1" fontId="1" fillId="0" borderId="0" applyFont="0" applyFill="0" applyBorder="0" applyAlignment="0" applyProtection="0"/>
    <xf numFmtId="41" fontId="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41"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1" fontId="1" fillId="0" borderId="0" applyFont="0" applyFill="0" applyBorder="0" applyAlignment="0" applyProtection="0"/>
    <xf numFmtId="41" fontId="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1"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1" fontId="1" fillId="0" borderId="0" applyFont="0" applyFill="0" applyBorder="0" applyAlignment="0" applyProtection="0"/>
    <xf numFmtId="41" fontId="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41"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0" fontId="32" fillId="50" borderId="69"/>
    <xf numFmtId="9" fontId="3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0" fontId="1" fillId="0" borderId="0"/>
    <xf numFmtId="0" fontId="32" fillId="48" borderId="68"/>
    <xf numFmtId="9" fontId="27" fillId="0" borderId="0" applyFont="0" applyFill="0" applyBorder="0" applyAlignment="0" applyProtection="0"/>
    <xf numFmtId="0" fontId="32" fillId="48" borderId="69"/>
    <xf numFmtId="0" fontId="1" fillId="0" borderId="0"/>
    <xf numFmtId="0" fontId="1" fillId="0" borderId="0"/>
    <xf numFmtId="0" fontId="32" fillId="48" borderId="69"/>
    <xf numFmtId="0" fontId="1" fillId="0" borderId="0"/>
    <xf numFmtId="0" fontId="32" fillId="48" borderId="66"/>
    <xf numFmtId="0" fontId="1" fillId="0" borderId="0"/>
    <xf numFmtId="43" fontId="5" fillId="0" borderId="0" applyFont="0" applyFill="0" applyBorder="0" applyAlignment="0" applyProtection="0"/>
    <xf numFmtId="0" fontId="1" fillId="0" borderId="0"/>
    <xf numFmtId="43" fontId="5" fillId="0" borderId="0" applyFont="0" applyFill="0" applyBorder="0" applyAlignment="0" applyProtection="0"/>
    <xf numFmtId="0" fontId="32" fillId="48" borderId="69"/>
    <xf numFmtId="0" fontId="32" fillId="48" borderId="68"/>
    <xf numFmtId="0" fontId="1" fillId="0" borderId="0"/>
    <xf numFmtId="43" fontId="5" fillId="0" borderId="0" applyFont="0" applyFill="0" applyBorder="0" applyAlignment="0" applyProtection="0"/>
    <xf numFmtId="0" fontId="32" fillId="50" borderId="66"/>
    <xf numFmtId="0" fontId="32" fillId="48" borderId="66"/>
    <xf numFmtId="43" fontId="7" fillId="0" borderId="0" applyFont="0" applyFill="0" applyBorder="0" applyAlignment="0" applyProtection="0"/>
    <xf numFmtId="0" fontId="1" fillId="0" borderId="0"/>
    <xf numFmtId="0" fontId="1" fillId="0" borderId="0"/>
    <xf numFmtId="0" fontId="1" fillId="0" borderId="0"/>
    <xf numFmtId="43" fontId="5" fillId="0" borderId="0" applyFont="0" applyFill="0" applyBorder="0" applyAlignment="0" applyProtection="0"/>
    <xf numFmtId="0" fontId="32" fillId="50" borderId="64"/>
    <xf numFmtId="0" fontId="1" fillId="0" borderId="0"/>
    <xf numFmtId="165" fontId="1" fillId="0" borderId="0" applyFont="0" applyFill="0" applyBorder="0" applyAlignment="0" applyProtection="0"/>
    <xf numFmtId="41" fontId="5" fillId="0" borderId="0" applyFont="0" applyFill="0" applyBorder="0" applyAlignment="0" applyProtection="0"/>
    <xf numFmtId="0" fontId="5" fillId="0" borderId="0"/>
    <xf numFmtId="43"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0" fontId="5" fillId="0" borderId="0"/>
    <xf numFmtId="0" fontId="32" fillId="50" borderId="40"/>
    <xf numFmtId="0" fontId="32" fillId="50" borderId="40"/>
    <xf numFmtId="0" fontId="32" fillId="48" borderId="40"/>
    <xf numFmtId="0" fontId="32" fillId="48" borderId="40"/>
    <xf numFmtId="0" fontId="32" fillId="50" borderId="40"/>
    <xf numFmtId="0" fontId="35" fillId="0" borderId="0"/>
    <xf numFmtId="0" fontId="7" fillId="0" borderId="0"/>
    <xf numFmtId="0" fontId="7" fillId="0" borderId="0"/>
    <xf numFmtId="0" fontId="7" fillId="0" borderId="0"/>
    <xf numFmtId="0" fontId="32" fillId="48" borderId="40"/>
    <xf numFmtId="0" fontId="32" fillId="50" borderId="40"/>
    <xf numFmtId="43" fontId="5" fillId="0" borderId="0" applyFont="0" applyFill="0" applyBorder="0" applyAlignment="0" applyProtection="0"/>
    <xf numFmtId="0" fontId="32" fillId="50" borderId="40"/>
    <xf numFmtId="0" fontId="32" fillId="50" borderId="40"/>
    <xf numFmtId="0" fontId="32" fillId="50" borderId="40"/>
    <xf numFmtId="0" fontId="32" fillId="50" borderId="40"/>
    <xf numFmtId="0" fontId="32" fillId="50" borderId="40"/>
    <xf numFmtId="0" fontId="32" fillId="48" borderId="40"/>
    <xf numFmtId="0" fontId="32" fillId="50" borderId="40"/>
    <xf numFmtId="0" fontId="32" fillId="50" borderId="40"/>
    <xf numFmtId="0" fontId="32" fillId="50" borderId="40"/>
    <xf numFmtId="164" fontId="1" fillId="0" borderId="0" applyFont="0" applyFill="0" applyBorder="0" applyAlignment="0" applyProtection="0"/>
    <xf numFmtId="0" fontId="32" fillId="48" borderId="40"/>
    <xf numFmtId="0" fontId="32" fillId="48" borderId="40"/>
    <xf numFmtId="0" fontId="32" fillId="48" borderId="40"/>
    <xf numFmtId="0" fontId="7" fillId="0" borderId="0"/>
    <xf numFmtId="0" fontId="32" fillId="48" borderId="40"/>
    <xf numFmtId="0" fontId="32" fillId="48" borderId="40"/>
    <xf numFmtId="0" fontId="7" fillId="0" borderId="0"/>
    <xf numFmtId="0" fontId="32" fillId="48" borderId="40"/>
    <xf numFmtId="0" fontId="32" fillId="48" borderId="40"/>
    <xf numFmtId="41" fontId="1" fillId="0" borderId="0" applyFont="0" applyFill="0" applyBorder="0" applyAlignment="0" applyProtection="0"/>
    <xf numFmtId="41" fontId="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41"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70" fontId="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65" fontId="30" fillId="0" borderId="0" applyFont="0" applyFill="0" applyBorder="0" applyAlignment="0" applyProtection="0"/>
    <xf numFmtId="0" fontId="32" fillId="48" borderId="40"/>
    <xf numFmtId="0" fontId="32" fillId="50" borderId="40"/>
    <xf numFmtId="0" fontId="32" fillId="50" borderId="40"/>
    <xf numFmtId="0" fontId="32" fillId="48" borderId="40"/>
    <xf numFmtId="0" fontId="32" fillId="50" borderId="40"/>
    <xf numFmtId="0" fontId="32" fillId="50" borderId="40"/>
    <xf numFmtId="0" fontId="32" fillId="50" borderId="40"/>
    <xf numFmtId="0" fontId="32" fillId="48" borderId="4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43" fontId="5" fillId="0" borderId="0" applyFont="0" applyFill="0" applyBorder="0" applyAlignment="0" applyProtection="0"/>
    <xf numFmtId="41" fontId="1" fillId="0" borderId="0" applyFont="0" applyFill="0" applyBorder="0" applyAlignment="0" applyProtection="0"/>
    <xf numFmtId="41" fontId="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1"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1" fontId="1" fillId="0" borderId="0" applyFont="0" applyFill="0" applyBorder="0" applyAlignment="0" applyProtection="0"/>
    <xf numFmtId="41" fontId="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41"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1" fontId="1" fillId="0" borderId="0" applyFont="0" applyFill="0" applyBorder="0" applyAlignment="0" applyProtection="0"/>
    <xf numFmtId="41" fontId="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41"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1" fontId="1" fillId="0" borderId="0" applyFont="0" applyFill="0" applyBorder="0" applyAlignment="0" applyProtection="0"/>
    <xf numFmtId="41" fontId="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1"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1" fontId="1" fillId="0" borderId="0" applyFont="0" applyFill="0" applyBorder="0" applyAlignment="0" applyProtection="0"/>
    <xf numFmtId="41" fontId="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41"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0" fontId="32" fillId="48" borderId="40"/>
    <xf numFmtId="0" fontId="32" fillId="48" borderId="40"/>
    <xf numFmtId="0" fontId="32" fillId="48" borderId="40"/>
    <xf numFmtId="0" fontId="32" fillId="50" borderId="40"/>
    <xf numFmtId="0" fontId="32" fillId="48" borderId="40"/>
    <xf numFmtId="0" fontId="32" fillId="50" borderId="40"/>
    <xf numFmtId="0" fontId="32" fillId="50" borderId="40"/>
    <xf numFmtId="0" fontId="32" fillId="48" borderId="40"/>
    <xf numFmtId="0" fontId="32" fillId="50" borderId="40"/>
    <xf numFmtId="0" fontId="32" fillId="48" borderId="40"/>
    <xf numFmtId="0" fontId="32" fillId="50" borderId="40"/>
    <xf numFmtId="0" fontId="32" fillId="50" borderId="40"/>
    <xf numFmtId="0" fontId="32" fillId="48" borderId="40"/>
    <xf numFmtId="0" fontId="32" fillId="50" borderId="40"/>
    <xf numFmtId="0" fontId="32" fillId="50" borderId="40"/>
    <xf numFmtId="0" fontId="32" fillId="50" borderId="40"/>
    <xf numFmtId="0" fontId="32" fillId="48" borderId="40"/>
    <xf numFmtId="0" fontId="32" fillId="50" borderId="40"/>
    <xf numFmtId="0" fontId="32" fillId="50" borderId="40"/>
    <xf numFmtId="0" fontId="32" fillId="48" borderId="40"/>
    <xf numFmtId="0" fontId="32" fillId="50" borderId="40"/>
    <xf numFmtId="0" fontId="32" fillId="48" borderId="40"/>
    <xf numFmtId="0" fontId="32" fillId="48" borderId="40"/>
    <xf numFmtId="0" fontId="32" fillId="50" borderId="40"/>
    <xf numFmtId="0" fontId="32" fillId="48" borderId="40"/>
    <xf numFmtId="0" fontId="32" fillId="50" borderId="40"/>
    <xf numFmtId="0" fontId="32" fillId="50" borderId="40"/>
    <xf numFmtId="0" fontId="32" fillId="48" borderId="40"/>
    <xf numFmtId="0" fontId="32" fillId="48" borderId="40"/>
    <xf numFmtId="0" fontId="32" fillId="50" borderId="40"/>
    <xf numFmtId="0" fontId="32" fillId="48" borderId="40"/>
    <xf numFmtId="0" fontId="32" fillId="48" borderId="40"/>
    <xf numFmtId="0" fontId="32" fillId="48" borderId="40"/>
    <xf numFmtId="0" fontId="32" fillId="48" borderId="40"/>
    <xf numFmtId="0" fontId="32" fillId="50" borderId="40"/>
    <xf numFmtId="0" fontId="32" fillId="48" borderId="40"/>
    <xf numFmtId="0" fontId="32" fillId="48" borderId="40"/>
    <xf numFmtId="0" fontId="32" fillId="48" borderId="40"/>
    <xf numFmtId="0" fontId="32" fillId="50" borderId="40"/>
    <xf numFmtId="0" fontId="32" fillId="50" borderId="40"/>
    <xf numFmtId="0" fontId="32" fillId="48" borderId="40"/>
    <xf numFmtId="0" fontId="32" fillId="48" borderId="40"/>
    <xf numFmtId="0" fontId="32" fillId="50" borderId="40"/>
    <xf numFmtId="0" fontId="32" fillId="50" borderId="40"/>
    <xf numFmtId="0" fontId="32" fillId="48" borderId="40"/>
    <xf numFmtId="0" fontId="32" fillId="48"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48" borderId="40"/>
    <xf numFmtId="0" fontId="32" fillId="48" borderId="40"/>
    <xf numFmtId="0" fontId="32" fillId="48" borderId="40"/>
    <xf numFmtId="0" fontId="32" fillId="48" borderId="40"/>
    <xf numFmtId="0" fontId="32" fillId="50" borderId="40"/>
    <xf numFmtId="0" fontId="32" fillId="50" borderId="40"/>
    <xf numFmtId="0" fontId="32" fillId="48" borderId="40"/>
    <xf numFmtId="0" fontId="32" fillId="48" borderId="40"/>
    <xf numFmtId="0" fontId="32" fillId="50" borderId="40"/>
    <xf numFmtId="0" fontId="32" fillId="50" borderId="40"/>
    <xf numFmtId="0" fontId="32" fillId="48" borderId="40"/>
    <xf numFmtId="0" fontId="32" fillId="50" borderId="40"/>
    <xf numFmtId="0" fontId="32" fillId="48" borderId="40"/>
    <xf numFmtId="0" fontId="32" fillId="50" borderId="40"/>
    <xf numFmtId="0" fontId="32" fillId="48" borderId="40"/>
    <xf numFmtId="0" fontId="32" fillId="48" borderId="40"/>
    <xf numFmtId="0" fontId="32" fillId="50" borderId="40"/>
    <xf numFmtId="0" fontId="32" fillId="50" borderId="40"/>
    <xf numFmtId="0" fontId="32" fillId="50" borderId="40"/>
    <xf numFmtId="0" fontId="32" fillId="50" borderId="40"/>
    <xf numFmtId="0" fontId="32" fillId="48" borderId="40"/>
    <xf numFmtId="0" fontId="32" fillId="48" borderId="40"/>
    <xf numFmtId="0" fontId="32" fillId="50" borderId="40"/>
    <xf numFmtId="0" fontId="32" fillId="48" borderId="40"/>
    <xf numFmtId="0" fontId="32" fillId="48" borderId="40"/>
    <xf numFmtId="0" fontId="32" fillId="50" borderId="40"/>
    <xf numFmtId="0" fontId="32" fillId="48" borderId="40"/>
    <xf numFmtId="0" fontId="32" fillId="50" borderId="40"/>
    <xf numFmtId="0" fontId="32" fillId="50" borderId="40"/>
    <xf numFmtId="0" fontId="32" fillId="50" borderId="40"/>
    <xf numFmtId="0" fontId="32" fillId="48" borderId="40"/>
    <xf numFmtId="0" fontId="32" fillId="50" borderId="40"/>
    <xf numFmtId="0" fontId="32" fillId="50" borderId="40"/>
    <xf numFmtId="0" fontId="32" fillId="48" borderId="40"/>
    <xf numFmtId="0" fontId="32" fillId="48" borderId="40"/>
    <xf numFmtId="0" fontId="32" fillId="48" borderId="40"/>
    <xf numFmtId="0" fontId="32" fillId="50" borderId="40"/>
    <xf numFmtId="0" fontId="32" fillId="48" borderId="40"/>
    <xf numFmtId="0" fontId="32" fillId="50" borderId="40"/>
    <xf numFmtId="0" fontId="32" fillId="48" borderId="40"/>
    <xf numFmtId="0" fontId="32" fillId="50" borderId="40"/>
    <xf numFmtId="0" fontId="32" fillId="50" borderId="40"/>
    <xf numFmtId="0" fontId="32" fillId="50" borderId="40"/>
    <xf numFmtId="0" fontId="32" fillId="48" borderId="40"/>
    <xf numFmtId="0" fontId="32" fillId="48" borderId="40"/>
    <xf numFmtId="0" fontId="32" fillId="48" borderId="40"/>
    <xf numFmtId="0" fontId="32" fillId="48" borderId="40"/>
    <xf numFmtId="0" fontId="32" fillId="50" borderId="40"/>
    <xf numFmtId="0" fontId="32" fillId="50" borderId="40"/>
    <xf numFmtId="0" fontId="32" fillId="48" borderId="40"/>
    <xf numFmtId="0" fontId="32" fillId="48" borderId="40"/>
    <xf numFmtId="0" fontId="32" fillId="50" borderId="40"/>
    <xf numFmtId="0" fontId="32" fillId="48" borderId="40"/>
    <xf numFmtId="0" fontId="32" fillId="48" borderId="40"/>
    <xf numFmtId="0" fontId="32" fillId="50" borderId="40"/>
    <xf numFmtId="0" fontId="32" fillId="50" borderId="40"/>
    <xf numFmtId="0" fontId="32" fillId="50" borderId="40"/>
    <xf numFmtId="0" fontId="32" fillId="48" borderId="40"/>
    <xf numFmtId="0" fontId="32" fillId="48" borderId="40"/>
    <xf numFmtId="0" fontId="32" fillId="50" borderId="40"/>
    <xf numFmtId="0" fontId="32" fillId="50" borderId="40"/>
    <xf numFmtId="0" fontId="32" fillId="50" borderId="40"/>
    <xf numFmtId="0" fontId="32" fillId="50" borderId="40"/>
    <xf numFmtId="0" fontId="32" fillId="48" borderId="40"/>
    <xf numFmtId="0" fontId="32" fillId="50" borderId="40"/>
    <xf numFmtId="0" fontId="32" fillId="48" borderId="40"/>
    <xf numFmtId="0" fontId="32" fillId="50" borderId="40"/>
    <xf numFmtId="0" fontId="32" fillId="48" borderId="40"/>
    <xf numFmtId="0" fontId="32" fillId="48" borderId="40"/>
    <xf numFmtId="0" fontId="32" fillId="50" borderId="40"/>
    <xf numFmtId="0" fontId="32" fillId="50" borderId="40"/>
    <xf numFmtId="0" fontId="32" fillId="48" borderId="40"/>
    <xf numFmtId="0" fontId="32" fillId="50" borderId="40"/>
    <xf numFmtId="0" fontId="32" fillId="50" borderId="40"/>
    <xf numFmtId="0" fontId="32" fillId="50" borderId="40"/>
    <xf numFmtId="0" fontId="32" fillId="48" borderId="40"/>
    <xf numFmtId="0" fontId="32" fillId="48" borderId="40"/>
    <xf numFmtId="0" fontId="32" fillId="48" borderId="40"/>
    <xf numFmtId="0" fontId="32" fillId="50" borderId="40"/>
    <xf numFmtId="0" fontId="32" fillId="50" borderId="40"/>
    <xf numFmtId="0" fontId="32" fillId="50" borderId="40"/>
    <xf numFmtId="0" fontId="32" fillId="48" borderId="40"/>
    <xf numFmtId="0" fontId="32" fillId="50" borderId="40"/>
    <xf numFmtId="0" fontId="32" fillId="48" borderId="40"/>
    <xf numFmtId="0" fontId="32" fillId="48" borderId="40"/>
    <xf numFmtId="0" fontId="32" fillId="48" borderId="40"/>
    <xf numFmtId="0" fontId="32" fillId="48" borderId="40"/>
    <xf numFmtId="0" fontId="32" fillId="50" borderId="40"/>
    <xf numFmtId="0" fontId="32" fillId="50" borderId="40"/>
    <xf numFmtId="0" fontId="32" fillId="50" borderId="40"/>
    <xf numFmtId="0" fontId="32" fillId="50" borderId="40"/>
    <xf numFmtId="0" fontId="32" fillId="48" borderId="40"/>
    <xf numFmtId="0" fontId="32" fillId="50" borderId="40"/>
    <xf numFmtId="0" fontId="32" fillId="50" borderId="40"/>
    <xf numFmtId="0" fontId="32" fillId="48" borderId="40"/>
    <xf numFmtId="0" fontId="32" fillId="48"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48" borderId="40"/>
    <xf numFmtId="0" fontId="32" fillId="48" borderId="40"/>
    <xf numFmtId="0" fontId="32" fillId="50" borderId="40"/>
    <xf numFmtId="0" fontId="32" fillId="48" borderId="40"/>
    <xf numFmtId="0" fontId="32" fillId="48" borderId="40"/>
    <xf numFmtId="0" fontId="32" fillId="50" borderId="40"/>
    <xf numFmtId="0" fontId="32" fillId="50" borderId="40"/>
    <xf numFmtId="0" fontId="32" fillId="48" borderId="40"/>
    <xf numFmtId="0" fontId="32" fillId="48" borderId="40"/>
    <xf numFmtId="0" fontId="32" fillId="48" borderId="40"/>
    <xf numFmtId="0" fontId="32" fillId="48" borderId="40"/>
    <xf numFmtId="0" fontId="32" fillId="50" borderId="40"/>
    <xf numFmtId="0" fontId="32" fillId="50" borderId="40"/>
    <xf numFmtId="0" fontId="32" fillId="48" borderId="40"/>
    <xf numFmtId="0" fontId="32" fillId="50" borderId="40"/>
    <xf numFmtId="0" fontId="32" fillId="48" borderId="40"/>
    <xf numFmtId="0" fontId="32" fillId="50" borderId="40"/>
    <xf numFmtId="0" fontId="32" fillId="48" borderId="40"/>
    <xf numFmtId="0" fontId="32" fillId="48" borderId="40"/>
    <xf numFmtId="0" fontId="32" fillId="50" borderId="40"/>
    <xf numFmtId="0" fontId="32" fillId="50" borderId="40"/>
    <xf numFmtId="0" fontId="32" fillId="48" borderId="40"/>
    <xf numFmtId="0" fontId="32" fillId="50" borderId="40"/>
    <xf numFmtId="0" fontId="32" fillId="48" borderId="40"/>
    <xf numFmtId="0" fontId="32" fillId="48" borderId="40"/>
    <xf numFmtId="0" fontId="32" fillId="48" borderId="40"/>
    <xf numFmtId="0" fontId="32" fillId="48" borderId="40"/>
    <xf numFmtId="0" fontId="32" fillId="50" borderId="40"/>
    <xf numFmtId="0" fontId="32" fillId="50" borderId="40"/>
    <xf numFmtId="0" fontId="32" fillId="50" borderId="40"/>
    <xf numFmtId="0" fontId="32" fillId="48" borderId="40"/>
    <xf numFmtId="0" fontId="32" fillId="48" borderId="40"/>
    <xf numFmtId="0" fontId="32" fillId="48" borderId="40"/>
    <xf numFmtId="0" fontId="32" fillId="48" borderId="40"/>
    <xf numFmtId="0" fontId="32" fillId="50" borderId="40"/>
    <xf numFmtId="0" fontId="32" fillId="48" borderId="40"/>
    <xf numFmtId="0" fontId="32" fillId="50" borderId="40"/>
    <xf numFmtId="0" fontId="32" fillId="48" borderId="40"/>
    <xf numFmtId="0" fontId="32" fillId="50" borderId="40"/>
    <xf numFmtId="0" fontId="32" fillId="50" borderId="40"/>
    <xf numFmtId="0" fontId="32" fillId="50" borderId="40"/>
    <xf numFmtId="0" fontId="32" fillId="48" borderId="40"/>
    <xf numFmtId="0" fontId="32" fillId="48" borderId="40"/>
    <xf numFmtId="0" fontId="32" fillId="50" borderId="40"/>
    <xf numFmtId="0" fontId="32" fillId="48" borderId="40"/>
    <xf numFmtId="0" fontId="32" fillId="48" borderId="40"/>
    <xf numFmtId="0" fontId="32" fillId="50" borderId="40"/>
    <xf numFmtId="0" fontId="32" fillId="50" borderId="40"/>
    <xf numFmtId="0" fontId="32" fillId="50" borderId="40"/>
    <xf numFmtId="0" fontId="32" fillId="48" borderId="40"/>
    <xf numFmtId="0" fontId="32" fillId="50" borderId="40"/>
    <xf numFmtId="0" fontId="32" fillId="50" borderId="40"/>
    <xf numFmtId="0" fontId="32" fillId="48" borderId="40"/>
    <xf numFmtId="0" fontId="32" fillId="48" borderId="40"/>
    <xf numFmtId="0" fontId="32" fillId="50" borderId="40"/>
    <xf numFmtId="0" fontId="32" fillId="50" borderId="40"/>
    <xf numFmtId="0" fontId="32" fillId="48" borderId="40"/>
    <xf numFmtId="0" fontId="32" fillId="48" borderId="40"/>
    <xf numFmtId="0" fontId="32" fillId="48" borderId="40"/>
    <xf numFmtId="0" fontId="32" fillId="48" borderId="40"/>
    <xf numFmtId="0" fontId="32" fillId="50" borderId="40"/>
    <xf numFmtId="0" fontId="32" fillId="48" borderId="40"/>
    <xf numFmtId="0" fontId="32" fillId="50" borderId="40"/>
    <xf numFmtId="0" fontId="32" fillId="50" borderId="40"/>
    <xf numFmtId="0" fontId="32" fillId="48" borderId="40"/>
    <xf numFmtId="0" fontId="32" fillId="50" borderId="40"/>
    <xf numFmtId="0" fontId="32" fillId="48" borderId="40"/>
    <xf numFmtId="0" fontId="32" fillId="50" borderId="40"/>
    <xf numFmtId="0" fontId="32" fillId="48" borderId="40"/>
    <xf numFmtId="0" fontId="32" fillId="48" borderId="40"/>
    <xf numFmtId="0" fontId="32" fillId="48" borderId="40"/>
    <xf numFmtId="0" fontId="32" fillId="48" borderId="40"/>
    <xf numFmtId="0" fontId="32" fillId="48" borderId="40"/>
    <xf numFmtId="0" fontId="32" fillId="50" borderId="40"/>
    <xf numFmtId="0" fontId="32" fillId="50" borderId="40"/>
    <xf numFmtId="0" fontId="32" fillId="50" borderId="40"/>
    <xf numFmtId="0" fontId="32" fillId="50" borderId="40"/>
    <xf numFmtId="0" fontId="32" fillId="48" borderId="40"/>
    <xf numFmtId="0" fontId="32" fillId="48" borderId="40"/>
    <xf numFmtId="0" fontId="32" fillId="48" borderId="40"/>
    <xf numFmtId="0" fontId="32" fillId="48" borderId="40"/>
    <xf numFmtId="0" fontId="32" fillId="50" borderId="40"/>
    <xf numFmtId="0" fontId="32" fillId="48" borderId="40"/>
    <xf numFmtId="0" fontId="32" fillId="48" borderId="40"/>
    <xf numFmtId="0" fontId="32" fillId="48" borderId="40"/>
    <xf numFmtId="0" fontId="32" fillId="50" borderId="40"/>
    <xf numFmtId="0" fontId="32" fillId="48" borderId="40"/>
    <xf numFmtId="0" fontId="32" fillId="50" borderId="40"/>
    <xf numFmtId="0" fontId="32" fillId="48" borderId="40"/>
    <xf numFmtId="0" fontId="32" fillId="48" borderId="40"/>
    <xf numFmtId="0" fontId="32" fillId="50" borderId="40"/>
    <xf numFmtId="0" fontId="32" fillId="50" borderId="40"/>
    <xf numFmtId="0" fontId="32" fillId="50" borderId="40"/>
    <xf numFmtId="0" fontId="32" fillId="50" borderId="40"/>
    <xf numFmtId="0" fontId="32" fillId="48" borderId="40"/>
    <xf numFmtId="0" fontId="32" fillId="48" borderId="40"/>
    <xf numFmtId="0" fontId="32" fillId="48" borderId="40"/>
    <xf numFmtId="0" fontId="32" fillId="48" borderId="40"/>
    <xf numFmtId="0" fontId="32" fillId="48" borderId="40"/>
    <xf numFmtId="0" fontId="32" fillId="50" borderId="40"/>
    <xf numFmtId="0" fontId="32" fillId="50" borderId="40"/>
    <xf numFmtId="0" fontId="32" fillId="48" borderId="40"/>
    <xf numFmtId="0" fontId="32" fillId="50" borderId="40"/>
    <xf numFmtId="0" fontId="32" fillId="48" borderId="40"/>
    <xf numFmtId="0" fontId="32" fillId="48" borderId="40"/>
    <xf numFmtId="0" fontId="32" fillId="50" borderId="40"/>
    <xf numFmtId="0" fontId="32" fillId="48" borderId="40"/>
    <xf numFmtId="0" fontId="32" fillId="48" borderId="40"/>
    <xf numFmtId="0" fontId="32" fillId="50" borderId="40"/>
    <xf numFmtId="0" fontId="32" fillId="50" borderId="40"/>
    <xf numFmtId="0" fontId="32" fillId="50" borderId="40"/>
    <xf numFmtId="0" fontId="32" fillId="50" borderId="40"/>
    <xf numFmtId="0" fontId="32" fillId="50" borderId="40"/>
    <xf numFmtId="0" fontId="32" fillId="48" borderId="40"/>
    <xf numFmtId="0" fontId="32" fillId="48"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48" borderId="40"/>
    <xf numFmtId="0" fontId="32" fillId="50" borderId="40"/>
    <xf numFmtId="0" fontId="32" fillId="48" borderId="40"/>
    <xf numFmtId="0" fontId="32" fillId="48" borderId="40"/>
    <xf numFmtId="0" fontId="32" fillId="50" borderId="40"/>
    <xf numFmtId="0" fontId="32" fillId="50" borderId="40"/>
    <xf numFmtId="0" fontId="32" fillId="48" borderId="40"/>
    <xf numFmtId="0" fontId="32" fillId="48" borderId="40"/>
    <xf numFmtId="0" fontId="32" fillId="48" borderId="40"/>
    <xf numFmtId="0" fontId="32" fillId="50"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48" borderId="40"/>
    <xf numFmtId="0" fontId="32" fillId="48" borderId="40"/>
    <xf numFmtId="0" fontId="32" fillId="50" borderId="40"/>
    <xf numFmtId="0" fontId="32" fillId="50" borderId="40"/>
    <xf numFmtId="0" fontId="32" fillId="48" borderId="40"/>
    <xf numFmtId="0" fontId="32" fillId="50" borderId="40"/>
    <xf numFmtId="0" fontId="32" fillId="48" borderId="40"/>
    <xf numFmtId="0" fontId="32" fillId="48" borderId="40"/>
    <xf numFmtId="0" fontId="32" fillId="48" borderId="40"/>
    <xf numFmtId="0" fontId="32" fillId="48" borderId="40"/>
    <xf numFmtId="0" fontId="32" fillId="50" borderId="40"/>
    <xf numFmtId="0" fontId="32" fillId="48" borderId="40"/>
    <xf numFmtId="0" fontId="32" fillId="50" borderId="40"/>
    <xf numFmtId="0" fontId="32" fillId="50" borderId="40"/>
    <xf numFmtId="0" fontId="32" fillId="50" borderId="40"/>
    <xf numFmtId="0" fontId="32" fillId="48" borderId="40"/>
    <xf numFmtId="0" fontId="32" fillId="50" borderId="40"/>
    <xf numFmtId="0" fontId="32" fillId="48" borderId="40"/>
    <xf numFmtId="0" fontId="32" fillId="48" borderId="40"/>
    <xf numFmtId="0" fontId="32" fillId="48" borderId="40"/>
    <xf numFmtId="0" fontId="32" fillId="48" borderId="40"/>
    <xf numFmtId="0" fontId="32" fillId="50"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50" borderId="40"/>
    <xf numFmtId="0" fontId="32" fillId="50" borderId="40"/>
    <xf numFmtId="0" fontId="32" fillId="48" borderId="40"/>
    <xf numFmtId="0" fontId="32" fillId="50" borderId="40"/>
    <xf numFmtId="0" fontId="32" fillId="48" borderId="40"/>
    <xf numFmtId="0" fontId="32" fillId="50" borderId="40"/>
    <xf numFmtId="0" fontId="32" fillId="50" borderId="40"/>
    <xf numFmtId="0" fontId="32" fillId="48" borderId="40"/>
    <xf numFmtId="0" fontId="32" fillId="50" borderId="40"/>
    <xf numFmtId="0" fontId="32" fillId="50" borderId="40"/>
    <xf numFmtId="0" fontId="32" fillId="48" borderId="40"/>
    <xf numFmtId="0" fontId="32" fillId="50" borderId="40"/>
    <xf numFmtId="0" fontId="32" fillId="50" borderId="40"/>
    <xf numFmtId="0" fontId="32" fillId="48" borderId="40"/>
    <xf numFmtId="0" fontId="32" fillId="48" borderId="40"/>
    <xf numFmtId="0" fontId="32" fillId="48" borderId="40"/>
    <xf numFmtId="0" fontId="32" fillId="48" borderId="40"/>
    <xf numFmtId="0" fontId="32" fillId="50" borderId="40"/>
    <xf numFmtId="0" fontId="32" fillId="48" borderId="40"/>
    <xf numFmtId="0" fontId="32" fillId="50" borderId="40"/>
    <xf numFmtId="0" fontId="32" fillId="48" borderId="40"/>
    <xf numFmtId="0" fontId="32" fillId="50" borderId="40"/>
    <xf numFmtId="0" fontId="32" fillId="50" borderId="40"/>
    <xf numFmtId="0" fontId="32" fillId="50" borderId="40"/>
    <xf numFmtId="0" fontId="32" fillId="50" borderId="40"/>
    <xf numFmtId="0" fontId="32" fillId="48" borderId="40"/>
    <xf numFmtId="0" fontId="32" fillId="48" borderId="40"/>
    <xf numFmtId="0" fontId="32" fillId="48" borderId="40"/>
    <xf numFmtId="0" fontId="32" fillId="48" borderId="40"/>
    <xf numFmtId="0" fontId="32" fillId="50" borderId="40"/>
    <xf numFmtId="0" fontId="32" fillId="50" borderId="40"/>
    <xf numFmtId="0" fontId="32" fillId="50" borderId="40"/>
    <xf numFmtId="0" fontId="32" fillId="50" borderId="40"/>
    <xf numFmtId="0" fontId="32" fillId="50" borderId="40"/>
    <xf numFmtId="0" fontId="32" fillId="48" borderId="40"/>
    <xf numFmtId="0" fontId="32" fillId="50" borderId="40"/>
    <xf numFmtId="0" fontId="32" fillId="50" borderId="40"/>
    <xf numFmtId="0" fontId="32" fillId="48" borderId="40"/>
    <xf numFmtId="0" fontId="32" fillId="48" borderId="40"/>
    <xf numFmtId="0" fontId="32" fillId="48" borderId="40"/>
    <xf numFmtId="0" fontId="32" fillId="50" borderId="40"/>
    <xf numFmtId="0" fontId="32" fillId="48" borderId="40"/>
    <xf numFmtId="0" fontId="32" fillId="48" borderId="40"/>
    <xf numFmtId="0" fontId="32" fillId="48" borderId="40"/>
    <xf numFmtId="0" fontId="32" fillId="48" borderId="40"/>
    <xf numFmtId="0" fontId="32" fillId="50" borderId="40"/>
    <xf numFmtId="0" fontId="32" fillId="48" borderId="40"/>
    <xf numFmtId="0" fontId="32" fillId="50" borderId="40"/>
    <xf numFmtId="0" fontId="32" fillId="48" borderId="40"/>
    <xf numFmtId="0" fontId="32" fillId="48" borderId="40"/>
    <xf numFmtId="0" fontId="32" fillId="48" borderId="40"/>
    <xf numFmtId="0" fontId="32" fillId="50" borderId="40"/>
    <xf numFmtId="0" fontId="32" fillId="48" borderId="40"/>
    <xf numFmtId="0" fontId="32" fillId="50" borderId="40"/>
    <xf numFmtId="0" fontId="32" fillId="50" borderId="40"/>
    <xf numFmtId="0" fontId="32" fillId="48" borderId="40"/>
    <xf numFmtId="0" fontId="32" fillId="50" borderId="40"/>
    <xf numFmtId="0" fontId="32" fillId="48" borderId="40"/>
    <xf numFmtId="0" fontId="32" fillId="50" borderId="40"/>
    <xf numFmtId="0" fontId="32" fillId="50" borderId="40"/>
    <xf numFmtId="0" fontId="32" fillId="48" borderId="40"/>
    <xf numFmtId="0" fontId="32" fillId="48" borderId="40"/>
    <xf numFmtId="0" fontId="32" fillId="48" borderId="40"/>
    <xf numFmtId="0" fontId="32" fillId="50" borderId="40"/>
    <xf numFmtId="0" fontId="32" fillId="50"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48" borderId="40"/>
    <xf numFmtId="0" fontId="32" fillId="50" borderId="40"/>
    <xf numFmtId="0" fontId="32" fillId="50" borderId="40"/>
    <xf numFmtId="0" fontId="32" fillId="48" borderId="40"/>
    <xf numFmtId="0" fontId="32" fillId="50" borderId="40"/>
    <xf numFmtId="0" fontId="32" fillId="48" borderId="40"/>
    <xf numFmtId="0" fontId="32" fillId="50" borderId="40"/>
    <xf numFmtId="0" fontId="32" fillId="48" borderId="40"/>
    <xf numFmtId="0" fontId="32" fillId="48" borderId="40"/>
    <xf numFmtId="0" fontId="32" fillId="50" borderId="40"/>
    <xf numFmtId="0" fontId="32" fillId="50" borderId="40"/>
    <xf numFmtId="0" fontId="32" fillId="50" borderId="40"/>
    <xf numFmtId="0" fontId="32" fillId="48" borderId="40"/>
    <xf numFmtId="0" fontId="32" fillId="50" borderId="40"/>
    <xf numFmtId="0" fontId="32" fillId="48" borderId="40"/>
    <xf numFmtId="0" fontId="32" fillId="48" borderId="40"/>
    <xf numFmtId="0" fontId="32" fillId="50" borderId="40"/>
    <xf numFmtId="0" fontId="32" fillId="48" borderId="40"/>
    <xf numFmtId="0" fontId="32" fillId="48" borderId="40"/>
    <xf numFmtId="0" fontId="32" fillId="48" borderId="40"/>
    <xf numFmtId="0" fontId="32" fillId="48" borderId="40"/>
    <xf numFmtId="0" fontId="32" fillId="50" borderId="40"/>
    <xf numFmtId="0" fontId="32" fillId="48" borderId="40"/>
    <xf numFmtId="0" fontId="32" fillId="50" borderId="40"/>
    <xf numFmtId="0" fontId="32" fillId="50" borderId="40"/>
    <xf numFmtId="0" fontId="32" fillId="48" borderId="40"/>
    <xf numFmtId="0" fontId="32" fillId="48" borderId="40"/>
    <xf numFmtId="0" fontId="32" fillId="48" borderId="40"/>
    <xf numFmtId="0" fontId="32" fillId="50" borderId="40"/>
    <xf numFmtId="0" fontId="32" fillId="50" borderId="40"/>
    <xf numFmtId="0" fontId="32" fillId="48" borderId="40"/>
    <xf numFmtId="0" fontId="32" fillId="50" borderId="40"/>
    <xf numFmtId="0" fontId="32" fillId="50" borderId="40"/>
    <xf numFmtId="0" fontId="32" fillId="50" borderId="40"/>
    <xf numFmtId="0" fontId="32" fillId="48" borderId="40"/>
    <xf numFmtId="0" fontId="32" fillId="50" borderId="40"/>
    <xf numFmtId="0" fontId="32" fillId="50" borderId="40"/>
    <xf numFmtId="0" fontId="32" fillId="50" borderId="40"/>
    <xf numFmtId="0" fontId="32" fillId="50" borderId="40"/>
    <xf numFmtId="0" fontId="32" fillId="48" borderId="40"/>
    <xf numFmtId="0" fontId="32" fillId="48" borderId="40"/>
    <xf numFmtId="0" fontId="32" fillId="48" borderId="40"/>
    <xf numFmtId="0" fontId="32" fillId="48" borderId="40"/>
    <xf numFmtId="0" fontId="32" fillId="50" borderId="40"/>
    <xf numFmtId="0" fontId="32" fillId="48" borderId="40"/>
    <xf numFmtId="0" fontId="32" fillId="48" borderId="40"/>
    <xf numFmtId="0" fontId="32" fillId="48" borderId="40"/>
    <xf numFmtId="0" fontId="32" fillId="50" borderId="40"/>
    <xf numFmtId="0" fontId="32" fillId="48" borderId="40"/>
    <xf numFmtId="0" fontId="32" fillId="48" borderId="40"/>
    <xf numFmtId="0" fontId="32" fillId="50" borderId="40"/>
    <xf numFmtId="0" fontId="32" fillId="50" borderId="40"/>
    <xf numFmtId="0" fontId="32" fillId="50" borderId="40"/>
    <xf numFmtId="0" fontId="32" fillId="50" borderId="40"/>
    <xf numFmtId="0" fontId="32" fillId="50" borderId="40"/>
    <xf numFmtId="0" fontId="32" fillId="48" borderId="40"/>
    <xf numFmtId="0" fontId="32" fillId="50" borderId="40"/>
    <xf numFmtId="0" fontId="32" fillId="50" borderId="40"/>
    <xf numFmtId="0" fontId="32" fillId="48" borderId="40"/>
    <xf numFmtId="0" fontId="32" fillId="50" borderId="40"/>
    <xf numFmtId="0" fontId="32" fillId="50" borderId="40"/>
    <xf numFmtId="0" fontId="32" fillId="50" borderId="40"/>
    <xf numFmtId="0" fontId="32" fillId="48" borderId="40"/>
    <xf numFmtId="0" fontId="32" fillId="48" borderId="40"/>
    <xf numFmtId="0" fontId="32" fillId="48" borderId="40"/>
    <xf numFmtId="0" fontId="32" fillId="50" borderId="40"/>
    <xf numFmtId="0" fontId="32" fillId="50" borderId="40"/>
    <xf numFmtId="0" fontId="32" fillId="50" borderId="40"/>
    <xf numFmtId="0" fontId="32" fillId="48" borderId="40"/>
    <xf numFmtId="0" fontId="32" fillId="48" borderId="40"/>
    <xf numFmtId="0" fontId="32" fillId="48" borderId="40"/>
    <xf numFmtId="0" fontId="32" fillId="48" borderId="40"/>
    <xf numFmtId="0" fontId="32" fillId="50"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48" borderId="40"/>
    <xf numFmtId="0" fontId="32" fillId="50" borderId="40"/>
    <xf numFmtId="0" fontId="32" fillId="50" borderId="40"/>
    <xf numFmtId="0" fontId="32" fillId="50" borderId="40"/>
    <xf numFmtId="0" fontId="32" fillId="48" borderId="40"/>
    <xf numFmtId="0" fontId="32" fillId="48" borderId="40"/>
    <xf numFmtId="0" fontId="32" fillId="48" borderId="40"/>
    <xf numFmtId="0" fontId="32" fillId="50" borderId="40"/>
    <xf numFmtId="0" fontId="32" fillId="50" borderId="40"/>
    <xf numFmtId="0" fontId="32" fillId="48" borderId="40"/>
    <xf numFmtId="0" fontId="32" fillId="50" borderId="40"/>
    <xf numFmtId="0" fontId="32" fillId="50" borderId="40"/>
    <xf numFmtId="0" fontId="32" fillId="48" borderId="40"/>
    <xf numFmtId="0" fontId="32" fillId="48" borderId="40"/>
    <xf numFmtId="0" fontId="32" fillId="48" borderId="40"/>
    <xf numFmtId="0" fontId="32" fillId="50" borderId="40"/>
    <xf numFmtId="0" fontId="32" fillId="50" borderId="40"/>
    <xf numFmtId="0" fontId="32" fillId="50" borderId="40"/>
    <xf numFmtId="0" fontId="32" fillId="48" borderId="40"/>
    <xf numFmtId="0" fontId="32" fillId="50" borderId="40"/>
    <xf numFmtId="0" fontId="32" fillId="50" borderId="40"/>
    <xf numFmtId="0" fontId="32" fillId="48" borderId="40"/>
    <xf numFmtId="0" fontId="32" fillId="50" borderId="40"/>
    <xf numFmtId="0" fontId="32" fillId="50" borderId="40"/>
    <xf numFmtId="0" fontId="32" fillId="50" borderId="40"/>
    <xf numFmtId="0" fontId="32" fillId="48" borderId="40"/>
    <xf numFmtId="0" fontId="32" fillId="48" borderId="40"/>
    <xf numFmtId="0" fontId="32" fillId="48" borderId="40"/>
    <xf numFmtId="0" fontId="32" fillId="50" borderId="40"/>
    <xf numFmtId="0" fontId="32" fillId="48" borderId="40"/>
    <xf numFmtId="0" fontId="32" fillId="50" borderId="40"/>
    <xf numFmtId="0" fontId="32" fillId="50" borderId="40"/>
    <xf numFmtId="0" fontId="32" fillId="48" borderId="40"/>
    <xf numFmtId="0" fontId="32" fillId="48" borderId="40"/>
    <xf numFmtId="0" fontId="32" fillId="48" borderId="40"/>
    <xf numFmtId="0" fontId="32" fillId="50" borderId="40"/>
    <xf numFmtId="0" fontId="32" fillId="50" borderId="40"/>
    <xf numFmtId="0" fontId="32" fillId="50"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48" borderId="40"/>
    <xf numFmtId="0" fontId="32" fillId="50" borderId="40"/>
    <xf numFmtId="0" fontId="32" fillId="50" borderId="40"/>
    <xf numFmtId="0" fontId="32" fillId="50" borderId="40"/>
    <xf numFmtId="0" fontId="32" fillId="48" borderId="40"/>
    <xf numFmtId="0" fontId="32" fillId="48" borderId="40"/>
    <xf numFmtId="0" fontId="32" fillId="50" borderId="40"/>
    <xf numFmtId="0" fontId="32" fillId="50" borderId="40"/>
    <xf numFmtId="0" fontId="32" fillId="50"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32" fillId="48" borderId="66"/>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1" fillId="0" borderId="0" applyFont="0" applyFill="0" applyBorder="0" applyAlignment="0" applyProtection="0"/>
    <xf numFmtId="0" fontId="23" fillId="0" borderId="0"/>
    <xf numFmtId="164" fontId="5" fillId="0" borderId="0" applyFont="0" applyFill="0" applyBorder="0" applyAlignment="0" applyProtection="0"/>
    <xf numFmtId="166"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26" fillId="0" borderId="0"/>
    <xf numFmtId="0" fontId="26" fillId="0" borderId="0"/>
    <xf numFmtId="0" fontId="32" fillId="48" borderId="40"/>
    <xf numFmtId="43" fontId="5" fillId="0" borderId="0" applyFont="0" applyFill="0" applyBorder="0" applyAlignment="0" applyProtection="0"/>
    <xf numFmtId="43" fontId="5" fillId="0" borderId="0" applyFont="0" applyFill="0" applyBorder="0" applyAlignment="0" applyProtection="0"/>
    <xf numFmtId="167"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32" fillId="48" borderId="40"/>
    <xf numFmtId="43" fontId="27" fillId="0" borderId="0" applyFont="0" applyFill="0" applyBorder="0" applyAlignment="0" applyProtection="0"/>
    <xf numFmtId="43" fontId="27" fillId="0" borderId="0" applyFont="0" applyFill="0" applyBorder="0" applyAlignment="0" applyProtection="0"/>
    <xf numFmtId="0" fontId="32" fillId="48" borderId="40"/>
    <xf numFmtId="0" fontId="32" fillId="48" borderId="40"/>
    <xf numFmtId="43" fontId="27" fillId="0" borderId="0" applyFont="0" applyFill="0" applyBorder="0" applyAlignment="0" applyProtection="0"/>
    <xf numFmtId="0" fontId="32" fillId="48" borderId="40"/>
    <xf numFmtId="43" fontId="5" fillId="0" borderId="0" applyFont="0" applyFill="0" applyBorder="0" applyAlignment="0" applyProtection="0"/>
    <xf numFmtId="43" fontId="27" fillId="0" borderId="0" applyFont="0" applyFill="0" applyBorder="0" applyAlignment="0" applyProtection="0"/>
    <xf numFmtId="0" fontId="32" fillId="50" borderId="40"/>
    <xf numFmtId="0" fontId="32" fillId="48" borderId="40"/>
    <xf numFmtId="43" fontId="27" fillId="0" borderId="0" applyFont="0" applyFill="0" applyBorder="0" applyAlignment="0" applyProtection="0"/>
    <xf numFmtId="0" fontId="32" fillId="50" borderId="40"/>
    <xf numFmtId="0" fontId="32" fillId="50" borderId="40"/>
    <xf numFmtId="0" fontId="32" fillId="50" borderId="40"/>
    <xf numFmtId="0" fontId="32" fillId="48" borderId="40"/>
    <xf numFmtId="0" fontId="32" fillId="50" borderId="40"/>
    <xf numFmtId="0" fontId="32" fillId="50" borderId="40"/>
    <xf numFmtId="0" fontId="32" fillId="50" borderId="40"/>
    <xf numFmtId="0" fontId="32" fillId="50" borderId="40"/>
    <xf numFmtId="0" fontId="32" fillId="48" borderId="40"/>
    <xf numFmtId="43" fontId="27" fillId="0" borderId="0" applyFont="0" applyFill="0" applyBorder="0" applyAlignment="0" applyProtection="0"/>
    <xf numFmtId="0" fontId="32" fillId="48" borderId="40"/>
    <xf numFmtId="0" fontId="32" fillId="48" borderId="4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0" fontId="32" fillId="48" borderId="4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0" fontId="32" fillId="48" borderId="40"/>
    <xf numFmtId="0" fontId="32" fillId="48" borderId="40"/>
    <xf numFmtId="0" fontId="32" fillId="48" borderId="40"/>
    <xf numFmtId="0" fontId="32" fillId="50" borderId="40"/>
    <xf numFmtId="0" fontId="32" fillId="48" borderId="40"/>
    <xf numFmtId="0" fontId="32" fillId="50" borderId="40"/>
    <xf numFmtId="0" fontId="32" fillId="48" borderId="40"/>
    <xf numFmtId="0" fontId="32" fillId="48" borderId="40"/>
    <xf numFmtId="0" fontId="32" fillId="50" borderId="40"/>
    <xf numFmtId="43" fontId="5" fillId="0" borderId="0" applyFont="0" applyFill="0" applyBorder="0" applyAlignment="0" applyProtection="0"/>
    <xf numFmtId="0" fontId="32" fillId="48" borderId="40"/>
    <xf numFmtId="0" fontId="32" fillId="48" borderId="40"/>
    <xf numFmtId="9" fontId="1" fillId="0" borderId="0" applyFont="0" applyFill="0" applyBorder="0" applyAlignment="0" applyProtection="0"/>
    <xf numFmtId="0" fontId="32" fillId="50" borderId="40"/>
    <xf numFmtId="0" fontId="32" fillId="50" borderId="40"/>
    <xf numFmtId="0" fontId="32" fillId="48" borderId="40"/>
    <xf numFmtId="0" fontId="32" fillId="50" borderId="40"/>
    <xf numFmtId="9" fontId="7" fillId="0" borderId="0" applyFont="0" applyFill="0" applyBorder="0" applyAlignment="0" applyProtection="0"/>
    <xf numFmtId="0" fontId="32" fillId="48" borderId="40"/>
    <xf numFmtId="0" fontId="32" fillId="48" borderId="40"/>
    <xf numFmtId="0" fontId="32" fillId="48" borderId="40"/>
    <xf numFmtId="0" fontId="32" fillId="50" borderId="40"/>
    <xf numFmtId="0" fontId="32" fillId="50" borderId="40"/>
    <xf numFmtId="0" fontId="32" fillId="48" borderId="40"/>
    <xf numFmtId="0" fontId="32" fillId="48" borderId="40"/>
    <xf numFmtId="0" fontId="32" fillId="48" borderId="40"/>
    <xf numFmtId="0" fontId="32" fillId="50" borderId="40"/>
    <xf numFmtId="0" fontId="32" fillId="48" borderId="40"/>
    <xf numFmtId="0" fontId="32" fillId="50" borderId="40"/>
    <xf numFmtId="0" fontId="32" fillId="50" borderId="40"/>
    <xf numFmtId="0" fontId="32" fillId="48" borderId="4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32" fillId="48" borderId="40"/>
    <xf numFmtId="43" fontId="5" fillId="0" borderId="0" applyFont="0" applyFill="0" applyBorder="0" applyAlignment="0" applyProtection="0"/>
    <xf numFmtId="0" fontId="32" fillId="50" borderId="40"/>
    <xf numFmtId="9" fontId="7" fillId="0" borderId="0" applyFont="0" applyFill="0" applyBorder="0" applyAlignment="0" applyProtection="0"/>
    <xf numFmtId="0" fontId="32" fillId="50" borderId="40"/>
    <xf numFmtId="0" fontId="32" fillId="48" borderId="40"/>
    <xf numFmtId="0" fontId="32" fillId="50" borderId="40"/>
    <xf numFmtId="0" fontId="32" fillId="50" borderId="40"/>
    <xf numFmtId="0" fontId="32" fillId="48"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48" borderId="40"/>
    <xf numFmtId="0" fontId="32" fillId="48" borderId="40"/>
    <xf numFmtId="0" fontId="32" fillId="48" borderId="40"/>
    <xf numFmtId="0" fontId="8" fillId="0" borderId="0"/>
    <xf numFmtId="0" fontId="32" fillId="50" borderId="40"/>
    <xf numFmtId="0" fontId="32" fillId="50" borderId="40"/>
    <xf numFmtId="0" fontId="32" fillId="48" borderId="40"/>
    <xf numFmtId="43" fontId="5" fillId="0" borderId="0" applyFont="0" applyFill="0" applyBorder="0" applyAlignment="0" applyProtection="0"/>
    <xf numFmtId="0" fontId="32" fillId="48" borderId="40"/>
    <xf numFmtId="0" fontId="32" fillId="48" borderId="40"/>
    <xf numFmtId="0" fontId="32" fillId="50" borderId="40"/>
    <xf numFmtId="0" fontId="32" fillId="50" borderId="40"/>
    <xf numFmtId="0" fontId="32" fillId="50" borderId="40"/>
    <xf numFmtId="0" fontId="32" fillId="50" borderId="40"/>
    <xf numFmtId="0" fontId="32" fillId="48" borderId="40"/>
    <xf numFmtId="0" fontId="32" fillId="48" borderId="40"/>
    <xf numFmtId="0" fontId="32" fillId="48" borderId="40"/>
    <xf numFmtId="0" fontId="32" fillId="50" borderId="40"/>
    <xf numFmtId="0" fontId="32" fillId="48" borderId="40"/>
    <xf numFmtId="0" fontId="32" fillId="50" borderId="40"/>
    <xf numFmtId="0" fontId="32" fillId="50" borderId="40"/>
    <xf numFmtId="0" fontId="32" fillId="50" borderId="40"/>
    <xf numFmtId="0" fontId="32" fillId="48" borderId="40"/>
    <xf numFmtId="0" fontId="32" fillId="50" borderId="40"/>
    <xf numFmtId="0" fontId="32" fillId="48" borderId="40"/>
    <xf numFmtId="0" fontId="32" fillId="50" borderId="40"/>
    <xf numFmtId="0" fontId="32" fillId="50" borderId="40"/>
    <xf numFmtId="0" fontId="32" fillId="48" borderId="40"/>
    <xf numFmtId="0" fontId="32" fillId="50" borderId="40"/>
    <xf numFmtId="0" fontId="32" fillId="50" borderId="40"/>
    <xf numFmtId="0" fontId="32" fillId="50" borderId="40"/>
    <xf numFmtId="0" fontId="32" fillId="48" borderId="40"/>
    <xf numFmtId="43" fontId="5" fillId="0" borderId="0" applyFont="0" applyFill="0" applyBorder="0" applyAlignment="0" applyProtection="0"/>
    <xf numFmtId="0" fontId="1" fillId="0" borderId="0"/>
    <xf numFmtId="0" fontId="32" fillId="50" borderId="40"/>
    <xf numFmtId="0" fontId="32" fillId="48" borderId="40"/>
    <xf numFmtId="0" fontId="32" fillId="48" borderId="40"/>
    <xf numFmtId="0" fontId="32" fillId="50" borderId="40"/>
    <xf numFmtId="0" fontId="32" fillId="50" borderId="40"/>
    <xf numFmtId="0" fontId="32" fillId="50" borderId="40"/>
    <xf numFmtId="0" fontId="1" fillId="0" borderId="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50" borderId="40"/>
    <xf numFmtId="0" fontId="1" fillId="0" borderId="0"/>
    <xf numFmtId="0" fontId="32" fillId="48" borderId="40"/>
    <xf numFmtId="0" fontId="1" fillId="0" borderId="0"/>
    <xf numFmtId="0" fontId="32" fillId="50" borderId="40"/>
    <xf numFmtId="0" fontId="1" fillId="0" borderId="0"/>
    <xf numFmtId="0" fontId="1" fillId="0" borderId="0"/>
    <xf numFmtId="0" fontId="32" fillId="48" borderId="40"/>
    <xf numFmtId="0" fontId="32" fillId="48" borderId="40"/>
    <xf numFmtId="0" fontId="1" fillId="0" borderId="0"/>
    <xf numFmtId="0" fontId="32" fillId="50" borderId="40"/>
    <xf numFmtId="0" fontId="1" fillId="0" borderId="0"/>
    <xf numFmtId="0" fontId="1" fillId="0" borderId="0"/>
    <xf numFmtId="0" fontId="32" fillId="50" borderId="4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48" borderId="40"/>
    <xf numFmtId="0" fontId="32" fillId="50" borderId="40"/>
    <xf numFmtId="0" fontId="32" fillId="50" borderId="40"/>
    <xf numFmtId="0" fontId="32" fillId="50" borderId="40"/>
    <xf numFmtId="9" fontId="1" fillId="0" borderId="0" applyFont="0" applyFill="0" applyBorder="0" applyAlignment="0" applyProtection="0"/>
    <xf numFmtId="9" fontId="1" fillId="0" borderId="0" applyFont="0" applyFill="0" applyBorder="0" applyAlignment="0" applyProtection="0"/>
    <xf numFmtId="0" fontId="32" fillId="48" borderId="40"/>
    <xf numFmtId="0" fontId="1" fillId="0" borderId="0"/>
    <xf numFmtId="0" fontId="32" fillId="48" borderId="40"/>
    <xf numFmtId="0" fontId="32" fillId="50"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48" borderId="40"/>
    <xf numFmtId="0" fontId="32" fillId="48" borderId="40"/>
    <xf numFmtId="0" fontId="32" fillId="48" borderId="40"/>
    <xf numFmtId="0" fontId="32" fillId="50" borderId="40"/>
    <xf numFmtId="0" fontId="32" fillId="50" borderId="40"/>
    <xf numFmtId="9" fontId="36" fillId="0" borderId="0" applyBorder="0" applyProtection="0"/>
    <xf numFmtId="0" fontId="32" fillId="48" borderId="40"/>
    <xf numFmtId="0" fontId="32" fillId="50" borderId="4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50" borderId="40"/>
    <xf numFmtId="0" fontId="1" fillId="0" borderId="0"/>
    <xf numFmtId="0" fontId="32" fillId="50" borderId="40"/>
    <xf numFmtId="0" fontId="1" fillId="0" borderId="0"/>
    <xf numFmtId="0" fontId="32" fillId="50" borderId="40"/>
    <xf numFmtId="0" fontId="1" fillId="0" borderId="0"/>
    <xf numFmtId="0" fontId="1" fillId="0" borderId="0"/>
    <xf numFmtId="0" fontId="32" fillId="48" borderId="40"/>
    <xf numFmtId="0" fontId="32" fillId="48" borderId="40"/>
    <xf numFmtId="0" fontId="1" fillId="0" borderId="0"/>
    <xf numFmtId="0" fontId="32" fillId="50" borderId="4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48" borderId="40"/>
    <xf numFmtId="0" fontId="32" fillId="50" borderId="40"/>
    <xf numFmtId="0" fontId="32" fillId="48" borderId="40"/>
    <xf numFmtId="0" fontId="32" fillId="50" borderId="40"/>
    <xf numFmtId="9" fontId="1" fillId="0" borderId="0" applyFont="0" applyFill="0" applyBorder="0" applyAlignment="0" applyProtection="0"/>
    <xf numFmtId="9" fontId="1" fillId="0" borderId="0" applyFont="0" applyFill="0" applyBorder="0" applyAlignment="0" applyProtection="0"/>
    <xf numFmtId="0" fontId="32" fillId="48" borderId="40"/>
    <xf numFmtId="43" fontId="5" fillId="0" borderId="0" applyFont="0" applyFill="0" applyBorder="0" applyAlignment="0" applyProtection="0"/>
    <xf numFmtId="0" fontId="32" fillId="48" borderId="40"/>
    <xf numFmtId="0" fontId="1" fillId="0" borderId="0"/>
    <xf numFmtId="0" fontId="1" fillId="0" borderId="0"/>
    <xf numFmtId="0" fontId="32" fillId="50" borderId="40"/>
    <xf numFmtId="43" fontId="5" fillId="0" borderId="0" applyFont="0" applyFill="0" applyBorder="0" applyAlignment="0" applyProtection="0"/>
    <xf numFmtId="0" fontId="32" fillId="48" borderId="40"/>
    <xf numFmtId="0" fontId="32" fillId="48" borderId="40"/>
    <xf numFmtId="0" fontId="32" fillId="48" borderId="40"/>
    <xf numFmtId="0" fontId="32" fillId="50" borderId="40"/>
    <xf numFmtId="0" fontId="32" fillId="50" borderId="40"/>
    <xf numFmtId="0" fontId="32" fillId="48" borderId="40"/>
    <xf numFmtId="0" fontId="32" fillId="48" borderId="40"/>
    <xf numFmtId="0" fontId="32" fillId="48" borderId="40"/>
    <xf numFmtId="0" fontId="32" fillId="48" borderId="40"/>
    <xf numFmtId="0" fontId="32" fillId="50"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48" borderId="40"/>
    <xf numFmtId="0" fontId="32" fillId="50" borderId="40"/>
    <xf numFmtId="0" fontId="32" fillId="48" borderId="40"/>
    <xf numFmtId="0" fontId="32" fillId="48" borderId="40"/>
    <xf numFmtId="0" fontId="32" fillId="50" borderId="40"/>
    <xf numFmtId="0" fontId="32" fillId="48" borderId="40"/>
    <xf numFmtId="0" fontId="32" fillId="48" borderId="40"/>
    <xf numFmtId="0" fontId="32" fillId="50" borderId="40"/>
    <xf numFmtId="0" fontId="32" fillId="48" borderId="40"/>
    <xf numFmtId="0" fontId="32" fillId="48" borderId="40"/>
    <xf numFmtId="0" fontId="32" fillId="50" borderId="40"/>
    <xf numFmtId="0" fontId="32" fillId="48" borderId="40"/>
    <xf numFmtId="0" fontId="32" fillId="50" borderId="40"/>
    <xf numFmtId="0" fontId="32" fillId="50" borderId="40"/>
    <xf numFmtId="0" fontId="32" fillId="48" borderId="40"/>
    <xf numFmtId="0" fontId="32" fillId="48" borderId="40"/>
    <xf numFmtId="0" fontId="32" fillId="48" borderId="40"/>
    <xf numFmtId="0" fontId="32" fillId="50" borderId="40"/>
    <xf numFmtId="0" fontId="32" fillId="50" borderId="40"/>
    <xf numFmtId="0" fontId="32" fillId="48" borderId="40"/>
    <xf numFmtId="0" fontId="32" fillId="50" borderId="40"/>
    <xf numFmtId="0" fontId="32" fillId="48" borderId="40"/>
    <xf numFmtId="0" fontId="32" fillId="48" borderId="40"/>
    <xf numFmtId="0" fontId="32" fillId="50" borderId="40"/>
    <xf numFmtId="0" fontId="32" fillId="48" borderId="40"/>
    <xf numFmtId="0" fontId="32" fillId="50" borderId="40"/>
    <xf numFmtId="0" fontId="32" fillId="50" borderId="40"/>
    <xf numFmtId="0" fontId="32" fillId="48" borderId="40"/>
    <xf numFmtId="0" fontId="32" fillId="50" borderId="40"/>
    <xf numFmtId="0" fontId="35" fillId="0" borderId="0"/>
    <xf numFmtId="0" fontId="32" fillId="48" borderId="40"/>
    <xf numFmtId="0" fontId="32" fillId="50" borderId="40"/>
    <xf numFmtId="0" fontId="32" fillId="48" borderId="40"/>
    <xf numFmtId="0" fontId="32" fillId="50" borderId="40"/>
    <xf numFmtId="0" fontId="32" fillId="48" borderId="40"/>
    <xf numFmtId="43" fontId="5" fillId="0" borderId="0" applyFont="0" applyFill="0" applyBorder="0" applyAlignment="0" applyProtection="0"/>
    <xf numFmtId="0" fontId="32" fillId="50" borderId="40"/>
    <xf numFmtId="0" fontId="32" fillId="50" borderId="40"/>
    <xf numFmtId="0" fontId="32" fillId="48" borderId="40"/>
    <xf numFmtId="0" fontId="32" fillId="50" borderId="40"/>
    <xf numFmtId="0" fontId="32" fillId="48" borderId="40"/>
    <xf numFmtId="0" fontId="32" fillId="48" borderId="40"/>
    <xf numFmtId="0" fontId="32" fillId="50" borderId="40"/>
    <xf numFmtId="0" fontId="32" fillId="48" borderId="40"/>
    <xf numFmtId="0" fontId="32" fillId="50" borderId="40"/>
    <xf numFmtId="0" fontId="32" fillId="50" borderId="40"/>
    <xf numFmtId="0" fontId="32" fillId="48" borderId="40"/>
    <xf numFmtId="0" fontId="32" fillId="48" borderId="40"/>
    <xf numFmtId="0" fontId="32" fillId="48" borderId="40"/>
    <xf numFmtId="0" fontId="32" fillId="48" borderId="40"/>
    <xf numFmtId="9" fontId="35" fillId="0" borderId="0" applyFont="0" applyFill="0" applyBorder="0" applyAlignment="0" applyProtection="0"/>
    <xf numFmtId="0" fontId="32" fillId="50" borderId="40"/>
    <xf numFmtId="0" fontId="32" fillId="48" borderId="40"/>
    <xf numFmtId="0" fontId="35" fillId="0" borderId="0"/>
    <xf numFmtId="0" fontId="37" fillId="0" borderId="0"/>
    <xf numFmtId="0" fontId="32" fillId="50" borderId="40"/>
    <xf numFmtId="0" fontId="32" fillId="50" borderId="40"/>
    <xf numFmtId="0" fontId="32" fillId="50" borderId="40"/>
    <xf numFmtId="0" fontId="32" fillId="50" borderId="40"/>
    <xf numFmtId="0" fontId="32" fillId="48" borderId="40"/>
    <xf numFmtId="0" fontId="32" fillId="50" borderId="40"/>
    <xf numFmtId="0" fontId="32" fillId="50" borderId="40"/>
    <xf numFmtId="43" fontId="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41"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1" fontId="1" fillId="0" borderId="0" applyFont="0" applyFill="0" applyBorder="0" applyAlignment="0" applyProtection="0"/>
    <xf numFmtId="41" fontId="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1"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1" fontId="1" fillId="0" borderId="0" applyFont="0" applyFill="0" applyBorder="0" applyAlignment="0" applyProtection="0"/>
    <xf numFmtId="41" fontId="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41"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1" fontId="1" fillId="0" borderId="0" applyFont="0" applyFill="0" applyBorder="0" applyAlignment="0" applyProtection="0"/>
    <xf numFmtId="41" fontId="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41"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1" fontId="1" fillId="0" borderId="0" applyFont="0" applyFill="0" applyBorder="0" applyAlignment="0" applyProtection="0"/>
    <xf numFmtId="41" fontId="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1"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1" fontId="1" fillId="0" borderId="0" applyFont="0" applyFill="0" applyBorder="0" applyAlignment="0" applyProtection="0"/>
    <xf numFmtId="41" fontId="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41"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1" fontId="1" fillId="0" borderId="0" applyFont="0" applyFill="0" applyBorder="0" applyAlignment="0" applyProtection="0"/>
    <xf numFmtId="43" fontId="5" fillId="0" borderId="0" applyFont="0" applyFill="0" applyBorder="0" applyAlignment="0" applyProtection="0"/>
    <xf numFmtId="0" fontId="6" fillId="0" borderId="0"/>
    <xf numFmtId="0" fontId="6" fillId="0" borderId="0"/>
    <xf numFmtId="43" fontId="5" fillId="0" borderId="0" applyFont="0" applyFill="0" applyBorder="0" applyAlignment="0" applyProtection="0"/>
    <xf numFmtId="164" fontId="1" fillId="0" borderId="0" applyFont="0" applyFill="0" applyBorder="0" applyAlignment="0" applyProtection="0"/>
    <xf numFmtId="0" fontId="23" fillId="0" borderId="0"/>
    <xf numFmtId="0" fontId="32" fillId="48" borderId="68"/>
    <xf numFmtId="164" fontId="5" fillId="0" borderId="0" applyFont="0" applyFill="0" applyBorder="0" applyAlignment="0" applyProtection="0"/>
    <xf numFmtId="43" fontId="5" fillId="0" borderId="0" applyFont="0" applyFill="0" applyBorder="0" applyAlignment="0" applyProtection="0"/>
    <xf numFmtId="0" fontId="38" fillId="0" borderId="1" applyNumberFormat="0" applyFill="0" applyProtection="0">
      <alignment horizontal="left"/>
    </xf>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1" fontId="5" fillId="0" borderId="0" applyFont="0" applyFill="0" applyBorder="0" applyAlignment="0" applyProtection="0"/>
    <xf numFmtId="165" fontId="5" fillId="0" borderId="0" applyFont="0" applyFill="0" applyBorder="0" applyAlignment="0" applyProtection="0"/>
    <xf numFmtId="0" fontId="1"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0" fontId="1" fillId="0" borderId="0"/>
    <xf numFmtId="0" fontId="1" fillId="0" borderId="0"/>
    <xf numFmtId="0" fontId="1" fillId="0" borderId="0"/>
    <xf numFmtId="0" fontId="1" fillId="0" borderId="0"/>
    <xf numFmtId="0" fontId="1" fillId="0" borderId="0"/>
    <xf numFmtId="41" fontId="5" fillId="0" borderId="0" applyFont="0" applyFill="0" applyBorder="0" applyAlignment="0" applyProtection="0"/>
    <xf numFmtId="0" fontId="1" fillId="0" borderId="0"/>
    <xf numFmtId="0" fontId="1" fillId="0" borderId="0"/>
    <xf numFmtId="0" fontId="1" fillId="0" borderId="0"/>
    <xf numFmtId="43" fontId="5" fillId="0" borderId="0" applyFont="0" applyFill="0" applyBorder="0" applyAlignment="0" applyProtection="0"/>
    <xf numFmtId="0" fontId="1" fillId="0" borderId="0"/>
    <xf numFmtId="0" fontId="1" fillId="0" borderId="0"/>
    <xf numFmtId="0" fontId="32" fillId="50" borderId="68"/>
    <xf numFmtId="0" fontId="1" fillId="0" borderId="0"/>
    <xf numFmtId="0" fontId="32" fillId="50" borderId="68"/>
    <xf numFmtId="0" fontId="32" fillId="50" borderId="68"/>
    <xf numFmtId="0" fontId="1" fillId="0" borderId="0"/>
    <xf numFmtId="0" fontId="32" fillId="50" borderId="65"/>
    <xf numFmtId="0" fontId="32" fillId="50" borderId="68"/>
    <xf numFmtId="0" fontId="32" fillId="50" borderId="64"/>
    <xf numFmtId="0" fontId="32" fillId="48" borderId="68"/>
    <xf numFmtId="0" fontId="32" fillId="50" borderId="68"/>
    <xf numFmtId="0" fontId="32" fillId="50" borderId="64"/>
    <xf numFmtId="0" fontId="32" fillId="50" borderId="69"/>
    <xf numFmtId="170" fontId="7" fillId="0" borderId="0" applyFont="0" applyFill="0" applyBorder="0" applyAlignment="0" applyProtection="0"/>
    <xf numFmtId="0" fontId="32" fillId="50" borderId="69"/>
    <xf numFmtId="0" fontId="32" fillId="50" borderId="65"/>
    <xf numFmtId="43" fontId="5" fillId="0" borderId="0" applyFont="0" applyFill="0" applyBorder="0" applyAlignment="0" applyProtection="0"/>
    <xf numFmtId="0" fontId="32" fillId="48" borderId="68"/>
    <xf numFmtId="0" fontId="32" fillId="50" borderId="68"/>
    <xf numFmtId="0" fontId="32" fillId="50" borderId="68"/>
    <xf numFmtId="0" fontId="32" fillId="50" borderId="68"/>
    <xf numFmtId="0" fontId="32" fillId="50" borderId="69"/>
    <xf numFmtId="0" fontId="32" fillId="48" borderId="64"/>
    <xf numFmtId="0" fontId="32" fillId="48" borderId="68"/>
    <xf numFmtId="0" fontId="32" fillId="48" borderId="69"/>
    <xf numFmtId="0" fontId="32" fillId="48" borderId="68"/>
    <xf numFmtId="0" fontId="5" fillId="0" borderId="0"/>
    <xf numFmtId="0" fontId="32" fillId="50" borderId="68"/>
    <xf numFmtId="0" fontId="32" fillId="50" borderId="69"/>
    <xf numFmtId="0" fontId="26" fillId="0" borderId="0"/>
    <xf numFmtId="0" fontId="1" fillId="0" borderId="0"/>
    <xf numFmtId="0" fontId="1" fillId="0" borderId="0"/>
    <xf numFmtId="0" fontId="32" fillId="50" borderId="68"/>
    <xf numFmtId="0" fontId="32" fillId="48" borderId="68"/>
    <xf numFmtId="0" fontId="1" fillId="0" borderId="0"/>
    <xf numFmtId="0" fontId="32" fillId="50" borderId="69"/>
    <xf numFmtId="0" fontId="1" fillId="0" borderId="0"/>
    <xf numFmtId="0" fontId="32" fillId="48" borderId="68"/>
    <xf numFmtId="0" fontId="32" fillId="48" borderId="40"/>
    <xf numFmtId="0" fontId="32" fillId="48" borderId="68"/>
    <xf numFmtId="0" fontId="32" fillId="48" borderId="68"/>
    <xf numFmtId="0" fontId="32" fillId="48" borderId="69"/>
    <xf numFmtId="0" fontId="32" fillId="48" borderId="69"/>
    <xf numFmtId="0" fontId="32" fillId="48" borderId="66"/>
    <xf numFmtId="0" fontId="32" fillId="50" borderId="64"/>
    <xf numFmtId="0" fontId="32" fillId="50" borderId="68"/>
    <xf numFmtId="0" fontId="32" fillId="50" borderId="69"/>
    <xf numFmtId="0" fontId="32" fillId="50" borderId="64"/>
    <xf numFmtId="0" fontId="32" fillId="50" borderId="68"/>
    <xf numFmtId="0" fontId="32" fillId="48" borderId="68"/>
    <xf numFmtId="0" fontId="1" fillId="0" borderId="0"/>
    <xf numFmtId="0" fontId="32" fillId="50" borderId="69"/>
    <xf numFmtId="43" fontId="27" fillId="0" borderId="0" applyFont="0" applyFill="0" applyBorder="0" applyAlignment="0" applyProtection="0"/>
    <xf numFmtId="0" fontId="26" fillId="0" borderId="0"/>
    <xf numFmtId="0" fontId="32" fillId="50" borderId="69"/>
    <xf numFmtId="0" fontId="32" fillId="50" borderId="68"/>
    <xf numFmtId="0" fontId="32" fillId="48" borderId="68"/>
    <xf numFmtId="43" fontId="5"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1" fontId="5" fillId="0" borderId="0" applyFont="0" applyFill="0" applyBorder="0" applyAlignment="0" applyProtection="0"/>
    <xf numFmtId="0" fontId="32" fillId="48" borderId="68"/>
    <xf numFmtId="0" fontId="32" fillId="48" borderId="66"/>
    <xf numFmtId="0" fontId="32" fillId="50" borderId="69"/>
    <xf numFmtId="0" fontId="32" fillId="48" borderId="68"/>
    <xf numFmtId="0" fontId="32" fillId="48" borderId="68"/>
    <xf numFmtId="0" fontId="32" fillId="50" borderId="68"/>
    <xf numFmtId="0" fontId="32" fillId="50" borderId="68"/>
    <xf numFmtId="0" fontId="1" fillId="0" borderId="0"/>
    <xf numFmtId="41" fontId="5" fillId="0" borderId="0" applyFont="0" applyFill="0" applyBorder="0" applyAlignment="0" applyProtection="0"/>
    <xf numFmtId="0" fontId="32" fillId="50" borderId="69"/>
    <xf numFmtId="0" fontId="1" fillId="0" borderId="0"/>
    <xf numFmtId="9" fontId="1" fillId="0" borderId="0" applyFont="0" applyFill="0" applyBorder="0" applyAlignment="0" applyProtection="0"/>
    <xf numFmtId="0" fontId="32" fillId="50" borderId="69"/>
    <xf numFmtId="0" fontId="32" fillId="50" borderId="68"/>
    <xf numFmtId="0" fontId="32" fillId="48" borderId="68"/>
    <xf numFmtId="0" fontId="32" fillId="50" borderId="40"/>
    <xf numFmtId="0" fontId="1" fillId="0" borderId="0"/>
    <xf numFmtId="0" fontId="1" fillId="0" borderId="0"/>
    <xf numFmtId="0" fontId="32" fillId="50" borderId="68"/>
    <xf numFmtId="0" fontId="32" fillId="50" borderId="68"/>
    <xf numFmtId="0" fontId="32" fillId="48" borderId="69"/>
    <xf numFmtId="0" fontId="32" fillId="48" borderId="68"/>
    <xf numFmtId="0" fontId="32" fillId="50" borderId="69"/>
    <xf numFmtId="0" fontId="32" fillId="48" borderId="68"/>
    <xf numFmtId="0" fontId="32" fillId="48" borderId="69"/>
    <xf numFmtId="0" fontId="1" fillId="0" borderId="0"/>
    <xf numFmtId="0" fontId="32" fillId="48" borderId="69"/>
    <xf numFmtId="0" fontId="32" fillId="48" borderId="66"/>
    <xf numFmtId="0" fontId="1" fillId="0" borderId="0"/>
    <xf numFmtId="0" fontId="32" fillId="48" borderId="69"/>
    <xf numFmtId="0" fontId="1" fillId="0" borderId="0"/>
    <xf numFmtId="164" fontId="1" fillId="0" borderId="0" applyFont="0" applyFill="0" applyBorder="0" applyAlignment="0" applyProtection="0"/>
    <xf numFmtId="0" fontId="32" fillId="48" borderId="68"/>
    <xf numFmtId="0" fontId="1" fillId="0" borderId="0"/>
    <xf numFmtId="43" fontId="5" fillId="0" borderId="0" applyFont="0" applyFill="0" applyBorder="0" applyAlignment="0" applyProtection="0"/>
    <xf numFmtId="0" fontId="32" fillId="48" borderId="68"/>
    <xf numFmtId="0" fontId="32" fillId="50" borderId="68"/>
    <xf numFmtId="0" fontId="32" fillId="48" borderId="40"/>
    <xf numFmtId="0" fontId="1" fillId="0" borderId="0"/>
    <xf numFmtId="0" fontId="26" fillId="0" borderId="0"/>
    <xf numFmtId="0" fontId="32" fillId="50" borderId="65"/>
    <xf numFmtId="0" fontId="32" fillId="50" borderId="69"/>
    <xf numFmtId="0" fontId="32" fillId="50" borderId="68"/>
    <xf numFmtId="0" fontId="32" fillId="48" borderId="69"/>
    <xf numFmtId="0" fontId="32" fillId="50" borderId="66"/>
    <xf numFmtId="0" fontId="32" fillId="48" borderId="69"/>
    <xf numFmtId="0" fontId="32" fillId="48" borderId="69"/>
    <xf numFmtId="0" fontId="32" fillId="50" borderId="69"/>
    <xf numFmtId="0" fontId="32" fillId="50" borderId="68"/>
    <xf numFmtId="0" fontId="32" fillId="48" borderId="68"/>
    <xf numFmtId="0" fontId="32" fillId="50" borderId="68"/>
    <xf numFmtId="0" fontId="32" fillId="48" borderId="68"/>
    <xf numFmtId="0" fontId="32" fillId="50" borderId="69"/>
    <xf numFmtId="0" fontId="32" fillId="50" borderId="66"/>
    <xf numFmtId="0" fontId="32" fillId="50" borderId="64"/>
    <xf numFmtId="0" fontId="32" fillId="50" borderId="66"/>
    <xf numFmtId="0" fontId="32" fillId="48" borderId="68"/>
    <xf numFmtId="0" fontId="1" fillId="0" borderId="0"/>
    <xf numFmtId="0" fontId="32" fillId="48" borderId="69"/>
    <xf numFmtId="0" fontId="32" fillId="50" borderId="69"/>
    <xf numFmtId="0" fontId="26" fillId="0" borderId="0"/>
    <xf numFmtId="43" fontId="7" fillId="0" borderId="0" applyFont="0" applyFill="0" applyBorder="0" applyAlignment="0" applyProtection="0"/>
    <xf numFmtId="0" fontId="32" fillId="48" borderId="68"/>
    <xf numFmtId="0" fontId="32" fillId="48" borderId="69"/>
    <xf numFmtId="0" fontId="32" fillId="50" borderId="69"/>
    <xf numFmtId="0" fontId="38" fillId="0" borderId="41" applyNumberFormat="0" applyFill="0" applyProtection="0">
      <alignment horizontal="left"/>
    </xf>
    <xf numFmtId="0" fontId="32" fillId="50" borderId="66"/>
    <xf numFmtId="0" fontId="32" fillId="50" borderId="40"/>
    <xf numFmtId="0" fontId="1" fillId="0" borderId="0"/>
    <xf numFmtId="0" fontId="32" fillId="48" borderId="64"/>
    <xf numFmtId="0" fontId="32" fillId="48" borderId="65"/>
    <xf numFmtId="0" fontId="32" fillId="50" borderId="68"/>
    <xf numFmtId="0" fontId="32" fillId="50" borderId="69"/>
    <xf numFmtId="0" fontId="32" fillId="48" borderId="68"/>
    <xf numFmtId="0" fontId="1" fillId="0" borderId="0"/>
    <xf numFmtId="0" fontId="32" fillId="50" borderId="65"/>
    <xf numFmtId="0" fontId="32" fillId="50" borderId="68"/>
    <xf numFmtId="0" fontId="32" fillId="48" borderId="68"/>
    <xf numFmtId="0" fontId="32" fillId="48" borderId="69"/>
    <xf numFmtId="0" fontId="32" fillId="50" borderId="68"/>
    <xf numFmtId="0" fontId="32" fillId="48" borderId="68"/>
    <xf numFmtId="0" fontId="32" fillId="50" borderId="68"/>
    <xf numFmtId="0" fontId="32" fillId="50" borderId="68"/>
    <xf numFmtId="0" fontId="1" fillId="0" borderId="0"/>
    <xf numFmtId="0" fontId="32" fillId="48" borderId="68"/>
    <xf numFmtId="0" fontId="32" fillId="50" borderId="66"/>
    <xf numFmtId="0" fontId="1" fillId="0" borderId="0"/>
    <xf numFmtId="0" fontId="32" fillId="48" borderId="68"/>
    <xf numFmtId="0" fontId="32" fillId="48" borderId="68"/>
    <xf numFmtId="0" fontId="32" fillId="50" borderId="69"/>
    <xf numFmtId="0" fontId="1" fillId="0" borderId="0"/>
    <xf numFmtId="0" fontId="32" fillId="48" borderId="69"/>
    <xf numFmtId="0" fontId="32" fillId="48" borderId="68"/>
    <xf numFmtId="0" fontId="32" fillId="48" borderId="68"/>
    <xf numFmtId="0" fontId="1" fillId="0" borderId="0"/>
    <xf numFmtId="0" fontId="32" fillId="50" borderId="69"/>
    <xf numFmtId="41" fontId="5" fillId="0" borderId="0" applyFont="0" applyFill="0" applyBorder="0" applyAlignment="0" applyProtection="0"/>
    <xf numFmtId="0" fontId="32" fillId="48" borderId="68"/>
    <xf numFmtId="0" fontId="32" fillId="48" borderId="64"/>
    <xf numFmtId="0" fontId="32" fillId="50" borderId="68"/>
    <xf numFmtId="0" fontId="32" fillId="48" borderId="68"/>
    <xf numFmtId="0" fontId="32" fillId="48" borderId="68"/>
    <xf numFmtId="0" fontId="1" fillId="0" borderId="0"/>
    <xf numFmtId="0" fontId="32" fillId="48" borderId="64"/>
    <xf numFmtId="0" fontId="32" fillId="48" borderId="68"/>
    <xf numFmtId="0" fontId="32" fillId="50" borderId="68"/>
    <xf numFmtId="0" fontId="32" fillId="50" borderId="69"/>
    <xf numFmtId="0" fontId="1" fillId="0" borderId="0"/>
    <xf numFmtId="0" fontId="32" fillId="48" borderId="68"/>
    <xf numFmtId="0" fontId="32" fillId="50" borderId="68"/>
    <xf numFmtId="0" fontId="32" fillId="48" borderId="66"/>
    <xf numFmtId="0" fontId="32" fillId="50" borderId="68"/>
    <xf numFmtId="0" fontId="32" fillId="48" borderId="68"/>
    <xf numFmtId="0" fontId="1" fillId="0" borderId="0"/>
    <xf numFmtId="0" fontId="32" fillId="50" borderId="69"/>
    <xf numFmtId="0" fontId="1" fillId="0" borderId="0"/>
    <xf numFmtId="0" fontId="1" fillId="0" borderId="0"/>
    <xf numFmtId="9" fontId="1" fillId="0" borderId="0" applyFont="0" applyFill="0" applyBorder="0" applyAlignment="0" applyProtection="0"/>
    <xf numFmtId="0" fontId="32" fillId="48" borderId="68"/>
    <xf numFmtId="0" fontId="32" fillId="50" borderId="64"/>
    <xf numFmtId="0" fontId="1" fillId="0" borderId="0"/>
    <xf numFmtId="0" fontId="32" fillId="50" borderId="69"/>
    <xf numFmtId="0" fontId="1" fillId="0" borderId="0"/>
    <xf numFmtId="0" fontId="32" fillId="50" borderId="66"/>
    <xf numFmtId="0" fontId="1" fillId="0" borderId="0"/>
    <xf numFmtId="0" fontId="1" fillId="0" borderId="0"/>
    <xf numFmtId="0" fontId="32" fillId="50" borderId="68"/>
    <xf numFmtId="0" fontId="32" fillId="48" borderId="64"/>
    <xf numFmtId="0" fontId="32" fillId="48" borderId="69"/>
    <xf numFmtId="0" fontId="32" fillId="48" borderId="69"/>
    <xf numFmtId="0" fontId="32" fillId="50" borderId="65"/>
    <xf numFmtId="0" fontId="32" fillId="50" borderId="65"/>
    <xf numFmtId="0" fontId="32" fillId="50" borderId="68"/>
    <xf numFmtId="0" fontId="32" fillId="50" borderId="68"/>
    <xf numFmtId="0" fontId="32" fillId="48" borderId="68"/>
    <xf numFmtId="0" fontId="32" fillId="48" borderId="69"/>
    <xf numFmtId="0" fontId="32" fillId="50" borderId="68"/>
    <xf numFmtId="0" fontId="32" fillId="50" borderId="68"/>
    <xf numFmtId="0" fontId="32" fillId="50" borderId="69"/>
    <xf numFmtId="0" fontId="32" fillId="50" borderId="69"/>
    <xf numFmtId="0" fontId="32" fillId="50" borderId="64"/>
    <xf numFmtId="0" fontId="32" fillId="48" borderId="69"/>
    <xf numFmtId="0" fontId="1" fillId="0" borderId="0"/>
    <xf numFmtId="0" fontId="32" fillId="50" borderId="65"/>
    <xf numFmtId="0" fontId="32" fillId="50" borderId="69"/>
    <xf numFmtId="0" fontId="32" fillId="48" borderId="68"/>
    <xf numFmtId="0" fontId="32" fillId="50" borderId="69"/>
    <xf numFmtId="0" fontId="32" fillId="48" borderId="68"/>
    <xf numFmtId="0" fontId="32" fillId="50" borderId="69"/>
    <xf numFmtId="0" fontId="1" fillId="0" borderId="0"/>
    <xf numFmtId="0" fontId="32" fillId="50" borderId="64"/>
    <xf numFmtId="0" fontId="1" fillId="0" borderId="0"/>
    <xf numFmtId="0" fontId="32" fillId="48" borderId="68"/>
    <xf numFmtId="0" fontId="32" fillId="50" borderId="65"/>
    <xf numFmtId="0" fontId="32" fillId="50" borderId="64"/>
    <xf numFmtId="0" fontId="32" fillId="50" borderId="68"/>
    <xf numFmtId="0" fontId="32" fillId="48" borderId="69"/>
    <xf numFmtId="0" fontId="32" fillId="50" borderId="68"/>
    <xf numFmtId="0" fontId="32" fillId="50" borderId="68"/>
    <xf numFmtId="0" fontId="32" fillId="50" borderId="40"/>
    <xf numFmtId="0" fontId="1" fillId="0" borderId="0"/>
    <xf numFmtId="0" fontId="1" fillId="0" borderId="0"/>
    <xf numFmtId="0" fontId="1" fillId="0" borderId="0"/>
    <xf numFmtId="43" fontId="5" fillId="0" borderId="0" applyFont="0" applyFill="0" applyBorder="0" applyAlignment="0" applyProtection="0"/>
    <xf numFmtId="0" fontId="5" fillId="0" borderId="0"/>
    <xf numFmtId="0" fontId="32" fillId="48" borderId="68"/>
    <xf numFmtId="0" fontId="32" fillId="48" borderId="68"/>
    <xf numFmtId="0" fontId="32" fillId="50" borderId="69"/>
    <xf numFmtId="0" fontId="1" fillId="0" borderId="0"/>
    <xf numFmtId="0" fontId="1" fillId="0" borderId="0"/>
    <xf numFmtId="0" fontId="1" fillId="0" borderId="0"/>
    <xf numFmtId="0" fontId="1" fillId="0" borderId="0"/>
    <xf numFmtId="0" fontId="1" fillId="0" borderId="0"/>
    <xf numFmtId="0" fontId="32" fillId="50" borderId="68"/>
    <xf numFmtId="0" fontId="1" fillId="0" borderId="0"/>
    <xf numFmtId="0" fontId="32" fillId="48" borderId="68"/>
    <xf numFmtId="0" fontId="32" fillId="50" borderId="68"/>
    <xf numFmtId="0" fontId="1" fillId="0" borderId="0"/>
    <xf numFmtId="0" fontId="32" fillId="48" borderId="65"/>
    <xf numFmtId="0" fontId="32" fillId="50" borderId="68"/>
    <xf numFmtId="0" fontId="1" fillId="0" borderId="0"/>
    <xf numFmtId="0" fontId="32" fillId="48" borderId="66"/>
    <xf numFmtId="0" fontId="1" fillId="0" borderId="0"/>
    <xf numFmtId="0" fontId="1" fillId="0" borderId="0"/>
    <xf numFmtId="0" fontId="32" fillId="50" borderId="69"/>
    <xf numFmtId="43"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0" fontId="32" fillId="50" borderId="69"/>
    <xf numFmtId="0" fontId="32" fillId="50" borderId="68"/>
    <xf numFmtId="0" fontId="1" fillId="0" borderId="0"/>
    <xf numFmtId="0" fontId="32" fillId="50" borderId="66"/>
    <xf numFmtId="0" fontId="32" fillId="50" borderId="69"/>
    <xf numFmtId="0" fontId="32" fillId="50" borderId="64"/>
    <xf numFmtId="9" fontId="1" fillId="0" borderId="0" applyFont="0" applyFill="0" applyBorder="0" applyAlignment="0" applyProtection="0"/>
    <xf numFmtId="0" fontId="32" fillId="50" borderId="69"/>
    <xf numFmtId="0" fontId="32" fillId="48" borderId="68"/>
    <xf numFmtId="0" fontId="32" fillId="50" borderId="66"/>
    <xf numFmtId="0" fontId="32" fillId="50" borderId="68"/>
    <xf numFmtId="0" fontId="1" fillId="0" borderId="0"/>
    <xf numFmtId="0" fontId="1" fillId="0" borderId="0"/>
    <xf numFmtId="0" fontId="32" fillId="48" borderId="68"/>
    <xf numFmtId="0" fontId="1" fillId="0" borderId="0"/>
    <xf numFmtId="0" fontId="32" fillId="50" borderId="66"/>
    <xf numFmtId="0" fontId="32" fillId="50" borderId="68"/>
    <xf numFmtId="0" fontId="32" fillId="50" borderId="69"/>
    <xf numFmtId="0" fontId="32" fillId="50" borderId="68"/>
    <xf numFmtId="0" fontId="1" fillId="0" borderId="0"/>
    <xf numFmtId="0" fontId="32" fillId="48" borderId="40"/>
    <xf numFmtId="0" fontId="32" fillId="48" borderId="68"/>
    <xf numFmtId="0" fontId="32" fillId="48" borderId="69"/>
    <xf numFmtId="0" fontId="32" fillId="50" borderId="4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50" borderId="68"/>
    <xf numFmtId="0" fontId="1" fillId="0" borderId="0"/>
    <xf numFmtId="0" fontId="1" fillId="0" borderId="0"/>
    <xf numFmtId="0" fontId="32" fillId="48" borderId="64"/>
    <xf numFmtId="0" fontId="32" fillId="50" borderId="68"/>
    <xf numFmtId="0" fontId="1" fillId="0" borderId="0"/>
    <xf numFmtId="0" fontId="32" fillId="50" borderId="64"/>
    <xf numFmtId="0" fontId="32" fillId="48" borderId="65"/>
    <xf numFmtId="0" fontId="1" fillId="0" borderId="0"/>
    <xf numFmtId="0" fontId="32" fillId="50" borderId="68"/>
    <xf numFmtId="0" fontId="1" fillId="0" borderId="0"/>
    <xf numFmtId="0" fontId="1" fillId="0" borderId="0"/>
    <xf numFmtId="0" fontId="32" fillId="48" borderId="68"/>
    <xf numFmtId="0" fontId="1" fillId="0" borderId="0"/>
    <xf numFmtId="0" fontId="32" fillId="50" borderId="64"/>
    <xf numFmtId="0" fontId="32" fillId="48" borderId="69"/>
    <xf numFmtId="0" fontId="32" fillId="50" borderId="68"/>
    <xf numFmtId="0" fontId="1" fillId="0" borderId="0"/>
    <xf numFmtId="0" fontId="32" fillId="48" borderId="68"/>
    <xf numFmtId="0" fontId="32" fillId="48" borderId="68"/>
    <xf numFmtId="0" fontId="32" fillId="50" borderId="68"/>
    <xf numFmtId="0" fontId="32" fillId="50" borderId="69"/>
    <xf numFmtId="0" fontId="32" fillId="48" borderId="64"/>
    <xf numFmtId="0" fontId="32" fillId="50" borderId="69"/>
    <xf numFmtId="0" fontId="32" fillId="48" borderId="66"/>
    <xf numFmtId="0" fontId="32" fillId="50" borderId="68"/>
    <xf numFmtId="0" fontId="32" fillId="48" borderId="68"/>
    <xf numFmtId="0" fontId="32" fillId="48" borderId="68"/>
    <xf numFmtId="0" fontId="1" fillId="0" borderId="0"/>
    <xf numFmtId="0" fontId="1" fillId="0" borderId="0"/>
    <xf numFmtId="0" fontId="1" fillId="0" borderId="0"/>
    <xf numFmtId="0" fontId="1" fillId="0" borderId="0"/>
    <xf numFmtId="0" fontId="32" fillId="48" borderId="69"/>
    <xf numFmtId="0" fontId="32" fillId="48" borderId="69"/>
    <xf numFmtId="0" fontId="1" fillId="0" borderId="0"/>
    <xf numFmtId="0" fontId="32" fillId="50" borderId="66"/>
    <xf numFmtId="0" fontId="32" fillId="50" borderId="68"/>
    <xf numFmtId="0" fontId="1" fillId="0" borderId="0"/>
    <xf numFmtId="0" fontId="32" fillId="48" borderId="69"/>
    <xf numFmtId="0" fontId="32" fillId="50" borderId="68"/>
    <xf numFmtId="0" fontId="32" fillId="50" borderId="64"/>
    <xf numFmtId="0" fontId="32" fillId="48" borderId="68"/>
    <xf numFmtId="0" fontId="32" fillId="48" borderId="68"/>
    <xf numFmtId="0" fontId="1" fillId="0" borderId="0"/>
    <xf numFmtId="0" fontId="32" fillId="48" borderId="68"/>
    <xf numFmtId="0" fontId="32" fillId="48" borderId="69"/>
    <xf numFmtId="0" fontId="32" fillId="48" borderId="69"/>
    <xf numFmtId="0" fontId="1" fillId="0" borderId="0"/>
    <xf numFmtId="0" fontId="32" fillId="50" borderId="68"/>
    <xf numFmtId="0" fontId="32" fillId="48" borderId="68"/>
    <xf numFmtId="0" fontId="32" fillId="48" borderId="68"/>
    <xf numFmtId="0" fontId="32" fillId="48" borderId="64"/>
    <xf numFmtId="0" fontId="32" fillId="50" borderId="68"/>
    <xf numFmtId="0" fontId="32" fillId="50" borderId="65"/>
    <xf numFmtId="0" fontId="32" fillId="48" borderId="69"/>
    <xf numFmtId="0" fontId="32" fillId="48" borderId="66"/>
    <xf numFmtId="0" fontId="32" fillId="48" borderId="68"/>
    <xf numFmtId="0" fontId="32" fillId="50" borderId="69"/>
    <xf numFmtId="0" fontId="32" fillId="48" borderId="69"/>
    <xf numFmtId="0" fontId="32" fillId="48" borderId="68"/>
    <xf numFmtId="0" fontId="32" fillId="50" borderId="69"/>
    <xf numFmtId="0" fontId="32" fillId="48" borderId="69"/>
    <xf numFmtId="9" fontId="1" fillId="0" borderId="0" applyFont="0" applyFill="0" applyBorder="0" applyAlignment="0" applyProtection="0"/>
    <xf numFmtId="0" fontId="32" fillId="50" borderId="68"/>
    <xf numFmtId="0" fontId="32" fillId="48" borderId="68"/>
    <xf numFmtId="0" fontId="32" fillId="50" borderId="69"/>
    <xf numFmtId="0" fontId="32" fillId="50" borderId="65"/>
    <xf numFmtId="0" fontId="32" fillId="50" borderId="68"/>
    <xf numFmtId="0" fontId="32" fillId="50" borderId="68"/>
    <xf numFmtId="0" fontId="32" fillId="48" borderId="69"/>
    <xf numFmtId="0" fontId="1" fillId="0" borderId="0"/>
    <xf numFmtId="0" fontId="32" fillId="48" borderId="68"/>
    <xf numFmtId="0" fontId="1" fillId="0" borderId="0"/>
    <xf numFmtId="0" fontId="32" fillId="50" borderId="69"/>
    <xf numFmtId="0" fontId="32" fillId="48" borderId="68"/>
    <xf numFmtId="0" fontId="32" fillId="50" borderId="65"/>
    <xf numFmtId="0" fontId="32" fillId="50" borderId="64"/>
    <xf numFmtId="0" fontId="32" fillId="50" borderId="68"/>
    <xf numFmtId="0" fontId="32" fillId="50" borderId="68"/>
    <xf numFmtId="0" fontId="32" fillId="50" borderId="69"/>
    <xf numFmtId="0" fontId="1" fillId="0" borderId="0"/>
    <xf numFmtId="0" fontId="32" fillId="48" borderId="66"/>
    <xf numFmtId="0" fontId="32" fillId="50" borderId="64"/>
    <xf numFmtId="0" fontId="32" fillId="50" borderId="69"/>
    <xf numFmtId="0" fontId="1" fillId="0" borderId="0"/>
    <xf numFmtId="0" fontId="32" fillId="48" borderId="69"/>
    <xf numFmtId="0" fontId="32" fillId="50" borderId="68"/>
    <xf numFmtId="0" fontId="32" fillId="48" borderId="68"/>
    <xf numFmtId="0" fontId="32" fillId="50" borderId="68"/>
    <xf numFmtId="0" fontId="32" fillId="48" borderId="65"/>
    <xf numFmtId="0" fontId="32" fillId="50" borderId="64"/>
    <xf numFmtId="0" fontId="32" fillId="48" borderId="68"/>
    <xf numFmtId="0" fontId="32" fillId="50" borderId="68"/>
    <xf numFmtId="0" fontId="32" fillId="48" borderId="64"/>
    <xf numFmtId="0" fontId="32" fillId="48" borderId="69"/>
    <xf numFmtId="0" fontId="32" fillId="48" borderId="68"/>
    <xf numFmtId="0" fontId="32" fillId="48" borderId="69"/>
    <xf numFmtId="0" fontId="32" fillId="50" borderId="66"/>
    <xf numFmtId="0" fontId="32" fillId="48" borderId="69"/>
    <xf numFmtId="0" fontId="32" fillId="50" borderId="64"/>
    <xf numFmtId="0" fontId="32" fillId="50" borderId="69"/>
    <xf numFmtId="0" fontId="32" fillId="48" borderId="64"/>
    <xf numFmtId="41" fontId="5" fillId="0" borderId="0" applyFont="0" applyFill="0" applyBorder="0" applyAlignment="0" applyProtection="0"/>
    <xf numFmtId="0" fontId="32" fillId="50" borderId="68"/>
    <xf numFmtId="0" fontId="32" fillId="50" borderId="68"/>
    <xf numFmtId="0" fontId="32" fillId="50" borderId="68"/>
    <xf numFmtId="9" fontId="1" fillId="0" borderId="0" applyFont="0" applyFill="0" applyBorder="0" applyAlignment="0" applyProtection="0"/>
    <xf numFmtId="0" fontId="32" fillId="48" borderId="68"/>
    <xf numFmtId="0" fontId="32" fillId="48" borderId="68"/>
    <xf numFmtId="0" fontId="1" fillId="0" borderId="0"/>
    <xf numFmtId="0" fontId="32" fillId="50" borderId="68"/>
    <xf numFmtId="0" fontId="32" fillId="50" borderId="68"/>
    <xf numFmtId="0" fontId="32" fillId="48" borderId="68"/>
    <xf numFmtId="0" fontId="32" fillId="48" borderId="69"/>
    <xf numFmtId="0" fontId="32" fillId="48" borderId="69"/>
    <xf numFmtId="0" fontId="32" fillId="50" borderId="69"/>
    <xf numFmtId="0" fontId="32" fillId="48" borderId="68"/>
    <xf numFmtId="0" fontId="32" fillId="50" borderId="68"/>
    <xf numFmtId="0" fontId="32" fillId="48" borderId="68"/>
    <xf numFmtId="0" fontId="1" fillId="0" borderId="0"/>
    <xf numFmtId="0" fontId="26" fillId="0" borderId="0"/>
    <xf numFmtId="0" fontId="32" fillId="50" borderId="68"/>
    <xf numFmtId="0" fontId="32" fillId="50" borderId="69"/>
    <xf numFmtId="0" fontId="32" fillId="48" borderId="69"/>
    <xf numFmtId="0" fontId="32" fillId="48" borderId="64"/>
    <xf numFmtId="0" fontId="32" fillId="48" borderId="64"/>
    <xf numFmtId="0" fontId="32" fillId="50" borderId="68"/>
    <xf numFmtId="0" fontId="32" fillId="48" borderId="69"/>
    <xf numFmtId="0" fontId="32" fillId="50" borderId="64"/>
    <xf numFmtId="0" fontId="32" fillId="50" borderId="64"/>
    <xf numFmtId="0" fontId="1" fillId="0" borderId="0"/>
    <xf numFmtId="0" fontId="32" fillId="50" borderId="68"/>
    <xf numFmtId="0" fontId="32" fillId="50" borderId="64"/>
    <xf numFmtId="0" fontId="32" fillId="48" borderId="69"/>
    <xf numFmtId="0" fontId="1" fillId="0" borderId="0"/>
    <xf numFmtId="0" fontId="32" fillId="50" borderId="69"/>
    <xf numFmtId="0" fontId="32" fillId="48" borderId="69"/>
    <xf numFmtId="0" fontId="32" fillId="48" borderId="68"/>
    <xf numFmtId="0" fontId="32" fillId="48" borderId="66"/>
    <xf numFmtId="0" fontId="32" fillId="50" borderId="40"/>
    <xf numFmtId="0" fontId="32" fillId="48" borderId="65"/>
    <xf numFmtId="0" fontId="32" fillId="48" borderId="64"/>
    <xf numFmtId="0" fontId="32" fillId="50" borderId="68"/>
    <xf numFmtId="0" fontId="32" fillId="48" borderId="64"/>
    <xf numFmtId="0" fontId="32" fillId="48" borderId="68"/>
    <xf numFmtId="0" fontId="32" fillId="48" borderId="69"/>
    <xf numFmtId="0" fontId="32" fillId="48" borderId="66"/>
    <xf numFmtId="0" fontId="32" fillId="48" borderId="68"/>
    <xf numFmtId="0" fontId="32" fillId="50" borderId="69"/>
    <xf numFmtId="0" fontId="32" fillId="50" borderId="69"/>
    <xf numFmtId="0" fontId="32" fillId="50" borderId="64"/>
    <xf numFmtId="0" fontId="32" fillId="50" borderId="65"/>
    <xf numFmtId="0" fontId="32" fillId="48" borderId="69"/>
    <xf numFmtId="0" fontId="32" fillId="48" borderId="68"/>
    <xf numFmtId="0" fontId="32" fillId="50" borderId="68"/>
    <xf numFmtId="0" fontId="32" fillId="50" borderId="68"/>
    <xf numFmtId="0" fontId="32" fillId="50" borderId="68"/>
    <xf numFmtId="0" fontId="32" fillId="50" borderId="68"/>
    <xf numFmtId="0" fontId="32" fillId="48" borderId="69"/>
    <xf numFmtId="0" fontId="32" fillId="50" borderId="69"/>
    <xf numFmtId="0" fontId="32" fillId="50" borderId="40"/>
    <xf numFmtId="0" fontId="32" fillId="48" borderId="69"/>
    <xf numFmtId="0" fontId="32" fillId="48" borderId="68"/>
    <xf numFmtId="0" fontId="32" fillId="48" borderId="69"/>
    <xf numFmtId="0" fontId="32" fillId="50" borderId="68"/>
    <xf numFmtId="0" fontId="32" fillId="48" borderId="69"/>
    <xf numFmtId="0" fontId="32" fillId="48" borderId="69"/>
    <xf numFmtId="0" fontId="32" fillId="48" borderId="65"/>
    <xf numFmtId="0" fontId="1" fillId="0" borderId="0"/>
    <xf numFmtId="0" fontId="32" fillId="48" borderId="68"/>
    <xf numFmtId="0" fontId="32" fillId="48" borderId="64"/>
    <xf numFmtId="0" fontId="32" fillId="48" borderId="64"/>
    <xf numFmtId="0" fontId="32" fillId="50" borderId="68"/>
    <xf numFmtId="0" fontId="32" fillId="50" borderId="69"/>
    <xf numFmtId="0" fontId="32" fillId="50" borderId="69"/>
    <xf numFmtId="0" fontId="32" fillId="50" borderId="66"/>
    <xf numFmtId="0" fontId="32" fillId="48" borderId="68"/>
    <xf numFmtId="0" fontId="32" fillId="48" borderId="68"/>
    <xf numFmtId="0" fontId="32" fillId="48" borderId="68"/>
    <xf numFmtId="0" fontId="32" fillId="48" borderId="69"/>
    <xf numFmtId="0" fontId="32" fillId="50" borderId="69"/>
    <xf numFmtId="0" fontId="32" fillId="48" borderId="68"/>
    <xf numFmtId="0" fontId="32" fillId="50" borderId="68"/>
    <xf numFmtId="0" fontId="32" fillId="48" borderId="69"/>
    <xf numFmtId="0" fontId="32" fillId="50" borderId="69"/>
    <xf numFmtId="0" fontId="32" fillId="50" borderId="68"/>
    <xf numFmtId="0" fontId="32" fillId="48" borderId="66"/>
    <xf numFmtId="0" fontId="32" fillId="48" borderId="69"/>
    <xf numFmtId="0" fontId="32" fillId="48" borderId="40"/>
    <xf numFmtId="0" fontId="32" fillId="48" borderId="66"/>
    <xf numFmtId="0" fontId="32" fillId="48" borderId="68"/>
    <xf numFmtId="0" fontId="32" fillId="48" borderId="69"/>
    <xf numFmtId="0" fontId="32" fillId="48" borderId="68"/>
    <xf numFmtId="0" fontId="32" fillId="50" borderId="66"/>
    <xf numFmtId="0" fontId="32" fillId="48" borderId="69"/>
    <xf numFmtId="0" fontId="32" fillId="50" borderId="68"/>
    <xf numFmtId="0" fontId="32" fillId="50" borderId="69"/>
    <xf numFmtId="0" fontId="32" fillId="50" borderId="68"/>
    <xf numFmtId="0" fontId="32" fillId="50" borderId="68"/>
    <xf numFmtId="0" fontId="32" fillId="48" borderId="68"/>
    <xf numFmtId="0" fontId="32" fillId="50" borderId="69"/>
    <xf numFmtId="0" fontId="32" fillId="50" borderId="68"/>
    <xf numFmtId="0" fontId="32" fillId="50" borderId="69"/>
    <xf numFmtId="0" fontId="32" fillId="50" borderId="68"/>
    <xf numFmtId="0" fontId="32" fillId="50" borderId="69"/>
    <xf numFmtId="0" fontId="1" fillId="0" borderId="0"/>
    <xf numFmtId="0" fontId="32" fillId="48" borderId="64"/>
    <xf numFmtId="0" fontId="32" fillId="50" borderId="68"/>
    <xf numFmtId="0" fontId="32" fillId="48" borderId="66"/>
    <xf numFmtId="0" fontId="1" fillId="0" borderId="0"/>
    <xf numFmtId="0" fontId="32" fillId="48" borderId="68"/>
    <xf numFmtId="0" fontId="32" fillId="50" borderId="69"/>
    <xf numFmtId="0" fontId="32" fillId="50" borderId="68"/>
    <xf numFmtId="0" fontId="32" fillId="48" borderId="69"/>
    <xf numFmtId="0" fontId="32" fillId="48" borderId="65"/>
    <xf numFmtId="0" fontId="32" fillId="48" borderId="66"/>
    <xf numFmtId="0" fontId="32" fillId="50" borderId="65"/>
    <xf numFmtId="0" fontId="32" fillId="48" borderId="68"/>
    <xf numFmtId="0" fontId="32" fillId="50" borderId="69"/>
    <xf numFmtId="0" fontId="32" fillId="50" borderId="68"/>
    <xf numFmtId="0" fontId="32" fillId="50" borderId="68"/>
    <xf numFmtId="0" fontId="32" fillId="48" borderId="68"/>
    <xf numFmtId="0" fontId="32" fillId="50" borderId="68"/>
    <xf numFmtId="0" fontId="32" fillId="48" borderId="69"/>
    <xf numFmtId="0" fontId="32" fillId="48" borderId="65"/>
    <xf numFmtId="0" fontId="32" fillId="48" borderId="69"/>
    <xf numFmtId="0" fontId="32" fillId="48" borderId="68"/>
    <xf numFmtId="0" fontId="32" fillId="50" borderId="64"/>
    <xf numFmtId="0" fontId="32" fillId="50" borderId="68"/>
    <xf numFmtId="0" fontId="1" fillId="0" borderId="0"/>
    <xf numFmtId="0" fontId="32" fillId="48" borderId="69"/>
    <xf numFmtId="0" fontId="32" fillId="50" borderId="66"/>
    <xf numFmtId="0" fontId="32" fillId="48" borderId="66"/>
    <xf numFmtId="0" fontId="32" fillId="50" borderId="68"/>
    <xf numFmtId="0" fontId="32" fillId="50" borderId="40"/>
    <xf numFmtId="0" fontId="32" fillId="48" borderId="69"/>
    <xf numFmtId="0" fontId="32" fillId="48" borderId="68"/>
    <xf numFmtId="0" fontId="32" fillId="48" borderId="68"/>
    <xf numFmtId="0" fontId="32" fillId="48" borderId="68"/>
    <xf numFmtId="0" fontId="32" fillId="50" borderId="69"/>
    <xf numFmtId="0" fontId="32" fillId="48" borderId="69"/>
    <xf numFmtId="0" fontId="32" fillId="50" borderId="69"/>
    <xf numFmtId="0" fontId="32" fillId="48" borderId="64"/>
    <xf numFmtId="0" fontId="32" fillId="48" borderId="65"/>
    <xf numFmtId="0" fontId="32" fillId="48" borderId="68"/>
    <xf numFmtId="0" fontId="32" fillId="50" borderId="68"/>
    <xf numFmtId="0" fontId="5" fillId="0" borderId="0"/>
    <xf numFmtId="0" fontId="32" fillId="50" borderId="68"/>
    <xf numFmtId="0" fontId="32" fillId="48" borderId="65"/>
    <xf numFmtId="0" fontId="32" fillId="48" borderId="68"/>
    <xf numFmtId="0" fontId="32" fillId="50" borderId="68"/>
    <xf numFmtId="0" fontId="32" fillId="50" borderId="68"/>
    <xf numFmtId="0" fontId="32" fillId="50" borderId="68"/>
    <xf numFmtId="0" fontId="32" fillId="50" borderId="65"/>
    <xf numFmtId="0" fontId="32" fillId="50" borderId="64"/>
    <xf numFmtId="0" fontId="32" fillId="50" borderId="64"/>
    <xf numFmtId="0" fontId="32" fillId="50" borderId="68"/>
    <xf numFmtId="0" fontId="32" fillId="48" borderId="68"/>
    <xf numFmtId="0" fontId="32" fillId="48" borderId="69"/>
    <xf numFmtId="0" fontId="32" fillId="50" borderId="69"/>
    <xf numFmtId="0" fontId="32" fillId="48" borderId="69"/>
    <xf numFmtId="0" fontId="32" fillId="50" borderId="68"/>
    <xf numFmtId="0" fontId="32" fillId="50" borderId="68"/>
    <xf numFmtId="0" fontId="32" fillId="50" borderId="64"/>
    <xf numFmtId="0" fontId="32" fillId="50" borderId="68"/>
    <xf numFmtId="0" fontId="32" fillId="48" borderId="68"/>
    <xf numFmtId="0" fontId="32" fillId="48" borderId="66"/>
    <xf numFmtId="0" fontId="1" fillId="0" borderId="0"/>
    <xf numFmtId="0" fontId="32" fillId="48" borderId="66"/>
    <xf numFmtId="0" fontId="32" fillId="50" borderId="68"/>
    <xf numFmtId="0" fontId="32" fillId="50" borderId="69"/>
    <xf numFmtId="0" fontId="32" fillId="48" borderId="68"/>
    <xf numFmtId="0" fontId="32" fillId="48" borderId="68"/>
    <xf numFmtId="0" fontId="32" fillId="50" borderId="64"/>
    <xf numFmtId="0" fontId="32" fillId="50" borderId="68"/>
    <xf numFmtId="0" fontId="32" fillId="48" borderId="68"/>
    <xf numFmtId="0" fontId="32" fillId="50" borderId="68"/>
    <xf numFmtId="0" fontId="32" fillId="48" borderId="68"/>
    <xf numFmtId="0" fontId="32" fillId="50" borderId="65"/>
    <xf numFmtId="0" fontId="32" fillId="48" borderId="69"/>
    <xf numFmtId="0" fontId="32" fillId="48" borderId="64"/>
    <xf numFmtId="0" fontId="32" fillId="50" borderId="69"/>
    <xf numFmtId="0" fontId="1" fillId="0" borderId="0"/>
    <xf numFmtId="0" fontId="32" fillId="50" borderId="69"/>
    <xf numFmtId="0" fontId="32" fillId="50" borderId="68"/>
    <xf numFmtId="0" fontId="32" fillId="48" borderId="69"/>
    <xf numFmtId="0" fontId="32" fillId="48" borderId="68"/>
    <xf numFmtId="0" fontId="32" fillId="48" borderId="69"/>
    <xf numFmtId="0" fontId="32" fillId="50" borderId="69"/>
    <xf numFmtId="0" fontId="32" fillId="48" borderId="69"/>
    <xf numFmtId="0" fontId="32" fillId="48" borderId="69"/>
    <xf numFmtId="0" fontId="32" fillId="50" borderId="66"/>
    <xf numFmtId="0" fontId="32" fillId="50" borderId="69"/>
    <xf numFmtId="0" fontId="32" fillId="50" borderId="68"/>
    <xf numFmtId="0" fontId="32" fillId="48" borderId="69"/>
    <xf numFmtId="0" fontId="1" fillId="0" borderId="0"/>
    <xf numFmtId="0" fontId="32" fillId="48" borderId="68"/>
    <xf numFmtId="0" fontId="32" fillId="48" borderId="65"/>
    <xf numFmtId="0" fontId="32" fillId="48" borderId="68"/>
    <xf numFmtId="0" fontId="32" fillId="50" borderId="68"/>
    <xf numFmtId="0" fontId="32" fillId="50" borderId="68"/>
    <xf numFmtId="0" fontId="32" fillId="50" borderId="69"/>
    <xf numFmtId="0" fontId="32" fillId="48" borderId="69"/>
    <xf numFmtId="0" fontId="32" fillId="48" borderId="69"/>
    <xf numFmtId="0" fontId="32" fillId="48" borderId="69"/>
    <xf numFmtId="0" fontId="32" fillId="48" borderId="68"/>
    <xf numFmtId="0" fontId="32" fillId="48" borderId="68"/>
    <xf numFmtId="0" fontId="32" fillId="48" borderId="69"/>
    <xf numFmtId="0" fontId="32" fillId="50" borderId="68"/>
    <xf numFmtId="0" fontId="1" fillId="0" borderId="0"/>
    <xf numFmtId="0" fontId="32" fillId="50" borderId="65"/>
    <xf numFmtId="0" fontId="32" fillId="50" borderId="69"/>
    <xf numFmtId="0" fontId="32" fillId="50" borderId="69"/>
    <xf numFmtId="0" fontId="32" fillId="48" borderId="68"/>
    <xf numFmtId="0" fontId="1" fillId="0" borderId="0"/>
    <xf numFmtId="0" fontId="32" fillId="48" borderId="68"/>
    <xf numFmtId="0" fontId="1" fillId="0" borderId="0"/>
    <xf numFmtId="0" fontId="1" fillId="0" borderId="0"/>
    <xf numFmtId="0" fontId="1" fillId="0" borderId="0"/>
    <xf numFmtId="0" fontId="1" fillId="0" borderId="0"/>
    <xf numFmtId="0" fontId="32" fillId="48" borderId="68"/>
    <xf numFmtId="0" fontId="32" fillId="50" borderId="64"/>
    <xf numFmtId="0" fontId="32" fillId="50" borderId="68"/>
    <xf numFmtId="0" fontId="32" fillId="48" borderId="68"/>
    <xf numFmtId="0" fontId="32" fillId="50" borderId="68"/>
    <xf numFmtId="0" fontId="32" fillId="48" borderId="64"/>
    <xf numFmtId="0" fontId="32" fillId="50" borderId="69"/>
    <xf numFmtId="0" fontId="32" fillId="48" borderId="68"/>
    <xf numFmtId="0" fontId="32" fillId="50" borderId="68"/>
    <xf numFmtId="0" fontId="32" fillId="48" borderId="68"/>
    <xf numFmtId="0" fontId="32" fillId="50" borderId="66"/>
    <xf numFmtId="0" fontId="32" fillId="48" borderId="69"/>
    <xf numFmtId="0" fontId="32" fillId="50" borderId="69"/>
    <xf numFmtId="0" fontId="32" fillId="50" borderId="64"/>
    <xf numFmtId="0" fontId="32" fillId="48" borderId="68"/>
    <xf numFmtId="0" fontId="32" fillId="48" borderId="69"/>
    <xf numFmtId="0" fontId="32" fillId="50" borderId="68"/>
    <xf numFmtId="9" fontId="1" fillId="0" borderId="0" applyFont="0" applyFill="0" applyBorder="0" applyAlignment="0" applyProtection="0"/>
    <xf numFmtId="0" fontId="32" fillId="50" borderId="68"/>
    <xf numFmtId="0" fontId="32" fillId="48" borderId="65"/>
    <xf numFmtId="0" fontId="32" fillId="48" borderId="69"/>
    <xf numFmtId="0" fontId="32" fillId="50" borderId="68"/>
    <xf numFmtId="0" fontId="32" fillId="48" borderId="64"/>
    <xf numFmtId="0" fontId="32" fillId="50" borderId="68"/>
    <xf numFmtId="0" fontId="32" fillId="50" borderId="69"/>
    <xf numFmtId="0" fontId="32" fillId="48" borderId="68"/>
    <xf numFmtId="0" fontId="32" fillId="50" borderId="68"/>
    <xf numFmtId="0" fontId="32" fillId="50" borderId="64"/>
    <xf numFmtId="0" fontId="32" fillId="50" borderId="66"/>
    <xf numFmtId="0" fontId="32" fillId="48" borderId="66"/>
    <xf numFmtId="0" fontId="32" fillId="50" borderId="68"/>
    <xf numFmtId="0" fontId="32" fillId="48" borderId="65"/>
    <xf numFmtId="0" fontId="1" fillId="0" borderId="0"/>
    <xf numFmtId="0" fontId="32" fillId="50" borderId="64"/>
    <xf numFmtId="0" fontId="1" fillId="0" borderId="0"/>
    <xf numFmtId="0" fontId="32" fillId="48" borderId="68"/>
    <xf numFmtId="0" fontId="32" fillId="50" borderId="69"/>
    <xf numFmtId="0" fontId="32" fillId="48" borderId="68"/>
    <xf numFmtId="0" fontId="32" fillId="50" borderId="69"/>
    <xf numFmtId="0" fontId="32" fillId="48" borderId="64"/>
    <xf numFmtId="0" fontId="32" fillId="48" borderId="64"/>
    <xf numFmtId="0" fontId="32" fillId="48" borderId="65"/>
    <xf numFmtId="0" fontId="32" fillId="50" borderId="69"/>
    <xf numFmtId="0" fontId="32" fillId="48" borderId="69"/>
    <xf numFmtId="0" fontId="32" fillId="48" borderId="69"/>
    <xf numFmtId="0" fontId="32" fillId="50" borderId="68"/>
    <xf numFmtId="0" fontId="32" fillId="48" borderId="69"/>
    <xf numFmtId="0" fontId="32" fillId="48" borderId="64"/>
    <xf numFmtId="167" fontId="1" fillId="0" borderId="0" applyFont="0" applyFill="0" applyBorder="0" applyAlignment="0" applyProtection="0"/>
    <xf numFmtId="0" fontId="32" fillId="50" borderId="68"/>
    <xf numFmtId="0" fontId="32" fillId="48" borderId="68"/>
    <xf numFmtId="0" fontId="32" fillId="50" borderId="64"/>
    <xf numFmtId="0" fontId="1" fillId="0" borderId="0"/>
    <xf numFmtId="0" fontId="32" fillId="48" borderId="68"/>
    <xf numFmtId="0" fontId="32" fillId="50" borderId="68"/>
    <xf numFmtId="0" fontId="32" fillId="50" borderId="65"/>
    <xf numFmtId="0" fontId="32" fillId="48" borderId="69"/>
    <xf numFmtId="0" fontId="32" fillId="50" borderId="68"/>
    <xf numFmtId="0" fontId="32" fillId="48" borderId="64"/>
    <xf numFmtId="0" fontId="32" fillId="48" borderId="69"/>
    <xf numFmtId="0" fontId="32" fillId="50" borderId="68"/>
    <xf numFmtId="0" fontId="32" fillId="50" borderId="69"/>
    <xf numFmtId="0" fontId="32" fillId="50" borderId="69"/>
    <xf numFmtId="0" fontId="32" fillId="50" borderId="68"/>
    <xf numFmtId="0" fontId="32" fillId="50" borderId="64"/>
    <xf numFmtId="0" fontId="32" fillId="50" borderId="69"/>
    <xf numFmtId="0" fontId="32" fillId="50" borderId="66"/>
    <xf numFmtId="0" fontId="1" fillId="0" borderId="0"/>
    <xf numFmtId="0" fontId="32" fillId="50" borderId="69"/>
    <xf numFmtId="0" fontId="1" fillId="0" borderId="0"/>
    <xf numFmtId="0" fontId="32" fillId="50" borderId="69"/>
    <xf numFmtId="0" fontId="1" fillId="0" borderId="0"/>
    <xf numFmtId="0" fontId="1" fillId="0" borderId="0"/>
    <xf numFmtId="0" fontId="32" fillId="50" borderId="65"/>
    <xf numFmtId="0" fontId="32" fillId="50" borderId="64"/>
    <xf numFmtId="0" fontId="1" fillId="0" borderId="0"/>
    <xf numFmtId="0" fontId="1" fillId="0" borderId="0"/>
    <xf numFmtId="0" fontId="1" fillId="0" borderId="0"/>
    <xf numFmtId="0" fontId="1" fillId="0" borderId="0"/>
    <xf numFmtId="0" fontId="1" fillId="0" borderId="0"/>
    <xf numFmtId="0" fontId="32" fillId="48" borderId="66"/>
    <xf numFmtId="0" fontId="1" fillId="0" borderId="0"/>
    <xf numFmtId="0" fontId="1" fillId="0" borderId="0"/>
    <xf numFmtId="0" fontId="1" fillId="0" borderId="0"/>
    <xf numFmtId="0" fontId="32" fillId="50" borderId="68"/>
    <xf numFmtId="0" fontId="32" fillId="48" borderId="69"/>
    <xf numFmtId="0" fontId="32" fillId="48" borderId="66"/>
    <xf numFmtId="0" fontId="32" fillId="50" borderId="68"/>
    <xf numFmtId="0" fontId="32" fillId="50" borderId="69"/>
    <xf numFmtId="0" fontId="32" fillId="48" borderId="68"/>
    <xf numFmtId="0" fontId="7" fillId="0" borderId="0"/>
    <xf numFmtId="0" fontId="32" fillId="48" borderId="69"/>
    <xf numFmtId="0" fontId="32" fillId="48" borderId="68"/>
    <xf numFmtId="0" fontId="32" fillId="48" borderId="40"/>
    <xf numFmtId="0" fontId="32" fillId="50" borderId="68"/>
    <xf numFmtId="0" fontId="32" fillId="48" borderId="68"/>
    <xf numFmtId="0" fontId="32" fillId="48" borderId="64"/>
    <xf numFmtId="0" fontId="32" fillId="48" borderId="65"/>
    <xf numFmtId="0" fontId="32" fillId="50" borderId="69"/>
    <xf numFmtId="0" fontId="32" fillId="50" borderId="68"/>
    <xf numFmtId="0" fontId="1" fillId="0" borderId="0"/>
    <xf numFmtId="0" fontId="32" fillId="50" borderId="65"/>
    <xf numFmtId="0" fontId="32" fillId="50" borderId="65"/>
    <xf numFmtId="0" fontId="32" fillId="50" borderId="69"/>
    <xf numFmtId="0" fontId="32" fillId="50" borderId="69"/>
    <xf numFmtId="0" fontId="32" fillId="50" borderId="68"/>
    <xf numFmtId="0" fontId="32" fillId="50" borderId="69"/>
    <xf numFmtId="0" fontId="32" fillId="50" borderId="64"/>
    <xf numFmtId="0" fontId="32" fillId="50" borderId="69"/>
    <xf numFmtId="0" fontId="32" fillId="48" borderId="64"/>
    <xf numFmtId="0" fontId="32" fillId="48" borderId="68"/>
    <xf numFmtId="0" fontId="32" fillId="50" borderId="68"/>
    <xf numFmtId="0" fontId="32" fillId="50" borderId="69"/>
    <xf numFmtId="0" fontId="32" fillId="48" borderId="69"/>
    <xf numFmtId="0" fontId="32" fillId="50" borderId="69"/>
    <xf numFmtId="0" fontId="32" fillId="50" borderId="68"/>
    <xf numFmtId="0" fontId="32" fillId="50" borderId="69"/>
    <xf numFmtId="0" fontId="32" fillId="50" borderId="68"/>
    <xf numFmtId="0" fontId="32" fillId="50" borderId="68"/>
    <xf numFmtId="0" fontId="32" fillId="50" borderId="69"/>
    <xf numFmtId="0" fontId="32" fillId="48" borderId="69"/>
    <xf numFmtId="0" fontId="32" fillId="48" borderId="64"/>
    <xf numFmtId="0" fontId="32" fillId="48" borderId="68"/>
    <xf numFmtId="0" fontId="32" fillId="50" borderId="68"/>
    <xf numFmtId="0" fontId="32" fillId="50" borderId="68"/>
    <xf numFmtId="0" fontId="32" fillId="48" borderId="64"/>
    <xf numFmtId="0" fontId="32" fillId="50" borderId="65"/>
    <xf numFmtId="0" fontId="32" fillId="48" borderId="68"/>
    <xf numFmtId="0" fontId="32" fillId="50" borderId="40"/>
    <xf numFmtId="0" fontId="32" fillId="50" borderId="69"/>
    <xf numFmtId="0" fontId="32" fillId="48" borderId="68"/>
    <xf numFmtId="0" fontId="32" fillId="48" borderId="65"/>
    <xf numFmtId="0" fontId="32" fillId="50" borderId="69"/>
    <xf numFmtId="0" fontId="32" fillId="50" borderId="68"/>
    <xf numFmtId="0" fontId="32" fillId="50" borderId="68"/>
    <xf numFmtId="0" fontId="32" fillId="48" borderId="68"/>
    <xf numFmtId="0" fontId="32" fillId="50" borderId="69"/>
    <xf numFmtId="0" fontId="5" fillId="0" borderId="0"/>
    <xf numFmtId="0" fontId="32" fillId="48" borderId="69"/>
    <xf numFmtId="0" fontId="32" fillId="48" borderId="69"/>
    <xf numFmtId="0" fontId="32" fillId="48" borderId="69"/>
    <xf numFmtId="0" fontId="32" fillId="48" borderId="64"/>
    <xf numFmtId="0" fontId="32" fillId="50" borderId="69"/>
    <xf numFmtId="0" fontId="32" fillId="48" borderId="68"/>
    <xf numFmtId="0" fontId="32" fillId="50" borderId="65"/>
    <xf numFmtId="0" fontId="32" fillId="48" borderId="64"/>
    <xf numFmtId="0" fontId="32" fillId="48" borderId="65"/>
    <xf numFmtId="0" fontId="32" fillId="48" borderId="40"/>
    <xf numFmtId="0" fontId="32" fillId="48" borderId="68"/>
    <xf numFmtId="0" fontId="32" fillId="48" borderId="69"/>
    <xf numFmtId="0" fontId="32" fillId="50" borderId="68"/>
    <xf numFmtId="0" fontId="32" fillId="48" borderId="68"/>
    <xf numFmtId="0" fontId="32" fillId="50" borderId="68"/>
    <xf numFmtId="0" fontId="32" fillId="48" borderId="65"/>
    <xf numFmtId="0" fontId="32" fillId="50" borderId="69"/>
    <xf numFmtId="0" fontId="32" fillId="48" borderId="68"/>
    <xf numFmtId="0" fontId="32" fillId="48" borderId="69"/>
    <xf numFmtId="0" fontId="32" fillId="50" borderId="68"/>
    <xf numFmtId="0" fontId="32" fillId="50" borderId="69"/>
    <xf numFmtId="0" fontId="32" fillId="50" borderId="69"/>
    <xf numFmtId="0" fontId="32" fillId="50" borderId="69"/>
    <xf numFmtId="0" fontId="32" fillId="48" borderId="65"/>
    <xf numFmtId="0" fontId="32" fillId="50" borderId="64"/>
    <xf numFmtId="0" fontId="32" fillId="50" borderId="69"/>
    <xf numFmtId="0" fontId="32" fillId="48" borderId="68"/>
    <xf numFmtId="0" fontId="32" fillId="50" borderId="68"/>
    <xf numFmtId="0" fontId="32" fillId="48" borderId="65"/>
    <xf numFmtId="0" fontId="32" fillId="50" borderId="68"/>
    <xf numFmtId="0" fontId="32" fillId="48" borderId="64"/>
    <xf numFmtId="0" fontId="32" fillId="48" borderId="69"/>
    <xf numFmtId="0" fontId="32" fillId="50" borderId="69"/>
    <xf numFmtId="0" fontId="32" fillId="48" borderId="40"/>
    <xf numFmtId="0" fontId="32" fillId="50" borderId="68"/>
    <xf numFmtId="0" fontId="32" fillId="50" borderId="69"/>
    <xf numFmtId="0" fontId="32" fillId="48" borderId="64"/>
    <xf numFmtId="0" fontId="32" fillId="50" borderId="69"/>
    <xf numFmtId="0" fontId="32" fillId="50" borderId="68"/>
    <xf numFmtId="0" fontId="32" fillId="48" borderId="65"/>
    <xf numFmtId="0" fontId="32" fillId="50" borderId="68"/>
    <xf numFmtId="0" fontId="32" fillId="50" borderId="68"/>
    <xf numFmtId="0" fontId="32" fillId="50" borderId="68"/>
    <xf numFmtId="0" fontId="1" fillId="0" borderId="0"/>
    <xf numFmtId="0" fontId="32" fillId="48" borderId="68"/>
    <xf numFmtId="0" fontId="32" fillId="50" borderId="69"/>
    <xf numFmtId="0" fontId="32" fillId="48" borderId="68"/>
    <xf numFmtId="0" fontId="32" fillId="50" borderId="69"/>
    <xf numFmtId="0" fontId="32" fillId="48" borderId="68"/>
    <xf numFmtId="0" fontId="32" fillId="50" borderId="68"/>
    <xf numFmtId="0" fontId="32" fillId="48" borderId="64"/>
    <xf numFmtId="0" fontId="32" fillId="50" borderId="64"/>
    <xf numFmtId="0" fontId="32" fillId="48" borderId="68"/>
    <xf numFmtId="0" fontId="32" fillId="48" borderId="69"/>
    <xf numFmtId="0" fontId="32" fillId="50" borderId="68"/>
    <xf numFmtId="0" fontId="32" fillId="50" borderId="69"/>
    <xf numFmtId="0" fontId="32" fillId="48" borderId="64"/>
    <xf numFmtId="0" fontId="32" fillId="50" borderId="69"/>
    <xf numFmtId="0" fontId="32" fillId="48" borderId="68"/>
    <xf numFmtId="0" fontId="32" fillId="48" borderId="65"/>
    <xf numFmtId="0" fontId="32" fillId="50" borderId="69"/>
    <xf numFmtId="0" fontId="32" fillId="50" borderId="40"/>
    <xf numFmtId="0" fontId="32" fillId="48" borderId="68"/>
    <xf numFmtId="0" fontId="32" fillId="48" borderId="66"/>
    <xf numFmtId="0" fontId="32" fillId="48" borderId="68"/>
    <xf numFmtId="0" fontId="32" fillId="48" borderId="64"/>
    <xf numFmtId="0" fontId="32" fillId="50" borderId="68"/>
    <xf numFmtId="0" fontId="32" fillId="48" borderId="68"/>
    <xf numFmtId="0" fontId="32" fillId="50" borderId="69"/>
    <xf numFmtId="0" fontId="32" fillId="50" borderId="68"/>
    <xf numFmtId="0" fontId="32" fillId="48" borderId="68"/>
    <xf numFmtId="0" fontId="32" fillId="50" borderId="64"/>
    <xf numFmtId="0" fontId="32" fillId="48" borderId="68"/>
    <xf numFmtId="0" fontId="32" fillId="50" borderId="68"/>
    <xf numFmtId="0" fontId="32" fillId="48" borderId="68"/>
    <xf numFmtId="0" fontId="32" fillId="50" borderId="68"/>
    <xf numFmtId="0" fontId="32" fillId="48" borderId="68"/>
    <xf numFmtId="0" fontId="32" fillId="50" borderId="68"/>
    <xf numFmtId="0" fontId="32" fillId="50" borderId="69"/>
    <xf numFmtId="0" fontId="32" fillId="48" borderId="68"/>
    <xf numFmtId="0" fontId="32" fillId="50" borderId="69"/>
    <xf numFmtId="0" fontId="32" fillId="48" borderId="69"/>
    <xf numFmtId="0" fontId="32" fillId="50" borderId="69"/>
    <xf numFmtId="0" fontId="32" fillId="48" borderId="68"/>
    <xf numFmtId="0" fontId="32" fillId="48" borderId="66"/>
    <xf numFmtId="0" fontId="32" fillId="50" borderId="68"/>
    <xf numFmtId="0" fontId="32" fillId="50" borderId="40"/>
    <xf numFmtId="0" fontId="32" fillId="50" borderId="64"/>
    <xf numFmtId="0" fontId="32" fillId="48" borderId="69"/>
    <xf numFmtId="0" fontId="32" fillId="50" borderId="68"/>
    <xf numFmtId="0" fontId="32" fillId="48" borderId="65"/>
    <xf numFmtId="0" fontId="32" fillId="48" borderId="69"/>
    <xf numFmtId="0" fontId="1" fillId="0" borderId="0"/>
    <xf numFmtId="0" fontId="32" fillId="50" borderId="68"/>
    <xf numFmtId="0" fontId="32" fillId="48" borderId="68"/>
    <xf numFmtId="0" fontId="1" fillId="0" borderId="0"/>
    <xf numFmtId="0" fontId="32" fillId="50" borderId="68"/>
    <xf numFmtId="0" fontId="32" fillId="48" borderId="68"/>
    <xf numFmtId="0" fontId="32" fillId="50" borderId="64"/>
    <xf numFmtId="0" fontId="32" fillId="50" borderId="64"/>
    <xf numFmtId="0" fontId="32" fillId="48" borderId="66"/>
    <xf numFmtId="0" fontId="32" fillId="50" borderId="68"/>
    <xf numFmtId="0" fontId="32" fillId="50" borderId="69"/>
    <xf numFmtId="0" fontId="32" fillId="50" borderId="68"/>
    <xf numFmtId="0" fontId="32" fillId="48" borderId="68"/>
    <xf numFmtId="0" fontId="32" fillId="48" borderId="69"/>
    <xf numFmtId="0" fontId="32" fillId="48" borderId="69"/>
    <xf numFmtId="0" fontId="32" fillId="48" borderId="68"/>
    <xf numFmtId="0" fontId="32" fillId="48" borderId="66"/>
    <xf numFmtId="0" fontId="32" fillId="50" borderId="69"/>
    <xf numFmtId="0" fontId="32" fillId="50" borderId="64"/>
    <xf numFmtId="0" fontId="32" fillId="48" borderId="64"/>
    <xf numFmtId="0" fontId="32" fillId="48" borderId="68"/>
    <xf numFmtId="0" fontId="32" fillId="50" borderId="68"/>
    <xf numFmtId="0" fontId="32" fillId="48" borderId="66"/>
    <xf numFmtId="0" fontId="1" fillId="0" borderId="0"/>
    <xf numFmtId="0" fontId="32" fillId="50" borderId="69"/>
    <xf numFmtId="0" fontId="32" fillId="50" borderId="64"/>
    <xf numFmtId="0" fontId="32" fillId="50" borderId="66"/>
    <xf numFmtId="0" fontId="32" fillId="50" borderId="68"/>
    <xf numFmtId="0" fontId="32" fillId="48" borderId="68"/>
    <xf numFmtId="0" fontId="32" fillId="48" borderId="68"/>
    <xf numFmtId="0" fontId="32" fillId="48" borderId="64"/>
    <xf numFmtId="43" fontId="5" fillId="0" borderId="0" applyFont="0" applyFill="0" applyBorder="0" applyAlignment="0" applyProtection="0"/>
    <xf numFmtId="0" fontId="32" fillId="50" borderId="69"/>
    <xf numFmtId="0" fontId="32" fillId="50" borderId="68"/>
    <xf numFmtId="0" fontId="1" fillId="0" borderId="0"/>
    <xf numFmtId="0" fontId="32" fillId="48" borderId="68"/>
    <xf numFmtId="0" fontId="32" fillId="50" borderId="65"/>
    <xf numFmtId="0" fontId="32" fillId="48" borderId="68"/>
    <xf numFmtId="0" fontId="32" fillId="50" borderId="68"/>
    <xf numFmtId="0" fontId="32" fillId="48" borderId="64"/>
    <xf numFmtId="0" fontId="32" fillId="48" borderId="64"/>
    <xf numFmtId="0" fontId="32" fillId="50" borderId="68"/>
    <xf numFmtId="0" fontId="32" fillId="50" borderId="64"/>
    <xf numFmtId="0" fontId="32" fillId="48" borderId="68"/>
    <xf numFmtId="0" fontId="32" fillId="48" borderId="64"/>
    <xf numFmtId="0" fontId="32" fillId="48" borderId="64"/>
    <xf numFmtId="0" fontId="32" fillId="50" borderId="68"/>
    <xf numFmtId="0" fontId="32" fillId="48" borderId="64"/>
    <xf numFmtId="0" fontId="32" fillId="50" borderId="65"/>
    <xf numFmtId="0" fontId="32" fillId="48" borderId="68"/>
    <xf numFmtId="0" fontId="32" fillId="50" borderId="69"/>
    <xf numFmtId="0" fontId="32" fillId="50" borderId="68"/>
    <xf numFmtId="0" fontId="32" fillId="50" borderId="69"/>
    <xf numFmtId="0" fontId="32" fillId="48" borderId="64"/>
    <xf numFmtId="0" fontId="32" fillId="50" borderId="69"/>
    <xf numFmtId="0" fontId="32" fillId="50" borderId="69"/>
    <xf numFmtId="0" fontId="32" fillId="50" borderId="69"/>
    <xf numFmtId="0" fontId="32" fillId="48" borderId="66"/>
    <xf numFmtId="0" fontId="32" fillId="50" borderId="68"/>
    <xf numFmtId="0" fontId="32" fillId="50" borderId="64"/>
    <xf numFmtId="0" fontId="32" fillId="48" borderId="64"/>
    <xf numFmtId="0" fontId="32" fillId="48" borderId="68"/>
    <xf numFmtId="0" fontId="32" fillId="50" borderId="64"/>
    <xf numFmtId="0" fontId="32" fillId="48" borderId="64"/>
    <xf numFmtId="0" fontId="32" fillId="48" borderId="68"/>
    <xf numFmtId="0" fontId="32" fillId="50" borderId="69"/>
    <xf numFmtId="0" fontId="32" fillId="50" borderId="68"/>
    <xf numFmtId="0" fontId="32" fillId="50" borderId="68"/>
    <xf numFmtId="0" fontId="32" fillId="50" borderId="69"/>
    <xf numFmtId="0" fontId="32" fillId="48" borderId="68"/>
    <xf numFmtId="0" fontId="32" fillId="50" borderId="64"/>
    <xf numFmtId="0" fontId="32" fillId="50" borderId="69"/>
    <xf numFmtId="0" fontId="32" fillId="50" borderId="69"/>
    <xf numFmtId="0" fontId="32" fillId="50" borderId="68"/>
    <xf numFmtId="0" fontId="32" fillId="48" borderId="69"/>
    <xf numFmtId="0" fontId="32" fillId="50" borderId="68"/>
    <xf numFmtId="0" fontId="32" fillId="50" borderId="64"/>
    <xf numFmtId="0" fontId="32" fillId="48" borderId="68"/>
    <xf numFmtId="0" fontId="32" fillId="48" borderId="65"/>
    <xf numFmtId="0" fontId="32" fillId="50" borderId="66"/>
    <xf numFmtId="0" fontId="32" fillId="50" borderId="69"/>
    <xf numFmtId="0" fontId="32" fillId="50" borderId="65"/>
    <xf numFmtId="0" fontId="32" fillId="48" borderId="68"/>
    <xf numFmtId="0" fontId="32" fillId="50" borderId="69"/>
    <xf numFmtId="0" fontId="32" fillId="48" borderId="68"/>
    <xf numFmtId="0" fontId="32" fillId="50" borderId="68"/>
    <xf numFmtId="0" fontId="32" fillId="48" borderId="68"/>
    <xf numFmtId="0" fontId="32" fillId="48" borderId="65"/>
    <xf numFmtId="0" fontId="32" fillId="48" borderId="66"/>
    <xf numFmtId="0" fontId="32" fillId="50" borderId="69"/>
    <xf numFmtId="0" fontId="1" fillId="0" borderId="0"/>
    <xf numFmtId="0" fontId="32" fillId="48" borderId="66"/>
    <xf numFmtId="0" fontId="32" fillId="48" borderId="66"/>
    <xf numFmtId="0" fontId="32" fillId="48" borderId="68"/>
    <xf numFmtId="0" fontId="32" fillId="48" borderId="69"/>
    <xf numFmtId="0" fontId="1" fillId="0" borderId="0"/>
    <xf numFmtId="0" fontId="32" fillId="50" borderId="68"/>
    <xf numFmtId="0" fontId="32" fillId="50" borderId="69"/>
    <xf numFmtId="0" fontId="1" fillId="0" borderId="0"/>
    <xf numFmtId="0" fontId="32" fillId="50" borderId="68"/>
    <xf numFmtId="0" fontId="32" fillId="48" borderId="69"/>
    <xf numFmtId="0" fontId="32" fillId="50" borderId="69"/>
    <xf numFmtId="0" fontId="32" fillId="48" borderId="68"/>
    <xf numFmtId="0" fontId="32" fillId="48" borderId="64"/>
    <xf numFmtId="0" fontId="32" fillId="50" borderId="68"/>
    <xf numFmtId="0" fontId="32" fillId="50" borderId="68"/>
    <xf numFmtId="0" fontId="32" fillId="50" borderId="64"/>
    <xf numFmtId="0" fontId="32" fillId="48" borderId="69"/>
    <xf numFmtId="0" fontId="32" fillId="48" borderId="69"/>
    <xf numFmtId="0" fontId="32" fillId="50" borderId="69"/>
    <xf numFmtId="0" fontId="32" fillId="50" borderId="65"/>
    <xf numFmtId="0" fontId="32" fillId="48" borderId="68"/>
    <xf numFmtId="0" fontId="32" fillId="50" borderId="69"/>
    <xf numFmtId="0" fontId="32" fillId="48" borderId="68"/>
    <xf numFmtId="0" fontId="32" fillId="50" borderId="69"/>
    <xf numFmtId="0" fontId="32" fillId="50" borderId="68"/>
    <xf numFmtId="0" fontId="32" fillId="48" borderId="68"/>
    <xf numFmtId="43" fontId="5" fillId="0" borderId="0" applyFont="0" applyFill="0" applyBorder="0" applyAlignment="0" applyProtection="0"/>
    <xf numFmtId="0" fontId="32" fillId="48" borderId="68"/>
    <xf numFmtId="0" fontId="32" fillId="48" borderId="68"/>
    <xf numFmtId="0" fontId="32" fillId="50" borderId="69"/>
    <xf numFmtId="0" fontId="32" fillId="48" borderId="66"/>
    <xf numFmtId="0" fontId="32" fillId="50" borderId="66"/>
    <xf numFmtId="0" fontId="32" fillId="50" borderId="68"/>
    <xf numFmtId="0" fontId="32" fillId="50" borderId="68"/>
    <xf numFmtId="0" fontId="32" fillId="48" borderId="68"/>
    <xf numFmtId="0" fontId="32" fillId="50" borderId="68"/>
    <xf numFmtId="0" fontId="32" fillId="48" borderId="64"/>
    <xf numFmtId="0" fontId="32" fillId="50" borderId="69"/>
    <xf numFmtId="0" fontId="32" fillId="50" borderId="69"/>
    <xf numFmtId="0" fontId="32" fillId="50" borderId="69"/>
    <xf numFmtId="0" fontId="32" fillId="50" borderId="68"/>
    <xf numFmtId="0" fontId="32" fillId="50" borderId="68"/>
    <xf numFmtId="0" fontId="32" fillId="50" borderId="68"/>
    <xf numFmtId="0" fontId="32" fillId="48" borderId="68"/>
    <xf numFmtId="0" fontId="32" fillId="50" borderId="68"/>
    <xf numFmtId="0" fontId="1" fillId="0" borderId="0"/>
    <xf numFmtId="0" fontId="32" fillId="50" borderId="69"/>
    <xf numFmtId="0" fontId="32" fillId="50" borderId="68"/>
    <xf numFmtId="0" fontId="32" fillId="48" borderId="68"/>
    <xf numFmtId="0" fontId="32" fillId="50" borderId="69"/>
    <xf numFmtId="0" fontId="1" fillId="0" borderId="0"/>
    <xf numFmtId="0" fontId="32" fillId="50" borderId="68"/>
    <xf numFmtId="0" fontId="32" fillId="48" borderId="66"/>
    <xf numFmtId="0" fontId="32" fillId="48" borderId="68"/>
    <xf numFmtId="0" fontId="32" fillId="48" borderId="64"/>
    <xf numFmtId="0" fontId="32" fillId="48" borderId="66"/>
    <xf numFmtId="0" fontId="32" fillId="48" borderId="68"/>
    <xf numFmtId="0" fontId="32" fillId="50" borderId="65"/>
    <xf numFmtId="0" fontId="1" fillId="0" borderId="0"/>
    <xf numFmtId="0" fontId="32" fillId="50" borderId="69"/>
    <xf numFmtId="0" fontId="32" fillId="48" borderId="64"/>
    <xf numFmtId="0" fontId="32" fillId="50" borderId="69"/>
    <xf numFmtId="0" fontId="32" fillId="50" borderId="68"/>
    <xf numFmtId="0" fontId="1" fillId="0" borderId="0"/>
    <xf numFmtId="0" fontId="32" fillId="48" borderId="64"/>
    <xf numFmtId="0" fontId="23" fillId="0" borderId="0"/>
    <xf numFmtId="0" fontId="32" fillId="50" borderId="65"/>
    <xf numFmtId="0" fontId="32" fillId="48" borderId="68"/>
    <xf numFmtId="0" fontId="32" fillId="48" borderId="69"/>
    <xf numFmtId="0" fontId="32" fillId="50" borderId="64"/>
    <xf numFmtId="0" fontId="32" fillId="50" borderId="64"/>
    <xf numFmtId="0" fontId="32" fillId="48" borderId="69"/>
    <xf numFmtId="0" fontId="32" fillId="48" borderId="65"/>
    <xf numFmtId="0" fontId="32" fillId="50" borderId="69"/>
    <xf numFmtId="0" fontId="32" fillId="50" borderId="69"/>
    <xf numFmtId="0" fontId="32" fillId="50" borderId="66"/>
    <xf numFmtId="0" fontId="32" fillId="48" borderId="68"/>
    <xf numFmtId="0" fontId="32" fillId="50" borderId="68"/>
    <xf numFmtId="0" fontId="32" fillId="50" borderId="68"/>
    <xf numFmtId="0" fontId="32" fillId="48" borderId="64"/>
    <xf numFmtId="0" fontId="32" fillId="48" borderId="69"/>
    <xf numFmtId="0" fontId="32" fillId="48" borderId="68"/>
    <xf numFmtId="0" fontId="32" fillId="48" borderId="68"/>
    <xf numFmtId="0" fontId="1" fillId="0" borderId="0"/>
    <xf numFmtId="0" fontId="32" fillId="50" borderId="68"/>
    <xf numFmtId="0" fontId="32" fillId="48" borderId="69"/>
    <xf numFmtId="0" fontId="32" fillId="48" borderId="65"/>
    <xf numFmtId="0" fontId="32" fillId="50" borderId="66"/>
    <xf numFmtId="0" fontId="32" fillId="50" borderId="68"/>
    <xf numFmtId="0" fontId="1" fillId="0" borderId="0"/>
    <xf numFmtId="0" fontId="1" fillId="0" borderId="0"/>
    <xf numFmtId="0" fontId="32" fillId="50" borderId="69"/>
    <xf numFmtId="0" fontId="1" fillId="0" borderId="0"/>
    <xf numFmtId="0" fontId="1" fillId="0" borderId="0"/>
    <xf numFmtId="0" fontId="1" fillId="0" borderId="0"/>
    <xf numFmtId="0" fontId="32" fillId="48" borderId="69"/>
    <xf numFmtId="0" fontId="32" fillId="48" borderId="64"/>
    <xf numFmtId="0" fontId="1" fillId="0" borderId="0"/>
    <xf numFmtId="0" fontId="32" fillId="50" borderId="69"/>
    <xf numFmtId="0" fontId="32" fillId="48" borderId="68"/>
    <xf numFmtId="0" fontId="32" fillId="48" borderId="68"/>
    <xf numFmtId="0" fontId="32" fillId="50" borderId="69"/>
    <xf numFmtId="0" fontId="32" fillId="48" borderId="68"/>
    <xf numFmtId="0" fontId="32" fillId="48" borderId="69"/>
    <xf numFmtId="0" fontId="32" fillId="48" borderId="68"/>
    <xf numFmtId="0" fontId="32" fillId="48" borderId="65"/>
    <xf numFmtId="0" fontId="32" fillId="50" borderId="68"/>
    <xf numFmtId="0" fontId="32" fillId="50" borderId="69"/>
    <xf numFmtId="0" fontId="32" fillId="48" borderId="69"/>
    <xf numFmtId="0" fontId="32" fillId="50" borderId="68"/>
    <xf numFmtId="0" fontId="32" fillId="48" borderId="69"/>
    <xf numFmtId="0" fontId="32" fillId="48" borderId="68"/>
    <xf numFmtId="0" fontId="32" fillId="48" borderId="69"/>
    <xf numFmtId="0" fontId="32" fillId="50" borderId="68"/>
    <xf numFmtId="0" fontId="32" fillId="50" borderId="65"/>
    <xf numFmtId="0" fontId="1" fillId="0" borderId="0"/>
    <xf numFmtId="0" fontId="32" fillId="50" borderId="64"/>
    <xf numFmtId="0" fontId="32" fillId="50" borderId="69"/>
    <xf numFmtId="0" fontId="32" fillId="50" borderId="68"/>
    <xf numFmtId="0" fontId="32" fillId="48" borderId="68"/>
    <xf numFmtId="0" fontId="32" fillId="50" borderId="69"/>
    <xf numFmtId="0" fontId="32" fillId="48" borderId="69"/>
    <xf numFmtId="0" fontId="32" fillId="50" borderId="68"/>
    <xf numFmtId="0" fontId="32" fillId="48" borderId="69"/>
    <xf numFmtId="0" fontId="32" fillId="48" borderId="68"/>
    <xf numFmtId="0" fontId="32" fillId="50" borderId="64"/>
    <xf numFmtId="0" fontId="32" fillId="48" borderId="69"/>
    <xf numFmtId="0" fontId="32" fillId="48" borderId="68"/>
    <xf numFmtId="0" fontId="32" fillId="48" borderId="68"/>
    <xf numFmtId="0" fontId="32" fillId="48" borderId="64"/>
    <xf numFmtId="0" fontId="32" fillId="50" borderId="69"/>
    <xf numFmtId="0" fontId="32" fillId="48" borderId="68"/>
    <xf numFmtId="0" fontId="32" fillId="50" borderId="69"/>
    <xf numFmtId="0" fontId="32" fillId="48" borderId="68"/>
    <xf numFmtId="0" fontId="32" fillId="48" borderId="68"/>
    <xf numFmtId="0" fontId="32" fillId="50" borderId="68"/>
    <xf numFmtId="0" fontId="32" fillId="50" borderId="68"/>
    <xf numFmtId="0" fontId="32" fillId="48" borderId="68"/>
    <xf numFmtId="0" fontId="32" fillId="50" borderId="68"/>
    <xf numFmtId="0" fontId="32" fillId="50" borderId="68"/>
    <xf numFmtId="0" fontId="32" fillId="50" borderId="69"/>
    <xf numFmtId="0" fontId="32" fillId="48" borderId="69"/>
    <xf numFmtId="0" fontId="32" fillId="48" borderId="68"/>
    <xf numFmtId="0" fontId="32" fillId="48" borderId="68"/>
    <xf numFmtId="0" fontId="32" fillId="50" borderId="69"/>
    <xf numFmtId="0" fontId="32" fillId="50" borderId="68"/>
    <xf numFmtId="0" fontId="32" fillId="50" borderId="68"/>
    <xf numFmtId="9" fontId="1" fillId="0" borderId="0" applyFont="0" applyFill="0" applyBorder="0" applyAlignment="0" applyProtection="0"/>
    <xf numFmtId="0" fontId="32" fillId="48" borderId="64"/>
    <xf numFmtId="0" fontId="32" fillId="50" borderId="68"/>
    <xf numFmtId="0" fontId="32" fillId="48" borderId="69"/>
    <xf numFmtId="0" fontId="32" fillId="48" borderId="64"/>
    <xf numFmtId="0" fontId="32" fillId="50" borderId="65"/>
    <xf numFmtId="0" fontId="32" fillId="48" borderId="69"/>
    <xf numFmtId="0" fontId="32" fillId="48" borderId="68"/>
    <xf numFmtId="0" fontId="32" fillId="50" borderId="69"/>
    <xf numFmtId="0" fontId="32" fillId="50" borderId="69"/>
    <xf numFmtId="0" fontId="32" fillId="48" borderId="68"/>
    <xf numFmtId="0" fontId="32" fillId="50" borderId="68"/>
    <xf numFmtId="0" fontId="32" fillId="48" borderId="68"/>
    <xf numFmtId="0" fontId="32" fillId="50" borderId="68"/>
    <xf numFmtId="0" fontId="1" fillId="0" borderId="0"/>
    <xf numFmtId="0" fontId="32" fillId="48" borderId="69"/>
    <xf numFmtId="0" fontId="32" fillId="50" borderId="68"/>
    <xf numFmtId="0" fontId="32" fillId="50" borderId="65"/>
    <xf numFmtId="0" fontId="32" fillId="48" borderId="69"/>
    <xf numFmtId="0" fontId="32" fillId="50" borderId="66"/>
    <xf numFmtId="0" fontId="1" fillId="0" borderId="0"/>
    <xf numFmtId="0" fontId="32" fillId="48" borderId="68"/>
    <xf numFmtId="0" fontId="32" fillId="48" borderId="69"/>
    <xf numFmtId="0" fontId="32" fillId="48" borderId="68"/>
    <xf numFmtId="0" fontId="32" fillId="50" borderId="69"/>
    <xf numFmtId="0" fontId="32" fillId="48" borderId="69"/>
    <xf numFmtId="0" fontId="32" fillId="50" borderId="68"/>
    <xf numFmtId="0" fontId="32" fillId="48" borderId="68"/>
    <xf numFmtId="0" fontId="32" fillId="48" borderId="65"/>
    <xf numFmtId="0" fontId="32" fillId="48" borderId="65"/>
    <xf numFmtId="0" fontId="1" fillId="0" borderId="0"/>
    <xf numFmtId="0" fontId="32" fillId="48" borderId="68"/>
    <xf numFmtId="0" fontId="32" fillId="48" borderId="66"/>
    <xf numFmtId="0" fontId="32" fillId="50" borderId="68"/>
    <xf numFmtId="0" fontId="32" fillId="50" borderId="69"/>
    <xf numFmtId="0" fontId="32" fillId="48" borderId="64"/>
    <xf numFmtId="0" fontId="32" fillId="50" borderId="68"/>
    <xf numFmtId="0" fontId="1" fillId="0" borderId="0"/>
    <xf numFmtId="0" fontId="32" fillId="48" borderId="40"/>
    <xf numFmtId="0" fontId="32" fillId="50" borderId="69"/>
    <xf numFmtId="0" fontId="32" fillId="50" borderId="69"/>
    <xf numFmtId="0" fontId="32" fillId="48" borderId="68"/>
    <xf numFmtId="0" fontId="32" fillId="50" borderId="69"/>
    <xf numFmtId="0" fontId="32" fillId="50" borderId="64"/>
    <xf numFmtId="0" fontId="32" fillId="50" borderId="68"/>
    <xf numFmtId="0" fontId="32" fillId="50" borderId="68"/>
    <xf numFmtId="0" fontId="32" fillId="48" borderId="65"/>
    <xf numFmtId="0" fontId="32" fillId="50" borderId="64"/>
    <xf numFmtId="0" fontId="32" fillId="48" borderId="68"/>
    <xf numFmtId="0" fontId="1" fillId="0" borderId="0"/>
    <xf numFmtId="0" fontId="32" fillId="50" borderId="65"/>
    <xf numFmtId="0" fontId="32" fillId="48" borderId="69"/>
    <xf numFmtId="0" fontId="32" fillId="48" borderId="68"/>
    <xf numFmtId="0" fontId="32" fillId="50" borderId="68"/>
    <xf numFmtId="0" fontId="32" fillId="50" borderId="66"/>
    <xf numFmtId="0" fontId="32" fillId="48" borderId="68"/>
    <xf numFmtId="0" fontId="32" fillId="50" borderId="68"/>
    <xf numFmtId="0" fontId="32" fillId="48" borderId="69"/>
    <xf numFmtId="0" fontId="32" fillId="50" borderId="69"/>
    <xf numFmtId="0" fontId="32" fillId="48" borderId="69"/>
    <xf numFmtId="9" fontId="1" fillId="0" borderId="0" applyFont="0" applyFill="0" applyBorder="0" applyAlignment="0" applyProtection="0"/>
    <xf numFmtId="0" fontId="32" fillId="50" borderId="64"/>
    <xf numFmtId="0" fontId="32" fillId="48" borderId="65"/>
    <xf numFmtId="0" fontId="32" fillId="50" borderId="68"/>
    <xf numFmtId="0" fontId="32" fillId="48" borderId="68"/>
    <xf numFmtId="0" fontId="32" fillId="50" borderId="68"/>
    <xf numFmtId="43" fontId="5" fillId="0" borderId="0" applyFont="0" applyFill="0" applyBorder="0" applyAlignment="0" applyProtection="0"/>
    <xf numFmtId="0" fontId="32" fillId="48" borderId="68"/>
    <xf numFmtId="0" fontId="32" fillId="50" borderId="69"/>
    <xf numFmtId="0" fontId="32" fillId="50" borderId="69"/>
    <xf numFmtId="0" fontId="32" fillId="50" borderId="69"/>
    <xf numFmtId="0" fontId="32" fillId="50" borderId="69"/>
    <xf numFmtId="0" fontId="32" fillId="48" borderId="65"/>
    <xf numFmtId="0" fontId="32" fillId="50" borderId="40"/>
    <xf numFmtId="0" fontId="32" fillId="50" borderId="64"/>
    <xf numFmtId="0" fontId="32" fillId="50" borderId="68"/>
    <xf numFmtId="0" fontId="32" fillId="50" borderId="64"/>
    <xf numFmtId="0" fontId="32" fillId="50" borderId="68"/>
    <xf numFmtId="0" fontId="32" fillId="48" borderId="64"/>
    <xf numFmtId="0" fontId="32" fillId="50" borderId="68"/>
    <xf numFmtId="0" fontId="32" fillId="50" borderId="64"/>
    <xf numFmtId="0" fontId="32" fillId="50" borderId="69"/>
    <xf numFmtId="0" fontId="32" fillId="50" borderId="68"/>
    <xf numFmtId="0" fontId="32" fillId="48" borderId="68"/>
    <xf numFmtId="0" fontId="32" fillId="48" borderId="66"/>
    <xf numFmtId="0" fontId="32" fillId="50" borderId="68"/>
    <xf numFmtId="0" fontId="32" fillId="48" borderId="64"/>
    <xf numFmtId="0" fontId="32" fillId="48" borderId="69"/>
    <xf numFmtId="0" fontId="32" fillId="50" borderId="64"/>
    <xf numFmtId="0" fontId="32" fillId="48" borderId="68"/>
    <xf numFmtId="0" fontId="32" fillId="48" borderId="66"/>
    <xf numFmtId="0" fontId="32" fillId="48" borderId="68"/>
    <xf numFmtId="0" fontId="32" fillId="48" borderId="69"/>
    <xf numFmtId="0" fontId="32" fillId="48" borderId="68"/>
    <xf numFmtId="0" fontId="32" fillId="50" borderId="68"/>
    <xf numFmtId="0" fontId="32" fillId="48" borderId="68"/>
    <xf numFmtId="0" fontId="32" fillId="48" borderId="68"/>
    <xf numFmtId="0" fontId="32" fillId="50" borderId="69"/>
    <xf numFmtId="0" fontId="32" fillId="48" borderId="40"/>
    <xf numFmtId="0" fontId="32" fillId="50" borderId="69"/>
    <xf numFmtId="0" fontId="32" fillId="50" borderId="68"/>
    <xf numFmtId="0" fontId="32" fillId="50" borderId="69"/>
    <xf numFmtId="0" fontId="32" fillId="48" borderId="68"/>
    <xf numFmtId="9" fontId="1" fillId="0" borderId="0" applyFont="0" applyFill="0" applyBorder="0" applyAlignment="0" applyProtection="0"/>
    <xf numFmtId="0" fontId="32" fillId="48" borderId="65"/>
    <xf numFmtId="0" fontId="32" fillId="50" borderId="69"/>
    <xf numFmtId="0" fontId="32" fillId="48" borderId="69"/>
    <xf numFmtId="0" fontId="32" fillId="48" borderId="69"/>
    <xf numFmtId="0" fontId="32" fillId="50" borderId="69"/>
    <xf numFmtId="0" fontId="32" fillId="48" borderId="68"/>
    <xf numFmtId="0" fontId="32" fillId="48" borderId="69"/>
    <xf numFmtId="0" fontId="32" fillId="50" borderId="65"/>
    <xf numFmtId="0" fontId="32" fillId="50" borderId="64"/>
    <xf numFmtId="0" fontId="32" fillId="50" borderId="69"/>
    <xf numFmtId="0" fontId="32" fillId="48" borderId="65"/>
    <xf numFmtId="0" fontId="32" fillId="48" borderId="69"/>
    <xf numFmtId="0" fontId="32" fillId="48" borderId="64"/>
    <xf numFmtId="0" fontId="32" fillId="48" borderId="69"/>
    <xf numFmtId="0" fontId="32" fillId="48" borderId="68"/>
    <xf numFmtId="0" fontId="32" fillId="50" borderId="68"/>
    <xf numFmtId="0" fontId="32" fillId="48" borderId="69"/>
    <xf numFmtId="0" fontId="32" fillId="50" borderId="68"/>
    <xf numFmtId="0" fontId="32" fillId="48" borderId="69"/>
    <xf numFmtId="0" fontId="32" fillId="50" borderId="68"/>
    <xf numFmtId="0" fontId="32" fillId="50" borderId="68"/>
    <xf numFmtId="0" fontId="32" fillId="50" borderId="68"/>
    <xf numFmtId="0" fontId="32" fillId="48" borderId="40"/>
    <xf numFmtId="0" fontId="32" fillId="50" borderId="65"/>
    <xf numFmtId="0" fontId="32" fillId="48" borderId="69"/>
    <xf numFmtId="0" fontId="32" fillId="48" borderId="68"/>
    <xf numFmtId="0" fontId="32" fillId="48" borderId="69"/>
    <xf numFmtId="0" fontId="1" fillId="0" borderId="0"/>
    <xf numFmtId="0" fontId="32" fillId="48" borderId="69"/>
    <xf numFmtId="0" fontId="32" fillId="50" borderId="69"/>
    <xf numFmtId="0" fontId="32" fillId="48" borderId="64"/>
    <xf numFmtId="0" fontId="32" fillId="50" borderId="68"/>
    <xf numFmtId="0" fontId="32" fillId="50" borderId="68"/>
    <xf numFmtId="0" fontId="32" fillId="50" borderId="64"/>
    <xf numFmtId="0" fontId="32" fillId="50" borderId="65"/>
    <xf numFmtId="0" fontId="32" fillId="48" borderId="68"/>
    <xf numFmtId="0" fontId="32" fillId="48" borderId="68"/>
    <xf numFmtId="0" fontId="32" fillId="48" borderId="68"/>
    <xf numFmtId="0" fontId="32" fillId="50" borderId="65"/>
    <xf numFmtId="0" fontId="32" fillId="50" borderId="65"/>
    <xf numFmtId="0" fontId="32" fillId="50" borderId="68"/>
    <xf numFmtId="0" fontId="32" fillId="50" borderId="65"/>
    <xf numFmtId="0" fontId="32" fillId="48" borderId="68"/>
    <xf numFmtId="0" fontId="32" fillId="50" borderId="69"/>
    <xf numFmtId="0" fontId="32" fillId="50" borderId="68"/>
    <xf numFmtId="0" fontId="32" fillId="50" borderId="64"/>
    <xf numFmtId="0" fontId="32" fillId="50" borderId="68"/>
    <xf numFmtId="0" fontId="32" fillId="50" borderId="40"/>
    <xf numFmtId="0" fontId="32" fillId="48" borderId="69"/>
    <xf numFmtId="0" fontId="32" fillId="50" borderId="68"/>
    <xf numFmtId="0" fontId="32" fillId="50" borderId="64"/>
    <xf numFmtId="0" fontId="32" fillId="48" borderId="68"/>
    <xf numFmtId="0" fontId="32" fillId="50" borderId="68"/>
    <xf numFmtId="0" fontId="32" fillId="50" borderId="68"/>
    <xf numFmtId="0" fontId="1" fillId="0" borderId="0"/>
    <xf numFmtId="0" fontId="32" fillId="50" borderId="68"/>
    <xf numFmtId="0" fontId="32" fillId="50" borderId="69"/>
    <xf numFmtId="0" fontId="32" fillId="48" borderId="64"/>
    <xf numFmtId="0" fontId="32" fillId="50" borderId="66"/>
    <xf numFmtId="0" fontId="32" fillId="48" borderId="69"/>
    <xf numFmtId="0" fontId="32" fillId="50" borderId="69"/>
    <xf numFmtId="0" fontId="32" fillId="48" borderId="65"/>
    <xf numFmtId="0" fontId="32" fillId="48" borderId="68"/>
    <xf numFmtId="0" fontId="32" fillId="48" borderId="64"/>
    <xf numFmtId="0" fontId="32" fillId="48" borderId="69"/>
    <xf numFmtId="0" fontId="32" fillId="48" borderId="68"/>
    <xf numFmtId="0" fontId="32" fillId="48" borderId="68"/>
    <xf numFmtId="0" fontId="32" fillId="50" borderId="68"/>
    <xf numFmtId="0" fontId="32" fillId="50" borderId="69"/>
    <xf numFmtId="0" fontId="32" fillId="50" borderId="64"/>
    <xf numFmtId="0" fontId="32" fillId="48" borderId="40"/>
    <xf numFmtId="0" fontId="32" fillId="50" borderId="65"/>
    <xf numFmtId="0" fontId="1" fillId="0" borderId="0"/>
    <xf numFmtId="0" fontId="32" fillId="48" borderId="68"/>
    <xf numFmtId="0" fontId="32" fillId="50" borderId="68"/>
    <xf numFmtId="0" fontId="32" fillId="50" borderId="68"/>
    <xf numFmtId="0" fontId="32" fillId="50" borderId="69"/>
    <xf numFmtId="0" fontId="32" fillId="48" borderId="68"/>
    <xf numFmtId="0" fontId="32" fillId="50" borderId="68"/>
    <xf numFmtId="0" fontId="32" fillId="48" borderId="69"/>
    <xf numFmtId="0" fontId="32" fillId="48" borderId="66"/>
    <xf numFmtId="0" fontId="32" fillId="48" borderId="66"/>
    <xf numFmtId="0" fontId="32" fillId="50" borderId="68"/>
    <xf numFmtId="0" fontId="32" fillId="48" borderId="64"/>
    <xf numFmtId="0" fontId="32" fillId="50" borderId="68"/>
    <xf numFmtId="0" fontId="32" fillId="48" borderId="68"/>
    <xf numFmtId="0" fontId="32" fillId="50" borderId="64"/>
    <xf numFmtId="0" fontId="32" fillId="50" borderId="68"/>
    <xf numFmtId="0" fontId="32" fillId="48" borderId="66"/>
    <xf numFmtId="0" fontId="32" fillId="48" borderId="69"/>
    <xf numFmtId="0" fontId="32" fillId="48" borderId="69"/>
    <xf numFmtId="0" fontId="32" fillId="48" borderId="68"/>
    <xf numFmtId="9" fontId="1" fillId="0" borderId="0" applyFont="0" applyFill="0" applyBorder="0" applyAlignment="0" applyProtection="0"/>
    <xf numFmtId="0" fontId="32" fillId="48" borderId="69"/>
    <xf numFmtId="0" fontId="32" fillId="48" borderId="64"/>
    <xf numFmtId="0" fontId="32" fillId="50" borderId="68"/>
    <xf numFmtId="0" fontId="1" fillId="0" borderId="0"/>
    <xf numFmtId="0" fontId="32" fillId="50" borderId="66"/>
    <xf numFmtId="0" fontId="32" fillId="48" borderId="68"/>
    <xf numFmtId="0" fontId="6" fillId="0" borderId="0"/>
    <xf numFmtId="0" fontId="32" fillId="48" borderId="40"/>
    <xf numFmtId="0" fontId="32" fillId="50" borderId="40"/>
    <xf numFmtId="0" fontId="32" fillId="50" borderId="69"/>
    <xf numFmtId="0" fontId="32" fillId="48" borderId="69"/>
    <xf numFmtId="0" fontId="32" fillId="50" borderId="69"/>
    <xf numFmtId="0" fontId="32" fillId="48" borderId="68"/>
    <xf numFmtId="0" fontId="32" fillId="50" borderId="68"/>
    <xf numFmtId="0" fontId="32" fillId="48" borderId="68"/>
    <xf numFmtId="0" fontId="1" fillId="0" borderId="0"/>
    <xf numFmtId="0" fontId="32" fillId="50" borderId="65"/>
    <xf numFmtId="0" fontId="32" fillId="48" borderId="69"/>
    <xf numFmtId="0" fontId="32" fillId="48" borderId="40"/>
    <xf numFmtId="0" fontId="32" fillId="48" borderId="68"/>
    <xf numFmtId="0" fontId="1" fillId="0" borderId="0"/>
    <xf numFmtId="0" fontId="32" fillId="50" borderId="66"/>
    <xf numFmtId="0" fontId="32" fillId="48" borderId="69"/>
    <xf numFmtId="0" fontId="32" fillId="48" borderId="68"/>
    <xf numFmtId="0" fontId="32" fillId="50" borderId="68"/>
    <xf numFmtId="0" fontId="32" fillId="50" borderId="68"/>
    <xf numFmtId="0" fontId="32" fillId="48" borderId="68"/>
    <xf numFmtId="0" fontId="32" fillId="50" borderId="68"/>
    <xf numFmtId="0" fontId="32" fillId="48" borderId="66"/>
    <xf numFmtId="0" fontId="32" fillId="48" borderId="69"/>
    <xf numFmtId="0" fontId="32" fillId="50" borderId="68"/>
    <xf numFmtId="0" fontId="32" fillId="50" borderId="69"/>
    <xf numFmtId="0" fontId="32" fillId="50" borderId="69"/>
    <xf numFmtId="0" fontId="32" fillId="48" borderId="69"/>
    <xf numFmtId="0" fontId="32" fillId="50" borderId="40"/>
    <xf numFmtId="0" fontId="32" fillId="48" borderId="68"/>
    <xf numFmtId="9" fontId="1" fillId="0" borderId="0" applyFont="0" applyFill="0" applyBorder="0" applyAlignment="0" applyProtection="0"/>
    <xf numFmtId="0" fontId="32" fillId="48" borderId="68"/>
    <xf numFmtId="0" fontId="32" fillId="48" borderId="68"/>
    <xf numFmtId="0" fontId="32" fillId="50" borderId="65"/>
    <xf numFmtId="0" fontId="32" fillId="50" borderId="69"/>
    <xf numFmtId="0" fontId="32" fillId="50" borderId="64"/>
    <xf numFmtId="0" fontId="1" fillId="0" borderId="0"/>
    <xf numFmtId="0" fontId="32" fillId="50" borderId="69"/>
    <xf numFmtId="0" fontId="32" fillId="50" borderId="69"/>
    <xf numFmtId="0" fontId="32" fillId="50" borderId="69"/>
    <xf numFmtId="0" fontId="32" fillId="48" borderId="69"/>
    <xf numFmtId="0" fontId="1" fillId="0" borderId="0"/>
    <xf numFmtId="0" fontId="1" fillId="0" borderId="0"/>
    <xf numFmtId="0" fontId="32" fillId="48" borderId="65"/>
    <xf numFmtId="0" fontId="32" fillId="50" borderId="64"/>
    <xf numFmtId="0" fontId="32" fillId="48" borderId="65"/>
    <xf numFmtId="0" fontId="32" fillId="50" borderId="68"/>
    <xf numFmtId="0" fontId="32" fillId="48" borderId="68"/>
    <xf numFmtId="0" fontId="32" fillId="48" borderId="68"/>
    <xf numFmtId="0" fontId="32" fillId="48" borderId="66"/>
    <xf numFmtId="0" fontId="1" fillId="0" borderId="0"/>
    <xf numFmtId="0" fontId="32" fillId="50" borderId="65"/>
    <xf numFmtId="0" fontId="32" fillId="48" borderId="69"/>
    <xf numFmtId="0" fontId="32" fillId="48" borderId="69"/>
    <xf numFmtId="0" fontId="32" fillId="50" borderId="69"/>
    <xf numFmtId="0" fontId="32" fillId="48" borderId="68"/>
    <xf numFmtId="0" fontId="32" fillId="50" borderId="64"/>
    <xf numFmtId="0" fontId="32" fillId="48" borderId="69"/>
    <xf numFmtId="0" fontId="32" fillId="50" borderId="68"/>
    <xf numFmtId="0" fontId="32" fillId="48" borderId="69"/>
    <xf numFmtId="0" fontId="32" fillId="50" borderId="68"/>
    <xf numFmtId="0" fontId="32" fillId="48" borderId="40"/>
    <xf numFmtId="0" fontId="32" fillId="48" borderId="66"/>
    <xf numFmtId="0" fontId="32" fillId="50" borderId="68"/>
    <xf numFmtId="0" fontId="32" fillId="50" borderId="40"/>
    <xf numFmtId="0" fontId="32" fillId="48" borderId="69"/>
    <xf numFmtId="0" fontId="32" fillId="48" borderId="68"/>
    <xf numFmtId="0" fontId="32" fillId="48" borderId="69"/>
    <xf numFmtId="0" fontId="32" fillId="48" borderId="69"/>
    <xf numFmtId="0" fontId="32" fillId="48" borderId="69"/>
    <xf numFmtId="0" fontId="32" fillId="48" borderId="64"/>
    <xf numFmtId="0" fontId="32" fillId="50" borderId="69"/>
    <xf numFmtId="0" fontId="32" fillId="48" borderId="66"/>
    <xf numFmtId="0" fontId="32" fillId="50" borderId="65"/>
    <xf numFmtId="0" fontId="32" fillId="50" borderId="69"/>
    <xf numFmtId="0" fontId="32" fillId="48" borderId="69"/>
    <xf numFmtId="0" fontId="32" fillId="48" borderId="69"/>
    <xf numFmtId="0" fontId="1" fillId="0" borderId="0"/>
    <xf numFmtId="0" fontId="32" fillId="48" borderId="64"/>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48" borderId="64"/>
    <xf numFmtId="43" fontId="5" fillId="0" borderId="0" applyFont="0" applyFill="0" applyBorder="0" applyAlignment="0" applyProtection="0"/>
    <xf numFmtId="0" fontId="32" fillId="50" borderId="66"/>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50" borderId="68"/>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50" borderId="68"/>
    <xf numFmtId="0" fontId="32" fillId="48" borderId="64"/>
    <xf numFmtId="0" fontId="32" fillId="48" borderId="65"/>
    <xf numFmtId="0" fontId="32" fillId="50" borderId="40"/>
    <xf numFmtId="0" fontId="32" fillId="48" borderId="40"/>
    <xf numFmtId="0" fontId="32" fillId="50" borderId="64"/>
    <xf numFmtId="0" fontId="1" fillId="0" borderId="0"/>
    <xf numFmtId="0" fontId="1" fillId="0" borderId="0"/>
    <xf numFmtId="0" fontId="32" fillId="48" borderId="68"/>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50" borderId="68"/>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5"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50" borderId="68"/>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48" borderId="68"/>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0" borderId="0"/>
    <xf numFmtId="0" fontId="32" fillId="50" borderId="69"/>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48" borderId="65"/>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5"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0" fontId="1" fillId="22" borderId="3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32" fillId="50" borderId="68"/>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48" borderId="66"/>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50" borderId="68"/>
    <xf numFmtId="0" fontId="1" fillId="0" borderId="0"/>
    <xf numFmtId="0" fontId="1" fillId="0" borderId="0"/>
    <xf numFmtId="0" fontId="1" fillId="0" borderId="0"/>
    <xf numFmtId="0" fontId="1" fillId="0" borderId="0"/>
    <xf numFmtId="0" fontId="1" fillId="0" borderId="0"/>
    <xf numFmtId="0" fontId="32" fillId="48" borderId="69"/>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48" borderId="66"/>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50" borderId="68"/>
    <xf numFmtId="0" fontId="1" fillId="0" borderId="0"/>
    <xf numFmtId="0" fontId="1" fillId="0" borderId="0"/>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48" borderId="69"/>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48" borderId="69"/>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32" fillId="50" borderId="69"/>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32" fillId="48" borderId="68"/>
    <xf numFmtId="0" fontId="1" fillId="0" borderId="0"/>
    <xf numFmtId="0" fontId="1" fillId="0" borderId="0"/>
    <xf numFmtId="0" fontId="1" fillId="0" borderId="0"/>
    <xf numFmtId="0" fontId="32" fillId="48" borderId="69"/>
    <xf numFmtId="0" fontId="1" fillId="0" borderId="0"/>
    <xf numFmtId="0" fontId="1"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0" fontId="32" fillId="48" borderId="68"/>
    <xf numFmtId="43" fontId="7"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48" borderId="68"/>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50" borderId="69"/>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32" fillId="50" borderId="68"/>
    <xf numFmtId="0" fontId="32" fillId="50" borderId="68"/>
    <xf numFmtId="0" fontId="32" fillId="50" borderId="66"/>
    <xf numFmtId="0" fontId="32" fillId="48" borderId="40"/>
    <xf numFmtId="0" fontId="1" fillId="0" borderId="0"/>
    <xf numFmtId="0" fontId="1" fillId="0" borderId="0"/>
    <xf numFmtId="0" fontId="1" fillId="0" borderId="0"/>
    <xf numFmtId="0" fontId="1" fillId="0" borderId="0"/>
    <xf numFmtId="43" fontId="5" fillId="0" borderId="0" applyFont="0" applyFill="0" applyBorder="0" applyAlignment="0" applyProtection="0"/>
    <xf numFmtId="41" fontId="5" fillId="0" borderId="0" applyFont="0" applyFill="0" applyBorder="0" applyAlignment="0" applyProtection="0"/>
    <xf numFmtId="0" fontId="1" fillId="0" borderId="0"/>
    <xf numFmtId="0" fontId="1" fillId="0" borderId="0"/>
    <xf numFmtId="0" fontId="32" fillId="48" borderId="69"/>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50" borderId="68"/>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48" borderId="69"/>
    <xf numFmtId="0" fontId="1" fillId="0" borderId="0"/>
    <xf numFmtId="0" fontId="1" fillId="0" borderId="0"/>
    <xf numFmtId="0" fontId="1" fillId="0" borderId="0"/>
    <xf numFmtId="0" fontId="32" fillId="50" borderId="69"/>
    <xf numFmtId="0" fontId="1" fillId="0" borderId="0"/>
    <xf numFmtId="0" fontId="32" fillId="50" borderId="68"/>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5"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0" fontId="1" fillId="0" borderId="0"/>
    <xf numFmtId="0" fontId="32" fillId="48" borderId="69"/>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50" borderId="68"/>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50" borderId="68"/>
    <xf numFmtId="0" fontId="1" fillId="0" borderId="0"/>
    <xf numFmtId="0" fontId="1" fillId="0" borderId="0"/>
    <xf numFmtId="0" fontId="1" fillId="0" borderId="0"/>
    <xf numFmtId="0" fontId="1" fillId="0" borderId="0"/>
    <xf numFmtId="0" fontId="1" fillId="0" borderId="0"/>
    <xf numFmtId="0" fontId="32" fillId="48" borderId="69"/>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1" fontId="5" fillId="0" borderId="0" applyFont="0" applyFill="0" applyBorder="0" applyAlignment="0" applyProtection="0"/>
    <xf numFmtId="0" fontId="1" fillId="0" borderId="0"/>
    <xf numFmtId="0" fontId="1" fillId="0" borderId="0"/>
    <xf numFmtId="0" fontId="1" fillId="0" borderId="0"/>
    <xf numFmtId="0" fontId="1" fillId="0" borderId="0"/>
    <xf numFmtId="0" fontId="32" fillId="50" borderId="64"/>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48" borderId="68"/>
    <xf numFmtId="0" fontId="1" fillId="0" borderId="0"/>
    <xf numFmtId="0" fontId="32" fillId="48" borderId="64"/>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 fillId="22" borderId="3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32" fillId="48" borderId="68"/>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32" fillId="48" borderId="68"/>
    <xf numFmtId="0" fontId="1" fillId="0" borderId="0"/>
    <xf numFmtId="9" fontId="1" fillId="0" borderId="0" applyFont="0" applyFill="0" applyBorder="0" applyAlignment="0" applyProtection="0"/>
    <xf numFmtId="0" fontId="1" fillId="0" borderId="0"/>
    <xf numFmtId="0" fontId="1" fillId="0" borderId="0"/>
    <xf numFmtId="0" fontId="32" fillId="48" borderId="68"/>
    <xf numFmtId="0" fontId="1" fillId="0" borderId="0"/>
    <xf numFmtId="0" fontId="1" fillId="0" borderId="0"/>
    <xf numFmtId="0" fontId="1" fillId="0" borderId="0"/>
    <xf numFmtId="0" fontId="32" fillId="48" borderId="68"/>
    <xf numFmtId="0" fontId="1" fillId="0" borderId="0"/>
    <xf numFmtId="0" fontId="1" fillId="0" borderId="0"/>
    <xf numFmtId="0" fontId="1" fillId="0" borderId="0"/>
    <xf numFmtId="0" fontId="1" fillId="0" borderId="0"/>
    <xf numFmtId="0" fontId="32" fillId="48" borderId="68"/>
    <xf numFmtId="0" fontId="1" fillId="0" borderId="0"/>
    <xf numFmtId="0" fontId="1" fillId="0" borderId="0"/>
    <xf numFmtId="0" fontId="1" fillId="0" borderId="0"/>
    <xf numFmtId="0" fontId="32" fillId="50" borderId="68"/>
    <xf numFmtId="0" fontId="1" fillId="0" borderId="0"/>
    <xf numFmtId="0" fontId="1" fillId="0" borderId="0"/>
    <xf numFmtId="0" fontId="1" fillId="0" borderId="0"/>
    <xf numFmtId="0" fontId="1" fillId="0" borderId="0"/>
    <xf numFmtId="0" fontId="32" fillId="48" borderId="69"/>
    <xf numFmtId="0" fontId="1" fillId="0" borderId="0"/>
    <xf numFmtId="0" fontId="1" fillId="0" borderId="0"/>
    <xf numFmtId="0" fontId="1" fillId="0" borderId="0"/>
    <xf numFmtId="0" fontId="1" fillId="0" borderId="0"/>
    <xf numFmtId="0" fontId="32" fillId="50" borderId="64"/>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5"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32" fillId="50" borderId="68"/>
    <xf numFmtId="0" fontId="1" fillId="0" borderId="0"/>
    <xf numFmtId="0" fontId="32" fillId="48" borderId="69"/>
    <xf numFmtId="0" fontId="1" fillId="0" borderId="0"/>
    <xf numFmtId="0" fontId="32" fillId="48" borderId="69"/>
    <xf numFmtId="0" fontId="32" fillId="50" borderId="68"/>
    <xf numFmtId="0" fontId="1" fillId="0" borderId="0"/>
    <xf numFmtId="0" fontId="1" fillId="0" borderId="0"/>
    <xf numFmtId="0" fontId="1" fillId="0" borderId="0"/>
    <xf numFmtId="0" fontId="32" fillId="50" borderId="68"/>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50" borderId="68"/>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48" borderId="64"/>
    <xf numFmtId="0" fontId="1" fillId="0" borderId="0"/>
    <xf numFmtId="0" fontId="1" fillId="0" borderId="0"/>
    <xf numFmtId="0" fontId="1" fillId="0" borderId="0"/>
    <xf numFmtId="0" fontId="1" fillId="0" borderId="0"/>
    <xf numFmtId="0" fontId="32" fillId="50" borderId="66"/>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50" borderId="69"/>
    <xf numFmtId="0" fontId="1" fillId="0" borderId="0"/>
    <xf numFmtId="0" fontId="1" fillId="0" borderId="0"/>
    <xf numFmtId="0" fontId="32" fillId="48" borderId="69"/>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48" borderId="69"/>
    <xf numFmtId="0" fontId="1" fillId="0" borderId="0"/>
    <xf numFmtId="0" fontId="32" fillId="50" borderId="68"/>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50" borderId="69"/>
    <xf numFmtId="0" fontId="1" fillId="0" borderId="0"/>
    <xf numFmtId="41" fontId="1" fillId="0" borderId="0" applyFont="0" applyFill="0" applyBorder="0" applyAlignment="0" applyProtection="0"/>
    <xf numFmtId="41" fontId="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41"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5" fillId="0" borderId="0" applyFont="0" applyFill="0" applyBorder="0" applyAlignment="0" applyProtection="0"/>
    <xf numFmtId="41" fontId="1" fillId="0" borderId="0" applyFont="0" applyFill="0" applyBorder="0" applyAlignment="0" applyProtection="0"/>
    <xf numFmtId="41" fontId="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1"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1" fontId="1" fillId="0" borderId="0" applyFont="0" applyFill="0" applyBorder="0" applyAlignment="0" applyProtection="0"/>
    <xf numFmtId="41" fontId="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41"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0" fontId="32" fillId="48" borderId="69"/>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32" fillId="48" borderId="68"/>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1" fontId="1" fillId="0" borderId="0" applyFont="0" applyFill="0" applyBorder="0" applyAlignment="0" applyProtection="0"/>
    <xf numFmtId="41" fontId="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1" fontId="1" fillId="0" borderId="0" applyFont="0" applyFill="0" applyBorder="0" applyAlignment="0" applyProtection="0"/>
    <xf numFmtId="41" fontId="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1" fontId="1" fillId="0" borderId="0" applyFont="0" applyFill="0" applyBorder="0" applyAlignment="0" applyProtection="0"/>
    <xf numFmtId="41" fontId="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0" fontId="32" fillId="50" borderId="66"/>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5" fillId="0" borderId="0" applyFont="0" applyFill="0" applyBorder="0" applyAlignment="0" applyProtection="0"/>
    <xf numFmtId="0" fontId="32" fillId="50" borderId="69"/>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2" fillId="48" borderId="69"/>
    <xf numFmtId="9" fontId="1" fillId="0" borderId="0" applyFont="0" applyFill="0" applyBorder="0" applyAlignment="0" applyProtection="0"/>
    <xf numFmtId="9" fontId="1" fillId="0" borderId="0" applyFont="0" applyFill="0" applyBorder="0" applyAlignment="0" applyProtection="0"/>
    <xf numFmtId="0" fontId="32" fillId="48" borderId="68"/>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48" borderId="64"/>
    <xf numFmtId="0" fontId="1" fillId="0" borderId="0"/>
    <xf numFmtId="0" fontId="1" fillId="0" borderId="0"/>
    <xf numFmtId="0" fontId="1" fillId="0" borderId="0"/>
    <xf numFmtId="0" fontId="1" fillId="0" borderId="0"/>
    <xf numFmtId="0" fontId="1" fillId="0" borderId="0"/>
    <xf numFmtId="0" fontId="1" fillId="0" borderId="0"/>
    <xf numFmtId="0" fontId="32" fillId="50" borderId="68"/>
    <xf numFmtId="0" fontId="1" fillId="0" borderId="0"/>
    <xf numFmtId="0" fontId="1" fillId="0" borderId="0"/>
    <xf numFmtId="0" fontId="1" fillId="0" borderId="0"/>
    <xf numFmtId="0" fontId="1" fillId="0" borderId="0"/>
    <xf numFmtId="0" fontId="32" fillId="50" borderId="68"/>
    <xf numFmtId="0" fontId="32" fillId="50" borderId="69"/>
    <xf numFmtId="0" fontId="32" fillId="50" borderId="68"/>
    <xf numFmtId="0" fontId="32" fillId="48" borderId="68"/>
    <xf numFmtId="9" fontId="1" fillId="0" borderId="0" applyFont="0" applyFill="0" applyBorder="0" applyAlignment="0" applyProtection="0"/>
    <xf numFmtId="0" fontId="32" fillId="48" borderId="68"/>
    <xf numFmtId="0" fontId="32" fillId="50" borderId="69"/>
    <xf numFmtId="43" fontId="5" fillId="0" borderId="0" applyFont="0" applyFill="0" applyBorder="0" applyAlignment="0" applyProtection="0"/>
    <xf numFmtId="0" fontId="1" fillId="0" borderId="0"/>
    <xf numFmtId="0" fontId="32" fillId="50" borderId="68"/>
    <xf numFmtId="0" fontId="1" fillId="0" borderId="0"/>
    <xf numFmtId="0" fontId="32" fillId="48" borderId="68"/>
    <xf numFmtId="0" fontId="1" fillId="0" borderId="0"/>
    <xf numFmtId="0" fontId="1" fillId="0" borderId="0"/>
    <xf numFmtId="0" fontId="1" fillId="0" borderId="0"/>
    <xf numFmtId="0" fontId="32" fillId="48" borderId="68"/>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2" fillId="48" borderId="64"/>
    <xf numFmtId="0" fontId="32" fillId="50" borderId="68"/>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32" fillId="50" borderId="68"/>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5" fillId="0" borderId="0" applyFont="0" applyFill="0" applyBorder="0" applyAlignment="0" applyProtection="0"/>
    <xf numFmtId="0" fontId="1" fillId="0" borderId="0"/>
    <xf numFmtId="0" fontId="32" fillId="48" borderId="69"/>
    <xf numFmtId="0" fontId="1" fillId="0" borderId="0"/>
    <xf numFmtId="0" fontId="1" fillId="0" borderId="0"/>
    <xf numFmtId="0" fontId="32" fillId="50" borderId="68"/>
    <xf numFmtId="0" fontId="1" fillId="0" borderId="0"/>
    <xf numFmtId="0" fontId="1" fillId="0" borderId="0"/>
    <xf numFmtId="0" fontId="1" fillId="0" borderId="0"/>
    <xf numFmtId="0" fontId="1" fillId="0" borderId="0"/>
    <xf numFmtId="0" fontId="1" fillId="0" borderId="0"/>
    <xf numFmtId="0" fontId="1" fillId="0" borderId="0"/>
    <xf numFmtId="0" fontId="32" fillId="50" borderId="68"/>
    <xf numFmtId="0" fontId="1" fillId="0" borderId="0"/>
    <xf numFmtId="0" fontId="1" fillId="0" borderId="0"/>
    <xf numFmtId="0" fontId="1" fillId="0" borderId="0"/>
    <xf numFmtId="0" fontId="1" fillId="0" borderId="0"/>
    <xf numFmtId="43" fontId="5" fillId="0" borderId="0" applyFont="0" applyFill="0" applyBorder="0" applyAlignment="0" applyProtection="0"/>
    <xf numFmtId="0" fontId="1" fillId="0" borderId="0"/>
    <xf numFmtId="0" fontId="1" fillId="0" borderId="0"/>
    <xf numFmtId="0" fontId="1" fillId="0" borderId="0"/>
    <xf numFmtId="0" fontId="32" fillId="48" borderId="64"/>
    <xf numFmtId="0" fontId="1" fillId="0" borderId="0"/>
    <xf numFmtId="0" fontId="32" fillId="48" borderId="68"/>
    <xf numFmtId="0" fontId="1" fillId="0" borderId="0"/>
    <xf numFmtId="0" fontId="1" fillId="0" borderId="0"/>
    <xf numFmtId="0" fontId="1" fillId="0" borderId="0"/>
    <xf numFmtId="0" fontId="32" fillId="50" borderId="65"/>
    <xf numFmtId="0" fontId="32" fillId="50" borderId="69"/>
    <xf numFmtId="0" fontId="32" fillId="48" borderId="69"/>
    <xf numFmtId="0" fontId="32" fillId="48" borderId="68"/>
    <xf numFmtId="0" fontId="32" fillId="48" borderId="68"/>
    <xf numFmtId="0" fontId="32" fillId="48" borderId="69"/>
    <xf numFmtId="0" fontId="1" fillId="0" borderId="0"/>
    <xf numFmtId="0" fontId="32" fillId="50" borderId="69"/>
    <xf numFmtId="0" fontId="32" fillId="48" borderId="68"/>
    <xf numFmtId="0" fontId="32" fillId="50" borderId="69"/>
    <xf numFmtId="0" fontId="32" fillId="48" borderId="68"/>
    <xf numFmtId="0" fontId="32" fillId="50" borderId="66"/>
    <xf numFmtId="0" fontId="1" fillId="0" borderId="0"/>
    <xf numFmtId="0" fontId="1" fillId="0" borderId="0"/>
    <xf numFmtId="0" fontId="32" fillId="48" borderId="69"/>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50" borderId="66"/>
    <xf numFmtId="0" fontId="1" fillId="0" borderId="0"/>
    <xf numFmtId="0" fontId="1" fillId="0" borderId="0"/>
    <xf numFmtId="0" fontId="1" fillId="0" borderId="0"/>
    <xf numFmtId="43" fontId="5" fillId="0" borderId="0" applyFont="0" applyFill="0" applyBorder="0" applyAlignment="0" applyProtection="0"/>
    <xf numFmtId="0" fontId="32" fillId="50" borderId="64"/>
    <xf numFmtId="0" fontId="1" fillId="0" borderId="0"/>
    <xf numFmtId="0" fontId="32" fillId="50" borderId="69"/>
    <xf numFmtId="0" fontId="32" fillId="50" borderId="69"/>
    <xf numFmtId="0" fontId="32" fillId="48" borderId="66"/>
    <xf numFmtId="0" fontId="32" fillId="50" borderId="64"/>
    <xf numFmtId="0" fontId="32" fillId="50" borderId="69"/>
    <xf numFmtId="0" fontId="1" fillId="0" borderId="0"/>
    <xf numFmtId="0" fontId="1" fillId="0" borderId="0"/>
    <xf numFmtId="0" fontId="32" fillId="48" borderId="68"/>
    <xf numFmtId="0" fontId="32" fillId="50" borderId="64"/>
    <xf numFmtId="0" fontId="32" fillId="48" borderId="69"/>
    <xf numFmtId="0" fontId="32" fillId="48" borderId="64"/>
    <xf numFmtId="0" fontId="32" fillId="50" borderId="64"/>
    <xf numFmtId="0" fontId="32" fillId="50" borderId="68"/>
    <xf numFmtId="0" fontId="1" fillId="0" borderId="0"/>
    <xf numFmtId="0" fontId="32" fillId="50" borderId="69"/>
    <xf numFmtId="0" fontId="1" fillId="0" borderId="0"/>
    <xf numFmtId="0" fontId="32" fillId="48" borderId="64"/>
    <xf numFmtId="0" fontId="1" fillId="0" borderId="0"/>
    <xf numFmtId="0" fontId="32" fillId="48" borderId="66"/>
    <xf numFmtId="0" fontId="1" fillId="0" borderId="0"/>
    <xf numFmtId="0" fontId="32" fillId="50" borderId="68"/>
    <xf numFmtId="0" fontId="32" fillId="50" borderId="68"/>
    <xf numFmtId="0" fontId="1" fillId="0" borderId="0"/>
    <xf numFmtId="0" fontId="1" fillId="0" borderId="0"/>
    <xf numFmtId="0" fontId="1" fillId="0" borderId="0"/>
    <xf numFmtId="0" fontId="1" fillId="0" borderId="0"/>
    <xf numFmtId="0" fontId="32" fillId="48" borderId="69"/>
    <xf numFmtId="0" fontId="1" fillId="0" borderId="0"/>
    <xf numFmtId="0" fontId="1" fillId="0" borderId="0"/>
    <xf numFmtId="0" fontId="1" fillId="0" borderId="0"/>
    <xf numFmtId="0" fontId="32" fillId="48" borderId="68"/>
    <xf numFmtId="0" fontId="1" fillId="0" borderId="0"/>
    <xf numFmtId="0" fontId="1" fillId="0" borderId="0"/>
    <xf numFmtId="0" fontId="1" fillId="0" borderId="0"/>
    <xf numFmtId="0" fontId="1" fillId="0" borderId="0"/>
    <xf numFmtId="0" fontId="32" fillId="48" borderId="64"/>
    <xf numFmtId="0" fontId="1" fillId="0" borderId="0"/>
    <xf numFmtId="0" fontId="32" fillId="48" borderId="69"/>
    <xf numFmtId="0" fontId="32" fillId="50" borderId="68"/>
    <xf numFmtId="0" fontId="1" fillId="0" borderId="0"/>
    <xf numFmtId="9" fontId="1" fillId="0" borderId="0" applyFont="0" applyFill="0" applyBorder="0" applyAlignment="0" applyProtection="0"/>
    <xf numFmtId="0" fontId="32" fillId="50" borderId="68"/>
    <xf numFmtId="0" fontId="32" fillId="50" borderId="68"/>
    <xf numFmtId="0" fontId="32" fillId="50" borderId="69"/>
    <xf numFmtId="0" fontId="32" fillId="48" borderId="69"/>
    <xf numFmtId="0" fontId="32" fillId="50" borderId="64"/>
    <xf numFmtId="0" fontId="1" fillId="0" borderId="0"/>
    <xf numFmtId="0" fontId="1" fillId="0" borderId="0"/>
    <xf numFmtId="0" fontId="1" fillId="0" borderId="0"/>
    <xf numFmtId="0" fontId="1" fillId="0" borderId="0"/>
    <xf numFmtId="0" fontId="32" fillId="48" borderId="69"/>
    <xf numFmtId="0" fontId="32" fillId="48" borderId="64"/>
    <xf numFmtId="0" fontId="32" fillId="48" borderId="68"/>
    <xf numFmtId="0" fontId="32" fillId="50" borderId="69"/>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41" fontId="5" fillId="0" borderId="0" applyFont="0" applyFill="0" applyBorder="0" applyAlignment="0" applyProtection="0"/>
    <xf numFmtId="0" fontId="1" fillId="0" borderId="0"/>
    <xf numFmtId="0" fontId="1" fillId="0" borderId="0"/>
    <xf numFmtId="43"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41"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32" fillId="50" borderId="42"/>
    <xf numFmtId="0" fontId="32" fillId="50" borderId="42"/>
    <xf numFmtId="0" fontId="32" fillId="48" borderId="42"/>
    <xf numFmtId="0" fontId="32" fillId="48" borderId="42"/>
    <xf numFmtId="0" fontId="32" fillId="50" borderId="42"/>
    <xf numFmtId="0" fontId="32" fillId="48" borderId="42"/>
    <xf numFmtId="0" fontId="32" fillId="50" borderId="42"/>
    <xf numFmtId="43" fontId="5" fillId="0" borderId="0" applyFont="0" applyFill="0" applyBorder="0" applyAlignment="0" applyProtection="0"/>
    <xf numFmtId="0" fontId="32" fillId="50" borderId="42"/>
    <xf numFmtId="0" fontId="32" fillId="50" borderId="42"/>
    <xf numFmtId="0" fontId="32" fillId="50" borderId="42"/>
    <xf numFmtId="0" fontId="32" fillId="50" borderId="42"/>
    <xf numFmtId="0" fontId="32" fillId="50" borderId="42"/>
    <xf numFmtId="0" fontId="32" fillId="48" borderId="42"/>
    <xf numFmtId="0" fontId="32" fillId="50" borderId="42"/>
    <xf numFmtId="0" fontId="32" fillId="50" borderId="42"/>
    <xf numFmtId="0" fontId="32" fillId="50" borderId="42"/>
    <xf numFmtId="164" fontId="1" fillId="0" borderId="0" applyFont="0" applyFill="0" applyBorder="0" applyAlignment="0" applyProtection="0"/>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41" fontId="1" fillId="0" borderId="0" applyFont="0" applyFill="0" applyBorder="0" applyAlignment="0" applyProtection="0"/>
    <xf numFmtId="41" fontId="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68"/>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0" fontId="32" fillId="48" borderId="42"/>
    <xf numFmtId="0" fontId="32" fillId="50" borderId="42"/>
    <xf numFmtId="0" fontId="32" fillId="50" borderId="42"/>
    <xf numFmtId="0" fontId="32" fillId="48" borderId="42"/>
    <xf numFmtId="0" fontId="32" fillId="50" borderId="42"/>
    <xf numFmtId="0" fontId="32" fillId="50" borderId="42"/>
    <xf numFmtId="0" fontId="32" fillId="50" borderId="42"/>
    <xf numFmtId="0" fontId="32" fillId="48" borderId="42"/>
    <xf numFmtId="43" fontId="5" fillId="0" borderId="0" applyFont="0" applyFill="0" applyBorder="0" applyAlignment="0" applyProtection="0"/>
    <xf numFmtId="41" fontId="1" fillId="0" borderId="0" applyFont="0" applyFill="0" applyBorder="0" applyAlignment="0" applyProtection="0"/>
    <xf numFmtId="41" fontId="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1" fontId="1" fillId="0" borderId="0" applyFont="0" applyFill="0" applyBorder="0" applyAlignment="0" applyProtection="0"/>
    <xf numFmtId="41" fontId="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41"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1" fontId="1" fillId="0" borderId="0" applyFont="0" applyFill="0" applyBorder="0" applyAlignment="0" applyProtection="0"/>
    <xf numFmtId="41" fontId="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1" fontId="1" fillId="0" borderId="0" applyFont="0" applyFill="0" applyBorder="0" applyAlignment="0" applyProtection="0"/>
    <xf numFmtId="41" fontId="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1" fontId="1" fillId="0" borderId="0" applyFont="0" applyFill="0" applyBorder="0" applyAlignment="0" applyProtection="0"/>
    <xf numFmtId="41" fontId="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41"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0" fontId="32" fillId="48" borderId="42"/>
    <xf numFmtId="0" fontId="32" fillId="48" borderId="42"/>
    <xf numFmtId="0" fontId="32" fillId="48" borderId="42"/>
    <xf numFmtId="0" fontId="32" fillId="50" borderId="42"/>
    <xf numFmtId="0" fontId="32" fillId="48" borderId="42"/>
    <xf numFmtId="0" fontId="32" fillId="50" borderId="42"/>
    <xf numFmtId="0" fontId="32" fillId="50" borderId="42"/>
    <xf numFmtId="0" fontId="32" fillId="48" borderId="42"/>
    <xf numFmtId="0" fontId="32" fillId="50" borderId="42"/>
    <xf numFmtId="0" fontId="32" fillId="48" borderId="42"/>
    <xf numFmtId="0" fontId="32" fillId="50" borderId="42"/>
    <xf numFmtId="0" fontId="32" fillId="50" borderId="42"/>
    <xf numFmtId="0" fontId="32" fillId="48" borderId="42"/>
    <xf numFmtId="0" fontId="32" fillId="50" borderId="42"/>
    <xf numFmtId="0" fontId="32" fillId="50" borderId="42"/>
    <xf numFmtId="0" fontId="32" fillId="50" borderId="42"/>
    <xf numFmtId="0" fontId="32" fillId="48" borderId="42"/>
    <xf numFmtId="0" fontId="32" fillId="50" borderId="42"/>
    <xf numFmtId="0" fontId="32" fillId="50" borderId="42"/>
    <xf numFmtId="0" fontId="32" fillId="48" borderId="42"/>
    <xf numFmtId="0" fontId="32" fillId="50" borderId="42"/>
    <xf numFmtId="0" fontId="32" fillId="48" borderId="42"/>
    <xf numFmtId="0" fontId="32" fillId="48" borderId="42"/>
    <xf numFmtId="0" fontId="32" fillId="50" borderId="42"/>
    <xf numFmtId="0" fontId="32" fillId="48" borderId="42"/>
    <xf numFmtId="0" fontId="32" fillId="50" borderId="42"/>
    <xf numFmtId="0" fontId="32" fillId="50" borderId="42"/>
    <xf numFmtId="0" fontId="32" fillId="48" borderId="42"/>
    <xf numFmtId="0" fontId="32" fillId="48" borderId="42"/>
    <xf numFmtId="0" fontId="32" fillId="50" borderId="42"/>
    <xf numFmtId="0" fontId="32" fillId="48" borderId="42"/>
    <xf numFmtId="0" fontId="32" fillId="48" borderId="42"/>
    <xf numFmtId="0" fontId="32" fillId="48" borderId="42"/>
    <xf numFmtId="0" fontId="32" fillId="48" borderId="42"/>
    <xf numFmtId="0" fontId="32" fillId="50" borderId="42"/>
    <xf numFmtId="0" fontId="32" fillId="48" borderId="42"/>
    <xf numFmtId="0" fontId="32" fillId="48" borderId="42"/>
    <xf numFmtId="0" fontId="32" fillId="48" borderId="42"/>
    <xf numFmtId="0" fontId="32" fillId="50" borderId="42"/>
    <xf numFmtId="0" fontId="32" fillId="50" borderId="42"/>
    <xf numFmtId="0" fontId="32" fillId="48" borderId="42"/>
    <xf numFmtId="0" fontId="32" fillId="48" borderId="42"/>
    <xf numFmtId="0" fontId="32" fillId="50" borderId="42"/>
    <xf numFmtId="0" fontId="32" fillId="50" borderId="42"/>
    <xf numFmtId="0" fontId="32" fillId="48" borderId="42"/>
    <xf numFmtId="0" fontId="32" fillId="48"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48" borderId="42"/>
    <xf numFmtId="0" fontId="32" fillId="48" borderId="42"/>
    <xf numFmtId="0" fontId="32" fillId="48" borderId="42"/>
    <xf numFmtId="0" fontId="32" fillId="48" borderId="42"/>
    <xf numFmtId="0" fontId="32" fillId="50" borderId="42"/>
    <xf numFmtId="0" fontId="32" fillId="50" borderId="42"/>
    <xf numFmtId="0" fontId="32" fillId="48" borderId="42"/>
    <xf numFmtId="0" fontId="32" fillId="48" borderId="42"/>
    <xf numFmtId="0" fontId="32" fillId="50" borderId="42"/>
    <xf numFmtId="0" fontId="32" fillId="50" borderId="42"/>
    <xf numFmtId="0" fontId="32" fillId="48" borderId="42"/>
    <xf numFmtId="0" fontId="32" fillId="50" borderId="42"/>
    <xf numFmtId="0" fontId="32" fillId="48" borderId="42"/>
    <xf numFmtId="0" fontId="32" fillId="50" borderId="42"/>
    <xf numFmtId="0" fontId="32" fillId="48" borderId="42"/>
    <xf numFmtId="0" fontId="32" fillId="48" borderId="42"/>
    <xf numFmtId="0" fontId="32" fillId="50" borderId="42"/>
    <xf numFmtId="0" fontId="32" fillId="50" borderId="42"/>
    <xf numFmtId="0" fontId="32" fillId="50" borderId="42"/>
    <xf numFmtId="0" fontId="32" fillId="50" borderId="42"/>
    <xf numFmtId="0" fontId="32" fillId="48" borderId="42"/>
    <xf numFmtId="0" fontId="32" fillId="48" borderId="42"/>
    <xf numFmtId="0" fontId="32" fillId="50" borderId="42"/>
    <xf numFmtId="0" fontId="32" fillId="48" borderId="42"/>
    <xf numFmtId="0" fontId="32" fillId="48" borderId="42"/>
    <xf numFmtId="0" fontId="32" fillId="50" borderId="42"/>
    <xf numFmtId="0" fontId="32" fillId="48" borderId="42"/>
    <xf numFmtId="0" fontId="32" fillId="50" borderId="42"/>
    <xf numFmtId="0" fontId="32" fillId="50" borderId="42"/>
    <xf numFmtId="0" fontId="32" fillId="50" borderId="42"/>
    <xf numFmtId="0" fontId="32" fillId="48" borderId="42"/>
    <xf numFmtId="0" fontId="32" fillId="50" borderId="42"/>
    <xf numFmtId="0" fontId="32" fillId="50" borderId="42"/>
    <xf numFmtId="0" fontId="32" fillId="48" borderId="42"/>
    <xf numFmtId="0" fontId="32" fillId="48" borderId="42"/>
    <xf numFmtId="0" fontId="32" fillId="48" borderId="42"/>
    <xf numFmtId="0" fontId="32" fillId="50" borderId="42"/>
    <xf numFmtId="0" fontId="32" fillId="48" borderId="42"/>
    <xf numFmtId="0" fontId="32" fillId="50" borderId="42"/>
    <xf numFmtId="0" fontId="32" fillId="48" borderId="42"/>
    <xf numFmtId="0" fontId="32" fillId="50" borderId="42"/>
    <xf numFmtId="0" fontId="32" fillId="50" borderId="42"/>
    <xf numFmtId="0" fontId="32" fillId="50" borderId="42"/>
    <xf numFmtId="0" fontId="32" fillId="48" borderId="42"/>
    <xf numFmtId="0" fontId="32" fillId="48" borderId="42"/>
    <xf numFmtId="0" fontId="32" fillId="48" borderId="42"/>
    <xf numFmtId="0" fontId="32" fillId="48" borderId="42"/>
    <xf numFmtId="0" fontId="32" fillId="50" borderId="42"/>
    <xf numFmtId="0" fontId="32" fillId="50" borderId="42"/>
    <xf numFmtId="0" fontId="32" fillId="48" borderId="42"/>
    <xf numFmtId="0" fontId="32" fillId="48" borderId="42"/>
    <xf numFmtId="0" fontId="32" fillId="50" borderId="42"/>
    <xf numFmtId="0" fontId="32" fillId="48" borderId="42"/>
    <xf numFmtId="0" fontId="32" fillId="48" borderId="42"/>
    <xf numFmtId="0" fontId="32" fillId="50" borderId="42"/>
    <xf numFmtId="0" fontId="32" fillId="50" borderId="42"/>
    <xf numFmtId="0" fontId="32" fillId="50" borderId="42"/>
    <xf numFmtId="0" fontId="32" fillId="48" borderId="42"/>
    <xf numFmtId="0" fontId="32" fillId="48" borderId="42"/>
    <xf numFmtId="0" fontId="32" fillId="50" borderId="42"/>
    <xf numFmtId="0" fontId="32" fillId="50" borderId="42"/>
    <xf numFmtId="0" fontId="32" fillId="50" borderId="42"/>
    <xf numFmtId="0" fontId="32" fillId="50" borderId="42"/>
    <xf numFmtId="0" fontId="32" fillId="48" borderId="42"/>
    <xf numFmtId="0" fontId="32" fillId="50" borderId="42"/>
    <xf numFmtId="0" fontId="32" fillId="48" borderId="42"/>
    <xf numFmtId="0" fontId="32" fillId="50" borderId="42"/>
    <xf numFmtId="0" fontId="32" fillId="48" borderId="42"/>
    <xf numFmtId="0" fontId="32" fillId="48" borderId="42"/>
    <xf numFmtId="0" fontId="32" fillId="50" borderId="42"/>
    <xf numFmtId="0" fontId="32" fillId="50" borderId="42"/>
    <xf numFmtId="0" fontId="32" fillId="48" borderId="42"/>
    <xf numFmtId="0" fontId="32" fillId="50" borderId="42"/>
    <xf numFmtId="0" fontId="32" fillId="50" borderId="42"/>
    <xf numFmtId="0" fontId="32" fillId="50" borderId="42"/>
    <xf numFmtId="0" fontId="32" fillId="48" borderId="42"/>
    <xf numFmtId="0" fontId="32" fillId="48" borderId="42"/>
    <xf numFmtId="0" fontId="32" fillId="48" borderId="42"/>
    <xf numFmtId="0" fontId="32" fillId="50" borderId="42"/>
    <xf numFmtId="0" fontId="32" fillId="50" borderId="42"/>
    <xf numFmtId="0" fontId="32" fillId="50" borderId="42"/>
    <xf numFmtId="0" fontId="32" fillId="48" borderId="42"/>
    <xf numFmtId="0" fontId="32" fillId="50" borderId="42"/>
    <xf numFmtId="0" fontId="32" fillId="48" borderId="42"/>
    <xf numFmtId="0" fontId="32" fillId="48" borderId="42"/>
    <xf numFmtId="0" fontId="32" fillId="48" borderId="42"/>
    <xf numFmtId="0" fontId="32" fillId="48" borderId="42"/>
    <xf numFmtId="0" fontId="32" fillId="50" borderId="42"/>
    <xf numFmtId="0" fontId="32" fillId="50" borderId="42"/>
    <xf numFmtId="0" fontId="32" fillId="50" borderId="42"/>
    <xf numFmtId="0" fontId="32" fillId="50" borderId="42"/>
    <xf numFmtId="0" fontId="32" fillId="48" borderId="42"/>
    <xf numFmtId="0" fontId="32" fillId="50" borderId="42"/>
    <xf numFmtId="0" fontId="32" fillId="50" borderId="42"/>
    <xf numFmtId="0" fontId="32" fillId="48" borderId="42"/>
    <xf numFmtId="0" fontId="32" fillId="48"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48" borderId="42"/>
    <xf numFmtId="0" fontId="32" fillId="48" borderId="42"/>
    <xf numFmtId="0" fontId="32" fillId="50" borderId="42"/>
    <xf numFmtId="0" fontId="32" fillId="48" borderId="42"/>
    <xf numFmtId="0" fontId="32" fillId="48" borderId="42"/>
    <xf numFmtId="0" fontId="32" fillId="50" borderId="42"/>
    <xf numFmtId="0" fontId="32" fillId="50" borderId="42"/>
    <xf numFmtId="0" fontId="32" fillId="48" borderId="42"/>
    <xf numFmtId="0" fontId="32" fillId="48" borderId="42"/>
    <xf numFmtId="0" fontId="32" fillId="48" borderId="42"/>
    <xf numFmtId="0" fontId="32" fillId="48" borderId="42"/>
    <xf numFmtId="0" fontId="32" fillId="50" borderId="42"/>
    <xf numFmtId="0" fontId="32" fillId="50" borderId="42"/>
    <xf numFmtId="0" fontId="32" fillId="48" borderId="42"/>
    <xf numFmtId="0" fontId="32" fillId="50" borderId="42"/>
    <xf numFmtId="0" fontId="32" fillId="48" borderId="42"/>
    <xf numFmtId="0" fontId="32" fillId="50" borderId="42"/>
    <xf numFmtId="0" fontId="32" fillId="48" borderId="42"/>
    <xf numFmtId="0" fontId="32" fillId="48" borderId="42"/>
    <xf numFmtId="0" fontId="32" fillId="50" borderId="42"/>
    <xf numFmtId="0" fontId="32" fillId="50" borderId="42"/>
    <xf numFmtId="0" fontId="32" fillId="48" borderId="42"/>
    <xf numFmtId="0" fontId="32" fillId="50" borderId="42"/>
    <xf numFmtId="0" fontId="32" fillId="48" borderId="42"/>
    <xf numFmtId="0" fontId="32" fillId="48" borderId="42"/>
    <xf numFmtId="0" fontId="32" fillId="48" borderId="42"/>
    <xf numFmtId="0" fontId="32" fillId="48" borderId="42"/>
    <xf numFmtId="0" fontId="32" fillId="50" borderId="42"/>
    <xf numFmtId="0" fontId="32" fillId="50" borderId="42"/>
    <xf numFmtId="0" fontId="32" fillId="50" borderId="42"/>
    <xf numFmtId="0" fontId="32" fillId="48" borderId="42"/>
    <xf numFmtId="0" fontId="32" fillId="48" borderId="42"/>
    <xf numFmtId="0" fontId="32" fillId="48" borderId="42"/>
    <xf numFmtId="0" fontId="32" fillId="48" borderId="42"/>
    <xf numFmtId="0" fontId="32" fillId="50" borderId="42"/>
    <xf numFmtId="0" fontId="32" fillId="48" borderId="42"/>
    <xf numFmtId="0" fontId="32" fillId="50" borderId="42"/>
    <xf numFmtId="0" fontId="32" fillId="48" borderId="42"/>
    <xf numFmtId="0" fontId="32" fillId="50" borderId="42"/>
    <xf numFmtId="0" fontId="32" fillId="50" borderId="42"/>
    <xf numFmtId="0" fontId="32" fillId="50" borderId="42"/>
    <xf numFmtId="0" fontId="32" fillId="48" borderId="42"/>
    <xf numFmtId="0" fontId="32" fillId="48" borderId="42"/>
    <xf numFmtId="0" fontId="32" fillId="50" borderId="42"/>
    <xf numFmtId="0" fontId="32" fillId="48" borderId="42"/>
    <xf numFmtId="0" fontId="32" fillId="48" borderId="42"/>
    <xf numFmtId="0" fontId="32" fillId="50" borderId="42"/>
    <xf numFmtId="0" fontId="32" fillId="50" borderId="42"/>
    <xf numFmtId="0" fontId="32" fillId="50" borderId="42"/>
    <xf numFmtId="0" fontId="32" fillId="48" borderId="42"/>
    <xf numFmtId="0" fontId="32" fillId="50" borderId="42"/>
    <xf numFmtId="0" fontId="32" fillId="50" borderId="42"/>
    <xf numFmtId="0" fontId="32" fillId="48" borderId="42"/>
    <xf numFmtId="0" fontId="32" fillId="48" borderId="42"/>
    <xf numFmtId="0" fontId="32" fillId="50" borderId="42"/>
    <xf numFmtId="0" fontId="32" fillId="50" borderId="42"/>
    <xf numFmtId="0" fontId="32" fillId="48" borderId="42"/>
    <xf numFmtId="0" fontId="32" fillId="48" borderId="42"/>
    <xf numFmtId="0" fontId="32" fillId="48" borderId="42"/>
    <xf numFmtId="0" fontId="32" fillId="48" borderId="42"/>
    <xf numFmtId="0" fontId="32" fillId="50" borderId="42"/>
    <xf numFmtId="0" fontId="32" fillId="48" borderId="42"/>
    <xf numFmtId="0" fontId="32" fillId="50" borderId="42"/>
    <xf numFmtId="0" fontId="32" fillId="50" borderId="42"/>
    <xf numFmtId="0" fontId="32" fillId="48" borderId="42"/>
    <xf numFmtId="0" fontId="32" fillId="50" borderId="42"/>
    <xf numFmtId="0" fontId="32" fillId="48" borderId="42"/>
    <xf numFmtId="0" fontId="32" fillId="50" borderId="42"/>
    <xf numFmtId="0" fontId="32" fillId="48" borderId="42"/>
    <xf numFmtId="0" fontId="32" fillId="48" borderId="42"/>
    <xf numFmtId="0" fontId="32" fillId="48" borderId="42"/>
    <xf numFmtId="0" fontId="32" fillId="48" borderId="42"/>
    <xf numFmtId="0" fontId="32" fillId="48" borderId="42"/>
    <xf numFmtId="0" fontId="32" fillId="50" borderId="42"/>
    <xf numFmtId="0" fontId="32" fillId="50" borderId="42"/>
    <xf numFmtId="0" fontId="32" fillId="50" borderId="42"/>
    <xf numFmtId="0" fontId="32" fillId="50" borderId="42"/>
    <xf numFmtId="0" fontId="32" fillId="48" borderId="42"/>
    <xf numFmtId="0" fontId="32" fillId="48" borderId="42"/>
    <xf numFmtId="0" fontId="32" fillId="48" borderId="42"/>
    <xf numFmtId="0" fontId="32" fillId="48" borderId="42"/>
    <xf numFmtId="0" fontId="32" fillId="50" borderId="42"/>
    <xf numFmtId="0" fontId="32" fillId="48" borderId="42"/>
    <xf numFmtId="0" fontId="32" fillId="48" borderId="42"/>
    <xf numFmtId="0" fontId="32" fillId="48" borderId="42"/>
    <xf numFmtId="0" fontId="32" fillId="50" borderId="42"/>
    <xf numFmtId="0" fontId="32" fillId="48" borderId="42"/>
    <xf numFmtId="0" fontId="32" fillId="50" borderId="42"/>
    <xf numFmtId="0" fontId="32" fillId="48" borderId="42"/>
    <xf numFmtId="0" fontId="32" fillId="48" borderId="42"/>
    <xf numFmtId="0" fontId="32" fillId="50" borderId="42"/>
    <xf numFmtId="0" fontId="32" fillId="50" borderId="42"/>
    <xf numFmtId="0" fontId="32" fillId="50" borderId="42"/>
    <xf numFmtId="0" fontId="32" fillId="50" borderId="42"/>
    <xf numFmtId="0" fontId="32" fillId="48" borderId="42"/>
    <xf numFmtId="0" fontId="32" fillId="48" borderId="42"/>
    <xf numFmtId="0" fontId="32" fillId="48" borderId="42"/>
    <xf numFmtId="0" fontId="32" fillId="48" borderId="42"/>
    <xf numFmtId="0" fontId="32" fillId="48" borderId="42"/>
    <xf numFmtId="0" fontId="32" fillId="50" borderId="42"/>
    <xf numFmtId="0" fontId="32" fillId="50" borderId="42"/>
    <xf numFmtId="0" fontId="32" fillId="48" borderId="42"/>
    <xf numFmtId="0" fontId="32" fillId="50" borderId="42"/>
    <xf numFmtId="0" fontId="32" fillId="48" borderId="42"/>
    <xf numFmtId="0" fontId="32" fillId="48" borderId="42"/>
    <xf numFmtId="0" fontId="32" fillId="50" borderId="42"/>
    <xf numFmtId="0" fontId="32" fillId="48" borderId="42"/>
    <xf numFmtId="0" fontId="32" fillId="48" borderId="42"/>
    <xf numFmtId="0" fontId="32" fillId="50" borderId="42"/>
    <xf numFmtId="0" fontId="32" fillId="50" borderId="42"/>
    <xf numFmtId="0" fontId="32" fillId="50" borderId="42"/>
    <xf numFmtId="0" fontId="32" fillId="50" borderId="42"/>
    <xf numFmtId="0" fontId="32" fillId="50" borderId="42"/>
    <xf numFmtId="0" fontId="32" fillId="48" borderId="42"/>
    <xf numFmtId="0" fontId="32" fillId="48"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48" borderId="42"/>
    <xf numFmtId="0" fontId="32" fillId="50" borderId="42"/>
    <xf numFmtId="0" fontId="32" fillId="48" borderId="42"/>
    <xf numFmtId="0" fontId="32" fillId="48" borderId="42"/>
    <xf numFmtId="0" fontId="32" fillId="50" borderId="42"/>
    <xf numFmtId="0" fontId="32" fillId="50" borderId="42"/>
    <xf numFmtId="0" fontId="32" fillId="48" borderId="42"/>
    <xf numFmtId="0" fontId="32" fillId="48" borderId="42"/>
    <xf numFmtId="0" fontId="32" fillId="48" borderId="42"/>
    <xf numFmtId="0" fontId="32" fillId="50"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48" borderId="42"/>
    <xf numFmtId="0" fontId="32" fillId="48" borderId="42"/>
    <xf numFmtId="0" fontId="32" fillId="50" borderId="42"/>
    <xf numFmtId="0" fontId="32" fillId="50" borderId="42"/>
    <xf numFmtId="0" fontId="32" fillId="48" borderId="42"/>
    <xf numFmtId="0" fontId="32" fillId="50" borderId="42"/>
    <xf numFmtId="0" fontId="32" fillId="48" borderId="42"/>
    <xf numFmtId="0" fontId="32" fillId="48" borderId="42"/>
    <xf numFmtId="0" fontId="32" fillId="48" borderId="42"/>
    <xf numFmtId="0" fontId="32" fillId="48" borderId="42"/>
    <xf numFmtId="0" fontId="32" fillId="50" borderId="42"/>
    <xf numFmtId="0" fontId="32" fillId="48" borderId="42"/>
    <xf numFmtId="0" fontId="32" fillId="50" borderId="42"/>
    <xf numFmtId="0" fontId="32" fillId="50" borderId="42"/>
    <xf numFmtId="0" fontId="32" fillId="50" borderId="42"/>
    <xf numFmtId="0" fontId="32" fillId="48" borderId="42"/>
    <xf numFmtId="0" fontId="32" fillId="50" borderId="42"/>
    <xf numFmtId="0" fontId="32" fillId="48" borderId="42"/>
    <xf numFmtId="0" fontId="32" fillId="48" borderId="42"/>
    <xf numFmtId="0" fontId="32" fillId="48" borderId="42"/>
    <xf numFmtId="0" fontId="32" fillId="48" borderId="42"/>
    <xf numFmtId="0" fontId="32" fillId="50"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50" borderId="42"/>
    <xf numFmtId="0" fontId="32" fillId="50" borderId="42"/>
    <xf numFmtId="0" fontId="32" fillId="48" borderId="42"/>
    <xf numFmtId="0" fontId="32" fillId="50" borderId="42"/>
    <xf numFmtId="0" fontId="32" fillId="48" borderId="42"/>
    <xf numFmtId="0" fontId="32" fillId="50" borderId="42"/>
    <xf numFmtId="0" fontId="32" fillId="50" borderId="42"/>
    <xf numFmtId="0" fontId="32" fillId="48" borderId="42"/>
    <xf numFmtId="0" fontId="32" fillId="50" borderId="42"/>
    <xf numFmtId="0" fontId="32" fillId="50" borderId="42"/>
    <xf numFmtId="0" fontId="32" fillId="48" borderId="42"/>
    <xf numFmtId="0" fontId="32" fillId="50" borderId="42"/>
    <xf numFmtId="0" fontId="32" fillId="50" borderId="42"/>
    <xf numFmtId="0" fontId="32" fillId="48" borderId="42"/>
    <xf numFmtId="0" fontId="32" fillId="48" borderId="42"/>
    <xf numFmtId="0" fontId="32" fillId="48" borderId="42"/>
    <xf numFmtId="0" fontId="32" fillId="48" borderId="42"/>
    <xf numFmtId="0" fontId="32" fillId="50" borderId="42"/>
    <xf numFmtId="0" fontId="32" fillId="48" borderId="42"/>
    <xf numFmtId="0" fontId="32" fillId="50" borderId="42"/>
    <xf numFmtId="0" fontId="32" fillId="48" borderId="42"/>
    <xf numFmtId="0" fontId="32" fillId="50" borderId="42"/>
    <xf numFmtId="0" fontId="32" fillId="50" borderId="42"/>
    <xf numFmtId="0" fontId="32" fillId="50" borderId="42"/>
    <xf numFmtId="0" fontId="32" fillId="50" borderId="42"/>
    <xf numFmtId="0" fontId="32" fillId="48" borderId="42"/>
    <xf numFmtId="0" fontId="32" fillId="48" borderId="42"/>
    <xf numFmtId="0" fontId="32" fillId="48" borderId="42"/>
    <xf numFmtId="0" fontId="32" fillId="48" borderId="42"/>
    <xf numFmtId="0" fontId="32" fillId="50" borderId="42"/>
    <xf numFmtId="0" fontId="32" fillId="50" borderId="42"/>
    <xf numFmtId="0" fontId="32" fillId="50" borderId="42"/>
    <xf numFmtId="0" fontId="32" fillId="50" borderId="42"/>
    <xf numFmtId="0" fontId="32" fillId="50" borderId="42"/>
    <xf numFmtId="0" fontId="32" fillId="48" borderId="42"/>
    <xf numFmtId="0" fontId="32" fillId="50" borderId="42"/>
    <xf numFmtId="0" fontId="32" fillId="50" borderId="42"/>
    <xf numFmtId="0" fontId="32" fillId="48" borderId="42"/>
    <xf numFmtId="0" fontId="32" fillId="48" borderId="42"/>
    <xf numFmtId="0" fontId="32" fillId="48" borderId="42"/>
    <xf numFmtId="0" fontId="32" fillId="50" borderId="42"/>
    <xf numFmtId="0" fontId="32" fillId="48" borderId="42"/>
    <xf numFmtId="0" fontId="32" fillId="48" borderId="42"/>
    <xf numFmtId="0" fontId="32" fillId="48" borderId="42"/>
    <xf numFmtId="0" fontId="32" fillId="48" borderId="42"/>
    <xf numFmtId="0" fontId="32" fillId="50" borderId="42"/>
    <xf numFmtId="0" fontId="32" fillId="48" borderId="42"/>
    <xf numFmtId="0" fontId="32" fillId="50" borderId="42"/>
    <xf numFmtId="0" fontId="32" fillId="48" borderId="42"/>
    <xf numFmtId="0" fontId="32" fillId="48" borderId="42"/>
    <xf numFmtId="0" fontId="32" fillId="48" borderId="42"/>
    <xf numFmtId="0" fontId="32" fillId="50" borderId="42"/>
    <xf numFmtId="0" fontId="32" fillId="48" borderId="42"/>
    <xf numFmtId="0" fontId="32" fillId="50" borderId="42"/>
    <xf numFmtId="0" fontId="32" fillId="50" borderId="42"/>
    <xf numFmtId="0" fontId="32" fillId="48" borderId="42"/>
    <xf numFmtId="0" fontId="32" fillId="50" borderId="42"/>
    <xf numFmtId="0" fontId="32" fillId="48" borderId="42"/>
    <xf numFmtId="0" fontId="32" fillId="50" borderId="42"/>
    <xf numFmtId="0" fontId="32" fillId="50" borderId="42"/>
    <xf numFmtId="0" fontId="32" fillId="48" borderId="42"/>
    <xf numFmtId="0" fontId="32" fillId="48" borderId="42"/>
    <xf numFmtId="0" fontId="32" fillId="48" borderId="42"/>
    <xf numFmtId="0" fontId="32" fillId="50" borderId="42"/>
    <xf numFmtId="0" fontId="32" fillId="50"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48" borderId="42"/>
    <xf numFmtId="0" fontId="32" fillId="50" borderId="42"/>
    <xf numFmtId="0" fontId="32" fillId="50" borderId="42"/>
    <xf numFmtId="0" fontId="32" fillId="48" borderId="42"/>
    <xf numFmtId="0" fontId="32" fillId="50" borderId="42"/>
    <xf numFmtId="0" fontId="32" fillId="48" borderId="42"/>
    <xf numFmtId="0" fontId="32" fillId="50" borderId="42"/>
    <xf numFmtId="0" fontId="32" fillId="48" borderId="42"/>
    <xf numFmtId="0" fontId="32" fillId="48" borderId="42"/>
    <xf numFmtId="0" fontId="32" fillId="50" borderId="42"/>
    <xf numFmtId="0" fontId="32" fillId="50" borderId="42"/>
    <xf numFmtId="0" fontId="32" fillId="50" borderId="42"/>
    <xf numFmtId="0" fontId="32" fillId="48" borderId="42"/>
    <xf numFmtId="0" fontId="32" fillId="50" borderId="42"/>
    <xf numFmtId="0" fontId="32" fillId="48" borderId="42"/>
    <xf numFmtId="0" fontId="32" fillId="48" borderId="42"/>
    <xf numFmtId="0" fontId="32" fillId="50" borderId="42"/>
    <xf numFmtId="0" fontId="32" fillId="48" borderId="42"/>
    <xf numFmtId="0" fontId="32" fillId="48" borderId="42"/>
    <xf numFmtId="0" fontId="32" fillId="48" borderId="42"/>
    <xf numFmtId="0" fontId="32" fillId="48" borderId="42"/>
    <xf numFmtId="0" fontId="32" fillId="50" borderId="42"/>
    <xf numFmtId="0" fontId="32" fillId="48" borderId="42"/>
    <xf numFmtId="0" fontId="32" fillId="50" borderId="42"/>
    <xf numFmtId="0" fontId="32" fillId="50" borderId="42"/>
    <xf numFmtId="0" fontId="32" fillId="48" borderId="42"/>
    <xf numFmtId="0" fontId="32" fillId="48" borderId="42"/>
    <xf numFmtId="0" fontId="32" fillId="48" borderId="42"/>
    <xf numFmtId="0" fontId="32" fillId="50" borderId="42"/>
    <xf numFmtId="0" fontId="32" fillId="50" borderId="42"/>
    <xf numFmtId="0" fontId="32" fillId="48" borderId="42"/>
    <xf numFmtId="0" fontId="32" fillId="50" borderId="42"/>
    <xf numFmtId="0" fontId="32" fillId="50" borderId="42"/>
    <xf numFmtId="0" fontId="32" fillId="50" borderId="42"/>
    <xf numFmtId="0" fontId="32" fillId="48" borderId="42"/>
    <xf numFmtId="0" fontId="32" fillId="50" borderId="42"/>
    <xf numFmtId="0" fontId="32" fillId="50" borderId="42"/>
    <xf numFmtId="0" fontId="32" fillId="50" borderId="42"/>
    <xf numFmtId="0" fontId="32" fillId="50" borderId="42"/>
    <xf numFmtId="0" fontId="32" fillId="48" borderId="42"/>
    <xf numFmtId="0" fontId="32" fillId="48" borderId="42"/>
    <xf numFmtId="0" fontId="32" fillId="48" borderId="42"/>
    <xf numFmtId="0" fontId="32" fillId="48" borderId="42"/>
    <xf numFmtId="0" fontId="32" fillId="50" borderId="42"/>
    <xf numFmtId="0" fontId="32" fillId="48" borderId="42"/>
    <xf numFmtId="0" fontId="32" fillId="48" borderId="42"/>
    <xf numFmtId="0" fontId="32" fillId="48" borderId="42"/>
    <xf numFmtId="0" fontId="32" fillId="50" borderId="42"/>
    <xf numFmtId="0" fontId="32" fillId="48" borderId="42"/>
    <xf numFmtId="0" fontId="32" fillId="48" borderId="42"/>
    <xf numFmtId="0" fontId="32" fillId="50" borderId="42"/>
    <xf numFmtId="0" fontId="32" fillId="50" borderId="42"/>
    <xf numFmtId="0" fontId="32" fillId="50" borderId="42"/>
    <xf numFmtId="0" fontId="32" fillId="50" borderId="42"/>
    <xf numFmtId="0" fontId="32" fillId="50" borderId="42"/>
    <xf numFmtId="0" fontId="32" fillId="48" borderId="42"/>
    <xf numFmtId="0" fontId="32" fillId="50" borderId="42"/>
    <xf numFmtId="0" fontId="32" fillId="50" borderId="42"/>
    <xf numFmtId="0" fontId="32" fillId="48" borderId="42"/>
    <xf numFmtId="0" fontId="32" fillId="50" borderId="42"/>
    <xf numFmtId="0" fontId="32" fillId="50" borderId="42"/>
    <xf numFmtId="0" fontId="32" fillId="50" borderId="42"/>
    <xf numFmtId="0" fontId="32" fillId="48" borderId="42"/>
    <xf numFmtId="0" fontId="32" fillId="48" borderId="42"/>
    <xf numFmtId="0" fontId="32" fillId="48" borderId="42"/>
    <xf numFmtId="0" fontId="32" fillId="50" borderId="42"/>
    <xf numFmtId="0" fontId="32" fillId="50" borderId="42"/>
    <xf numFmtId="0" fontId="32" fillId="50" borderId="42"/>
    <xf numFmtId="0" fontId="32" fillId="48" borderId="42"/>
    <xf numFmtId="0" fontId="32" fillId="48" borderId="42"/>
    <xf numFmtId="0" fontId="32" fillId="48" borderId="42"/>
    <xf numFmtId="0" fontId="32" fillId="48" borderId="42"/>
    <xf numFmtId="0" fontId="32" fillId="50"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48" borderId="42"/>
    <xf numFmtId="0" fontId="32" fillId="50" borderId="42"/>
    <xf numFmtId="0" fontId="32" fillId="50" borderId="42"/>
    <xf numFmtId="0" fontId="32" fillId="50" borderId="42"/>
    <xf numFmtId="0" fontId="32" fillId="48" borderId="42"/>
    <xf numFmtId="0" fontId="32" fillId="48" borderId="42"/>
    <xf numFmtId="0" fontId="32" fillId="48" borderId="42"/>
    <xf numFmtId="0" fontId="32" fillId="50" borderId="42"/>
    <xf numFmtId="0" fontId="32" fillId="50" borderId="42"/>
    <xf numFmtId="0" fontId="32" fillId="48" borderId="42"/>
    <xf numFmtId="0" fontId="32" fillId="50" borderId="42"/>
    <xf numFmtId="0" fontId="32" fillId="50" borderId="42"/>
    <xf numFmtId="0" fontId="32" fillId="48" borderId="42"/>
    <xf numFmtId="0" fontId="32" fillId="48" borderId="42"/>
    <xf numFmtId="0" fontId="32" fillId="48" borderId="42"/>
    <xf numFmtId="0" fontId="32" fillId="50" borderId="42"/>
    <xf numFmtId="0" fontId="32" fillId="50" borderId="42"/>
    <xf numFmtId="0" fontId="32" fillId="50" borderId="42"/>
    <xf numFmtId="0" fontId="32" fillId="48" borderId="42"/>
    <xf numFmtId="0" fontId="32" fillId="50" borderId="42"/>
    <xf numFmtId="0" fontId="32" fillId="50" borderId="42"/>
    <xf numFmtId="0" fontId="32" fillId="48" borderId="42"/>
    <xf numFmtId="0" fontId="32" fillId="50" borderId="42"/>
    <xf numFmtId="0" fontId="32" fillId="50" borderId="42"/>
    <xf numFmtId="0" fontId="32" fillId="50" borderId="42"/>
    <xf numFmtId="0" fontId="32" fillId="48" borderId="42"/>
    <xf numFmtId="0" fontId="32" fillId="48" borderId="42"/>
    <xf numFmtId="0" fontId="32" fillId="48" borderId="42"/>
    <xf numFmtId="0" fontId="32" fillId="50" borderId="42"/>
    <xf numFmtId="0" fontId="32" fillId="48" borderId="42"/>
    <xf numFmtId="0" fontId="32" fillId="50" borderId="42"/>
    <xf numFmtId="0" fontId="32" fillId="50" borderId="42"/>
    <xf numFmtId="0" fontId="32" fillId="48" borderId="42"/>
    <xf numFmtId="0" fontId="32" fillId="48" borderId="42"/>
    <xf numFmtId="0" fontId="32" fillId="48" borderId="42"/>
    <xf numFmtId="0" fontId="32" fillId="50" borderId="42"/>
    <xf numFmtId="0" fontId="32" fillId="50" borderId="42"/>
    <xf numFmtId="0" fontId="32" fillId="50"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48" borderId="42"/>
    <xf numFmtId="0" fontId="32" fillId="50" borderId="42"/>
    <xf numFmtId="0" fontId="32" fillId="50" borderId="42"/>
    <xf numFmtId="0" fontId="32" fillId="50" borderId="42"/>
    <xf numFmtId="0" fontId="32" fillId="48" borderId="42"/>
    <xf numFmtId="0" fontId="32" fillId="48" borderId="42"/>
    <xf numFmtId="0" fontId="32" fillId="50" borderId="42"/>
    <xf numFmtId="0" fontId="32" fillId="50" borderId="42"/>
    <xf numFmtId="0" fontId="32" fillId="50"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43" fontId="5" fillId="0" borderId="0" applyFont="0" applyFill="0" applyBorder="0" applyAlignment="0" applyProtection="0"/>
    <xf numFmtId="0" fontId="1" fillId="0" borderId="0"/>
    <xf numFmtId="0" fontId="1" fillId="0" borderId="0"/>
    <xf numFmtId="0" fontId="1" fillId="0" borderId="0"/>
    <xf numFmtId="0" fontId="1" fillId="0" borderId="0"/>
    <xf numFmtId="43" fontId="5" fillId="0" borderId="0" applyFont="0" applyFill="0" applyBorder="0" applyAlignment="0" applyProtection="0"/>
    <xf numFmtId="0" fontId="1" fillId="0" borderId="0"/>
    <xf numFmtId="43" fontId="5" fillId="0" borderId="0" applyFont="0" applyFill="0" applyBorder="0" applyAlignment="0" applyProtection="0"/>
    <xf numFmtId="0" fontId="1" fillId="0" borderId="0"/>
    <xf numFmtId="0" fontId="1" fillId="0" borderId="0"/>
    <xf numFmtId="0" fontId="1" fillId="0" borderId="0"/>
    <xf numFmtId="43" fontId="5" fillId="0" borderId="0" applyFont="0" applyFill="0" applyBorder="0" applyAlignment="0" applyProtection="0"/>
    <xf numFmtId="9" fontId="1" fillId="0" borderId="0" applyFont="0" applyFill="0" applyBorder="0" applyAlignment="0" applyProtection="0"/>
    <xf numFmtId="43" fontId="5"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5" fillId="0" borderId="0" applyFont="0" applyFill="0" applyBorder="0" applyAlignment="0" applyProtection="0"/>
    <xf numFmtId="0" fontId="1" fillId="0" borderId="0"/>
    <xf numFmtId="43" fontId="5" fillId="0" borderId="0" applyFont="0" applyFill="0" applyBorder="0" applyAlignment="0" applyProtection="0"/>
    <xf numFmtId="43" fontId="5" fillId="0" borderId="0" applyFont="0" applyFill="0" applyBorder="0" applyAlignment="0" applyProtection="0"/>
    <xf numFmtId="164" fontId="1" fillId="0" borderId="0" applyFont="0" applyFill="0" applyBorder="0" applyAlignment="0" applyProtection="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32" fillId="48" borderId="42"/>
    <xf numFmtId="43" fontId="5" fillId="0" borderId="0" applyFont="0" applyFill="0" applyBorder="0" applyAlignment="0" applyProtection="0"/>
    <xf numFmtId="43" fontId="5" fillId="0" borderId="0" applyFont="0" applyFill="0" applyBorder="0" applyAlignment="0" applyProtection="0"/>
    <xf numFmtId="167"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32" fillId="48" borderId="42"/>
    <xf numFmtId="43" fontId="27" fillId="0" borderId="0" applyFont="0" applyFill="0" applyBorder="0" applyAlignment="0" applyProtection="0"/>
    <xf numFmtId="43" fontId="27" fillId="0" borderId="0" applyFont="0" applyFill="0" applyBorder="0" applyAlignment="0" applyProtection="0"/>
    <xf numFmtId="0" fontId="32" fillId="48" borderId="42"/>
    <xf numFmtId="0" fontId="32" fillId="48" borderId="42"/>
    <xf numFmtId="43" fontId="27" fillId="0" borderId="0" applyFont="0" applyFill="0" applyBorder="0" applyAlignment="0" applyProtection="0"/>
    <xf numFmtId="0" fontId="32" fillId="48" borderId="42"/>
    <xf numFmtId="43" fontId="5" fillId="0" borderId="0" applyFont="0" applyFill="0" applyBorder="0" applyAlignment="0" applyProtection="0"/>
    <xf numFmtId="43" fontId="27" fillId="0" borderId="0" applyFont="0" applyFill="0" applyBorder="0" applyAlignment="0" applyProtection="0"/>
    <xf numFmtId="9" fontId="1" fillId="0" borderId="0" applyFont="0" applyFill="0" applyBorder="0" applyAlignment="0" applyProtection="0"/>
    <xf numFmtId="0" fontId="32" fillId="50" borderId="42"/>
    <xf numFmtId="0" fontId="32" fillId="48" borderId="42"/>
    <xf numFmtId="43" fontId="27" fillId="0" borderId="0" applyFont="0" applyFill="0" applyBorder="0" applyAlignment="0" applyProtection="0"/>
    <xf numFmtId="0" fontId="32" fillId="50" borderId="42"/>
    <xf numFmtId="0" fontId="32" fillId="50" borderId="42"/>
    <xf numFmtId="0" fontId="32" fillId="50" borderId="42"/>
    <xf numFmtId="0" fontId="32" fillId="48" borderId="42"/>
    <xf numFmtId="0" fontId="32" fillId="50" borderId="42"/>
    <xf numFmtId="0" fontId="32" fillId="50" borderId="42"/>
    <xf numFmtId="0" fontId="32" fillId="50" borderId="42"/>
    <xf numFmtId="0" fontId="32" fillId="50" borderId="42"/>
    <xf numFmtId="0" fontId="32" fillId="48" borderId="42"/>
    <xf numFmtId="43" fontId="27" fillId="0" borderId="0" applyFont="0" applyFill="0" applyBorder="0" applyAlignment="0" applyProtection="0"/>
    <xf numFmtId="0" fontId="32" fillId="48" borderId="42"/>
    <xf numFmtId="0" fontId="32" fillId="48" borderId="42"/>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0" fontId="32" fillId="48" borderId="42"/>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0" fontId="32" fillId="48" borderId="42"/>
    <xf numFmtId="0" fontId="32" fillId="48" borderId="42"/>
    <xf numFmtId="0" fontId="32" fillId="48" borderId="42"/>
    <xf numFmtId="0" fontId="32" fillId="50" borderId="42"/>
    <xf numFmtId="0" fontId="32" fillId="48" borderId="42"/>
    <xf numFmtId="0" fontId="32" fillId="50" borderId="42"/>
    <xf numFmtId="0" fontId="32" fillId="48" borderId="42"/>
    <xf numFmtId="0" fontId="32" fillId="48" borderId="42"/>
    <xf numFmtId="0" fontId="32" fillId="50" borderId="42"/>
    <xf numFmtId="43" fontId="5" fillId="0" borderId="0" applyFont="0" applyFill="0" applyBorder="0" applyAlignment="0" applyProtection="0"/>
    <xf numFmtId="0" fontId="32" fillId="48" borderId="42"/>
    <xf numFmtId="0" fontId="32" fillId="48" borderId="42"/>
    <xf numFmtId="9" fontId="1" fillId="0" borderId="0" applyFont="0" applyFill="0" applyBorder="0" applyAlignment="0" applyProtection="0"/>
    <xf numFmtId="0" fontId="32" fillId="50" borderId="42"/>
    <xf numFmtId="0" fontId="32" fillId="50" borderId="42"/>
    <xf numFmtId="0" fontId="32" fillId="48" borderId="42"/>
    <xf numFmtId="0" fontId="32" fillId="50" borderId="42"/>
    <xf numFmtId="0" fontId="32" fillId="48" borderId="42"/>
    <xf numFmtId="0" fontId="32" fillId="48" borderId="42"/>
    <xf numFmtId="0" fontId="32" fillId="48" borderId="42"/>
    <xf numFmtId="0" fontId="32" fillId="50" borderId="42"/>
    <xf numFmtId="0" fontId="32" fillId="50" borderId="42"/>
    <xf numFmtId="0" fontId="32" fillId="48" borderId="42"/>
    <xf numFmtId="0" fontId="32" fillId="48" borderId="42"/>
    <xf numFmtId="0" fontId="32" fillId="48" borderId="42"/>
    <xf numFmtId="0" fontId="32" fillId="50" borderId="42"/>
    <xf numFmtId="0" fontId="32" fillId="48" borderId="42"/>
    <xf numFmtId="0" fontId="32" fillId="50" borderId="42"/>
    <xf numFmtId="0" fontId="32" fillId="50" borderId="42"/>
    <xf numFmtId="0" fontId="32" fillId="48" borderId="42"/>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32" fillId="48" borderId="42"/>
    <xf numFmtId="43" fontId="5" fillId="0" borderId="0" applyFont="0" applyFill="0" applyBorder="0" applyAlignment="0" applyProtection="0"/>
    <xf numFmtId="0" fontId="32" fillId="50" borderId="42"/>
    <xf numFmtId="0" fontId="32" fillId="50" borderId="42"/>
    <xf numFmtId="0" fontId="32" fillId="48" borderId="42"/>
    <xf numFmtId="0" fontId="32" fillId="50" borderId="42"/>
    <xf numFmtId="0" fontId="32" fillId="50" borderId="42"/>
    <xf numFmtId="0" fontId="32" fillId="48"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48" borderId="42"/>
    <xf numFmtId="0" fontId="32" fillId="48" borderId="42"/>
    <xf numFmtId="0" fontId="32" fillId="48" borderId="42"/>
    <xf numFmtId="0" fontId="32" fillId="50" borderId="42"/>
    <xf numFmtId="0" fontId="32" fillId="50" borderId="42"/>
    <xf numFmtId="0" fontId="32" fillId="48" borderId="42"/>
    <xf numFmtId="43" fontId="5" fillId="0" borderId="0" applyFont="0" applyFill="0" applyBorder="0" applyAlignment="0" applyProtection="0"/>
    <xf numFmtId="0" fontId="32" fillId="48" borderId="42"/>
    <xf numFmtId="0" fontId="32" fillId="48" borderId="42"/>
    <xf numFmtId="0" fontId="32" fillId="50" borderId="42"/>
    <xf numFmtId="0" fontId="32" fillId="50" borderId="42"/>
    <xf numFmtId="0" fontId="32" fillId="50" borderId="42"/>
    <xf numFmtId="0" fontId="32" fillId="50" borderId="42"/>
    <xf numFmtId="0" fontId="32" fillId="48" borderId="42"/>
    <xf numFmtId="0" fontId="32" fillId="48" borderId="42"/>
    <xf numFmtId="0" fontId="32" fillId="48" borderId="42"/>
    <xf numFmtId="0" fontId="32" fillId="50" borderId="42"/>
    <xf numFmtId="0" fontId="32" fillId="48" borderId="42"/>
    <xf numFmtId="0" fontId="32" fillId="50" borderId="42"/>
    <xf numFmtId="0" fontId="32" fillId="50" borderId="42"/>
    <xf numFmtId="0" fontId="32" fillId="50" borderId="42"/>
    <xf numFmtId="0" fontId="32" fillId="48" borderId="42"/>
    <xf numFmtId="0" fontId="32" fillId="50" borderId="42"/>
    <xf numFmtId="0" fontId="32" fillId="48" borderId="42"/>
    <xf numFmtId="0" fontId="32" fillId="50" borderId="42"/>
    <xf numFmtId="0" fontId="32" fillId="50" borderId="42"/>
    <xf numFmtId="0" fontId="32" fillId="48" borderId="42"/>
    <xf numFmtId="0" fontId="32" fillId="50" borderId="42"/>
    <xf numFmtId="0" fontId="32" fillId="50" borderId="42"/>
    <xf numFmtId="0" fontId="32" fillId="50" borderId="42"/>
    <xf numFmtId="0" fontId="32" fillId="48" borderId="42"/>
    <xf numFmtId="43" fontId="5" fillId="0" borderId="0" applyFont="0" applyFill="0" applyBorder="0" applyAlignment="0" applyProtection="0"/>
    <xf numFmtId="0" fontId="1" fillId="0" borderId="0"/>
    <xf numFmtId="0" fontId="1" fillId="0" borderId="0"/>
    <xf numFmtId="0" fontId="32" fillId="50" borderId="42"/>
    <xf numFmtId="0" fontId="32" fillId="48" borderId="42"/>
    <xf numFmtId="0" fontId="1" fillId="0" borderId="0"/>
    <xf numFmtId="0" fontId="32" fillId="48" borderId="42"/>
    <xf numFmtId="0" fontId="32" fillId="50" borderId="42"/>
    <xf numFmtId="0" fontId="32" fillId="50" borderId="42"/>
    <xf numFmtId="0" fontId="32" fillId="50" borderId="42"/>
    <xf numFmtId="0" fontId="1" fillId="0" borderId="0"/>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50" borderId="42"/>
    <xf numFmtId="0" fontId="1" fillId="0" borderId="0"/>
    <xf numFmtId="0" fontId="32" fillId="48" borderId="42"/>
    <xf numFmtId="0" fontId="1" fillId="0" borderId="0"/>
    <xf numFmtId="0" fontId="32" fillId="50" borderId="42"/>
    <xf numFmtId="0" fontId="1" fillId="0" borderId="0"/>
    <xf numFmtId="0" fontId="1" fillId="0" borderId="0"/>
    <xf numFmtId="0" fontId="32" fillId="48" borderId="42"/>
    <xf numFmtId="0" fontId="32" fillId="48" borderId="42"/>
    <xf numFmtId="0" fontId="1" fillId="0" borderId="0"/>
    <xf numFmtId="0" fontId="32" fillId="50" borderId="42"/>
    <xf numFmtId="0" fontId="1" fillId="0" borderId="0"/>
    <xf numFmtId="0" fontId="1" fillId="0" borderId="0"/>
    <xf numFmtId="0" fontId="32" fillId="50" borderId="42"/>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48" borderId="42"/>
    <xf numFmtId="0" fontId="32" fillId="50" borderId="42"/>
    <xf numFmtId="0" fontId="32" fillId="50" borderId="42"/>
    <xf numFmtId="0" fontId="32" fillId="50" borderId="42"/>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32" fillId="48" borderId="42"/>
    <xf numFmtId="0" fontId="1" fillId="0" borderId="0"/>
    <xf numFmtId="0" fontId="32" fillId="48" borderId="42"/>
    <xf numFmtId="0" fontId="32" fillId="50"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48" borderId="42"/>
    <xf numFmtId="0" fontId="32" fillId="48" borderId="42"/>
    <xf numFmtId="0" fontId="32" fillId="48" borderId="42"/>
    <xf numFmtId="0" fontId="32" fillId="50" borderId="42"/>
    <xf numFmtId="0" fontId="32" fillId="50" borderId="42"/>
    <xf numFmtId="0" fontId="32" fillId="48" borderId="42"/>
    <xf numFmtId="0" fontId="32" fillId="50" borderId="42"/>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50" borderId="42"/>
    <xf numFmtId="0" fontId="1" fillId="0" borderId="0"/>
    <xf numFmtId="0" fontId="32" fillId="50" borderId="42"/>
    <xf numFmtId="0" fontId="1" fillId="0" borderId="0"/>
    <xf numFmtId="0" fontId="32" fillId="50" borderId="42"/>
    <xf numFmtId="0" fontId="1" fillId="0" borderId="0"/>
    <xf numFmtId="0" fontId="1" fillId="0" borderId="0"/>
    <xf numFmtId="0" fontId="32" fillId="48" borderId="42"/>
    <xf numFmtId="0" fontId="32" fillId="48" borderId="42"/>
    <xf numFmtId="0" fontId="1" fillId="0" borderId="0"/>
    <xf numFmtId="0" fontId="32" fillId="50" borderId="42"/>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48" borderId="42"/>
    <xf numFmtId="0" fontId="32" fillId="50" borderId="42"/>
    <xf numFmtId="0" fontId="32" fillId="48" borderId="42"/>
    <xf numFmtId="0" fontId="32" fillId="50" borderId="42"/>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32" fillId="48" borderId="42"/>
    <xf numFmtId="43" fontId="5" fillId="0" borderId="0" applyFont="0" applyFill="0" applyBorder="0" applyAlignment="0" applyProtection="0"/>
    <xf numFmtId="0" fontId="32" fillId="48" borderId="42"/>
    <xf numFmtId="0" fontId="1" fillId="0" borderId="0"/>
    <xf numFmtId="0" fontId="1" fillId="0" borderId="0"/>
    <xf numFmtId="0" fontId="32" fillId="50" borderId="42"/>
    <xf numFmtId="0" fontId="1" fillId="0" borderId="0"/>
    <xf numFmtId="9" fontId="1" fillId="0" borderId="0" applyFont="0" applyFill="0" applyBorder="0" applyAlignment="0" applyProtection="0"/>
    <xf numFmtId="0" fontId="1" fillId="0" borderId="0"/>
    <xf numFmtId="43" fontId="5" fillId="0" borderId="0" applyFont="0" applyFill="0" applyBorder="0" applyAlignment="0" applyProtection="0"/>
    <xf numFmtId="0" fontId="32" fillId="48" borderId="42"/>
    <xf numFmtId="0" fontId="32" fillId="48" borderId="42"/>
    <xf numFmtId="0" fontId="32" fillId="48" borderId="42"/>
    <xf numFmtId="0" fontId="32" fillId="50" borderId="42"/>
    <xf numFmtId="0" fontId="32" fillId="50" borderId="42"/>
    <xf numFmtId="0" fontId="32" fillId="48" borderId="42"/>
    <xf numFmtId="0" fontId="32" fillId="48" borderId="42"/>
    <xf numFmtId="0" fontId="32" fillId="48" borderId="42"/>
    <xf numFmtId="0" fontId="32" fillId="48" borderId="42"/>
    <xf numFmtId="0" fontId="32" fillId="50"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48" borderId="42"/>
    <xf numFmtId="0" fontId="32" fillId="50" borderId="42"/>
    <xf numFmtId="0" fontId="32" fillId="48" borderId="42"/>
    <xf numFmtId="0" fontId="32" fillId="48" borderId="42"/>
    <xf numFmtId="0" fontId="32" fillId="50" borderId="42"/>
    <xf numFmtId="0" fontId="32" fillId="48" borderId="42"/>
    <xf numFmtId="0" fontId="32" fillId="48" borderId="42"/>
    <xf numFmtId="0" fontId="32" fillId="50" borderId="42"/>
    <xf numFmtId="0" fontId="32" fillId="48" borderId="42"/>
    <xf numFmtId="0" fontId="32" fillId="48" borderId="42"/>
    <xf numFmtId="0" fontId="32" fillId="50" borderId="42"/>
    <xf numFmtId="0" fontId="32" fillId="48" borderId="42"/>
    <xf numFmtId="0" fontId="32" fillId="50" borderId="42"/>
    <xf numFmtId="0" fontId="32" fillId="50" borderId="42"/>
    <xf numFmtId="0" fontId="32" fillId="48" borderId="42"/>
    <xf numFmtId="0" fontId="32" fillId="48" borderId="42"/>
    <xf numFmtId="0" fontId="32" fillId="48" borderId="42"/>
    <xf numFmtId="0" fontId="32" fillId="50" borderId="42"/>
    <xf numFmtId="0" fontId="32" fillId="50" borderId="42"/>
    <xf numFmtId="0" fontId="32" fillId="48" borderId="42"/>
    <xf numFmtId="0" fontId="32" fillId="50" borderId="42"/>
    <xf numFmtId="0" fontId="32" fillId="48" borderId="42"/>
    <xf numFmtId="0" fontId="32" fillId="48" borderId="42"/>
    <xf numFmtId="0" fontId="32" fillId="50" borderId="42"/>
    <xf numFmtId="0" fontId="32" fillId="48" borderId="42"/>
    <xf numFmtId="0" fontId="32" fillId="50" borderId="42"/>
    <xf numFmtId="0" fontId="32" fillId="50" borderId="42"/>
    <xf numFmtId="0" fontId="32" fillId="48" borderId="42"/>
    <xf numFmtId="0" fontId="32" fillId="50" borderId="42"/>
    <xf numFmtId="0" fontId="32" fillId="48" borderId="42"/>
    <xf numFmtId="0" fontId="32" fillId="50" borderId="42"/>
    <xf numFmtId="0" fontId="32" fillId="48" borderId="42"/>
    <xf numFmtId="0" fontId="32" fillId="50" borderId="42"/>
    <xf numFmtId="0" fontId="32" fillId="48" borderId="42"/>
    <xf numFmtId="43" fontId="5" fillId="0" borderId="0" applyFont="0" applyFill="0" applyBorder="0" applyAlignment="0" applyProtection="0"/>
    <xf numFmtId="0" fontId="32" fillId="50" borderId="42"/>
    <xf numFmtId="0" fontId="32" fillId="50" borderId="42"/>
    <xf numFmtId="0" fontId="32" fillId="48" borderId="42"/>
    <xf numFmtId="0" fontId="32" fillId="50" borderId="42"/>
    <xf numFmtId="0" fontId="32" fillId="48" borderId="42"/>
    <xf numFmtId="0" fontId="32" fillId="48" borderId="42"/>
    <xf numFmtId="0" fontId="32" fillId="50" borderId="42"/>
    <xf numFmtId="0" fontId="32" fillId="48" borderId="42"/>
    <xf numFmtId="0" fontId="32" fillId="50" borderId="42"/>
    <xf numFmtId="0" fontId="32" fillId="50" borderId="42"/>
    <xf numFmtId="0" fontId="32" fillId="48" borderId="42"/>
    <xf numFmtId="0" fontId="32" fillId="48" borderId="42"/>
    <xf numFmtId="0" fontId="32" fillId="48" borderId="42"/>
    <xf numFmtId="0" fontId="32" fillId="48" borderId="42"/>
    <xf numFmtId="0" fontId="32" fillId="50" borderId="42"/>
    <xf numFmtId="0" fontId="32" fillId="48" borderId="42"/>
    <xf numFmtId="0" fontId="32" fillId="50" borderId="42"/>
    <xf numFmtId="0" fontId="32" fillId="50" borderId="42"/>
    <xf numFmtId="0" fontId="32" fillId="50" borderId="42"/>
    <xf numFmtId="0" fontId="32" fillId="50" borderId="42"/>
    <xf numFmtId="0" fontId="32" fillId="48" borderId="42"/>
    <xf numFmtId="0" fontId="32" fillId="50" borderId="42"/>
    <xf numFmtId="0" fontId="32" fillId="50" borderId="42"/>
    <xf numFmtId="43" fontId="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41"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1" fontId="1" fillId="0" borderId="0" applyFont="0" applyFill="0" applyBorder="0" applyAlignment="0" applyProtection="0"/>
    <xf numFmtId="41" fontId="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1"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1" fontId="1" fillId="0" borderId="0" applyFont="0" applyFill="0" applyBorder="0" applyAlignment="0" applyProtection="0"/>
    <xf numFmtId="41" fontId="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41"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1" fontId="1" fillId="0" borderId="0" applyFont="0" applyFill="0" applyBorder="0" applyAlignment="0" applyProtection="0"/>
    <xf numFmtId="41" fontId="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41"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1" fontId="1" fillId="0" borderId="0" applyFont="0" applyFill="0" applyBorder="0" applyAlignment="0" applyProtection="0"/>
    <xf numFmtId="41" fontId="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1"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1" fontId="1" fillId="0" borderId="0" applyFont="0" applyFill="0" applyBorder="0" applyAlignment="0" applyProtection="0"/>
    <xf numFmtId="41" fontId="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41"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1" fontId="1" fillId="0" borderId="0" applyFont="0" applyFill="0" applyBorder="0" applyAlignment="0" applyProtection="0"/>
    <xf numFmtId="43" fontId="5" fillId="0" borderId="0" applyFont="0" applyFill="0" applyBorder="0" applyAlignment="0" applyProtection="0"/>
    <xf numFmtId="0" fontId="32" fillId="48" borderId="64"/>
    <xf numFmtId="43" fontId="5" fillId="0" borderId="0" applyFont="0" applyFill="0" applyBorder="0" applyAlignment="0" applyProtection="0"/>
    <xf numFmtId="43" fontId="5" fillId="0" borderId="0" applyFont="0" applyFill="0" applyBorder="0" applyAlignment="0" applyProtection="0"/>
    <xf numFmtId="164" fontId="1" fillId="0" borderId="0" applyFont="0" applyFill="0" applyBorder="0" applyAlignment="0" applyProtection="0"/>
    <xf numFmtId="0" fontId="1" fillId="0" borderId="0"/>
    <xf numFmtId="43" fontId="5" fillId="0" borderId="0" applyFont="0" applyFill="0" applyBorder="0" applyAlignment="0" applyProtection="0"/>
    <xf numFmtId="0" fontId="1" fillId="0" borderId="0"/>
    <xf numFmtId="0" fontId="1" fillId="0" borderId="0"/>
    <xf numFmtId="0" fontId="32" fillId="48" borderId="69"/>
    <xf numFmtId="0" fontId="32" fillId="48" borderId="40"/>
    <xf numFmtId="0" fontId="32" fillId="48" borderId="68"/>
    <xf numFmtId="0" fontId="32" fillId="50" borderId="65"/>
    <xf numFmtId="0" fontId="32" fillId="50" borderId="40"/>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48"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0" fontId="32" fillId="50" borderId="42"/>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0" fontId="1" fillId="0" borderId="0"/>
    <xf numFmtId="0" fontId="1" fillId="0" borderId="0"/>
    <xf numFmtId="0" fontId="1" fillId="0" borderId="0"/>
    <xf numFmtId="0" fontId="1" fillId="0" borderId="0"/>
    <xf numFmtId="43" fontId="5" fillId="0" borderId="0" applyFont="0" applyFill="0" applyBorder="0" applyAlignment="0" applyProtection="0"/>
    <xf numFmtId="41" fontId="5" fillId="0" borderId="0" applyFont="0" applyFill="0" applyBorder="0" applyAlignment="0" applyProtection="0"/>
    <xf numFmtId="0" fontId="32" fillId="50" borderId="64"/>
    <xf numFmtId="0" fontId="1" fillId="0" borderId="0"/>
    <xf numFmtId="0" fontId="1" fillId="0" borderId="0"/>
    <xf numFmtId="0" fontId="1" fillId="0" borderId="0"/>
    <xf numFmtId="43" fontId="5" fillId="0" borderId="0" applyFont="0" applyFill="0" applyBorder="0" applyAlignment="0" applyProtection="0"/>
    <xf numFmtId="43" fontId="5" fillId="0" borderId="0" applyFont="0" applyFill="0" applyBorder="0" applyAlignment="0" applyProtection="0"/>
    <xf numFmtId="0" fontId="32" fillId="48" borderId="69"/>
    <xf numFmtId="0" fontId="32" fillId="50" borderId="68"/>
    <xf numFmtId="0" fontId="1" fillId="0" borderId="0"/>
    <xf numFmtId="0" fontId="1" fillId="0" borderId="0"/>
    <xf numFmtId="0" fontId="1" fillId="0" borderId="0"/>
    <xf numFmtId="0" fontId="1" fillId="0" borderId="0"/>
    <xf numFmtId="0" fontId="1" fillId="0" borderId="0"/>
    <xf numFmtId="0" fontId="32" fillId="48" borderId="68"/>
    <xf numFmtId="0" fontId="1" fillId="0" borderId="0"/>
    <xf numFmtId="0" fontId="1" fillId="0" borderId="0"/>
    <xf numFmtId="0" fontId="32" fillId="48" borderId="68"/>
    <xf numFmtId="0" fontId="1" fillId="0" borderId="0"/>
    <xf numFmtId="0" fontId="32" fillId="50" borderId="69"/>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1" fontId="5" fillId="0" borderId="0" applyFont="0" applyFill="0" applyBorder="0" applyAlignment="0" applyProtection="0"/>
    <xf numFmtId="0" fontId="1" fillId="0" borderId="0"/>
    <xf numFmtId="0" fontId="1" fillId="0" borderId="0"/>
    <xf numFmtId="0" fontId="1" fillId="0" borderId="0"/>
    <xf numFmtId="0" fontId="32" fillId="48" borderId="69"/>
    <xf numFmtId="0" fontId="32" fillId="48" borderId="40"/>
    <xf numFmtId="0" fontId="32" fillId="48" borderId="64"/>
    <xf numFmtId="0" fontId="32" fillId="48" borderId="65"/>
    <xf numFmtId="0" fontId="32" fillId="50" borderId="4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50" borderId="64"/>
    <xf numFmtId="0" fontId="1" fillId="0" borderId="0"/>
    <xf numFmtId="0" fontId="1" fillId="0" borderId="0"/>
    <xf numFmtId="0" fontId="1" fillId="0" borderId="0"/>
    <xf numFmtId="0" fontId="1" fillId="0" borderId="0"/>
    <xf numFmtId="0" fontId="1" fillId="0" borderId="0"/>
    <xf numFmtId="0" fontId="1" fillId="0" borderId="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32" fillId="48" borderId="68"/>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32" fillId="48" borderId="68"/>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32" fillId="50" borderId="66"/>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32" fillId="50" borderId="68"/>
    <xf numFmtId="0" fontId="32" fillId="48" borderId="69"/>
    <xf numFmtId="0" fontId="32" fillId="48" borderId="69"/>
    <xf numFmtId="0" fontId="32" fillId="48" borderId="68"/>
    <xf numFmtId="0" fontId="32" fillId="48" borderId="69"/>
    <xf numFmtId="0" fontId="32" fillId="50" borderId="64"/>
    <xf numFmtId="0" fontId="32" fillId="48" borderId="69"/>
    <xf numFmtId="0" fontId="32" fillId="48" borderId="64"/>
    <xf numFmtId="0" fontId="32" fillId="50" borderId="68"/>
    <xf numFmtId="0" fontId="32" fillId="50" borderId="68"/>
    <xf numFmtId="0" fontId="32" fillId="50" borderId="68"/>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41" fontId="5" fillId="0" borderId="0" applyFont="0" applyFill="0" applyBorder="0" applyAlignment="0" applyProtection="0"/>
    <xf numFmtId="0" fontId="32" fillId="50" borderId="68"/>
    <xf numFmtId="0" fontId="32" fillId="50" borderId="68"/>
    <xf numFmtId="0" fontId="32" fillId="48" borderId="66"/>
    <xf numFmtId="0" fontId="32" fillId="50" borderId="69"/>
    <xf numFmtId="0" fontId="32" fillId="50" borderId="66"/>
    <xf numFmtId="0" fontId="32" fillId="48" borderId="69"/>
    <xf numFmtId="0" fontId="32" fillId="50" borderId="64"/>
    <xf numFmtId="0" fontId="32" fillId="48" borderId="68"/>
    <xf numFmtId="0" fontId="32" fillId="48" borderId="68"/>
    <xf numFmtId="0" fontId="32" fillId="48" borderId="64"/>
    <xf numFmtId="0" fontId="32" fillId="50" borderId="68"/>
    <xf numFmtId="0" fontId="32" fillId="48" borderId="68"/>
    <xf numFmtId="0" fontId="32" fillId="50" borderId="68"/>
    <xf numFmtId="0" fontId="32" fillId="50" borderId="68"/>
    <xf numFmtId="0" fontId="32" fillId="48" borderId="68"/>
    <xf numFmtId="0" fontId="32" fillId="48" borderId="69"/>
    <xf numFmtId="0" fontId="1" fillId="0" borderId="0"/>
    <xf numFmtId="0" fontId="32" fillId="50" borderId="68"/>
    <xf numFmtId="0" fontId="32" fillId="48" borderId="69"/>
    <xf numFmtId="0" fontId="32" fillId="48" borderId="69"/>
    <xf numFmtId="0" fontId="32" fillId="48" borderId="65"/>
    <xf numFmtId="0" fontId="32" fillId="48" borderId="69"/>
    <xf numFmtId="0" fontId="32" fillId="48" borderId="69"/>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48" borderId="69"/>
    <xf numFmtId="0" fontId="32" fillId="48" borderId="68"/>
    <xf numFmtId="0" fontId="1" fillId="0" borderId="0"/>
    <xf numFmtId="0" fontId="32" fillId="50" borderId="69"/>
    <xf numFmtId="0" fontId="32" fillId="50" borderId="68"/>
    <xf numFmtId="0" fontId="32" fillId="48" borderId="69"/>
    <xf numFmtId="0" fontId="32" fillId="48" borderId="69"/>
    <xf numFmtId="0" fontId="32" fillId="50" borderId="68"/>
    <xf numFmtId="0" fontId="32" fillId="48" borderId="69"/>
    <xf numFmtId="0" fontId="32" fillId="50" borderId="64"/>
    <xf numFmtId="0" fontId="32" fillId="48" borderId="68"/>
    <xf numFmtId="0" fontId="32" fillId="50" borderId="68"/>
    <xf numFmtId="0" fontId="32" fillId="48" borderId="69"/>
    <xf numFmtId="0" fontId="32" fillId="50" borderId="69"/>
    <xf numFmtId="0" fontId="1" fillId="0" borderId="0"/>
    <xf numFmtId="0" fontId="32" fillId="50" borderId="64"/>
    <xf numFmtId="0" fontId="32" fillId="50" borderId="68"/>
    <xf numFmtId="0" fontId="1" fillId="0" borderId="0"/>
    <xf numFmtId="0" fontId="32" fillId="48" borderId="68"/>
    <xf numFmtId="0" fontId="32" fillId="48" borderId="68"/>
    <xf numFmtId="0" fontId="32" fillId="48" borderId="65"/>
    <xf numFmtId="0" fontId="32" fillId="48" borderId="69"/>
    <xf numFmtId="0" fontId="32" fillId="50" borderId="69"/>
    <xf numFmtId="0" fontId="32" fillId="50" borderId="68"/>
    <xf numFmtId="0" fontId="32" fillId="48" borderId="69"/>
    <xf numFmtId="0" fontId="32" fillId="50" borderId="66"/>
    <xf numFmtId="0" fontId="32" fillId="48" borderId="68"/>
    <xf numFmtId="0" fontId="32" fillId="50" borderId="68"/>
    <xf numFmtId="0" fontId="32" fillId="48" borderId="68"/>
    <xf numFmtId="0" fontId="32" fillId="48" borderId="65"/>
    <xf numFmtId="0" fontId="32" fillId="48" borderId="68"/>
    <xf numFmtId="0" fontId="32" fillId="50" borderId="68"/>
    <xf numFmtId="0" fontId="32" fillId="48" borderId="68"/>
    <xf numFmtId="0" fontId="32" fillId="48" borderId="65"/>
    <xf numFmtId="0" fontId="32" fillId="48" borderId="68"/>
    <xf numFmtId="0" fontId="32" fillId="48" borderId="68"/>
    <xf numFmtId="0" fontId="32" fillId="50" borderId="68"/>
    <xf numFmtId="41" fontId="5" fillId="0" borderId="0" applyFont="0" applyFill="0" applyBorder="0" applyAlignment="0" applyProtection="0"/>
    <xf numFmtId="0" fontId="32" fillId="48" borderId="65"/>
    <xf numFmtId="0" fontId="32" fillId="48" borderId="69"/>
    <xf numFmtId="0" fontId="32" fillId="48" borderId="69"/>
    <xf numFmtId="0" fontId="32" fillId="48" borderId="66"/>
    <xf numFmtId="0" fontId="32" fillId="50" borderId="69"/>
    <xf numFmtId="0" fontId="1" fillId="0" borderId="0"/>
    <xf numFmtId="0" fontId="32" fillId="48" borderId="68"/>
    <xf numFmtId="0" fontId="32" fillId="50" borderId="68"/>
    <xf numFmtId="0" fontId="32" fillId="50" borderId="68"/>
    <xf numFmtId="0" fontId="32" fillId="48" borderId="68"/>
    <xf numFmtId="0" fontId="1" fillId="0" borderId="0"/>
    <xf numFmtId="0" fontId="32" fillId="48" borderId="69"/>
    <xf numFmtId="0" fontId="32" fillId="50" borderId="69"/>
    <xf numFmtId="0" fontId="32" fillId="48" borderId="68"/>
    <xf numFmtId="0" fontId="32" fillId="48" borderId="69"/>
    <xf numFmtId="0" fontId="32" fillId="48" borderId="68"/>
    <xf numFmtId="0" fontId="32" fillId="50" borderId="69"/>
    <xf numFmtId="0" fontId="32" fillId="48" borderId="68"/>
    <xf numFmtId="0" fontId="32" fillId="48" borderId="69"/>
    <xf numFmtId="0" fontId="32" fillId="48" borderId="69"/>
    <xf numFmtId="0" fontId="32" fillId="50" borderId="68"/>
    <xf numFmtId="0" fontId="32" fillId="50" borderId="66"/>
    <xf numFmtId="0" fontId="32" fillId="48" borderId="68"/>
    <xf numFmtId="0" fontId="32" fillId="50" borderId="68"/>
    <xf numFmtId="0" fontId="32" fillId="48" borderId="68"/>
    <xf numFmtId="0" fontId="32" fillId="50" borderId="69"/>
    <xf numFmtId="0" fontId="32" fillId="48" borderId="68"/>
    <xf numFmtId="0" fontId="32" fillId="48" borderId="64"/>
    <xf numFmtId="0" fontId="32" fillId="50" borderId="69"/>
    <xf numFmtId="0" fontId="32" fillId="48" borderId="68"/>
    <xf numFmtId="0" fontId="32" fillId="50" borderId="68"/>
    <xf numFmtId="0" fontId="32" fillId="50" borderId="66"/>
    <xf numFmtId="0" fontId="32" fillId="50" borderId="68"/>
    <xf numFmtId="0" fontId="32" fillId="48" borderId="68"/>
    <xf numFmtId="0" fontId="32" fillId="50" borderId="65"/>
    <xf numFmtId="0" fontId="32" fillId="50" borderId="68"/>
    <xf numFmtId="0" fontId="32" fillId="48" borderId="69"/>
    <xf numFmtId="0" fontId="32" fillId="50" borderId="68"/>
    <xf numFmtId="0" fontId="32" fillId="48" borderId="68"/>
    <xf numFmtId="0" fontId="32" fillId="48" borderId="68"/>
    <xf numFmtId="0" fontId="32" fillId="48" borderId="69"/>
    <xf numFmtId="0" fontId="32" fillId="48" borderId="69"/>
    <xf numFmtId="0" fontId="32" fillId="48" borderId="68"/>
    <xf numFmtId="0" fontId="32" fillId="48" borderId="68"/>
    <xf numFmtId="9" fontId="1" fillId="0" borderId="0" applyFont="0" applyFill="0" applyBorder="0" applyAlignment="0" applyProtection="0"/>
    <xf numFmtId="0" fontId="1" fillId="0" borderId="0"/>
    <xf numFmtId="0" fontId="32" fillId="50" borderId="69"/>
    <xf numFmtId="0" fontId="32" fillId="48" borderId="68"/>
    <xf numFmtId="0" fontId="32" fillId="48" borderId="66"/>
    <xf numFmtId="0" fontId="32" fillId="50" borderId="68"/>
    <xf numFmtId="0" fontId="32" fillId="50" borderId="68"/>
    <xf numFmtId="0" fontId="32" fillId="50" borderId="66"/>
    <xf numFmtId="0" fontId="32" fillId="48" borderId="68"/>
    <xf numFmtId="0" fontId="32" fillId="50" borderId="69"/>
    <xf numFmtId="0" fontId="32" fillId="48" borderId="69"/>
    <xf numFmtId="0" fontId="32" fillId="48" borderId="68"/>
    <xf numFmtId="0" fontId="32" fillId="50" borderId="65"/>
    <xf numFmtId="0" fontId="32" fillId="48" borderId="68"/>
    <xf numFmtId="0" fontId="32" fillId="50" borderId="64"/>
    <xf numFmtId="0" fontId="32" fillId="50" borderId="69"/>
    <xf numFmtId="0" fontId="32" fillId="48" borderId="64"/>
    <xf numFmtId="0" fontId="32" fillId="50" borderId="68"/>
    <xf numFmtId="0" fontId="32" fillId="50" borderId="68"/>
    <xf numFmtId="43" fontId="5" fillId="0" borderId="0" applyFont="0" applyFill="0" applyBorder="0" applyAlignment="0" applyProtection="0"/>
    <xf numFmtId="0" fontId="32" fillId="50" borderId="69"/>
    <xf numFmtId="0" fontId="32" fillId="50" borderId="64"/>
    <xf numFmtId="0" fontId="32" fillId="48" borderId="65"/>
    <xf numFmtId="0" fontId="32" fillId="50" borderId="68"/>
    <xf numFmtId="9" fontId="1" fillId="0" borderId="0" applyFont="0" applyFill="0" applyBorder="0" applyAlignment="0" applyProtection="0"/>
    <xf numFmtId="0" fontId="32" fillId="48" borderId="65"/>
    <xf numFmtId="0" fontId="32" fillId="50" borderId="69"/>
    <xf numFmtId="0" fontId="32" fillId="48" borderId="64"/>
    <xf numFmtId="0" fontId="32" fillId="48" borderId="69"/>
    <xf numFmtId="0" fontId="32" fillId="48" borderId="69"/>
    <xf numFmtId="0" fontId="32" fillId="50" borderId="66"/>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48" borderId="68"/>
    <xf numFmtId="0" fontId="32" fillId="50" borderId="69"/>
    <xf numFmtId="0" fontId="32" fillId="50" borderId="68"/>
    <xf numFmtId="0" fontId="32" fillId="50" borderId="68"/>
    <xf numFmtId="0" fontId="32" fillId="50" borderId="69"/>
    <xf numFmtId="0" fontId="32" fillId="50" borderId="68"/>
    <xf numFmtId="43" fontId="5" fillId="0" borderId="0" applyFont="0" applyFill="0" applyBorder="0" applyAlignment="0" applyProtection="0"/>
    <xf numFmtId="0" fontId="32" fillId="48" borderId="69"/>
    <xf numFmtId="0" fontId="32" fillId="50" borderId="66"/>
    <xf numFmtId="0" fontId="32" fillId="48" borderId="68"/>
    <xf numFmtId="0" fontId="32" fillId="48" borderId="68"/>
    <xf numFmtId="0" fontId="32" fillId="50" borderId="64"/>
    <xf numFmtId="0" fontId="32" fillId="48" borderId="68"/>
    <xf numFmtId="0" fontId="32" fillId="48" borderId="69"/>
    <xf numFmtId="0" fontId="32" fillId="50" borderId="64"/>
    <xf numFmtId="0" fontId="32" fillId="50" borderId="68"/>
    <xf numFmtId="0" fontId="32" fillId="48" borderId="68"/>
    <xf numFmtId="0" fontId="32" fillId="50" borderId="65"/>
    <xf numFmtId="0" fontId="32" fillId="48" borderId="69"/>
    <xf numFmtId="0" fontId="32" fillId="48" borderId="69"/>
    <xf numFmtId="0" fontId="32" fillId="48" borderId="68"/>
    <xf numFmtId="0" fontId="32" fillId="50" borderId="69"/>
    <xf numFmtId="0" fontId="32" fillId="50" borderId="68"/>
    <xf numFmtId="0" fontId="32" fillId="50" borderId="69"/>
    <xf numFmtId="0" fontId="32" fillId="50" borderId="66"/>
    <xf numFmtId="0" fontId="32" fillId="48" borderId="69"/>
    <xf numFmtId="0" fontId="32" fillId="50" borderId="68"/>
    <xf numFmtId="0" fontId="32" fillId="50" borderId="69"/>
    <xf numFmtId="0" fontId="32" fillId="50" borderId="69"/>
    <xf numFmtId="0" fontId="32" fillId="50" borderId="66"/>
    <xf numFmtId="0" fontId="32" fillId="48" borderId="69"/>
    <xf numFmtId="0" fontId="32" fillId="50" borderId="64"/>
    <xf numFmtId="43" fontId="5" fillId="0" borderId="0" applyFont="0" applyFill="0" applyBorder="0" applyAlignment="0" applyProtection="0"/>
    <xf numFmtId="0" fontId="1" fillId="0" borderId="0"/>
    <xf numFmtId="0" fontId="32" fillId="50" borderId="68"/>
    <xf numFmtId="0" fontId="32" fillId="48" borderId="68"/>
    <xf numFmtId="0" fontId="32" fillId="50" borderId="68"/>
    <xf numFmtId="0" fontId="32" fillId="48" borderId="66"/>
    <xf numFmtId="0" fontId="32" fillId="50" borderId="68"/>
    <xf numFmtId="0" fontId="32" fillId="48" borderId="64"/>
    <xf numFmtId="0" fontId="32" fillId="50" borderId="69"/>
    <xf numFmtId="43" fontId="5" fillId="0" borderId="0" applyFont="0" applyFill="0" applyBorder="0" applyAlignment="0" applyProtection="0"/>
    <xf numFmtId="0" fontId="32" fillId="48" borderId="68"/>
    <xf numFmtId="0" fontId="32" fillId="48" borderId="64"/>
    <xf numFmtId="0" fontId="32" fillId="48" borderId="68"/>
    <xf numFmtId="0" fontId="1" fillId="0" borderId="0"/>
    <xf numFmtId="0" fontId="32" fillId="50" borderId="68"/>
    <xf numFmtId="0" fontId="32" fillId="50" borderId="68"/>
    <xf numFmtId="0" fontId="32" fillId="50" borderId="68"/>
    <xf numFmtId="0" fontId="32" fillId="50" borderId="68"/>
    <xf numFmtId="0" fontId="32" fillId="50" borderId="69"/>
    <xf numFmtId="0" fontId="32" fillId="48" borderId="68"/>
    <xf numFmtId="0" fontId="32" fillId="48" borderId="69"/>
    <xf numFmtId="0" fontId="32" fillId="48" borderId="68"/>
    <xf numFmtId="0" fontId="1" fillId="0" borderId="0"/>
    <xf numFmtId="0" fontId="32" fillId="48" borderId="68"/>
    <xf numFmtId="0" fontId="32" fillId="50" borderId="69"/>
    <xf numFmtId="0" fontId="32" fillId="48" borderId="69"/>
    <xf numFmtId="0" fontId="32" fillId="50" borderId="65"/>
    <xf numFmtId="0" fontId="32" fillId="48" borderId="69"/>
    <xf numFmtId="0" fontId="32" fillId="50" borderId="69"/>
    <xf numFmtId="0" fontId="32" fillId="50" borderId="65"/>
    <xf numFmtId="0" fontId="32" fillId="50" borderId="66"/>
    <xf numFmtId="0" fontId="32" fillId="48" borderId="68"/>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68"/>
    <xf numFmtId="0" fontId="32" fillId="48" borderId="69"/>
    <xf numFmtId="0" fontId="32" fillId="50" borderId="69"/>
    <xf numFmtId="0" fontId="32" fillId="48" borderId="68"/>
    <xf numFmtId="0" fontId="32" fillId="48" borderId="68"/>
    <xf numFmtId="0" fontId="32" fillId="50" borderId="69"/>
    <xf numFmtId="0" fontId="32" fillId="48" borderId="69"/>
    <xf numFmtId="0" fontId="32" fillId="48" borderId="66"/>
    <xf numFmtId="0" fontId="32" fillId="50" borderId="65"/>
    <xf numFmtId="0" fontId="32" fillId="50" borderId="65"/>
    <xf numFmtId="0" fontId="32" fillId="50" borderId="64"/>
    <xf numFmtId="0" fontId="32" fillId="48" borderId="68"/>
    <xf numFmtId="0" fontId="32" fillId="48" borderId="64"/>
    <xf numFmtId="0" fontId="32" fillId="50" borderId="69"/>
    <xf numFmtId="0" fontId="32" fillId="48" borderId="68"/>
    <xf numFmtId="0" fontId="32" fillId="50" borderId="64"/>
    <xf numFmtId="0" fontId="32" fillId="48" borderId="68"/>
    <xf numFmtId="0" fontId="32" fillId="48" borderId="68"/>
    <xf numFmtId="0" fontId="32" fillId="50" borderId="66"/>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48" borderId="68"/>
    <xf numFmtId="0" fontId="32" fillId="48" borderId="68"/>
    <xf numFmtId="0" fontId="32" fillId="48" borderId="69"/>
    <xf numFmtId="0" fontId="32" fillId="50" borderId="68"/>
    <xf numFmtId="0" fontId="32" fillId="50" borderId="68"/>
    <xf numFmtId="0" fontId="1" fillId="0" borderId="0"/>
    <xf numFmtId="0" fontId="32" fillId="48" borderId="68"/>
    <xf numFmtId="0" fontId="32" fillId="50" borderId="64"/>
    <xf numFmtId="0" fontId="32" fillId="50" borderId="68"/>
    <xf numFmtId="0" fontId="32" fillId="50" borderId="69"/>
    <xf numFmtId="0" fontId="32" fillId="48" borderId="68"/>
    <xf numFmtId="0" fontId="32" fillId="48" borderId="68"/>
    <xf numFmtId="0" fontId="32" fillId="50" borderId="69"/>
    <xf numFmtId="0" fontId="32" fillId="48" borderId="64"/>
    <xf numFmtId="0" fontId="32" fillId="50" borderId="69"/>
    <xf numFmtId="0" fontId="32" fillId="50" borderId="65"/>
    <xf numFmtId="0" fontId="32" fillId="50" borderId="69"/>
    <xf numFmtId="0" fontId="32" fillId="50" borderId="68"/>
    <xf numFmtId="0" fontId="32" fillId="50" borderId="64"/>
    <xf numFmtId="0" fontId="32" fillId="48" borderId="69"/>
    <xf numFmtId="0" fontId="32" fillId="48" borderId="69"/>
    <xf numFmtId="0" fontId="32" fillId="50" borderId="69"/>
    <xf numFmtId="0" fontId="32" fillId="50" borderId="65"/>
    <xf numFmtId="0" fontId="32" fillId="50" borderId="69"/>
    <xf numFmtId="0" fontId="32" fillId="48" borderId="69"/>
    <xf numFmtId="0" fontId="32" fillId="50" borderId="69"/>
    <xf numFmtId="0" fontId="32" fillId="50" borderId="68"/>
    <xf numFmtId="0" fontId="32" fillId="50" borderId="66"/>
    <xf numFmtId="0" fontId="32" fillId="48" borderId="65"/>
    <xf numFmtId="0" fontId="32" fillId="48" borderId="64"/>
    <xf numFmtId="0" fontId="32" fillId="48" borderId="68"/>
    <xf numFmtId="0" fontId="32" fillId="48" borderId="66"/>
    <xf numFmtId="0" fontId="32" fillId="50" borderId="68"/>
    <xf numFmtId="0" fontId="32" fillId="48" borderId="68"/>
    <xf numFmtId="0" fontId="32" fillId="50" borderId="69"/>
    <xf numFmtId="0" fontId="32" fillId="50" borderId="69"/>
    <xf numFmtId="0" fontId="32" fillId="48" borderId="69"/>
    <xf numFmtId="0" fontId="32" fillId="48" borderId="68"/>
    <xf numFmtId="0" fontId="32" fillId="50" borderId="66"/>
    <xf numFmtId="0" fontId="32" fillId="50" borderId="69"/>
    <xf numFmtId="0" fontId="32" fillId="50" borderId="69"/>
    <xf numFmtId="0" fontId="32" fillId="48" borderId="69"/>
    <xf numFmtId="0" fontId="32" fillId="48" borderId="68"/>
    <xf numFmtId="0" fontId="32" fillId="48" borderId="68"/>
    <xf numFmtId="0" fontId="32" fillId="48" borderId="64"/>
    <xf numFmtId="0" fontId="32" fillId="48" borderId="69"/>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68"/>
    <xf numFmtId="0" fontId="32" fillId="48" borderId="69"/>
    <xf numFmtId="0" fontId="32" fillId="50" borderId="68"/>
    <xf numFmtId="0" fontId="32" fillId="50" borderId="68"/>
    <xf numFmtId="0" fontId="32" fillId="48" borderId="65"/>
    <xf numFmtId="0" fontId="32" fillId="48" borderId="68"/>
    <xf numFmtId="0" fontId="32" fillId="48" borderId="69"/>
    <xf numFmtId="0" fontId="32" fillId="48" borderId="69"/>
    <xf numFmtId="0" fontId="32" fillId="48" borderId="68"/>
    <xf numFmtId="0" fontId="32" fillId="48" borderId="69"/>
    <xf numFmtId="0" fontId="32" fillId="48" borderId="69"/>
    <xf numFmtId="0" fontId="32" fillId="50" borderId="66"/>
    <xf numFmtId="0" fontId="32" fillId="48" borderId="69"/>
    <xf numFmtId="0" fontId="32" fillId="50" borderId="65"/>
    <xf numFmtId="0" fontId="32" fillId="48" borderId="68"/>
    <xf numFmtId="0" fontId="32" fillId="50" borderId="69"/>
    <xf numFmtId="0" fontId="32" fillId="48" borderId="69"/>
    <xf numFmtId="0" fontId="32" fillId="48" borderId="65"/>
    <xf numFmtId="0" fontId="32" fillId="50" borderId="68"/>
    <xf numFmtId="0" fontId="32" fillId="48" borderId="68"/>
    <xf numFmtId="0" fontId="32" fillId="50" borderId="69"/>
    <xf numFmtId="0" fontId="32" fillId="50" borderId="68"/>
    <xf numFmtId="0" fontId="32" fillId="50" borderId="64"/>
    <xf numFmtId="0" fontId="32" fillId="50" borderId="69"/>
    <xf numFmtId="0" fontId="32" fillId="48" borderId="66"/>
    <xf numFmtId="0" fontId="32" fillId="48" borderId="68"/>
    <xf numFmtId="0" fontId="32" fillId="48" borderId="68"/>
    <xf numFmtId="0" fontId="32" fillId="48" borderId="69"/>
    <xf numFmtId="0" fontId="32" fillId="48" borderId="64"/>
    <xf numFmtId="0" fontId="32" fillId="48" borderId="68"/>
    <xf numFmtId="0" fontId="32" fillId="50" borderId="68"/>
    <xf numFmtId="0" fontId="32" fillId="50" borderId="68"/>
    <xf numFmtId="0" fontId="32" fillId="50" borderId="68"/>
    <xf numFmtId="0" fontId="32" fillId="50" borderId="69"/>
    <xf numFmtId="0" fontId="32" fillId="50" borderId="69"/>
    <xf numFmtId="0" fontId="32" fillId="50" borderId="64"/>
    <xf numFmtId="0" fontId="32" fillId="50" borderId="69"/>
    <xf numFmtId="0" fontId="32" fillId="50" borderId="68"/>
    <xf numFmtId="0" fontId="32" fillId="50" borderId="68"/>
    <xf numFmtId="0" fontId="1" fillId="0" borderId="0"/>
    <xf numFmtId="0" fontId="32" fillId="50" borderId="68"/>
    <xf numFmtId="0" fontId="32" fillId="48" borderId="68"/>
    <xf numFmtId="0" fontId="32" fillId="48" borderId="68"/>
    <xf numFmtId="0" fontId="32" fillId="50" borderId="68"/>
    <xf numFmtId="9" fontId="1" fillId="0" borderId="0" applyFont="0" applyFill="0" applyBorder="0" applyAlignment="0" applyProtection="0"/>
    <xf numFmtId="0" fontId="1" fillId="0" borderId="0"/>
    <xf numFmtId="0" fontId="32" fillId="50" borderId="68"/>
    <xf numFmtId="0" fontId="32" fillId="48" borderId="68"/>
    <xf numFmtId="0" fontId="32" fillId="50" borderId="64"/>
    <xf numFmtId="0" fontId="32" fillId="50" borderId="68"/>
    <xf numFmtId="0" fontId="32" fillId="50" borderId="69"/>
    <xf numFmtId="0" fontId="32" fillId="50" borderId="68"/>
    <xf numFmtId="0" fontId="32" fillId="48" borderId="69"/>
    <xf numFmtId="0" fontId="32" fillId="48" borderId="68"/>
    <xf numFmtId="0" fontId="32" fillId="48" borderId="68"/>
    <xf numFmtId="0" fontId="32" fillId="50" borderId="68"/>
    <xf numFmtId="0" fontId="32" fillId="50" borderId="69"/>
    <xf numFmtId="0" fontId="1" fillId="0" borderId="0"/>
    <xf numFmtId="0" fontId="32" fillId="50" borderId="66"/>
    <xf numFmtId="0" fontId="32" fillId="48" borderId="64"/>
    <xf numFmtId="0" fontId="32" fillId="48" borderId="66"/>
    <xf numFmtId="0" fontId="32" fillId="48" borderId="64"/>
    <xf numFmtId="0" fontId="32" fillId="48" borderId="69"/>
    <xf numFmtId="0" fontId="32" fillId="48" borderId="64"/>
    <xf numFmtId="0" fontId="32" fillId="50" borderId="68"/>
    <xf numFmtId="0" fontId="32" fillId="50" borderId="69"/>
    <xf numFmtId="0" fontId="32" fillId="50" borderId="68"/>
    <xf numFmtId="0" fontId="32" fillId="50" borderId="68"/>
    <xf numFmtId="0" fontId="32" fillId="48" borderId="68"/>
    <xf numFmtId="0" fontId="32" fillId="48" borderId="68"/>
    <xf numFmtId="0" fontId="32" fillId="48" borderId="68"/>
    <xf numFmtId="0" fontId="32" fillId="50" borderId="69"/>
    <xf numFmtId="0" fontId="32" fillId="50" borderId="68"/>
    <xf numFmtId="0" fontId="32" fillId="48" borderId="65"/>
    <xf numFmtId="0" fontId="32" fillId="50" borderId="64"/>
    <xf numFmtId="0" fontId="32" fillId="48" borderId="68"/>
    <xf numFmtId="0" fontId="32" fillId="48" borderId="64"/>
    <xf numFmtId="0" fontId="32" fillId="48" borderId="68"/>
    <xf numFmtId="0" fontId="32" fillId="50" borderId="64"/>
    <xf numFmtId="0" fontId="32" fillId="50" borderId="69"/>
    <xf numFmtId="0" fontId="32" fillId="48" borderId="69"/>
    <xf numFmtId="0" fontId="32" fillId="48" borderId="69"/>
    <xf numFmtId="0" fontId="32" fillId="48" borderId="68"/>
    <xf numFmtId="0" fontId="32" fillId="50" borderId="68"/>
    <xf numFmtId="0" fontId="32" fillId="48" borderId="68"/>
    <xf numFmtId="0" fontId="32" fillId="48" borderId="68"/>
    <xf numFmtId="0" fontId="32" fillId="48" borderId="68"/>
    <xf numFmtId="0" fontId="32" fillId="48" borderId="68"/>
    <xf numFmtId="0" fontId="32" fillId="48" borderId="69"/>
    <xf numFmtId="0" fontId="32" fillId="50" borderId="65"/>
    <xf numFmtId="43" fontId="5" fillId="0" borderId="0" applyFont="0" applyFill="0" applyBorder="0" applyAlignment="0" applyProtection="0"/>
    <xf numFmtId="0" fontId="32" fillId="50" borderId="68"/>
    <xf numFmtId="0" fontId="32" fillId="48" borderId="64"/>
    <xf numFmtId="0" fontId="32" fillId="48" borderId="68"/>
    <xf numFmtId="0" fontId="1" fillId="0" borderId="0"/>
    <xf numFmtId="0" fontId="32" fillId="50" borderId="68"/>
    <xf numFmtId="0" fontId="32" fillId="48" borderId="68"/>
    <xf numFmtId="0" fontId="32" fillId="50" borderId="69"/>
    <xf numFmtId="0" fontId="32" fillId="50" borderId="66"/>
    <xf numFmtId="0" fontId="32" fillId="48" borderId="68"/>
    <xf numFmtId="0" fontId="32" fillId="48" borderId="68"/>
    <xf numFmtId="0" fontId="32" fillId="48" borderId="68"/>
    <xf numFmtId="0" fontId="32" fillId="48" borderId="68"/>
    <xf numFmtId="0" fontId="32" fillId="50" borderId="68"/>
    <xf numFmtId="0" fontId="32" fillId="50" borderId="68"/>
    <xf numFmtId="0" fontId="32" fillId="48" borderId="68"/>
    <xf numFmtId="0" fontId="32" fillId="48" borderId="68"/>
    <xf numFmtId="0" fontId="1" fillId="0" borderId="0"/>
    <xf numFmtId="0" fontId="1" fillId="0" borderId="0"/>
    <xf numFmtId="0" fontId="32" fillId="50" borderId="69"/>
    <xf numFmtId="0" fontId="1" fillId="0" borderId="0"/>
    <xf numFmtId="0" fontId="32" fillId="50" borderId="40"/>
    <xf numFmtId="0" fontId="32" fillId="50" borderId="40"/>
    <xf numFmtId="0" fontId="32" fillId="48" borderId="40"/>
    <xf numFmtId="0" fontId="32" fillId="48" borderId="40"/>
    <xf numFmtId="0" fontId="32" fillId="50" borderId="40"/>
    <xf numFmtId="0" fontId="32" fillId="48"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48" borderId="40"/>
    <xf numFmtId="0" fontId="32" fillId="50" borderId="40"/>
    <xf numFmtId="0" fontId="32" fillId="50" borderId="40"/>
    <xf numFmtId="0" fontId="32" fillId="50"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50" borderId="69"/>
    <xf numFmtId="0" fontId="32" fillId="48" borderId="64"/>
    <xf numFmtId="0" fontId="32" fillId="50" borderId="69"/>
    <xf numFmtId="0" fontId="32" fillId="48" borderId="69"/>
    <xf numFmtId="0" fontId="32" fillId="50" borderId="68"/>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68"/>
    <xf numFmtId="0" fontId="32" fillId="50" borderId="69"/>
    <xf numFmtId="0" fontId="32" fillId="48" borderId="68"/>
    <xf numFmtId="0" fontId="32" fillId="48" borderId="68"/>
    <xf numFmtId="0" fontId="32" fillId="50" borderId="68"/>
    <xf numFmtId="0" fontId="32" fillId="48" borderId="64"/>
    <xf numFmtId="0" fontId="32" fillId="50" borderId="69"/>
    <xf numFmtId="0" fontId="32" fillId="50" borderId="68"/>
    <xf numFmtId="0" fontId="1" fillId="0" borderId="0"/>
    <xf numFmtId="0" fontId="32" fillId="50" borderId="69"/>
    <xf numFmtId="0" fontId="32" fillId="48" borderId="69"/>
    <xf numFmtId="0" fontId="32" fillId="48" borderId="68"/>
    <xf numFmtId="0" fontId="32" fillId="48" borderId="69"/>
    <xf numFmtId="0" fontId="32" fillId="48" borderId="68"/>
    <xf numFmtId="0" fontId="32" fillId="50" borderId="68"/>
    <xf numFmtId="0" fontId="32" fillId="50" borderId="64"/>
    <xf numFmtId="0" fontId="32" fillId="50" borderId="64"/>
    <xf numFmtId="0" fontId="32" fillId="50" borderId="69"/>
    <xf numFmtId="0" fontId="1" fillId="0" borderId="0"/>
    <xf numFmtId="0" fontId="32" fillId="48" borderId="40"/>
    <xf numFmtId="0" fontId="32" fillId="50" borderId="40"/>
    <xf numFmtId="0" fontId="32" fillId="50" borderId="40"/>
    <xf numFmtId="0" fontId="32" fillId="48" borderId="40"/>
    <xf numFmtId="0" fontId="32" fillId="50" borderId="40"/>
    <xf numFmtId="0" fontId="32" fillId="50" borderId="40"/>
    <xf numFmtId="0" fontId="32" fillId="50" borderId="40"/>
    <xf numFmtId="0" fontId="32" fillId="48" borderId="40"/>
    <xf numFmtId="0" fontId="32" fillId="50" borderId="68"/>
    <xf numFmtId="0" fontId="32" fillId="48" borderId="68"/>
    <xf numFmtId="0" fontId="32" fillId="48" borderId="69"/>
    <xf numFmtId="0" fontId="32" fillId="48" borderId="68"/>
    <xf numFmtId="0" fontId="32" fillId="48" borderId="69"/>
    <xf numFmtId="0" fontId="32" fillId="48" borderId="64"/>
    <xf numFmtId="0" fontId="32" fillId="50" borderId="68"/>
    <xf numFmtId="0" fontId="32" fillId="50" borderId="65"/>
    <xf numFmtId="0" fontId="32" fillId="50" borderId="68"/>
    <xf numFmtId="0" fontId="32" fillId="50" borderId="68"/>
    <xf numFmtId="0" fontId="32" fillId="48" borderId="69"/>
    <xf numFmtId="0" fontId="32" fillId="48" borderId="68"/>
    <xf numFmtId="0" fontId="32" fillId="50" borderId="66"/>
    <xf numFmtId="0" fontId="32" fillId="50" borderId="69"/>
    <xf numFmtId="0" fontId="32" fillId="48" borderId="69"/>
    <xf numFmtId="0" fontId="32" fillId="48" borderId="69"/>
    <xf numFmtId="0" fontId="32" fillId="50" borderId="66"/>
    <xf numFmtId="0" fontId="32" fillId="50" borderId="64"/>
    <xf numFmtId="0" fontId="32" fillId="48" borderId="68"/>
    <xf numFmtId="0" fontId="32" fillId="48" borderId="64"/>
    <xf numFmtId="0" fontId="32" fillId="48" borderId="68"/>
    <xf numFmtId="0" fontId="1" fillId="0" borderId="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68"/>
    <xf numFmtId="0" fontId="32" fillId="48" borderId="68"/>
    <xf numFmtId="0" fontId="32" fillId="48" borderId="68"/>
    <xf numFmtId="0" fontId="1" fillId="0" borderId="0"/>
    <xf numFmtId="0" fontId="32" fillId="50" borderId="69"/>
    <xf numFmtId="0" fontId="32" fillId="48" borderId="68"/>
    <xf numFmtId="0" fontId="32" fillId="50" borderId="69"/>
    <xf numFmtId="0" fontId="32" fillId="48" borderId="68"/>
    <xf numFmtId="0" fontId="32" fillId="50" borderId="68"/>
    <xf numFmtId="0" fontId="32" fillId="50" borderId="68"/>
    <xf numFmtId="0" fontId="32" fillId="50" borderId="69"/>
    <xf numFmtId="0" fontId="32" fillId="50" borderId="68"/>
    <xf numFmtId="0" fontId="32" fillId="48" borderId="68"/>
    <xf numFmtId="0" fontId="32" fillId="48" borderId="65"/>
    <xf numFmtId="0" fontId="32" fillId="48" borderId="69"/>
    <xf numFmtId="0" fontId="32" fillId="48" borderId="65"/>
    <xf numFmtId="0" fontId="32" fillId="50" borderId="69"/>
    <xf numFmtId="0" fontId="32" fillId="48" borderId="68"/>
    <xf numFmtId="0" fontId="32" fillId="50" borderId="68"/>
    <xf numFmtId="0" fontId="32" fillId="48" borderId="69"/>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68"/>
    <xf numFmtId="0" fontId="32" fillId="50" borderId="68"/>
    <xf numFmtId="0" fontId="32" fillId="48" borderId="68"/>
    <xf numFmtId="0" fontId="32" fillId="48" borderId="68"/>
    <xf numFmtId="9" fontId="1" fillId="0" borderId="0" applyFont="0" applyFill="0" applyBorder="0" applyAlignment="0" applyProtection="0"/>
    <xf numFmtId="0" fontId="32" fillId="50" borderId="69"/>
    <xf numFmtId="0" fontId="32" fillId="50" borderId="68"/>
    <xf numFmtId="0" fontId="32" fillId="50" borderId="68"/>
    <xf numFmtId="0" fontId="32" fillId="48" borderId="68"/>
    <xf numFmtId="0" fontId="32" fillId="48" borderId="69"/>
    <xf numFmtId="0" fontId="32" fillId="48" borderId="65"/>
    <xf numFmtId="0" fontId="32" fillId="48" borderId="68"/>
    <xf numFmtId="0" fontId="32" fillId="50" borderId="68"/>
    <xf numFmtId="0" fontId="32" fillId="48" borderId="69"/>
    <xf numFmtId="0" fontId="32" fillId="48" borderId="68"/>
    <xf numFmtId="0" fontId="32" fillId="50" borderId="68"/>
    <xf numFmtId="0" fontId="32" fillId="50" borderId="64"/>
    <xf numFmtId="0" fontId="32" fillId="48" borderId="64"/>
    <xf numFmtId="0" fontId="32" fillId="50" borderId="69"/>
    <xf numFmtId="0" fontId="32" fillId="50" borderId="68"/>
    <xf numFmtId="0" fontId="32" fillId="50" borderId="69"/>
    <xf numFmtId="0" fontId="32" fillId="48" borderId="68"/>
    <xf numFmtId="0" fontId="32" fillId="50" borderId="68"/>
    <xf numFmtId="0" fontId="1" fillId="0" borderId="0"/>
    <xf numFmtId="0" fontId="32" fillId="48" borderId="68"/>
    <xf numFmtId="0" fontId="32" fillId="48" borderId="64"/>
    <xf numFmtId="0" fontId="32" fillId="48" borderId="68"/>
    <xf numFmtId="0" fontId="32" fillId="50" borderId="68"/>
    <xf numFmtId="0" fontId="32" fillId="48" borderId="68"/>
    <xf numFmtId="0" fontId="32" fillId="48" borderId="68"/>
    <xf numFmtId="0" fontId="23" fillId="0" borderId="0"/>
    <xf numFmtId="0" fontId="32" fillId="48" borderId="65"/>
    <xf numFmtId="0" fontId="32" fillId="48" borderId="68"/>
    <xf numFmtId="0" fontId="32" fillId="50" borderId="69"/>
    <xf numFmtId="0" fontId="32" fillId="48" borderId="69"/>
    <xf numFmtId="0" fontId="32" fillId="50" borderId="68"/>
    <xf numFmtId="0" fontId="32" fillId="48" borderId="68"/>
    <xf numFmtId="0" fontId="32" fillId="50" borderId="68"/>
    <xf numFmtId="0" fontId="32" fillId="48" borderId="64"/>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68"/>
    <xf numFmtId="0" fontId="32" fillId="50" borderId="68"/>
    <xf numFmtId="0" fontId="32" fillId="50" borderId="68"/>
    <xf numFmtId="0" fontId="32" fillId="48" borderId="68"/>
    <xf numFmtId="0" fontId="32" fillId="50" borderId="69"/>
    <xf numFmtId="0" fontId="32" fillId="50" borderId="68"/>
    <xf numFmtId="0" fontId="32" fillId="50" borderId="69"/>
    <xf numFmtId="0" fontId="32" fillId="48" borderId="68"/>
    <xf numFmtId="0" fontId="32" fillId="48" borderId="64"/>
    <xf numFmtId="0" fontId="32" fillId="48" borderId="40"/>
    <xf numFmtId="0" fontId="32" fillId="48" borderId="40"/>
    <xf numFmtId="0" fontId="32" fillId="48" borderId="40"/>
    <xf numFmtId="0" fontId="32" fillId="50" borderId="40"/>
    <xf numFmtId="0" fontId="32" fillId="48" borderId="40"/>
    <xf numFmtId="0" fontId="32" fillId="50" borderId="40"/>
    <xf numFmtId="0" fontId="32" fillId="50" borderId="40"/>
    <xf numFmtId="0" fontId="32" fillId="48" borderId="40"/>
    <xf numFmtId="0" fontId="32" fillId="50" borderId="40"/>
    <xf numFmtId="0" fontId="32" fillId="48" borderId="40"/>
    <xf numFmtId="0" fontId="32" fillId="50" borderId="40"/>
    <xf numFmtId="0" fontId="32" fillId="50" borderId="40"/>
    <xf numFmtId="0" fontId="32" fillId="48" borderId="40"/>
    <xf numFmtId="0" fontId="32" fillId="50" borderId="40"/>
    <xf numFmtId="0" fontId="32" fillId="50" borderId="40"/>
    <xf numFmtId="0" fontId="32" fillId="50" borderId="40"/>
    <xf numFmtId="0" fontId="32" fillId="48" borderId="40"/>
    <xf numFmtId="0" fontId="32" fillId="50" borderId="40"/>
    <xf numFmtId="0" fontId="32" fillId="50" borderId="40"/>
    <xf numFmtId="0" fontId="32" fillId="48" borderId="40"/>
    <xf numFmtId="0" fontId="32" fillId="50" borderId="40"/>
    <xf numFmtId="0" fontId="32" fillId="48" borderId="40"/>
    <xf numFmtId="0" fontId="32" fillId="48" borderId="40"/>
    <xf numFmtId="0" fontId="32" fillId="50" borderId="40"/>
    <xf numFmtId="0" fontId="32" fillId="48" borderId="40"/>
    <xf numFmtId="0" fontId="32" fillId="50" borderId="40"/>
    <xf numFmtId="0" fontId="32" fillId="50" borderId="40"/>
    <xf numFmtId="0" fontId="32" fillId="48" borderId="40"/>
    <xf numFmtId="0" fontId="32" fillId="48" borderId="40"/>
    <xf numFmtId="0" fontId="32" fillId="50" borderId="40"/>
    <xf numFmtId="0" fontId="32" fillId="48" borderId="40"/>
    <xf numFmtId="0" fontId="32" fillId="48" borderId="40"/>
    <xf numFmtId="0" fontId="32" fillId="48" borderId="40"/>
    <xf numFmtId="0" fontId="32" fillId="48" borderId="40"/>
    <xf numFmtId="0" fontId="32" fillId="50" borderId="40"/>
    <xf numFmtId="0" fontId="32" fillId="48" borderId="40"/>
    <xf numFmtId="0" fontId="32" fillId="48" borderId="40"/>
    <xf numFmtId="0" fontId="32" fillId="48" borderId="40"/>
    <xf numFmtId="0" fontId="32" fillId="50" borderId="40"/>
    <xf numFmtId="0" fontId="32" fillId="50" borderId="40"/>
    <xf numFmtId="0" fontId="32" fillId="48" borderId="40"/>
    <xf numFmtId="0" fontId="32" fillId="48" borderId="40"/>
    <xf numFmtId="0" fontId="32" fillId="50" borderId="40"/>
    <xf numFmtId="0" fontId="32" fillId="50" borderId="40"/>
    <xf numFmtId="0" fontId="32" fillId="48" borderId="40"/>
    <xf numFmtId="0" fontId="32" fillId="48"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48" borderId="40"/>
    <xf numFmtId="0" fontId="32" fillId="48" borderId="40"/>
    <xf numFmtId="0" fontId="32" fillId="48" borderId="40"/>
    <xf numFmtId="0" fontId="32" fillId="48" borderId="40"/>
    <xf numFmtId="0" fontId="32" fillId="50" borderId="40"/>
    <xf numFmtId="0" fontId="32" fillId="50" borderId="40"/>
    <xf numFmtId="0" fontId="32" fillId="48" borderId="40"/>
    <xf numFmtId="0" fontId="32" fillId="48" borderId="40"/>
    <xf numFmtId="0" fontId="32" fillId="50" borderId="40"/>
    <xf numFmtId="0" fontId="32" fillId="50" borderId="40"/>
    <xf numFmtId="0" fontId="32" fillId="48" borderId="40"/>
    <xf numFmtId="0" fontId="32" fillId="50" borderId="40"/>
    <xf numFmtId="0" fontId="32" fillId="48" borderId="40"/>
    <xf numFmtId="0" fontId="32" fillId="50" borderId="40"/>
    <xf numFmtId="0" fontId="32" fillId="48" borderId="40"/>
    <xf numFmtId="0" fontId="32" fillId="48" borderId="40"/>
    <xf numFmtId="0" fontId="32" fillId="50" borderId="40"/>
    <xf numFmtId="0" fontId="32" fillId="50" borderId="40"/>
    <xf numFmtId="0" fontId="32" fillId="50" borderId="40"/>
    <xf numFmtId="0" fontId="32" fillId="50" borderId="40"/>
    <xf numFmtId="0" fontId="32" fillId="48" borderId="40"/>
    <xf numFmtId="0" fontId="32" fillId="48" borderId="40"/>
    <xf numFmtId="0" fontId="32" fillId="50" borderId="40"/>
    <xf numFmtId="0" fontId="32" fillId="48" borderId="40"/>
    <xf numFmtId="0" fontId="32" fillId="48" borderId="40"/>
    <xf numFmtId="0" fontId="32" fillId="50" borderId="40"/>
    <xf numFmtId="0" fontId="32" fillId="48" borderId="40"/>
    <xf numFmtId="0" fontId="32" fillId="50" borderId="40"/>
    <xf numFmtId="0" fontId="32" fillId="50" borderId="40"/>
    <xf numFmtId="0" fontId="32" fillId="50" borderId="40"/>
    <xf numFmtId="0" fontId="32" fillId="48" borderId="40"/>
    <xf numFmtId="0" fontId="32" fillId="50" borderId="40"/>
    <xf numFmtId="0" fontId="32" fillId="50" borderId="40"/>
    <xf numFmtId="0" fontId="32" fillId="48" borderId="40"/>
    <xf numFmtId="0" fontId="32" fillId="48" borderId="40"/>
    <xf numFmtId="0" fontId="32" fillId="48" borderId="40"/>
    <xf numFmtId="0" fontId="32" fillId="50" borderId="40"/>
    <xf numFmtId="0" fontId="32" fillId="48" borderId="40"/>
    <xf numFmtId="0" fontId="32" fillId="50" borderId="40"/>
    <xf numFmtId="0" fontId="32" fillId="48" borderId="40"/>
    <xf numFmtId="0" fontId="32" fillId="50" borderId="40"/>
    <xf numFmtId="0" fontId="32" fillId="50" borderId="40"/>
    <xf numFmtId="0" fontId="32" fillId="50" borderId="40"/>
    <xf numFmtId="0" fontId="32" fillId="48" borderId="40"/>
    <xf numFmtId="0" fontId="32" fillId="48" borderId="40"/>
    <xf numFmtId="0" fontId="32" fillId="48" borderId="40"/>
    <xf numFmtId="0" fontId="32" fillId="48" borderId="40"/>
    <xf numFmtId="0" fontId="32" fillId="50" borderId="40"/>
    <xf numFmtId="0" fontId="32" fillId="50" borderId="40"/>
    <xf numFmtId="0" fontId="32" fillId="48" borderId="40"/>
    <xf numFmtId="0" fontId="32" fillId="48" borderId="40"/>
    <xf numFmtId="0" fontId="32" fillId="50" borderId="40"/>
    <xf numFmtId="0" fontId="32" fillId="48" borderId="40"/>
    <xf numFmtId="0" fontId="32" fillId="48" borderId="40"/>
    <xf numFmtId="0" fontId="32" fillId="50" borderId="40"/>
    <xf numFmtId="0" fontId="32" fillId="50" borderId="40"/>
    <xf numFmtId="0" fontId="32" fillId="50" borderId="40"/>
    <xf numFmtId="0" fontId="32" fillId="48" borderId="40"/>
    <xf numFmtId="0" fontId="32" fillId="48" borderId="40"/>
    <xf numFmtId="0" fontId="32" fillId="50" borderId="40"/>
    <xf numFmtId="0" fontId="32" fillId="50" borderId="40"/>
    <xf numFmtId="0" fontId="32" fillId="50" borderId="40"/>
    <xf numFmtId="0" fontId="32" fillId="50" borderId="40"/>
    <xf numFmtId="0" fontId="32" fillId="48" borderId="40"/>
    <xf numFmtId="0" fontId="32" fillId="50" borderId="40"/>
    <xf numFmtId="0" fontId="32" fillId="48" borderId="40"/>
    <xf numFmtId="0" fontId="32" fillId="50" borderId="40"/>
    <xf numFmtId="0" fontId="32" fillId="48" borderId="40"/>
    <xf numFmtId="0" fontId="32" fillId="48" borderId="40"/>
    <xf numFmtId="0" fontId="32" fillId="50" borderId="40"/>
    <xf numFmtId="0" fontId="32" fillId="50" borderId="40"/>
    <xf numFmtId="0" fontId="32" fillId="48" borderId="40"/>
    <xf numFmtId="0" fontId="32" fillId="50" borderId="40"/>
    <xf numFmtId="0" fontId="32" fillId="50" borderId="40"/>
    <xf numFmtId="0" fontId="32" fillId="50" borderId="40"/>
    <xf numFmtId="0" fontId="32" fillId="48" borderId="40"/>
    <xf numFmtId="0" fontId="32" fillId="48" borderId="40"/>
    <xf numFmtId="0" fontId="32" fillId="48" borderId="40"/>
    <xf numFmtId="0" fontId="32" fillId="50" borderId="40"/>
    <xf numFmtId="0" fontId="32" fillId="50" borderId="40"/>
    <xf numFmtId="0" fontId="32" fillId="50" borderId="40"/>
    <xf numFmtId="0" fontId="32" fillId="48" borderId="40"/>
    <xf numFmtId="0" fontId="32" fillId="50" borderId="40"/>
    <xf numFmtId="0" fontId="32" fillId="48" borderId="40"/>
    <xf numFmtId="0" fontId="32" fillId="48" borderId="40"/>
    <xf numFmtId="0" fontId="32" fillId="48" borderId="40"/>
    <xf numFmtId="0" fontId="32" fillId="48" borderId="40"/>
    <xf numFmtId="0" fontId="32" fillId="50" borderId="40"/>
    <xf numFmtId="0" fontId="32" fillId="50" borderId="40"/>
    <xf numFmtId="0" fontId="32" fillId="50" borderId="40"/>
    <xf numFmtId="0" fontId="32" fillId="50" borderId="40"/>
    <xf numFmtId="0" fontId="32" fillId="48" borderId="40"/>
    <xf numFmtId="0" fontId="32" fillId="50" borderId="40"/>
    <xf numFmtId="0" fontId="32" fillId="50" borderId="40"/>
    <xf numFmtId="0" fontId="32" fillId="48" borderId="40"/>
    <xf numFmtId="0" fontId="32" fillId="48"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48" borderId="40"/>
    <xf numFmtId="0" fontId="32" fillId="48" borderId="40"/>
    <xf numFmtId="0" fontId="32" fillId="50" borderId="40"/>
    <xf numFmtId="0" fontId="32" fillId="48" borderId="40"/>
    <xf numFmtId="0" fontId="32" fillId="48" borderId="40"/>
    <xf numFmtId="0" fontId="32" fillId="50" borderId="40"/>
    <xf numFmtId="0" fontId="32" fillId="50" borderId="40"/>
    <xf numFmtId="0" fontId="32" fillId="48" borderId="40"/>
    <xf numFmtId="0" fontId="32" fillId="48" borderId="40"/>
    <xf numFmtId="0" fontId="32" fillId="48" borderId="40"/>
    <xf numFmtId="0" fontId="32" fillId="48" borderId="40"/>
    <xf numFmtId="0" fontId="32" fillId="50" borderId="40"/>
    <xf numFmtId="0" fontId="32" fillId="50" borderId="40"/>
    <xf numFmtId="0" fontId="32" fillId="48" borderId="40"/>
    <xf numFmtId="0" fontId="32" fillId="50" borderId="40"/>
    <xf numFmtId="0" fontId="32" fillId="48" borderId="40"/>
    <xf numFmtId="0" fontId="32" fillId="50" borderId="40"/>
    <xf numFmtId="0" fontId="32" fillId="48" borderId="40"/>
    <xf numFmtId="0" fontId="32" fillId="48" borderId="40"/>
    <xf numFmtId="0" fontId="32" fillId="50" borderId="40"/>
    <xf numFmtId="0" fontId="32" fillId="50" borderId="40"/>
    <xf numFmtId="0" fontId="32" fillId="48" borderId="40"/>
    <xf numFmtId="0" fontId="32" fillId="50" borderId="40"/>
    <xf numFmtId="0" fontId="32" fillId="48" borderId="40"/>
    <xf numFmtId="0" fontId="32" fillId="48" borderId="40"/>
    <xf numFmtId="0" fontId="32" fillId="48" borderId="40"/>
    <xf numFmtId="0" fontId="32" fillId="48" borderId="40"/>
    <xf numFmtId="0" fontId="32" fillId="50" borderId="40"/>
    <xf numFmtId="0" fontId="32" fillId="50" borderId="40"/>
    <xf numFmtId="0" fontId="32" fillId="50" borderId="40"/>
    <xf numFmtId="0" fontId="32" fillId="48" borderId="40"/>
    <xf numFmtId="0" fontId="32" fillId="48" borderId="40"/>
    <xf numFmtId="0" fontId="32" fillId="48" borderId="40"/>
    <xf numFmtId="0" fontId="32" fillId="48" borderId="40"/>
    <xf numFmtId="0" fontId="32" fillId="50" borderId="40"/>
    <xf numFmtId="0" fontId="32" fillId="48" borderId="40"/>
    <xf numFmtId="0" fontId="32" fillId="50" borderId="40"/>
    <xf numFmtId="0" fontId="32" fillId="48" borderId="40"/>
    <xf numFmtId="0" fontId="32" fillId="50" borderId="40"/>
    <xf numFmtId="0" fontId="32" fillId="50" borderId="40"/>
    <xf numFmtId="0" fontId="32" fillId="50" borderId="40"/>
    <xf numFmtId="0" fontId="32" fillId="48" borderId="40"/>
    <xf numFmtId="0" fontId="32" fillId="48" borderId="40"/>
    <xf numFmtId="0" fontId="32" fillId="50" borderId="40"/>
    <xf numFmtId="0" fontId="32" fillId="48" borderId="40"/>
    <xf numFmtId="0" fontId="32" fillId="48" borderId="40"/>
    <xf numFmtId="0" fontId="32" fillId="50" borderId="40"/>
    <xf numFmtId="0" fontId="32" fillId="50" borderId="40"/>
    <xf numFmtId="0" fontId="32" fillId="50" borderId="40"/>
    <xf numFmtId="0" fontId="32" fillId="48" borderId="40"/>
    <xf numFmtId="0" fontId="32" fillId="50" borderId="40"/>
    <xf numFmtId="0" fontId="32" fillId="50" borderId="40"/>
    <xf numFmtId="0" fontId="32" fillId="48" borderId="40"/>
    <xf numFmtId="0" fontId="32" fillId="48" borderId="40"/>
    <xf numFmtId="0" fontId="32" fillId="50" borderId="40"/>
    <xf numFmtId="0" fontId="32" fillId="50" borderId="40"/>
    <xf numFmtId="0" fontId="32" fillId="48" borderId="40"/>
    <xf numFmtId="0" fontId="32" fillId="48" borderId="40"/>
    <xf numFmtId="0" fontId="32" fillId="48" borderId="40"/>
    <xf numFmtId="0" fontId="32" fillId="48" borderId="40"/>
    <xf numFmtId="0" fontId="32" fillId="50" borderId="40"/>
    <xf numFmtId="0" fontId="32" fillId="48" borderId="40"/>
    <xf numFmtId="0" fontId="32" fillId="50" borderId="40"/>
    <xf numFmtId="0" fontId="32" fillId="50" borderId="40"/>
    <xf numFmtId="0" fontId="32" fillId="48" borderId="40"/>
    <xf numFmtId="0" fontId="32" fillId="50" borderId="40"/>
    <xf numFmtId="0" fontId="32" fillId="48" borderId="40"/>
    <xf numFmtId="0" fontId="32" fillId="50" borderId="40"/>
    <xf numFmtId="0" fontId="32" fillId="48" borderId="40"/>
    <xf numFmtId="0" fontId="32" fillId="48" borderId="40"/>
    <xf numFmtId="0" fontId="32" fillId="48" borderId="40"/>
    <xf numFmtId="0" fontId="32" fillId="48" borderId="40"/>
    <xf numFmtId="0" fontId="32" fillId="48" borderId="40"/>
    <xf numFmtId="0" fontId="32" fillId="50" borderId="40"/>
    <xf numFmtId="0" fontId="32" fillId="50" borderId="40"/>
    <xf numFmtId="0" fontId="32" fillId="50" borderId="40"/>
    <xf numFmtId="0" fontId="32" fillId="50" borderId="40"/>
    <xf numFmtId="0" fontId="32" fillId="48" borderId="40"/>
    <xf numFmtId="0" fontId="32" fillId="48" borderId="40"/>
    <xf numFmtId="0" fontId="32" fillId="48" borderId="40"/>
    <xf numFmtId="0" fontId="32" fillId="48" borderId="40"/>
    <xf numFmtId="0" fontId="32" fillId="50" borderId="40"/>
    <xf numFmtId="0" fontId="32" fillId="48" borderId="40"/>
    <xf numFmtId="0" fontId="32" fillId="48" borderId="40"/>
    <xf numFmtId="0" fontId="32" fillId="48" borderId="40"/>
    <xf numFmtId="0" fontId="32" fillId="50" borderId="40"/>
    <xf numFmtId="0" fontId="32" fillId="48" borderId="40"/>
    <xf numFmtId="0" fontId="32" fillId="50" borderId="40"/>
    <xf numFmtId="0" fontId="32" fillId="48" borderId="40"/>
    <xf numFmtId="0" fontId="32" fillId="48" borderId="40"/>
    <xf numFmtId="0" fontId="32" fillId="50" borderId="40"/>
    <xf numFmtId="0" fontId="32" fillId="50" borderId="40"/>
    <xf numFmtId="0" fontId="32" fillId="50" borderId="40"/>
    <xf numFmtId="0" fontId="32" fillId="50" borderId="40"/>
    <xf numFmtId="0" fontId="32" fillId="48" borderId="40"/>
    <xf numFmtId="0" fontId="32" fillId="48" borderId="40"/>
    <xf numFmtId="0" fontId="32" fillId="48" borderId="40"/>
    <xf numFmtId="0" fontId="32" fillId="48" borderId="40"/>
    <xf numFmtId="0" fontId="32" fillId="48" borderId="40"/>
    <xf numFmtId="0" fontId="32" fillId="50" borderId="40"/>
    <xf numFmtId="0" fontId="32" fillId="50" borderId="40"/>
    <xf numFmtId="0" fontId="32" fillId="48" borderId="40"/>
    <xf numFmtId="0" fontId="32" fillId="50" borderId="40"/>
    <xf numFmtId="0" fontId="32" fillId="48" borderId="40"/>
    <xf numFmtId="0" fontId="32" fillId="48" borderId="40"/>
    <xf numFmtId="0" fontId="32" fillId="50" borderId="40"/>
    <xf numFmtId="0" fontId="32" fillId="48" borderId="40"/>
    <xf numFmtId="0" fontId="32" fillId="48" borderId="40"/>
    <xf numFmtId="0" fontId="32" fillId="50" borderId="40"/>
    <xf numFmtId="0" fontId="32" fillId="50" borderId="40"/>
    <xf numFmtId="0" fontId="32" fillId="50" borderId="40"/>
    <xf numFmtId="0" fontId="32" fillId="50" borderId="40"/>
    <xf numFmtId="0" fontId="32" fillId="50" borderId="40"/>
    <xf numFmtId="0" fontId="32" fillId="48" borderId="40"/>
    <xf numFmtId="0" fontId="32" fillId="48"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48" borderId="40"/>
    <xf numFmtId="0" fontId="32" fillId="50" borderId="40"/>
    <xf numFmtId="0" fontId="32" fillId="48" borderId="40"/>
    <xf numFmtId="0" fontId="32" fillId="48" borderId="40"/>
    <xf numFmtId="0" fontId="32" fillId="50" borderId="40"/>
    <xf numFmtId="0" fontId="32" fillId="50" borderId="40"/>
    <xf numFmtId="0" fontId="32" fillId="48" borderId="40"/>
    <xf numFmtId="0" fontId="32" fillId="48" borderId="40"/>
    <xf numFmtId="0" fontId="32" fillId="48" borderId="40"/>
    <xf numFmtId="0" fontId="32" fillId="50"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48" borderId="40"/>
    <xf numFmtId="0" fontId="32" fillId="48" borderId="40"/>
    <xf numFmtId="0" fontId="32" fillId="50" borderId="40"/>
    <xf numFmtId="0" fontId="32" fillId="50" borderId="40"/>
    <xf numFmtId="0" fontId="32" fillId="48" borderId="40"/>
    <xf numFmtId="0" fontId="32" fillId="50" borderId="40"/>
    <xf numFmtId="0" fontId="32" fillId="48" borderId="40"/>
    <xf numFmtId="0" fontId="32" fillId="48" borderId="40"/>
    <xf numFmtId="0" fontId="32" fillId="48" borderId="40"/>
    <xf numFmtId="0" fontId="32" fillId="48" borderId="40"/>
    <xf numFmtId="0" fontId="32" fillId="50" borderId="40"/>
    <xf numFmtId="0" fontId="32" fillId="48" borderId="40"/>
    <xf numFmtId="0" fontId="32" fillId="50" borderId="40"/>
    <xf numFmtId="0" fontId="32" fillId="50" borderId="40"/>
    <xf numFmtId="0" fontId="32" fillId="50" borderId="40"/>
    <xf numFmtId="0" fontId="32" fillId="48" borderId="40"/>
    <xf numFmtId="0" fontId="32" fillId="50" borderId="40"/>
    <xf numFmtId="0" fontId="32" fillId="48" borderId="40"/>
    <xf numFmtId="0" fontId="32" fillId="48" borderId="40"/>
    <xf numFmtId="0" fontId="32" fillId="48" borderId="40"/>
    <xf numFmtId="0" fontId="32" fillId="48" borderId="40"/>
    <xf numFmtId="0" fontId="32" fillId="50"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50" borderId="40"/>
    <xf numFmtId="0" fontId="32" fillId="50" borderId="40"/>
    <xf numFmtId="0" fontId="32" fillId="48" borderId="40"/>
    <xf numFmtId="0" fontId="32" fillId="50" borderId="40"/>
    <xf numFmtId="0" fontId="32" fillId="48" borderId="40"/>
    <xf numFmtId="0" fontId="32" fillId="50" borderId="40"/>
    <xf numFmtId="0" fontId="32" fillId="50" borderId="40"/>
    <xf numFmtId="0" fontId="32" fillId="48" borderId="40"/>
    <xf numFmtId="0" fontId="32" fillId="50" borderId="40"/>
    <xf numFmtId="0" fontId="32" fillId="50" borderId="40"/>
    <xf numFmtId="0" fontId="32" fillId="48" borderId="40"/>
    <xf numFmtId="0" fontId="32" fillId="50" borderId="40"/>
    <xf numFmtId="0" fontId="32" fillId="50" borderId="40"/>
    <xf numFmtId="0" fontId="32" fillId="48" borderId="40"/>
    <xf numFmtId="0" fontId="32" fillId="48" borderId="40"/>
    <xf numFmtId="0" fontId="32" fillId="48" borderId="40"/>
    <xf numFmtId="0" fontId="32" fillId="48" borderId="40"/>
    <xf numFmtId="0" fontId="32" fillId="50" borderId="40"/>
    <xf numFmtId="0" fontId="32" fillId="48" borderId="40"/>
    <xf numFmtId="0" fontId="32" fillId="50" borderId="40"/>
    <xf numFmtId="0" fontId="32" fillId="48" borderId="40"/>
    <xf numFmtId="0" fontId="32" fillId="50" borderId="40"/>
    <xf numFmtId="0" fontId="32" fillId="50" borderId="40"/>
    <xf numFmtId="0" fontId="32" fillId="50" borderId="40"/>
    <xf numFmtId="0" fontId="32" fillId="50" borderId="40"/>
    <xf numFmtId="0" fontId="32" fillId="48" borderId="40"/>
    <xf numFmtId="0" fontId="32" fillId="48" borderId="40"/>
    <xf numFmtId="0" fontId="32" fillId="48" borderId="40"/>
    <xf numFmtId="0" fontId="32" fillId="48" borderId="40"/>
    <xf numFmtId="0" fontId="32" fillId="50" borderId="40"/>
    <xf numFmtId="0" fontId="32" fillId="50" borderId="40"/>
    <xf numFmtId="0" fontId="32" fillId="50" borderId="40"/>
    <xf numFmtId="0" fontId="32" fillId="50" borderId="40"/>
    <xf numFmtId="0" fontId="32" fillId="50" borderId="40"/>
    <xf numFmtId="0" fontId="32" fillId="48" borderId="40"/>
    <xf numFmtId="0" fontId="32" fillId="50" borderId="40"/>
    <xf numFmtId="0" fontId="32" fillId="50" borderId="40"/>
    <xf numFmtId="0" fontId="32" fillId="48" borderId="40"/>
    <xf numFmtId="0" fontId="32" fillId="48" borderId="40"/>
    <xf numFmtId="0" fontId="32" fillId="48" borderId="40"/>
    <xf numFmtId="0" fontId="32" fillId="50" borderId="40"/>
    <xf numFmtId="0" fontId="32" fillId="48" borderId="40"/>
    <xf numFmtId="0" fontId="32" fillId="48" borderId="40"/>
    <xf numFmtId="0" fontId="32" fillId="48" borderId="40"/>
    <xf numFmtId="0" fontId="32" fillId="48" borderId="40"/>
    <xf numFmtId="0" fontId="32" fillId="50" borderId="40"/>
    <xf numFmtId="0" fontId="32" fillId="48" borderId="40"/>
    <xf numFmtId="0" fontId="32" fillId="50" borderId="40"/>
    <xf numFmtId="0" fontId="32" fillId="48" borderId="40"/>
    <xf numFmtId="0" fontId="32" fillId="48" borderId="40"/>
    <xf numFmtId="0" fontId="32" fillId="48" borderId="40"/>
    <xf numFmtId="0" fontId="32" fillId="50" borderId="40"/>
    <xf numFmtId="0" fontId="32" fillId="48" borderId="40"/>
    <xf numFmtId="0" fontId="32" fillId="50" borderId="40"/>
    <xf numFmtId="0" fontId="32" fillId="50" borderId="40"/>
    <xf numFmtId="0" fontId="32" fillId="48" borderId="40"/>
    <xf numFmtId="0" fontId="32" fillId="50" borderId="40"/>
    <xf numFmtId="0" fontId="32" fillId="48" borderId="40"/>
    <xf numFmtId="0" fontId="32" fillId="50" borderId="40"/>
    <xf numFmtId="0" fontId="32" fillId="50" borderId="40"/>
    <xf numFmtId="0" fontId="32" fillId="48" borderId="40"/>
    <xf numFmtId="0" fontId="32" fillId="48" borderId="40"/>
    <xf numFmtId="0" fontId="32" fillId="48" borderId="40"/>
    <xf numFmtId="0" fontId="32" fillId="50" borderId="40"/>
    <xf numFmtId="0" fontId="32" fillId="50"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48" borderId="40"/>
    <xf numFmtId="0" fontId="32" fillId="50" borderId="40"/>
    <xf numFmtId="0" fontId="32" fillId="50" borderId="40"/>
    <xf numFmtId="0" fontId="32" fillId="48" borderId="40"/>
    <xf numFmtId="0" fontId="32" fillId="50" borderId="40"/>
    <xf numFmtId="0" fontId="32" fillId="48" borderId="40"/>
    <xf numFmtId="0" fontId="32" fillId="50" borderId="40"/>
    <xf numFmtId="0" fontId="32" fillId="48" borderId="40"/>
    <xf numFmtId="0" fontId="32" fillId="48" borderId="40"/>
    <xf numFmtId="0" fontId="32" fillId="50" borderId="40"/>
    <xf numFmtId="0" fontId="32" fillId="50" borderId="40"/>
    <xf numFmtId="0" fontId="32" fillId="50" borderId="40"/>
    <xf numFmtId="0" fontId="32" fillId="48" borderId="40"/>
    <xf numFmtId="0" fontId="32" fillId="50" borderId="40"/>
    <xf numFmtId="0" fontId="32" fillId="48" borderId="40"/>
    <xf numFmtId="0" fontId="32" fillId="48" borderId="40"/>
    <xf numFmtId="0" fontId="32" fillId="50" borderId="40"/>
    <xf numFmtId="0" fontId="32" fillId="48" borderId="40"/>
    <xf numFmtId="0" fontId="32" fillId="48" borderId="40"/>
    <xf numFmtId="0" fontId="32" fillId="48" borderId="40"/>
    <xf numFmtId="0" fontId="32" fillId="48" borderId="40"/>
    <xf numFmtId="0" fontId="32" fillId="50" borderId="40"/>
    <xf numFmtId="0" fontId="32" fillId="48" borderId="40"/>
    <xf numFmtId="0" fontId="32" fillId="50" borderId="40"/>
    <xf numFmtId="0" fontId="32" fillId="50" borderId="40"/>
    <xf numFmtId="0" fontId="32" fillId="48" borderId="40"/>
    <xf numFmtId="0" fontId="32" fillId="48" borderId="40"/>
    <xf numFmtId="0" fontId="32" fillId="48" borderId="40"/>
    <xf numFmtId="0" fontId="32" fillId="50" borderId="40"/>
    <xf numFmtId="0" fontId="32" fillId="50" borderId="40"/>
    <xf numFmtId="0" fontId="32" fillId="48" borderId="40"/>
    <xf numFmtId="0" fontId="32" fillId="50" borderId="40"/>
    <xf numFmtId="0" fontId="32" fillId="50" borderId="40"/>
    <xf numFmtId="0" fontId="32" fillId="50" borderId="40"/>
    <xf numFmtId="0" fontId="32" fillId="48" borderId="40"/>
    <xf numFmtId="0" fontId="32" fillId="50" borderId="40"/>
    <xf numFmtId="0" fontId="32" fillId="50" borderId="40"/>
    <xf numFmtId="0" fontId="32" fillId="50" borderId="40"/>
    <xf numFmtId="0" fontId="32" fillId="50" borderId="40"/>
    <xf numFmtId="0" fontId="32" fillId="48" borderId="40"/>
    <xf numFmtId="0" fontId="32" fillId="48" borderId="40"/>
    <xf numFmtId="0" fontId="32" fillId="48" borderId="40"/>
    <xf numFmtId="0" fontId="32" fillId="48" borderId="40"/>
    <xf numFmtId="0" fontId="32" fillId="50" borderId="40"/>
    <xf numFmtId="0" fontId="32" fillId="48" borderId="40"/>
    <xf numFmtId="0" fontId="32" fillId="48" borderId="40"/>
    <xf numFmtId="0" fontId="32" fillId="48" borderId="40"/>
    <xf numFmtId="0" fontId="32" fillId="50" borderId="40"/>
    <xf numFmtId="0" fontId="32" fillId="48" borderId="40"/>
    <xf numFmtId="0" fontId="32" fillId="48" borderId="40"/>
    <xf numFmtId="0" fontId="32" fillId="50" borderId="40"/>
    <xf numFmtId="0" fontId="32" fillId="50" borderId="40"/>
    <xf numFmtId="0" fontId="32" fillId="50" borderId="40"/>
    <xf numFmtId="0" fontId="32" fillId="50" borderId="40"/>
    <xf numFmtId="0" fontId="32" fillId="50" borderId="40"/>
    <xf numFmtId="0" fontId="32" fillId="48" borderId="40"/>
    <xf numFmtId="0" fontId="32" fillId="50" borderId="40"/>
    <xf numFmtId="0" fontId="32" fillId="50" borderId="40"/>
    <xf numFmtId="0" fontId="32" fillId="48" borderId="40"/>
    <xf numFmtId="0" fontId="32" fillId="50" borderId="40"/>
    <xf numFmtId="0" fontId="32" fillId="50" borderId="40"/>
    <xf numFmtId="0" fontId="32" fillId="50" borderId="40"/>
    <xf numFmtId="0" fontId="32" fillId="48" borderId="40"/>
    <xf numFmtId="0" fontId="32" fillId="48" borderId="40"/>
    <xf numFmtId="0" fontId="32" fillId="48" borderId="40"/>
    <xf numFmtId="0" fontId="32" fillId="50" borderId="40"/>
    <xf numFmtId="0" fontId="32" fillId="50" borderId="40"/>
    <xf numFmtId="0" fontId="32" fillId="50" borderId="40"/>
    <xf numFmtId="0" fontId="32" fillId="48" borderId="40"/>
    <xf numFmtId="0" fontId="32" fillId="48" borderId="40"/>
    <xf numFmtId="0" fontId="32" fillId="48" borderId="40"/>
    <xf numFmtId="0" fontId="32" fillId="48" borderId="40"/>
    <xf numFmtId="0" fontId="32" fillId="50"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48" borderId="40"/>
    <xf numFmtId="0" fontId="32" fillId="50" borderId="40"/>
    <xf numFmtId="0" fontId="32" fillId="50" borderId="40"/>
    <xf numFmtId="0" fontId="32" fillId="50" borderId="40"/>
    <xf numFmtId="0" fontId="32" fillId="48" borderId="40"/>
    <xf numFmtId="0" fontId="32" fillId="48" borderId="40"/>
    <xf numFmtId="0" fontId="32" fillId="48" borderId="40"/>
    <xf numFmtId="0" fontId="32" fillId="50" borderId="40"/>
    <xf numFmtId="0" fontId="32" fillId="50" borderId="40"/>
    <xf numFmtId="0" fontId="32" fillId="48" borderId="40"/>
    <xf numFmtId="0" fontId="32" fillId="50" borderId="40"/>
    <xf numFmtId="0" fontId="32" fillId="50" borderId="40"/>
    <xf numFmtId="0" fontId="32" fillId="48" borderId="40"/>
    <xf numFmtId="0" fontId="32" fillId="48" borderId="40"/>
    <xf numFmtId="0" fontId="32" fillId="48" borderId="40"/>
    <xf numFmtId="0" fontId="32" fillId="50" borderId="40"/>
    <xf numFmtId="0" fontId="32" fillId="50" borderId="40"/>
    <xf numFmtId="0" fontId="32" fillId="50" borderId="40"/>
    <xf numFmtId="0" fontId="32" fillId="48" borderId="40"/>
    <xf numFmtId="0" fontId="32" fillId="50" borderId="40"/>
    <xf numFmtId="0" fontId="32" fillId="50" borderId="40"/>
    <xf numFmtId="0" fontId="32" fillId="48" borderId="40"/>
    <xf numFmtId="0" fontId="32" fillId="50" borderId="40"/>
    <xf numFmtId="0" fontId="32" fillId="50" borderId="40"/>
    <xf numFmtId="0" fontId="32" fillId="50" borderId="40"/>
    <xf numFmtId="0" fontId="32" fillId="48" borderId="40"/>
    <xf numFmtId="0" fontId="32" fillId="48" borderId="40"/>
    <xf numFmtId="0" fontId="32" fillId="48" borderId="40"/>
    <xf numFmtId="0" fontId="32" fillId="50" borderId="40"/>
    <xf numFmtId="0" fontId="32" fillId="48" borderId="40"/>
    <xf numFmtId="0" fontId="32" fillId="50" borderId="40"/>
    <xf numFmtId="0" fontId="32" fillId="50" borderId="40"/>
    <xf numFmtId="0" fontId="32" fillId="48" borderId="40"/>
    <xf numFmtId="0" fontId="32" fillId="48" borderId="40"/>
    <xf numFmtId="0" fontId="32" fillId="48" borderId="40"/>
    <xf numFmtId="0" fontId="32" fillId="50" borderId="40"/>
    <xf numFmtId="0" fontId="32" fillId="50" borderId="40"/>
    <xf numFmtId="0" fontId="32" fillId="50"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48" borderId="40"/>
    <xf numFmtId="0" fontId="32" fillId="50" borderId="40"/>
    <xf numFmtId="0" fontId="32" fillId="50" borderId="40"/>
    <xf numFmtId="0" fontId="32" fillId="50" borderId="40"/>
    <xf numFmtId="0" fontId="32" fillId="48" borderId="40"/>
    <xf numFmtId="0" fontId="32" fillId="48" borderId="40"/>
    <xf numFmtId="0" fontId="32" fillId="50" borderId="40"/>
    <xf numFmtId="0" fontId="32" fillId="50" borderId="40"/>
    <xf numFmtId="0" fontId="32" fillId="50"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64"/>
    <xf numFmtId="0" fontId="32" fillId="50" borderId="68"/>
    <xf numFmtId="0" fontId="32" fillId="50" borderId="68"/>
    <xf numFmtId="0" fontId="32" fillId="50" borderId="69"/>
    <xf numFmtId="0" fontId="1" fillId="0" borderId="0"/>
    <xf numFmtId="0" fontId="32" fillId="48" borderId="65"/>
    <xf numFmtId="0" fontId="1" fillId="0" borderId="0"/>
    <xf numFmtId="0" fontId="32" fillId="48" borderId="64"/>
    <xf numFmtId="0" fontId="32" fillId="48" borderId="64"/>
    <xf numFmtId="0" fontId="32" fillId="48" borderId="40"/>
    <xf numFmtId="0" fontId="32" fillId="50" borderId="69"/>
    <xf numFmtId="0" fontId="1" fillId="0" borderId="0"/>
    <xf numFmtId="0" fontId="32" fillId="48" borderId="40"/>
    <xf numFmtId="0" fontId="32" fillId="48" borderId="40"/>
    <xf numFmtId="0" fontId="32" fillId="48" borderId="40"/>
    <xf numFmtId="0" fontId="32" fillId="48" borderId="40"/>
    <xf numFmtId="0" fontId="32" fillId="48" borderId="68"/>
    <xf numFmtId="0" fontId="32" fillId="50" borderId="40"/>
    <xf numFmtId="0" fontId="32" fillId="48" borderId="40"/>
    <xf numFmtId="0" fontId="32" fillId="50" borderId="40"/>
    <xf numFmtId="0" fontId="32" fillId="50" borderId="40"/>
    <xf numFmtId="0" fontId="32" fillId="50" borderId="40"/>
    <xf numFmtId="0" fontId="32" fillId="48" borderId="40"/>
    <xf numFmtId="0" fontId="32" fillId="50" borderId="40"/>
    <xf numFmtId="0" fontId="32" fillId="50" borderId="40"/>
    <xf numFmtId="0" fontId="32" fillId="50" borderId="40"/>
    <xf numFmtId="0" fontId="32" fillId="50" borderId="40"/>
    <xf numFmtId="0" fontId="32" fillId="48" borderId="40"/>
    <xf numFmtId="0" fontId="32" fillId="48" borderId="68"/>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50" borderId="40"/>
    <xf numFmtId="0" fontId="32" fillId="48" borderId="40"/>
    <xf numFmtId="0" fontId="32" fillId="50" borderId="40"/>
    <xf numFmtId="0" fontId="32" fillId="48" borderId="40"/>
    <xf numFmtId="0" fontId="32" fillId="48" borderId="40"/>
    <xf numFmtId="0" fontId="32" fillId="50" borderId="40"/>
    <xf numFmtId="0" fontId="32" fillId="48" borderId="40"/>
    <xf numFmtId="0" fontId="32" fillId="48" borderId="40"/>
    <xf numFmtId="0" fontId="32" fillId="50" borderId="40"/>
    <xf numFmtId="0" fontId="32" fillId="50" borderId="40"/>
    <xf numFmtId="0" fontId="32" fillId="48" borderId="40"/>
    <xf numFmtId="0" fontId="32" fillId="50" borderId="40"/>
    <xf numFmtId="0" fontId="32" fillId="48" borderId="40"/>
    <xf numFmtId="0" fontId="32" fillId="48" borderId="40"/>
    <xf numFmtId="0" fontId="32" fillId="48" borderId="40"/>
    <xf numFmtId="0" fontId="32" fillId="50" borderId="40"/>
    <xf numFmtId="0" fontId="32" fillId="50" borderId="40"/>
    <xf numFmtId="0" fontId="32" fillId="48" borderId="40"/>
    <xf numFmtId="0" fontId="32" fillId="48" borderId="40"/>
    <xf numFmtId="0" fontId="32" fillId="48" borderId="40"/>
    <xf numFmtId="0" fontId="32" fillId="50" borderId="40"/>
    <xf numFmtId="0" fontId="32" fillId="48" borderId="40"/>
    <xf numFmtId="0" fontId="32" fillId="50" borderId="40"/>
    <xf numFmtId="0" fontId="32" fillId="50" borderId="40"/>
    <xf numFmtId="0" fontId="32" fillId="48" borderId="40"/>
    <xf numFmtId="0" fontId="32" fillId="50" borderId="68"/>
    <xf numFmtId="0" fontId="32" fillId="48" borderId="68"/>
    <xf numFmtId="0" fontId="32" fillId="48" borderId="66"/>
    <xf numFmtId="43" fontId="5" fillId="0" borderId="0" applyFont="0" applyFill="0" applyBorder="0" applyAlignment="0" applyProtection="0"/>
    <xf numFmtId="0" fontId="32" fillId="50" borderId="68"/>
    <xf numFmtId="0" fontId="32" fillId="48" borderId="69"/>
    <xf numFmtId="0" fontId="32" fillId="48" borderId="40"/>
    <xf numFmtId="0" fontId="32" fillId="50" borderId="40"/>
    <xf numFmtId="0" fontId="32" fillId="50" borderId="40"/>
    <xf numFmtId="0" fontId="32" fillId="48" borderId="40"/>
    <xf numFmtId="0" fontId="32" fillId="50" borderId="40"/>
    <xf numFmtId="0" fontId="32" fillId="50" borderId="40"/>
    <xf numFmtId="0" fontId="32" fillId="48"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48" borderId="40"/>
    <xf numFmtId="0" fontId="32" fillId="48" borderId="40"/>
    <xf numFmtId="0" fontId="32" fillId="48" borderId="40"/>
    <xf numFmtId="0" fontId="32" fillId="50" borderId="40"/>
    <xf numFmtId="0" fontId="32" fillId="50" borderId="40"/>
    <xf numFmtId="0" fontId="32" fillId="48" borderId="40"/>
    <xf numFmtId="0" fontId="32" fillId="48" borderId="40"/>
    <xf numFmtId="0" fontId="32" fillId="48" borderId="40"/>
    <xf numFmtId="0" fontId="32" fillId="50" borderId="40"/>
    <xf numFmtId="0" fontId="32" fillId="50" borderId="40"/>
    <xf numFmtId="0" fontId="32" fillId="50" borderId="40"/>
    <xf numFmtId="0" fontId="32" fillId="50" borderId="40"/>
    <xf numFmtId="0" fontId="32" fillId="48" borderId="40"/>
    <xf numFmtId="0" fontId="32" fillId="48" borderId="40"/>
    <xf numFmtId="0" fontId="32" fillId="48" borderId="40"/>
    <xf numFmtId="0" fontId="32" fillId="50" borderId="40"/>
    <xf numFmtId="0" fontId="32" fillId="48" borderId="40"/>
    <xf numFmtId="0" fontId="32" fillId="50" borderId="40"/>
    <xf numFmtId="0" fontId="32" fillId="50" borderId="40"/>
    <xf numFmtId="0" fontId="32" fillId="50" borderId="40"/>
    <xf numFmtId="0" fontId="32" fillId="48" borderId="40"/>
    <xf numFmtId="0" fontId="32" fillId="50" borderId="40"/>
    <xf numFmtId="0" fontId="32" fillId="48" borderId="40"/>
    <xf numFmtId="0" fontId="32" fillId="50" borderId="40"/>
    <xf numFmtId="0" fontId="32" fillId="50" borderId="40"/>
    <xf numFmtId="0" fontId="32" fillId="48" borderId="40"/>
    <xf numFmtId="0" fontId="32" fillId="50" borderId="40"/>
    <xf numFmtId="0" fontId="32" fillId="50" borderId="40"/>
    <xf numFmtId="0" fontId="32" fillId="50" borderId="40"/>
    <xf numFmtId="0" fontId="32" fillId="48" borderId="40"/>
    <xf numFmtId="0" fontId="32" fillId="50" borderId="40"/>
    <xf numFmtId="0" fontId="32" fillId="48" borderId="40"/>
    <xf numFmtId="0" fontId="32" fillId="48" borderId="40"/>
    <xf numFmtId="0" fontId="32" fillId="50" borderId="40"/>
    <xf numFmtId="0" fontId="32" fillId="50" borderId="40"/>
    <xf numFmtId="0" fontId="32" fillId="50" borderId="40"/>
    <xf numFmtId="0" fontId="32" fillId="50" borderId="65"/>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48" borderId="69"/>
    <xf numFmtId="0" fontId="32" fillId="50" borderId="68"/>
    <xf numFmtId="0" fontId="32" fillId="50" borderId="40"/>
    <xf numFmtId="0" fontId="32" fillId="48" borderId="64"/>
    <xf numFmtId="0" fontId="32" fillId="48" borderId="40"/>
    <xf numFmtId="0" fontId="32" fillId="50" borderId="40"/>
    <xf numFmtId="0" fontId="32" fillId="48" borderId="40"/>
    <xf numFmtId="0" fontId="32" fillId="48" borderId="40"/>
    <xf numFmtId="0" fontId="32" fillId="50" borderId="40"/>
    <xf numFmtId="0" fontId="32" fillId="50" borderId="68"/>
    <xf numFmtId="0" fontId="32" fillId="50" borderId="40"/>
    <xf numFmtId="0" fontId="32" fillId="48" borderId="66"/>
    <xf numFmtId="0" fontId="32" fillId="48" borderId="68"/>
    <xf numFmtId="0" fontId="32" fillId="50" borderId="69"/>
    <xf numFmtId="0" fontId="32" fillId="48" borderId="40"/>
    <xf numFmtId="0" fontId="32" fillId="50" borderId="40"/>
    <xf numFmtId="0" fontId="32" fillId="50" borderId="40"/>
    <xf numFmtId="0" fontId="32" fillId="50" borderId="40"/>
    <xf numFmtId="0" fontId="32" fillId="48" borderId="40"/>
    <xf numFmtId="0" fontId="32" fillId="48" borderId="69"/>
    <xf numFmtId="0" fontId="32" fillId="48" borderId="40"/>
    <xf numFmtId="0" fontId="32" fillId="50"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48" borderId="40"/>
    <xf numFmtId="0" fontId="32" fillId="48" borderId="40"/>
    <xf numFmtId="0" fontId="32" fillId="48" borderId="40"/>
    <xf numFmtId="0" fontId="32" fillId="50" borderId="40"/>
    <xf numFmtId="0" fontId="32" fillId="50" borderId="40"/>
    <xf numFmtId="0" fontId="32" fillId="48" borderId="40"/>
    <xf numFmtId="0" fontId="32" fillId="50" borderId="40"/>
    <xf numFmtId="0" fontId="32" fillId="50" borderId="69"/>
    <xf numFmtId="0" fontId="32" fillId="48" borderId="64"/>
    <xf numFmtId="0" fontId="32" fillId="50" borderId="68"/>
    <xf numFmtId="0" fontId="32" fillId="48" borderId="69"/>
    <xf numFmtId="0" fontId="32" fillId="50" borderId="69"/>
    <xf numFmtId="0" fontId="32" fillId="50" borderId="40"/>
    <xf numFmtId="0" fontId="32" fillId="50" borderId="40"/>
    <xf numFmtId="0" fontId="32" fillId="50" borderId="40"/>
    <xf numFmtId="0" fontId="32" fillId="48" borderId="40"/>
    <xf numFmtId="0" fontId="32" fillId="48" borderId="40"/>
    <xf numFmtId="0" fontId="32" fillId="50" borderId="40"/>
    <xf numFmtId="0" fontId="32" fillId="48" borderId="68"/>
    <xf numFmtId="9" fontId="1" fillId="0" borderId="0" applyFont="0" applyFill="0" applyBorder="0" applyAlignment="0" applyProtection="0"/>
    <xf numFmtId="0" fontId="32" fillId="48" borderId="40"/>
    <xf numFmtId="0" fontId="32" fillId="50" borderId="40"/>
    <xf numFmtId="0" fontId="32" fillId="48" borderId="40"/>
    <xf numFmtId="0" fontId="32" fillId="50" borderId="40"/>
    <xf numFmtId="0" fontId="32" fillId="48" borderId="64"/>
    <xf numFmtId="0" fontId="32" fillId="48" borderId="69"/>
    <xf numFmtId="0" fontId="32" fillId="50" borderId="68"/>
    <xf numFmtId="0" fontId="32" fillId="48" borderId="40"/>
    <xf numFmtId="0" fontId="32" fillId="50" borderId="64"/>
    <xf numFmtId="0" fontId="32" fillId="48" borderId="40"/>
    <xf numFmtId="0" fontId="32" fillId="50" borderId="40"/>
    <xf numFmtId="0" fontId="32" fillId="48" borderId="68"/>
    <xf numFmtId="9" fontId="1" fillId="0" borderId="0" applyFont="0" applyFill="0" applyBorder="0" applyAlignment="0" applyProtection="0"/>
    <xf numFmtId="0" fontId="32" fillId="48" borderId="40"/>
    <xf numFmtId="0" fontId="32" fillId="48" borderId="40"/>
    <xf numFmtId="0" fontId="32" fillId="48" borderId="40"/>
    <xf numFmtId="0" fontId="32" fillId="50" borderId="40"/>
    <xf numFmtId="0" fontId="32" fillId="50" borderId="40"/>
    <xf numFmtId="0" fontId="32" fillId="48" borderId="40"/>
    <xf numFmtId="0" fontId="32" fillId="48" borderId="40"/>
    <xf numFmtId="0" fontId="32" fillId="48" borderId="40"/>
    <xf numFmtId="0" fontId="32" fillId="48" borderId="40"/>
    <xf numFmtId="0" fontId="32" fillId="50"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48" borderId="40"/>
    <xf numFmtId="0" fontId="32" fillId="50" borderId="40"/>
    <xf numFmtId="0" fontId="32" fillId="48" borderId="40"/>
    <xf numFmtId="0" fontId="32" fillId="48" borderId="40"/>
    <xf numFmtId="0" fontId="32" fillId="50" borderId="40"/>
    <xf numFmtId="0" fontId="32" fillId="48" borderId="40"/>
    <xf numFmtId="0" fontId="32" fillId="48" borderId="40"/>
    <xf numFmtId="0" fontId="32" fillId="50" borderId="40"/>
    <xf numFmtId="0" fontId="32" fillId="48" borderId="40"/>
    <xf numFmtId="0" fontId="32" fillId="48" borderId="40"/>
    <xf numFmtId="0" fontId="32" fillId="50" borderId="40"/>
    <xf numFmtId="0" fontId="32" fillId="48" borderId="40"/>
    <xf numFmtId="0" fontId="32" fillId="50" borderId="40"/>
    <xf numFmtId="0" fontId="32" fillId="50" borderId="40"/>
    <xf numFmtId="0" fontId="32" fillId="48" borderId="40"/>
    <xf numFmtId="0" fontId="32" fillId="48" borderId="40"/>
    <xf numFmtId="0" fontId="32" fillId="48" borderId="40"/>
    <xf numFmtId="0" fontId="32" fillId="50" borderId="40"/>
    <xf numFmtId="0" fontId="32" fillId="50" borderId="40"/>
    <xf numFmtId="0" fontId="32" fillId="48" borderId="40"/>
    <xf numFmtId="0" fontId="32" fillId="50" borderId="40"/>
    <xf numFmtId="0" fontId="32" fillId="48" borderId="40"/>
    <xf numFmtId="0" fontId="32" fillId="48" borderId="40"/>
    <xf numFmtId="0" fontId="32" fillId="50" borderId="40"/>
    <xf numFmtId="0" fontId="32" fillId="48" borderId="40"/>
    <xf numFmtId="0" fontId="32" fillId="50" borderId="40"/>
    <xf numFmtId="0" fontId="32" fillId="50" borderId="40"/>
    <xf numFmtId="0" fontId="32" fillId="48" borderId="40"/>
    <xf numFmtId="0" fontId="32" fillId="50" borderId="40"/>
    <xf numFmtId="0" fontId="32" fillId="48" borderId="40"/>
    <xf numFmtId="0" fontId="32" fillId="50" borderId="40"/>
    <xf numFmtId="0" fontId="32" fillId="48" borderId="40"/>
    <xf numFmtId="0" fontId="32" fillId="50" borderId="40"/>
    <xf numFmtId="0" fontId="32" fillId="48" borderId="40"/>
    <xf numFmtId="0" fontId="32" fillId="50" borderId="40"/>
    <xf numFmtId="0" fontId="32" fillId="50" borderId="40"/>
    <xf numFmtId="0" fontId="32" fillId="48" borderId="40"/>
    <xf numFmtId="0" fontId="32" fillId="50" borderId="40"/>
    <xf numFmtId="0" fontId="32" fillId="48" borderId="40"/>
    <xf numFmtId="0" fontId="32" fillId="48" borderId="40"/>
    <xf numFmtId="0" fontId="32" fillId="50" borderId="40"/>
    <xf numFmtId="0" fontId="32" fillId="48" borderId="40"/>
    <xf numFmtId="0" fontId="32" fillId="50" borderId="40"/>
    <xf numFmtId="0" fontId="32" fillId="50" borderId="40"/>
    <xf numFmtId="0" fontId="32" fillId="48" borderId="40"/>
    <xf numFmtId="0" fontId="32" fillId="48" borderId="40"/>
    <xf numFmtId="0" fontId="32" fillId="48" borderId="40"/>
    <xf numFmtId="0" fontId="32" fillId="48" borderId="40"/>
    <xf numFmtId="0" fontId="32" fillId="50" borderId="40"/>
    <xf numFmtId="0" fontId="32" fillId="48" borderId="40"/>
    <xf numFmtId="0" fontId="32" fillId="50" borderId="40"/>
    <xf numFmtId="0" fontId="32" fillId="50" borderId="40"/>
    <xf numFmtId="0" fontId="32" fillId="50" borderId="40"/>
    <xf numFmtId="0" fontId="32" fillId="50" borderId="40"/>
    <xf numFmtId="0" fontId="32" fillId="48" borderId="40"/>
    <xf numFmtId="0" fontId="32" fillId="50" borderId="40"/>
    <xf numFmtId="0" fontId="32" fillId="50" borderId="40"/>
    <xf numFmtId="0" fontId="32" fillId="48" borderId="68"/>
    <xf numFmtId="0" fontId="32" fillId="48" borderId="69"/>
    <xf numFmtId="0" fontId="32" fillId="50" borderId="69"/>
    <xf numFmtId="0" fontId="32" fillId="48" borderId="64"/>
    <xf numFmtId="0" fontId="32" fillId="50" borderId="66"/>
    <xf numFmtId="0" fontId="32" fillId="50" borderId="69"/>
    <xf numFmtId="0" fontId="32" fillId="48" borderId="66"/>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68"/>
    <xf numFmtId="0" fontId="32" fillId="48" borderId="68"/>
    <xf numFmtId="0" fontId="32" fillId="48" borderId="68"/>
    <xf numFmtId="0" fontId="32" fillId="48" borderId="68"/>
    <xf numFmtId="0" fontId="32" fillId="48" borderId="68"/>
    <xf numFmtId="0" fontId="32" fillId="48" borderId="64"/>
    <xf numFmtId="0" fontId="32" fillId="50" borderId="64"/>
    <xf numFmtId="0" fontId="32" fillId="50" borderId="68"/>
    <xf numFmtId="0" fontId="32" fillId="50" borderId="68"/>
    <xf numFmtId="0" fontId="32" fillId="48" borderId="69"/>
    <xf numFmtId="0" fontId="32" fillId="50" borderId="69"/>
    <xf numFmtId="0" fontId="32" fillId="48" borderId="64"/>
    <xf numFmtId="0" fontId="32" fillId="50" borderId="68"/>
    <xf numFmtId="0" fontId="32" fillId="50" borderId="69"/>
    <xf numFmtId="0" fontId="32" fillId="48" borderId="68"/>
    <xf numFmtId="0" fontId="32" fillId="48" borderId="68"/>
    <xf numFmtId="0" fontId="32" fillId="48" borderId="69"/>
    <xf numFmtId="0" fontId="32" fillId="48" borderId="68"/>
    <xf numFmtId="0" fontId="32" fillId="50" borderId="68"/>
    <xf numFmtId="0" fontId="32" fillId="50" borderId="68"/>
    <xf numFmtId="0" fontId="1" fillId="0" borderId="0"/>
    <xf numFmtId="0" fontId="32" fillId="50" borderId="68"/>
    <xf numFmtId="0" fontId="32" fillId="48" borderId="68"/>
    <xf numFmtId="0" fontId="32" fillId="48" borderId="68"/>
    <xf numFmtId="0" fontId="32" fillId="50" borderId="68"/>
    <xf numFmtId="0" fontId="32" fillId="48" borderId="69"/>
    <xf numFmtId="0" fontId="32" fillId="48" borderId="69"/>
    <xf numFmtId="0" fontId="32" fillId="50" borderId="64"/>
    <xf numFmtId="0" fontId="32" fillId="48" borderId="69"/>
    <xf numFmtId="0" fontId="32" fillId="48" borderId="68"/>
    <xf numFmtId="0" fontId="32" fillId="48" borderId="68"/>
    <xf numFmtId="0" fontId="32" fillId="50" borderId="69"/>
    <xf numFmtId="0" fontId="32" fillId="50" borderId="69"/>
    <xf numFmtId="0" fontId="1" fillId="0" borderId="0"/>
    <xf numFmtId="0" fontId="32" fillId="50" borderId="68"/>
    <xf numFmtId="0" fontId="32" fillId="48" borderId="69"/>
    <xf numFmtId="0" fontId="32" fillId="48" borderId="69"/>
    <xf numFmtId="0" fontId="32" fillId="50" borderId="69"/>
    <xf numFmtId="0" fontId="32" fillId="48" borderId="68"/>
    <xf numFmtId="0" fontId="32" fillId="50" borderId="69"/>
    <xf numFmtId="0" fontId="32" fillId="50" borderId="69"/>
    <xf numFmtId="0" fontId="32" fillId="48" borderId="68"/>
    <xf numFmtId="9" fontId="1" fillId="0" borderId="0" applyFont="0" applyFill="0" applyBorder="0" applyAlignment="0" applyProtection="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69"/>
    <xf numFmtId="0" fontId="32" fillId="48" borderId="68"/>
    <xf numFmtId="0" fontId="32" fillId="48" borderId="69"/>
    <xf numFmtId="0" fontId="32" fillId="50" borderId="68"/>
    <xf numFmtId="0" fontId="1" fillId="0" borderId="0"/>
    <xf numFmtId="0" fontId="32" fillId="48" borderId="68"/>
    <xf numFmtId="0" fontId="32" fillId="48" borderId="68"/>
    <xf numFmtId="0" fontId="32" fillId="48" borderId="68"/>
    <xf numFmtId="0" fontId="32" fillId="48" borderId="69"/>
    <xf numFmtId="0" fontId="32" fillId="50" borderId="69"/>
    <xf numFmtId="0" fontId="32" fillId="48" borderId="68"/>
    <xf numFmtId="0" fontId="32" fillId="48" borderId="69"/>
    <xf numFmtId="0" fontId="32" fillId="50" borderId="69"/>
    <xf numFmtId="0" fontId="32" fillId="50" borderId="69"/>
    <xf numFmtId="0" fontId="32" fillId="48" borderId="69"/>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48" borderId="68"/>
    <xf numFmtId="0" fontId="32" fillId="50" borderId="66"/>
    <xf numFmtId="0" fontId="32" fillId="50" borderId="66"/>
    <xf numFmtId="0" fontId="32" fillId="48" borderId="68"/>
    <xf numFmtId="0" fontId="32" fillId="50" borderId="68"/>
    <xf numFmtId="0" fontId="32" fillId="48" borderId="68"/>
    <xf numFmtId="0" fontId="32" fillId="50" borderId="64"/>
    <xf numFmtId="0" fontId="32" fillId="48" borderId="69"/>
    <xf numFmtId="0" fontId="32" fillId="48" borderId="69"/>
    <xf numFmtId="0" fontId="32" fillId="50" borderId="68"/>
    <xf numFmtId="0" fontId="32" fillId="48" borderId="66"/>
    <xf numFmtId="0" fontId="32" fillId="50" borderId="68"/>
    <xf numFmtId="0" fontId="32" fillId="50" borderId="68"/>
    <xf numFmtId="0" fontId="32" fillId="48" borderId="68"/>
    <xf numFmtId="0" fontId="32" fillId="48" borderId="68"/>
    <xf numFmtId="0" fontId="32" fillId="50" borderId="64"/>
    <xf numFmtId="0" fontId="32" fillId="50" borderId="68"/>
    <xf numFmtId="0" fontId="32" fillId="48" borderId="66"/>
    <xf numFmtId="0" fontId="32" fillId="48" borderId="69"/>
    <xf numFmtId="0" fontId="32" fillId="50" borderId="69"/>
    <xf numFmtId="0" fontId="32" fillId="48" borderId="68"/>
    <xf numFmtId="0" fontId="32" fillId="50" borderId="69"/>
    <xf numFmtId="0" fontId="32" fillId="48" borderId="68"/>
    <xf numFmtId="0" fontId="32" fillId="50" borderId="69"/>
    <xf numFmtId="0" fontId="32" fillId="48" borderId="69"/>
    <xf numFmtId="0" fontId="32" fillId="48" borderId="68"/>
    <xf numFmtId="0" fontId="32" fillId="48" borderId="68"/>
    <xf numFmtId="0" fontId="32" fillId="48" borderId="68"/>
    <xf numFmtId="0" fontId="32" fillId="48" borderId="64"/>
    <xf numFmtId="0" fontId="32" fillId="50" borderId="69"/>
    <xf numFmtId="0" fontId="1" fillId="0" borderId="0"/>
    <xf numFmtId="0" fontId="32" fillId="48" borderId="69"/>
    <xf numFmtId="0" fontId="32" fillId="50" borderId="68"/>
    <xf numFmtId="0" fontId="1" fillId="0" borderId="0"/>
    <xf numFmtId="0" fontId="32" fillId="48" borderId="68"/>
    <xf numFmtId="0" fontId="32" fillId="50" borderId="64"/>
    <xf numFmtId="0" fontId="32" fillId="48" borderId="64"/>
    <xf numFmtId="0" fontId="32" fillId="50" borderId="68"/>
    <xf numFmtId="0" fontId="32" fillId="48" borderId="68"/>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69"/>
    <xf numFmtId="0" fontId="32" fillId="48" borderId="68"/>
    <xf numFmtId="0" fontId="32" fillId="50" borderId="69"/>
    <xf numFmtId="0" fontId="1" fillId="0" borderId="0"/>
    <xf numFmtId="0" fontId="32" fillId="50" borderId="66"/>
    <xf numFmtId="0" fontId="32" fillId="48" borderId="68"/>
    <xf numFmtId="0" fontId="32" fillId="50" borderId="68"/>
    <xf numFmtId="0" fontId="32" fillId="50" borderId="64"/>
    <xf numFmtId="0" fontId="32" fillId="50" borderId="69"/>
    <xf numFmtId="0" fontId="32" fillId="50" borderId="68"/>
    <xf numFmtId="0" fontId="32" fillId="50" borderId="66"/>
    <xf numFmtId="0" fontId="32" fillId="48" borderId="69"/>
    <xf numFmtId="0" fontId="32" fillId="50" borderId="68"/>
    <xf numFmtId="0" fontId="32" fillId="50" borderId="68"/>
    <xf numFmtId="0" fontId="32" fillId="50" borderId="69"/>
    <xf numFmtId="0" fontId="32" fillId="48" borderId="64"/>
    <xf numFmtId="0" fontId="32" fillId="48" borderId="69"/>
    <xf numFmtId="0" fontId="32" fillId="50" borderId="69"/>
    <xf numFmtId="0" fontId="1" fillId="0" borderId="0"/>
    <xf numFmtId="0" fontId="32" fillId="48" borderId="68"/>
    <xf numFmtId="0" fontId="1" fillId="0" borderId="0"/>
    <xf numFmtId="0" fontId="32" fillId="48" borderId="69"/>
    <xf numFmtId="0" fontId="32" fillId="50" borderId="68"/>
    <xf numFmtId="0" fontId="32" fillId="50" borderId="68"/>
    <xf numFmtId="0" fontId="32" fillId="48" borderId="68"/>
    <xf numFmtId="0" fontId="32" fillId="48" borderId="65"/>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68"/>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68"/>
    <xf numFmtId="0" fontId="32" fillId="48" borderId="68"/>
    <xf numFmtId="0" fontId="32" fillId="50" borderId="68"/>
    <xf numFmtId="0" fontId="32" fillId="50" borderId="69"/>
    <xf numFmtId="0" fontId="32" fillId="48" borderId="68"/>
    <xf numFmtId="0" fontId="32" fillId="48" borderId="64"/>
    <xf numFmtId="0" fontId="32" fillId="50" borderId="68"/>
    <xf numFmtId="0" fontId="32" fillId="50" borderId="68"/>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1" fillId="0" borderId="0"/>
    <xf numFmtId="0" fontId="32" fillId="48" borderId="64"/>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48"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50" borderId="40"/>
    <xf numFmtId="0" fontId="32" fillId="48" borderId="69"/>
    <xf numFmtId="0" fontId="32" fillId="48" borderId="68"/>
    <xf numFmtId="0" fontId="32" fillId="50" borderId="69"/>
    <xf numFmtId="0" fontId="32" fillId="50" borderId="68"/>
    <xf numFmtId="0" fontId="32" fillId="48" borderId="69"/>
    <xf numFmtId="0" fontId="32" fillId="50" borderId="69"/>
    <xf numFmtId="0" fontId="32" fillId="48" borderId="68"/>
    <xf numFmtId="0" fontId="32" fillId="50" borderId="64"/>
    <xf numFmtId="0" fontId="32" fillId="48" borderId="69"/>
    <xf numFmtId="0" fontId="32" fillId="50" borderId="64"/>
    <xf numFmtId="0" fontId="32" fillId="48" borderId="68"/>
    <xf numFmtId="0" fontId="1" fillId="0" borderId="0"/>
    <xf numFmtId="0" fontId="32" fillId="50" borderId="69"/>
    <xf numFmtId="43" fontId="5" fillId="0" borderId="0" applyFont="0" applyFill="0" applyBorder="0" applyAlignment="0" applyProtection="0"/>
    <xf numFmtId="0" fontId="32" fillId="50" borderId="68"/>
    <xf numFmtId="0" fontId="32" fillId="48" borderId="69"/>
    <xf numFmtId="0" fontId="1" fillId="0" borderId="0"/>
    <xf numFmtId="0" fontId="32" fillId="48" borderId="64"/>
    <xf numFmtId="0" fontId="32" fillId="50" borderId="65"/>
    <xf numFmtId="0" fontId="32" fillId="48" borderId="68"/>
    <xf numFmtId="0" fontId="32" fillId="50" borderId="68"/>
    <xf numFmtId="0" fontId="32" fillId="50" borderId="65"/>
    <xf numFmtId="0" fontId="32" fillId="50" borderId="68"/>
    <xf numFmtId="0" fontId="32" fillId="48" borderId="69"/>
    <xf numFmtId="0" fontId="32" fillId="50" borderId="69"/>
    <xf numFmtId="0" fontId="32" fillId="48" borderId="68"/>
    <xf numFmtId="0" fontId="32" fillId="48" borderId="68"/>
    <xf numFmtId="0" fontId="32" fillId="48" borderId="68"/>
    <xf numFmtId="0" fontId="32" fillId="50" borderId="64"/>
    <xf numFmtId="0" fontId="32" fillId="48" borderId="69"/>
    <xf numFmtId="0" fontId="32" fillId="48" borderId="69"/>
    <xf numFmtId="0" fontId="32" fillId="48" borderId="68"/>
    <xf numFmtId="0" fontId="32" fillId="50" borderId="64"/>
    <xf numFmtId="0" fontId="32" fillId="48" borderId="68"/>
    <xf numFmtId="0" fontId="32" fillId="50" borderId="68"/>
    <xf numFmtId="0" fontId="32" fillId="48" borderId="64"/>
    <xf numFmtId="0" fontId="1" fillId="0" borderId="0"/>
    <xf numFmtId="0" fontId="32" fillId="48" borderId="68"/>
    <xf numFmtId="0" fontId="32" fillId="48" borderId="69"/>
    <xf numFmtId="0" fontId="32" fillId="48" borderId="69"/>
    <xf numFmtId="0" fontId="32" fillId="48" borderId="69"/>
    <xf numFmtId="0" fontId="32" fillId="48" borderId="64"/>
    <xf numFmtId="0" fontId="32" fillId="50" borderId="69"/>
    <xf numFmtId="0" fontId="32" fillId="48" borderId="69"/>
    <xf numFmtId="0" fontId="32" fillId="50" borderId="69"/>
    <xf numFmtId="0" fontId="32" fillId="48" borderId="69"/>
    <xf numFmtId="0" fontId="32" fillId="48" borderId="65"/>
    <xf numFmtId="0" fontId="32" fillId="50" borderId="69"/>
    <xf numFmtId="0" fontId="32" fillId="48" borderId="64"/>
    <xf numFmtId="0" fontId="32" fillId="48" borderId="69"/>
    <xf numFmtId="0" fontId="32" fillId="48" borderId="68"/>
    <xf numFmtId="0" fontId="32" fillId="50" borderId="68"/>
    <xf numFmtId="0" fontId="32" fillId="50" borderId="69"/>
    <xf numFmtId="0" fontId="32" fillId="50" borderId="69"/>
    <xf numFmtId="0" fontId="32" fillId="50" borderId="69"/>
    <xf numFmtId="0" fontId="32" fillId="50" borderId="69"/>
    <xf numFmtId="0" fontId="32" fillId="48" borderId="64"/>
    <xf numFmtId="0" fontId="32" fillId="48" borderId="68"/>
    <xf numFmtId="0" fontId="32" fillId="50" borderId="69"/>
    <xf numFmtId="9" fontId="1" fillId="0" borderId="0" applyFont="0" applyFill="0" applyBorder="0" applyAlignment="0" applyProtection="0"/>
    <xf numFmtId="0" fontId="32" fillId="50" borderId="64"/>
    <xf numFmtId="0" fontId="32" fillId="50" borderId="66"/>
    <xf numFmtId="0" fontId="32" fillId="50" borderId="68"/>
    <xf numFmtId="0" fontId="32" fillId="50" borderId="68"/>
    <xf numFmtId="0" fontId="32" fillId="48" borderId="68"/>
    <xf numFmtId="0" fontId="32" fillId="50" borderId="68"/>
    <xf numFmtId="0" fontId="32" fillId="50" borderId="68"/>
    <xf numFmtId="0" fontId="32" fillId="50" borderId="68"/>
    <xf numFmtId="0" fontId="32" fillId="48" borderId="68"/>
    <xf numFmtId="0" fontId="32" fillId="48" borderId="69"/>
    <xf numFmtId="0" fontId="32" fillId="48" borderId="69"/>
    <xf numFmtId="43" fontId="5" fillId="0" borderId="0" applyFont="0" applyFill="0" applyBorder="0" applyAlignment="0" applyProtection="0"/>
    <xf numFmtId="0" fontId="32" fillId="50" borderId="69"/>
    <xf numFmtId="0" fontId="32" fillId="48" borderId="69"/>
    <xf numFmtId="0" fontId="32" fillId="48" borderId="65"/>
    <xf numFmtId="0" fontId="32" fillId="48" borderId="64"/>
    <xf numFmtId="0" fontId="32" fillId="48" borderId="66"/>
    <xf numFmtId="0" fontId="32" fillId="50" borderId="68"/>
    <xf numFmtId="0" fontId="1" fillId="0" borderId="0"/>
    <xf numFmtId="0" fontId="32" fillId="50" borderId="64"/>
    <xf numFmtId="0" fontId="32" fillId="48" borderId="69"/>
    <xf numFmtId="0" fontId="32" fillId="48" borderId="64"/>
    <xf numFmtId="0" fontId="32" fillId="50" borderId="69"/>
    <xf numFmtId="0" fontId="32" fillId="50" borderId="64"/>
    <xf numFmtId="0" fontId="32" fillId="48" borderId="68"/>
    <xf numFmtId="0" fontId="32" fillId="48" borderId="65"/>
    <xf numFmtId="0" fontId="32" fillId="48" borderId="69"/>
    <xf numFmtId="0" fontId="32" fillId="50" borderId="64"/>
    <xf numFmtId="0" fontId="32" fillId="50" borderId="69"/>
    <xf numFmtId="0" fontId="32" fillId="50" borderId="69"/>
    <xf numFmtId="0" fontId="32" fillId="50" borderId="65"/>
    <xf numFmtId="0" fontId="32" fillId="48" borderId="69"/>
    <xf numFmtId="0" fontId="32" fillId="48" borderId="69"/>
    <xf numFmtId="0" fontId="32" fillId="50" borderId="68"/>
    <xf numFmtId="0" fontId="32" fillId="48" borderId="69"/>
    <xf numFmtId="0" fontId="32" fillId="50" borderId="69"/>
    <xf numFmtId="0" fontId="32" fillId="50" borderId="69"/>
    <xf numFmtId="0" fontId="32" fillId="50" borderId="65"/>
    <xf numFmtId="9" fontId="1" fillId="0" borderId="0" applyFont="0" applyFill="0" applyBorder="0" applyAlignment="0" applyProtection="0"/>
    <xf numFmtId="0" fontId="32" fillId="50" borderId="68"/>
    <xf numFmtId="0" fontId="32" fillId="50" borderId="68"/>
    <xf numFmtId="0" fontId="32" fillId="50" borderId="68"/>
    <xf numFmtId="0" fontId="32" fillId="48" borderId="68"/>
    <xf numFmtId="0" fontId="32" fillId="50" borderId="68"/>
    <xf numFmtId="0" fontId="32" fillId="50" borderId="64"/>
    <xf numFmtId="0" fontId="32" fillId="50" borderId="68"/>
    <xf numFmtId="0" fontId="32" fillId="50" borderId="69"/>
    <xf numFmtId="0" fontId="32" fillId="50" borderId="65"/>
    <xf numFmtId="0" fontId="1" fillId="0" borderId="0"/>
    <xf numFmtId="0" fontId="32" fillId="48" borderId="65"/>
    <xf numFmtId="0" fontId="32" fillId="50" borderId="69"/>
    <xf numFmtId="0" fontId="32" fillId="50" borderId="68"/>
    <xf numFmtId="0" fontId="32" fillId="48" borderId="65"/>
    <xf numFmtId="0" fontId="32" fillId="48" borderId="68"/>
    <xf numFmtId="0" fontId="32" fillId="48" borderId="69"/>
    <xf numFmtId="0" fontId="32" fillId="48" borderId="69"/>
    <xf numFmtId="0" fontId="1" fillId="0" borderId="0"/>
    <xf numFmtId="0" fontId="32" fillId="50" borderId="65"/>
    <xf numFmtId="0" fontId="32" fillId="50" borderId="68"/>
    <xf numFmtId="0" fontId="32" fillId="48" borderId="69"/>
    <xf numFmtId="0" fontId="32" fillId="50" borderId="64"/>
    <xf numFmtId="0" fontId="32" fillId="48" borderId="68"/>
    <xf numFmtId="0" fontId="32" fillId="50" borderId="65"/>
    <xf numFmtId="0" fontId="32" fillId="50" borderId="64"/>
    <xf numFmtId="0" fontId="32" fillId="50" borderId="68"/>
    <xf numFmtId="0" fontId="32" fillId="50" borderId="65"/>
    <xf numFmtId="0" fontId="32" fillId="50" borderId="69"/>
    <xf numFmtId="0" fontId="32" fillId="50" borderId="69"/>
    <xf numFmtId="0" fontId="32" fillId="50" borderId="64"/>
    <xf numFmtId="0" fontId="32" fillId="50" borderId="64"/>
    <xf numFmtId="0" fontId="32" fillId="50" borderId="69"/>
    <xf numFmtId="0" fontId="32" fillId="48" borderId="69"/>
    <xf numFmtId="0" fontId="32" fillId="50" borderId="69"/>
    <xf numFmtId="9" fontId="1" fillId="0" borderId="0" applyFont="0" applyFill="0" applyBorder="0" applyAlignment="0" applyProtection="0"/>
    <xf numFmtId="0" fontId="1" fillId="0" borderId="0"/>
    <xf numFmtId="0" fontId="32" fillId="50" borderId="69"/>
    <xf numFmtId="0" fontId="32" fillId="50" borderId="65"/>
    <xf numFmtId="0" fontId="32" fillId="50" borderId="68"/>
    <xf numFmtId="0" fontId="32" fillId="48" borderId="68"/>
    <xf numFmtId="0" fontId="32" fillId="48" borderId="68"/>
    <xf numFmtId="0" fontId="32" fillId="50" borderId="68"/>
    <xf numFmtId="0" fontId="32" fillId="48" borderId="68"/>
    <xf numFmtId="0" fontId="32" fillId="48" borderId="68"/>
    <xf numFmtId="0" fontId="32" fillId="48" borderId="68"/>
    <xf numFmtId="0" fontId="32" fillId="50" borderId="68"/>
    <xf numFmtId="0" fontId="32" fillId="50" borderId="68"/>
    <xf numFmtId="0" fontId="32" fillId="48" borderId="68"/>
    <xf numFmtId="0" fontId="32" fillId="50" borderId="68"/>
    <xf numFmtId="0" fontId="32" fillId="50" borderId="68"/>
    <xf numFmtId="0" fontId="32" fillId="50" borderId="68"/>
    <xf numFmtId="0" fontId="32" fillId="48" borderId="68"/>
    <xf numFmtId="0" fontId="32" fillId="48" borderId="68"/>
    <xf numFmtId="0" fontId="32" fillId="48" borderId="69"/>
    <xf numFmtId="0" fontId="32" fillId="50" borderId="68"/>
    <xf numFmtId="0" fontId="32" fillId="50" borderId="68"/>
    <xf numFmtId="0" fontId="32" fillId="50" borderId="69"/>
    <xf numFmtId="0" fontId="32" fillId="48" borderId="69"/>
    <xf numFmtId="0" fontId="32" fillId="50" borderId="68"/>
    <xf numFmtId="0" fontId="32" fillId="48" borderId="64"/>
    <xf numFmtId="0" fontId="32" fillId="50" borderId="69"/>
    <xf numFmtId="0" fontId="32" fillId="48" borderId="65"/>
    <xf numFmtId="0" fontId="32" fillId="48" borderId="65"/>
    <xf numFmtId="0" fontId="32" fillId="48" borderId="65"/>
    <xf numFmtId="0" fontId="32" fillId="48" borderId="64"/>
    <xf numFmtId="0" fontId="32" fillId="48" borderId="68"/>
    <xf numFmtId="41" fontId="5" fillId="0" borderId="0" applyFont="0" applyFill="0" applyBorder="0" applyAlignment="0" applyProtection="0"/>
    <xf numFmtId="0" fontId="32" fillId="50" borderId="69"/>
    <xf numFmtId="0" fontId="32" fillId="48" borderId="64"/>
    <xf numFmtId="0" fontId="32" fillId="48" borderId="68"/>
    <xf numFmtId="0" fontId="32" fillId="50" borderId="64"/>
    <xf numFmtId="0" fontId="32" fillId="48" borderId="64"/>
    <xf numFmtId="0" fontId="32" fillId="50" borderId="69"/>
    <xf numFmtId="0" fontId="32" fillId="50" borderId="69"/>
    <xf numFmtId="0" fontId="1" fillId="0" borderId="0"/>
    <xf numFmtId="0" fontId="32" fillId="50" borderId="64"/>
    <xf numFmtId="0" fontId="32" fillId="50" borderId="66"/>
    <xf numFmtId="0" fontId="32" fillId="50" borderId="69"/>
    <xf numFmtId="0" fontId="32" fillId="48" borderId="69"/>
    <xf numFmtId="0" fontId="32" fillId="48" borderId="68"/>
    <xf numFmtId="0" fontId="32" fillId="50" borderId="68"/>
    <xf numFmtId="0" fontId="32" fillId="50" borderId="68"/>
    <xf numFmtId="0" fontId="32" fillId="48" borderId="68"/>
    <xf numFmtId="0" fontId="32" fillId="48" borderId="68"/>
    <xf numFmtId="0" fontId="32" fillId="48" borderId="68"/>
    <xf numFmtId="0" fontId="32" fillId="50" borderId="68"/>
    <xf numFmtId="0" fontId="32" fillId="48" borderId="68"/>
    <xf numFmtId="0" fontId="32" fillId="50" borderId="68"/>
    <xf numFmtId="0" fontId="32" fillId="48" borderId="68"/>
    <xf numFmtId="0" fontId="32" fillId="50" borderId="68"/>
    <xf numFmtId="0" fontId="32" fillId="48" borderId="68"/>
    <xf numFmtId="0" fontId="32" fillId="48" borderId="69"/>
    <xf numFmtId="0" fontId="32" fillId="50" borderId="68"/>
    <xf numFmtId="0" fontId="32" fillId="50" borderId="69"/>
    <xf numFmtId="0" fontId="32" fillId="50" borderId="68"/>
    <xf numFmtId="0" fontId="32" fillId="50" borderId="69"/>
    <xf numFmtId="0" fontId="32" fillId="48" borderId="69"/>
    <xf numFmtId="0" fontId="32" fillId="50" borderId="68"/>
    <xf numFmtId="0" fontId="32" fillId="48" borderId="66"/>
    <xf numFmtId="43" fontId="5" fillId="0" borderId="0" applyFont="0" applyFill="0" applyBorder="0" applyAlignment="0" applyProtection="0"/>
    <xf numFmtId="0" fontId="32" fillId="50" borderId="64"/>
    <xf numFmtId="0" fontId="1" fillId="0" borderId="0"/>
    <xf numFmtId="0" fontId="32" fillId="48" borderId="69"/>
    <xf numFmtId="0" fontId="32" fillId="50" borderId="68"/>
    <xf numFmtId="0" fontId="32" fillId="48" borderId="68"/>
    <xf numFmtId="0" fontId="32" fillId="48" borderId="68"/>
    <xf numFmtId="0" fontId="1" fillId="0" borderId="0"/>
    <xf numFmtId="0" fontId="32" fillId="48" borderId="69"/>
    <xf numFmtId="0" fontId="32" fillId="48" borderId="64"/>
    <xf numFmtId="0" fontId="32" fillId="48" borderId="69"/>
    <xf numFmtId="0" fontId="32" fillId="48" borderId="64"/>
    <xf numFmtId="0" fontId="32" fillId="50" borderId="68"/>
    <xf numFmtId="0" fontId="32" fillId="50" borderId="66"/>
    <xf numFmtId="0" fontId="32" fillId="48" borderId="64"/>
    <xf numFmtId="9" fontId="1" fillId="0" borderId="0" applyFont="0" applyFill="0" applyBorder="0" applyAlignment="0" applyProtection="0"/>
    <xf numFmtId="0" fontId="32" fillId="48" borderId="69"/>
    <xf numFmtId="0" fontId="32" fillId="48" borderId="69"/>
    <xf numFmtId="0" fontId="32" fillId="48" borderId="69"/>
    <xf numFmtId="0" fontId="32" fillId="48" borderId="68"/>
    <xf numFmtId="0" fontId="32" fillId="50" borderId="68"/>
    <xf numFmtId="0" fontId="32" fillId="50" borderId="68"/>
    <xf numFmtId="0" fontId="32" fillId="48" borderId="68"/>
    <xf numFmtId="0" fontId="32" fillId="50" borderId="68"/>
    <xf numFmtId="0" fontId="32" fillId="50" borderId="68"/>
    <xf numFmtId="0" fontId="32" fillId="48" borderId="68"/>
    <xf numFmtId="0" fontId="32" fillId="48" borderId="68"/>
    <xf numFmtId="0" fontId="32" fillId="48" borderId="68"/>
    <xf numFmtId="0" fontId="32" fillId="50" borderId="68"/>
    <xf numFmtId="0" fontId="32" fillId="48" borderId="68"/>
    <xf numFmtId="0" fontId="32" fillId="48" borderId="68"/>
    <xf numFmtId="0" fontId="32" fillId="48" borderId="69"/>
    <xf numFmtId="0" fontId="32" fillId="48" borderId="69"/>
    <xf numFmtId="0" fontId="32" fillId="50" borderId="68"/>
    <xf numFmtId="0" fontId="32" fillId="48" borderId="69"/>
    <xf numFmtId="0" fontId="32" fillId="48" borderId="68"/>
    <xf numFmtId="0" fontId="32" fillId="48" borderId="69"/>
    <xf numFmtId="0" fontId="32" fillId="50" borderId="64"/>
    <xf numFmtId="0" fontId="32" fillId="50" borderId="69"/>
    <xf numFmtId="0" fontId="32" fillId="48" borderId="69"/>
    <xf numFmtId="0" fontId="32" fillId="50" borderId="68"/>
    <xf numFmtId="0" fontId="1" fillId="0" borderId="0"/>
    <xf numFmtId="0" fontId="32" fillId="50" borderId="65"/>
    <xf numFmtId="0" fontId="32" fillId="48" borderId="65"/>
    <xf numFmtId="0" fontId="32" fillId="48" borderId="68"/>
    <xf numFmtId="0" fontId="32" fillId="50" borderId="65"/>
    <xf numFmtId="0" fontId="32" fillId="50" borderId="69"/>
    <xf numFmtId="0" fontId="32" fillId="50" borderId="69"/>
    <xf numFmtId="0" fontId="32" fillId="48" borderId="64"/>
    <xf numFmtId="0" fontId="32" fillId="50" borderId="69"/>
    <xf numFmtId="9" fontId="5" fillId="0" borderId="0" applyFont="0" applyFill="0" applyBorder="0" applyAlignment="0" applyProtection="0"/>
    <xf numFmtId="0" fontId="32" fillId="50" borderId="66"/>
    <xf numFmtId="0" fontId="32" fillId="48" borderId="66"/>
    <xf numFmtId="9" fontId="23" fillId="0" borderId="0" applyFont="0" applyFill="0" applyBorder="0" applyAlignment="0" applyProtection="0"/>
    <xf numFmtId="0" fontId="32" fillId="50" borderId="64"/>
    <xf numFmtId="0" fontId="1" fillId="0" borderId="0"/>
    <xf numFmtId="0" fontId="32" fillId="50" borderId="68"/>
    <xf numFmtId="0" fontId="32" fillId="50" borderId="69"/>
    <xf numFmtId="0" fontId="32" fillId="50" borderId="64"/>
    <xf numFmtId="0" fontId="32" fillId="48" borderId="69"/>
    <xf numFmtId="0" fontId="32" fillId="48" borderId="68"/>
    <xf numFmtId="0" fontId="32" fillId="50" borderId="69"/>
    <xf numFmtId="0" fontId="32" fillId="50" borderId="69"/>
    <xf numFmtId="0" fontId="32" fillId="48" borderId="64"/>
    <xf numFmtId="0" fontId="32" fillId="50" borderId="68"/>
    <xf numFmtId="0" fontId="32" fillId="48" borderId="69"/>
    <xf numFmtId="0" fontId="32" fillId="48" borderId="69"/>
    <xf numFmtId="0" fontId="32" fillId="50" borderId="68"/>
    <xf numFmtId="0" fontId="32" fillId="50" borderId="68"/>
    <xf numFmtId="0" fontId="32" fillId="48" borderId="68"/>
    <xf numFmtId="0" fontId="32" fillId="50" borderId="68"/>
    <xf numFmtId="0" fontId="32" fillId="48" borderId="68"/>
    <xf numFmtId="0" fontId="32" fillId="50" borderId="68"/>
    <xf numFmtId="0" fontId="32" fillId="48" borderId="68"/>
    <xf numFmtId="0" fontId="32" fillId="50" borderId="68"/>
    <xf numFmtId="0" fontId="32" fillId="48" borderId="68"/>
    <xf numFmtId="0" fontId="32" fillId="48" borderId="68"/>
    <xf numFmtId="0" fontId="32" fillId="50" borderId="68"/>
    <xf numFmtId="0" fontId="32" fillId="48" borderId="68"/>
    <xf numFmtId="0" fontId="32" fillId="48" borderId="68"/>
    <xf numFmtId="0" fontId="32" fillId="48" borderId="68"/>
    <xf numFmtId="0" fontId="32" fillId="48" borderId="69"/>
    <xf numFmtId="0" fontId="32" fillId="48" borderId="68"/>
    <xf numFmtId="0" fontId="32" fillId="50" borderId="64"/>
    <xf numFmtId="0" fontId="32" fillId="48" borderId="68"/>
    <xf numFmtId="0" fontId="32" fillId="48" borderId="64"/>
    <xf numFmtId="0" fontId="32" fillId="48" borderId="68"/>
    <xf numFmtId="0" fontId="32" fillId="48" borderId="69"/>
    <xf numFmtId="0" fontId="32" fillId="48" borderId="65"/>
    <xf numFmtId="0" fontId="32" fillId="48" borderId="68"/>
    <xf numFmtId="0" fontId="1" fillId="0" borderId="0"/>
    <xf numFmtId="0" fontId="32" fillId="50" borderId="68"/>
    <xf numFmtId="0" fontId="32" fillId="50" borderId="69"/>
    <xf numFmtId="9" fontId="1" fillId="0" borderId="0" applyFont="0" applyFill="0" applyBorder="0" applyAlignment="0" applyProtection="0"/>
    <xf numFmtId="0" fontId="32" fillId="48" borderId="65"/>
    <xf numFmtId="0" fontId="1" fillId="0" borderId="0"/>
    <xf numFmtId="0" fontId="32" fillId="50" borderId="68"/>
    <xf numFmtId="0" fontId="32" fillId="50" borderId="69"/>
    <xf numFmtId="0" fontId="32" fillId="50" borderId="69"/>
    <xf numFmtId="0" fontId="32" fillId="50" borderId="66"/>
    <xf numFmtId="0" fontId="32" fillId="50" borderId="66"/>
    <xf numFmtId="0" fontId="32" fillId="48" borderId="69"/>
    <xf numFmtId="0" fontId="32" fillId="48" borderId="68"/>
    <xf numFmtId="0" fontId="32" fillId="50" borderId="69"/>
    <xf numFmtId="0" fontId="32" fillId="48" borderId="69"/>
    <xf numFmtId="0" fontId="32" fillId="50" borderId="66"/>
    <xf numFmtId="0" fontId="32" fillId="50" borderId="68"/>
    <xf numFmtId="0" fontId="32" fillId="48" borderId="66"/>
    <xf numFmtId="0" fontId="32" fillId="50" borderId="64"/>
    <xf numFmtId="0" fontId="32" fillId="50" borderId="69"/>
    <xf numFmtId="0" fontId="1" fillId="0" borderId="0"/>
    <xf numFmtId="0" fontId="32" fillId="50" borderId="69"/>
    <xf numFmtId="0" fontId="32" fillId="50" borderId="64"/>
    <xf numFmtId="0" fontId="32" fillId="50" borderId="64"/>
    <xf numFmtId="0" fontId="32" fillId="50" borderId="68"/>
    <xf numFmtId="0" fontId="32" fillId="50" borderId="69"/>
    <xf numFmtId="0" fontId="32" fillId="48" borderId="68"/>
    <xf numFmtId="0" fontId="32" fillId="48" borderId="66"/>
    <xf numFmtId="0" fontId="32" fillId="48" borderId="69"/>
    <xf numFmtId="0" fontId="32" fillId="50" borderId="64"/>
    <xf numFmtId="0" fontId="32" fillId="50" borderId="69"/>
    <xf numFmtId="0" fontId="32" fillId="48" borderId="69"/>
    <xf numFmtId="0" fontId="32" fillId="48" borderId="69"/>
    <xf numFmtId="0" fontId="32" fillId="50" borderId="69"/>
    <xf numFmtId="0" fontId="32" fillId="48" borderId="68"/>
    <xf numFmtId="0" fontId="32" fillId="48" borderId="68"/>
    <xf numFmtId="0" fontId="32" fillId="50" borderId="68"/>
    <xf numFmtId="0" fontId="32" fillId="50" borderId="68"/>
    <xf numFmtId="0" fontId="32" fillId="48" borderId="68"/>
    <xf numFmtId="0" fontId="32" fillId="48" borderId="68"/>
    <xf numFmtId="0" fontId="32" fillId="50" borderId="68"/>
    <xf numFmtId="0" fontId="32" fillId="50" borderId="68"/>
    <xf numFmtId="0" fontId="32" fillId="50" borderId="68"/>
    <xf numFmtId="0" fontId="32" fillId="48" borderId="68"/>
    <xf numFmtId="0" fontId="32" fillId="48" borderId="68"/>
    <xf numFmtId="0" fontId="32" fillId="50" borderId="68"/>
    <xf numFmtId="0" fontId="32" fillId="48" borderId="68"/>
    <xf numFmtId="0" fontId="32" fillId="50" borderId="69"/>
    <xf numFmtId="0" fontId="32" fillId="50" borderId="69"/>
    <xf numFmtId="0" fontId="32" fillId="48" borderId="65"/>
    <xf numFmtId="0" fontId="32" fillId="48" borderId="69"/>
    <xf numFmtId="0" fontId="32" fillId="48" borderId="66"/>
    <xf numFmtId="0" fontId="32" fillId="48" borderId="69"/>
    <xf numFmtId="0" fontId="32" fillId="50" borderId="66"/>
    <xf numFmtId="0" fontId="32" fillId="50" borderId="69"/>
    <xf numFmtId="0" fontId="32" fillId="48" borderId="64"/>
    <xf numFmtId="0" fontId="32" fillId="48" borderId="69"/>
    <xf numFmtId="0" fontId="32" fillId="48" borderId="64"/>
    <xf numFmtId="0" fontId="32" fillId="50" borderId="69"/>
    <xf numFmtId="0" fontId="1" fillId="0" borderId="0"/>
    <xf numFmtId="0" fontId="32" fillId="48" borderId="64"/>
    <xf numFmtId="0" fontId="32" fillId="50" borderId="68"/>
    <xf numFmtId="0" fontId="32" fillId="50" borderId="68"/>
    <xf numFmtId="0" fontId="32" fillId="48" borderId="64"/>
    <xf numFmtId="0" fontId="32" fillId="50" borderId="69"/>
    <xf numFmtId="0" fontId="32" fillId="48" borderId="69"/>
    <xf numFmtId="0" fontId="32" fillId="48" borderId="68"/>
    <xf numFmtId="0" fontId="32" fillId="48" borderId="69"/>
    <xf numFmtId="0" fontId="32" fillId="48" borderId="69"/>
    <xf numFmtId="0" fontId="32" fillId="48" borderId="68"/>
    <xf numFmtId="0" fontId="32" fillId="50" borderId="68"/>
    <xf numFmtId="0" fontId="32" fillId="48" borderId="68"/>
    <xf numFmtId="0" fontId="32" fillId="48" borderId="68"/>
    <xf numFmtId="0" fontId="32" fillId="50" borderId="68"/>
    <xf numFmtId="0" fontId="32" fillId="48" borderId="68"/>
    <xf numFmtId="0" fontId="32" fillId="48" borderId="68"/>
    <xf numFmtId="0" fontId="32" fillId="50" borderId="68"/>
    <xf numFmtId="0" fontId="32" fillId="48" borderId="68"/>
    <xf numFmtId="0" fontId="32" fillId="50" borderId="68"/>
    <xf numFmtId="0" fontId="32" fillId="50" borderId="68"/>
    <xf numFmtId="0" fontId="32" fillId="48" borderId="68"/>
    <xf numFmtId="0" fontId="1" fillId="0" borderId="0"/>
    <xf numFmtId="0" fontId="32" fillId="48" borderId="68"/>
    <xf numFmtId="0" fontId="32" fillId="50" borderId="69"/>
    <xf numFmtId="0" fontId="32" fillId="50" borderId="68"/>
    <xf numFmtId="0" fontId="32" fillId="48" borderId="69"/>
    <xf numFmtId="0" fontId="32" fillId="50" borderId="69"/>
    <xf numFmtId="0" fontId="32" fillId="50" borderId="68"/>
    <xf numFmtId="0" fontId="32" fillId="50" borderId="69"/>
    <xf numFmtId="0" fontId="32" fillId="48" borderId="69"/>
    <xf numFmtId="0" fontId="32" fillId="48" borderId="68"/>
    <xf numFmtId="0" fontId="32" fillId="48" borderId="65"/>
    <xf numFmtId="0" fontId="32" fillId="48" borderId="69"/>
    <xf numFmtId="0" fontId="32" fillId="48" borderId="69"/>
    <xf numFmtId="0" fontId="32" fillId="50" borderId="68"/>
    <xf numFmtId="0" fontId="32" fillId="48" borderId="66"/>
    <xf numFmtId="0" fontId="22" fillId="0" borderId="0"/>
    <xf numFmtId="0" fontId="32" fillId="50" borderId="66"/>
    <xf numFmtId="0" fontId="1" fillId="0" borderId="0"/>
    <xf numFmtId="0" fontId="32" fillId="50" borderId="64"/>
    <xf numFmtId="0" fontId="32" fillId="50" borderId="68"/>
    <xf numFmtId="0" fontId="32" fillId="50" borderId="69"/>
    <xf numFmtId="0" fontId="32" fillId="48" borderId="64"/>
    <xf numFmtId="0" fontId="32" fillId="50" borderId="64"/>
    <xf numFmtId="0" fontId="32" fillId="50" borderId="69"/>
    <xf numFmtId="0" fontId="32" fillId="50" borderId="68"/>
    <xf numFmtId="0" fontId="32" fillId="48" borderId="64"/>
    <xf numFmtId="0" fontId="32" fillId="50" borderId="69"/>
    <xf numFmtId="0" fontId="32" fillId="48" borderId="64"/>
    <xf numFmtId="0" fontId="32" fillId="50" borderId="66"/>
    <xf numFmtId="0" fontId="32" fillId="50" borderId="69"/>
    <xf numFmtId="0" fontId="32" fillId="48" borderId="69"/>
    <xf numFmtId="0" fontId="32" fillId="50" borderId="66"/>
    <xf numFmtId="0" fontId="32" fillId="50" borderId="68"/>
    <xf numFmtId="0" fontId="32" fillId="50" borderId="68"/>
    <xf numFmtId="0" fontId="32" fillId="48" borderId="68"/>
    <xf numFmtId="0" fontId="32" fillId="50" borderId="68"/>
    <xf numFmtId="0" fontId="32" fillId="48" borderId="68"/>
    <xf numFmtId="0" fontId="32" fillId="48" borderId="68"/>
    <xf numFmtId="0" fontId="32" fillId="50" borderId="68"/>
    <xf numFmtId="0" fontId="32" fillId="50" borderId="68"/>
    <xf numFmtId="0" fontId="32" fillId="50" borderId="68"/>
    <xf numFmtId="0" fontId="32" fillId="50" borderId="68"/>
    <xf numFmtId="0" fontId="32" fillId="50" borderId="68"/>
    <xf numFmtId="0" fontId="32" fillId="50" borderId="68"/>
    <xf numFmtId="0" fontId="32" fillId="50" borderId="68"/>
    <xf numFmtId="0" fontId="32" fillId="50" borderId="69"/>
    <xf numFmtId="0" fontId="32" fillId="50" borderId="69"/>
    <xf numFmtId="0" fontId="32" fillId="50" borderId="68"/>
    <xf numFmtId="0" fontId="32" fillId="50" borderId="69"/>
    <xf numFmtId="0" fontId="32" fillId="50" borderId="64"/>
    <xf numFmtId="0" fontId="1" fillId="0" borderId="0"/>
    <xf numFmtId="0" fontId="32" fillId="50" borderId="68"/>
    <xf numFmtId="0" fontId="32" fillId="50" borderId="68"/>
    <xf numFmtId="0" fontId="32" fillId="48" borderId="68"/>
    <xf numFmtId="0" fontId="32" fillId="50" borderId="68"/>
    <xf numFmtId="0" fontId="32" fillId="48" borderId="68"/>
    <xf numFmtId="0" fontId="32" fillId="50" borderId="68"/>
    <xf numFmtId="0" fontId="32" fillId="48" borderId="68"/>
    <xf numFmtId="0" fontId="32" fillId="50" borderId="68"/>
    <xf numFmtId="0" fontId="32" fillId="48" borderId="64"/>
    <xf numFmtId="0" fontId="32" fillId="50" borderId="65"/>
    <xf numFmtId="0" fontId="32" fillId="48" borderId="69"/>
    <xf numFmtId="0" fontId="32" fillId="48" borderId="65"/>
    <xf numFmtId="0" fontId="32" fillId="50" borderId="69"/>
    <xf numFmtId="0" fontId="32" fillId="48" borderId="69"/>
    <xf numFmtId="0" fontId="32" fillId="50" borderId="68"/>
    <xf numFmtId="0" fontId="32" fillId="50" borderId="64"/>
    <xf numFmtId="0" fontId="32" fillId="50" borderId="64"/>
    <xf numFmtId="0" fontId="32" fillId="50" borderId="69"/>
    <xf numFmtId="0" fontId="32" fillId="48" borderId="68"/>
    <xf numFmtId="0" fontId="32" fillId="50" borderId="69"/>
    <xf numFmtId="0" fontId="32" fillId="50" borderId="64"/>
    <xf numFmtId="0" fontId="32" fillId="48" borderId="69"/>
    <xf numFmtId="0" fontId="32" fillId="48" borderId="69"/>
    <xf numFmtId="0" fontId="32" fillId="48" borderId="69"/>
    <xf numFmtId="0" fontId="32" fillId="50" borderId="64"/>
    <xf numFmtId="0" fontId="32" fillId="50" borderId="65"/>
    <xf numFmtId="0" fontId="32" fillId="50" borderId="68"/>
    <xf numFmtId="0" fontId="32" fillId="50" borderId="68"/>
    <xf numFmtId="0" fontId="32" fillId="48" borderId="68"/>
    <xf numFmtId="0" fontId="32" fillId="48" borderId="68"/>
    <xf numFmtId="0" fontId="32" fillId="48" borderId="68"/>
    <xf numFmtId="0" fontId="32" fillId="50" borderId="68"/>
    <xf numFmtId="0" fontId="32" fillId="48" borderId="68"/>
    <xf numFmtId="0" fontId="32" fillId="50" borderId="68"/>
    <xf numFmtId="0" fontId="32" fillId="50" borderId="69"/>
    <xf numFmtId="0" fontId="32" fillId="48" borderId="68"/>
    <xf numFmtId="0" fontId="32" fillId="50" borderId="64"/>
    <xf numFmtId="43" fontId="5" fillId="0" borderId="0" applyFont="0" applyFill="0" applyBorder="0" applyAlignment="0" applyProtection="0"/>
    <xf numFmtId="0" fontId="32" fillId="50" borderId="68"/>
    <xf numFmtId="9" fontId="1" fillId="0" borderId="0" applyFont="0" applyFill="0" applyBorder="0" applyAlignment="0" applyProtection="0"/>
    <xf numFmtId="0" fontId="1" fillId="0" borderId="0"/>
    <xf numFmtId="0" fontId="32" fillId="48" borderId="64"/>
    <xf numFmtId="0" fontId="1" fillId="0" borderId="0"/>
    <xf numFmtId="0" fontId="32" fillId="48" borderId="68"/>
    <xf numFmtId="43" fontId="5" fillId="0" borderId="0" applyFont="0" applyFill="0" applyBorder="0" applyAlignment="0" applyProtection="0"/>
    <xf numFmtId="0" fontId="32" fillId="48" borderId="66"/>
    <xf numFmtId="0" fontId="32" fillId="48" borderId="69"/>
    <xf numFmtId="0" fontId="32" fillId="48" borderId="66"/>
    <xf numFmtId="0" fontId="32" fillId="48" borderId="68"/>
    <xf numFmtId="0" fontId="32" fillId="48" borderId="68"/>
    <xf numFmtId="0" fontId="32" fillId="48" borderId="69"/>
    <xf numFmtId="0" fontId="1" fillId="0" borderId="0"/>
    <xf numFmtId="0" fontId="32" fillId="48" borderId="69"/>
    <xf numFmtId="0" fontId="32" fillId="48" borderId="68"/>
    <xf numFmtId="0" fontId="32" fillId="50" borderId="68"/>
    <xf numFmtId="0" fontId="32" fillId="48" borderId="68"/>
    <xf numFmtId="0" fontId="32" fillId="48" borderId="68"/>
    <xf numFmtId="0" fontId="32" fillId="48" borderId="68"/>
    <xf numFmtId="0" fontId="32" fillId="48" borderId="68"/>
    <xf numFmtId="0" fontId="32" fillId="50" borderId="68"/>
    <xf numFmtId="0" fontId="32" fillId="48" borderId="68"/>
    <xf numFmtId="0" fontId="32" fillId="50" borderId="68"/>
    <xf numFmtId="0" fontId="32" fillId="50" borderId="68"/>
    <xf numFmtId="0" fontId="32" fillId="50" borderId="68"/>
    <xf numFmtId="0" fontId="32" fillId="48" borderId="66"/>
    <xf numFmtId="0" fontId="1" fillId="0" borderId="0"/>
    <xf numFmtId="0" fontId="1" fillId="0" borderId="0"/>
    <xf numFmtId="0" fontId="32" fillId="48" borderId="69"/>
    <xf numFmtId="0" fontId="1" fillId="0" borderId="0"/>
    <xf numFmtId="0" fontId="32" fillId="48" borderId="69"/>
    <xf numFmtId="0" fontId="32" fillId="48" borderId="69"/>
    <xf numFmtId="0" fontId="32" fillId="48" borderId="69"/>
    <xf numFmtId="0" fontId="32" fillId="48" borderId="69"/>
    <xf numFmtId="0" fontId="32" fillId="50" borderId="69"/>
    <xf numFmtId="0" fontId="32" fillId="50" borderId="69"/>
    <xf numFmtId="0" fontId="1" fillId="0" borderId="0"/>
    <xf numFmtId="0" fontId="32" fillId="50" borderId="69"/>
    <xf numFmtId="0" fontId="32" fillId="48" borderId="68"/>
    <xf numFmtId="0" fontId="32" fillId="50" borderId="69"/>
    <xf numFmtId="0" fontId="32" fillId="50" borderId="69"/>
    <xf numFmtId="0" fontId="32" fillId="50" borderId="69"/>
    <xf numFmtId="0" fontId="32" fillId="50" borderId="69"/>
    <xf numFmtId="0" fontId="32" fillId="48" borderId="68"/>
    <xf numFmtId="0" fontId="32" fillId="48" borderId="69"/>
    <xf numFmtId="0" fontId="32" fillId="48" borderId="69"/>
    <xf numFmtId="0" fontId="32" fillId="48" borderId="68"/>
    <xf numFmtId="0" fontId="32" fillId="48" borderId="68"/>
    <xf numFmtId="0" fontId="32" fillId="50" borderId="69"/>
    <xf numFmtId="0" fontId="32" fillId="48" borderId="68"/>
    <xf numFmtId="0" fontId="32" fillId="50" borderId="69"/>
    <xf numFmtId="0" fontId="32" fillId="50" borderId="68"/>
    <xf numFmtId="0" fontId="32" fillId="48" borderId="68"/>
    <xf numFmtId="0" fontId="32" fillId="48" borderId="69"/>
    <xf numFmtId="0" fontId="32" fillId="50" borderId="68"/>
    <xf numFmtId="0" fontId="32" fillId="50" borderId="68"/>
    <xf numFmtId="0" fontId="32" fillId="50" borderId="68"/>
    <xf numFmtId="0" fontId="32" fillId="48" borderId="68"/>
    <xf numFmtId="0" fontId="32" fillId="50" borderId="68"/>
    <xf numFmtId="0" fontId="32" fillId="50" borderId="68"/>
    <xf numFmtId="0" fontId="32" fillId="50" borderId="68"/>
    <xf numFmtId="0" fontId="32" fillId="50" borderId="68"/>
    <xf numFmtId="0" fontId="32" fillId="48" borderId="68"/>
    <xf numFmtId="0" fontId="32" fillId="48" borderId="68"/>
    <xf numFmtId="0" fontId="32" fillId="48" borderId="68"/>
    <xf numFmtId="0" fontId="32" fillId="50" borderId="69"/>
    <xf numFmtId="0" fontId="32" fillId="48" borderId="69"/>
    <xf numFmtId="0" fontId="32" fillId="48" borderId="69"/>
    <xf numFmtId="0" fontId="32" fillId="50" borderId="69"/>
    <xf numFmtId="0" fontId="32" fillId="48" borderId="68"/>
    <xf numFmtId="0" fontId="32" fillId="48" borderId="69"/>
    <xf numFmtId="0" fontId="32" fillId="50" borderId="69"/>
    <xf numFmtId="0" fontId="32" fillId="48" borderId="69"/>
    <xf numFmtId="0" fontId="1" fillId="0" borderId="0"/>
    <xf numFmtId="0" fontId="32" fillId="50" borderId="69"/>
    <xf numFmtId="0" fontId="32" fillId="48" borderId="68"/>
    <xf numFmtId="0" fontId="32" fillId="48" borderId="68"/>
    <xf numFmtId="0" fontId="32" fillId="48" borderId="68"/>
    <xf numFmtId="0" fontId="32" fillId="50" borderId="68"/>
    <xf numFmtId="0" fontId="32" fillId="48" borderId="68"/>
    <xf numFmtId="0" fontId="32" fillId="50" borderId="68"/>
    <xf numFmtId="0" fontId="32" fillId="48" borderId="68"/>
    <xf numFmtId="0" fontId="32" fillId="48" borderId="68"/>
    <xf numFmtId="0" fontId="32" fillId="50" borderId="68"/>
    <xf numFmtId="0" fontId="32" fillId="48" borderId="68"/>
    <xf numFmtId="0" fontId="32" fillId="48" borderId="68"/>
    <xf numFmtId="0" fontId="32" fillId="50" borderId="68"/>
    <xf numFmtId="0" fontId="32" fillId="50" borderId="68"/>
    <xf numFmtId="0" fontId="32" fillId="48" borderId="68"/>
    <xf numFmtId="0" fontId="32" fillId="50" borderId="68"/>
    <xf numFmtId="0" fontId="32" fillId="48" borderId="68"/>
    <xf numFmtId="0" fontId="32" fillId="48" borderId="68"/>
    <xf numFmtId="0" fontId="32" fillId="48" borderId="68"/>
    <xf numFmtId="0" fontId="32" fillId="50" borderId="68"/>
    <xf numFmtId="0" fontId="32" fillId="50" borderId="68"/>
    <xf numFmtId="0" fontId="32" fillId="48" borderId="68"/>
    <xf numFmtId="0" fontId="32" fillId="48" borderId="68"/>
    <xf numFmtId="0" fontId="32" fillId="48" borderId="68"/>
    <xf numFmtId="0" fontId="32" fillId="50" borderId="68"/>
    <xf numFmtId="0" fontId="32" fillId="48" borderId="68"/>
    <xf numFmtId="0" fontId="32" fillId="50" borderId="68"/>
    <xf numFmtId="0" fontId="32" fillId="50" borderId="68"/>
    <xf numFmtId="0" fontId="32" fillId="48" borderId="68"/>
    <xf numFmtId="0" fontId="32" fillId="48" borderId="69"/>
    <xf numFmtId="0" fontId="1" fillId="0" borderId="0"/>
    <xf numFmtId="0" fontId="1" fillId="0" borderId="0"/>
    <xf numFmtId="0" fontId="1" fillId="0" borderId="0"/>
    <xf numFmtId="0" fontId="32" fillId="48" borderId="68"/>
    <xf numFmtId="0" fontId="32" fillId="50" borderId="68"/>
    <xf numFmtId="0" fontId="32" fillId="50" borderId="68"/>
    <xf numFmtId="0" fontId="32" fillId="48" borderId="68"/>
    <xf numFmtId="0" fontId="32" fillId="50" borderId="68"/>
    <xf numFmtId="0" fontId="32" fillId="50" borderId="68"/>
    <xf numFmtId="0" fontId="32" fillId="48" borderId="68"/>
    <xf numFmtId="0" fontId="32" fillId="50" borderId="68"/>
    <xf numFmtId="0" fontId="32" fillId="50" borderId="68"/>
    <xf numFmtId="0" fontId="32" fillId="50" borderId="68"/>
    <xf numFmtId="0" fontId="32" fillId="50" borderId="68"/>
    <xf numFmtId="0" fontId="32" fillId="50" borderId="68"/>
    <xf numFmtId="0" fontId="32" fillId="50" borderId="68"/>
    <xf numFmtId="0" fontId="32" fillId="48" borderId="68"/>
    <xf numFmtId="0" fontId="32" fillId="48" borderId="68"/>
    <xf numFmtId="0" fontId="32" fillId="48" borderId="68"/>
    <xf numFmtId="0" fontId="32" fillId="50" borderId="68"/>
    <xf numFmtId="0" fontId="32" fillId="50" borderId="68"/>
    <xf numFmtId="0" fontId="32" fillId="48" borderId="68"/>
    <xf numFmtId="0" fontId="32" fillId="48" borderId="68"/>
    <xf numFmtId="0" fontId="32" fillId="48" borderId="68"/>
    <xf numFmtId="0" fontId="32" fillId="50" borderId="68"/>
    <xf numFmtId="0" fontId="32" fillId="50" borderId="68"/>
    <xf numFmtId="0" fontId="32" fillId="50" borderId="68"/>
    <xf numFmtId="0" fontId="32" fillId="50" borderId="68"/>
    <xf numFmtId="0" fontId="32" fillId="48" borderId="68"/>
    <xf numFmtId="0" fontId="32" fillId="48" borderId="68"/>
    <xf numFmtId="0" fontId="32" fillId="48" borderId="68"/>
    <xf numFmtId="0" fontId="32" fillId="50" borderId="68"/>
    <xf numFmtId="0" fontId="32" fillId="48" borderId="68"/>
    <xf numFmtId="0" fontId="32" fillId="50" borderId="68"/>
    <xf numFmtId="0" fontId="32" fillId="50" borderId="68"/>
    <xf numFmtId="0" fontId="32" fillId="50" borderId="68"/>
    <xf numFmtId="0" fontId="32" fillId="48" borderId="68"/>
    <xf numFmtId="0" fontId="32" fillId="50" borderId="68"/>
    <xf numFmtId="0" fontId="32" fillId="48" borderId="68"/>
    <xf numFmtId="0" fontId="32" fillId="50" borderId="68"/>
    <xf numFmtId="0" fontId="32" fillId="50" borderId="68"/>
    <xf numFmtId="0" fontId="32" fillId="48" borderId="68"/>
    <xf numFmtId="0" fontId="32" fillId="50" borderId="68"/>
    <xf numFmtId="0" fontId="32" fillId="50" borderId="68"/>
    <xf numFmtId="0" fontId="32" fillId="50" borderId="68"/>
    <xf numFmtId="0" fontId="32" fillId="48" borderId="68"/>
    <xf numFmtId="0" fontId="32" fillId="50" borderId="68"/>
    <xf numFmtId="0" fontId="32" fillId="48" borderId="68"/>
    <xf numFmtId="9" fontId="1" fillId="0" borderId="0" applyFont="0" applyFill="0" applyBorder="0" applyAlignment="0" applyProtection="0"/>
    <xf numFmtId="0" fontId="32" fillId="48" borderId="68"/>
    <xf numFmtId="0" fontId="32" fillId="50" borderId="68"/>
    <xf numFmtId="0" fontId="32" fillId="50" borderId="68"/>
    <xf numFmtId="0" fontId="32" fillId="50" borderId="68"/>
    <xf numFmtId="0" fontId="32" fillId="48" borderId="68"/>
    <xf numFmtId="0" fontId="32" fillId="48" borderId="68"/>
    <xf numFmtId="0" fontId="32" fillId="48" borderId="68"/>
    <xf numFmtId="0" fontId="32" fillId="48" borderId="68"/>
    <xf numFmtId="0" fontId="32" fillId="48" borderId="68"/>
    <xf numFmtId="0" fontId="32" fillId="48" borderId="68"/>
    <xf numFmtId="0" fontId="32" fillId="48" borderId="68"/>
    <xf numFmtId="0" fontId="32" fillId="48" borderId="68"/>
    <xf numFmtId="0" fontId="32" fillId="48" borderId="68"/>
    <xf numFmtId="0" fontId="32" fillId="50" borderId="68"/>
    <xf numFmtId="0" fontId="32" fillId="50" borderId="68"/>
    <xf numFmtId="0" fontId="32" fillId="50" borderId="68"/>
    <xf numFmtId="0" fontId="32" fillId="50" borderId="68"/>
    <xf numFmtId="0" fontId="32" fillId="50" borderId="68"/>
    <xf numFmtId="0" fontId="32" fillId="50" borderId="68"/>
    <xf numFmtId="0" fontId="32" fillId="50" borderId="68"/>
    <xf numFmtId="0" fontId="32" fillId="50" borderId="68"/>
    <xf numFmtId="0" fontId="32" fillId="50" borderId="68"/>
    <xf numFmtId="0" fontId="32" fillId="48" borderId="69"/>
    <xf numFmtId="0" fontId="32" fillId="50" borderId="69"/>
    <xf numFmtId="0" fontId="32" fillId="50" borderId="69"/>
    <xf numFmtId="0" fontId="32" fillId="48" borderId="69"/>
    <xf numFmtId="0" fontId="32" fillId="48" borderId="69"/>
    <xf numFmtId="0" fontId="32" fillId="50" borderId="68"/>
    <xf numFmtId="0" fontId="32" fillId="48" borderId="68"/>
    <xf numFmtId="0" fontId="32" fillId="50" borderId="68"/>
    <xf numFmtId="0" fontId="1" fillId="0" borderId="0"/>
    <xf numFmtId="0" fontId="32" fillId="48" borderId="68"/>
    <xf numFmtId="0" fontId="32" fillId="48" borderId="68"/>
    <xf numFmtId="0" fontId="32" fillId="50" borderId="68"/>
    <xf numFmtId="0" fontId="32" fillId="50" borderId="68"/>
    <xf numFmtId="0" fontId="1" fillId="0" borderId="0"/>
    <xf numFmtId="0" fontId="32" fillId="48" borderId="68"/>
    <xf numFmtId="0" fontId="32" fillId="50" borderId="68"/>
    <xf numFmtId="0" fontId="32" fillId="50" borderId="68"/>
    <xf numFmtId="0" fontId="32" fillId="50" borderId="68"/>
    <xf numFmtId="0" fontId="32" fillId="48" borderId="68"/>
    <xf numFmtId="0" fontId="1" fillId="0" borderId="0"/>
    <xf numFmtId="0" fontId="32" fillId="48" borderId="68"/>
    <xf numFmtId="0" fontId="32" fillId="50" borderId="68"/>
    <xf numFmtId="0" fontId="32" fillId="48" borderId="68"/>
    <xf numFmtId="0" fontId="32" fillId="48" borderId="68"/>
    <xf numFmtId="0" fontId="32" fillId="48" borderId="68"/>
    <xf numFmtId="0" fontId="32" fillId="48" borderId="68"/>
    <xf numFmtId="0" fontId="32" fillId="48" borderId="68"/>
    <xf numFmtId="0" fontId="32" fillId="48" borderId="68"/>
    <xf numFmtId="0" fontId="32" fillId="48" borderId="68"/>
    <xf numFmtId="0" fontId="32" fillId="48" borderId="68"/>
    <xf numFmtId="0" fontId="32" fillId="48" borderId="68"/>
    <xf numFmtId="0" fontId="32" fillId="50" borderId="68"/>
    <xf numFmtId="0" fontId="32" fillId="50" borderId="68"/>
    <xf numFmtId="0" fontId="32" fillId="50" borderId="68"/>
    <xf numFmtId="0" fontId="32" fillId="50" borderId="68"/>
    <xf numFmtId="0" fontId="32" fillId="50" borderId="68"/>
    <xf numFmtId="0" fontId="32" fillId="50" borderId="68"/>
    <xf numFmtId="0" fontId="32" fillId="50" borderId="68"/>
    <xf numFmtId="0" fontId="32" fillId="50" borderId="68"/>
    <xf numFmtId="0" fontId="32" fillId="50" borderId="68"/>
    <xf numFmtId="0" fontId="32" fillId="50" borderId="68"/>
    <xf numFmtId="0" fontId="32" fillId="48" borderId="68"/>
    <xf numFmtId="0" fontId="32" fillId="48" borderId="68"/>
    <xf numFmtId="0" fontId="32" fillId="48" borderId="68"/>
    <xf numFmtId="0" fontId="32" fillId="50" borderId="68"/>
    <xf numFmtId="0" fontId="32" fillId="50" borderId="68"/>
    <xf numFmtId="0" fontId="32" fillId="48" borderId="68"/>
    <xf numFmtId="0" fontId="32" fillId="50" borderId="68"/>
    <xf numFmtId="0" fontId="32" fillId="50" borderId="69"/>
    <xf numFmtId="0" fontId="32" fillId="50" borderId="69"/>
    <xf numFmtId="0" fontId="32" fillId="50" borderId="69"/>
    <xf numFmtId="0" fontId="32" fillId="48" borderId="69"/>
    <xf numFmtId="0" fontId="32" fillId="48" borderId="69"/>
    <xf numFmtId="0" fontId="32" fillId="50" borderId="68"/>
    <xf numFmtId="0" fontId="32" fillId="50" borderId="68"/>
    <xf numFmtId="0" fontId="32" fillId="50" borderId="68"/>
    <xf numFmtId="0" fontId="32" fillId="48" borderId="68"/>
    <xf numFmtId="0" fontId="32" fillId="48" borderId="68"/>
    <xf numFmtId="0" fontId="32" fillId="50" borderId="68"/>
    <xf numFmtId="0" fontId="1" fillId="0" borderId="0"/>
    <xf numFmtId="0" fontId="32" fillId="48" borderId="68"/>
    <xf numFmtId="0" fontId="32" fillId="50" borderId="68"/>
    <xf numFmtId="0" fontId="32" fillId="48" borderId="68"/>
    <xf numFmtId="0" fontId="32" fillId="50" borderId="68"/>
    <xf numFmtId="0" fontId="1" fillId="0" borderId="0"/>
    <xf numFmtId="0" fontId="32" fillId="48" borderId="68"/>
    <xf numFmtId="0" fontId="32" fillId="48" borderId="68"/>
    <xf numFmtId="0" fontId="32" fillId="50" borderId="68"/>
    <xf numFmtId="0" fontId="1" fillId="0" borderId="0"/>
    <xf numFmtId="0" fontId="32" fillId="48" borderId="68"/>
    <xf numFmtId="0" fontId="32" fillId="48" borderId="68"/>
    <xf numFmtId="0" fontId="32" fillId="48" borderId="68"/>
    <xf numFmtId="0" fontId="32" fillId="50" borderId="68"/>
    <xf numFmtId="0" fontId="32" fillId="50" borderId="68"/>
    <xf numFmtId="0" fontId="32" fillId="48" borderId="68"/>
    <xf numFmtId="0" fontId="32" fillId="48" borderId="68"/>
    <xf numFmtId="0" fontId="32" fillId="48" borderId="68"/>
    <xf numFmtId="0" fontId="32" fillId="48" borderId="68"/>
    <xf numFmtId="0" fontId="32" fillId="50" borderId="68"/>
    <xf numFmtId="0" fontId="32" fillId="48" borderId="68"/>
    <xf numFmtId="0" fontId="32" fillId="48" borderId="68"/>
    <xf numFmtId="0" fontId="32" fillId="48" borderId="68"/>
    <xf numFmtId="0" fontId="32" fillId="48" borderId="68"/>
    <xf numFmtId="0" fontId="32" fillId="48" borderId="68"/>
    <xf numFmtId="0" fontId="32" fillId="48" borderId="68"/>
    <xf numFmtId="0" fontId="32" fillId="48" borderId="68"/>
    <xf numFmtId="0" fontId="32" fillId="48" borderId="68"/>
    <xf numFmtId="0" fontId="32" fillId="48" borderId="68"/>
    <xf numFmtId="0" fontId="32" fillId="50" borderId="68"/>
    <xf numFmtId="0" fontId="32" fillId="50" borderId="68"/>
    <xf numFmtId="0" fontId="32" fillId="50" borderId="68"/>
    <xf numFmtId="0" fontId="32" fillId="50" borderId="68"/>
    <xf numFmtId="0" fontId="32" fillId="50" borderId="68"/>
    <xf numFmtId="0" fontId="32" fillId="50" borderId="68"/>
    <xf numFmtId="0" fontId="32" fillId="50" borderId="68"/>
    <xf numFmtId="0" fontId="32" fillId="50" borderId="68"/>
    <xf numFmtId="0" fontId="32" fillId="50" borderId="68"/>
    <xf numFmtId="0" fontId="32" fillId="48" borderId="68"/>
    <xf numFmtId="0" fontId="32" fillId="50" borderId="68"/>
    <xf numFmtId="0" fontId="32" fillId="48" borderId="68"/>
    <xf numFmtId="0" fontId="32" fillId="48" borderId="68"/>
    <xf numFmtId="0" fontId="32" fillId="50" borderId="68"/>
    <xf numFmtId="0" fontId="32" fillId="48" borderId="68"/>
    <xf numFmtId="0" fontId="32" fillId="48" borderId="68"/>
    <xf numFmtId="0" fontId="32" fillId="50" borderId="68"/>
    <xf numFmtId="0" fontId="32" fillId="48" borderId="68"/>
    <xf numFmtId="0" fontId="32" fillId="48" borderId="68"/>
    <xf numFmtId="0" fontId="32" fillId="50" borderId="68"/>
    <xf numFmtId="0" fontId="32" fillId="48" borderId="68"/>
    <xf numFmtId="0" fontId="32" fillId="50" borderId="68"/>
    <xf numFmtId="0" fontId="32" fillId="50" borderId="68"/>
    <xf numFmtId="0" fontId="32" fillId="48" borderId="68"/>
    <xf numFmtId="0" fontId="32" fillId="48" borderId="68"/>
    <xf numFmtId="0" fontId="32" fillId="48" borderId="68"/>
    <xf numFmtId="0" fontId="32" fillId="50" borderId="68"/>
    <xf numFmtId="0" fontId="32" fillId="50" borderId="68"/>
    <xf numFmtId="0" fontId="32" fillId="48" borderId="68"/>
    <xf numFmtId="0" fontId="32" fillId="50" borderId="68"/>
    <xf numFmtId="0" fontId="32" fillId="48" borderId="68"/>
    <xf numFmtId="0" fontId="32" fillId="48" borderId="68"/>
    <xf numFmtId="0" fontId="32" fillId="50" borderId="68"/>
    <xf numFmtId="0" fontId="32" fillId="48" borderId="68"/>
    <xf numFmtId="0" fontId="32" fillId="50" borderId="68"/>
    <xf numFmtId="0" fontId="32" fillId="50" borderId="68"/>
    <xf numFmtId="0" fontId="32" fillId="48" borderId="68"/>
    <xf numFmtId="0" fontId="32" fillId="50" borderId="68"/>
    <xf numFmtId="0" fontId="32" fillId="48" borderId="68"/>
    <xf numFmtId="0" fontId="32" fillId="50" borderId="68"/>
    <xf numFmtId="0" fontId="32" fillId="48" borderId="68"/>
    <xf numFmtId="0" fontId="32" fillId="50" borderId="68"/>
    <xf numFmtId="0" fontId="32" fillId="48" borderId="68"/>
    <xf numFmtId="0" fontId="32" fillId="50" borderId="68"/>
    <xf numFmtId="0" fontId="32" fillId="50" borderId="68"/>
    <xf numFmtId="0" fontId="32" fillId="48" borderId="68"/>
    <xf numFmtId="0" fontId="32" fillId="50" borderId="68"/>
    <xf numFmtId="0" fontId="32" fillId="48" borderId="68"/>
    <xf numFmtId="0" fontId="32" fillId="48" borderId="68"/>
    <xf numFmtId="0" fontId="32" fillId="50" borderId="68"/>
    <xf numFmtId="0" fontId="32" fillId="48" borderId="68"/>
    <xf numFmtId="0" fontId="32" fillId="50" borderId="68"/>
    <xf numFmtId="0" fontId="32" fillId="50" borderId="68"/>
    <xf numFmtId="0" fontId="32" fillId="48" borderId="68"/>
    <xf numFmtId="0" fontId="32" fillId="48" borderId="68"/>
    <xf numFmtId="0" fontId="32" fillId="48" borderId="68"/>
    <xf numFmtId="0" fontId="32" fillId="48" borderId="68"/>
    <xf numFmtId="0" fontId="32" fillId="50" borderId="68"/>
    <xf numFmtId="0" fontId="32" fillId="48" borderId="68"/>
    <xf numFmtId="0" fontId="32" fillId="50" borderId="68"/>
    <xf numFmtId="0" fontId="32" fillId="50" borderId="68"/>
    <xf numFmtId="0" fontId="32" fillId="50" borderId="68"/>
    <xf numFmtId="0" fontId="32" fillId="50" borderId="68"/>
    <xf numFmtId="0" fontId="32" fillId="48" borderId="68"/>
    <xf numFmtId="0" fontId="32" fillId="50" borderId="68"/>
    <xf numFmtId="0" fontId="32" fillId="50" borderId="68"/>
    <xf numFmtId="0" fontId="1" fillId="0" borderId="0"/>
    <xf numFmtId="0" fontId="32" fillId="48" borderId="69"/>
    <xf numFmtId="0" fontId="32" fillId="48" borderId="69"/>
    <xf numFmtId="0" fontId="32" fillId="48" borderId="69"/>
    <xf numFmtId="0" fontId="32" fillId="48" borderId="69"/>
    <xf numFmtId="0" fontId="32" fillId="50" borderId="69"/>
    <xf numFmtId="0" fontId="32" fillId="48" borderId="69"/>
    <xf numFmtId="0" fontId="32" fillId="48" borderId="69"/>
    <xf numFmtId="0" fontId="32" fillId="48" borderId="69"/>
    <xf numFmtId="0" fontId="32" fillId="50" borderId="69"/>
    <xf numFmtId="0" fontId="32" fillId="48" borderId="69"/>
    <xf numFmtId="0" fontId="32" fillId="48" borderId="69"/>
    <xf numFmtId="0" fontId="32" fillId="48" borderId="69"/>
    <xf numFmtId="0" fontId="32" fillId="50" borderId="69"/>
    <xf numFmtId="0" fontId="32" fillId="50" borderId="69"/>
    <xf numFmtId="0" fontId="32" fillId="48" borderId="69"/>
    <xf numFmtId="0" fontId="32" fillId="48" borderId="69"/>
    <xf numFmtId="0" fontId="32" fillId="48" borderId="69"/>
    <xf numFmtId="0" fontId="32" fillId="48" borderId="69"/>
    <xf numFmtId="0" fontId="32" fillId="50" borderId="69"/>
    <xf numFmtId="0" fontId="32" fillId="50" borderId="69"/>
    <xf numFmtId="0" fontId="32" fillId="48" borderId="69"/>
    <xf numFmtId="0" fontId="32" fillId="48" borderId="69"/>
    <xf numFmtId="0" fontId="32" fillId="50" borderId="69"/>
    <xf numFmtId="0" fontId="32" fillId="48" borderId="69"/>
    <xf numFmtId="0" fontId="32" fillId="50" borderId="69"/>
    <xf numFmtId="0" fontId="32" fillId="50" borderId="69"/>
    <xf numFmtId="0" fontId="32" fillId="48" borderId="69"/>
    <xf numFmtId="0" fontId="32" fillId="48" borderId="68"/>
    <xf numFmtId="0" fontId="32" fillId="48" borderId="68"/>
    <xf numFmtId="0" fontId="32" fillId="48" borderId="68"/>
    <xf numFmtId="0" fontId="32" fillId="48" borderId="68"/>
    <xf numFmtId="0" fontId="32" fillId="48" borderId="68"/>
    <xf numFmtId="0" fontId="32" fillId="48" borderId="68"/>
    <xf numFmtId="0" fontId="32" fillId="48" borderId="68"/>
    <xf numFmtId="0" fontId="32" fillId="48" borderId="68"/>
    <xf numFmtId="0" fontId="32" fillId="48" borderId="68"/>
    <xf numFmtId="0" fontId="32" fillId="48" borderId="68"/>
    <xf numFmtId="0" fontId="32" fillId="48" borderId="68"/>
    <xf numFmtId="0" fontId="32" fillId="48" borderId="68"/>
    <xf numFmtId="0" fontId="32" fillId="48" borderId="68"/>
    <xf numFmtId="0" fontId="32" fillId="48" borderId="68"/>
    <xf numFmtId="0" fontId="32" fillId="48" borderId="68"/>
    <xf numFmtId="0" fontId="32" fillId="48" borderId="68"/>
    <xf numFmtId="0" fontId="32" fillId="48" borderId="68"/>
    <xf numFmtId="0" fontId="32" fillId="48" borderId="68"/>
    <xf numFmtId="0" fontId="32" fillId="50" borderId="68"/>
    <xf numFmtId="0" fontId="32" fillId="50" borderId="68"/>
    <xf numFmtId="0" fontId="32" fillId="50" borderId="68"/>
    <xf numFmtId="0" fontId="32" fillId="50" borderId="68"/>
    <xf numFmtId="0" fontId="32" fillId="50" borderId="68"/>
    <xf numFmtId="0" fontId="32" fillId="50" borderId="68"/>
    <xf numFmtId="0" fontId="32" fillId="50" borderId="68"/>
    <xf numFmtId="0" fontId="32" fillId="50" borderId="68"/>
    <xf numFmtId="0" fontId="32" fillId="50" borderId="68"/>
    <xf numFmtId="0" fontId="32" fillId="50" borderId="68"/>
    <xf numFmtId="0" fontId="32" fillId="50" borderId="68"/>
    <xf numFmtId="0" fontId="32" fillId="50" borderId="68"/>
    <xf numFmtId="0" fontId="32" fillId="50" borderId="68"/>
    <xf numFmtId="0" fontId="32" fillId="50" borderId="68"/>
    <xf numFmtId="0" fontId="32" fillId="50" borderId="68"/>
    <xf numFmtId="0" fontId="32" fillId="50" borderId="68"/>
    <xf numFmtId="0" fontId="32" fillId="50" borderId="68"/>
    <xf numFmtId="0" fontId="32" fillId="50" borderId="68"/>
    <xf numFmtId="0" fontId="32" fillId="48" borderId="69"/>
    <xf numFmtId="0" fontId="32" fillId="48" borderId="69"/>
    <xf numFmtId="0" fontId="32" fillId="50" borderId="69"/>
    <xf numFmtId="0" fontId="32" fillId="48" borderId="69"/>
    <xf numFmtId="0" fontId="32" fillId="48" borderId="69"/>
    <xf numFmtId="0" fontId="32" fillId="50" borderId="69"/>
    <xf numFmtId="0" fontId="32" fillId="50" borderId="69"/>
    <xf numFmtId="0" fontId="32" fillId="50" borderId="69"/>
    <xf numFmtId="0" fontId="32" fillId="50" borderId="69"/>
    <xf numFmtId="0" fontId="32" fillId="48" borderId="69"/>
    <xf numFmtId="0" fontId="32" fillId="48" borderId="69"/>
    <xf numFmtId="0" fontId="32" fillId="50" borderId="69"/>
    <xf numFmtId="0" fontId="32" fillId="50" borderId="69"/>
    <xf numFmtId="0" fontId="32" fillId="48" borderId="69"/>
    <xf numFmtId="0" fontId="32" fillId="48" borderId="69"/>
    <xf numFmtId="0" fontId="32" fillId="50" borderId="69"/>
    <xf numFmtId="0" fontId="32" fillId="48" borderId="69"/>
    <xf numFmtId="0" fontId="32" fillId="50" borderId="69"/>
    <xf numFmtId="0" fontId="32" fillId="48" borderId="69"/>
    <xf numFmtId="0" fontId="32" fillId="48" borderId="69"/>
    <xf numFmtId="0" fontId="1" fillId="0" borderId="0"/>
    <xf numFmtId="9" fontId="1" fillId="0" borderId="0" applyFont="0" applyFill="0" applyBorder="0" applyAlignment="0" applyProtection="0"/>
    <xf numFmtId="0" fontId="32" fillId="50" borderId="69"/>
    <xf numFmtId="0" fontId="32" fillId="48" borderId="69"/>
    <xf numFmtId="0" fontId="32" fillId="50" borderId="69"/>
    <xf numFmtId="0" fontId="32" fillId="48" borderId="69"/>
    <xf numFmtId="0" fontId="32" fillId="48" borderId="69"/>
    <xf numFmtId="0" fontId="32" fillId="48" borderId="69"/>
    <xf numFmtId="0" fontId="32" fillId="50" borderId="69"/>
    <xf numFmtId="0" fontId="32" fillId="48" borderId="69"/>
    <xf numFmtId="0" fontId="32" fillId="48" borderId="69"/>
    <xf numFmtId="0" fontId="32" fillId="50" borderId="69"/>
    <xf numFmtId="0" fontId="32" fillId="50" borderId="69"/>
    <xf numFmtId="0" fontId="32" fillId="48" borderId="69"/>
    <xf numFmtId="0" fontId="32" fillId="50" borderId="69"/>
    <xf numFmtId="0" fontId="32" fillId="50"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50" borderId="69"/>
    <xf numFmtId="0" fontId="32" fillId="50" borderId="69"/>
    <xf numFmtId="0" fontId="32" fillId="48" borderId="69"/>
    <xf numFmtId="0" fontId="32" fillId="48" borderId="69"/>
    <xf numFmtId="0" fontId="32" fillId="50" borderId="69"/>
    <xf numFmtId="0" fontId="32" fillId="50" borderId="69"/>
    <xf numFmtId="0" fontId="32" fillId="48" borderId="69"/>
    <xf numFmtId="0" fontId="32" fillId="50" borderId="69"/>
    <xf numFmtId="0" fontId="32" fillId="48" borderId="69"/>
    <xf numFmtId="0" fontId="32" fillId="48" borderId="69"/>
    <xf numFmtId="0" fontId="32" fillId="50" borderId="69"/>
    <xf numFmtId="0" fontId="32" fillId="48" borderId="69"/>
    <xf numFmtId="0" fontId="1" fillId="0" borderId="0"/>
    <xf numFmtId="0" fontId="1" fillId="0" borderId="0"/>
    <xf numFmtId="0" fontId="32" fillId="48" borderId="69"/>
    <xf numFmtId="0" fontId="32" fillId="50" borderId="69"/>
    <xf numFmtId="0" fontId="32" fillId="48" borderId="69"/>
    <xf numFmtId="0" fontId="32" fillId="48" borderId="69"/>
    <xf numFmtId="0" fontId="32" fillId="50" borderId="69"/>
    <xf numFmtId="0" fontId="32" fillId="50" borderId="69"/>
    <xf numFmtId="9" fontId="1" fillId="0" borderId="0" applyFont="0" applyFill="0" applyBorder="0" applyAlignment="0" applyProtection="0"/>
    <xf numFmtId="9" fontId="1" fillId="0" borderId="0" applyFont="0" applyFill="0" applyBorder="0" applyAlignment="0" applyProtection="0"/>
    <xf numFmtId="0" fontId="32" fillId="50" borderId="69"/>
    <xf numFmtId="0" fontId="1" fillId="0" borderId="0"/>
    <xf numFmtId="9" fontId="1" fillId="0" borderId="0" applyFont="0" applyFill="0" applyBorder="0" applyAlignment="0" applyProtection="0"/>
    <xf numFmtId="0" fontId="32" fillId="50" borderId="69"/>
    <xf numFmtId="0" fontId="32" fillId="48" borderId="69"/>
    <xf numFmtId="0" fontId="32" fillId="48" borderId="69"/>
    <xf numFmtId="0" fontId="32" fillId="48" borderId="69"/>
    <xf numFmtId="0" fontId="32" fillId="48" borderId="69"/>
    <xf numFmtId="0" fontId="32" fillId="50" borderId="69"/>
    <xf numFmtId="0" fontId="32" fillId="50" borderId="69"/>
    <xf numFmtId="0" fontId="32" fillId="48" borderId="69"/>
    <xf numFmtId="0" fontId="32" fillId="50" borderId="69"/>
    <xf numFmtId="0" fontId="32" fillId="48" borderId="69"/>
    <xf numFmtId="0" fontId="32" fillId="50" borderId="69"/>
    <xf numFmtId="0" fontId="32" fillId="50" borderId="69"/>
    <xf numFmtId="0" fontId="32" fillId="50" borderId="69"/>
    <xf numFmtId="0" fontId="32" fillId="50" borderId="69"/>
    <xf numFmtId="0" fontId="32" fillId="48" borderId="69"/>
    <xf numFmtId="0" fontId="32" fillId="50" borderId="69"/>
    <xf numFmtId="0" fontId="32" fillId="50" borderId="69"/>
    <xf numFmtId="0" fontId="32" fillId="48" borderId="69"/>
    <xf numFmtId="0" fontId="32" fillId="48" borderId="69"/>
    <xf numFmtId="0" fontId="32" fillId="48" borderId="69"/>
    <xf numFmtId="0" fontId="32" fillId="48" borderId="68"/>
    <xf numFmtId="0" fontId="32" fillId="48" borderId="68"/>
    <xf numFmtId="0" fontId="32" fillId="48" borderId="68"/>
    <xf numFmtId="0" fontId="32" fillId="48" borderId="68"/>
    <xf numFmtId="0" fontId="32" fillId="48" borderId="68"/>
    <xf numFmtId="0" fontId="32" fillId="48" borderId="68"/>
    <xf numFmtId="0" fontId="32" fillId="48" borderId="68"/>
    <xf numFmtId="0" fontId="32" fillId="48" borderId="68"/>
    <xf numFmtId="0" fontId="32" fillId="48" borderId="68"/>
    <xf numFmtId="0" fontId="32" fillId="48" borderId="68"/>
    <xf numFmtId="0" fontId="32" fillId="48" borderId="68"/>
    <xf numFmtId="0" fontId="32" fillId="48" borderId="68"/>
    <xf numFmtId="0" fontId="32" fillId="48" borderId="68"/>
    <xf numFmtId="0" fontId="32" fillId="48" borderId="68"/>
    <xf numFmtId="0" fontId="32" fillId="48" borderId="68"/>
    <xf numFmtId="0" fontId="32" fillId="48" borderId="68"/>
    <xf numFmtId="0" fontId="32" fillId="48" borderId="68"/>
    <xf numFmtId="0" fontId="32" fillId="48" borderId="68"/>
    <xf numFmtId="0" fontId="32" fillId="50" borderId="68"/>
    <xf numFmtId="0" fontId="32" fillId="50" borderId="68"/>
    <xf numFmtId="0" fontId="32" fillId="50" borderId="68"/>
    <xf numFmtId="0" fontId="32" fillId="50" borderId="68"/>
    <xf numFmtId="0" fontId="32" fillId="50" borderId="68"/>
    <xf numFmtId="0" fontId="32" fillId="50" borderId="68"/>
    <xf numFmtId="0" fontId="32" fillId="50" borderId="68"/>
    <xf numFmtId="0" fontId="32" fillId="50" borderId="68"/>
    <xf numFmtId="0" fontId="32" fillId="50" borderId="68"/>
    <xf numFmtId="0" fontId="32" fillId="50" borderId="68"/>
    <xf numFmtId="0" fontId="32" fillId="50" borderId="68"/>
    <xf numFmtId="0" fontId="32" fillId="50" borderId="68"/>
    <xf numFmtId="0" fontId="32" fillId="50" borderId="68"/>
    <xf numFmtId="0" fontId="32" fillId="50" borderId="68"/>
    <xf numFmtId="0" fontId="32" fillId="50" borderId="68"/>
    <xf numFmtId="0" fontId="32" fillId="50" borderId="68"/>
    <xf numFmtId="0" fontId="32" fillId="50" borderId="68"/>
    <xf numFmtId="0" fontId="32" fillId="50" borderId="68"/>
    <xf numFmtId="0" fontId="32" fillId="48" borderId="69"/>
    <xf numFmtId="0" fontId="32" fillId="48" borderId="69"/>
    <xf numFmtId="0" fontId="32" fillId="50" borderId="69"/>
    <xf numFmtId="0" fontId="32" fillId="50" borderId="69"/>
    <xf numFmtId="0" fontId="32" fillId="50" borderId="69"/>
    <xf numFmtId="0" fontId="32" fillId="48" borderId="69"/>
    <xf numFmtId="0" fontId="32" fillId="48" borderId="69"/>
    <xf numFmtId="0" fontId="32" fillId="50" borderId="69"/>
    <xf numFmtId="0" fontId="32" fillId="50" borderId="69"/>
    <xf numFmtId="0" fontId="32" fillId="50" borderId="69"/>
    <xf numFmtId="0" fontId="32" fillId="48" borderId="69"/>
    <xf numFmtId="0" fontId="32" fillId="50" borderId="69"/>
    <xf numFmtId="0" fontId="32" fillId="50" borderId="69"/>
    <xf numFmtId="0" fontId="32" fillId="48" borderId="69"/>
    <xf numFmtId="0" fontId="32" fillId="48" borderId="69"/>
    <xf numFmtId="0" fontId="32" fillId="50" borderId="69"/>
    <xf numFmtId="0" fontId="1" fillId="0" borderId="0"/>
    <xf numFmtId="0" fontId="32" fillId="48" borderId="69"/>
    <xf numFmtId="0" fontId="32" fillId="50" borderId="69"/>
    <xf numFmtId="0" fontId="32" fillId="50" borderId="69"/>
    <xf numFmtId="0" fontId="1" fillId="0" borderId="0"/>
    <xf numFmtId="0" fontId="32" fillId="50" borderId="69"/>
    <xf numFmtId="0" fontId="32" fillId="50" borderId="69"/>
    <xf numFmtId="0" fontId="32" fillId="48" borderId="69"/>
    <xf numFmtId="0" fontId="32" fillId="48" borderId="69"/>
    <xf numFmtId="0" fontId="32" fillId="48" borderId="69"/>
    <xf numFmtId="0" fontId="32" fillId="48" borderId="69"/>
    <xf numFmtId="0" fontId="32" fillId="50" borderId="69"/>
    <xf numFmtId="0" fontId="32" fillId="48" borderId="69"/>
    <xf numFmtId="0" fontId="32" fillId="50" borderId="69"/>
    <xf numFmtId="0" fontId="32" fillId="50" borderId="69"/>
    <xf numFmtId="0" fontId="32" fillId="48" borderId="69"/>
    <xf numFmtId="0" fontId="32" fillId="48" borderId="69"/>
    <xf numFmtId="0" fontId="32" fillId="48" borderId="69"/>
    <xf numFmtId="0" fontId="32" fillId="50" borderId="69"/>
    <xf numFmtId="0" fontId="32" fillId="48" borderId="69"/>
    <xf numFmtId="0" fontId="32" fillId="48" borderId="69"/>
    <xf numFmtId="0" fontId="32" fillId="50" borderId="69"/>
    <xf numFmtId="0" fontId="32" fillId="48" borderId="69"/>
    <xf numFmtId="0" fontId="32" fillId="50" borderId="69"/>
    <xf numFmtId="0" fontId="32" fillId="50" borderId="69"/>
    <xf numFmtId="0" fontId="32" fillId="48" borderId="69"/>
    <xf numFmtId="0" fontId="32" fillId="48" borderId="68"/>
    <xf numFmtId="0" fontId="32" fillId="48" borderId="68"/>
    <xf numFmtId="0" fontId="32" fillId="48" borderId="68"/>
    <xf numFmtId="0" fontId="32" fillId="48" borderId="68"/>
    <xf numFmtId="0" fontId="32" fillId="48" borderId="68"/>
    <xf numFmtId="0" fontId="32" fillId="48" borderId="68"/>
    <xf numFmtId="0" fontId="32" fillId="48" borderId="68"/>
    <xf numFmtId="0" fontId="32" fillId="48" borderId="68"/>
    <xf numFmtId="0" fontId="32" fillId="48" borderId="68"/>
    <xf numFmtId="0" fontId="32" fillId="48" borderId="68"/>
    <xf numFmtId="0" fontId="32" fillId="48" borderId="68"/>
    <xf numFmtId="0" fontId="32" fillId="48" borderId="68"/>
    <xf numFmtId="0" fontId="32" fillId="48" borderId="68"/>
    <xf numFmtId="0" fontId="32" fillId="48" borderId="68"/>
    <xf numFmtId="0" fontId="32" fillId="48" borderId="68"/>
    <xf numFmtId="0" fontId="32" fillId="48" borderId="68"/>
    <xf numFmtId="0" fontId="32" fillId="48" borderId="68"/>
    <xf numFmtId="0" fontId="32" fillId="48" borderId="68"/>
    <xf numFmtId="0" fontId="32" fillId="50" borderId="68"/>
    <xf numFmtId="0" fontId="32" fillId="50" borderId="68"/>
    <xf numFmtId="0" fontId="32" fillId="50" borderId="68"/>
    <xf numFmtId="0" fontId="32" fillId="50" borderId="68"/>
    <xf numFmtId="0" fontId="32" fillId="50" borderId="68"/>
    <xf numFmtId="0" fontId="32" fillId="50" borderId="68"/>
    <xf numFmtId="0" fontId="32" fillId="50" borderId="68"/>
    <xf numFmtId="0" fontId="32" fillId="50" borderId="68"/>
    <xf numFmtId="0" fontId="32" fillId="50" borderId="68"/>
    <xf numFmtId="0" fontId="32" fillId="50" borderId="68"/>
    <xf numFmtId="0" fontId="32" fillId="50" borderId="68"/>
    <xf numFmtId="0" fontId="32" fillId="50" borderId="68"/>
    <xf numFmtId="0" fontId="32" fillId="50" borderId="68"/>
    <xf numFmtId="0" fontId="32" fillId="50" borderId="68"/>
    <xf numFmtId="0" fontId="32" fillId="50" borderId="68"/>
    <xf numFmtId="0" fontId="32" fillId="50" borderId="68"/>
    <xf numFmtId="0" fontId="32" fillId="50" borderId="68"/>
    <xf numFmtId="0" fontId="32" fillId="50" borderId="68"/>
    <xf numFmtId="0" fontId="32" fillId="50" borderId="69"/>
    <xf numFmtId="0" fontId="32" fillId="48" borderId="69"/>
    <xf numFmtId="0" fontId="32" fillId="48" borderId="69"/>
    <xf numFmtId="0" fontId="32" fillId="50" borderId="69"/>
    <xf numFmtId="0" fontId="32" fillId="48" borderId="69"/>
    <xf numFmtId="0" fontId="32" fillId="50" borderId="69"/>
    <xf numFmtId="0" fontId="32" fillId="50" borderId="69"/>
    <xf numFmtId="0" fontId="32" fillId="50" borderId="69"/>
    <xf numFmtId="0" fontId="32" fillId="48" borderId="69"/>
    <xf numFmtId="0" fontId="32" fillId="50" borderId="69"/>
    <xf numFmtId="0" fontId="32" fillId="48" borderId="69"/>
    <xf numFmtId="0" fontId="32" fillId="50" borderId="69"/>
    <xf numFmtId="9" fontId="1" fillId="0" borderId="0" applyFont="0" applyFill="0" applyBorder="0" applyAlignment="0" applyProtection="0"/>
    <xf numFmtId="0" fontId="32" fillId="50" borderId="69"/>
    <xf numFmtId="0" fontId="32" fillId="48" borderId="69"/>
    <xf numFmtId="0" fontId="32" fillId="48" borderId="69"/>
    <xf numFmtId="0" fontId="32" fillId="50" borderId="69"/>
    <xf numFmtId="0" fontId="1" fillId="0" borderId="0"/>
    <xf numFmtId="0" fontId="32" fillId="48" borderId="69"/>
    <xf numFmtId="0" fontId="32" fillId="50" borderId="69"/>
    <xf numFmtId="0" fontId="32" fillId="50" borderId="69"/>
    <xf numFmtId="0" fontId="1" fillId="0" borderId="0"/>
    <xf numFmtId="0" fontId="1" fillId="0" borderId="0"/>
    <xf numFmtId="0" fontId="1" fillId="0" borderId="0"/>
    <xf numFmtId="0" fontId="32" fillId="50" borderId="69"/>
    <xf numFmtId="0" fontId="1" fillId="0" borderId="0"/>
    <xf numFmtId="0" fontId="32" fillId="50" borderId="69"/>
    <xf numFmtId="0" fontId="32" fillId="48" borderId="69"/>
    <xf numFmtId="0" fontId="32" fillId="48" borderId="69"/>
    <xf numFmtId="0" fontId="32" fillId="48" borderId="69"/>
    <xf numFmtId="0" fontId="32" fillId="50" borderId="69"/>
    <xf numFmtId="0" fontId="32" fillId="50" borderId="69"/>
    <xf numFmtId="0" fontId="32" fillId="50" borderId="69"/>
    <xf numFmtId="0" fontId="32" fillId="50" borderId="69"/>
    <xf numFmtId="0" fontId="32" fillId="50" borderId="69"/>
    <xf numFmtId="0" fontId="32" fillId="48" borderId="69"/>
    <xf numFmtId="0" fontId="32" fillId="48" borderId="69"/>
    <xf numFmtId="0" fontId="32" fillId="48" borderId="69"/>
    <xf numFmtId="0" fontId="32" fillId="50"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50" borderId="69"/>
    <xf numFmtId="0" fontId="32" fillId="48" borderId="69"/>
    <xf numFmtId="0" fontId="32" fillId="48" borderId="69"/>
    <xf numFmtId="0" fontId="32" fillId="48" borderId="69"/>
    <xf numFmtId="0" fontId="32" fillId="48" borderId="69"/>
    <xf numFmtId="0" fontId="32" fillId="50" borderId="69"/>
    <xf numFmtId="0" fontId="32" fillId="48" borderId="69"/>
    <xf numFmtId="0" fontId="32" fillId="48" borderId="69"/>
    <xf numFmtId="0" fontId="32" fillId="48" borderId="69"/>
    <xf numFmtId="0" fontId="32" fillId="50" borderId="69"/>
    <xf numFmtId="0" fontId="32" fillId="48" borderId="69"/>
    <xf numFmtId="0" fontId="32" fillId="48" borderId="69"/>
    <xf numFmtId="0" fontId="32" fillId="48" borderId="69"/>
    <xf numFmtId="0" fontId="32" fillId="50" borderId="69"/>
    <xf numFmtId="9" fontId="1" fillId="0" borderId="0" applyFont="0" applyFill="0" applyBorder="0" applyAlignment="0" applyProtection="0"/>
    <xf numFmtId="0" fontId="32" fillId="48" borderId="69"/>
    <xf numFmtId="0" fontId="32" fillId="50" borderId="69"/>
    <xf numFmtId="0" fontId="32" fillId="48" borderId="69"/>
    <xf numFmtId="0" fontId="32" fillId="48" borderId="69"/>
    <xf numFmtId="9" fontId="1" fillId="0" borderId="0" applyFont="0" applyFill="0" applyBorder="0" applyAlignment="0" applyProtection="0"/>
    <xf numFmtId="0" fontId="1" fillId="0" borderId="0"/>
    <xf numFmtId="0" fontId="32" fillId="48" borderId="69"/>
    <xf numFmtId="0" fontId="32" fillId="48" borderId="69"/>
    <xf numFmtId="0" fontId="32" fillId="48" borderId="69"/>
    <xf numFmtId="0" fontId="32" fillId="48" borderId="69"/>
    <xf numFmtId="0" fontId="32" fillId="48" borderId="69"/>
    <xf numFmtId="0" fontId="32" fillId="50" borderId="69"/>
    <xf numFmtId="0" fontId="32" fillId="48"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48" borderId="69"/>
    <xf numFmtId="0" fontId="32" fillId="48" borderId="69"/>
    <xf numFmtId="0" fontId="32" fillId="48" borderId="69"/>
    <xf numFmtId="0" fontId="32" fillId="50" borderId="69"/>
    <xf numFmtId="0" fontId="32" fillId="50" borderId="69"/>
    <xf numFmtId="0" fontId="32" fillId="50" borderId="69"/>
    <xf numFmtId="0" fontId="32" fillId="48" borderId="69"/>
    <xf numFmtId="0" fontId="32" fillId="48" borderId="68"/>
    <xf numFmtId="0" fontId="32" fillId="48" borderId="68"/>
    <xf numFmtId="0" fontId="32" fillId="48" borderId="68"/>
    <xf numFmtId="0" fontId="32" fillId="48" borderId="68"/>
    <xf numFmtId="0" fontId="32" fillId="48" borderId="68"/>
    <xf numFmtId="0" fontId="32" fillId="48" borderId="68"/>
    <xf numFmtId="0" fontId="32" fillId="48" borderId="68"/>
    <xf numFmtId="0" fontId="32" fillId="48" borderId="68"/>
    <xf numFmtId="0" fontId="32" fillId="48" borderId="68"/>
    <xf numFmtId="0" fontId="32" fillId="48" borderId="68"/>
    <xf numFmtId="0" fontId="32" fillId="48" borderId="68"/>
    <xf numFmtId="0" fontId="32" fillId="48" borderId="68"/>
    <xf numFmtId="0" fontId="32" fillId="48" borderId="68"/>
    <xf numFmtId="0" fontId="32" fillId="48" borderId="68"/>
    <xf numFmtId="0" fontId="32" fillId="48" borderId="68"/>
    <xf numFmtId="0" fontId="32" fillId="48" borderId="68"/>
    <xf numFmtId="0" fontId="32" fillId="48" borderId="68"/>
    <xf numFmtId="0" fontId="32" fillId="48" borderId="68"/>
    <xf numFmtId="0" fontId="32" fillId="50" borderId="68"/>
    <xf numFmtId="0" fontId="32" fillId="50" borderId="68"/>
    <xf numFmtId="0" fontId="32" fillId="50" borderId="68"/>
    <xf numFmtId="0" fontId="32" fillId="50" borderId="68"/>
    <xf numFmtId="0" fontId="32" fillId="50" borderId="68"/>
    <xf numFmtId="0" fontId="32" fillId="50" borderId="68"/>
    <xf numFmtId="0" fontId="32" fillId="50" borderId="68"/>
    <xf numFmtId="0" fontId="32" fillId="50" borderId="68"/>
    <xf numFmtId="0" fontId="32" fillId="50" borderId="68"/>
    <xf numFmtId="0" fontId="32" fillId="50" borderId="68"/>
    <xf numFmtId="0" fontId="32" fillId="50" borderId="68"/>
    <xf numFmtId="0" fontId="32" fillId="50" borderId="68"/>
    <xf numFmtId="0" fontId="32" fillId="50" borderId="68"/>
    <xf numFmtId="0" fontId="32" fillId="50" borderId="68"/>
    <xf numFmtId="0" fontId="32" fillId="50" borderId="68"/>
    <xf numFmtId="0" fontId="32" fillId="50" borderId="68"/>
    <xf numFmtId="0" fontId="32" fillId="50" borderId="68"/>
    <xf numFmtId="0" fontId="32" fillId="50" borderId="68"/>
    <xf numFmtId="0" fontId="32" fillId="50" borderId="69"/>
    <xf numFmtId="0" fontId="32" fillId="50" borderId="69"/>
    <xf numFmtId="0" fontId="32" fillId="50" borderId="69"/>
    <xf numFmtId="0" fontId="32" fillId="50" borderId="69"/>
    <xf numFmtId="0" fontId="32" fillId="48" borderId="69"/>
    <xf numFmtId="0" fontId="32" fillId="48" borderId="69"/>
    <xf numFmtId="0" fontId="32" fillId="50" borderId="69"/>
    <xf numFmtId="0" fontId="32" fillId="48" borderId="69"/>
    <xf numFmtId="0" fontId="32" fillId="50" borderId="69"/>
    <xf numFmtId="0" fontId="32" fillId="50" borderId="69"/>
    <xf numFmtId="0" fontId="32" fillId="48" borderId="69"/>
    <xf numFmtId="0" fontId="32" fillId="50" borderId="69"/>
    <xf numFmtId="0" fontId="32" fillId="50" borderId="69"/>
    <xf numFmtId="0" fontId="1" fillId="0" borderId="0"/>
    <xf numFmtId="0" fontId="32" fillId="48" borderId="69"/>
    <xf numFmtId="0" fontId="32" fillId="48" borderId="69"/>
    <xf numFmtId="0" fontId="32" fillId="50" borderId="69"/>
    <xf numFmtId="0" fontId="32" fillId="50" borderId="69"/>
    <xf numFmtId="0" fontId="32" fillId="48" borderId="69"/>
    <xf numFmtId="0" fontId="32" fillId="50" borderId="69"/>
    <xf numFmtId="0" fontId="32" fillId="48" borderId="69"/>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32" fillId="50" borderId="69"/>
    <xf numFmtId="0" fontId="32" fillId="48" borderId="69"/>
    <xf numFmtId="0" fontId="32" fillId="48" borderId="69"/>
    <xf numFmtId="9" fontId="1" fillId="0" borderId="0" applyFont="0" applyFill="0" applyBorder="0" applyAlignment="0" applyProtection="0"/>
    <xf numFmtId="0" fontId="32" fillId="48" borderId="69"/>
    <xf numFmtId="0" fontId="32" fillId="48" borderId="69"/>
    <xf numFmtId="0" fontId="32" fillId="48" borderId="69"/>
    <xf numFmtId="0" fontId="38" fillId="0" borderId="43" applyNumberFormat="0" applyFill="0" applyProtection="0">
      <alignment horizontal="left"/>
    </xf>
    <xf numFmtId="0" fontId="1" fillId="0" borderId="0"/>
    <xf numFmtId="0" fontId="1" fillId="0" borderId="0"/>
    <xf numFmtId="0" fontId="1" fillId="0" borderId="0"/>
    <xf numFmtId="0" fontId="32" fillId="50" borderId="69"/>
    <xf numFmtId="0" fontId="32" fillId="50" borderId="69"/>
    <xf numFmtId="0" fontId="32" fillId="50" borderId="69"/>
    <xf numFmtId="0" fontId="32" fillId="50" borderId="69"/>
    <xf numFmtId="0" fontId="32" fillId="48" borderId="68"/>
    <xf numFmtId="0" fontId="32" fillId="48" borderId="68"/>
    <xf numFmtId="0" fontId="32" fillId="48" borderId="68"/>
    <xf numFmtId="0" fontId="32" fillId="48" borderId="68"/>
    <xf numFmtId="0" fontId="32" fillId="48" borderId="68"/>
    <xf numFmtId="0" fontId="32" fillId="48" borderId="68"/>
    <xf numFmtId="0" fontId="32" fillId="48" borderId="68"/>
    <xf numFmtId="0" fontId="32" fillId="48" borderId="68"/>
    <xf numFmtId="0" fontId="32" fillId="48" borderId="68"/>
    <xf numFmtId="0" fontId="32" fillId="50" borderId="68"/>
    <xf numFmtId="0" fontId="32" fillId="50" borderId="68"/>
    <xf numFmtId="0" fontId="32" fillId="50" borderId="68"/>
    <xf numFmtId="0" fontId="32" fillId="50" borderId="68"/>
    <xf numFmtId="0" fontId="32" fillId="50" borderId="68"/>
    <xf numFmtId="0" fontId="32" fillId="50" borderId="68"/>
    <xf numFmtId="0" fontId="32" fillId="50" borderId="68"/>
    <xf numFmtId="0" fontId="32" fillId="50" borderId="68"/>
    <xf numFmtId="0" fontId="32" fillId="50" borderId="68"/>
    <xf numFmtId="0" fontId="32" fillId="48" borderId="69"/>
    <xf numFmtId="0" fontId="32" fillId="48" borderId="69"/>
    <xf numFmtId="0" fontId="32" fillId="50" borderId="69"/>
    <xf numFmtId="0" fontId="32" fillId="50" borderId="69"/>
    <xf numFmtId="0" fontId="32" fillId="48" borderId="69"/>
    <xf numFmtId="0" fontId="32" fillId="48" borderId="69"/>
    <xf numFmtId="0" fontId="32" fillId="50" borderId="69"/>
    <xf numFmtId="0" fontId="32" fillId="48" borderId="69"/>
    <xf numFmtId="0" fontId="32" fillId="50" borderId="69"/>
    <xf numFmtId="0" fontId="32" fillId="48" borderId="68"/>
    <xf numFmtId="0" fontId="32" fillId="48" borderId="68"/>
    <xf numFmtId="0" fontId="32" fillId="48" borderId="68"/>
    <xf numFmtId="0" fontId="32" fillId="48" borderId="68"/>
    <xf numFmtId="0" fontId="32" fillId="48" borderId="68"/>
    <xf numFmtId="0" fontId="32" fillId="48" borderId="68"/>
    <xf numFmtId="0" fontId="32" fillId="48" borderId="68"/>
    <xf numFmtId="0" fontId="32" fillId="48" borderId="68"/>
    <xf numFmtId="0" fontId="32" fillId="48" borderId="68"/>
    <xf numFmtId="0" fontId="32" fillId="50" borderId="68"/>
    <xf numFmtId="0" fontId="32" fillId="50" borderId="68"/>
    <xf numFmtId="0" fontId="32" fillId="50" borderId="68"/>
    <xf numFmtId="0" fontId="32" fillId="50" borderId="68"/>
    <xf numFmtId="0" fontId="32" fillId="50" borderId="68"/>
    <xf numFmtId="0" fontId="32" fillId="50" borderId="68"/>
    <xf numFmtId="0" fontId="32" fillId="50" borderId="68"/>
    <xf numFmtId="0" fontId="32" fillId="50" borderId="68"/>
    <xf numFmtId="0" fontId="32" fillId="50" borderId="68"/>
    <xf numFmtId="0" fontId="1" fillId="0" borderId="0"/>
    <xf numFmtId="0" fontId="32" fillId="50" borderId="69"/>
    <xf numFmtId="0" fontId="32" fillId="48" borderId="69"/>
    <xf numFmtId="0" fontId="32" fillId="50" borderId="69"/>
    <xf numFmtId="0" fontId="32" fillId="50" borderId="69"/>
    <xf numFmtId="0" fontId="32" fillId="48" borderId="69"/>
    <xf numFmtId="0" fontId="32" fillId="50" borderId="69"/>
    <xf numFmtId="0" fontId="1" fillId="0" borderId="0"/>
    <xf numFmtId="0" fontId="32" fillId="48" borderId="69"/>
    <xf numFmtId="0" fontId="32" fillId="50" borderId="69"/>
    <xf numFmtId="0" fontId="1" fillId="0" borderId="0"/>
    <xf numFmtId="0" fontId="32" fillId="50" borderId="69"/>
    <xf numFmtId="0" fontId="1" fillId="0" borderId="0"/>
    <xf numFmtId="0" fontId="32" fillId="50" borderId="69"/>
    <xf numFmtId="0" fontId="32" fillId="48" borderId="68"/>
    <xf numFmtId="0" fontId="32" fillId="48" borderId="68"/>
    <xf numFmtId="0" fontId="32" fillId="48" borderId="68"/>
    <xf numFmtId="0" fontId="32" fillId="48" borderId="68"/>
    <xf numFmtId="0" fontId="32" fillId="48" borderId="68"/>
    <xf numFmtId="0" fontId="32" fillId="48" borderId="68"/>
    <xf numFmtId="0" fontId="32" fillId="48" borderId="68"/>
    <xf numFmtId="0" fontId="32" fillId="48" borderId="68"/>
    <xf numFmtId="0" fontId="32" fillId="48" borderId="68"/>
    <xf numFmtId="0" fontId="32" fillId="50" borderId="68"/>
    <xf numFmtId="0" fontId="32" fillId="50" borderId="68"/>
    <xf numFmtId="0" fontId="32" fillId="50" borderId="68"/>
    <xf numFmtId="0" fontId="32" fillId="50" borderId="68"/>
    <xf numFmtId="0" fontId="32" fillId="50" borderId="68"/>
    <xf numFmtId="0" fontId="32" fillId="50" borderId="68"/>
    <xf numFmtId="0" fontId="32" fillId="50" borderId="68"/>
    <xf numFmtId="0" fontId="32" fillId="50" borderId="68"/>
    <xf numFmtId="0" fontId="32" fillId="50" borderId="68"/>
    <xf numFmtId="0" fontId="32" fillId="50" borderId="69"/>
    <xf numFmtId="0" fontId="32" fillId="50" borderId="69"/>
    <xf numFmtId="0" fontId="32" fillId="48" borderId="69"/>
    <xf numFmtId="0" fontId="32" fillId="48" borderId="69"/>
    <xf numFmtId="0" fontId="32" fillId="48" borderId="69"/>
    <xf numFmtId="0" fontId="32" fillId="50" borderId="69"/>
    <xf numFmtId="0" fontId="32" fillId="48" borderId="69"/>
    <xf numFmtId="0" fontId="32" fillId="48" borderId="69"/>
    <xf numFmtId="0" fontId="32" fillId="48" borderId="69"/>
    <xf numFmtId="0" fontId="32" fillId="48" borderId="68"/>
    <xf numFmtId="0" fontId="32" fillId="48" borderId="68"/>
    <xf numFmtId="0" fontId="32" fillId="48" borderId="68"/>
    <xf numFmtId="0" fontId="32" fillId="48" borderId="68"/>
    <xf numFmtId="0" fontId="32" fillId="48" borderId="68"/>
    <xf numFmtId="0" fontId="32" fillId="48" borderId="68"/>
    <xf numFmtId="0" fontId="32" fillId="48" borderId="68"/>
    <xf numFmtId="0" fontId="32" fillId="48" borderId="68"/>
    <xf numFmtId="0" fontId="32" fillId="48" borderId="68"/>
    <xf numFmtId="0" fontId="32" fillId="50" borderId="68"/>
    <xf numFmtId="0" fontId="32" fillId="50" borderId="68"/>
    <xf numFmtId="0" fontId="32" fillId="50" borderId="68"/>
    <xf numFmtId="0" fontId="32" fillId="50" borderId="68"/>
    <xf numFmtId="0" fontId="32" fillId="50" borderId="68"/>
    <xf numFmtId="0" fontId="32" fillId="50" borderId="68"/>
    <xf numFmtId="0" fontId="32" fillId="50" borderId="68"/>
    <xf numFmtId="0" fontId="32" fillId="50" borderId="68"/>
    <xf numFmtId="0" fontId="32" fillId="50" borderId="68"/>
    <xf numFmtId="0" fontId="32" fillId="50" borderId="69"/>
    <xf numFmtId="0" fontId="32" fillId="48" borderId="69"/>
    <xf numFmtId="0" fontId="32" fillId="50" borderId="69"/>
    <xf numFmtId="0" fontId="32" fillId="48" borderId="69"/>
    <xf numFmtId="0" fontId="32" fillId="50" borderId="69"/>
    <xf numFmtId="0" fontId="32" fillId="50" borderId="69"/>
    <xf numFmtId="0" fontId="32" fillId="48" borderId="69"/>
    <xf numFmtId="0" fontId="32" fillId="50" borderId="69"/>
    <xf numFmtId="0" fontId="32" fillId="48" borderId="69"/>
    <xf numFmtId="0" fontId="32" fillId="50" borderId="69"/>
    <xf numFmtId="0" fontId="32" fillId="48" borderId="69"/>
    <xf numFmtId="0" fontId="32" fillId="48" borderId="69"/>
    <xf numFmtId="0" fontId="32" fillId="48" borderId="69"/>
    <xf numFmtId="0" fontId="32" fillId="50" borderId="69"/>
    <xf numFmtId="0" fontId="32" fillId="48" borderId="69"/>
    <xf numFmtId="0" fontId="32" fillId="48" borderId="69"/>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32" fillId="48" borderId="69"/>
    <xf numFmtId="0" fontId="32" fillId="50" borderId="69"/>
    <xf numFmtId="0" fontId="32" fillId="50" borderId="69"/>
    <xf numFmtId="0" fontId="32" fillId="50" borderId="69"/>
    <xf numFmtId="0" fontId="32" fillId="50" borderId="69"/>
    <xf numFmtId="0" fontId="32" fillId="50" borderId="69"/>
    <xf numFmtId="0" fontId="1" fillId="0" borderId="0"/>
    <xf numFmtId="0" fontId="32" fillId="50" borderId="69"/>
    <xf numFmtId="0" fontId="32" fillId="48" borderId="69"/>
    <xf numFmtId="0" fontId="32" fillId="48" borderId="69"/>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32" fillId="50" borderId="69"/>
    <xf numFmtId="0" fontId="1" fillId="0" borderId="0"/>
    <xf numFmtId="0" fontId="1" fillId="0" borderId="0"/>
    <xf numFmtId="0" fontId="32" fillId="48" borderId="69"/>
    <xf numFmtId="0" fontId="32" fillId="50" borderId="69"/>
    <xf numFmtId="0" fontId="32" fillId="50" borderId="69"/>
    <xf numFmtId="0" fontId="32" fillId="50" borderId="69"/>
    <xf numFmtId="0" fontId="32" fillId="48" borderId="69"/>
    <xf numFmtId="43" fontId="5"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0" fontId="32" fillId="48" borderId="69"/>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32" fillId="48" borderId="69"/>
    <xf numFmtId="0" fontId="32" fillId="48" borderId="69"/>
    <xf numFmtId="0" fontId="32" fillId="48" borderId="69"/>
    <xf numFmtId="0" fontId="32" fillId="48" borderId="69"/>
    <xf numFmtId="0" fontId="32" fillId="48" borderId="69"/>
    <xf numFmtId="0" fontId="32" fillId="50" borderId="69"/>
    <xf numFmtId="0" fontId="32" fillId="48" borderId="69"/>
    <xf numFmtId="0" fontId="32" fillId="50" borderId="69"/>
    <xf numFmtId="0" fontId="32" fillId="50" borderId="69"/>
    <xf numFmtId="0" fontId="32" fillId="50" borderId="69"/>
    <xf numFmtId="0" fontId="32" fillId="48" borderId="69"/>
    <xf numFmtId="0" fontId="32" fillId="50" borderId="69"/>
    <xf numFmtId="0" fontId="32" fillId="50" borderId="69"/>
    <xf numFmtId="0" fontId="32" fillId="50" borderId="69"/>
    <xf numFmtId="0" fontId="32" fillId="50"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50" borderId="69"/>
    <xf numFmtId="0" fontId="32" fillId="48" borderId="69"/>
    <xf numFmtId="0" fontId="32" fillId="50" borderId="69"/>
    <xf numFmtId="0" fontId="32" fillId="48" borderId="69"/>
    <xf numFmtId="0" fontId="32" fillId="48" borderId="69"/>
    <xf numFmtId="0" fontId="32" fillId="50" borderId="69"/>
    <xf numFmtId="0" fontId="32" fillId="48" borderId="69"/>
    <xf numFmtId="0" fontId="32" fillId="48" borderId="69"/>
    <xf numFmtId="0" fontId="32" fillId="50" borderId="69"/>
    <xf numFmtId="0" fontId="32" fillId="50" borderId="69"/>
    <xf numFmtId="0" fontId="32" fillId="48" borderId="69"/>
    <xf numFmtId="0" fontId="32" fillId="50" borderId="69"/>
    <xf numFmtId="0" fontId="32" fillId="48" borderId="69"/>
    <xf numFmtId="0" fontId="32" fillId="48" borderId="69"/>
    <xf numFmtId="0" fontId="32" fillId="48" borderId="69"/>
    <xf numFmtId="0" fontId="32" fillId="50" borderId="69"/>
    <xf numFmtId="0" fontId="32" fillId="50" borderId="69"/>
    <xf numFmtId="0" fontId="32" fillId="48" borderId="69"/>
    <xf numFmtId="0" fontId="32" fillId="48" borderId="69"/>
    <xf numFmtId="0" fontId="32" fillId="48" borderId="69"/>
    <xf numFmtId="0" fontId="32" fillId="50" borderId="69"/>
    <xf numFmtId="0" fontId="32" fillId="48" borderId="69"/>
    <xf numFmtId="0" fontId="32" fillId="50" borderId="69"/>
    <xf numFmtId="0" fontId="32" fillId="50" borderId="69"/>
    <xf numFmtId="0" fontId="32" fillId="48" borderId="69"/>
    <xf numFmtId="0" fontId="1" fillId="0" borderId="0"/>
    <xf numFmtId="0" fontId="32" fillId="48" borderId="69"/>
    <xf numFmtId="0" fontId="32" fillId="50" borderId="69"/>
    <xf numFmtId="0" fontId="32" fillId="50" borderId="69"/>
    <xf numFmtId="0" fontId="32" fillId="48" borderId="69"/>
    <xf numFmtId="0" fontId="32" fillId="50" borderId="69"/>
    <xf numFmtId="0" fontId="32" fillId="50" borderId="69"/>
    <xf numFmtId="0" fontId="32" fillId="48"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48" borderId="69"/>
    <xf numFmtId="0" fontId="32" fillId="48" borderId="69"/>
    <xf numFmtId="0" fontId="32" fillId="48" borderId="69"/>
    <xf numFmtId="0" fontId="32" fillId="50" borderId="69"/>
    <xf numFmtId="0" fontId="32" fillId="50" borderId="69"/>
    <xf numFmtId="0" fontId="32" fillId="48" borderId="69"/>
    <xf numFmtId="0" fontId="32" fillId="48" borderId="69"/>
    <xf numFmtId="0" fontId="32" fillId="48" borderId="69"/>
    <xf numFmtId="0" fontId="32" fillId="50" borderId="69"/>
    <xf numFmtId="0" fontId="32" fillId="50" borderId="69"/>
    <xf numFmtId="0" fontId="32" fillId="50" borderId="69"/>
    <xf numFmtId="0" fontId="32" fillId="50" borderId="69"/>
    <xf numFmtId="0" fontId="32" fillId="48" borderId="69"/>
    <xf numFmtId="0" fontId="32" fillId="48" borderId="69"/>
    <xf numFmtId="0" fontId="32" fillId="48" borderId="69"/>
    <xf numFmtId="0" fontId="32" fillId="50" borderId="69"/>
    <xf numFmtId="0" fontId="32" fillId="48" borderId="69"/>
    <xf numFmtId="0" fontId="32" fillId="50" borderId="69"/>
    <xf numFmtId="0" fontId="32" fillId="50" borderId="69"/>
    <xf numFmtId="0" fontId="32" fillId="50" borderId="69"/>
    <xf numFmtId="0" fontId="32" fillId="48" borderId="69"/>
    <xf numFmtId="0" fontId="32" fillId="50" borderId="69"/>
    <xf numFmtId="0" fontId="32" fillId="48" borderId="69"/>
    <xf numFmtId="0" fontId="32" fillId="50" borderId="69"/>
    <xf numFmtId="0" fontId="32" fillId="50" borderId="69"/>
    <xf numFmtId="0" fontId="32" fillId="48" borderId="69"/>
    <xf numFmtId="0" fontId="32" fillId="50" borderId="69"/>
    <xf numFmtId="0" fontId="32" fillId="50" borderId="69"/>
    <xf numFmtId="0" fontId="32" fillId="50" borderId="69"/>
    <xf numFmtId="0" fontId="32" fillId="48" borderId="69"/>
    <xf numFmtId="0" fontId="32" fillId="50" borderId="69"/>
    <xf numFmtId="0" fontId="32" fillId="48" borderId="69"/>
    <xf numFmtId="0" fontId="32" fillId="48" borderId="69"/>
    <xf numFmtId="0" fontId="32" fillId="50" borderId="69"/>
    <xf numFmtId="0" fontId="32" fillId="50" borderId="69"/>
    <xf numFmtId="0" fontId="32" fillId="50"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1" fillId="0" borderId="0"/>
    <xf numFmtId="9" fontId="1" fillId="0" borderId="0" applyFont="0" applyFill="0" applyBorder="0" applyAlignment="0" applyProtection="0"/>
    <xf numFmtId="0" fontId="32" fillId="50" borderId="69"/>
    <xf numFmtId="9" fontId="1" fillId="0" borderId="0" applyFont="0" applyFill="0" applyBorder="0" applyAlignment="0" applyProtection="0"/>
    <xf numFmtId="0" fontId="32" fillId="48" borderId="69"/>
    <xf numFmtId="0" fontId="32" fillId="50" borderId="69"/>
    <xf numFmtId="0" fontId="32" fillId="48" borderId="69"/>
    <xf numFmtId="0" fontId="32" fillId="48" borderId="69"/>
    <xf numFmtId="0" fontId="32" fillId="50" borderId="69"/>
    <xf numFmtId="0" fontId="32" fillId="50" borderId="69"/>
    <xf numFmtId="0" fontId="7" fillId="0" borderId="0"/>
    <xf numFmtId="0" fontId="32" fillId="48" borderId="69"/>
    <xf numFmtId="0" fontId="32" fillId="50" borderId="69"/>
    <xf numFmtId="0" fontId="32" fillId="50" borderId="69"/>
    <xf numFmtId="0" fontId="32" fillId="50" borderId="69"/>
    <xf numFmtId="0" fontId="32" fillId="48" borderId="69"/>
    <xf numFmtId="0" fontId="32" fillId="48" borderId="69"/>
    <xf numFmtId="0" fontId="32" fillId="50"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48" borderId="69"/>
    <xf numFmtId="0" fontId="32" fillId="48" borderId="69"/>
    <xf numFmtId="0" fontId="32" fillId="48" borderId="69"/>
    <xf numFmtId="0" fontId="32" fillId="50" borderId="69"/>
    <xf numFmtId="0" fontId="32" fillId="50" borderId="69"/>
    <xf numFmtId="0" fontId="32" fillId="48" borderId="69"/>
    <xf numFmtId="0" fontId="32" fillId="50" borderId="69"/>
    <xf numFmtId="0" fontId="1" fillId="0" borderId="0"/>
    <xf numFmtId="0" fontId="1" fillId="0" borderId="0"/>
    <xf numFmtId="0" fontId="32" fillId="50" borderId="69"/>
    <xf numFmtId="9" fontId="1" fillId="0" borderId="0" applyFont="0" applyFill="0" applyBorder="0" applyAlignment="0" applyProtection="0"/>
    <xf numFmtId="0" fontId="32" fillId="50" borderId="69"/>
    <xf numFmtId="0" fontId="32" fillId="50" borderId="69"/>
    <xf numFmtId="0" fontId="32" fillId="48" borderId="69"/>
    <xf numFmtId="0" fontId="32" fillId="48" borderId="69"/>
    <xf numFmtId="0" fontId="32" fillId="50" borderId="69"/>
    <xf numFmtId="0" fontId="32" fillId="48" borderId="69"/>
    <xf numFmtId="0" fontId="32" fillId="50" borderId="69"/>
    <xf numFmtId="0" fontId="32" fillId="48" borderId="69"/>
    <xf numFmtId="0" fontId="32" fillId="50" borderId="69"/>
    <xf numFmtId="9" fontId="1" fillId="0" borderId="0" applyFont="0" applyFill="0" applyBorder="0" applyAlignment="0" applyProtection="0"/>
    <xf numFmtId="0" fontId="32" fillId="48" borderId="69"/>
    <xf numFmtId="0" fontId="32" fillId="48" borderId="69"/>
    <xf numFmtId="0" fontId="32" fillId="50" borderId="69"/>
    <xf numFmtId="0" fontId="32" fillId="48" borderId="69"/>
    <xf numFmtId="0" fontId="32" fillId="48" borderId="69"/>
    <xf numFmtId="0" fontId="32" fillId="48" borderId="69"/>
    <xf numFmtId="0" fontId="32" fillId="50" borderId="69"/>
    <xf numFmtId="0" fontId="32" fillId="50" borderId="69"/>
    <xf numFmtId="0" fontId="32" fillId="48" borderId="69"/>
    <xf numFmtId="0" fontId="32" fillId="48" borderId="69"/>
    <xf numFmtId="0" fontId="32" fillId="48" borderId="69"/>
    <xf numFmtId="0" fontId="32" fillId="48" borderId="69"/>
    <xf numFmtId="0" fontId="32" fillId="50"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48" borderId="69"/>
    <xf numFmtId="0" fontId="32" fillId="50" borderId="69"/>
    <xf numFmtId="0" fontId="32" fillId="48" borderId="69"/>
    <xf numFmtId="0" fontId="32" fillId="48" borderId="69"/>
    <xf numFmtId="0" fontId="32" fillId="50" borderId="69"/>
    <xf numFmtId="0" fontId="32" fillId="48" borderId="69"/>
    <xf numFmtId="0" fontId="32" fillId="48" borderId="69"/>
    <xf numFmtId="0" fontId="32" fillId="50" borderId="69"/>
    <xf numFmtId="0" fontId="32" fillId="48" borderId="69"/>
    <xf numFmtId="0" fontId="32" fillId="48" borderId="69"/>
    <xf numFmtId="0" fontId="32" fillId="50" borderId="69"/>
    <xf numFmtId="0" fontId="32" fillId="48" borderId="69"/>
    <xf numFmtId="0" fontId="32" fillId="50" borderId="69"/>
    <xf numFmtId="0" fontId="32" fillId="50" borderId="69"/>
    <xf numFmtId="0" fontId="32" fillId="48" borderId="69"/>
    <xf numFmtId="0" fontId="32" fillId="48" borderId="69"/>
    <xf numFmtId="0" fontId="32" fillId="48" borderId="69"/>
    <xf numFmtId="0" fontId="32" fillId="50" borderId="69"/>
    <xf numFmtId="0" fontId="32" fillId="50" borderId="69"/>
    <xf numFmtId="0" fontId="32" fillId="48" borderId="69"/>
    <xf numFmtId="0" fontId="32" fillId="50" borderId="69"/>
    <xf numFmtId="0" fontId="32" fillId="48" borderId="69"/>
    <xf numFmtId="0" fontId="32" fillId="48" borderId="69"/>
    <xf numFmtId="0" fontId="32" fillId="50" borderId="69"/>
    <xf numFmtId="0" fontId="32" fillId="48" borderId="69"/>
    <xf numFmtId="0" fontId="32" fillId="50" borderId="69"/>
    <xf numFmtId="0" fontId="32" fillId="50" borderId="69"/>
    <xf numFmtId="0" fontId="32" fillId="48" borderId="69"/>
    <xf numFmtId="0" fontId="32" fillId="50" borderId="69"/>
    <xf numFmtId="0" fontId="32" fillId="48" borderId="69"/>
    <xf numFmtId="0" fontId="32" fillId="50" borderId="69"/>
    <xf numFmtId="0" fontId="32" fillId="48" borderId="69"/>
    <xf numFmtId="0" fontId="32" fillId="50" borderId="69"/>
    <xf numFmtId="0" fontId="32" fillId="48" borderId="69"/>
    <xf numFmtId="0" fontId="32" fillId="50" borderId="69"/>
    <xf numFmtId="0" fontId="32" fillId="50" borderId="69"/>
    <xf numFmtId="0" fontId="32" fillId="48" borderId="69"/>
    <xf numFmtId="0" fontId="32" fillId="50" borderId="69"/>
    <xf numFmtId="0" fontId="32" fillId="48" borderId="69"/>
    <xf numFmtId="0" fontId="32" fillId="48" borderId="69"/>
    <xf numFmtId="0" fontId="32" fillId="50" borderId="69"/>
    <xf numFmtId="0" fontId="32" fillId="48" borderId="69"/>
    <xf numFmtId="0" fontId="32" fillId="50" borderId="69"/>
    <xf numFmtId="0" fontId="32" fillId="50" borderId="69"/>
    <xf numFmtId="0" fontId="32" fillId="48" borderId="69"/>
    <xf numFmtId="0" fontId="32" fillId="48" borderId="69"/>
    <xf numFmtId="0" fontId="32" fillId="48" borderId="69"/>
    <xf numFmtId="0" fontId="32" fillId="48" borderId="69"/>
    <xf numFmtId="0" fontId="32" fillId="50" borderId="69"/>
    <xf numFmtId="0" fontId="32" fillId="48" borderId="69"/>
    <xf numFmtId="0" fontId="32" fillId="50" borderId="69"/>
    <xf numFmtId="0" fontId="32" fillId="50" borderId="69"/>
    <xf numFmtId="0" fontId="32" fillId="50" borderId="69"/>
    <xf numFmtId="0" fontId="32" fillId="50" borderId="69"/>
    <xf numFmtId="0" fontId="32" fillId="48" borderId="69"/>
    <xf numFmtId="0" fontId="32" fillId="50" borderId="69"/>
    <xf numFmtId="0" fontId="32" fillId="50" borderId="69"/>
    <xf numFmtId="0" fontId="1" fillId="0" borderId="0"/>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38" fillId="0" borderId="67" applyNumberFormat="0" applyFill="0" applyProtection="0">
      <alignment horizontal="left"/>
    </xf>
    <xf numFmtId="0" fontId="1" fillId="0" borderId="0"/>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1" fillId="0" borderId="0"/>
    <xf numFmtId="0" fontId="1" fillId="0" borderId="0"/>
    <xf numFmtId="0" fontId="1" fillId="0" borderId="0"/>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38" fillId="0" borderId="70" applyNumberFormat="0" applyFill="0" applyProtection="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1" fontId="1"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7"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7" fillId="0" borderId="0" applyFont="0" applyFill="0" applyBorder="0" applyAlignment="0" applyProtection="0"/>
    <xf numFmtId="43" fontId="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1" fontId="1" fillId="0" borderId="0" applyFont="0" applyFill="0" applyBorder="0" applyAlignment="0" applyProtection="0"/>
    <xf numFmtId="41" fontId="5" fillId="0" borderId="0" applyFont="0" applyFill="0" applyBorder="0" applyAlignment="0" applyProtection="0"/>
    <xf numFmtId="43" fontId="27" fillId="0" borderId="0" applyFont="0" applyFill="0" applyBorder="0" applyAlignment="0" applyProtection="0"/>
    <xf numFmtId="43" fontId="5" fillId="0" borderId="0" applyFont="0" applyFill="0" applyBorder="0" applyAlignment="0" applyProtection="0"/>
    <xf numFmtId="43" fontId="30" fillId="0" borderId="0" applyFont="0" applyFill="0" applyBorder="0" applyAlignment="0" applyProtection="0"/>
    <xf numFmtId="41"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32" fillId="50" borderId="83"/>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1"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7" fillId="0" borderId="0" applyFont="0" applyFill="0" applyBorder="0" applyAlignment="0" applyProtection="0"/>
    <xf numFmtId="43" fontId="27" fillId="0" borderId="0" applyFont="0" applyFill="0" applyBorder="0" applyAlignment="0" applyProtection="0"/>
    <xf numFmtId="43" fontId="7" fillId="0" borderId="0" applyFont="0" applyFill="0" applyBorder="0" applyAlignment="0" applyProtection="0"/>
    <xf numFmtId="43" fontId="27" fillId="0" borderId="0" applyFont="0" applyFill="0" applyBorder="0" applyAlignment="0" applyProtection="0"/>
    <xf numFmtId="43" fontId="7"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0" fontId="32" fillId="50" borderId="83"/>
    <xf numFmtId="43" fontId="27" fillId="0" borderId="0" applyFont="0" applyFill="0" applyBorder="0" applyAlignment="0" applyProtection="0"/>
    <xf numFmtId="43" fontId="27" fillId="0" borderId="0" applyFont="0" applyFill="0" applyBorder="0" applyAlignment="0" applyProtection="0"/>
    <xf numFmtId="0" fontId="32" fillId="50" borderId="83"/>
    <xf numFmtId="0" fontId="32" fillId="50" borderId="83"/>
    <xf numFmtId="43" fontId="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32" fillId="48" borderId="83"/>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0" fontId="32" fillId="48" borderId="83"/>
    <xf numFmtId="43" fontId="7" fillId="0" borderId="0" applyFont="0" applyFill="0" applyBorder="0" applyAlignment="0" applyProtection="0"/>
    <xf numFmtId="43" fontId="27" fillId="0" borderId="0" applyFont="0" applyFill="0" applyBorder="0" applyAlignment="0" applyProtection="0"/>
    <xf numFmtId="43" fontId="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1" fontId="1"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0" fontId="32" fillId="48" borderId="83"/>
    <xf numFmtId="43" fontId="27"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3" fontId="27" fillId="0" borderId="0" applyFont="0" applyFill="0" applyBorder="0" applyAlignment="0" applyProtection="0"/>
    <xf numFmtId="43" fontId="7" fillId="0" borderId="0" applyFont="0" applyFill="0" applyBorder="0" applyAlignment="0" applyProtection="0"/>
    <xf numFmtId="43" fontId="27" fillId="0" borderId="0" applyFont="0" applyFill="0" applyBorder="0" applyAlignment="0" applyProtection="0"/>
    <xf numFmtId="0" fontId="32" fillId="48" borderId="83"/>
    <xf numFmtId="43" fontId="27"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0" fontId="32" fillId="48" borderId="83"/>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1" fontId="5"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 fillId="0" borderId="0" applyFont="0" applyFill="0" applyBorder="0" applyAlignment="0" applyProtection="0"/>
    <xf numFmtId="0" fontId="32" fillId="50" borderId="83"/>
    <xf numFmtId="43" fontId="30" fillId="0" borderId="0" applyFont="0" applyFill="0" applyBorder="0" applyAlignment="0" applyProtection="0"/>
    <xf numFmtId="43" fontId="27" fillId="0" borderId="0" applyFont="0" applyFill="0" applyBorder="0" applyAlignment="0" applyProtection="0"/>
    <xf numFmtId="0" fontId="32" fillId="48" borderId="83"/>
    <xf numFmtId="0" fontId="32" fillId="48" borderId="83"/>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0" fontId="32" fillId="50" borderId="83"/>
    <xf numFmtId="43" fontId="30" fillId="0" borderId="0" applyFont="0" applyFill="0" applyBorder="0" applyAlignment="0" applyProtection="0"/>
    <xf numFmtId="43" fontId="27"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41" fontId="1"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 fillId="0" borderId="0" applyFont="0" applyFill="0" applyBorder="0" applyAlignment="0" applyProtection="0"/>
    <xf numFmtId="43" fontId="27" fillId="0" borderId="0" applyFont="0" applyFill="0" applyBorder="0" applyAlignment="0" applyProtection="0"/>
    <xf numFmtId="0" fontId="32" fillId="50" borderId="83"/>
    <xf numFmtId="43"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32" fillId="50" borderId="83"/>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32" fillId="50" borderId="83"/>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1" fontId="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1" fontId="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32" fillId="50" borderId="83"/>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32" fillId="50" borderId="83"/>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1" fontId="5"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1"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1" fontId="1" fillId="0" borderId="0" applyFont="0" applyFill="0" applyBorder="0" applyAlignment="0" applyProtection="0"/>
    <xf numFmtId="41" fontId="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1"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1" fontId="1" fillId="0" borderId="0" applyFont="0" applyFill="0" applyBorder="0" applyAlignment="0" applyProtection="0"/>
    <xf numFmtId="41" fontId="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1"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1" fontId="1" fillId="0" borderId="0" applyFont="0" applyFill="0" applyBorder="0" applyAlignment="0" applyProtection="0"/>
    <xf numFmtId="41" fontId="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1"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0" fontId="32" fillId="50" borderId="83"/>
    <xf numFmtId="43" fontId="5" fillId="0" borderId="0" applyFont="0" applyFill="0" applyBorder="0" applyAlignment="0" applyProtection="0"/>
    <xf numFmtId="0" fontId="32" fillId="48" borderId="83"/>
    <xf numFmtId="0" fontId="32" fillId="48" borderId="83"/>
    <xf numFmtId="0" fontId="32" fillId="48" borderId="83"/>
    <xf numFmtId="0" fontId="32" fillId="48" borderId="83"/>
    <xf numFmtId="43" fontId="5" fillId="0" borderId="0" applyFont="0" applyFill="0" applyBorder="0" applyAlignment="0" applyProtection="0"/>
    <xf numFmtId="43" fontId="5" fillId="0" borderId="0" applyFont="0" applyFill="0" applyBorder="0" applyAlignment="0" applyProtection="0"/>
    <xf numFmtId="0" fontId="32" fillId="48" borderId="83"/>
    <xf numFmtId="0" fontId="32" fillId="48" borderId="83"/>
    <xf numFmtId="43" fontId="5" fillId="0" borderId="0" applyFont="0" applyFill="0" applyBorder="0" applyAlignment="0" applyProtection="0"/>
    <xf numFmtId="0" fontId="32" fillId="50" borderId="83"/>
    <xf numFmtId="0" fontId="32" fillId="48" borderId="83"/>
    <xf numFmtId="43" fontId="7" fillId="0" borderId="0" applyFont="0" applyFill="0" applyBorder="0" applyAlignment="0" applyProtection="0"/>
    <xf numFmtId="43" fontId="5" fillId="0" borderId="0" applyFont="0" applyFill="0" applyBorder="0" applyAlignment="0" applyProtection="0"/>
    <xf numFmtId="0" fontId="32" fillId="50" borderId="83"/>
    <xf numFmtId="41" fontId="5"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1" fontId="1" fillId="0" borderId="0" applyFont="0" applyFill="0" applyBorder="0" applyAlignment="0" applyProtection="0"/>
    <xf numFmtId="41" fontId="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1"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1" fontId="1" fillId="0" borderId="0" applyFont="0" applyFill="0" applyBorder="0" applyAlignment="0" applyProtection="0"/>
    <xf numFmtId="41" fontId="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1"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1" fontId="1" fillId="0" borderId="0" applyFont="0" applyFill="0" applyBorder="0" applyAlignment="0" applyProtection="0"/>
    <xf numFmtId="41" fontId="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1"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1" fontId="1" fillId="0" borderId="0" applyFont="0" applyFill="0" applyBorder="0" applyAlignment="0" applyProtection="0"/>
    <xf numFmtId="41" fontId="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1"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1" fontId="1" fillId="0" borderId="0" applyFont="0" applyFill="0" applyBorder="0" applyAlignment="0" applyProtection="0"/>
    <xf numFmtId="41" fontId="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1"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1" fontId="1" fillId="0" borderId="0" applyFont="0" applyFill="0" applyBorder="0" applyAlignment="0" applyProtection="0"/>
    <xf numFmtId="41" fontId="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1"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32" fillId="48" borderId="83"/>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1"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1" fontId="1" fillId="0" borderId="0" applyFont="0" applyFill="0" applyBorder="0" applyAlignment="0" applyProtection="0"/>
    <xf numFmtId="41" fontId="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1"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1" fontId="1" fillId="0" borderId="0" applyFont="0" applyFill="0" applyBorder="0" applyAlignment="0" applyProtection="0"/>
    <xf numFmtId="41" fontId="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1"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1" fontId="1" fillId="0" borderId="0" applyFont="0" applyFill="0" applyBorder="0" applyAlignment="0" applyProtection="0"/>
    <xf numFmtId="41" fontId="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1"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1" fontId="1" fillId="0" borderId="0" applyFont="0" applyFill="0" applyBorder="0" applyAlignment="0" applyProtection="0"/>
    <xf numFmtId="41" fontId="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1"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1" fontId="1" fillId="0" borderId="0" applyFont="0" applyFill="0" applyBorder="0" applyAlignment="0" applyProtection="0"/>
    <xf numFmtId="41" fontId="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1"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1"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32" fillId="48" borderId="83"/>
    <xf numFmtId="43" fontId="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48" borderId="83"/>
    <xf numFmtId="0" fontId="32" fillId="50" borderId="83"/>
    <xf numFmtId="0" fontId="32" fillId="50" borderId="83"/>
    <xf numFmtId="0" fontId="32" fillId="50" borderId="83"/>
    <xf numFmtId="0" fontId="32" fillId="50" borderId="83"/>
    <xf numFmtId="0" fontId="32" fillId="50" borderId="83"/>
    <xf numFmtId="43" fontId="5" fillId="0" borderId="0" applyFont="0" applyFill="0" applyBorder="0" applyAlignment="0" applyProtection="0"/>
    <xf numFmtId="0" fontId="32" fillId="48" borderId="83"/>
    <xf numFmtId="0" fontId="32" fillId="50" borderId="83"/>
    <xf numFmtId="0" fontId="32" fillId="50" borderId="83"/>
    <xf numFmtId="0" fontId="32" fillId="50" borderId="83"/>
    <xf numFmtId="0" fontId="32" fillId="50" borderId="83"/>
    <xf numFmtId="0" fontId="32" fillId="48" borderId="83"/>
    <xf numFmtId="0" fontId="32" fillId="48" borderId="83"/>
    <xf numFmtId="0" fontId="32" fillId="48" borderId="83"/>
    <xf numFmtId="0" fontId="32" fillId="48" borderId="83"/>
    <xf numFmtId="0" fontId="32" fillId="50" borderId="83"/>
    <xf numFmtId="0" fontId="32" fillId="50" borderId="83"/>
    <xf numFmtId="0" fontId="32" fillId="50" borderId="83"/>
    <xf numFmtId="0" fontId="32" fillId="48" borderId="83"/>
    <xf numFmtId="0" fontId="32" fillId="50" borderId="83"/>
    <xf numFmtId="0" fontId="32" fillId="48" borderId="83"/>
    <xf numFmtId="0" fontId="32" fillId="48" borderId="69"/>
    <xf numFmtId="0" fontId="32" fillId="48" borderId="83"/>
    <xf numFmtId="0" fontId="32" fillId="48" borderId="83"/>
    <xf numFmtId="0" fontId="32" fillId="48" borderId="83"/>
    <xf numFmtId="0" fontId="32" fillId="48" borderId="83"/>
    <xf numFmtId="0" fontId="32" fillId="48" borderId="83"/>
    <xf numFmtId="0" fontId="32" fillId="50" borderId="83"/>
    <xf numFmtId="0" fontId="32" fillId="50" borderId="83"/>
    <xf numFmtId="0" fontId="32" fillId="50" borderId="83"/>
    <xf numFmtId="0" fontId="32" fillId="50" borderId="83"/>
    <xf numFmtId="0" fontId="32" fillId="50" borderId="83"/>
    <xf numFmtId="0" fontId="32" fillId="48" borderId="83"/>
    <xf numFmtId="0" fontId="32" fillId="50" borderId="83"/>
    <xf numFmtId="43" fontId="27" fillId="0" borderId="0" applyFont="0" applyFill="0" applyBorder="0" applyAlignment="0" applyProtection="0"/>
    <xf numFmtId="0" fontId="32" fillId="50" borderId="83"/>
    <xf numFmtId="0" fontId="32" fillId="50" borderId="83"/>
    <xf numFmtId="0" fontId="32" fillId="48" borderId="83"/>
    <xf numFmtId="43" fontId="5" fillId="0" borderId="0" applyFont="0" applyFill="0" applyBorder="0" applyAlignment="0" applyProtection="0"/>
    <xf numFmtId="41" fontId="5" fillId="0" borderId="0" applyFont="0" applyFill="0" applyBorder="0" applyAlignment="0" applyProtection="0"/>
    <xf numFmtId="0" fontId="32" fillId="48" borderId="83"/>
    <xf numFmtId="0" fontId="32" fillId="48" borderId="83"/>
    <xf numFmtId="0" fontId="32" fillId="50" borderId="83"/>
    <xf numFmtId="0" fontId="32" fillId="48" borderId="83"/>
    <xf numFmtId="0" fontId="32" fillId="48" borderId="83"/>
    <xf numFmtId="0" fontId="32" fillId="50" borderId="83"/>
    <xf numFmtId="0" fontId="32" fillId="50" borderId="83"/>
    <xf numFmtId="41" fontId="5" fillId="0" borderId="0" applyFont="0" applyFill="0" applyBorder="0" applyAlignment="0" applyProtection="0"/>
    <xf numFmtId="0" fontId="32" fillId="50" borderId="83"/>
    <xf numFmtId="0" fontId="32" fillId="50" borderId="83"/>
    <xf numFmtId="0" fontId="32" fillId="50" borderId="83"/>
    <xf numFmtId="0" fontId="32" fillId="48" borderId="83"/>
    <xf numFmtId="0" fontId="32" fillId="50" borderId="69"/>
    <xf numFmtId="0" fontId="32" fillId="50" borderId="83"/>
    <xf numFmtId="0" fontId="32" fillId="50" borderId="83"/>
    <xf numFmtId="0" fontId="32" fillId="48" borderId="83"/>
    <xf numFmtId="0" fontId="32" fillId="48" borderId="83"/>
    <xf numFmtId="0" fontId="32" fillId="50" borderId="83"/>
    <xf numFmtId="0" fontId="32" fillId="48" borderId="83"/>
    <xf numFmtId="0" fontId="32" fillId="48" borderId="83"/>
    <xf numFmtId="0" fontId="32" fillId="48" borderId="83"/>
    <xf numFmtId="0" fontId="32" fillId="48" borderId="83"/>
    <xf numFmtId="0" fontId="32" fillId="48" borderId="83"/>
    <xf numFmtId="0" fontId="32" fillId="48" borderId="83"/>
    <xf numFmtId="43" fontId="5" fillId="0" borderId="0" applyFont="0" applyFill="0" applyBorder="0" applyAlignment="0" applyProtection="0"/>
    <xf numFmtId="0" fontId="32" fillId="48" borderId="83"/>
    <xf numFmtId="0" fontId="32" fillId="50" borderId="83"/>
    <xf numFmtId="0" fontId="32" fillId="48" borderId="69"/>
    <xf numFmtId="0" fontId="32" fillId="50" borderId="83"/>
    <xf numFmtId="0" fontId="32" fillId="50" borderId="83"/>
    <xf numFmtId="0" fontId="32" fillId="50" borderId="83"/>
    <xf numFmtId="0" fontId="32" fillId="48" borderId="83"/>
    <xf numFmtId="0" fontId="32" fillId="50" borderId="83"/>
    <xf numFmtId="0" fontId="32" fillId="48" borderId="83"/>
    <xf numFmtId="0" fontId="32" fillId="48" borderId="83"/>
    <xf numFmtId="0" fontId="32" fillId="50" borderId="83"/>
    <xf numFmtId="0" fontId="32" fillId="50" borderId="83"/>
    <xf numFmtId="0" fontId="32" fillId="48" borderId="83"/>
    <xf numFmtId="0" fontId="32" fillId="50" borderId="83"/>
    <xf numFmtId="0" fontId="32" fillId="48" borderId="83"/>
    <xf numFmtId="0" fontId="32" fillId="50" borderId="83"/>
    <xf numFmtId="0" fontId="32" fillId="50" borderId="83"/>
    <xf numFmtId="0" fontId="32" fillId="50" borderId="83"/>
    <xf numFmtId="0" fontId="32" fillId="50" borderId="83"/>
    <xf numFmtId="0" fontId="32" fillId="48" borderId="83"/>
    <xf numFmtId="0" fontId="32" fillId="48" borderId="83"/>
    <xf numFmtId="0" fontId="32" fillId="50" borderId="83"/>
    <xf numFmtId="43" fontId="7" fillId="0" borderId="0" applyFont="0" applyFill="0" applyBorder="0" applyAlignment="0" applyProtection="0"/>
    <xf numFmtId="0" fontId="32" fillId="48" borderId="83"/>
    <xf numFmtId="0" fontId="32" fillId="48" borderId="83"/>
    <xf numFmtId="0" fontId="32" fillId="50" borderId="83"/>
    <xf numFmtId="0" fontId="38" fillId="0" borderId="70" applyNumberFormat="0" applyFill="0" applyProtection="0">
      <alignment horizontal="left"/>
    </xf>
    <xf numFmtId="0" fontId="32" fillId="50" borderId="83"/>
    <xf numFmtId="0" fontId="32" fillId="50" borderId="69"/>
    <xf numFmtId="0" fontId="32" fillId="48" borderId="83"/>
    <xf numFmtId="0" fontId="32" fillId="48" borderId="83"/>
    <xf numFmtId="0" fontId="32" fillId="50" borderId="83"/>
    <xf numFmtId="0" fontId="32" fillId="50" borderId="83"/>
    <xf numFmtId="0" fontId="32" fillId="48" borderId="83"/>
    <xf numFmtId="0" fontId="32" fillId="50" borderId="83"/>
    <xf numFmtId="0" fontId="32" fillId="50" borderId="83"/>
    <xf numFmtId="0" fontId="32" fillId="48" borderId="83"/>
    <xf numFmtId="0" fontId="32" fillId="48" borderId="83"/>
    <xf numFmtId="0" fontId="32" fillId="50" borderId="83"/>
    <xf numFmtId="0" fontId="32" fillId="48" borderId="83"/>
    <xf numFmtId="0" fontId="32" fillId="50" borderId="83"/>
    <xf numFmtId="0" fontId="32" fillId="50" borderId="83"/>
    <xf numFmtId="0" fontId="32" fillId="48" borderId="83"/>
    <xf numFmtId="0" fontId="32" fillId="50" borderId="83"/>
    <xf numFmtId="0" fontId="32" fillId="48" borderId="83"/>
    <xf numFmtId="0" fontId="32" fillId="48" borderId="83"/>
    <xf numFmtId="0" fontId="32" fillId="50" borderId="83"/>
    <xf numFmtId="0" fontId="32" fillId="48" borderId="83"/>
    <xf numFmtId="0" fontId="32" fillId="48" borderId="83"/>
    <xf numFmtId="0" fontId="32" fillId="48" borderId="83"/>
    <xf numFmtId="0" fontId="32" fillId="50" borderId="83"/>
    <xf numFmtId="41" fontId="5" fillId="0" borderId="0" applyFont="0" applyFill="0" applyBorder="0" applyAlignment="0" applyProtection="0"/>
    <xf numFmtId="0" fontId="32" fillId="48" borderId="83"/>
    <xf numFmtId="0" fontId="32" fillId="48" borderId="83"/>
    <xf numFmtId="0" fontId="32" fillId="50" borderId="83"/>
    <xf numFmtId="0" fontId="32" fillId="48" borderId="83"/>
    <xf numFmtId="0" fontId="32" fillId="48" borderId="83"/>
    <xf numFmtId="0" fontId="32" fillId="48" borderId="83"/>
    <xf numFmtId="0" fontId="32" fillId="48" borderId="83"/>
    <xf numFmtId="0" fontId="32" fillId="50" borderId="83"/>
    <xf numFmtId="0" fontId="32" fillId="50" borderId="83"/>
    <xf numFmtId="0" fontId="32" fillId="48" borderId="83"/>
    <xf numFmtId="0" fontId="32" fillId="50" borderId="83"/>
    <xf numFmtId="0" fontId="32" fillId="48" borderId="83"/>
    <xf numFmtId="0" fontId="32" fillId="50" borderId="83"/>
    <xf numFmtId="0" fontId="32" fillId="48" borderId="83"/>
    <xf numFmtId="0" fontId="32" fillId="50" borderId="83"/>
    <xf numFmtId="0" fontId="32" fillId="48" borderId="83"/>
    <xf numFmtId="0" fontId="32" fillId="50" borderId="83"/>
    <xf numFmtId="0" fontId="32" fillId="50" borderId="83"/>
    <xf numFmtId="0" fontId="32" fillId="50" borderId="83"/>
    <xf numFmtId="0" fontId="32" fillId="50" borderId="83"/>
    <xf numFmtId="0" fontId="32" fillId="48" borderId="83"/>
    <xf numFmtId="0" fontId="32" fillId="48" borderId="83"/>
    <xf numFmtId="0" fontId="32" fillId="48" borderId="83"/>
    <xf numFmtId="0" fontId="32" fillId="50" borderId="83"/>
    <xf numFmtId="0" fontId="32" fillId="50" borderId="83"/>
    <xf numFmtId="0" fontId="32" fillId="50" borderId="83"/>
    <xf numFmtId="0" fontId="32" fillId="50" borderId="83"/>
    <xf numFmtId="0" fontId="32" fillId="48" borderId="83"/>
    <xf numFmtId="0" fontId="32" fillId="48" borderId="83"/>
    <xf numFmtId="0" fontId="32" fillId="50" borderId="83"/>
    <xf numFmtId="0" fontId="32" fillId="50" borderId="83"/>
    <xf numFmtId="0" fontId="32" fillId="50" borderId="83"/>
    <xf numFmtId="0" fontId="32" fillId="50" borderId="83"/>
    <xf numFmtId="0" fontId="32" fillId="50" borderId="83"/>
    <xf numFmtId="0" fontId="32" fillId="48" borderId="83"/>
    <xf numFmtId="0" fontId="32" fillId="50" borderId="83"/>
    <xf numFmtId="0" fontId="32" fillId="50" borderId="83"/>
    <xf numFmtId="0" fontId="32" fillId="48" borderId="83"/>
    <xf numFmtId="0" fontId="32" fillId="50" borderId="83"/>
    <xf numFmtId="0" fontId="32" fillId="48" borderId="83"/>
    <xf numFmtId="0" fontId="32" fillId="50" borderId="83"/>
    <xf numFmtId="0" fontId="32" fillId="50" borderId="83"/>
    <xf numFmtId="0" fontId="32" fillId="48" borderId="83"/>
    <xf numFmtId="0" fontId="32" fillId="50" borderId="83"/>
    <xf numFmtId="0" fontId="32" fillId="50" borderId="83"/>
    <xf numFmtId="0" fontId="32" fillId="50" borderId="83"/>
    <xf numFmtId="0" fontId="32" fillId="48" borderId="83"/>
    <xf numFmtId="0" fontId="32" fillId="50" borderId="83"/>
    <xf numFmtId="0" fontId="32" fillId="50" borderId="83"/>
    <xf numFmtId="0" fontId="32" fillId="50" borderId="69"/>
    <xf numFmtId="43" fontId="5" fillId="0" borderId="0" applyFont="0" applyFill="0" applyBorder="0" applyAlignment="0" applyProtection="0"/>
    <xf numFmtId="0" fontId="32" fillId="48" borderId="83"/>
    <xf numFmtId="0" fontId="32" fillId="48" borderId="83"/>
    <xf numFmtId="0" fontId="32" fillId="50" borderId="83"/>
    <xf numFmtId="0" fontId="32" fillId="50" borderId="83"/>
    <xf numFmtId="0" fontId="32" fillId="48" borderId="83"/>
    <xf numFmtId="0" fontId="32" fillId="50" borderId="83"/>
    <xf numFmtId="0" fontId="32" fillId="48" borderId="83"/>
    <xf numFmtId="0" fontId="32" fillId="50" borderId="83"/>
    <xf numFmtId="0" fontId="32" fillId="48" borderId="83"/>
    <xf numFmtId="0" fontId="32" fillId="50" borderId="83"/>
    <xf numFmtId="43"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48" borderId="83"/>
    <xf numFmtId="0" fontId="32" fillId="50" borderId="83"/>
    <xf numFmtId="0" fontId="32" fillId="50" borderId="83"/>
    <xf numFmtId="0" fontId="32" fillId="48" borderId="83"/>
    <xf numFmtId="0" fontId="32" fillId="50" borderId="83"/>
    <xf numFmtId="0" fontId="32" fillId="50" borderId="83"/>
    <xf numFmtId="0" fontId="32" fillId="50" borderId="83"/>
    <xf numFmtId="0" fontId="32" fillId="50" borderId="83"/>
    <xf numFmtId="0" fontId="32" fillId="48" borderId="69"/>
    <xf numFmtId="0" fontId="32" fillId="48" borderId="83"/>
    <xf numFmtId="0" fontId="32" fillId="48" borderId="83"/>
    <xf numFmtId="0" fontId="32" fillId="50" borderId="69"/>
    <xf numFmtId="0" fontId="32" fillId="50" borderId="83"/>
    <xf numFmtId="0" fontId="32" fillId="48" borderId="83"/>
    <xf numFmtId="0" fontId="32" fillId="50" borderId="83"/>
    <xf numFmtId="0" fontId="32" fillId="50" borderId="83"/>
    <xf numFmtId="0" fontId="32" fillId="48" borderId="83"/>
    <xf numFmtId="0" fontId="32" fillId="50" borderId="83"/>
    <xf numFmtId="0" fontId="32" fillId="48" borderId="83"/>
    <xf numFmtId="0" fontId="32" fillId="50" borderId="83"/>
    <xf numFmtId="0" fontId="32" fillId="48" borderId="83"/>
    <xf numFmtId="0" fontId="32" fillId="50" borderId="83"/>
    <xf numFmtId="0" fontId="32" fillId="48" borderId="83"/>
    <xf numFmtId="0" fontId="32" fillId="48" borderId="83"/>
    <xf numFmtId="0" fontId="32" fillId="50" borderId="83"/>
    <xf numFmtId="0" fontId="32" fillId="50" borderId="83"/>
    <xf numFmtId="0" fontId="32" fillId="48" borderId="83"/>
    <xf numFmtId="0" fontId="32" fillId="50" borderId="83"/>
    <xf numFmtId="0" fontId="32" fillId="48" borderId="83"/>
    <xf numFmtId="0" fontId="32" fillId="50" borderId="83"/>
    <xf numFmtId="0" fontId="32" fillId="48" borderId="83"/>
    <xf numFmtId="0" fontId="32" fillId="48" borderId="83"/>
    <xf numFmtId="0" fontId="32" fillId="48" borderId="83"/>
    <xf numFmtId="0" fontId="32" fillId="48" borderId="83"/>
    <xf numFmtId="0" fontId="32" fillId="50" borderId="83"/>
    <xf numFmtId="0" fontId="32" fillId="50" borderId="83"/>
    <xf numFmtId="0" fontId="32" fillId="48" borderId="83"/>
    <xf numFmtId="0" fontId="32" fillId="50" borderId="83"/>
    <xf numFmtId="0" fontId="32" fillId="50" borderId="83"/>
    <xf numFmtId="0" fontId="32" fillId="48" borderId="83"/>
    <xf numFmtId="0" fontId="32" fillId="48" borderId="83"/>
    <xf numFmtId="0" fontId="32" fillId="48" borderId="83"/>
    <xf numFmtId="0" fontId="32" fillId="48" borderId="83"/>
    <xf numFmtId="0" fontId="32" fillId="48" borderId="83"/>
    <xf numFmtId="0" fontId="32" fillId="50" borderId="83"/>
    <xf numFmtId="0" fontId="32" fillId="48" borderId="83"/>
    <xf numFmtId="0" fontId="32" fillId="48" borderId="83"/>
    <xf numFmtId="0" fontId="32" fillId="48" borderId="83"/>
    <xf numFmtId="0" fontId="32" fillId="50" borderId="83"/>
    <xf numFmtId="0" fontId="32" fillId="50" borderId="83"/>
    <xf numFmtId="0" fontId="32" fillId="48" borderId="83"/>
    <xf numFmtId="0" fontId="32" fillId="48" borderId="83"/>
    <xf numFmtId="0" fontId="32" fillId="48" borderId="83"/>
    <xf numFmtId="0" fontId="32" fillId="50" borderId="83"/>
    <xf numFmtId="0" fontId="32" fillId="48" borderId="83"/>
    <xf numFmtId="0" fontId="32" fillId="48" borderId="83"/>
    <xf numFmtId="0" fontId="32" fillId="50" borderId="83"/>
    <xf numFmtId="0" fontId="32" fillId="48" borderId="83"/>
    <xf numFmtId="0" fontId="32" fillId="50" borderId="83"/>
    <xf numFmtId="0" fontId="32" fillId="48" borderId="83"/>
    <xf numFmtId="0" fontId="32" fillId="50" borderId="83"/>
    <xf numFmtId="0" fontId="32" fillId="50" borderId="83"/>
    <xf numFmtId="0" fontId="32" fillId="50" borderId="83"/>
    <xf numFmtId="0" fontId="32" fillId="50" borderId="83"/>
    <xf numFmtId="0" fontId="32" fillId="48" borderId="83"/>
    <xf numFmtId="0" fontId="32" fillId="48" borderId="83"/>
    <xf numFmtId="0" fontId="32" fillId="50" borderId="83"/>
    <xf numFmtId="0" fontId="32" fillId="48" borderId="83"/>
    <xf numFmtId="0" fontId="32" fillId="50" borderId="83"/>
    <xf numFmtId="0" fontId="32" fillId="50" borderId="83"/>
    <xf numFmtId="0" fontId="32" fillId="50" borderId="83"/>
    <xf numFmtId="0" fontId="32" fillId="50" borderId="83"/>
    <xf numFmtId="0" fontId="32" fillId="50" borderId="83"/>
    <xf numFmtId="0" fontId="32" fillId="48" borderId="83"/>
    <xf numFmtId="0" fontId="32" fillId="50" borderId="83"/>
    <xf numFmtId="0" fontId="32" fillId="50" borderId="83"/>
    <xf numFmtId="0" fontId="32" fillId="48" borderId="83"/>
    <xf numFmtId="0" fontId="32" fillId="50" borderId="83"/>
    <xf numFmtId="0" fontId="32" fillId="48" borderId="83"/>
    <xf numFmtId="0" fontId="32" fillId="50" borderId="83"/>
    <xf numFmtId="0" fontId="32" fillId="48" borderId="83"/>
    <xf numFmtId="0" fontId="32" fillId="50" borderId="83"/>
    <xf numFmtId="0" fontId="32" fillId="48" borderId="83"/>
    <xf numFmtId="0" fontId="32" fillId="50" borderId="83"/>
    <xf numFmtId="0" fontId="32" fillId="48" borderId="83"/>
    <xf numFmtId="0" fontId="32" fillId="48" borderId="83"/>
    <xf numFmtId="0" fontId="32" fillId="48" borderId="83"/>
    <xf numFmtId="0" fontId="32" fillId="48" borderId="83"/>
    <xf numFmtId="0" fontId="32" fillId="50" borderId="83"/>
    <xf numFmtId="0" fontId="32" fillId="48" borderId="83"/>
    <xf numFmtId="0" fontId="32" fillId="50" borderId="83"/>
    <xf numFmtId="0" fontId="32" fillId="50" borderId="83"/>
    <xf numFmtId="0" fontId="32" fillId="48" borderId="83"/>
    <xf numFmtId="41" fontId="5" fillId="0" borderId="0" applyFont="0" applyFill="0" applyBorder="0" applyAlignment="0" applyProtection="0"/>
    <xf numFmtId="0" fontId="32" fillId="50" borderId="83"/>
    <xf numFmtId="0" fontId="32" fillId="50" borderId="83"/>
    <xf numFmtId="0" fontId="32" fillId="50" borderId="83"/>
    <xf numFmtId="0" fontId="32" fillId="48" borderId="83"/>
    <xf numFmtId="0" fontId="32" fillId="48" borderId="83"/>
    <xf numFmtId="0" fontId="32" fillId="50" borderId="83"/>
    <xf numFmtId="0" fontId="32" fillId="50" borderId="83"/>
    <xf numFmtId="0" fontId="32" fillId="48" borderId="83"/>
    <xf numFmtId="0" fontId="32" fillId="48" borderId="83"/>
    <xf numFmtId="0" fontId="32" fillId="48" borderId="83"/>
    <xf numFmtId="0" fontId="32" fillId="50" borderId="83"/>
    <xf numFmtId="0" fontId="32" fillId="48" borderId="83"/>
    <xf numFmtId="0" fontId="32" fillId="50" borderId="83"/>
    <xf numFmtId="0" fontId="32" fillId="48" borderId="83"/>
    <xf numFmtId="0" fontId="32" fillId="50" borderId="83"/>
    <xf numFmtId="0" fontId="32" fillId="50" borderId="83"/>
    <xf numFmtId="0" fontId="32" fillId="48" borderId="83"/>
    <xf numFmtId="0" fontId="32" fillId="48" borderId="83"/>
    <xf numFmtId="0" fontId="32" fillId="48" borderId="83"/>
    <xf numFmtId="0" fontId="32" fillId="50" borderId="83"/>
    <xf numFmtId="0" fontId="32" fillId="48" borderId="83"/>
    <xf numFmtId="0" fontId="32" fillId="50" borderId="83"/>
    <xf numFmtId="0" fontId="32" fillId="50" borderId="83"/>
    <xf numFmtId="0" fontId="32" fillId="50" borderId="83"/>
    <xf numFmtId="0" fontId="32" fillId="50" borderId="83"/>
    <xf numFmtId="0" fontId="32" fillId="48" borderId="83"/>
    <xf numFmtId="0" fontId="32" fillId="50" borderId="83"/>
    <xf numFmtId="0" fontId="32" fillId="48" borderId="83"/>
    <xf numFmtId="0" fontId="32" fillId="48" borderId="83"/>
    <xf numFmtId="0" fontId="32" fillId="48" borderId="83"/>
    <xf numFmtId="0" fontId="32" fillId="50" borderId="69"/>
    <xf numFmtId="0" fontId="32" fillId="48" borderId="83"/>
    <xf numFmtId="0" fontId="32" fillId="48" borderId="83"/>
    <xf numFmtId="0" fontId="32" fillId="50" borderId="83"/>
    <xf numFmtId="0" fontId="32" fillId="48" borderId="83"/>
    <xf numFmtId="0" fontId="32" fillId="48" borderId="83"/>
    <xf numFmtId="0" fontId="32" fillId="48" borderId="83"/>
    <xf numFmtId="0" fontId="32" fillId="48" borderId="83"/>
    <xf numFmtId="0" fontId="32" fillId="48" borderId="83"/>
    <xf numFmtId="0" fontId="32" fillId="50" borderId="83"/>
    <xf numFmtId="0" fontId="32" fillId="50" borderId="83"/>
    <xf numFmtId="0" fontId="32" fillId="50" borderId="83"/>
    <xf numFmtId="0" fontId="32" fillId="50" borderId="83"/>
    <xf numFmtId="0" fontId="32" fillId="48" borderId="83"/>
    <xf numFmtId="0" fontId="32" fillId="48" borderId="83"/>
    <xf numFmtId="0" fontId="32" fillId="50" borderId="83"/>
    <xf numFmtId="0" fontId="32" fillId="50" borderId="83"/>
    <xf numFmtId="0" fontId="32" fillId="50" borderId="83"/>
    <xf numFmtId="0" fontId="32" fillId="50" borderId="83"/>
    <xf numFmtId="0" fontId="32" fillId="48" borderId="83"/>
    <xf numFmtId="0" fontId="32" fillId="50" borderId="83"/>
    <xf numFmtId="0" fontId="32" fillId="50" borderId="69"/>
    <xf numFmtId="0" fontId="32" fillId="48" borderId="83"/>
    <xf numFmtId="0" fontId="32" fillId="48" borderId="83"/>
    <xf numFmtId="0" fontId="32" fillId="48" borderId="83"/>
    <xf numFmtId="0" fontId="32" fillId="50"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50" borderId="83"/>
    <xf numFmtId="0" fontId="32" fillId="50" borderId="83"/>
    <xf numFmtId="0" fontId="32" fillId="50" borderId="83"/>
    <xf numFmtId="0" fontId="32" fillId="50" borderId="83"/>
    <xf numFmtId="0" fontId="32" fillId="48" borderId="83"/>
    <xf numFmtId="0" fontId="32" fillId="48" borderId="83"/>
    <xf numFmtId="0" fontId="32" fillId="48" borderId="83"/>
    <xf numFmtId="0" fontId="32" fillId="48" borderId="83"/>
    <xf numFmtId="0" fontId="32" fillId="50" borderId="83"/>
    <xf numFmtId="0" fontId="32" fillId="48" borderId="83"/>
    <xf numFmtId="0" fontId="32" fillId="50" borderId="83"/>
    <xf numFmtId="0" fontId="32" fillId="48" borderId="83"/>
    <xf numFmtId="0" fontId="32" fillId="50" borderId="83"/>
    <xf numFmtId="0" fontId="32" fillId="50" borderId="83"/>
    <xf numFmtId="0" fontId="32" fillId="48" borderId="83"/>
    <xf numFmtId="0" fontId="32" fillId="48" borderId="83"/>
    <xf numFmtId="0" fontId="32" fillId="48" borderId="69"/>
    <xf numFmtId="0" fontId="32" fillId="48" borderId="83"/>
    <xf numFmtId="0" fontId="32" fillId="48" borderId="83"/>
    <xf numFmtId="0" fontId="32" fillId="48" borderId="83"/>
    <xf numFmtId="0" fontId="32" fillId="48" borderId="83"/>
    <xf numFmtId="0" fontId="32" fillId="50" borderId="83"/>
    <xf numFmtId="0" fontId="32" fillId="48" borderId="83"/>
    <xf numFmtId="0" fontId="32" fillId="50" borderId="83"/>
    <xf numFmtId="0" fontId="32" fillId="50" borderId="83"/>
    <xf numFmtId="0" fontId="32" fillId="50" borderId="83"/>
    <xf numFmtId="0" fontId="32" fillId="50" borderId="83"/>
    <xf numFmtId="0" fontId="32" fillId="48" borderId="83"/>
    <xf numFmtId="0" fontId="32" fillId="50" borderId="83"/>
    <xf numFmtId="0" fontId="32" fillId="50" borderId="83"/>
    <xf numFmtId="0" fontId="32" fillId="50" borderId="83"/>
    <xf numFmtId="0" fontId="32" fillId="50" borderId="83"/>
    <xf numFmtId="0" fontId="32" fillId="50" borderId="83"/>
    <xf numFmtId="0" fontId="32" fillId="48" borderId="83"/>
    <xf numFmtId="0" fontId="32" fillId="50" borderId="83"/>
    <xf numFmtId="0" fontId="32" fillId="48" borderId="83"/>
    <xf numFmtId="0" fontId="32" fillId="48" borderId="83"/>
    <xf numFmtId="0" fontId="32" fillId="50" borderId="83"/>
    <xf numFmtId="0" fontId="32" fillId="50" borderId="83"/>
    <xf numFmtId="0" fontId="32" fillId="48" borderId="83"/>
    <xf numFmtId="0" fontId="32" fillId="48" borderId="83"/>
    <xf numFmtId="0" fontId="32" fillId="48" borderId="83"/>
    <xf numFmtId="0" fontId="32" fillId="50" borderId="83"/>
    <xf numFmtId="0" fontId="32" fillId="48" borderId="83"/>
    <xf numFmtId="0" fontId="32" fillId="50" borderId="83"/>
    <xf numFmtId="0" fontId="32" fillId="50" borderId="83"/>
    <xf numFmtId="0" fontId="32" fillId="50" borderId="83"/>
    <xf numFmtId="0" fontId="32" fillId="48" borderId="83"/>
    <xf numFmtId="0" fontId="32" fillId="50" borderId="83"/>
    <xf numFmtId="0" fontId="32" fillId="48" borderId="83"/>
    <xf numFmtId="0" fontId="32" fillId="48" borderId="83"/>
    <xf numFmtId="0" fontId="32" fillId="48" borderId="83"/>
    <xf numFmtId="0" fontId="32" fillId="48" borderId="83"/>
    <xf numFmtId="0" fontId="32" fillId="50" borderId="83"/>
    <xf numFmtId="0" fontId="32" fillId="50" borderId="83"/>
    <xf numFmtId="0" fontId="32" fillId="48" borderId="83"/>
    <xf numFmtId="0" fontId="32" fillId="50" borderId="83"/>
    <xf numFmtId="0" fontId="32" fillId="48" borderId="83"/>
    <xf numFmtId="0" fontId="32" fillId="50" borderId="83"/>
    <xf numFmtId="0" fontId="32" fillId="50" borderId="69"/>
    <xf numFmtId="0" fontId="32" fillId="48" borderId="83"/>
    <xf numFmtId="0" fontId="32" fillId="48" borderId="83"/>
    <xf numFmtId="0" fontId="32" fillId="48" borderId="83"/>
    <xf numFmtId="0" fontId="32" fillId="48" borderId="83"/>
    <xf numFmtId="0" fontId="32" fillId="50" borderId="83"/>
    <xf numFmtId="0" fontId="32" fillId="48" borderId="83"/>
    <xf numFmtId="0" fontId="32" fillId="50" borderId="83"/>
    <xf numFmtId="0" fontId="32" fillId="48" borderId="83"/>
    <xf numFmtId="0" fontId="32" fillId="48" borderId="83"/>
    <xf numFmtId="0" fontId="32" fillId="48" borderId="83"/>
    <xf numFmtId="0" fontId="32" fillId="50" borderId="83"/>
    <xf numFmtId="0" fontId="32" fillId="50" borderId="83"/>
    <xf numFmtId="0" fontId="32" fillId="48" borderId="83"/>
    <xf numFmtId="0" fontId="32" fillId="48"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48" borderId="83"/>
    <xf numFmtId="0" fontId="32" fillId="48" borderId="83"/>
    <xf numFmtId="0" fontId="32" fillId="50" borderId="83"/>
    <xf numFmtId="0" fontId="32" fillId="48" borderId="83"/>
    <xf numFmtId="0" fontId="32" fillId="50" borderId="83"/>
    <xf numFmtId="0" fontId="32" fillId="50" borderId="83"/>
    <xf numFmtId="0" fontId="32" fillId="50" borderId="83"/>
    <xf numFmtId="0" fontId="32" fillId="50" borderId="83"/>
    <xf numFmtId="0" fontId="32" fillId="48" borderId="83"/>
    <xf numFmtId="0" fontId="32" fillId="48" borderId="83"/>
    <xf numFmtId="0" fontId="32" fillId="48" borderId="83"/>
    <xf numFmtId="0" fontId="32" fillId="50" borderId="83"/>
    <xf numFmtId="0" fontId="32" fillId="50" borderId="83"/>
    <xf numFmtId="0" fontId="32" fillId="48" borderId="83"/>
    <xf numFmtId="0" fontId="32" fillId="48" borderId="83"/>
    <xf numFmtId="0" fontId="32" fillId="50" borderId="83"/>
    <xf numFmtId="0" fontId="32" fillId="50" borderId="83"/>
    <xf numFmtId="0" fontId="32" fillId="48" borderId="83"/>
    <xf numFmtId="0" fontId="32" fillId="50" borderId="83"/>
    <xf numFmtId="0" fontId="32" fillId="48" borderId="83"/>
    <xf numFmtId="0" fontId="32" fillId="50" borderId="83"/>
    <xf numFmtId="0" fontId="32" fillId="48" borderId="83"/>
    <xf numFmtId="0" fontId="32" fillId="48" borderId="83"/>
    <xf numFmtId="0" fontId="32" fillId="50" borderId="83"/>
    <xf numFmtId="0" fontId="32" fillId="50" borderId="83"/>
    <xf numFmtId="0" fontId="32" fillId="50" borderId="83"/>
    <xf numFmtId="0" fontId="32" fillId="48" borderId="83"/>
    <xf numFmtId="0" fontId="32" fillId="48" borderId="83"/>
    <xf numFmtId="0" fontId="32" fillId="48" borderId="83"/>
    <xf numFmtId="0" fontId="32" fillId="50" borderId="83"/>
    <xf numFmtId="0" fontId="32" fillId="48" borderId="83"/>
    <xf numFmtId="0" fontId="32" fillId="48" borderId="83"/>
    <xf numFmtId="0" fontId="32" fillId="50" borderId="83"/>
    <xf numFmtId="0" fontId="32" fillId="50" borderId="83"/>
    <xf numFmtId="0" fontId="32" fillId="50" borderId="83"/>
    <xf numFmtId="0" fontId="32" fillId="48" borderId="83"/>
    <xf numFmtId="0" fontId="32" fillId="48" borderId="83"/>
    <xf numFmtId="0" fontId="32" fillId="48" borderId="83"/>
    <xf numFmtId="0" fontId="32" fillId="48" borderId="83"/>
    <xf numFmtId="0" fontId="32" fillId="50" borderId="83"/>
    <xf numFmtId="0" fontId="32" fillId="50" borderId="83"/>
    <xf numFmtId="0" fontId="32" fillId="50"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50" borderId="83"/>
    <xf numFmtId="0" fontId="32" fillId="50" borderId="83"/>
    <xf numFmtId="0" fontId="32" fillId="50" borderId="83"/>
    <xf numFmtId="0" fontId="32" fillId="50" borderId="83"/>
    <xf numFmtId="0" fontId="32" fillId="48" borderId="83"/>
    <xf numFmtId="0" fontId="32" fillId="48" borderId="83"/>
    <xf numFmtId="0" fontId="32" fillId="48" borderId="83"/>
    <xf numFmtId="0" fontId="32" fillId="50" borderId="83"/>
    <xf numFmtId="0" fontId="32" fillId="50" borderId="83"/>
    <xf numFmtId="0" fontId="32" fillId="48" borderId="83"/>
    <xf numFmtId="0" fontId="32" fillId="50" borderId="83"/>
    <xf numFmtId="0" fontId="32" fillId="48" borderId="83"/>
    <xf numFmtId="0" fontId="32" fillId="50" borderId="83"/>
    <xf numFmtId="0" fontId="32" fillId="48" borderId="83"/>
    <xf numFmtId="0" fontId="32" fillId="50" borderId="83"/>
    <xf numFmtId="0" fontId="32" fillId="48" borderId="83"/>
    <xf numFmtId="0" fontId="32" fillId="50" borderId="83"/>
    <xf numFmtId="0" fontId="32" fillId="48" borderId="83"/>
    <xf numFmtId="0" fontId="32" fillId="50" borderId="83"/>
    <xf numFmtId="0" fontId="32" fillId="50" borderId="83"/>
    <xf numFmtId="0" fontId="32" fillId="48" borderId="83"/>
    <xf numFmtId="0" fontId="32" fillId="48" borderId="83"/>
    <xf numFmtId="0" fontId="32" fillId="50" borderId="83"/>
    <xf numFmtId="0" fontId="32" fillId="50" borderId="83"/>
    <xf numFmtId="0" fontId="32" fillId="48" borderId="83"/>
    <xf numFmtId="0" fontId="32" fillId="48" borderId="83"/>
    <xf numFmtId="0" fontId="32" fillId="50" borderId="83"/>
    <xf numFmtId="0" fontId="32" fillId="48" borderId="83"/>
    <xf numFmtId="0" fontId="32" fillId="50" borderId="83"/>
    <xf numFmtId="0" fontId="32" fillId="50" borderId="83"/>
    <xf numFmtId="0" fontId="32" fillId="48" borderId="83"/>
    <xf numFmtId="0" fontId="32" fillId="50" borderId="83"/>
    <xf numFmtId="0" fontId="32" fillId="50" borderId="83"/>
    <xf numFmtId="0" fontId="32" fillId="50" borderId="83"/>
    <xf numFmtId="0" fontId="32" fillId="48" borderId="83"/>
    <xf numFmtId="0" fontId="32" fillId="50" borderId="83"/>
    <xf numFmtId="0" fontId="32" fillId="48" borderId="83"/>
    <xf numFmtId="0" fontId="32" fillId="50" borderId="83"/>
    <xf numFmtId="0" fontId="32" fillId="48" borderId="83"/>
    <xf numFmtId="0" fontId="32" fillId="50" borderId="83"/>
    <xf numFmtId="0" fontId="32" fillId="48" borderId="83"/>
    <xf numFmtId="0" fontId="32" fillId="50" borderId="83"/>
    <xf numFmtId="0" fontId="32" fillId="48" borderId="83"/>
    <xf numFmtId="0" fontId="32" fillId="48" borderId="83"/>
    <xf numFmtId="0" fontId="32" fillId="48" borderId="83"/>
    <xf numFmtId="0" fontId="32" fillId="50" borderId="83"/>
    <xf numFmtId="0" fontId="32" fillId="48" borderId="83"/>
    <xf numFmtId="0" fontId="32" fillId="48" borderId="83"/>
    <xf numFmtId="0" fontId="32" fillId="50" borderId="83"/>
    <xf numFmtId="0" fontId="32" fillId="48" borderId="83"/>
    <xf numFmtId="0" fontId="32" fillId="48" borderId="83"/>
    <xf numFmtId="0" fontId="32" fillId="50" borderId="83"/>
    <xf numFmtId="0" fontId="32" fillId="48" borderId="83"/>
    <xf numFmtId="0" fontId="32" fillId="50" borderId="83"/>
    <xf numFmtId="0" fontId="32" fillId="48" borderId="83"/>
    <xf numFmtId="0" fontId="32" fillId="50" borderId="83"/>
    <xf numFmtId="0" fontId="32" fillId="50" borderId="83"/>
    <xf numFmtId="0" fontId="32" fillId="48" borderId="83"/>
    <xf numFmtId="0" fontId="32" fillId="50" borderId="83"/>
    <xf numFmtId="0" fontId="32" fillId="48" borderId="83"/>
    <xf numFmtId="0" fontId="32" fillId="48"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48" borderId="83"/>
    <xf numFmtId="0" fontId="32" fillId="50" borderId="83"/>
    <xf numFmtId="0" fontId="32" fillId="48" borderId="83"/>
    <xf numFmtId="0" fontId="32" fillId="48" borderId="83"/>
    <xf numFmtId="0" fontId="32" fillId="50" borderId="83"/>
    <xf numFmtId="0" fontId="32" fillId="50" borderId="83"/>
    <xf numFmtId="0" fontId="32" fillId="48" borderId="83"/>
    <xf numFmtId="0" fontId="32" fillId="48" borderId="83"/>
    <xf numFmtId="0" fontId="32" fillId="48" borderId="83"/>
    <xf numFmtId="0" fontId="32" fillId="48" borderId="69"/>
    <xf numFmtId="0" fontId="32" fillId="50" borderId="83"/>
    <xf numFmtId="0" fontId="32" fillId="48" borderId="83"/>
    <xf numFmtId="0" fontId="32" fillId="48" borderId="83"/>
    <xf numFmtId="0" fontId="32" fillId="48"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48" borderId="83"/>
    <xf numFmtId="0" fontId="32" fillId="48" borderId="83"/>
    <xf numFmtId="0" fontId="32" fillId="50" borderId="83"/>
    <xf numFmtId="0" fontId="32" fillId="50" borderId="83"/>
    <xf numFmtId="0" fontId="32" fillId="48"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48" borderId="83"/>
    <xf numFmtId="0" fontId="32" fillId="48" borderId="83"/>
    <xf numFmtId="0" fontId="32" fillId="48" borderId="83"/>
    <xf numFmtId="0" fontId="32" fillId="50" borderId="83"/>
    <xf numFmtId="0" fontId="32" fillId="50" borderId="83"/>
    <xf numFmtId="0" fontId="32" fillId="48" borderId="83"/>
    <xf numFmtId="0" fontId="32" fillId="50" borderId="83"/>
    <xf numFmtId="0" fontId="32" fillId="48" borderId="83"/>
    <xf numFmtId="0" fontId="32" fillId="50" borderId="69"/>
    <xf numFmtId="0" fontId="32" fillId="50" borderId="83"/>
    <xf numFmtId="0" fontId="32" fillId="48" borderId="83"/>
    <xf numFmtId="0" fontId="32" fillId="48" borderId="83"/>
    <xf numFmtId="0" fontId="32" fillId="50" borderId="83"/>
    <xf numFmtId="0" fontId="32" fillId="50" borderId="83"/>
    <xf numFmtId="0" fontId="32" fillId="50" borderId="83"/>
    <xf numFmtId="0" fontId="32" fillId="48" borderId="83"/>
    <xf numFmtId="0" fontId="32" fillId="50" borderId="83"/>
    <xf numFmtId="0" fontId="32" fillId="48" borderId="83"/>
    <xf numFmtId="0" fontId="32" fillId="48" borderId="83"/>
    <xf numFmtId="0" fontId="32" fillId="48" borderId="83"/>
    <xf numFmtId="0" fontId="32" fillId="48" borderId="83"/>
    <xf numFmtId="0" fontId="32" fillId="50" borderId="83"/>
    <xf numFmtId="0" fontId="32" fillId="48" borderId="83"/>
    <xf numFmtId="0" fontId="32" fillId="50" borderId="83"/>
    <xf numFmtId="0" fontId="32" fillId="48" borderId="83"/>
    <xf numFmtId="0" fontId="32" fillId="48" borderId="83"/>
    <xf numFmtId="0" fontId="32" fillId="48" borderId="69"/>
    <xf numFmtId="0" fontId="32" fillId="48" borderId="83"/>
    <xf numFmtId="0" fontId="32" fillId="48" borderId="83"/>
    <xf numFmtId="0" fontId="32" fillId="50" borderId="83"/>
    <xf numFmtId="0" fontId="32" fillId="48" borderId="83"/>
    <xf numFmtId="0" fontId="32" fillId="50" borderId="83"/>
    <xf numFmtId="0" fontId="32" fillId="48" borderId="83"/>
    <xf numFmtId="0" fontId="32" fillId="50" borderId="83"/>
    <xf numFmtId="0" fontId="32" fillId="48" borderId="83"/>
    <xf numFmtId="0" fontId="32" fillId="48" borderId="83"/>
    <xf numFmtId="0" fontId="32" fillId="50" borderId="83"/>
    <xf numFmtId="0" fontId="32" fillId="50" borderId="83"/>
    <xf numFmtId="0" fontId="32" fillId="50" borderId="83"/>
    <xf numFmtId="0" fontId="32" fillId="50" borderId="83"/>
    <xf numFmtId="0" fontId="32" fillId="48" borderId="83"/>
    <xf numFmtId="0" fontId="32" fillId="50" borderId="83"/>
    <xf numFmtId="0" fontId="32" fillId="50" borderId="83"/>
    <xf numFmtId="0" fontId="32" fillId="48" borderId="83"/>
    <xf numFmtId="0" fontId="32" fillId="50" borderId="83"/>
    <xf numFmtId="0" fontId="32" fillId="48" borderId="83"/>
    <xf numFmtId="0" fontId="32" fillId="50" borderId="83"/>
    <xf numFmtId="0" fontId="32" fillId="48" borderId="83"/>
    <xf numFmtId="0" fontId="32" fillId="48" borderId="83"/>
    <xf numFmtId="0" fontId="32" fillId="50" borderId="83"/>
    <xf numFmtId="0" fontId="32" fillId="48" borderId="69"/>
    <xf numFmtId="0" fontId="32" fillId="50" borderId="83"/>
    <xf numFmtId="0" fontId="32" fillId="50" borderId="83"/>
    <xf numFmtId="0" fontId="32" fillId="48" borderId="83"/>
    <xf numFmtId="0" fontId="32" fillId="50" borderId="83"/>
    <xf numFmtId="0" fontId="32" fillId="50" borderId="83"/>
    <xf numFmtId="0" fontId="32" fillId="48" borderId="83"/>
    <xf numFmtId="0" fontId="32" fillId="50" borderId="83"/>
    <xf numFmtId="0" fontId="32" fillId="50" borderId="83"/>
    <xf numFmtId="0" fontId="32" fillId="50" borderId="83"/>
    <xf numFmtId="0" fontId="32" fillId="48" borderId="83"/>
    <xf numFmtId="0" fontId="32" fillId="50" borderId="83"/>
    <xf numFmtId="0" fontId="32" fillId="48" borderId="83"/>
    <xf numFmtId="0" fontId="32" fillId="50" borderId="83"/>
    <xf numFmtId="0" fontId="32" fillId="48" borderId="83"/>
    <xf numFmtId="0" fontId="32" fillId="50" borderId="83"/>
    <xf numFmtId="0" fontId="32" fillId="48" borderId="83"/>
    <xf numFmtId="0" fontId="32" fillId="50" borderId="83"/>
    <xf numFmtId="0" fontId="32" fillId="48" borderId="83"/>
    <xf numFmtId="0" fontId="32" fillId="48" borderId="83"/>
    <xf numFmtId="0" fontId="32" fillId="50" borderId="83"/>
    <xf numFmtId="0" fontId="32" fillId="50" borderId="83"/>
    <xf numFmtId="0" fontId="32" fillId="48" borderId="83"/>
    <xf numFmtId="0" fontId="32" fillId="50" borderId="83"/>
    <xf numFmtId="0" fontId="32" fillId="48" borderId="83"/>
    <xf numFmtId="0" fontId="32" fillId="48" borderId="83"/>
    <xf numFmtId="0" fontId="32" fillId="50" borderId="83"/>
    <xf numFmtId="0" fontId="32" fillId="50" borderId="69"/>
    <xf numFmtId="0" fontId="32" fillId="48" borderId="83"/>
    <xf numFmtId="0" fontId="32" fillId="48" borderId="83"/>
    <xf numFmtId="0" fontId="32" fillId="48" borderId="83"/>
    <xf numFmtId="0" fontId="32" fillId="48" borderId="83"/>
    <xf numFmtId="0" fontId="32" fillId="50" borderId="83"/>
    <xf numFmtId="0" fontId="32" fillId="48" borderId="83"/>
    <xf numFmtId="0" fontId="32" fillId="50" borderId="83"/>
    <xf numFmtId="0" fontId="32" fillId="50" borderId="83"/>
    <xf numFmtId="0" fontId="32" fillId="48" borderId="83"/>
    <xf numFmtId="0" fontId="32" fillId="50" borderId="83"/>
    <xf numFmtId="0" fontId="32" fillId="48" borderId="83"/>
    <xf numFmtId="0" fontId="32" fillId="50" borderId="83"/>
    <xf numFmtId="0" fontId="32" fillId="48" borderId="83"/>
    <xf numFmtId="0" fontId="32" fillId="50" borderId="83"/>
    <xf numFmtId="0" fontId="32" fillId="48" borderId="83"/>
    <xf numFmtId="0" fontId="32" fillId="50" borderId="83"/>
    <xf numFmtId="0" fontId="32" fillId="50" borderId="83"/>
    <xf numFmtId="0" fontId="32" fillId="48" borderId="83"/>
    <xf numFmtId="0" fontId="32" fillId="50" borderId="83"/>
    <xf numFmtId="0" fontId="32" fillId="48" borderId="83"/>
    <xf numFmtId="0" fontId="32" fillId="50" borderId="83"/>
    <xf numFmtId="0" fontId="32" fillId="48" borderId="83"/>
    <xf numFmtId="0" fontId="32" fillId="48" borderId="83"/>
    <xf numFmtId="0" fontId="32" fillId="50" borderId="83"/>
    <xf numFmtId="0" fontId="32" fillId="50" borderId="69"/>
    <xf numFmtId="0" fontId="32" fillId="50" borderId="83"/>
    <xf numFmtId="0" fontId="32" fillId="48" borderId="83"/>
    <xf numFmtId="0" fontId="32" fillId="50" borderId="83"/>
    <xf numFmtId="0" fontId="32" fillId="48" borderId="83"/>
    <xf numFmtId="0" fontId="32" fillId="48" borderId="83"/>
    <xf numFmtId="0" fontId="32" fillId="50" borderId="83"/>
    <xf numFmtId="0" fontId="32" fillId="48" borderId="83"/>
    <xf numFmtId="0" fontId="32" fillId="50" borderId="83"/>
    <xf numFmtId="0" fontId="32" fillId="48" borderId="83"/>
    <xf numFmtId="0" fontId="32" fillId="50" borderId="83"/>
    <xf numFmtId="0" fontId="32" fillId="50" borderId="83"/>
    <xf numFmtId="0" fontId="32" fillId="48" borderId="83"/>
    <xf numFmtId="0" fontId="32" fillId="50" borderId="83"/>
    <xf numFmtId="0" fontId="32" fillId="50" borderId="83"/>
    <xf numFmtId="0" fontId="32" fillId="50" borderId="83"/>
    <xf numFmtId="0" fontId="32" fillId="48" borderId="83"/>
    <xf numFmtId="0" fontId="32" fillId="48" borderId="83"/>
    <xf numFmtId="0" fontId="32" fillId="48" borderId="83"/>
    <xf numFmtId="0" fontId="32" fillId="48" borderId="83"/>
    <xf numFmtId="0" fontId="32" fillId="48" borderId="83"/>
    <xf numFmtId="0" fontId="32" fillId="50" borderId="83"/>
    <xf numFmtId="0" fontId="32" fillId="50" borderId="83"/>
    <xf numFmtId="0" fontId="32" fillId="48" borderId="83"/>
    <xf numFmtId="0" fontId="32" fillId="48" borderId="83"/>
    <xf numFmtId="0" fontId="32" fillId="50" borderId="83"/>
    <xf numFmtId="0" fontId="32" fillId="48" borderId="83"/>
    <xf numFmtId="0" fontId="32" fillId="50" borderId="83"/>
    <xf numFmtId="0" fontId="32" fillId="50" borderId="83"/>
    <xf numFmtId="0" fontId="32" fillId="50" borderId="83"/>
    <xf numFmtId="0" fontId="32" fillId="50" borderId="83"/>
    <xf numFmtId="0" fontId="32" fillId="48" borderId="83"/>
    <xf numFmtId="0" fontId="32" fillId="48" borderId="83"/>
    <xf numFmtId="0" fontId="32" fillId="48" borderId="83"/>
    <xf numFmtId="43" fontId="5" fillId="0" borderId="0" applyFont="0" applyFill="0" applyBorder="0" applyAlignment="0" applyProtection="0"/>
    <xf numFmtId="0" fontId="32" fillId="50" borderId="83"/>
    <xf numFmtId="0" fontId="32" fillId="50" borderId="83"/>
    <xf numFmtId="0" fontId="32" fillId="48" borderId="83"/>
    <xf numFmtId="0" fontId="32" fillId="50" borderId="83"/>
    <xf numFmtId="0" fontId="32" fillId="48" borderId="83"/>
    <xf numFmtId="0" fontId="32" fillId="50" borderId="83"/>
    <xf numFmtId="0" fontId="32" fillId="48" borderId="83"/>
    <xf numFmtId="0" fontId="32" fillId="48" borderId="83"/>
    <xf numFmtId="0" fontId="32" fillId="50" borderId="83"/>
    <xf numFmtId="0" fontId="32" fillId="50" borderId="83"/>
    <xf numFmtId="0" fontId="32" fillId="48" borderId="83"/>
    <xf numFmtId="0" fontId="32" fillId="48" borderId="83"/>
    <xf numFmtId="0" fontId="32" fillId="48" borderId="83"/>
    <xf numFmtId="0" fontId="32" fillId="50" borderId="83"/>
    <xf numFmtId="0" fontId="32" fillId="48" borderId="83"/>
    <xf numFmtId="0" fontId="32" fillId="50" borderId="83"/>
    <xf numFmtId="0" fontId="32" fillId="48" borderId="83"/>
    <xf numFmtId="0" fontId="32" fillId="50" borderId="83"/>
    <xf numFmtId="0" fontId="32" fillId="50" borderId="83"/>
    <xf numFmtId="0" fontId="32" fillId="50" borderId="83"/>
    <xf numFmtId="0" fontId="32" fillId="48" borderId="83"/>
    <xf numFmtId="0" fontId="32" fillId="50" borderId="83"/>
    <xf numFmtId="0" fontId="32" fillId="50" borderId="83"/>
    <xf numFmtId="0" fontId="32" fillId="50" borderId="83"/>
    <xf numFmtId="0" fontId="32" fillId="48" borderId="83"/>
    <xf numFmtId="0" fontId="32" fillId="50" borderId="83"/>
    <xf numFmtId="0" fontId="32" fillId="50" borderId="83"/>
    <xf numFmtId="0" fontId="32" fillId="48" borderId="83"/>
    <xf numFmtId="0" fontId="32" fillId="48" borderId="83"/>
    <xf numFmtId="0" fontId="32" fillId="50" borderId="83"/>
    <xf numFmtId="0" fontId="32" fillId="48" borderId="83"/>
    <xf numFmtId="0" fontId="32" fillId="48" borderId="83"/>
    <xf numFmtId="0" fontId="32" fillId="50" borderId="83"/>
    <xf numFmtId="0" fontId="32" fillId="50" borderId="83"/>
    <xf numFmtId="0" fontId="32" fillId="50" borderId="83"/>
    <xf numFmtId="0" fontId="32" fillId="50" borderId="83"/>
    <xf numFmtId="0" fontId="32" fillId="48" borderId="83"/>
    <xf numFmtId="0" fontId="32" fillId="50" borderId="83"/>
    <xf numFmtId="0" fontId="32" fillId="50" borderId="83"/>
    <xf numFmtId="0" fontId="32" fillId="50" borderId="83"/>
    <xf numFmtId="0" fontId="32" fillId="50" borderId="83"/>
    <xf numFmtId="0" fontId="32" fillId="48" borderId="83"/>
    <xf numFmtId="0" fontId="32" fillId="50" borderId="83"/>
    <xf numFmtId="0" fontId="32" fillId="50" borderId="83"/>
    <xf numFmtId="0" fontId="32" fillId="48" borderId="83"/>
    <xf numFmtId="0" fontId="32" fillId="48" borderId="83"/>
    <xf numFmtId="0" fontId="32" fillId="50" borderId="83"/>
    <xf numFmtId="0" fontId="32" fillId="50" borderId="83"/>
    <xf numFmtId="0" fontId="32" fillId="50" borderId="83"/>
    <xf numFmtId="0" fontId="32" fillId="48" borderId="83"/>
    <xf numFmtId="0" fontId="32" fillId="50" borderId="83"/>
    <xf numFmtId="0" fontId="32" fillId="48" borderId="83"/>
    <xf numFmtId="0" fontId="32" fillId="50" borderId="83"/>
    <xf numFmtId="0" fontId="32" fillId="48" borderId="83"/>
    <xf numFmtId="0" fontId="32" fillId="48" borderId="83"/>
    <xf numFmtId="0" fontId="32" fillId="48" borderId="83"/>
    <xf numFmtId="0" fontId="32" fillId="50" borderId="83"/>
    <xf numFmtId="0" fontId="32" fillId="48" borderId="83"/>
    <xf numFmtId="0" fontId="32" fillId="48" borderId="83"/>
    <xf numFmtId="0" fontId="32" fillId="48" borderId="83"/>
    <xf numFmtId="0" fontId="32" fillId="48" borderId="83"/>
    <xf numFmtId="0" fontId="32" fillId="50" borderId="83"/>
    <xf numFmtId="0" fontId="32" fillId="50" borderId="83"/>
    <xf numFmtId="0" fontId="32" fillId="50" borderId="83"/>
    <xf numFmtId="0" fontId="32" fillId="48" borderId="83"/>
    <xf numFmtId="0" fontId="32" fillId="50" borderId="83"/>
    <xf numFmtId="0" fontId="32" fillId="48" borderId="83"/>
    <xf numFmtId="0" fontId="32" fillId="48" borderId="83"/>
    <xf numFmtId="0" fontId="32" fillId="50" borderId="83"/>
    <xf numFmtId="0" fontId="32" fillId="50" borderId="83"/>
    <xf numFmtId="0" fontId="32" fillId="50" borderId="83"/>
    <xf numFmtId="0" fontId="32" fillId="48" borderId="83"/>
    <xf numFmtId="0" fontId="32" fillId="48" borderId="83"/>
    <xf numFmtId="0" fontId="32" fillId="50" borderId="83"/>
    <xf numFmtId="0" fontId="32" fillId="50" borderId="83"/>
    <xf numFmtId="0" fontId="32" fillId="48" borderId="83"/>
    <xf numFmtId="0" fontId="32" fillId="50" borderId="83"/>
    <xf numFmtId="0" fontId="32" fillId="48" borderId="83"/>
    <xf numFmtId="0" fontId="32" fillId="50" borderId="83"/>
    <xf numFmtId="0" fontId="32" fillId="50" borderId="83"/>
    <xf numFmtId="0" fontId="32" fillId="48" borderId="83"/>
    <xf numFmtId="43" fontId="5" fillId="0" borderId="0" applyFont="0" applyFill="0" applyBorder="0" applyAlignment="0" applyProtection="0"/>
    <xf numFmtId="0" fontId="32" fillId="48" borderId="83"/>
    <xf numFmtId="0" fontId="32" fillId="48" borderId="83"/>
    <xf numFmtId="0" fontId="32" fillId="50" borderId="83"/>
    <xf numFmtId="0" fontId="32" fillId="48" borderId="83"/>
    <xf numFmtId="0" fontId="32" fillId="50" borderId="83"/>
    <xf numFmtId="0" fontId="32" fillId="50" borderId="83"/>
    <xf numFmtId="0" fontId="32" fillId="50" borderId="83"/>
    <xf numFmtId="0" fontId="32" fillId="48" borderId="83"/>
    <xf numFmtId="0" fontId="32" fillId="50" borderId="83"/>
    <xf numFmtId="0" fontId="32" fillId="48"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48" borderId="83"/>
    <xf numFmtId="0" fontId="32" fillId="50" borderId="83"/>
    <xf numFmtId="0" fontId="32" fillId="50" borderId="83"/>
    <xf numFmtId="0" fontId="32" fillId="50" borderId="83"/>
    <xf numFmtId="0" fontId="32" fillId="48" borderId="83"/>
    <xf numFmtId="0" fontId="32" fillId="50" borderId="83"/>
    <xf numFmtId="0" fontId="32" fillId="50" borderId="83"/>
    <xf numFmtId="0" fontId="32" fillId="48" borderId="83"/>
    <xf numFmtId="0" fontId="32" fillId="48" borderId="83"/>
    <xf numFmtId="0" fontId="32" fillId="48" borderId="83"/>
    <xf numFmtId="0" fontId="32" fillId="48" borderId="83"/>
    <xf numFmtId="0" fontId="32" fillId="48" borderId="83"/>
    <xf numFmtId="0" fontId="32" fillId="50" borderId="83"/>
    <xf numFmtId="0" fontId="32" fillId="50" borderId="83"/>
    <xf numFmtId="0" fontId="32" fillId="48" borderId="83"/>
    <xf numFmtId="0" fontId="32" fillId="50" borderId="83"/>
    <xf numFmtId="0" fontId="32" fillId="50" borderId="83"/>
    <xf numFmtId="0" fontId="32" fillId="48" borderId="83"/>
    <xf numFmtId="0" fontId="32" fillId="50" borderId="83"/>
    <xf numFmtId="0" fontId="32" fillId="48" borderId="83"/>
    <xf numFmtId="0" fontId="32" fillId="48" borderId="83"/>
    <xf numFmtId="0" fontId="32" fillId="50" borderId="83"/>
    <xf numFmtId="0" fontId="32" fillId="50" borderId="83"/>
    <xf numFmtId="0" fontId="32" fillId="48" borderId="83"/>
    <xf numFmtId="0" fontId="32" fillId="48" borderId="83"/>
    <xf numFmtId="0" fontId="32" fillId="50" borderId="83"/>
    <xf numFmtId="0" fontId="32" fillId="50" borderId="83"/>
    <xf numFmtId="0" fontId="32" fillId="50" borderId="83"/>
    <xf numFmtId="0" fontId="32" fillId="48" borderId="83"/>
    <xf numFmtId="0" fontId="32" fillId="50" borderId="83"/>
    <xf numFmtId="0" fontId="32" fillId="50" borderId="83"/>
    <xf numFmtId="0" fontId="32" fillId="48" borderId="83"/>
    <xf numFmtId="0" fontId="32" fillId="48" borderId="83"/>
    <xf numFmtId="0" fontId="32" fillId="48" borderId="83"/>
    <xf numFmtId="0" fontId="32" fillId="48" borderId="83"/>
    <xf numFmtId="0" fontId="32" fillId="50" borderId="83"/>
    <xf numFmtId="0" fontId="32" fillId="48" borderId="83"/>
    <xf numFmtId="0" fontId="32" fillId="48" borderId="83"/>
    <xf numFmtId="0" fontId="32" fillId="50" borderId="83"/>
    <xf numFmtId="0" fontId="32" fillId="50" borderId="83"/>
    <xf numFmtId="0" fontId="32" fillId="50" borderId="83"/>
    <xf numFmtId="0" fontId="32" fillId="48" borderId="83"/>
    <xf numFmtId="0" fontId="32" fillId="48" borderId="83"/>
    <xf numFmtId="0" fontId="32" fillId="50" borderId="83"/>
    <xf numFmtId="0" fontId="32" fillId="48" borderId="83"/>
    <xf numFmtId="0" fontId="32" fillId="48" borderId="83"/>
    <xf numFmtId="0" fontId="32" fillId="50" borderId="83"/>
    <xf numFmtId="0" fontId="32" fillId="48" borderId="83"/>
    <xf numFmtId="0" fontId="32" fillId="48" borderId="83"/>
    <xf numFmtId="0" fontId="32" fillId="48" borderId="83"/>
    <xf numFmtId="0" fontId="32" fillId="48" borderId="83"/>
    <xf numFmtId="0" fontId="32" fillId="50" borderId="83"/>
    <xf numFmtId="0" fontId="32" fillId="50" borderId="83"/>
    <xf numFmtId="0" fontId="32" fillId="48" borderId="83"/>
    <xf numFmtId="0" fontId="32" fillId="50" borderId="83"/>
    <xf numFmtId="0" fontId="32" fillId="48" borderId="83"/>
    <xf numFmtId="0" fontId="32" fillId="48" borderId="83"/>
    <xf numFmtId="0" fontId="32" fillId="48" borderId="83"/>
    <xf numFmtId="0" fontId="32" fillId="50" borderId="83"/>
    <xf numFmtId="0" fontId="32" fillId="50" borderId="83"/>
    <xf numFmtId="0" fontId="32" fillId="50" borderId="83"/>
    <xf numFmtId="0" fontId="32" fillId="50" borderId="83"/>
    <xf numFmtId="0" fontId="32" fillId="50" borderId="83"/>
    <xf numFmtId="0" fontId="32" fillId="48" borderId="83"/>
    <xf numFmtId="0" fontId="32" fillId="50" borderId="83"/>
    <xf numFmtId="0" fontId="32" fillId="48" borderId="83"/>
    <xf numFmtId="0" fontId="32" fillId="50" borderId="83"/>
    <xf numFmtId="0" fontId="32" fillId="48" borderId="83"/>
    <xf numFmtId="0" fontId="32" fillId="48" borderId="83"/>
    <xf numFmtId="0" fontId="32" fillId="50" borderId="83"/>
    <xf numFmtId="0" fontId="32" fillId="48" borderId="83"/>
    <xf numFmtId="0" fontId="32" fillId="48" borderId="83"/>
    <xf numFmtId="0" fontId="32" fillId="48" borderId="83"/>
    <xf numFmtId="0" fontId="32" fillId="48" borderId="83"/>
    <xf numFmtId="0" fontId="32" fillId="50" borderId="83"/>
    <xf numFmtId="0" fontId="32" fillId="48" borderId="83"/>
    <xf numFmtId="0" fontId="32" fillId="50" borderId="83"/>
    <xf numFmtId="0" fontId="32" fillId="48" borderId="83"/>
    <xf numFmtId="0" fontId="32" fillId="48" borderId="83"/>
    <xf numFmtId="0" fontId="32" fillId="50" borderId="83"/>
    <xf numFmtId="0" fontId="32" fillId="50" borderId="83"/>
    <xf numFmtId="0" fontId="32" fillId="48" borderId="83"/>
    <xf numFmtId="0" fontId="32" fillId="50" borderId="83"/>
    <xf numFmtId="0" fontId="32" fillId="50" borderId="83"/>
    <xf numFmtId="0" fontId="32" fillId="50" borderId="83"/>
    <xf numFmtId="0" fontId="32" fillId="48" borderId="83"/>
    <xf numFmtId="0" fontId="32" fillId="48" borderId="83"/>
    <xf numFmtId="0" fontId="32" fillId="48" borderId="83"/>
    <xf numFmtId="0" fontId="32" fillId="50" borderId="83"/>
    <xf numFmtId="0" fontId="32" fillId="50" borderId="83"/>
    <xf numFmtId="0" fontId="32" fillId="50" borderId="83"/>
    <xf numFmtId="0" fontId="32" fillId="48" borderId="83"/>
    <xf numFmtId="0" fontId="32" fillId="50" borderId="83"/>
    <xf numFmtId="0" fontId="32" fillId="48" borderId="83"/>
    <xf numFmtId="0" fontId="32" fillId="48" borderId="83"/>
    <xf numFmtId="0" fontId="32" fillId="50" borderId="83"/>
    <xf numFmtId="0" fontId="32" fillId="48" borderId="83"/>
    <xf numFmtId="0" fontId="32" fillId="48" borderId="83"/>
    <xf numFmtId="0" fontId="32" fillId="50" borderId="83"/>
    <xf numFmtId="0" fontId="32" fillId="50" borderId="83"/>
    <xf numFmtId="0" fontId="32" fillId="48" borderId="83"/>
    <xf numFmtId="0" fontId="32" fillId="50" borderId="83"/>
    <xf numFmtId="0" fontId="32" fillId="48" borderId="83"/>
    <xf numFmtId="0" fontId="32" fillId="50" borderId="83"/>
    <xf numFmtId="0" fontId="32" fillId="48" borderId="83"/>
    <xf numFmtId="0" fontId="32" fillId="50" borderId="83"/>
    <xf numFmtId="0" fontId="32" fillId="50" borderId="83"/>
    <xf numFmtId="0" fontId="32" fillId="48" borderId="83"/>
    <xf numFmtId="0" fontId="32" fillId="50" borderId="83"/>
    <xf numFmtId="0" fontId="32" fillId="48" borderId="83"/>
    <xf numFmtId="0" fontId="32" fillId="48" borderId="83"/>
    <xf numFmtId="0" fontId="32" fillId="48" borderId="83"/>
    <xf numFmtId="0" fontId="32" fillId="50" borderId="83"/>
    <xf numFmtId="0" fontId="32" fillId="48" borderId="83"/>
    <xf numFmtId="0" fontId="32" fillId="50" borderId="83"/>
    <xf numFmtId="0" fontId="32" fillId="48" borderId="83"/>
    <xf numFmtId="0" fontId="32" fillId="48" borderId="83"/>
    <xf numFmtId="0" fontId="32" fillId="48" borderId="83"/>
    <xf numFmtId="0" fontId="32" fillId="48" borderId="83"/>
    <xf numFmtId="0" fontId="32" fillId="48" borderId="83"/>
    <xf numFmtId="0" fontId="32" fillId="50" borderId="83"/>
    <xf numFmtId="0" fontId="32" fillId="50" borderId="83"/>
    <xf numFmtId="0" fontId="32" fillId="48" borderId="83"/>
    <xf numFmtId="0" fontId="32" fillId="50" borderId="83"/>
    <xf numFmtId="0" fontId="32" fillId="48" borderId="69"/>
    <xf numFmtId="0" fontId="32" fillId="50" borderId="83"/>
    <xf numFmtId="0" fontId="32" fillId="50" borderId="83"/>
    <xf numFmtId="0" fontId="32" fillId="48" borderId="83"/>
    <xf numFmtId="0" fontId="32" fillId="50" borderId="83"/>
    <xf numFmtId="0" fontId="32" fillId="50" borderId="83"/>
    <xf numFmtId="0" fontId="32" fillId="50" borderId="83"/>
    <xf numFmtId="0" fontId="32" fillId="50" borderId="83"/>
    <xf numFmtId="0" fontId="32" fillId="48" borderId="83"/>
    <xf numFmtId="0" fontId="32" fillId="50" borderId="83"/>
    <xf numFmtId="0" fontId="32" fillId="48" borderId="83"/>
    <xf numFmtId="0" fontId="32" fillId="50" borderId="83"/>
    <xf numFmtId="0" fontId="32" fillId="48" borderId="83"/>
    <xf numFmtId="0" fontId="32" fillId="48" borderId="83"/>
    <xf numFmtId="0" fontId="32" fillId="50" borderId="83"/>
    <xf numFmtId="0" fontId="32" fillId="50" borderId="83"/>
    <xf numFmtId="0" fontId="32" fillId="48" borderId="83"/>
    <xf numFmtId="0" fontId="32" fillId="50" borderId="83"/>
    <xf numFmtId="0" fontId="32" fillId="48" borderId="83"/>
    <xf numFmtId="0" fontId="32" fillId="50" borderId="83"/>
    <xf numFmtId="0" fontId="32" fillId="48" borderId="83"/>
    <xf numFmtId="0" fontId="32" fillId="50" borderId="83"/>
    <xf numFmtId="0" fontId="32" fillId="48" borderId="83"/>
    <xf numFmtId="0" fontId="32" fillId="50" borderId="83"/>
    <xf numFmtId="0" fontId="32" fillId="48" borderId="83"/>
    <xf numFmtId="0" fontId="32" fillId="50" borderId="83"/>
    <xf numFmtId="43" fontId="5" fillId="0" borderId="0" applyFont="0" applyFill="0" applyBorder="0" applyAlignment="0" applyProtection="0"/>
    <xf numFmtId="0" fontId="32" fillId="48" borderId="83"/>
    <xf numFmtId="0" fontId="32" fillId="50" borderId="83"/>
    <xf numFmtId="0" fontId="32" fillId="50" borderId="83"/>
    <xf numFmtId="0" fontId="32" fillId="50" borderId="83"/>
    <xf numFmtId="0" fontId="32" fillId="50" borderId="83"/>
    <xf numFmtId="0" fontId="32" fillId="48" borderId="83"/>
    <xf numFmtId="0" fontId="32" fillId="50" borderId="69"/>
    <xf numFmtId="0" fontId="32" fillId="50" borderId="83"/>
    <xf numFmtId="0" fontId="32" fillId="50" borderId="83"/>
    <xf numFmtId="0" fontId="32" fillId="50" borderId="83"/>
    <xf numFmtId="0" fontId="32" fillId="50" borderId="83"/>
    <xf numFmtId="0" fontId="32" fillId="48" borderId="83"/>
    <xf numFmtId="0" fontId="32" fillId="50" borderId="83"/>
    <xf numFmtId="0" fontId="32" fillId="50" borderId="83"/>
    <xf numFmtId="0" fontId="32" fillId="50" borderId="83"/>
    <xf numFmtId="0" fontId="32" fillId="50" borderId="83"/>
    <xf numFmtId="0" fontId="32" fillId="48" borderId="83"/>
    <xf numFmtId="0" fontId="32" fillId="48" borderId="83"/>
    <xf numFmtId="0" fontId="32" fillId="50" borderId="83"/>
    <xf numFmtId="0" fontId="32" fillId="48" borderId="83"/>
    <xf numFmtId="0" fontId="32" fillId="48" borderId="83"/>
    <xf numFmtId="0" fontId="32" fillId="50" borderId="83"/>
    <xf numFmtId="0" fontId="32" fillId="48" borderId="83"/>
    <xf numFmtId="0" fontId="32" fillId="48" borderId="83"/>
    <xf numFmtId="0" fontId="32" fillId="48" borderId="83"/>
    <xf numFmtId="0" fontId="32" fillId="48" borderId="83"/>
    <xf numFmtId="0" fontId="32" fillId="48" borderId="83"/>
    <xf numFmtId="0" fontId="32" fillId="50" borderId="83"/>
    <xf numFmtId="0" fontId="32" fillId="48" borderId="83"/>
    <xf numFmtId="0" fontId="32" fillId="48" borderId="83"/>
    <xf numFmtId="0" fontId="32" fillId="50" borderId="83"/>
    <xf numFmtId="0" fontId="32" fillId="48" borderId="69"/>
    <xf numFmtId="0" fontId="32" fillId="50" borderId="83"/>
    <xf numFmtId="0" fontId="32" fillId="50" borderId="83"/>
    <xf numFmtId="0" fontId="32" fillId="50" borderId="83"/>
    <xf numFmtId="0" fontId="32" fillId="48" borderId="83"/>
    <xf numFmtId="0" fontId="32" fillId="48" borderId="83"/>
    <xf numFmtId="0" fontId="32" fillId="50" borderId="83"/>
    <xf numFmtId="0" fontId="32" fillId="48" borderId="83"/>
    <xf numFmtId="0" fontId="32" fillId="48" borderId="83"/>
    <xf numFmtId="0" fontId="32" fillId="50" borderId="83"/>
    <xf numFmtId="0" fontId="32" fillId="48" borderId="83"/>
    <xf numFmtId="0" fontId="32" fillId="48" borderId="83"/>
    <xf numFmtId="0" fontId="32" fillId="50" borderId="83"/>
    <xf numFmtId="0" fontId="32" fillId="50" borderId="83"/>
    <xf numFmtId="0" fontId="32" fillId="50" borderId="83"/>
    <xf numFmtId="0" fontId="32" fillId="48" borderId="83"/>
    <xf numFmtId="0" fontId="32" fillId="48" borderId="83"/>
    <xf numFmtId="0" fontId="32" fillId="48" borderId="83"/>
    <xf numFmtId="0" fontId="32" fillId="48" borderId="83"/>
    <xf numFmtId="0" fontId="32" fillId="48" borderId="83"/>
    <xf numFmtId="0" fontId="32" fillId="50" borderId="83"/>
    <xf numFmtId="0" fontId="32" fillId="48" borderId="83"/>
    <xf numFmtId="0" fontId="32" fillId="50" borderId="83"/>
    <xf numFmtId="0" fontId="32" fillId="48" borderId="83"/>
    <xf numFmtId="0" fontId="32" fillId="50" borderId="83"/>
    <xf numFmtId="0" fontId="32" fillId="50" borderId="83"/>
    <xf numFmtId="0" fontId="32" fillId="50" borderId="83"/>
    <xf numFmtId="0" fontId="32" fillId="48" borderId="69"/>
    <xf numFmtId="0" fontId="32" fillId="50" borderId="83"/>
    <xf numFmtId="0" fontId="32" fillId="48" borderId="83"/>
    <xf numFmtId="0" fontId="32" fillId="48" borderId="83"/>
    <xf numFmtId="0" fontId="32" fillId="48" borderId="83"/>
    <xf numFmtId="0" fontId="32" fillId="48" borderId="83"/>
    <xf numFmtId="0" fontId="32" fillId="50" borderId="83"/>
    <xf numFmtId="0" fontId="32" fillId="48" borderId="83"/>
    <xf numFmtId="0" fontId="32" fillId="50" borderId="83"/>
    <xf numFmtId="0" fontId="32" fillId="50" borderId="83"/>
    <xf numFmtId="0" fontId="32" fillId="50" borderId="83"/>
    <xf numFmtId="0" fontId="32" fillId="50" borderId="83"/>
    <xf numFmtId="0" fontId="32" fillId="48" borderId="83"/>
    <xf numFmtId="0" fontId="32" fillId="48" borderId="83"/>
    <xf numFmtId="0" fontId="32" fillId="48" borderId="83"/>
    <xf numFmtId="0" fontId="32" fillId="50" borderId="83"/>
    <xf numFmtId="0" fontId="32" fillId="50" borderId="83"/>
    <xf numFmtId="0" fontId="32" fillId="50" borderId="83"/>
    <xf numFmtId="0" fontId="32" fillId="50" borderId="83"/>
    <xf numFmtId="0" fontId="32" fillId="48" borderId="83"/>
    <xf numFmtId="0" fontId="32" fillId="50" borderId="83"/>
    <xf numFmtId="0" fontId="32" fillId="50" borderId="83"/>
    <xf numFmtId="0" fontId="32" fillId="50" borderId="83"/>
    <xf numFmtId="0" fontId="32" fillId="50" borderId="83"/>
    <xf numFmtId="0" fontId="32" fillId="50" borderId="69"/>
    <xf numFmtId="0" fontId="32" fillId="48" borderId="83"/>
    <xf numFmtId="0" fontId="32" fillId="50" borderId="83"/>
    <xf numFmtId="0" fontId="32" fillId="50" borderId="83"/>
    <xf numFmtId="0" fontId="32" fillId="48" borderId="83"/>
    <xf numFmtId="0" fontId="32" fillId="50" borderId="83"/>
    <xf numFmtId="0" fontId="32" fillId="50" borderId="83"/>
    <xf numFmtId="0" fontId="32" fillId="50" borderId="83"/>
    <xf numFmtId="0" fontId="32" fillId="50" borderId="83"/>
    <xf numFmtId="0" fontId="32" fillId="48" borderId="83"/>
    <xf numFmtId="0" fontId="32" fillId="50" borderId="83"/>
    <xf numFmtId="0" fontId="32" fillId="48" borderId="83"/>
    <xf numFmtId="0" fontId="32" fillId="50"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50" borderId="83"/>
    <xf numFmtId="0" fontId="32" fillId="50" borderId="83"/>
    <xf numFmtId="0" fontId="32" fillId="50" borderId="83"/>
    <xf numFmtId="0" fontId="32" fillId="48" borderId="69"/>
    <xf numFmtId="0" fontId="32" fillId="50" borderId="83"/>
    <xf numFmtId="0" fontId="32" fillId="48" borderId="83"/>
    <xf numFmtId="0" fontId="32" fillId="50" borderId="83"/>
    <xf numFmtId="0" fontId="32" fillId="50" borderId="83"/>
    <xf numFmtId="0" fontId="32" fillId="50" borderId="83"/>
    <xf numFmtId="0" fontId="32" fillId="48" borderId="83"/>
    <xf numFmtId="0" fontId="32" fillId="50" borderId="83"/>
    <xf numFmtId="0" fontId="32" fillId="48" borderId="83"/>
    <xf numFmtId="0" fontId="32" fillId="48" borderId="83"/>
    <xf numFmtId="0" fontId="32" fillId="48" borderId="83"/>
    <xf numFmtId="0" fontId="32" fillId="50" borderId="83"/>
    <xf numFmtId="0" fontId="32" fillId="48" borderId="83"/>
    <xf numFmtId="0" fontId="32" fillId="50" borderId="83"/>
    <xf numFmtId="0" fontId="32" fillId="48" borderId="83"/>
    <xf numFmtId="0" fontId="32" fillId="50" borderId="83"/>
    <xf numFmtId="0" fontId="32" fillId="50"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50" borderId="83"/>
    <xf numFmtId="0" fontId="32" fillId="50" borderId="83"/>
    <xf numFmtId="0" fontId="32" fillId="48" borderId="83"/>
    <xf numFmtId="0" fontId="32" fillId="48" borderId="69"/>
    <xf numFmtId="0" fontId="32" fillId="50" borderId="69"/>
    <xf numFmtId="0" fontId="32" fillId="50" borderId="83"/>
    <xf numFmtId="0" fontId="32" fillId="48" borderId="83"/>
    <xf numFmtId="0" fontId="32" fillId="50" borderId="83"/>
    <xf numFmtId="0" fontId="32" fillId="48" borderId="83"/>
    <xf numFmtId="0" fontId="32" fillId="50" borderId="83"/>
    <xf numFmtId="0" fontId="32" fillId="48" borderId="83"/>
    <xf numFmtId="0" fontId="32" fillId="50" borderId="83"/>
    <xf numFmtId="0" fontId="32" fillId="48" borderId="83"/>
    <xf numFmtId="0" fontId="32" fillId="48" borderId="69"/>
    <xf numFmtId="0" fontId="32" fillId="48" borderId="83"/>
    <xf numFmtId="0" fontId="32" fillId="50" borderId="83"/>
    <xf numFmtId="0" fontId="32" fillId="48" borderId="83"/>
    <xf numFmtId="0" fontId="32" fillId="48" borderId="83"/>
    <xf numFmtId="0" fontId="32" fillId="50" borderId="83"/>
    <xf numFmtId="0" fontId="32" fillId="50" borderId="83"/>
    <xf numFmtId="0" fontId="32" fillId="48" borderId="83"/>
    <xf numFmtId="0" fontId="32" fillId="50" borderId="83"/>
    <xf numFmtId="0" fontId="32" fillId="48" borderId="83"/>
    <xf numFmtId="0" fontId="32" fillId="48" borderId="83"/>
    <xf numFmtId="0" fontId="32" fillId="50" borderId="83"/>
    <xf numFmtId="0" fontId="32" fillId="50" borderId="83"/>
    <xf numFmtId="0" fontId="32" fillId="50" borderId="83"/>
    <xf numFmtId="0" fontId="32" fillId="48" borderId="83"/>
    <xf numFmtId="0" fontId="32" fillId="50" borderId="69"/>
    <xf numFmtId="0" fontId="32" fillId="48" borderId="83"/>
    <xf numFmtId="0" fontId="32" fillId="48" borderId="83"/>
    <xf numFmtId="0" fontId="32" fillId="48"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48" borderId="83"/>
    <xf numFmtId="0" fontId="32" fillId="48" borderId="83"/>
    <xf numFmtId="0" fontId="32" fillId="50" borderId="83"/>
    <xf numFmtId="0" fontId="32" fillId="48" borderId="83"/>
    <xf numFmtId="0" fontId="32" fillId="50" borderId="83"/>
    <xf numFmtId="0" fontId="32" fillId="48" borderId="83"/>
    <xf numFmtId="0" fontId="32" fillId="48" borderId="83"/>
    <xf numFmtId="0" fontId="32" fillId="48" borderId="83"/>
    <xf numFmtId="0" fontId="32" fillId="50" borderId="83"/>
    <xf numFmtId="0" fontId="32" fillId="48" borderId="83"/>
    <xf numFmtId="0" fontId="32" fillId="48" borderId="83"/>
    <xf numFmtId="0" fontId="32" fillId="50" borderId="83"/>
    <xf numFmtId="0" fontId="32" fillId="48" borderId="83"/>
    <xf numFmtId="0" fontId="32" fillId="50" borderId="83"/>
    <xf numFmtId="0" fontId="32" fillId="48" borderId="83"/>
    <xf numFmtId="0" fontId="32" fillId="50" borderId="83"/>
    <xf numFmtId="0" fontId="32" fillId="48" borderId="83"/>
    <xf numFmtId="0" fontId="32" fillId="50" borderId="83"/>
    <xf numFmtId="0" fontId="32" fillId="48" borderId="69"/>
    <xf numFmtId="0" fontId="32" fillId="48" borderId="83"/>
    <xf numFmtId="0" fontId="32" fillId="50" borderId="83"/>
    <xf numFmtId="0" fontId="32" fillId="50" borderId="69"/>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50" borderId="83"/>
    <xf numFmtId="0" fontId="32" fillId="48" borderId="83"/>
    <xf numFmtId="0" fontId="32" fillId="50" borderId="83"/>
    <xf numFmtId="0" fontId="32" fillId="50" borderId="83"/>
    <xf numFmtId="0" fontId="32" fillId="48" borderId="83"/>
    <xf numFmtId="0" fontId="32" fillId="48" borderId="83"/>
    <xf numFmtId="0" fontId="32" fillId="48" borderId="83"/>
    <xf numFmtId="0" fontId="32" fillId="48" borderId="83"/>
    <xf numFmtId="43" fontId="5" fillId="0" borderId="0" applyFont="0" applyFill="0" applyBorder="0" applyAlignment="0" applyProtection="0"/>
    <xf numFmtId="0" fontId="32" fillId="50" borderId="83"/>
    <xf numFmtId="0" fontId="32" fillId="50" borderId="83"/>
    <xf numFmtId="0" fontId="32" fillId="50" borderId="83"/>
    <xf numFmtId="0" fontId="32" fillId="48" borderId="83"/>
    <xf numFmtId="0" fontId="32" fillId="48" borderId="83"/>
    <xf numFmtId="0" fontId="32" fillId="50" borderId="69"/>
    <xf numFmtId="0" fontId="32" fillId="48" borderId="69"/>
    <xf numFmtId="0" fontId="32" fillId="50" borderId="83"/>
    <xf numFmtId="0" fontId="32" fillId="48" borderId="83"/>
    <xf numFmtId="0" fontId="32" fillId="50" borderId="83"/>
    <xf numFmtId="43" fontId="5"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32" fillId="50" borderId="83"/>
    <xf numFmtId="0" fontId="32" fillId="48" borderId="83"/>
    <xf numFmtId="0" fontId="32" fillId="50" borderId="83"/>
    <xf numFmtId="0" fontId="32" fillId="48" borderId="83"/>
    <xf numFmtId="43" fontId="5"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32" fillId="50" borderId="83"/>
    <xf numFmtId="0" fontId="32" fillId="48" borderId="83"/>
    <xf numFmtId="0" fontId="32" fillId="50" borderId="83"/>
    <xf numFmtId="0" fontId="32" fillId="48" borderId="83"/>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0" fontId="32" fillId="48" borderId="83"/>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32" fillId="50" borderId="83"/>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48" borderId="83"/>
    <xf numFmtId="0" fontId="32" fillId="48" borderId="83"/>
    <xf numFmtId="43" fontId="1" fillId="0" borderId="0" applyFont="0" applyFill="0" applyBorder="0" applyAlignment="0" applyProtection="0"/>
    <xf numFmtId="0" fontId="32" fillId="50" borderId="83"/>
    <xf numFmtId="0" fontId="32" fillId="48" borderId="83"/>
    <xf numFmtId="0" fontId="32" fillId="48" borderId="83"/>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0" fontId="32" fillId="48" borderId="83"/>
    <xf numFmtId="43" fontId="7"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0" fontId="32" fillId="48" borderId="83"/>
    <xf numFmtId="0" fontId="32" fillId="50" borderId="83"/>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0" fontId="32" fillId="50" borderId="83"/>
    <xf numFmtId="0" fontId="32" fillId="50" borderId="83"/>
    <xf numFmtId="0" fontId="32" fillId="50" borderId="83"/>
    <xf numFmtId="0" fontId="32" fillId="48" borderId="69"/>
    <xf numFmtId="43" fontId="5" fillId="0" borderId="0" applyFont="0" applyFill="0" applyBorder="0" applyAlignment="0" applyProtection="0"/>
    <xf numFmtId="41" fontId="5" fillId="0" borderId="0" applyFont="0" applyFill="0" applyBorder="0" applyAlignment="0" applyProtection="0"/>
    <xf numFmtId="0" fontId="32" fillId="48" borderId="83"/>
    <xf numFmtId="0" fontId="32" fillId="50" borderId="83"/>
    <xf numFmtId="0" fontId="32" fillId="48" borderId="83"/>
    <xf numFmtId="0" fontId="32" fillId="50" borderId="83"/>
    <xf numFmtId="0" fontId="32" fillId="50" borderId="83"/>
    <xf numFmtId="43" fontId="5"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0" fontId="32" fillId="48" borderId="83"/>
    <xf numFmtId="0" fontId="32" fillId="50" borderId="83"/>
    <xf numFmtId="0" fontId="32" fillId="50" borderId="83"/>
    <xf numFmtId="0" fontId="32" fillId="48" borderId="83"/>
    <xf numFmtId="41" fontId="5" fillId="0" borderId="0" applyFont="0" applyFill="0" applyBorder="0" applyAlignment="0" applyProtection="0"/>
    <xf numFmtId="0" fontId="32" fillId="50" borderId="83"/>
    <xf numFmtId="0" fontId="32" fillId="48" borderId="83"/>
    <xf numFmtId="0" fontId="32" fillId="48" borderId="83"/>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32" fillId="48" borderId="83"/>
    <xf numFmtId="0" fontId="32" fillId="48" borderId="83"/>
    <xf numFmtId="0" fontId="32" fillId="48" borderId="83"/>
    <xf numFmtId="0" fontId="32" fillId="48" borderId="83"/>
    <xf numFmtId="0" fontId="32" fillId="48" borderId="83"/>
    <xf numFmtId="0" fontId="32" fillId="50" borderId="83"/>
    <xf numFmtId="0" fontId="32" fillId="48" borderId="83"/>
    <xf numFmtId="0" fontId="32" fillId="50" borderId="83"/>
    <xf numFmtId="43" fontId="5" fillId="0" borderId="0" applyFont="0" applyFill="0" applyBorder="0" applyAlignment="0" applyProtection="0"/>
    <xf numFmtId="0" fontId="32" fillId="50" borderId="83"/>
    <xf numFmtId="0" fontId="32" fillId="48" borderId="83"/>
    <xf numFmtId="0" fontId="32" fillId="48" borderId="83"/>
    <xf numFmtId="0" fontId="32" fillId="50" borderId="83"/>
    <xf numFmtId="0" fontId="32" fillId="50" borderId="83"/>
    <xf numFmtId="43" fontId="5" fillId="0" borderId="0" applyFont="0" applyFill="0" applyBorder="0" applyAlignment="0" applyProtection="0"/>
    <xf numFmtId="0" fontId="32" fillId="50" borderId="83"/>
    <xf numFmtId="0" fontId="32" fillId="48" borderId="83"/>
    <xf numFmtId="0" fontId="32" fillId="50" borderId="83"/>
    <xf numFmtId="0" fontId="32" fillId="50" borderId="83"/>
    <xf numFmtId="0" fontId="32" fillId="48" borderId="83"/>
    <xf numFmtId="0" fontId="32" fillId="48" borderId="83"/>
    <xf numFmtId="0" fontId="32" fillId="50" borderId="83"/>
    <xf numFmtId="0" fontId="32" fillId="50" borderId="83"/>
    <xf numFmtId="41" fontId="1" fillId="0" borderId="0" applyFont="0" applyFill="0" applyBorder="0" applyAlignment="0" applyProtection="0"/>
    <xf numFmtId="41" fontId="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41"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1" fontId="1" fillId="0" borderId="0" applyFont="0" applyFill="0" applyBorder="0" applyAlignment="0" applyProtection="0"/>
    <xf numFmtId="41" fontId="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1"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1" fontId="1" fillId="0" borderId="0" applyFont="0" applyFill="0" applyBorder="0" applyAlignment="0" applyProtection="0"/>
    <xf numFmtId="41" fontId="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41"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0" fontId="32" fillId="48" borderId="83"/>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32" fillId="48" borderId="83"/>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1" fontId="1" fillId="0" borderId="0" applyFont="0" applyFill="0" applyBorder="0" applyAlignment="0" applyProtection="0"/>
    <xf numFmtId="41" fontId="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1" fontId="1" fillId="0" borderId="0" applyFont="0" applyFill="0" applyBorder="0" applyAlignment="0" applyProtection="0"/>
    <xf numFmtId="41" fontId="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1" fontId="1" fillId="0" borderId="0" applyFont="0" applyFill="0" applyBorder="0" applyAlignment="0" applyProtection="0"/>
    <xf numFmtId="41" fontId="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0" fontId="32" fillId="50" borderId="83"/>
    <xf numFmtId="43" fontId="5" fillId="0" borderId="0" applyFont="0" applyFill="0" applyBorder="0" applyAlignment="0" applyProtection="0"/>
    <xf numFmtId="0" fontId="32" fillId="50" borderId="83"/>
    <xf numFmtId="43" fontId="5" fillId="0" borderId="0" applyFont="0" applyFill="0" applyBorder="0" applyAlignment="0" applyProtection="0"/>
    <xf numFmtId="0" fontId="32" fillId="48" borderId="83"/>
    <xf numFmtId="0" fontId="32" fillId="48" borderId="83"/>
    <xf numFmtId="0" fontId="32" fillId="48" borderId="83"/>
    <xf numFmtId="0" fontId="32" fillId="50" borderId="83"/>
    <xf numFmtId="0" fontId="32" fillId="50" borderId="83"/>
    <xf numFmtId="0" fontId="32" fillId="50" borderId="83"/>
    <xf numFmtId="0" fontId="32" fillId="50" borderId="83"/>
    <xf numFmtId="0" fontId="32" fillId="48" borderId="83"/>
    <xf numFmtId="0" fontId="32" fillId="48" borderId="83"/>
    <xf numFmtId="0" fontId="32" fillId="50" borderId="83"/>
    <xf numFmtId="43" fontId="5" fillId="0" borderId="0" applyFont="0" applyFill="0" applyBorder="0" applyAlignment="0" applyProtection="0"/>
    <xf numFmtId="0" fontId="32" fillId="50" borderId="83"/>
    <xf numFmtId="0" fontId="32" fillId="48" borderId="83"/>
    <xf numFmtId="0" fontId="32" fillId="48" borderId="83"/>
    <xf numFmtId="0" fontId="32" fillId="48" borderId="83"/>
    <xf numFmtId="0" fontId="32" fillId="50" borderId="83"/>
    <xf numFmtId="0" fontId="32" fillId="50" borderId="83"/>
    <xf numFmtId="43" fontId="5" fillId="0" borderId="0" applyFont="0" applyFill="0" applyBorder="0" applyAlignment="0" applyProtection="0"/>
    <xf numFmtId="0" fontId="32" fillId="48" borderId="83"/>
    <xf numFmtId="0" fontId="32" fillId="50" borderId="83"/>
    <xf numFmtId="0" fontId="32" fillId="50" borderId="83"/>
    <xf numFmtId="43" fontId="5" fillId="0" borderId="0" applyFont="0" applyFill="0" applyBorder="0" applyAlignment="0" applyProtection="0"/>
    <xf numFmtId="0" fontId="32" fillId="48" borderId="83"/>
    <xf numFmtId="0" fontId="32" fillId="48" borderId="83"/>
    <xf numFmtId="0" fontId="32" fillId="50" borderId="83"/>
    <xf numFmtId="0" fontId="32" fillId="50" borderId="83"/>
    <xf numFmtId="0" fontId="32" fillId="48" borderId="83"/>
    <xf numFmtId="0" fontId="32" fillId="48" borderId="83"/>
    <xf numFmtId="0" fontId="32" fillId="48" borderId="83"/>
    <xf numFmtId="0" fontId="32" fillId="48" borderId="83"/>
    <xf numFmtId="0" fontId="32" fillId="50" borderId="83"/>
    <xf numFmtId="0" fontId="32" fillId="48" borderId="83"/>
    <xf numFmtId="0" fontId="32" fillId="50" borderId="83"/>
    <xf numFmtId="0" fontId="32" fillId="48" borderId="83"/>
    <xf numFmtId="0" fontId="32" fillId="50" borderId="83"/>
    <xf numFmtId="0" fontId="32" fillId="48" borderId="83"/>
    <xf numFmtId="0" fontId="32" fillId="50" borderId="83"/>
    <xf numFmtId="43" fontId="5" fillId="0" borderId="0" applyFont="0" applyFill="0" applyBorder="0" applyAlignment="0" applyProtection="0"/>
    <xf numFmtId="0" fontId="32" fillId="50" borderId="83"/>
    <xf numFmtId="0" fontId="32" fillId="50" borderId="83"/>
    <xf numFmtId="0" fontId="32" fillId="50" borderId="83"/>
    <xf numFmtId="0" fontId="32" fillId="48" borderId="83"/>
    <xf numFmtId="0" fontId="32" fillId="50" borderId="83"/>
    <xf numFmtId="0" fontId="32" fillId="50" borderId="83"/>
    <xf numFmtId="0" fontId="32" fillId="48" borderId="83"/>
    <xf numFmtId="0" fontId="32" fillId="50" borderId="83"/>
    <xf numFmtId="0" fontId="32" fillId="48" borderId="83"/>
    <xf numFmtId="0" fontId="32" fillId="48" borderId="83"/>
    <xf numFmtId="0" fontId="32" fillId="50" borderId="83"/>
    <xf numFmtId="0" fontId="32" fillId="50" borderId="83"/>
    <xf numFmtId="0" fontId="32" fillId="50" borderId="83"/>
    <xf numFmtId="0" fontId="32" fillId="48" borderId="83"/>
    <xf numFmtId="0" fontId="32" fillId="48" borderId="83"/>
    <xf numFmtId="0" fontId="32" fillId="50" borderId="83"/>
    <xf numFmtId="0" fontId="32" fillId="50" borderId="83"/>
    <xf numFmtId="0" fontId="32" fillId="48" borderId="83"/>
    <xf numFmtId="0" fontId="32" fillId="48" borderId="83"/>
    <xf numFmtId="0" fontId="32" fillId="48" borderId="83"/>
    <xf numFmtId="0" fontId="32" fillId="48" borderId="83"/>
    <xf numFmtId="0" fontId="32" fillId="50" borderId="83"/>
    <xf numFmtId="0" fontId="32" fillId="50" borderId="83"/>
    <xf numFmtId="0" fontId="32" fillId="50" borderId="83"/>
    <xf numFmtId="0" fontId="32" fillId="50" borderId="83"/>
    <xf numFmtId="0" fontId="32" fillId="48" borderId="83"/>
    <xf numFmtId="0" fontId="32" fillId="50" borderId="83"/>
    <xf numFmtId="0" fontId="32" fillId="48" borderId="83"/>
    <xf numFmtId="0" fontId="32" fillId="48" borderId="83"/>
    <xf numFmtId="0" fontId="32" fillId="48" borderId="83"/>
    <xf numFmtId="0" fontId="32" fillId="50" borderId="83"/>
    <xf numFmtId="43"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32" fillId="50" borderId="69"/>
    <xf numFmtId="0" fontId="32" fillId="50" borderId="69"/>
    <xf numFmtId="0" fontId="32" fillId="48" borderId="69"/>
    <xf numFmtId="0" fontId="32" fillId="48" borderId="69"/>
    <xf numFmtId="0" fontId="32" fillId="50" borderId="69"/>
    <xf numFmtId="0" fontId="32" fillId="48" borderId="69"/>
    <xf numFmtId="0" fontId="32" fillId="50" borderId="69"/>
    <xf numFmtId="43" fontId="5" fillId="0" borderId="0" applyFont="0" applyFill="0" applyBorder="0" applyAlignment="0" applyProtection="0"/>
    <xf numFmtId="0" fontId="32" fillId="50" borderId="69"/>
    <xf numFmtId="0" fontId="32" fillId="50" borderId="69"/>
    <xf numFmtId="0" fontId="32" fillId="50" borderId="69"/>
    <xf numFmtId="0" fontId="32" fillId="50" borderId="69"/>
    <xf numFmtId="0" fontId="32" fillId="50" borderId="69"/>
    <xf numFmtId="0" fontId="32" fillId="48" borderId="69"/>
    <xf numFmtId="0" fontId="32" fillId="50" borderId="69"/>
    <xf numFmtId="0" fontId="32" fillId="50" borderId="69"/>
    <xf numFmtId="0" fontId="32" fillId="50"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41" fontId="1" fillId="0" borderId="0" applyFont="0" applyFill="0" applyBorder="0" applyAlignment="0" applyProtection="0"/>
    <xf numFmtId="41" fontId="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83"/>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0" fontId="32" fillId="48" borderId="69"/>
    <xf numFmtId="0" fontId="32" fillId="50" borderId="69"/>
    <xf numFmtId="0" fontId="32" fillId="50" borderId="69"/>
    <xf numFmtId="0" fontId="32" fillId="48" borderId="69"/>
    <xf numFmtId="0" fontId="32" fillId="50" borderId="69"/>
    <xf numFmtId="0" fontId="32" fillId="50" borderId="69"/>
    <xf numFmtId="0" fontId="32" fillId="50" borderId="69"/>
    <xf numFmtId="0" fontId="32" fillId="48" borderId="69"/>
    <xf numFmtId="43" fontId="5" fillId="0" borderId="0" applyFont="0" applyFill="0" applyBorder="0" applyAlignment="0" applyProtection="0"/>
    <xf numFmtId="41" fontId="1" fillId="0" borderId="0" applyFont="0" applyFill="0" applyBorder="0" applyAlignment="0" applyProtection="0"/>
    <xf numFmtId="41" fontId="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1" fontId="1" fillId="0" borderId="0" applyFont="0" applyFill="0" applyBorder="0" applyAlignment="0" applyProtection="0"/>
    <xf numFmtId="41" fontId="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41"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1" fontId="1" fillId="0" borderId="0" applyFont="0" applyFill="0" applyBorder="0" applyAlignment="0" applyProtection="0"/>
    <xf numFmtId="41" fontId="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1" fontId="1" fillId="0" borderId="0" applyFont="0" applyFill="0" applyBorder="0" applyAlignment="0" applyProtection="0"/>
    <xf numFmtId="41" fontId="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1" fontId="1" fillId="0" borderId="0" applyFont="0" applyFill="0" applyBorder="0" applyAlignment="0" applyProtection="0"/>
    <xf numFmtId="41" fontId="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41"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0" fontId="32" fillId="48" borderId="69"/>
    <xf numFmtId="0" fontId="32" fillId="48" borderId="69"/>
    <xf numFmtId="0" fontId="32" fillId="48" borderId="69"/>
    <xf numFmtId="0" fontId="32" fillId="50" borderId="69"/>
    <xf numFmtId="0" fontId="32" fillId="48" borderId="69"/>
    <xf numFmtId="0" fontId="32" fillId="50" borderId="69"/>
    <xf numFmtId="0" fontId="32" fillId="50" borderId="69"/>
    <xf numFmtId="0" fontId="32" fillId="48" borderId="69"/>
    <xf numFmtId="0" fontId="32" fillId="50" borderId="69"/>
    <xf numFmtId="0" fontId="32" fillId="48" borderId="69"/>
    <xf numFmtId="0" fontId="32" fillId="50" borderId="69"/>
    <xf numFmtId="0" fontId="32" fillId="50" borderId="69"/>
    <xf numFmtId="0" fontId="32" fillId="48" borderId="69"/>
    <xf numFmtId="0" fontId="32" fillId="50" borderId="69"/>
    <xf numFmtId="0" fontId="32" fillId="50" borderId="69"/>
    <xf numFmtId="0" fontId="32" fillId="50" borderId="69"/>
    <xf numFmtId="0" fontId="32" fillId="48" borderId="69"/>
    <xf numFmtId="0" fontId="32" fillId="50" borderId="69"/>
    <xf numFmtId="0" fontId="32" fillId="50" borderId="69"/>
    <xf numFmtId="0" fontId="32" fillId="48" borderId="69"/>
    <xf numFmtId="0" fontId="32" fillId="50" borderId="69"/>
    <xf numFmtId="0" fontId="32" fillId="48" borderId="69"/>
    <xf numFmtId="0" fontId="32" fillId="48" borderId="69"/>
    <xf numFmtId="0" fontId="32" fillId="50" borderId="69"/>
    <xf numFmtId="0" fontId="32" fillId="48" borderId="69"/>
    <xf numFmtId="0" fontId="32" fillId="50" borderId="69"/>
    <xf numFmtId="0" fontId="32" fillId="50" borderId="69"/>
    <xf numFmtId="0" fontId="32" fillId="48" borderId="69"/>
    <xf numFmtId="0" fontId="32" fillId="48" borderId="69"/>
    <xf numFmtId="0" fontId="32" fillId="50" borderId="69"/>
    <xf numFmtId="0" fontId="32" fillId="48" borderId="69"/>
    <xf numFmtId="0" fontId="32" fillId="48" borderId="69"/>
    <xf numFmtId="0" fontId="32" fillId="48" borderId="69"/>
    <xf numFmtId="0" fontId="32" fillId="48" borderId="69"/>
    <xf numFmtId="0" fontId="32" fillId="50" borderId="69"/>
    <xf numFmtId="0" fontId="32" fillId="48" borderId="69"/>
    <xf numFmtId="0" fontId="32" fillId="48" borderId="69"/>
    <xf numFmtId="0" fontId="32" fillId="48" borderId="69"/>
    <xf numFmtId="0" fontId="32" fillId="50" borderId="69"/>
    <xf numFmtId="0" fontId="32" fillId="50" borderId="69"/>
    <xf numFmtId="0" fontId="32" fillId="48" borderId="69"/>
    <xf numFmtId="0" fontId="32" fillId="48" borderId="69"/>
    <xf numFmtId="0" fontId="32" fillId="50" borderId="69"/>
    <xf numFmtId="0" fontId="32" fillId="50" borderId="69"/>
    <xf numFmtId="0" fontId="32" fillId="48" borderId="69"/>
    <xf numFmtId="0" fontId="32" fillId="48"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48" borderId="69"/>
    <xf numFmtId="0" fontId="32" fillId="48" borderId="69"/>
    <xf numFmtId="0" fontId="32" fillId="48" borderId="69"/>
    <xf numFmtId="0" fontId="32" fillId="48" borderId="69"/>
    <xf numFmtId="0" fontId="32" fillId="50" borderId="69"/>
    <xf numFmtId="0" fontId="32" fillId="50" borderId="69"/>
    <xf numFmtId="0" fontId="32" fillId="48" borderId="69"/>
    <xf numFmtId="0" fontId="32" fillId="48" borderId="69"/>
    <xf numFmtId="0" fontId="32" fillId="50" borderId="69"/>
    <xf numFmtId="0" fontId="32" fillId="50" borderId="69"/>
    <xf numFmtId="0" fontId="32" fillId="48" borderId="69"/>
    <xf numFmtId="0" fontId="32" fillId="50" borderId="69"/>
    <xf numFmtId="0" fontId="32" fillId="48" borderId="69"/>
    <xf numFmtId="0" fontId="32" fillId="50" borderId="69"/>
    <xf numFmtId="0" fontId="32" fillId="48" borderId="69"/>
    <xf numFmtId="0" fontId="32" fillId="48" borderId="69"/>
    <xf numFmtId="0" fontId="32" fillId="50" borderId="69"/>
    <xf numFmtId="0" fontId="32" fillId="50" borderId="69"/>
    <xf numFmtId="0" fontId="32" fillId="50" borderId="69"/>
    <xf numFmtId="0" fontId="32" fillId="50" borderId="69"/>
    <xf numFmtId="0" fontId="32" fillId="48" borderId="69"/>
    <xf numFmtId="0" fontId="32" fillId="48" borderId="69"/>
    <xf numFmtId="0" fontId="32" fillId="50" borderId="69"/>
    <xf numFmtId="0" fontId="32" fillId="48" borderId="69"/>
    <xf numFmtId="0" fontId="32" fillId="48" borderId="69"/>
    <xf numFmtId="0" fontId="32" fillId="50" borderId="69"/>
    <xf numFmtId="0" fontId="32" fillId="48" borderId="69"/>
    <xf numFmtId="0" fontId="32" fillId="50" borderId="69"/>
    <xf numFmtId="0" fontId="32" fillId="50" borderId="69"/>
    <xf numFmtId="0" fontId="32" fillId="50" borderId="69"/>
    <xf numFmtId="0" fontId="32" fillId="48" borderId="69"/>
    <xf numFmtId="0" fontId="32" fillId="50" borderId="69"/>
    <xf numFmtId="0" fontId="32" fillId="50" borderId="69"/>
    <xf numFmtId="0" fontId="32" fillId="48" borderId="69"/>
    <xf numFmtId="0" fontId="32" fillId="48" borderId="69"/>
    <xf numFmtId="0" fontId="32" fillId="48" borderId="69"/>
    <xf numFmtId="0" fontId="32" fillId="50" borderId="69"/>
    <xf numFmtId="0" fontId="32" fillId="48" borderId="69"/>
    <xf numFmtId="0" fontId="32" fillId="50" borderId="69"/>
    <xf numFmtId="0" fontId="32" fillId="48" borderId="69"/>
    <xf numFmtId="0" fontId="32" fillId="50" borderId="69"/>
    <xf numFmtId="0" fontId="32" fillId="50" borderId="69"/>
    <xf numFmtId="0" fontId="32" fillId="50" borderId="69"/>
    <xf numFmtId="0" fontId="32" fillId="48" borderId="69"/>
    <xf numFmtId="0" fontId="32" fillId="48" borderId="69"/>
    <xf numFmtId="0" fontId="32" fillId="48" borderId="69"/>
    <xf numFmtId="0" fontId="32" fillId="48" borderId="69"/>
    <xf numFmtId="0" fontId="32" fillId="50" borderId="69"/>
    <xf numFmtId="0" fontId="32" fillId="50" borderId="69"/>
    <xf numFmtId="0" fontId="32" fillId="48" borderId="69"/>
    <xf numFmtId="0" fontId="32" fillId="48" borderId="69"/>
    <xf numFmtId="0" fontId="32" fillId="50" borderId="69"/>
    <xf numFmtId="0" fontId="32" fillId="48" borderId="69"/>
    <xf numFmtId="0" fontId="32" fillId="48" borderId="69"/>
    <xf numFmtId="0" fontId="32" fillId="50" borderId="69"/>
    <xf numFmtId="0" fontId="32" fillId="50" borderId="69"/>
    <xf numFmtId="0" fontId="32" fillId="50" borderId="69"/>
    <xf numFmtId="0" fontId="32" fillId="48" borderId="69"/>
    <xf numFmtId="0" fontId="32" fillId="48" borderId="69"/>
    <xf numFmtId="0" fontId="32" fillId="50" borderId="69"/>
    <xf numFmtId="0" fontId="32" fillId="50" borderId="69"/>
    <xf numFmtId="0" fontId="32" fillId="50" borderId="69"/>
    <xf numFmtId="0" fontId="32" fillId="50" borderId="69"/>
    <xf numFmtId="0" fontId="32" fillId="48" borderId="69"/>
    <xf numFmtId="0" fontId="32" fillId="50" borderId="69"/>
    <xf numFmtId="0" fontId="32" fillId="48" borderId="69"/>
    <xf numFmtId="0" fontId="32" fillId="50" borderId="69"/>
    <xf numFmtId="0" fontId="32" fillId="48" borderId="69"/>
    <xf numFmtId="0" fontId="32" fillId="48" borderId="69"/>
    <xf numFmtId="0" fontId="32" fillId="50" borderId="69"/>
    <xf numFmtId="0" fontId="32" fillId="50" borderId="69"/>
    <xf numFmtId="0" fontId="32" fillId="48" borderId="69"/>
    <xf numFmtId="0" fontId="32" fillId="50" borderId="69"/>
    <xf numFmtId="0" fontId="32" fillId="50" borderId="69"/>
    <xf numFmtId="0" fontId="32" fillId="50" borderId="69"/>
    <xf numFmtId="0" fontId="32" fillId="48" borderId="69"/>
    <xf numFmtId="0" fontId="32" fillId="48" borderId="69"/>
    <xf numFmtId="0" fontId="32" fillId="48" borderId="69"/>
    <xf numFmtId="0" fontId="32" fillId="50" borderId="69"/>
    <xf numFmtId="0" fontId="32" fillId="50" borderId="69"/>
    <xf numFmtId="0" fontId="32" fillId="50" borderId="69"/>
    <xf numFmtId="0" fontId="32" fillId="48" borderId="69"/>
    <xf numFmtId="0" fontId="32" fillId="50" borderId="69"/>
    <xf numFmtId="0" fontId="32" fillId="48" borderId="69"/>
    <xf numFmtId="0" fontId="32" fillId="48" borderId="69"/>
    <xf numFmtId="0" fontId="32" fillId="48" borderId="69"/>
    <xf numFmtId="0" fontId="32" fillId="48" borderId="69"/>
    <xf numFmtId="0" fontId="32" fillId="50" borderId="69"/>
    <xf numFmtId="0" fontId="32" fillId="50" borderId="69"/>
    <xf numFmtId="0" fontId="32" fillId="50" borderId="69"/>
    <xf numFmtId="0" fontId="32" fillId="50" borderId="69"/>
    <xf numFmtId="0" fontId="32" fillId="48" borderId="69"/>
    <xf numFmtId="0" fontId="32" fillId="50" borderId="69"/>
    <xf numFmtId="0" fontId="32" fillId="50" borderId="69"/>
    <xf numFmtId="0" fontId="32" fillId="48" borderId="69"/>
    <xf numFmtId="0" fontId="32" fillId="48"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48" borderId="69"/>
    <xf numFmtId="0" fontId="32" fillId="48" borderId="69"/>
    <xf numFmtId="0" fontId="32" fillId="50" borderId="69"/>
    <xf numFmtId="0" fontId="32" fillId="48" borderId="69"/>
    <xf numFmtId="0" fontId="32" fillId="48" borderId="69"/>
    <xf numFmtId="0" fontId="32" fillId="50" borderId="69"/>
    <xf numFmtId="0" fontId="32" fillId="50" borderId="69"/>
    <xf numFmtId="0" fontId="32" fillId="48" borderId="69"/>
    <xf numFmtId="0" fontId="32" fillId="48" borderId="69"/>
    <xf numFmtId="0" fontId="32" fillId="48" borderId="69"/>
    <xf numFmtId="0" fontId="32" fillId="48" borderId="69"/>
    <xf numFmtId="0" fontId="32" fillId="50" borderId="69"/>
    <xf numFmtId="0" fontId="32" fillId="50" borderId="69"/>
    <xf numFmtId="0" fontId="32" fillId="48" borderId="69"/>
    <xf numFmtId="0" fontId="32" fillId="50" borderId="69"/>
    <xf numFmtId="0" fontId="32" fillId="48" borderId="69"/>
    <xf numFmtId="0" fontId="32" fillId="50" borderId="69"/>
    <xf numFmtId="0" fontId="32" fillId="48" borderId="69"/>
    <xf numFmtId="0" fontId="32" fillId="48" borderId="69"/>
    <xf numFmtId="0" fontId="32" fillId="50" borderId="69"/>
    <xf numFmtId="0" fontId="32" fillId="50" borderId="69"/>
    <xf numFmtId="0" fontId="32" fillId="48" borderId="69"/>
    <xf numFmtId="0" fontId="32" fillId="50" borderId="69"/>
    <xf numFmtId="0" fontId="32" fillId="48" borderId="69"/>
    <xf numFmtId="0" fontId="32" fillId="48" borderId="69"/>
    <xf numFmtId="0" fontId="32" fillId="48" borderId="69"/>
    <xf numFmtId="0" fontId="32" fillId="48" borderId="69"/>
    <xf numFmtId="0" fontId="32" fillId="50" borderId="69"/>
    <xf numFmtId="0" fontId="32" fillId="50" borderId="69"/>
    <xf numFmtId="0" fontId="32" fillId="50" borderId="69"/>
    <xf numFmtId="0" fontId="32" fillId="48" borderId="69"/>
    <xf numFmtId="0" fontId="32" fillId="48" borderId="69"/>
    <xf numFmtId="0" fontId="32" fillId="48" borderId="69"/>
    <xf numFmtId="0" fontId="32" fillId="48" borderId="69"/>
    <xf numFmtId="0" fontId="32" fillId="50" borderId="69"/>
    <xf numFmtId="0" fontId="32" fillId="48" borderId="69"/>
    <xf numFmtId="0" fontId="32" fillId="50" borderId="69"/>
    <xf numFmtId="0" fontId="32" fillId="48" borderId="69"/>
    <xf numFmtId="0" fontId="32" fillId="50" borderId="69"/>
    <xf numFmtId="0" fontId="32" fillId="50" borderId="69"/>
    <xf numFmtId="0" fontId="32" fillId="50" borderId="69"/>
    <xf numFmtId="0" fontId="32" fillId="48" borderId="69"/>
    <xf numFmtId="0" fontId="32" fillId="48" borderId="69"/>
    <xf numFmtId="0" fontId="32" fillId="50" borderId="69"/>
    <xf numFmtId="0" fontId="32" fillId="48" borderId="69"/>
    <xf numFmtId="0" fontId="32" fillId="48" borderId="69"/>
    <xf numFmtId="0" fontId="32" fillId="50" borderId="69"/>
    <xf numFmtId="0" fontId="32" fillId="50" borderId="69"/>
    <xf numFmtId="0" fontId="32" fillId="50" borderId="69"/>
    <xf numFmtId="0" fontId="32" fillId="48" borderId="69"/>
    <xf numFmtId="0" fontId="32" fillId="50" borderId="69"/>
    <xf numFmtId="0" fontId="32" fillId="50" borderId="69"/>
    <xf numFmtId="0" fontId="32" fillId="48" borderId="69"/>
    <xf numFmtId="0" fontId="32" fillId="48" borderId="69"/>
    <xf numFmtId="0" fontId="32" fillId="50" borderId="69"/>
    <xf numFmtId="0" fontId="32" fillId="50" borderId="69"/>
    <xf numFmtId="0" fontId="32" fillId="48" borderId="69"/>
    <xf numFmtId="0" fontId="32" fillId="48" borderId="69"/>
    <xf numFmtId="0" fontId="32" fillId="48" borderId="69"/>
    <xf numFmtId="0" fontId="32" fillId="48" borderId="69"/>
    <xf numFmtId="0" fontId="32" fillId="50" borderId="69"/>
    <xf numFmtId="0" fontId="32" fillId="48" borderId="69"/>
    <xf numFmtId="0" fontId="32" fillId="50" borderId="69"/>
    <xf numFmtId="0" fontId="32" fillId="50" borderId="69"/>
    <xf numFmtId="0" fontId="32" fillId="48" borderId="69"/>
    <xf numFmtId="0" fontId="32" fillId="50" borderId="69"/>
    <xf numFmtId="0" fontId="32" fillId="48" borderId="69"/>
    <xf numFmtId="0" fontId="32" fillId="50" borderId="69"/>
    <xf numFmtId="0" fontId="32" fillId="48" borderId="69"/>
    <xf numFmtId="0" fontId="32" fillId="48" borderId="69"/>
    <xf numFmtId="0" fontId="32" fillId="48" borderId="69"/>
    <xf numFmtId="0" fontId="32" fillId="48" borderId="69"/>
    <xf numFmtId="0" fontId="32" fillId="48" borderId="69"/>
    <xf numFmtId="0" fontId="32" fillId="50" borderId="69"/>
    <xf numFmtId="0" fontId="32" fillId="50" borderId="69"/>
    <xf numFmtId="0" fontId="32" fillId="50" borderId="69"/>
    <xf numFmtId="0" fontId="32" fillId="50" borderId="69"/>
    <xf numFmtId="0" fontId="32" fillId="48" borderId="69"/>
    <xf numFmtId="0" fontId="32" fillId="48" borderId="69"/>
    <xf numFmtId="0" fontId="32" fillId="48" borderId="69"/>
    <xf numFmtId="0" fontId="32" fillId="48" borderId="69"/>
    <xf numFmtId="0" fontId="32" fillId="50" borderId="69"/>
    <xf numFmtId="0" fontId="32" fillId="48" borderId="69"/>
    <xf numFmtId="0" fontId="32" fillId="48" borderId="69"/>
    <xf numFmtId="0" fontId="32" fillId="48" borderId="69"/>
    <xf numFmtId="0" fontId="32" fillId="50" borderId="69"/>
    <xf numFmtId="0" fontId="32" fillId="48" borderId="69"/>
    <xf numFmtId="0" fontId="32" fillId="50" borderId="69"/>
    <xf numFmtId="0" fontId="32" fillId="48" borderId="69"/>
    <xf numFmtId="0" fontId="32" fillId="48" borderId="69"/>
    <xf numFmtId="0" fontId="32" fillId="50" borderId="69"/>
    <xf numFmtId="0" fontId="32" fillId="50" borderId="69"/>
    <xf numFmtId="0" fontId="32" fillId="50" borderId="69"/>
    <xf numFmtId="0" fontId="32" fillId="50" borderId="69"/>
    <xf numFmtId="0" fontId="32" fillId="48" borderId="69"/>
    <xf numFmtId="0" fontId="32" fillId="48" borderId="69"/>
    <xf numFmtId="0" fontId="32" fillId="48" borderId="69"/>
    <xf numFmtId="0" fontId="32" fillId="48" borderId="69"/>
    <xf numFmtId="0" fontId="32" fillId="48" borderId="69"/>
    <xf numFmtId="0" fontId="32" fillId="50" borderId="69"/>
    <xf numFmtId="0" fontId="32" fillId="50" borderId="69"/>
    <xf numFmtId="0" fontId="32" fillId="48" borderId="69"/>
    <xf numFmtId="0" fontId="32" fillId="50" borderId="69"/>
    <xf numFmtId="0" fontId="32" fillId="48" borderId="69"/>
    <xf numFmtId="0" fontId="32" fillId="48" borderId="69"/>
    <xf numFmtId="0" fontId="32" fillId="50" borderId="69"/>
    <xf numFmtId="0" fontId="32" fillId="48" borderId="69"/>
    <xf numFmtId="0" fontId="32" fillId="48" borderId="69"/>
    <xf numFmtId="0" fontId="32" fillId="50" borderId="69"/>
    <xf numFmtId="0" fontId="32" fillId="50" borderId="69"/>
    <xf numFmtId="0" fontId="32" fillId="50" borderId="69"/>
    <xf numFmtId="0" fontId="32" fillId="50" borderId="69"/>
    <xf numFmtId="0" fontId="32" fillId="50" borderId="69"/>
    <xf numFmtId="0" fontId="32" fillId="48" borderId="69"/>
    <xf numFmtId="0" fontId="32" fillId="48"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48" borderId="69"/>
    <xf numFmtId="0" fontId="32" fillId="50" borderId="69"/>
    <xf numFmtId="0" fontId="32" fillId="48" borderId="69"/>
    <xf numFmtId="0" fontId="32" fillId="48" borderId="69"/>
    <xf numFmtId="0" fontId="32" fillId="50" borderId="69"/>
    <xf numFmtId="0" fontId="32" fillId="50" borderId="69"/>
    <xf numFmtId="0" fontId="32" fillId="48" borderId="69"/>
    <xf numFmtId="0" fontId="32" fillId="48" borderId="69"/>
    <xf numFmtId="0" fontId="32" fillId="48" borderId="69"/>
    <xf numFmtId="0" fontId="32" fillId="50"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48" borderId="69"/>
    <xf numFmtId="0" fontId="32" fillId="48" borderId="69"/>
    <xf numFmtId="0" fontId="32" fillId="50" borderId="69"/>
    <xf numFmtId="0" fontId="32" fillId="50" borderId="69"/>
    <xf numFmtId="0" fontId="32" fillId="48" borderId="69"/>
    <xf numFmtId="0" fontId="32" fillId="50" borderId="69"/>
    <xf numFmtId="0" fontId="32" fillId="48" borderId="69"/>
    <xf numFmtId="0" fontId="32" fillId="48" borderId="69"/>
    <xf numFmtId="0" fontId="32" fillId="48" borderId="69"/>
    <xf numFmtId="0" fontId="32" fillId="48" borderId="69"/>
    <xf numFmtId="0" fontId="32" fillId="50" borderId="69"/>
    <xf numFmtId="0" fontId="32" fillId="48" borderId="69"/>
    <xf numFmtId="0" fontId="32" fillId="50" borderId="69"/>
    <xf numFmtId="0" fontId="32" fillId="50" borderId="69"/>
    <xf numFmtId="0" fontId="32" fillId="50" borderId="69"/>
    <xf numFmtId="0" fontId="32" fillId="48" borderId="69"/>
    <xf numFmtId="0" fontId="32" fillId="50" borderId="69"/>
    <xf numFmtId="0" fontId="32" fillId="48" borderId="69"/>
    <xf numFmtId="0" fontId="32" fillId="48" borderId="69"/>
    <xf numFmtId="0" fontId="32" fillId="48" borderId="69"/>
    <xf numFmtId="0" fontId="32" fillId="48" borderId="69"/>
    <xf numFmtId="0" fontId="32" fillId="50"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50" borderId="69"/>
    <xf numFmtId="0" fontId="32" fillId="50" borderId="69"/>
    <xf numFmtId="0" fontId="32" fillId="48" borderId="69"/>
    <xf numFmtId="0" fontId="32" fillId="50" borderId="69"/>
    <xf numFmtId="0" fontId="32" fillId="48" borderId="69"/>
    <xf numFmtId="0" fontId="32" fillId="50" borderId="69"/>
    <xf numFmtId="0" fontId="32" fillId="50" borderId="69"/>
    <xf numFmtId="0" fontId="32" fillId="48" borderId="69"/>
    <xf numFmtId="0" fontId="32" fillId="50" borderId="69"/>
    <xf numFmtId="0" fontId="32" fillId="50" borderId="69"/>
    <xf numFmtId="0" fontId="32" fillId="48" borderId="69"/>
    <xf numFmtId="0" fontId="32" fillId="50" borderId="69"/>
    <xf numFmtId="0" fontId="32" fillId="50" borderId="69"/>
    <xf numFmtId="0" fontId="32" fillId="48" borderId="69"/>
    <xf numFmtId="0" fontId="32" fillId="48" borderId="69"/>
    <xf numFmtId="0" fontId="32" fillId="48" borderId="69"/>
    <xf numFmtId="0" fontId="32" fillId="48" borderId="69"/>
    <xf numFmtId="0" fontId="32" fillId="50" borderId="69"/>
    <xf numFmtId="0" fontId="32" fillId="48" borderId="69"/>
    <xf numFmtId="0" fontId="32" fillId="50" borderId="69"/>
    <xf numFmtId="0" fontId="32" fillId="48" borderId="69"/>
    <xf numFmtId="0" fontId="32" fillId="50" borderId="69"/>
    <xf numFmtId="0" fontId="32" fillId="50" borderId="69"/>
    <xf numFmtId="0" fontId="32" fillId="50" borderId="69"/>
    <xf numFmtId="0" fontId="32" fillId="50" borderId="69"/>
    <xf numFmtId="0" fontId="32" fillId="48" borderId="69"/>
    <xf numFmtId="0" fontId="32" fillId="48" borderId="69"/>
    <xf numFmtId="0" fontId="32" fillId="48" borderId="69"/>
    <xf numFmtId="0" fontId="32" fillId="48" borderId="69"/>
    <xf numFmtId="0" fontId="32" fillId="50" borderId="69"/>
    <xf numFmtId="0" fontId="32" fillId="50" borderId="69"/>
    <xf numFmtId="0" fontId="32" fillId="50" borderId="69"/>
    <xf numFmtId="0" fontId="32" fillId="50" borderId="69"/>
    <xf numFmtId="0" fontId="32" fillId="50" borderId="69"/>
    <xf numFmtId="0" fontId="32" fillId="48" borderId="69"/>
    <xf numFmtId="0" fontId="32" fillId="50" borderId="69"/>
    <xf numFmtId="0" fontId="32" fillId="50" borderId="69"/>
    <xf numFmtId="0" fontId="32" fillId="48" borderId="69"/>
    <xf numFmtId="0" fontId="32" fillId="48" borderId="69"/>
    <xf numFmtId="0" fontId="32" fillId="48" borderId="69"/>
    <xf numFmtId="0" fontId="32" fillId="50" borderId="69"/>
    <xf numFmtId="0" fontId="32" fillId="48" borderId="69"/>
    <xf numFmtId="0" fontId="32" fillId="48" borderId="69"/>
    <xf numFmtId="0" fontId="32" fillId="48" borderId="69"/>
    <xf numFmtId="0" fontId="32" fillId="48" borderId="69"/>
    <xf numFmtId="0" fontId="32" fillId="50" borderId="69"/>
    <xf numFmtId="0" fontId="32" fillId="48" borderId="69"/>
    <xf numFmtId="0" fontId="32" fillId="50" borderId="69"/>
    <xf numFmtId="0" fontId="32" fillId="48" borderId="69"/>
    <xf numFmtId="0" fontId="32" fillId="48" borderId="69"/>
    <xf numFmtId="0" fontId="32" fillId="48" borderId="69"/>
    <xf numFmtId="0" fontId="32" fillId="50" borderId="69"/>
    <xf numFmtId="0" fontId="32" fillId="48" borderId="69"/>
    <xf numFmtId="0" fontId="32" fillId="50" borderId="69"/>
    <xf numFmtId="0" fontId="32" fillId="50" borderId="69"/>
    <xf numFmtId="0" fontId="32" fillId="48" borderId="69"/>
    <xf numFmtId="0" fontId="32" fillId="50" borderId="69"/>
    <xf numFmtId="0" fontId="32" fillId="48" borderId="69"/>
    <xf numFmtId="0" fontId="32" fillId="50" borderId="69"/>
    <xf numFmtId="0" fontId="32" fillId="50" borderId="69"/>
    <xf numFmtId="0" fontId="32" fillId="48" borderId="69"/>
    <xf numFmtId="0" fontId="32" fillId="48" borderId="69"/>
    <xf numFmtId="0" fontId="32" fillId="48" borderId="69"/>
    <xf numFmtId="0" fontId="32" fillId="50" borderId="69"/>
    <xf numFmtId="0" fontId="32" fillId="50"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48" borderId="69"/>
    <xf numFmtId="0" fontId="32" fillId="50" borderId="69"/>
    <xf numFmtId="0" fontId="32" fillId="50" borderId="69"/>
    <xf numFmtId="0" fontId="32" fillId="48" borderId="69"/>
    <xf numFmtId="0" fontId="32" fillId="50" borderId="69"/>
    <xf numFmtId="0" fontId="32" fillId="48" borderId="69"/>
    <xf numFmtId="0" fontId="32" fillId="50" borderId="69"/>
    <xf numFmtId="0" fontId="32" fillId="48" borderId="69"/>
    <xf numFmtId="0" fontId="32" fillId="48" borderId="69"/>
    <xf numFmtId="0" fontId="32" fillId="50" borderId="69"/>
    <xf numFmtId="0" fontId="32" fillId="50" borderId="69"/>
    <xf numFmtId="0" fontId="32" fillId="50" borderId="69"/>
    <xf numFmtId="0" fontId="32" fillId="48" borderId="69"/>
    <xf numFmtId="0" fontId="32" fillId="50" borderId="69"/>
    <xf numFmtId="0" fontId="32" fillId="48" borderId="69"/>
    <xf numFmtId="0" fontId="32" fillId="48" borderId="69"/>
    <xf numFmtId="0" fontId="32" fillId="50" borderId="69"/>
    <xf numFmtId="0" fontId="32" fillId="48" borderId="69"/>
    <xf numFmtId="0" fontId="32" fillId="48" borderId="69"/>
    <xf numFmtId="0" fontId="32" fillId="48" borderId="69"/>
    <xf numFmtId="0" fontId="32" fillId="48" borderId="69"/>
    <xf numFmtId="0" fontId="32" fillId="50" borderId="69"/>
    <xf numFmtId="0" fontId="32" fillId="48" borderId="69"/>
    <xf numFmtId="0" fontId="32" fillId="50" borderId="69"/>
    <xf numFmtId="0" fontId="32" fillId="50" borderId="69"/>
    <xf numFmtId="0" fontId="32" fillId="48" borderId="69"/>
    <xf numFmtId="0" fontId="32" fillId="48" borderId="69"/>
    <xf numFmtId="0" fontId="32" fillId="48" borderId="69"/>
    <xf numFmtId="0" fontId="32" fillId="50" borderId="69"/>
    <xf numFmtId="0" fontId="32" fillId="50" borderId="69"/>
    <xf numFmtId="0" fontId="32" fillId="48" borderId="69"/>
    <xf numFmtId="0" fontId="32" fillId="50" borderId="69"/>
    <xf numFmtId="0" fontId="32" fillId="50" borderId="69"/>
    <xf numFmtId="0" fontId="32" fillId="50" borderId="69"/>
    <xf numFmtId="0" fontId="32" fillId="48" borderId="69"/>
    <xf numFmtId="0" fontId="32" fillId="50" borderId="69"/>
    <xf numFmtId="0" fontId="32" fillId="50" borderId="69"/>
    <xf numFmtId="0" fontId="32" fillId="50" borderId="69"/>
    <xf numFmtId="0" fontId="32" fillId="50" borderId="69"/>
    <xf numFmtId="0" fontId="32" fillId="48" borderId="69"/>
    <xf numFmtId="0" fontId="32" fillId="48" borderId="69"/>
    <xf numFmtId="0" fontId="32" fillId="48" borderId="69"/>
    <xf numFmtId="0" fontId="32" fillId="48" borderId="69"/>
    <xf numFmtId="0" fontId="32" fillId="50" borderId="69"/>
    <xf numFmtId="0" fontId="32" fillId="48" borderId="69"/>
    <xf numFmtId="0" fontId="32" fillId="48" borderId="69"/>
    <xf numFmtId="0" fontId="32" fillId="48" borderId="69"/>
    <xf numFmtId="0" fontId="32" fillId="50" borderId="69"/>
    <xf numFmtId="0" fontId="32" fillId="48" borderId="69"/>
    <xf numFmtId="0" fontId="32" fillId="48" borderId="69"/>
    <xf numFmtId="0" fontId="32" fillId="50" borderId="69"/>
    <xf numFmtId="0" fontId="32" fillId="50" borderId="69"/>
    <xf numFmtId="0" fontId="32" fillId="50" borderId="69"/>
    <xf numFmtId="0" fontId="32" fillId="50" borderId="69"/>
    <xf numFmtId="0" fontId="32" fillId="50" borderId="69"/>
    <xf numFmtId="0" fontId="32" fillId="48" borderId="69"/>
    <xf numFmtId="0" fontId="32" fillId="50" borderId="69"/>
    <xf numFmtId="0" fontId="32" fillId="50" borderId="69"/>
    <xf numFmtId="0" fontId="32" fillId="48" borderId="69"/>
    <xf numFmtId="0" fontId="32" fillId="50" borderId="69"/>
    <xf numFmtId="0" fontId="32" fillId="50" borderId="69"/>
    <xf numFmtId="0" fontId="32" fillId="50" borderId="69"/>
    <xf numFmtId="0" fontId="32" fillId="48" borderId="69"/>
    <xf numFmtId="0" fontId="32" fillId="48" borderId="69"/>
    <xf numFmtId="0" fontId="32" fillId="48" borderId="69"/>
    <xf numFmtId="0" fontId="32" fillId="50" borderId="69"/>
    <xf numFmtId="0" fontId="32" fillId="50" borderId="69"/>
    <xf numFmtId="0" fontId="32" fillId="50" borderId="69"/>
    <xf numFmtId="0" fontId="32" fillId="48" borderId="69"/>
    <xf numFmtId="0" fontId="32" fillId="48" borderId="69"/>
    <xf numFmtId="0" fontId="32" fillId="48" borderId="69"/>
    <xf numFmtId="0" fontId="32" fillId="48" borderId="69"/>
    <xf numFmtId="0" fontId="32" fillId="50"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48" borderId="69"/>
    <xf numFmtId="0" fontId="32" fillId="50" borderId="69"/>
    <xf numFmtId="0" fontId="32" fillId="50" borderId="69"/>
    <xf numFmtId="0" fontId="32" fillId="50" borderId="69"/>
    <xf numFmtId="0" fontId="32" fillId="48" borderId="69"/>
    <xf numFmtId="0" fontId="32" fillId="48" borderId="69"/>
    <xf numFmtId="0" fontId="32" fillId="48" borderId="69"/>
    <xf numFmtId="0" fontId="32" fillId="50" borderId="69"/>
    <xf numFmtId="0" fontId="32" fillId="50" borderId="69"/>
    <xf numFmtId="0" fontId="32" fillId="48" borderId="69"/>
    <xf numFmtId="0" fontId="32" fillId="50" borderId="69"/>
    <xf numFmtId="0" fontId="32" fillId="50" borderId="69"/>
    <xf numFmtId="0" fontId="32" fillId="48" borderId="69"/>
    <xf numFmtId="0" fontId="32" fillId="48" borderId="69"/>
    <xf numFmtId="0" fontId="32" fillId="48" borderId="69"/>
    <xf numFmtId="0" fontId="32" fillId="50" borderId="69"/>
    <xf numFmtId="0" fontId="32" fillId="50" borderId="69"/>
    <xf numFmtId="0" fontId="32" fillId="50" borderId="69"/>
    <xf numFmtId="0" fontId="32" fillId="48" borderId="69"/>
    <xf numFmtId="0" fontId="32" fillId="50" borderId="69"/>
    <xf numFmtId="0" fontId="32" fillId="50" borderId="69"/>
    <xf numFmtId="0" fontId="32" fillId="48" borderId="69"/>
    <xf numFmtId="0" fontId="32" fillId="50" borderId="69"/>
    <xf numFmtId="0" fontId="32" fillId="50" borderId="69"/>
    <xf numFmtId="0" fontId="32" fillId="50" borderId="69"/>
    <xf numFmtId="0" fontId="32" fillId="48" borderId="69"/>
    <xf numFmtId="0" fontId="32" fillId="48" borderId="69"/>
    <xf numFmtId="0" fontId="32" fillId="48" borderId="69"/>
    <xf numFmtId="0" fontId="32" fillId="50" borderId="69"/>
    <xf numFmtId="0" fontId="32" fillId="48" borderId="69"/>
    <xf numFmtId="0" fontId="32" fillId="50" borderId="69"/>
    <xf numFmtId="0" fontId="32" fillId="50" borderId="69"/>
    <xf numFmtId="0" fontId="32" fillId="48" borderId="69"/>
    <xf numFmtId="0" fontId="32" fillId="48" borderId="69"/>
    <xf numFmtId="0" fontId="32" fillId="48" borderId="69"/>
    <xf numFmtId="0" fontId="32" fillId="50" borderId="69"/>
    <xf numFmtId="0" fontId="32" fillId="50" borderId="69"/>
    <xf numFmtId="0" fontId="32" fillId="50"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48" borderId="69"/>
    <xf numFmtId="0" fontId="32" fillId="50" borderId="69"/>
    <xf numFmtId="0" fontId="32" fillId="50" borderId="69"/>
    <xf numFmtId="0" fontId="32" fillId="50" borderId="69"/>
    <xf numFmtId="0" fontId="32" fillId="48" borderId="69"/>
    <xf numFmtId="0" fontId="32" fillId="48" borderId="69"/>
    <xf numFmtId="0" fontId="32" fillId="50" borderId="69"/>
    <xf numFmtId="0" fontId="32" fillId="50" borderId="69"/>
    <xf numFmtId="0" fontId="32" fillId="50"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32" fillId="48" borderId="69"/>
    <xf numFmtId="43" fontId="5" fillId="0" borderId="0" applyFont="0" applyFill="0" applyBorder="0" applyAlignment="0" applyProtection="0"/>
    <xf numFmtId="43" fontId="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32" fillId="48" borderId="69"/>
    <xf numFmtId="43" fontId="27" fillId="0" borderId="0" applyFont="0" applyFill="0" applyBorder="0" applyAlignment="0" applyProtection="0"/>
    <xf numFmtId="43" fontId="27" fillId="0" borderId="0" applyFont="0" applyFill="0" applyBorder="0" applyAlignment="0" applyProtection="0"/>
    <xf numFmtId="0" fontId="32" fillId="48" borderId="69"/>
    <xf numFmtId="0" fontId="32" fillId="48" borderId="69"/>
    <xf numFmtId="43" fontId="27" fillId="0" borderId="0" applyFont="0" applyFill="0" applyBorder="0" applyAlignment="0" applyProtection="0"/>
    <xf numFmtId="0" fontId="32" fillId="48" borderId="69"/>
    <xf numFmtId="43" fontId="5" fillId="0" borderId="0" applyFont="0" applyFill="0" applyBorder="0" applyAlignment="0" applyProtection="0"/>
    <xf numFmtId="43" fontId="27" fillId="0" borderId="0" applyFont="0" applyFill="0" applyBorder="0" applyAlignment="0" applyProtection="0"/>
    <xf numFmtId="0" fontId="32" fillId="50" borderId="69"/>
    <xf numFmtId="0" fontId="32" fillId="48" borderId="69"/>
    <xf numFmtId="43" fontId="27" fillId="0" borderId="0" applyFont="0" applyFill="0" applyBorder="0" applyAlignment="0" applyProtection="0"/>
    <xf numFmtId="0" fontId="32" fillId="50" borderId="69"/>
    <xf numFmtId="0" fontId="32" fillId="50" borderId="69"/>
    <xf numFmtId="0" fontId="32" fillId="50" borderId="69"/>
    <xf numFmtId="0" fontId="32" fillId="48" borderId="69"/>
    <xf numFmtId="0" fontId="32" fillId="50" borderId="69"/>
    <xf numFmtId="0" fontId="32" fillId="50" borderId="69"/>
    <xf numFmtId="0" fontId="32" fillId="50" borderId="69"/>
    <xf numFmtId="0" fontId="32" fillId="50" borderId="69"/>
    <xf numFmtId="0" fontId="32" fillId="48" borderId="69"/>
    <xf numFmtId="43" fontId="27" fillId="0" borderId="0" applyFont="0" applyFill="0" applyBorder="0" applyAlignment="0" applyProtection="0"/>
    <xf numFmtId="0" fontId="32" fillId="48" borderId="69"/>
    <xf numFmtId="0" fontId="32" fillId="48" borderId="69"/>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0" fontId="32" fillId="48" borderId="69"/>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0" fontId="32" fillId="48" borderId="69"/>
    <xf numFmtId="0" fontId="32" fillId="48" borderId="69"/>
    <xf numFmtId="0" fontId="32" fillId="48" borderId="69"/>
    <xf numFmtId="0" fontId="32" fillId="50" borderId="69"/>
    <xf numFmtId="0" fontId="32" fillId="48" borderId="69"/>
    <xf numFmtId="0" fontId="32" fillId="50" borderId="69"/>
    <xf numFmtId="0" fontId="32" fillId="48" borderId="69"/>
    <xf numFmtId="0" fontId="32" fillId="48" borderId="69"/>
    <xf numFmtId="0" fontId="32" fillId="50" borderId="69"/>
    <xf numFmtId="43" fontId="5" fillId="0" borderId="0" applyFont="0" applyFill="0" applyBorder="0" applyAlignment="0" applyProtection="0"/>
    <xf numFmtId="0" fontId="32" fillId="48" borderId="69"/>
    <xf numFmtId="0" fontId="32" fillId="48" borderId="69"/>
    <xf numFmtId="0" fontId="32" fillId="50" borderId="69"/>
    <xf numFmtId="0" fontId="32" fillId="50" borderId="69"/>
    <xf numFmtId="0" fontId="32" fillId="48" borderId="69"/>
    <xf numFmtId="0" fontId="32" fillId="50" borderId="69"/>
    <xf numFmtId="0" fontId="32" fillId="48" borderId="69"/>
    <xf numFmtId="0" fontId="32" fillId="48" borderId="69"/>
    <xf numFmtId="0" fontId="32" fillId="48" borderId="69"/>
    <xf numFmtId="0" fontId="32" fillId="50" borderId="69"/>
    <xf numFmtId="0" fontId="32" fillId="50" borderId="69"/>
    <xf numFmtId="0" fontId="32" fillId="48" borderId="69"/>
    <xf numFmtId="0" fontId="32" fillId="48" borderId="69"/>
    <xf numFmtId="0" fontId="32" fillId="48" borderId="69"/>
    <xf numFmtId="0" fontId="32" fillId="50" borderId="69"/>
    <xf numFmtId="0" fontId="32" fillId="48" borderId="69"/>
    <xf numFmtId="0" fontId="32" fillId="50" borderId="69"/>
    <xf numFmtId="0" fontId="32" fillId="50" borderId="69"/>
    <xf numFmtId="0" fontId="32" fillId="48" borderId="69"/>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32" fillId="48" borderId="69"/>
    <xf numFmtId="43" fontId="5" fillId="0" borderId="0" applyFont="0" applyFill="0" applyBorder="0" applyAlignment="0" applyProtection="0"/>
    <xf numFmtId="0" fontId="32" fillId="50" borderId="69"/>
    <xf numFmtId="0" fontId="32" fillId="50" borderId="69"/>
    <xf numFmtId="0" fontId="32" fillId="48" borderId="69"/>
    <xf numFmtId="0" fontId="32" fillId="50" borderId="69"/>
    <xf numFmtId="0" fontId="32" fillId="50" borderId="69"/>
    <xf numFmtId="0" fontId="32" fillId="48"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48" borderId="69"/>
    <xf numFmtId="0" fontId="32" fillId="48" borderId="69"/>
    <xf numFmtId="0" fontId="32" fillId="48" borderId="69"/>
    <xf numFmtId="0" fontId="32" fillId="50" borderId="69"/>
    <xf numFmtId="0" fontId="32" fillId="50" borderId="69"/>
    <xf numFmtId="0" fontId="32" fillId="48" borderId="69"/>
    <xf numFmtId="43" fontId="5" fillId="0" borderId="0" applyFont="0" applyFill="0" applyBorder="0" applyAlignment="0" applyProtection="0"/>
    <xf numFmtId="0" fontId="32" fillId="48" borderId="69"/>
    <xf numFmtId="0" fontId="32" fillId="48" borderId="69"/>
    <xf numFmtId="0" fontId="32" fillId="50" borderId="69"/>
    <xf numFmtId="0" fontId="32" fillId="50" borderId="69"/>
    <xf numFmtId="0" fontId="32" fillId="50" borderId="69"/>
    <xf numFmtId="0" fontId="32" fillId="50" borderId="69"/>
    <xf numFmtId="0" fontId="32" fillId="48" borderId="69"/>
    <xf numFmtId="0" fontId="32" fillId="48" borderId="69"/>
    <xf numFmtId="0" fontId="32" fillId="48" borderId="69"/>
    <xf numFmtId="0" fontId="32" fillId="50" borderId="69"/>
    <xf numFmtId="0" fontId="32" fillId="48" borderId="69"/>
    <xf numFmtId="0" fontId="32" fillId="50" borderId="69"/>
    <xf numFmtId="0" fontId="32" fillId="50" borderId="69"/>
    <xf numFmtId="0" fontId="32" fillId="50" borderId="69"/>
    <xf numFmtId="0" fontId="32" fillId="48" borderId="69"/>
    <xf numFmtId="0" fontId="32" fillId="50" borderId="69"/>
    <xf numFmtId="0" fontId="32" fillId="48" borderId="69"/>
    <xf numFmtId="0" fontId="32" fillId="50" borderId="69"/>
    <xf numFmtId="0" fontId="32" fillId="50" borderId="69"/>
    <xf numFmtId="0" fontId="32" fillId="48" borderId="69"/>
    <xf numFmtId="0" fontId="32" fillId="50" borderId="69"/>
    <xf numFmtId="0" fontId="32" fillId="50" borderId="69"/>
    <xf numFmtId="0" fontId="32" fillId="50" borderId="69"/>
    <xf numFmtId="0" fontId="32" fillId="48" borderId="69"/>
    <xf numFmtId="43" fontId="5" fillId="0" borderId="0" applyFont="0" applyFill="0" applyBorder="0" applyAlignment="0" applyProtection="0"/>
    <xf numFmtId="0" fontId="32" fillId="50" borderId="69"/>
    <xf numFmtId="0" fontId="32" fillId="48" borderId="69"/>
    <xf numFmtId="0" fontId="32" fillId="48" borderId="69"/>
    <xf numFmtId="0" fontId="32" fillId="50" borderId="69"/>
    <xf numFmtId="0" fontId="32" fillId="50" borderId="69"/>
    <xf numFmtId="0" fontId="32" fillId="50"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48" borderId="69"/>
    <xf numFmtId="0" fontId="32" fillId="50" borderId="69"/>
    <xf numFmtId="0" fontId="32" fillId="48" borderId="69"/>
    <xf numFmtId="0" fontId="32" fillId="48" borderId="69"/>
    <xf numFmtId="0" fontId="32" fillId="50" borderId="69"/>
    <xf numFmtId="0" fontId="32" fillId="50" borderId="69"/>
    <xf numFmtId="0" fontId="32" fillId="48" borderId="69"/>
    <xf numFmtId="0" fontId="32" fillId="50" borderId="69"/>
    <xf numFmtId="0" fontId="32" fillId="50" borderId="69"/>
    <xf numFmtId="0" fontId="32" fillId="50" borderId="69"/>
    <xf numFmtId="0" fontId="32" fillId="48" borderId="69"/>
    <xf numFmtId="0" fontId="32" fillId="48" borderId="69"/>
    <xf numFmtId="0" fontId="32" fillId="50"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48" borderId="69"/>
    <xf numFmtId="0" fontId="32" fillId="48" borderId="69"/>
    <xf numFmtId="0" fontId="32" fillId="48" borderId="69"/>
    <xf numFmtId="0" fontId="32" fillId="50" borderId="69"/>
    <xf numFmtId="0" fontId="32" fillId="50" borderId="69"/>
    <xf numFmtId="0" fontId="32" fillId="48" borderId="69"/>
    <xf numFmtId="0" fontId="32" fillId="50" borderId="69"/>
    <xf numFmtId="0" fontId="32" fillId="50" borderId="69"/>
    <xf numFmtId="0" fontId="32" fillId="50" borderId="69"/>
    <xf numFmtId="0" fontId="32" fillId="50" borderId="69"/>
    <xf numFmtId="0" fontId="32" fillId="48" borderId="69"/>
    <xf numFmtId="0" fontId="32" fillId="48" borderId="69"/>
    <xf numFmtId="0" fontId="32" fillId="50" borderId="69"/>
    <xf numFmtId="0" fontId="32" fillId="48" borderId="69"/>
    <xf numFmtId="0" fontId="32" fillId="50" borderId="69"/>
    <xf numFmtId="0" fontId="32" fillId="48" borderId="69"/>
    <xf numFmtId="0" fontId="32" fillId="50" borderId="69"/>
    <xf numFmtId="0" fontId="32" fillId="48" borderId="69"/>
    <xf numFmtId="43" fontId="5" fillId="0" borderId="0" applyFont="0" applyFill="0" applyBorder="0" applyAlignment="0" applyProtection="0"/>
    <xf numFmtId="0" fontId="32" fillId="48" borderId="69"/>
    <xf numFmtId="0" fontId="32" fillId="50" borderId="69"/>
    <xf numFmtId="43" fontId="5" fillId="0" borderId="0" applyFont="0" applyFill="0" applyBorder="0" applyAlignment="0" applyProtection="0"/>
    <xf numFmtId="0" fontId="32" fillId="48" borderId="69"/>
    <xf numFmtId="0" fontId="32" fillId="48" borderId="69"/>
    <xf numFmtId="0" fontId="32" fillId="48" borderId="69"/>
    <xf numFmtId="0" fontId="32" fillId="50" borderId="69"/>
    <xf numFmtId="0" fontId="32" fillId="50" borderId="69"/>
    <xf numFmtId="0" fontId="32" fillId="48" borderId="69"/>
    <xf numFmtId="0" fontId="32" fillId="48" borderId="69"/>
    <xf numFmtId="0" fontId="32" fillId="48" borderId="69"/>
    <xf numFmtId="0" fontId="32" fillId="48" borderId="69"/>
    <xf numFmtId="0" fontId="32" fillId="50"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48" borderId="69"/>
    <xf numFmtId="0" fontId="32" fillId="50" borderId="69"/>
    <xf numFmtId="0" fontId="32" fillId="48" borderId="69"/>
    <xf numFmtId="0" fontId="32" fillId="48" borderId="69"/>
    <xf numFmtId="0" fontId="32" fillId="50" borderId="69"/>
    <xf numFmtId="0" fontId="32" fillId="48" borderId="69"/>
    <xf numFmtId="0" fontId="32" fillId="48" borderId="69"/>
    <xf numFmtId="0" fontId="32" fillId="50" borderId="69"/>
    <xf numFmtId="0" fontId="32" fillId="48" borderId="69"/>
    <xf numFmtId="0" fontId="32" fillId="48" borderId="69"/>
    <xf numFmtId="0" fontId="32" fillId="50" borderId="69"/>
    <xf numFmtId="0" fontId="32" fillId="48" borderId="69"/>
    <xf numFmtId="0" fontId="32" fillId="50" borderId="69"/>
    <xf numFmtId="0" fontId="32" fillId="50" borderId="69"/>
    <xf numFmtId="0" fontId="32" fillId="48" borderId="69"/>
    <xf numFmtId="0" fontId="32" fillId="48" borderId="69"/>
    <xf numFmtId="0" fontId="32" fillId="48" borderId="69"/>
    <xf numFmtId="0" fontId="32" fillId="50" borderId="69"/>
    <xf numFmtId="0" fontId="32" fillId="50" borderId="69"/>
    <xf numFmtId="0" fontId="32" fillId="48" borderId="69"/>
    <xf numFmtId="0" fontId="32" fillId="50" borderId="69"/>
    <xf numFmtId="0" fontId="32" fillId="48" borderId="69"/>
    <xf numFmtId="0" fontId="32" fillId="48" borderId="69"/>
    <xf numFmtId="0" fontId="32" fillId="50" borderId="69"/>
    <xf numFmtId="0" fontId="32" fillId="48" borderId="69"/>
    <xf numFmtId="0" fontId="32" fillId="50" borderId="69"/>
    <xf numFmtId="0" fontId="32" fillId="50" borderId="69"/>
    <xf numFmtId="0" fontId="32" fillId="48" borderId="69"/>
    <xf numFmtId="0" fontId="32" fillId="50" borderId="69"/>
    <xf numFmtId="0" fontId="32" fillId="48" borderId="69"/>
    <xf numFmtId="0" fontId="32" fillId="50" borderId="69"/>
    <xf numFmtId="0" fontId="32" fillId="48" borderId="69"/>
    <xf numFmtId="0" fontId="32" fillId="50" borderId="69"/>
    <xf numFmtId="0" fontId="32" fillId="48" borderId="69"/>
    <xf numFmtId="43" fontId="5" fillId="0" borderId="0" applyFont="0" applyFill="0" applyBorder="0" applyAlignment="0" applyProtection="0"/>
    <xf numFmtId="0" fontId="32" fillId="50" borderId="69"/>
    <xf numFmtId="0" fontId="32" fillId="50" borderId="69"/>
    <xf numFmtId="0" fontId="32" fillId="48" borderId="69"/>
    <xf numFmtId="0" fontId="32" fillId="50" borderId="69"/>
    <xf numFmtId="0" fontId="32" fillId="48" borderId="69"/>
    <xf numFmtId="0" fontId="32" fillId="48" borderId="69"/>
    <xf numFmtId="0" fontId="32" fillId="50" borderId="69"/>
    <xf numFmtId="0" fontId="32" fillId="48" borderId="69"/>
    <xf numFmtId="0" fontId="32" fillId="50" borderId="69"/>
    <xf numFmtId="0" fontId="32" fillId="50" borderId="69"/>
    <xf numFmtId="0" fontId="32" fillId="48" borderId="69"/>
    <xf numFmtId="0" fontId="32" fillId="48" borderId="69"/>
    <xf numFmtId="0" fontId="32" fillId="48" borderId="69"/>
    <xf numFmtId="0" fontId="32" fillId="48" borderId="69"/>
    <xf numFmtId="0" fontId="32" fillId="50" borderId="69"/>
    <xf numFmtId="0" fontId="32" fillId="48" borderId="69"/>
    <xf numFmtId="0" fontId="32" fillId="50" borderId="69"/>
    <xf numFmtId="0" fontId="32" fillId="50" borderId="69"/>
    <xf numFmtId="0" fontId="32" fillId="50" borderId="69"/>
    <xf numFmtId="0" fontId="32" fillId="50" borderId="69"/>
    <xf numFmtId="0" fontId="32" fillId="48" borderId="69"/>
    <xf numFmtId="0" fontId="32" fillId="50" borderId="69"/>
    <xf numFmtId="0" fontId="32" fillId="50" borderId="69"/>
    <xf numFmtId="43" fontId="5"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41"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1" fontId="1" fillId="0" borderId="0" applyFont="0" applyFill="0" applyBorder="0" applyAlignment="0" applyProtection="0"/>
    <xf numFmtId="41" fontId="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1"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1" fontId="1" fillId="0" borderId="0" applyFont="0" applyFill="0" applyBorder="0" applyAlignment="0" applyProtection="0"/>
    <xf numFmtId="41" fontId="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41"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1" fontId="1" fillId="0" borderId="0" applyFont="0" applyFill="0" applyBorder="0" applyAlignment="0" applyProtection="0"/>
    <xf numFmtId="41" fontId="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41"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1" fontId="1" fillId="0" borderId="0" applyFont="0" applyFill="0" applyBorder="0" applyAlignment="0" applyProtection="0"/>
    <xf numFmtId="41" fontId="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1"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1" fontId="1" fillId="0" borderId="0" applyFont="0" applyFill="0" applyBorder="0" applyAlignment="0" applyProtection="0"/>
    <xf numFmtId="41" fontId="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41"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1" fontId="1" fillId="0" borderId="0" applyFont="0" applyFill="0" applyBorder="0" applyAlignment="0" applyProtection="0"/>
    <xf numFmtId="43" fontId="5" fillId="0" borderId="0" applyFont="0" applyFill="0" applyBorder="0" applyAlignment="0" applyProtection="0"/>
    <xf numFmtId="0" fontId="32" fillId="48" borderId="83"/>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32" fillId="48" borderId="83"/>
    <xf numFmtId="0" fontId="32" fillId="48" borderId="69"/>
    <xf numFmtId="0" fontId="32" fillId="48" borderId="83"/>
    <xf numFmtId="0" fontId="32" fillId="50" borderId="83"/>
    <xf numFmtId="0" fontId="32" fillId="50"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0" fontId="32" fillId="50" borderId="83"/>
    <xf numFmtId="43" fontId="5" fillId="0" borderId="0" applyFont="0" applyFill="0" applyBorder="0" applyAlignment="0" applyProtection="0"/>
    <xf numFmtId="43" fontId="5" fillId="0" borderId="0" applyFont="0" applyFill="0" applyBorder="0" applyAlignment="0" applyProtection="0"/>
    <xf numFmtId="0" fontId="32" fillId="48" borderId="83"/>
    <xf numFmtId="0" fontId="32" fillId="50" borderId="83"/>
    <xf numFmtId="0" fontId="32" fillId="48" borderId="83"/>
    <xf numFmtId="0" fontId="32" fillId="48" borderId="83"/>
    <xf numFmtId="0" fontId="32" fillId="50" borderId="83"/>
    <xf numFmtId="41" fontId="5" fillId="0" borderId="0" applyFont="0" applyFill="0" applyBorder="0" applyAlignment="0" applyProtection="0"/>
    <xf numFmtId="0" fontId="32" fillId="48" borderId="83"/>
    <xf numFmtId="0" fontId="32" fillId="48" borderId="69"/>
    <xf numFmtId="0" fontId="32" fillId="48" borderId="83"/>
    <xf numFmtId="0" fontId="32" fillId="48" borderId="83"/>
    <xf numFmtId="0" fontId="32" fillId="50" borderId="69"/>
    <xf numFmtId="0" fontId="32" fillId="50" borderId="83"/>
    <xf numFmtId="43" fontId="5" fillId="0" borderId="0" applyFont="0" applyFill="0" applyBorder="0" applyAlignment="0" applyProtection="0"/>
    <xf numFmtId="0" fontId="32" fillId="48" borderId="83"/>
    <xf numFmtId="0" fontId="32" fillId="48" borderId="83"/>
    <xf numFmtId="0" fontId="32" fillId="50" borderId="83"/>
    <xf numFmtId="0" fontId="32" fillId="50" borderId="83"/>
    <xf numFmtId="0" fontId="32" fillId="48" borderId="83"/>
    <xf numFmtId="0" fontId="32" fillId="48" borderId="83"/>
    <xf numFmtId="0" fontId="32" fillId="48" borderId="83"/>
    <xf numFmtId="0" fontId="32" fillId="48" borderId="83"/>
    <xf numFmtId="0" fontId="32" fillId="50" borderId="83"/>
    <xf numFmtId="0" fontId="32" fillId="48" borderId="83"/>
    <xf numFmtId="0" fontId="32" fillId="48" borderId="83"/>
    <xf numFmtId="0" fontId="32" fillId="50" borderId="83"/>
    <xf numFmtId="0" fontId="32" fillId="50" borderId="83"/>
    <xf numFmtId="0" fontId="32" fillId="50" borderId="83"/>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41" fontId="5" fillId="0" borderId="0" applyFont="0" applyFill="0" applyBorder="0" applyAlignment="0" applyProtection="0"/>
    <xf numFmtId="0" fontId="32" fillId="50" borderId="83"/>
    <xf numFmtId="0" fontId="32" fillId="50" borderId="83"/>
    <xf numFmtId="0" fontId="32" fillId="48" borderId="83"/>
    <xf numFmtId="0" fontId="32" fillId="50" borderId="83"/>
    <xf numFmtId="0" fontId="32" fillId="50" borderId="83"/>
    <xf numFmtId="0" fontId="32" fillId="48" borderId="83"/>
    <xf numFmtId="0" fontId="32" fillId="50" borderId="83"/>
    <xf numFmtId="0" fontId="32" fillId="48" borderId="83"/>
    <xf numFmtId="0" fontId="32" fillId="48" borderId="83"/>
    <xf numFmtId="0" fontId="32" fillId="48" borderId="83"/>
    <xf numFmtId="0" fontId="32" fillId="50" borderId="83"/>
    <xf numFmtId="0" fontId="32" fillId="48" borderId="83"/>
    <xf numFmtId="0" fontId="32" fillId="50" borderId="83"/>
    <xf numFmtId="0" fontId="32" fillId="50" borderId="83"/>
    <xf numFmtId="0" fontId="32" fillId="48" borderId="83"/>
    <xf numFmtId="0" fontId="32" fillId="48" borderId="83"/>
    <xf numFmtId="0" fontId="32" fillId="50" borderId="83"/>
    <xf numFmtId="0" fontId="32" fillId="48" borderId="83"/>
    <xf numFmtId="0" fontId="32" fillId="48" borderId="83"/>
    <xf numFmtId="0" fontId="32" fillId="48" borderId="83"/>
    <xf numFmtId="0" fontId="32" fillId="48" borderId="83"/>
    <xf numFmtId="0" fontId="32" fillId="48" borderId="83"/>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48" borderId="83"/>
    <xf numFmtId="0" fontId="32" fillId="48" borderId="83"/>
    <xf numFmtId="0" fontId="32" fillId="50" borderId="83"/>
    <xf numFmtId="0" fontId="32" fillId="50" borderId="83"/>
    <xf numFmtId="0" fontId="32" fillId="48" borderId="83"/>
    <xf numFmtId="0" fontId="32" fillId="48" borderId="83"/>
    <xf numFmtId="0" fontId="32" fillId="50" borderId="83"/>
    <xf numFmtId="0" fontId="32" fillId="48" borderId="83"/>
    <xf numFmtId="0" fontId="32" fillId="50" borderId="83"/>
    <xf numFmtId="0" fontId="32" fillId="48" borderId="83"/>
    <xf numFmtId="0" fontId="32" fillId="50" borderId="83"/>
    <xf numFmtId="0" fontId="32" fillId="48" borderId="83"/>
    <xf numFmtId="0" fontId="32" fillId="50" borderId="83"/>
    <xf numFmtId="0" fontId="32" fillId="50" borderId="83"/>
    <xf numFmtId="0" fontId="32" fillId="50" borderId="83"/>
    <xf numFmtId="0" fontId="32" fillId="48" borderId="83"/>
    <xf numFmtId="0" fontId="32" fillId="48" borderId="83"/>
    <xf numFmtId="0" fontId="32" fillId="48" borderId="83"/>
    <xf numFmtId="0" fontId="32" fillId="48" borderId="83"/>
    <xf numFmtId="0" fontId="32" fillId="50" borderId="83"/>
    <xf numFmtId="0" fontId="32" fillId="50" borderId="83"/>
    <xf numFmtId="0" fontId="32" fillId="48" borderId="83"/>
    <xf numFmtId="0" fontId="32" fillId="50" borderId="83"/>
    <xf numFmtId="0" fontId="32" fillId="48" borderId="83"/>
    <xf numFmtId="0" fontId="32" fillId="50" borderId="83"/>
    <xf numFmtId="0" fontId="32" fillId="48" borderId="83"/>
    <xf numFmtId="0" fontId="32" fillId="48" borderId="83"/>
    <xf numFmtId="0" fontId="32" fillId="48" borderId="83"/>
    <xf numFmtId="0" fontId="32" fillId="50" borderId="83"/>
    <xf numFmtId="0" fontId="32" fillId="48" borderId="83"/>
    <xf numFmtId="0" fontId="32" fillId="48" borderId="83"/>
    <xf numFmtId="0" fontId="32" fillId="48" borderId="83"/>
    <xf numFmtId="0" fontId="32" fillId="48" borderId="83"/>
    <xf numFmtId="0" fontId="32" fillId="50" borderId="83"/>
    <xf numFmtId="41" fontId="5" fillId="0" borderId="0" applyFont="0" applyFill="0" applyBorder="0" applyAlignment="0" applyProtection="0"/>
    <xf numFmtId="0" fontId="32" fillId="48" borderId="83"/>
    <xf numFmtId="0" fontId="32" fillId="48" borderId="83"/>
    <xf numFmtId="0" fontId="32" fillId="48" borderId="83"/>
    <xf numFmtId="0" fontId="32" fillId="48" borderId="83"/>
    <xf numFmtId="0" fontId="32" fillId="50" borderId="83"/>
    <xf numFmtId="0" fontId="32" fillId="48" borderId="83"/>
    <xf numFmtId="0" fontId="32" fillId="50" borderId="83"/>
    <xf numFmtId="0" fontId="32" fillId="50" borderId="83"/>
    <xf numFmtId="0" fontId="32" fillId="48" borderId="83"/>
    <xf numFmtId="0" fontId="32" fillId="48" borderId="83"/>
    <xf numFmtId="0" fontId="32" fillId="50" borderId="83"/>
    <xf numFmtId="0" fontId="32" fillId="48" borderId="83"/>
    <xf numFmtId="0" fontId="32" fillId="48" borderId="83"/>
    <xf numFmtId="0" fontId="32" fillId="48" borderId="83"/>
    <xf numFmtId="0" fontId="32" fillId="50" borderId="83"/>
    <xf numFmtId="0" fontId="32" fillId="48" borderId="83"/>
    <xf numFmtId="0" fontId="32" fillId="48" borderId="83"/>
    <xf numFmtId="0" fontId="32" fillId="48" borderId="83"/>
    <xf numFmtId="0" fontId="32" fillId="50" borderId="83"/>
    <xf numFmtId="0" fontId="32" fillId="50" borderId="83"/>
    <xf numFmtId="0" fontId="32" fillId="48" borderId="83"/>
    <xf numFmtId="0" fontId="32" fillId="50" borderId="83"/>
    <xf numFmtId="0" fontId="32" fillId="48" borderId="83"/>
    <xf numFmtId="0" fontId="32" fillId="50" borderId="83"/>
    <xf numFmtId="0" fontId="32" fillId="48" borderId="83"/>
    <xf numFmtId="0" fontId="32" fillId="48" borderId="83"/>
    <xf numFmtId="0" fontId="32" fillId="50" borderId="83"/>
    <xf numFmtId="0" fontId="32" fillId="48" borderId="83"/>
    <xf numFmtId="0" fontId="32" fillId="50" borderId="83"/>
    <xf numFmtId="0" fontId="32" fillId="50" borderId="83"/>
    <xf numFmtId="0" fontId="32" fillId="50" borderId="83"/>
    <xf numFmtId="0" fontId="32" fillId="48" borderId="83"/>
    <xf numFmtId="0" fontId="32" fillId="50" borderId="83"/>
    <xf numFmtId="0" fontId="32" fillId="50" borderId="83"/>
    <xf numFmtId="0" fontId="32" fillId="48" borderId="83"/>
    <xf numFmtId="0" fontId="32" fillId="50"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50" borderId="83"/>
    <xf numFmtId="0" fontId="32" fillId="48" borderId="83"/>
    <xf numFmtId="0" fontId="32" fillId="48" borderId="83"/>
    <xf numFmtId="0" fontId="32" fillId="50" borderId="83"/>
    <xf numFmtId="0" fontId="32" fillId="50" borderId="83"/>
    <xf numFmtId="0" fontId="32" fillId="50" borderId="83"/>
    <xf numFmtId="0" fontId="32" fillId="48" borderId="83"/>
    <xf numFmtId="0" fontId="32" fillId="50" borderId="83"/>
    <xf numFmtId="0" fontId="32" fillId="48" borderId="83"/>
    <xf numFmtId="0" fontId="32" fillId="48" borderId="83"/>
    <xf numFmtId="0" fontId="32" fillId="50" borderId="83"/>
    <xf numFmtId="0" fontId="32" fillId="48" borderId="83"/>
    <xf numFmtId="0" fontId="32" fillId="50" borderId="83"/>
    <xf numFmtId="0" fontId="32" fillId="50" borderId="83"/>
    <xf numFmtId="0" fontId="32" fillId="48" borderId="83"/>
    <xf numFmtId="0" fontId="32" fillId="50" borderId="83"/>
    <xf numFmtId="0" fontId="32" fillId="50" borderId="83"/>
    <xf numFmtId="43" fontId="5" fillId="0" borderId="0" applyFont="0" applyFill="0" applyBorder="0" applyAlignment="0" applyProtection="0"/>
    <xf numFmtId="0" fontId="32" fillId="50" borderId="83"/>
    <xf numFmtId="0" fontId="32" fillId="50" borderId="83"/>
    <xf numFmtId="0" fontId="32" fillId="48" borderId="83"/>
    <xf numFmtId="0" fontId="32" fillId="50" borderId="83"/>
    <xf numFmtId="0" fontId="32" fillId="48" borderId="83"/>
    <xf numFmtId="0" fontId="32" fillId="50" borderId="83"/>
    <xf numFmtId="0" fontId="32" fillId="48" borderId="83"/>
    <xf numFmtId="0" fontId="32" fillId="48" borderId="83"/>
    <xf numFmtId="0" fontId="32" fillId="48" borderId="83"/>
    <xf numFmtId="0" fontId="32" fillId="50" borderId="83"/>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48" borderId="83"/>
    <xf numFmtId="0" fontId="32" fillId="50" borderId="83"/>
    <xf numFmtId="0" fontId="32" fillId="50" borderId="83"/>
    <xf numFmtId="0" fontId="32" fillId="50" borderId="83"/>
    <xf numFmtId="0" fontId="32" fillId="50" borderId="83"/>
    <xf numFmtId="0" fontId="32" fillId="50" borderId="83"/>
    <xf numFmtId="43" fontId="5" fillId="0" borderId="0" applyFont="0" applyFill="0" applyBorder="0" applyAlignment="0" applyProtection="0"/>
    <xf numFmtId="0" fontId="32" fillId="48" borderId="83"/>
    <xf numFmtId="0" fontId="32" fillId="50" borderId="83"/>
    <xf numFmtId="0" fontId="32" fillId="48" borderId="83"/>
    <xf numFmtId="0" fontId="32" fillId="48" borderId="83"/>
    <xf numFmtId="0" fontId="32" fillId="50" borderId="83"/>
    <xf numFmtId="0" fontId="32" fillId="48" borderId="83"/>
    <xf numFmtId="0" fontId="32" fillId="48" borderId="83"/>
    <xf numFmtId="0" fontId="32" fillId="50" borderId="83"/>
    <xf numFmtId="0" fontId="32" fillId="50" borderId="83"/>
    <xf numFmtId="0" fontId="32" fillId="48" borderId="83"/>
    <xf numFmtId="0" fontId="32" fillId="50" borderId="83"/>
    <xf numFmtId="0" fontId="32" fillId="48" borderId="83"/>
    <xf numFmtId="0" fontId="32" fillId="48" borderId="83"/>
    <xf numFmtId="0" fontId="32" fillId="48" borderId="83"/>
    <xf numFmtId="0" fontId="32" fillId="50" borderId="83"/>
    <xf numFmtId="0" fontId="32" fillId="50" borderId="83"/>
    <xf numFmtId="0" fontId="32" fillId="50" borderId="83"/>
    <xf numFmtId="0" fontId="32" fillId="50" borderId="83"/>
    <xf numFmtId="0" fontId="32" fillId="48" borderId="83"/>
    <xf numFmtId="0" fontId="32" fillId="50" borderId="83"/>
    <xf numFmtId="0" fontId="32" fillId="50" borderId="83"/>
    <xf numFmtId="0" fontId="32" fillId="50" borderId="83"/>
    <xf numFmtId="0" fontId="32" fillId="50" borderId="83"/>
    <xf numFmtId="0" fontId="32" fillId="48" borderId="83"/>
    <xf numFmtId="0" fontId="32" fillId="50" borderId="83"/>
    <xf numFmtId="43" fontId="5" fillId="0" borderId="0" applyFont="0" applyFill="0" applyBorder="0" applyAlignment="0" applyProtection="0"/>
    <xf numFmtId="0" fontId="32" fillId="50" borderId="83"/>
    <xf numFmtId="0" fontId="32" fillId="48" borderId="83"/>
    <xf numFmtId="0" fontId="32" fillId="50" borderId="83"/>
    <xf numFmtId="0" fontId="32" fillId="48" borderId="83"/>
    <xf numFmtId="0" fontId="32" fillId="50" borderId="83"/>
    <xf numFmtId="0" fontId="32" fillId="48" borderId="83"/>
    <xf numFmtId="0" fontId="32" fillId="50" borderId="83"/>
    <xf numFmtId="43" fontId="5" fillId="0" borderId="0" applyFont="0" applyFill="0" applyBorder="0" applyAlignment="0" applyProtection="0"/>
    <xf numFmtId="0" fontId="32" fillId="48" borderId="83"/>
    <xf numFmtId="0" fontId="32" fillId="48" borderId="83"/>
    <xf numFmtId="0" fontId="32" fillId="48" borderId="83"/>
    <xf numFmtId="0" fontId="32" fillId="50" borderId="83"/>
    <xf numFmtId="0" fontId="32" fillId="50" borderId="83"/>
    <xf numFmtId="0" fontId="32" fillId="50" borderId="83"/>
    <xf numFmtId="0" fontId="32" fillId="50" borderId="83"/>
    <xf numFmtId="0" fontId="32" fillId="50" borderId="83"/>
    <xf numFmtId="0" fontId="32" fillId="48" borderId="83"/>
    <xf numFmtId="0" fontId="32" fillId="48" borderId="83"/>
    <xf numFmtId="0" fontId="32" fillId="48" borderId="83"/>
    <xf numFmtId="0" fontId="32" fillId="48" borderId="83"/>
    <xf numFmtId="0" fontId="32" fillId="50" borderId="83"/>
    <xf numFmtId="0" fontId="32" fillId="48" borderId="83"/>
    <xf numFmtId="0" fontId="32" fillId="50" borderId="83"/>
    <xf numFmtId="0" fontId="32" fillId="48" borderId="83"/>
    <xf numFmtId="0" fontId="32" fillId="50" borderId="83"/>
    <xf numFmtId="0" fontId="32" fillId="50" borderId="83"/>
    <xf numFmtId="0" fontId="32" fillId="50" borderId="83"/>
    <xf numFmtId="0" fontId="32" fillId="48" borderId="83"/>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83"/>
    <xf numFmtId="0" fontId="32" fillId="48" borderId="83"/>
    <xf numFmtId="0" fontId="32" fillId="50" borderId="83"/>
    <xf numFmtId="0" fontId="32" fillId="48" borderId="83"/>
    <xf numFmtId="0" fontId="32" fillId="48" borderId="83"/>
    <xf numFmtId="0" fontId="32" fillId="50" borderId="83"/>
    <xf numFmtId="0" fontId="32" fillId="48" borderId="83"/>
    <xf numFmtId="0" fontId="32" fillId="48" borderId="83"/>
    <xf numFmtId="0" fontId="32" fillId="50" borderId="83"/>
    <xf numFmtId="0" fontId="32" fillId="50" borderId="83"/>
    <xf numFmtId="0" fontId="32" fillId="50" borderId="83"/>
    <xf numFmtId="0" fontId="32" fillId="48" borderId="83"/>
    <xf numFmtId="0" fontId="32" fillId="48" borderId="83"/>
    <xf numFmtId="0" fontId="32" fillId="50" borderId="83"/>
    <xf numFmtId="0" fontId="32" fillId="48" borderId="83"/>
    <xf numFmtId="0" fontId="32" fillId="50" borderId="83"/>
    <xf numFmtId="0" fontId="32" fillId="48" borderId="83"/>
    <xf numFmtId="0" fontId="32" fillId="48" borderId="83"/>
    <xf numFmtId="0" fontId="32" fillId="50" borderId="83"/>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48" borderId="83"/>
    <xf numFmtId="0" fontId="32" fillId="48" borderId="83"/>
    <xf numFmtId="0" fontId="32" fillId="48" borderId="83"/>
    <xf numFmtId="0" fontId="32" fillId="50" borderId="83"/>
    <xf numFmtId="0" fontId="32" fillId="50" borderId="83"/>
    <xf numFmtId="0" fontId="32" fillId="48" borderId="83"/>
    <xf numFmtId="0" fontId="32" fillId="50" borderId="83"/>
    <xf numFmtId="0" fontId="32" fillId="50" borderId="83"/>
    <xf numFmtId="0" fontId="32" fillId="50" borderId="83"/>
    <xf numFmtId="0" fontId="32" fillId="48" borderId="83"/>
    <xf numFmtId="0" fontId="32" fillId="48" borderId="83"/>
    <xf numFmtId="0" fontId="32" fillId="50" borderId="83"/>
    <xf numFmtId="0" fontId="32" fillId="48" borderId="83"/>
    <xf numFmtId="0" fontId="32" fillId="50" borderId="83"/>
    <xf numFmtId="0" fontId="32" fillId="50" borderId="83"/>
    <xf numFmtId="0" fontId="32" fillId="50" borderId="83"/>
    <xf numFmtId="0" fontId="32" fillId="50" borderId="83"/>
    <xf numFmtId="0" fontId="32" fillId="50" borderId="83"/>
    <xf numFmtId="0" fontId="32" fillId="48" borderId="83"/>
    <xf numFmtId="0" fontId="32" fillId="48" borderId="83"/>
    <xf numFmtId="0" fontId="32" fillId="50" borderId="83"/>
    <xf numFmtId="0" fontId="32" fillId="50" borderId="83"/>
    <xf numFmtId="0" fontId="32" fillId="50" borderId="83"/>
    <xf numFmtId="0" fontId="32" fillId="48" borderId="83"/>
    <xf numFmtId="0" fontId="32" fillId="50" borderId="83"/>
    <xf numFmtId="0" fontId="32" fillId="50" borderId="83"/>
    <xf numFmtId="0" fontId="32" fillId="50" borderId="83"/>
    <xf numFmtId="0" fontId="32" fillId="48" borderId="83"/>
    <xf numFmtId="0" fontId="32" fillId="48" borderId="83"/>
    <xf numFmtId="0" fontId="32" fillId="48" borderId="83"/>
    <xf numFmtId="0" fontId="32" fillId="48" borderId="83"/>
    <xf numFmtId="0" fontId="32" fillId="50" borderId="83"/>
    <xf numFmtId="0" fontId="32" fillId="48" borderId="83"/>
    <xf numFmtId="0" fontId="32" fillId="50" borderId="83"/>
    <xf numFmtId="0" fontId="32" fillId="50" borderId="83"/>
    <xf numFmtId="0" fontId="32" fillId="48" borderId="83"/>
    <xf numFmtId="0" fontId="32" fillId="48" borderId="83"/>
    <xf numFmtId="0" fontId="32" fillId="50" borderId="83"/>
    <xf numFmtId="0" fontId="32" fillId="50" borderId="83"/>
    <xf numFmtId="0" fontId="32" fillId="50" borderId="83"/>
    <xf numFmtId="0" fontId="32" fillId="48" borderId="83"/>
    <xf numFmtId="0" fontId="32" fillId="48" borderId="83"/>
    <xf numFmtId="0" fontId="32" fillId="48" borderId="83"/>
    <xf numFmtId="0" fontId="32" fillId="48" borderId="83"/>
    <xf numFmtId="0" fontId="32" fillId="48" borderId="83"/>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83"/>
    <xf numFmtId="0" fontId="32" fillId="48" borderId="83"/>
    <xf numFmtId="0" fontId="32" fillId="50" borderId="83"/>
    <xf numFmtId="0" fontId="32" fillId="50"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50" borderId="83"/>
    <xf numFmtId="0" fontId="32" fillId="48" borderId="83"/>
    <xf numFmtId="0" fontId="32" fillId="50" borderId="83"/>
    <xf numFmtId="0" fontId="32" fillId="48" borderId="83"/>
    <xf numFmtId="0" fontId="32" fillId="50" borderId="83"/>
    <xf numFmtId="0" fontId="32" fillId="48" borderId="83"/>
    <xf numFmtId="0" fontId="32" fillId="48" borderId="83"/>
    <xf numFmtId="0" fontId="32" fillId="50" borderId="83"/>
    <xf numFmtId="0" fontId="32" fillId="48" borderId="83"/>
    <xf numFmtId="0" fontId="32" fillId="50" borderId="83"/>
    <xf numFmtId="0" fontId="32" fillId="50" borderId="83"/>
    <xf numFmtId="0" fontId="32" fillId="50" borderId="83"/>
    <xf numFmtId="0" fontId="32" fillId="50"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48" borderId="83"/>
    <xf numFmtId="0" fontId="32" fillId="48" borderId="83"/>
    <xf numFmtId="0" fontId="32" fillId="50" borderId="83"/>
    <xf numFmtId="0" fontId="32" fillId="50" borderId="83"/>
    <xf numFmtId="0" fontId="32" fillId="48" borderId="83"/>
    <xf numFmtId="0" fontId="32" fillId="50" borderId="83"/>
    <xf numFmtId="0" fontId="32" fillId="50" borderId="83"/>
    <xf numFmtId="0" fontId="32" fillId="50" borderId="83"/>
    <xf numFmtId="0" fontId="32" fillId="50" borderId="83"/>
    <xf numFmtId="0" fontId="32" fillId="48" borderId="83"/>
    <xf numFmtId="0" fontId="32" fillId="48" borderId="83"/>
    <xf numFmtId="0" fontId="32" fillId="48" borderId="83"/>
    <xf numFmtId="0" fontId="32" fillId="50" borderId="83"/>
    <xf numFmtId="0" fontId="32" fillId="50" borderId="83"/>
    <xf numFmtId="0" fontId="32" fillId="50" borderId="83"/>
    <xf numFmtId="0" fontId="32" fillId="48" borderId="83"/>
    <xf numFmtId="0" fontId="32" fillId="48" borderId="83"/>
    <xf numFmtId="0" fontId="32" fillId="48" borderId="83"/>
    <xf numFmtId="0" fontId="32" fillId="48" borderId="83"/>
    <xf numFmtId="0" fontId="32" fillId="48" borderId="83"/>
    <xf numFmtId="0" fontId="32" fillId="50" borderId="83"/>
    <xf numFmtId="0" fontId="32" fillId="50" borderId="83"/>
    <xf numFmtId="0" fontId="32" fillId="50" borderId="83"/>
    <xf numFmtId="0" fontId="32" fillId="50" borderId="83"/>
    <xf numFmtId="0" fontId="32" fillId="48" borderId="83"/>
    <xf numFmtId="0" fontId="32" fillId="48" borderId="83"/>
    <xf numFmtId="0" fontId="32" fillId="48" borderId="83"/>
    <xf numFmtId="0" fontId="32" fillId="50" borderId="83"/>
    <xf numFmtId="0" fontId="32" fillId="50" borderId="83"/>
    <xf numFmtId="0" fontId="32" fillId="48" borderId="83"/>
    <xf numFmtId="0" fontId="32" fillId="50" borderId="83"/>
    <xf numFmtId="0" fontId="32" fillId="48" borderId="83"/>
    <xf numFmtId="0" fontId="32" fillId="48" borderId="83"/>
    <xf numFmtId="0" fontId="32" fillId="48" borderId="83"/>
    <xf numFmtId="0" fontId="32" fillId="50" borderId="83"/>
    <xf numFmtId="0" fontId="32" fillId="50" borderId="83"/>
    <xf numFmtId="0" fontId="32" fillId="48" borderId="83"/>
    <xf numFmtId="0" fontId="32" fillId="48" borderId="83"/>
    <xf numFmtId="0" fontId="32" fillId="48" borderId="83"/>
    <xf numFmtId="0" fontId="32" fillId="50" borderId="83"/>
    <xf numFmtId="0" fontId="32" fillId="48" borderId="83"/>
    <xf numFmtId="0" fontId="32" fillId="48" borderId="83"/>
    <xf numFmtId="0" fontId="32" fillId="48" borderId="83"/>
    <xf numFmtId="0" fontId="32" fillId="48" borderId="83"/>
    <xf numFmtId="0" fontId="32" fillId="48" borderId="83"/>
    <xf numFmtId="0" fontId="32" fillId="50" borderId="83"/>
    <xf numFmtId="43" fontId="5" fillId="0" borderId="0" applyFont="0" applyFill="0" applyBorder="0" applyAlignment="0" applyProtection="0"/>
    <xf numFmtId="0" fontId="32" fillId="50" borderId="83"/>
    <xf numFmtId="0" fontId="32" fillId="48" borderId="83"/>
    <xf numFmtId="0" fontId="32" fillId="48" borderId="83"/>
    <xf numFmtId="0" fontId="32" fillId="50" borderId="83"/>
    <xf numFmtId="0" fontId="32" fillId="48" borderId="83"/>
    <xf numFmtId="0" fontId="32" fillId="50" borderId="83"/>
    <xf numFmtId="0" fontId="32" fillId="50" borderId="83"/>
    <xf numFmtId="0" fontId="32" fillId="48" borderId="83"/>
    <xf numFmtId="0" fontId="32" fillId="48" borderId="83"/>
    <xf numFmtId="0" fontId="32" fillId="48" borderId="83"/>
    <xf numFmtId="0" fontId="32" fillId="48" borderId="83"/>
    <xf numFmtId="0" fontId="32" fillId="50" borderId="83"/>
    <xf numFmtId="0" fontId="32" fillId="50" borderId="83"/>
    <xf numFmtId="0" fontId="32" fillId="48" borderId="83"/>
    <xf numFmtId="0" fontId="32" fillId="48" borderId="83"/>
    <xf numFmtId="0" fontId="32" fillId="50" borderId="83"/>
    <xf numFmtId="0" fontId="32" fillId="50" borderId="69"/>
    <xf numFmtId="0" fontId="32" fillId="50" borderId="69"/>
    <xf numFmtId="0" fontId="32" fillId="48" borderId="69"/>
    <xf numFmtId="0" fontId="32" fillId="48" borderId="69"/>
    <xf numFmtId="0" fontId="32" fillId="50" borderId="69"/>
    <xf numFmtId="0" fontId="32" fillId="48"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48" borderId="69"/>
    <xf numFmtId="0" fontId="32" fillId="50" borderId="69"/>
    <xf numFmtId="0" fontId="32" fillId="50" borderId="69"/>
    <xf numFmtId="0" fontId="32" fillId="50"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50" borderId="83"/>
    <xf numFmtId="0" fontId="32" fillId="48" borderId="83"/>
    <xf numFmtId="0" fontId="32" fillId="50" borderId="83"/>
    <xf numFmtId="0" fontId="32" fillId="48" borderId="83"/>
    <xf numFmtId="0" fontId="32" fillId="50" borderId="83"/>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83"/>
    <xf numFmtId="0" fontId="32" fillId="50" borderId="83"/>
    <xf numFmtId="0" fontId="32" fillId="48" borderId="83"/>
    <xf numFmtId="0" fontId="32" fillId="48" borderId="83"/>
    <xf numFmtId="0" fontId="32" fillId="50" borderId="83"/>
    <xf numFmtId="0" fontId="32" fillId="48" borderId="83"/>
    <xf numFmtId="0" fontId="32" fillId="50" borderId="83"/>
    <xf numFmtId="0" fontId="32" fillId="50" borderId="83"/>
    <xf numFmtId="0" fontId="32" fillId="50" borderId="83"/>
    <xf numFmtId="0" fontId="32" fillId="48" borderId="83"/>
    <xf numFmtId="0" fontId="32" fillId="48" borderId="83"/>
    <xf numFmtId="0" fontId="32" fillId="48" borderId="83"/>
    <xf numFmtId="0" fontId="32" fillId="48" borderId="83"/>
    <xf numFmtId="0" fontId="32" fillId="50" borderId="83"/>
    <xf numFmtId="0" fontId="32" fillId="50" borderId="83"/>
    <xf numFmtId="0" fontId="32" fillId="50" borderId="83"/>
    <xf numFmtId="0" fontId="32" fillId="50" borderId="83"/>
    <xf numFmtId="0" fontId="32" fillId="48" borderId="69"/>
    <xf numFmtId="0" fontId="32" fillId="50" borderId="69"/>
    <xf numFmtId="0" fontId="32" fillId="50" borderId="69"/>
    <xf numFmtId="0" fontId="32" fillId="48" borderId="69"/>
    <xf numFmtId="0" fontId="32" fillId="50" borderId="69"/>
    <xf numFmtId="0" fontId="32" fillId="50" borderId="69"/>
    <xf numFmtId="0" fontId="32" fillId="50" borderId="69"/>
    <xf numFmtId="0" fontId="32" fillId="48" borderId="69"/>
    <xf numFmtId="0" fontId="32" fillId="50" borderId="83"/>
    <xf numFmtId="0" fontId="32" fillId="48" borderId="83"/>
    <xf numFmtId="0" fontId="32" fillId="48" borderId="83"/>
    <xf numFmtId="0" fontId="32" fillId="48" borderId="83"/>
    <xf numFmtId="0" fontId="32" fillId="48" borderId="83"/>
    <xf numFmtId="0" fontId="32" fillId="48" borderId="83"/>
    <xf numFmtId="0" fontId="32" fillId="50" borderId="83"/>
    <xf numFmtId="0" fontId="32" fillId="50" borderId="83"/>
    <xf numFmtId="0" fontId="32" fillId="50" borderId="83"/>
    <xf numFmtId="0" fontId="32" fillId="50" borderId="83"/>
    <xf numFmtId="0" fontId="32" fillId="48" borderId="83"/>
    <xf numFmtId="0" fontId="32" fillId="48" borderId="83"/>
    <xf numFmtId="0" fontId="32" fillId="50" borderId="83"/>
    <xf numFmtId="0" fontId="32" fillId="50" borderId="83"/>
    <xf numFmtId="0" fontId="32" fillId="48" borderId="83"/>
    <xf numFmtId="0" fontId="32" fillId="48" borderId="83"/>
    <xf numFmtId="0" fontId="32" fillId="50" borderId="83"/>
    <xf numFmtId="0" fontId="32" fillId="50" borderId="83"/>
    <xf numFmtId="0" fontId="32" fillId="48" borderId="83"/>
    <xf numFmtId="0" fontId="32" fillId="48" borderId="83"/>
    <xf numFmtId="0" fontId="32" fillId="48" borderId="83"/>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83"/>
    <xf numFmtId="0" fontId="32" fillId="48" borderId="83"/>
    <xf numFmtId="0" fontId="32" fillId="48" borderId="83"/>
    <xf numFmtId="0" fontId="32" fillId="50" borderId="83"/>
    <xf numFmtId="0" fontId="32" fillId="48" borderId="83"/>
    <xf numFmtId="0" fontId="32" fillId="50" borderId="83"/>
    <xf numFmtId="0" fontId="32" fillId="48" borderId="83"/>
    <xf numFmtId="0" fontId="32" fillId="50" borderId="83"/>
    <xf numFmtId="0" fontId="32" fillId="50" borderId="83"/>
    <xf numFmtId="0" fontId="32" fillId="50" borderId="83"/>
    <xf numFmtId="0" fontId="32" fillId="50" borderId="83"/>
    <xf numFmtId="0" fontId="32" fillId="48" borderId="83"/>
    <xf numFmtId="0" fontId="32" fillId="48" borderId="83"/>
    <xf numFmtId="0" fontId="32" fillId="48" borderId="83"/>
    <xf numFmtId="0" fontId="32" fillId="48" borderId="83"/>
    <xf numFmtId="0" fontId="32" fillId="50" borderId="83"/>
    <xf numFmtId="0" fontId="32" fillId="48" borderId="83"/>
    <xf numFmtId="0" fontId="32" fillId="50" borderId="83"/>
    <xf numFmtId="0" fontId="32" fillId="48" borderId="83"/>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83"/>
    <xf numFmtId="0" fontId="32" fillId="50" borderId="83"/>
    <xf numFmtId="0" fontId="32" fillId="48" borderId="83"/>
    <xf numFmtId="0" fontId="32" fillId="48" borderId="83"/>
    <xf numFmtId="0" fontId="32" fillId="50" borderId="83"/>
    <xf numFmtId="0" fontId="32" fillId="50" borderId="83"/>
    <xf numFmtId="0" fontId="32" fillId="50" borderId="83"/>
    <xf numFmtId="0" fontId="32" fillId="48" borderId="83"/>
    <xf numFmtId="0" fontId="32" fillId="48" borderId="83"/>
    <xf numFmtId="0" fontId="32" fillId="48" borderId="83"/>
    <xf numFmtId="0" fontId="32" fillId="48" borderId="83"/>
    <xf numFmtId="0" fontId="32" fillId="50" borderId="83"/>
    <xf numFmtId="0" fontId="32" fillId="48" borderId="83"/>
    <xf numFmtId="0" fontId="32" fillId="48" borderId="83"/>
    <xf numFmtId="0" fontId="32" fillId="50" borderId="83"/>
    <xf numFmtId="0" fontId="32" fillId="50" borderId="83"/>
    <xf numFmtId="0" fontId="32" fillId="48" borderId="83"/>
    <xf numFmtId="0" fontId="32" fillId="50" borderId="83"/>
    <xf numFmtId="0" fontId="32" fillId="50" borderId="83"/>
    <xf numFmtId="0" fontId="32" fillId="50" borderId="83"/>
    <xf numFmtId="0" fontId="32" fillId="48" borderId="83"/>
    <xf numFmtId="0" fontId="32" fillId="50" borderId="83"/>
    <xf numFmtId="0" fontId="32" fillId="48" borderId="83"/>
    <xf numFmtId="0" fontId="32" fillId="48" borderId="83"/>
    <xf numFmtId="0" fontId="32" fillId="48" borderId="83"/>
    <xf numFmtId="0" fontId="32" fillId="50" borderId="83"/>
    <xf numFmtId="0" fontId="32" fillId="48" borderId="83"/>
    <xf numFmtId="0" fontId="32" fillId="48" borderId="83"/>
    <xf numFmtId="0" fontId="32" fillId="48" borderId="83"/>
    <xf numFmtId="0" fontId="32" fillId="48" borderId="83"/>
    <xf numFmtId="0" fontId="32" fillId="50" borderId="83"/>
    <xf numFmtId="0" fontId="32" fillId="48" borderId="83"/>
    <xf numFmtId="0" fontId="32" fillId="50" borderId="83"/>
    <xf numFmtId="0" fontId="32" fillId="48" borderId="83"/>
    <xf numFmtId="0" fontId="32" fillId="50" borderId="83"/>
    <xf numFmtId="0" fontId="32" fillId="48" borderId="83"/>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83"/>
    <xf numFmtId="0" fontId="32" fillId="50" borderId="83"/>
    <xf numFmtId="0" fontId="32" fillId="50" borderId="83"/>
    <xf numFmtId="0" fontId="32" fillId="48" borderId="83"/>
    <xf numFmtId="0" fontId="32" fillId="50" borderId="83"/>
    <xf numFmtId="0" fontId="32" fillId="50" borderId="83"/>
    <xf numFmtId="0" fontId="32" fillId="50" borderId="83"/>
    <xf numFmtId="0" fontId="32" fillId="48" borderId="83"/>
    <xf numFmtId="0" fontId="32" fillId="48" borderId="83"/>
    <xf numFmtId="0" fontId="32" fillId="48" borderId="69"/>
    <xf numFmtId="0" fontId="32" fillId="48" borderId="69"/>
    <xf numFmtId="0" fontId="32" fillId="48" borderId="69"/>
    <xf numFmtId="0" fontId="32" fillId="50" borderId="69"/>
    <xf numFmtId="0" fontId="32" fillId="48" borderId="69"/>
    <xf numFmtId="0" fontId="32" fillId="50" borderId="69"/>
    <xf numFmtId="0" fontId="32" fillId="50" borderId="69"/>
    <xf numFmtId="0" fontId="32" fillId="48" borderId="69"/>
    <xf numFmtId="0" fontId="32" fillId="50" borderId="69"/>
    <xf numFmtId="0" fontId="32" fillId="48" borderId="69"/>
    <xf numFmtId="0" fontId="32" fillId="50" borderId="69"/>
    <xf numFmtId="0" fontId="32" fillId="50" borderId="69"/>
    <xf numFmtId="0" fontId="32" fillId="48" borderId="69"/>
    <xf numFmtId="0" fontId="32" fillId="50" borderId="69"/>
    <xf numFmtId="0" fontId="32" fillId="50" borderId="69"/>
    <xf numFmtId="0" fontId="32" fillId="50" borderId="69"/>
    <xf numFmtId="0" fontId="32" fillId="48" borderId="69"/>
    <xf numFmtId="0" fontId="32" fillId="50" borderId="69"/>
    <xf numFmtId="0" fontId="32" fillId="50" borderId="69"/>
    <xf numFmtId="0" fontId="32" fillId="48" borderId="69"/>
    <xf numFmtId="0" fontId="32" fillId="50" borderId="69"/>
    <xf numFmtId="0" fontId="32" fillId="48" borderId="69"/>
    <xf numFmtId="0" fontId="32" fillId="48" borderId="69"/>
    <xf numFmtId="0" fontId="32" fillId="50" borderId="69"/>
    <xf numFmtId="0" fontId="32" fillId="48" borderId="69"/>
    <xf numFmtId="0" fontId="32" fillId="50" borderId="69"/>
    <xf numFmtId="0" fontId="32" fillId="50" borderId="69"/>
    <xf numFmtId="0" fontId="32" fillId="48" borderId="69"/>
    <xf numFmtId="0" fontId="32" fillId="48" borderId="69"/>
    <xf numFmtId="0" fontId="32" fillId="50" borderId="69"/>
    <xf numFmtId="0" fontId="32" fillId="48" borderId="69"/>
    <xf numFmtId="0" fontId="32" fillId="48" borderId="69"/>
    <xf numFmtId="0" fontId="32" fillId="48" borderId="69"/>
    <xf numFmtId="0" fontId="32" fillId="48" borderId="69"/>
    <xf numFmtId="0" fontId="32" fillId="50" borderId="69"/>
    <xf numFmtId="0" fontId="32" fillId="48" borderId="69"/>
    <xf numFmtId="0" fontId="32" fillId="48" borderId="69"/>
    <xf numFmtId="0" fontId="32" fillId="48" borderId="69"/>
    <xf numFmtId="0" fontId="32" fillId="50" borderId="69"/>
    <xf numFmtId="0" fontId="32" fillId="50" borderId="69"/>
    <xf numFmtId="0" fontId="32" fillId="48" borderId="69"/>
    <xf numFmtId="0" fontId="32" fillId="48" borderId="69"/>
    <xf numFmtId="0" fontId="32" fillId="50" borderId="69"/>
    <xf numFmtId="0" fontId="32" fillId="50" borderId="69"/>
    <xf numFmtId="0" fontId="32" fillId="48" borderId="69"/>
    <xf numFmtId="0" fontId="32" fillId="48"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48" borderId="69"/>
    <xf numFmtId="0" fontId="32" fillId="48" borderId="69"/>
    <xf numFmtId="0" fontId="32" fillId="48" borderId="69"/>
    <xf numFmtId="0" fontId="32" fillId="48" borderId="69"/>
    <xf numFmtId="0" fontId="32" fillId="50" borderId="69"/>
    <xf numFmtId="0" fontId="32" fillId="50" borderId="69"/>
    <xf numFmtId="0" fontId="32" fillId="48" borderId="69"/>
    <xf numFmtId="0" fontId="32" fillId="48" borderId="69"/>
    <xf numFmtId="0" fontId="32" fillId="50" borderId="69"/>
    <xf numFmtId="0" fontId="32" fillId="50" borderId="69"/>
    <xf numFmtId="0" fontId="32" fillId="48" borderId="69"/>
    <xf numFmtId="0" fontId="32" fillId="50" borderId="69"/>
    <xf numFmtId="0" fontId="32" fillId="48" borderId="69"/>
    <xf numFmtId="0" fontId="32" fillId="50" borderId="69"/>
    <xf numFmtId="0" fontId="32" fillId="48" borderId="69"/>
    <xf numFmtId="0" fontId="32" fillId="48" borderId="69"/>
    <xf numFmtId="0" fontId="32" fillId="50" borderId="69"/>
    <xf numFmtId="0" fontId="32" fillId="50" borderId="69"/>
    <xf numFmtId="0" fontId="32" fillId="50" borderId="69"/>
    <xf numFmtId="0" fontId="32" fillId="50" borderId="69"/>
    <xf numFmtId="0" fontId="32" fillId="48" borderId="69"/>
    <xf numFmtId="0" fontId="32" fillId="48" borderId="69"/>
    <xf numFmtId="0" fontId="32" fillId="50" borderId="69"/>
    <xf numFmtId="0" fontId="32" fillId="48" borderId="69"/>
    <xf numFmtId="0" fontId="32" fillId="48" borderId="69"/>
    <xf numFmtId="0" fontId="32" fillId="50" borderId="69"/>
    <xf numFmtId="0" fontId="32" fillId="48" borderId="69"/>
    <xf numFmtId="0" fontId="32" fillId="50" borderId="69"/>
    <xf numFmtId="0" fontId="32" fillId="50" borderId="69"/>
    <xf numFmtId="0" fontId="32" fillId="50" borderId="69"/>
    <xf numFmtId="0" fontId="32" fillId="48" borderId="69"/>
    <xf numFmtId="0" fontId="32" fillId="50" borderId="69"/>
    <xf numFmtId="0" fontId="32" fillId="50" borderId="69"/>
    <xf numFmtId="0" fontId="32" fillId="48" borderId="69"/>
    <xf numFmtId="0" fontId="32" fillId="48" borderId="69"/>
    <xf numFmtId="0" fontId="32" fillId="48" borderId="69"/>
    <xf numFmtId="0" fontId="32" fillId="50" borderId="69"/>
    <xf numFmtId="0" fontId="32" fillId="48" borderId="69"/>
    <xf numFmtId="0" fontId="32" fillId="50" borderId="69"/>
    <xf numFmtId="0" fontId="32" fillId="48" borderId="69"/>
    <xf numFmtId="0" fontId="32" fillId="50" borderId="69"/>
    <xf numFmtId="0" fontId="32" fillId="50" borderId="69"/>
    <xf numFmtId="0" fontId="32" fillId="50" borderId="69"/>
    <xf numFmtId="0" fontId="32" fillId="48" borderId="69"/>
    <xf numFmtId="0" fontId="32" fillId="48" borderId="69"/>
    <xf numFmtId="0" fontId="32" fillId="48" borderId="69"/>
    <xf numFmtId="0" fontId="32" fillId="48" borderId="69"/>
    <xf numFmtId="0" fontId="32" fillId="50" borderId="69"/>
    <xf numFmtId="0" fontId="32" fillId="50" borderId="69"/>
    <xf numFmtId="0" fontId="32" fillId="48" borderId="69"/>
    <xf numFmtId="0" fontId="32" fillId="48" borderId="69"/>
    <xf numFmtId="0" fontId="32" fillId="50" borderId="69"/>
    <xf numFmtId="0" fontId="32" fillId="48" borderId="69"/>
    <xf numFmtId="0" fontId="32" fillId="48" borderId="69"/>
    <xf numFmtId="0" fontId="32" fillId="50" borderId="69"/>
    <xf numFmtId="0" fontId="32" fillId="50" borderId="69"/>
    <xf numFmtId="0" fontId="32" fillId="50" borderId="69"/>
    <xf numFmtId="0" fontId="32" fillId="48" borderId="69"/>
    <xf numFmtId="0" fontId="32" fillId="48" borderId="69"/>
    <xf numFmtId="0" fontId="32" fillId="50" borderId="69"/>
    <xf numFmtId="0" fontId="32" fillId="50" borderId="69"/>
    <xf numFmtId="0" fontId="32" fillId="50" borderId="69"/>
    <xf numFmtId="0" fontId="32" fillId="50" borderId="69"/>
    <xf numFmtId="0" fontId="32" fillId="48" borderId="69"/>
    <xf numFmtId="0" fontId="32" fillId="50" borderId="69"/>
    <xf numFmtId="0" fontId="32" fillId="48" borderId="69"/>
    <xf numFmtId="0" fontId="32" fillId="50" borderId="69"/>
    <xf numFmtId="0" fontId="32" fillId="48" borderId="69"/>
    <xf numFmtId="0" fontId="32" fillId="48" borderId="69"/>
    <xf numFmtId="0" fontId="32" fillId="50" borderId="69"/>
    <xf numFmtId="0" fontId="32" fillId="50" borderId="69"/>
    <xf numFmtId="0" fontId="32" fillId="48" borderId="69"/>
    <xf numFmtId="0" fontId="32" fillId="50" borderId="69"/>
    <xf numFmtId="0" fontId="32" fillId="50" borderId="69"/>
    <xf numFmtId="0" fontId="32" fillId="50" borderId="69"/>
    <xf numFmtId="0" fontId="32" fillId="48" borderId="69"/>
    <xf numFmtId="0" fontId="32" fillId="48" borderId="69"/>
    <xf numFmtId="0" fontId="32" fillId="48" borderId="69"/>
    <xf numFmtId="0" fontId="32" fillId="50" borderId="69"/>
    <xf numFmtId="0" fontId="32" fillId="50" borderId="69"/>
    <xf numFmtId="0" fontId="32" fillId="50" borderId="69"/>
    <xf numFmtId="0" fontId="32" fillId="48" borderId="69"/>
    <xf numFmtId="0" fontId="32" fillId="50" borderId="69"/>
    <xf numFmtId="0" fontId="32" fillId="48" borderId="69"/>
    <xf numFmtId="0" fontId="32" fillId="48" borderId="69"/>
    <xf numFmtId="0" fontId="32" fillId="48" borderId="69"/>
    <xf numFmtId="0" fontId="32" fillId="48" borderId="69"/>
    <xf numFmtId="0" fontId="32" fillId="50" borderId="69"/>
    <xf numFmtId="0" fontId="32" fillId="50" borderId="69"/>
    <xf numFmtId="0" fontId="32" fillId="50" borderId="69"/>
    <xf numFmtId="0" fontId="32" fillId="50" borderId="69"/>
    <xf numFmtId="0" fontId="32" fillId="48" borderId="69"/>
    <xf numFmtId="0" fontId="32" fillId="50" borderId="69"/>
    <xf numFmtId="0" fontId="32" fillId="50" borderId="69"/>
    <xf numFmtId="0" fontId="32" fillId="48" borderId="69"/>
    <xf numFmtId="0" fontId="32" fillId="48"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48" borderId="69"/>
    <xf numFmtId="0" fontId="32" fillId="48" borderId="69"/>
    <xf numFmtId="0" fontId="32" fillId="50" borderId="69"/>
    <xf numFmtId="0" fontId="32" fillId="48" borderId="69"/>
    <xf numFmtId="0" fontId="32" fillId="48" borderId="69"/>
    <xf numFmtId="0" fontId="32" fillId="50" borderId="69"/>
    <xf numFmtId="0" fontId="32" fillId="50" borderId="69"/>
    <xf numFmtId="0" fontId="32" fillId="48" borderId="69"/>
    <xf numFmtId="0" fontId="32" fillId="48" borderId="69"/>
    <xf numFmtId="0" fontId="32" fillId="48" borderId="69"/>
    <xf numFmtId="0" fontId="32" fillId="48" borderId="69"/>
    <xf numFmtId="0" fontId="32" fillId="50" borderId="69"/>
    <xf numFmtId="0" fontId="32" fillId="50" borderId="69"/>
    <xf numFmtId="0" fontId="32" fillId="48" borderId="69"/>
    <xf numFmtId="0" fontId="32" fillId="50" borderId="69"/>
    <xf numFmtId="0" fontId="32" fillId="48" borderId="69"/>
    <xf numFmtId="0" fontId="32" fillId="50" borderId="69"/>
    <xf numFmtId="0" fontId="32" fillId="48" borderId="69"/>
    <xf numFmtId="0" fontId="32" fillId="48" borderId="69"/>
    <xf numFmtId="0" fontId="32" fillId="50" borderId="69"/>
    <xf numFmtId="0" fontId="32" fillId="50" borderId="69"/>
    <xf numFmtId="0" fontId="32" fillId="48" borderId="69"/>
    <xf numFmtId="0" fontId="32" fillId="50" borderId="69"/>
    <xf numFmtId="0" fontId="32" fillId="48" borderId="69"/>
    <xf numFmtId="0" fontId="32" fillId="48" borderId="69"/>
    <xf numFmtId="0" fontId="32" fillId="48" borderId="69"/>
    <xf numFmtId="0" fontId="32" fillId="48" borderId="69"/>
    <xf numFmtId="0" fontId="32" fillId="50" borderId="69"/>
    <xf numFmtId="0" fontId="32" fillId="50" borderId="69"/>
    <xf numFmtId="0" fontId="32" fillId="50" borderId="69"/>
    <xf numFmtId="0" fontId="32" fillId="48" borderId="69"/>
    <xf numFmtId="0" fontId="32" fillId="48" borderId="69"/>
    <xf numFmtId="0" fontId="32" fillId="48" borderId="69"/>
    <xf numFmtId="0" fontId="32" fillId="48" borderId="69"/>
    <xf numFmtId="0" fontId="32" fillId="50" borderId="69"/>
    <xf numFmtId="0" fontId="32" fillId="48" borderId="69"/>
    <xf numFmtId="0" fontId="32" fillId="50" borderId="69"/>
    <xf numFmtId="0" fontId="32" fillId="48" borderId="69"/>
    <xf numFmtId="0" fontId="32" fillId="50" borderId="69"/>
    <xf numFmtId="0" fontId="32" fillId="50" borderId="69"/>
    <xf numFmtId="0" fontId="32" fillId="50" borderId="69"/>
    <xf numFmtId="0" fontId="32" fillId="48" borderId="69"/>
    <xf numFmtId="0" fontId="32" fillId="48" borderId="69"/>
    <xf numFmtId="0" fontId="32" fillId="50" borderId="69"/>
    <xf numFmtId="0" fontId="32" fillId="48" borderId="69"/>
    <xf numFmtId="0" fontId="32" fillId="48" borderId="69"/>
    <xf numFmtId="0" fontId="32" fillId="50" borderId="69"/>
    <xf numFmtId="0" fontId="32" fillId="50" borderId="69"/>
    <xf numFmtId="0" fontId="32" fillId="50" borderId="69"/>
    <xf numFmtId="0" fontId="32" fillId="48" borderId="69"/>
    <xf numFmtId="0" fontId="32" fillId="50" borderId="69"/>
    <xf numFmtId="0" fontId="32" fillId="50" borderId="69"/>
    <xf numFmtId="0" fontId="32" fillId="48" borderId="69"/>
    <xf numFmtId="0" fontId="32" fillId="48" borderId="69"/>
    <xf numFmtId="0" fontId="32" fillId="50" borderId="69"/>
    <xf numFmtId="0" fontId="32" fillId="50" borderId="69"/>
    <xf numFmtId="0" fontId="32" fillId="48" borderId="69"/>
    <xf numFmtId="0" fontId="32" fillId="48" borderId="69"/>
    <xf numFmtId="0" fontId="32" fillId="48" borderId="69"/>
    <xf numFmtId="0" fontId="32" fillId="48" borderId="69"/>
    <xf numFmtId="0" fontId="32" fillId="50" borderId="69"/>
    <xf numFmtId="0" fontId="32" fillId="48" borderId="69"/>
    <xf numFmtId="0" fontId="32" fillId="50" borderId="69"/>
    <xf numFmtId="0" fontId="32" fillId="50" borderId="69"/>
    <xf numFmtId="0" fontId="32" fillId="48" borderId="69"/>
    <xf numFmtId="0" fontId="32" fillId="50" borderId="69"/>
    <xf numFmtId="0" fontId="32" fillId="48" borderId="69"/>
    <xf numFmtId="0" fontId="32" fillId="50" borderId="69"/>
    <xf numFmtId="0" fontId="32" fillId="48" borderId="69"/>
    <xf numFmtId="0" fontId="32" fillId="48" borderId="69"/>
    <xf numFmtId="0" fontId="32" fillId="48" borderId="69"/>
    <xf numFmtId="0" fontId="32" fillId="48" borderId="69"/>
    <xf numFmtId="0" fontId="32" fillId="48" borderId="69"/>
    <xf numFmtId="0" fontId="32" fillId="50" borderId="69"/>
    <xf numFmtId="0" fontId="32" fillId="50" borderId="69"/>
    <xf numFmtId="0" fontId="32" fillId="50" borderId="69"/>
    <xf numFmtId="0" fontId="32" fillId="50" borderId="69"/>
    <xf numFmtId="0" fontId="32" fillId="48" borderId="69"/>
    <xf numFmtId="0" fontId="32" fillId="48" borderId="69"/>
    <xf numFmtId="0" fontId="32" fillId="48" borderId="69"/>
    <xf numFmtId="0" fontId="32" fillId="48" borderId="69"/>
    <xf numFmtId="0" fontId="32" fillId="50" borderId="69"/>
    <xf numFmtId="0" fontId="32" fillId="48" borderId="69"/>
    <xf numFmtId="0" fontId="32" fillId="48" borderId="69"/>
    <xf numFmtId="0" fontId="32" fillId="48" borderId="69"/>
    <xf numFmtId="0" fontId="32" fillId="50" borderId="69"/>
    <xf numFmtId="0" fontId="32" fillId="48" borderId="69"/>
    <xf numFmtId="0" fontId="32" fillId="50" borderId="69"/>
    <xf numFmtId="0" fontId="32" fillId="48" borderId="69"/>
    <xf numFmtId="0" fontId="32" fillId="48" borderId="69"/>
    <xf numFmtId="0" fontId="32" fillId="50" borderId="69"/>
    <xf numFmtId="0" fontId="32" fillId="50" borderId="69"/>
    <xf numFmtId="0" fontId="32" fillId="50" borderId="69"/>
    <xf numFmtId="0" fontId="32" fillId="50" borderId="69"/>
    <xf numFmtId="0" fontId="32" fillId="48" borderId="69"/>
    <xf numFmtId="0" fontId="32" fillId="48" borderId="69"/>
    <xf numFmtId="0" fontId="32" fillId="48" borderId="69"/>
    <xf numFmtId="0" fontId="32" fillId="48" borderId="69"/>
    <xf numFmtId="0" fontId="32" fillId="48" borderId="69"/>
    <xf numFmtId="0" fontId="32" fillId="50" borderId="69"/>
    <xf numFmtId="0" fontId="32" fillId="50" borderId="69"/>
    <xf numFmtId="0" fontId="32" fillId="48" borderId="69"/>
    <xf numFmtId="0" fontId="32" fillId="50" borderId="69"/>
    <xf numFmtId="0" fontId="32" fillId="48" borderId="69"/>
    <xf numFmtId="0" fontId="32" fillId="48" borderId="69"/>
    <xf numFmtId="0" fontId="32" fillId="50" borderId="69"/>
    <xf numFmtId="0" fontId="32" fillId="48" borderId="69"/>
    <xf numFmtId="0" fontId="32" fillId="48" borderId="69"/>
    <xf numFmtId="0" fontId="32" fillId="50" borderId="69"/>
    <xf numFmtId="0" fontId="32" fillId="50" borderId="69"/>
    <xf numFmtId="0" fontId="32" fillId="50" borderId="69"/>
    <xf numFmtId="0" fontId="32" fillId="50" borderId="69"/>
    <xf numFmtId="0" fontId="32" fillId="50" borderId="69"/>
    <xf numFmtId="0" fontId="32" fillId="48" borderId="69"/>
    <xf numFmtId="0" fontId="32" fillId="48"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48" borderId="69"/>
    <xf numFmtId="0" fontId="32" fillId="50" borderId="69"/>
    <xf numFmtId="0" fontId="32" fillId="48" borderId="69"/>
    <xf numFmtId="0" fontId="32" fillId="48" borderId="69"/>
    <xf numFmtId="0" fontId="32" fillId="50" borderId="69"/>
    <xf numFmtId="0" fontId="32" fillId="50" borderId="69"/>
    <xf numFmtId="0" fontId="32" fillId="48" borderId="69"/>
    <xf numFmtId="0" fontId="32" fillId="48" borderId="69"/>
    <xf numFmtId="0" fontId="32" fillId="48" borderId="69"/>
    <xf numFmtId="0" fontId="32" fillId="50"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48" borderId="69"/>
    <xf numFmtId="0" fontId="32" fillId="48" borderId="69"/>
    <xf numFmtId="0" fontId="32" fillId="50" borderId="69"/>
    <xf numFmtId="0" fontId="32" fillId="50" borderId="69"/>
    <xf numFmtId="0" fontId="32" fillId="48" borderId="69"/>
    <xf numFmtId="0" fontId="32" fillId="50" borderId="69"/>
    <xf numFmtId="0" fontId="32" fillId="48" borderId="69"/>
    <xf numFmtId="0" fontId="32" fillId="48" borderId="69"/>
    <xf numFmtId="0" fontId="32" fillId="48" borderId="69"/>
    <xf numFmtId="0" fontId="32" fillId="48" borderId="69"/>
    <xf numFmtId="0" fontId="32" fillId="50" borderId="69"/>
    <xf numFmtId="0" fontId="32" fillId="48" borderId="69"/>
    <xf numFmtId="0" fontId="32" fillId="50" borderId="69"/>
    <xf numFmtId="0" fontId="32" fillId="50" borderId="69"/>
    <xf numFmtId="0" fontId="32" fillId="50" borderId="69"/>
    <xf numFmtId="0" fontId="32" fillId="48" borderId="69"/>
    <xf numFmtId="0" fontId="32" fillId="50" borderId="69"/>
    <xf numFmtId="0" fontId="32" fillId="48" borderId="69"/>
    <xf numFmtId="0" fontId="32" fillId="48" borderId="69"/>
    <xf numFmtId="0" fontId="32" fillId="48" borderId="69"/>
    <xf numFmtId="0" fontId="32" fillId="48" borderId="69"/>
    <xf numFmtId="0" fontId="32" fillId="50"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50" borderId="69"/>
    <xf numFmtId="0" fontId="32" fillId="50" borderId="69"/>
    <xf numFmtId="0" fontId="32" fillId="48" borderId="69"/>
    <xf numFmtId="0" fontId="32" fillId="50" borderId="69"/>
    <xf numFmtId="0" fontId="32" fillId="48" borderId="69"/>
    <xf numFmtId="0" fontId="32" fillId="50" borderId="69"/>
    <xf numFmtId="0" fontId="32" fillId="50" borderId="69"/>
    <xf numFmtId="0" fontId="32" fillId="48" borderId="69"/>
    <xf numFmtId="0" fontId="32" fillId="50" borderId="69"/>
    <xf numFmtId="0" fontId="32" fillId="50" borderId="69"/>
    <xf numFmtId="0" fontId="32" fillId="48" borderId="69"/>
    <xf numFmtId="0" fontId="32" fillId="50" borderId="69"/>
    <xf numFmtId="0" fontId="32" fillId="50" borderId="69"/>
    <xf numFmtId="0" fontId="32" fillId="48" borderId="69"/>
    <xf numFmtId="0" fontId="32" fillId="48" borderId="69"/>
    <xf numFmtId="0" fontId="32" fillId="48" borderId="69"/>
    <xf numFmtId="0" fontId="32" fillId="48" borderId="69"/>
    <xf numFmtId="0" fontId="32" fillId="50" borderId="69"/>
    <xf numFmtId="0" fontId="32" fillId="48" borderId="69"/>
    <xf numFmtId="0" fontId="32" fillId="50" borderId="69"/>
    <xf numFmtId="0" fontId="32" fillId="48" borderId="69"/>
    <xf numFmtId="0" fontId="32" fillId="50" borderId="69"/>
    <xf numFmtId="0" fontId="32" fillId="50" borderId="69"/>
    <xf numFmtId="0" fontId="32" fillId="50" borderId="69"/>
    <xf numFmtId="0" fontId="32" fillId="50" borderId="69"/>
    <xf numFmtId="0" fontId="32" fillId="48" borderId="69"/>
    <xf numFmtId="0" fontId="32" fillId="48" borderId="69"/>
    <xf numFmtId="0" fontId="32" fillId="48" borderId="69"/>
    <xf numFmtId="0" fontId="32" fillId="48" borderId="69"/>
    <xf numFmtId="0" fontId="32" fillId="50" borderId="69"/>
    <xf numFmtId="0" fontId="32" fillId="50" borderId="69"/>
    <xf numFmtId="0" fontId="32" fillId="50" borderId="69"/>
    <xf numFmtId="0" fontId="32" fillId="50" borderId="69"/>
    <xf numFmtId="0" fontId="32" fillId="50" borderId="69"/>
    <xf numFmtId="0" fontId="32" fillId="48" borderId="69"/>
    <xf numFmtId="0" fontId="32" fillId="50" borderId="69"/>
    <xf numFmtId="0" fontId="32" fillId="50" borderId="69"/>
    <xf numFmtId="0" fontId="32" fillId="48" borderId="69"/>
    <xf numFmtId="0" fontId="32" fillId="48" borderId="69"/>
    <xf numFmtId="0" fontId="32" fillId="48" borderId="69"/>
    <xf numFmtId="0" fontId="32" fillId="50" borderId="69"/>
    <xf numFmtId="0" fontId="32" fillId="48" borderId="69"/>
    <xf numFmtId="0" fontId="32" fillId="48" borderId="69"/>
    <xf numFmtId="0" fontId="32" fillId="48" borderId="69"/>
    <xf numFmtId="0" fontId="32" fillId="48" borderId="69"/>
    <xf numFmtId="0" fontId="32" fillId="50" borderId="69"/>
    <xf numFmtId="0" fontId="32" fillId="48" borderId="69"/>
    <xf numFmtId="0" fontId="32" fillId="50" borderId="69"/>
    <xf numFmtId="0" fontId="32" fillId="48" borderId="69"/>
    <xf numFmtId="0" fontId="32" fillId="48" borderId="69"/>
    <xf numFmtId="0" fontId="32" fillId="48" borderId="69"/>
    <xf numFmtId="0" fontId="32" fillId="50" borderId="69"/>
    <xf numFmtId="0" fontId="32" fillId="48" borderId="69"/>
    <xf numFmtId="0" fontId="32" fillId="50" borderId="69"/>
    <xf numFmtId="0" fontId="32" fillId="50" borderId="69"/>
    <xf numFmtId="0" fontId="32" fillId="48" borderId="69"/>
    <xf numFmtId="0" fontId="32" fillId="50" borderId="69"/>
    <xf numFmtId="0" fontId="32" fillId="48" borderId="69"/>
    <xf numFmtId="0" fontId="32" fillId="50" borderId="69"/>
    <xf numFmtId="0" fontId="32" fillId="50" borderId="69"/>
    <xf numFmtId="0" fontId="32" fillId="48" borderId="69"/>
    <xf numFmtId="0" fontId="32" fillId="48" borderId="69"/>
    <xf numFmtId="0" fontId="32" fillId="48" borderId="69"/>
    <xf numFmtId="0" fontId="32" fillId="50" borderId="69"/>
    <xf numFmtId="0" fontId="32" fillId="50"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48" borderId="69"/>
    <xf numFmtId="0" fontId="32" fillId="50" borderId="69"/>
    <xf numFmtId="0" fontId="32" fillId="50" borderId="69"/>
    <xf numFmtId="0" fontId="32" fillId="48" borderId="69"/>
    <xf numFmtId="0" fontId="32" fillId="50" borderId="69"/>
    <xf numFmtId="0" fontId="32" fillId="48" borderId="69"/>
    <xf numFmtId="0" fontId="32" fillId="50" borderId="69"/>
    <xf numFmtId="0" fontId="32" fillId="48" borderId="69"/>
    <xf numFmtId="0" fontId="32" fillId="48" borderId="69"/>
    <xf numFmtId="0" fontId="32" fillId="50" borderId="69"/>
    <xf numFmtId="0" fontId="32" fillId="50" borderId="69"/>
    <xf numFmtId="0" fontId="32" fillId="50" borderId="69"/>
    <xf numFmtId="0" fontId="32" fillId="48" borderId="69"/>
    <xf numFmtId="0" fontId="32" fillId="50" borderId="69"/>
    <xf numFmtId="0" fontId="32" fillId="48" borderId="69"/>
    <xf numFmtId="0" fontId="32" fillId="48" borderId="69"/>
    <xf numFmtId="0" fontId="32" fillId="50" borderId="69"/>
    <xf numFmtId="0" fontId="32" fillId="48" borderId="69"/>
    <xf numFmtId="0" fontId="32" fillId="48" borderId="69"/>
    <xf numFmtId="0" fontId="32" fillId="48" borderId="69"/>
    <xf numFmtId="0" fontId="32" fillId="48" borderId="69"/>
    <xf numFmtId="0" fontId="32" fillId="50" borderId="69"/>
    <xf numFmtId="0" fontId="32" fillId="48" borderId="69"/>
    <xf numFmtId="0" fontId="32" fillId="50" borderId="69"/>
    <xf numFmtId="0" fontId="32" fillId="50" borderId="69"/>
    <xf numFmtId="0" fontId="32" fillId="48" borderId="69"/>
    <xf numFmtId="0" fontId="32" fillId="48" borderId="69"/>
    <xf numFmtId="0" fontId="32" fillId="48" borderId="69"/>
    <xf numFmtId="0" fontId="32" fillId="50" borderId="69"/>
    <xf numFmtId="0" fontId="32" fillId="50" borderId="69"/>
    <xf numFmtId="0" fontId="32" fillId="48" borderId="69"/>
    <xf numFmtId="0" fontId="32" fillId="50" borderId="69"/>
    <xf numFmtId="0" fontId="32" fillId="50" borderId="69"/>
    <xf numFmtId="0" fontId="32" fillId="50" borderId="69"/>
    <xf numFmtId="0" fontId="32" fillId="48" borderId="69"/>
    <xf numFmtId="0" fontId="32" fillId="50" borderId="69"/>
    <xf numFmtId="0" fontId="32" fillId="50" borderId="69"/>
    <xf numFmtId="0" fontId="32" fillId="50" borderId="69"/>
    <xf numFmtId="0" fontId="32" fillId="50" borderId="69"/>
    <xf numFmtId="0" fontId="32" fillId="48" borderId="69"/>
    <xf numFmtId="0" fontId="32" fillId="48" borderId="69"/>
    <xf numFmtId="0" fontId="32" fillId="48" borderId="69"/>
    <xf numFmtId="0" fontId="32" fillId="48" borderId="69"/>
    <xf numFmtId="0" fontId="32" fillId="50" borderId="69"/>
    <xf numFmtId="0" fontId="32" fillId="48" borderId="69"/>
    <xf numFmtId="0" fontId="32" fillId="48" borderId="69"/>
    <xf numFmtId="0" fontId="32" fillId="48" borderId="69"/>
    <xf numFmtId="0" fontId="32" fillId="50" borderId="69"/>
    <xf numFmtId="0" fontId="32" fillId="48" borderId="69"/>
    <xf numFmtId="0" fontId="32" fillId="48" borderId="69"/>
    <xf numFmtId="0" fontId="32" fillId="50" borderId="69"/>
    <xf numFmtId="0" fontId="32" fillId="50" borderId="69"/>
    <xf numFmtId="0" fontId="32" fillId="50" borderId="69"/>
    <xf numFmtId="0" fontId="32" fillId="50" borderId="69"/>
    <xf numFmtId="0" fontId="32" fillId="50" borderId="69"/>
    <xf numFmtId="0" fontId="32" fillId="48" borderId="69"/>
    <xf numFmtId="0" fontId="32" fillId="50" borderId="69"/>
    <xf numFmtId="0" fontId="32" fillId="50" borderId="69"/>
    <xf numFmtId="0" fontId="32" fillId="48" borderId="69"/>
    <xf numFmtId="0" fontId="32" fillId="50" borderId="69"/>
    <xf numFmtId="0" fontId="32" fillId="50" borderId="69"/>
    <xf numFmtId="0" fontId="32" fillId="50" borderId="69"/>
    <xf numFmtId="0" fontId="32" fillId="48" borderId="69"/>
    <xf numFmtId="0" fontId="32" fillId="48" borderId="69"/>
    <xf numFmtId="0" fontId="32" fillId="48" borderId="69"/>
    <xf numFmtId="0" fontId="32" fillId="50" borderId="69"/>
    <xf numFmtId="0" fontId="32" fillId="50" borderId="69"/>
    <xf numFmtId="0" fontId="32" fillId="50" borderId="69"/>
    <xf numFmtId="0" fontId="32" fillId="48" borderId="69"/>
    <xf numFmtId="0" fontId="32" fillId="48" borderId="69"/>
    <xf numFmtId="0" fontId="32" fillId="48" borderId="69"/>
    <xf numFmtId="0" fontId="32" fillId="48" borderId="69"/>
    <xf numFmtId="0" fontId="32" fillId="50"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48" borderId="69"/>
    <xf numFmtId="0" fontId="32" fillId="50" borderId="69"/>
    <xf numFmtId="0" fontId="32" fillId="50" borderId="69"/>
    <xf numFmtId="0" fontId="32" fillId="50" borderId="69"/>
    <xf numFmtId="0" fontId="32" fillId="48" borderId="69"/>
    <xf numFmtId="0" fontId="32" fillId="48" borderId="69"/>
    <xf numFmtId="0" fontId="32" fillId="48" borderId="69"/>
    <xf numFmtId="0" fontId="32" fillId="50" borderId="69"/>
    <xf numFmtId="0" fontId="32" fillId="50" borderId="69"/>
    <xf numFmtId="0" fontId="32" fillId="48" borderId="69"/>
    <xf numFmtId="0" fontId="32" fillId="50" borderId="69"/>
    <xf numFmtId="0" fontId="32" fillId="50" borderId="69"/>
    <xf numFmtId="0" fontId="32" fillId="48" borderId="69"/>
    <xf numFmtId="0" fontId="32" fillId="48" borderId="69"/>
    <xf numFmtId="0" fontId="32" fillId="48" borderId="69"/>
    <xf numFmtId="0" fontId="32" fillId="50" borderId="69"/>
    <xf numFmtId="0" fontId="32" fillId="50" borderId="69"/>
    <xf numFmtId="0" fontId="32" fillId="50" borderId="69"/>
    <xf numFmtId="0" fontId="32" fillId="48" borderId="69"/>
    <xf numFmtId="0" fontId="32" fillId="50" borderId="69"/>
    <xf numFmtId="0" fontId="32" fillId="50" borderId="69"/>
    <xf numFmtId="0" fontId="32" fillId="48" borderId="69"/>
    <xf numFmtId="0" fontId="32" fillId="50" borderId="69"/>
    <xf numFmtId="0" fontId="32" fillId="50" borderId="69"/>
    <xf numFmtId="0" fontId="32" fillId="50" borderId="69"/>
    <xf numFmtId="0" fontId="32" fillId="48" borderId="69"/>
    <xf numFmtId="0" fontId="32" fillId="48" borderId="69"/>
    <xf numFmtId="0" fontId="32" fillId="48" borderId="69"/>
    <xf numFmtId="0" fontId="32" fillId="50" borderId="69"/>
    <xf numFmtId="0" fontId="32" fillId="48" borderId="69"/>
    <xf numFmtId="0" fontId="32" fillId="50" borderId="69"/>
    <xf numFmtId="0" fontId="32" fillId="50" borderId="69"/>
    <xf numFmtId="0" fontId="32" fillId="48" borderId="69"/>
    <xf numFmtId="0" fontId="32" fillId="48" borderId="69"/>
    <xf numFmtId="0" fontId="32" fillId="48" borderId="69"/>
    <xf numFmtId="0" fontId="32" fillId="50" borderId="69"/>
    <xf numFmtId="0" fontId="32" fillId="50" borderId="69"/>
    <xf numFmtId="0" fontId="32" fillId="50"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48" borderId="69"/>
    <xf numFmtId="0" fontId="32" fillId="50" borderId="69"/>
    <xf numFmtId="0" fontId="32" fillId="50" borderId="69"/>
    <xf numFmtId="0" fontId="32" fillId="50" borderId="69"/>
    <xf numFmtId="0" fontId="32" fillId="48" borderId="69"/>
    <xf numFmtId="0" fontId="32" fillId="48" borderId="69"/>
    <xf numFmtId="0" fontId="32" fillId="50" borderId="69"/>
    <xf numFmtId="0" fontId="32" fillId="50" borderId="69"/>
    <xf numFmtId="0" fontId="32" fillId="50"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83"/>
    <xf numFmtId="0" fontId="32" fillId="50" borderId="83"/>
    <xf numFmtId="0" fontId="32" fillId="50" borderId="83"/>
    <xf numFmtId="0" fontId="32" fillId="50" borderId="83"/>
    <xf numFmtId="0" fontId="32" fillId="48" borderId="83"/>
    <xf numFmtId="0" fontId="32" fillId="48" borderId="83"/>
    <xf numFmtId="0" fontId="32" fillId="48" borderId="83"/>
    <xf numFmtId="0" fontId="32" fillId="48" borderId="69"/>
    <xf numFmtId="0" fontId="32" fillId="50" borderId="83"/>
    <xf numFmtId="0" fontId="32" fillId="48" borderId="69"/>
    <xf numFmtId="0" fontId="32" fillId="48" borderId="69"/>
    <xf numFmtId="0" fontId="32" fillId="48" borderId="69"/>
    <xf numFmtId="0" fontId="32" fillId="48" borderId="69"/>
    <xf numFmtId="0" fontId="32" fillId="48" borderId="83"/>
    <xf numFmtId="0" fontId="32" fillId="50" borderId="69"/>
    <xf numFmtId="0" fontId="32" fillId="48" borderId="69"/>
    <xf numFmtId="0" fontId="32" fillId="50" borderId="69"/>
    <xf numFmtId="0" fontId="32" fillId="50" borderId="69"/>
    <xf numFmtId="0" fontId="32" fillId="50" borderId="69"/>
    <xf numFmtId="0" fontId="32" fillId="48" borderId="69"/>
    <xf numFmtId="0" fontId="32" fillId="50" borderId="69"/>
    <xf numFmtId="0" fontId="32" fillId="50" borderId="69"/>
    <xf numFmtId="0" fontId="32" fillId="50" borderId="69"/>
    <xf numFmtId="0" fontId="32" fillId="50" borderId="69"/>
    <xf numFmtId="0" fontId="32" fillId="48" borderId="69"/>
    <xf numFmtId="0" fontId="32" fillId="48" borderId="83"/>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50" borderId="69"/>
    <xf numFmtId="0" fontId="32" fillId="48" borderId="69"/>
    <xf numFmtId="0" fontId="32" fillId="50" borderId="69"/>
    <xf numFmtId="0" fontId="32" fillId="48" borderId="69"/>
    <xf numFmtId="0" fontId="32" fillId="48" borderId="69"/>
    <xf numFmtId="0" fontId="32" fillId="50" borderId="69"/>
    <xf numFmtId="0" fontId="32" fillId="48" borderId="69"/>
    <xf numFmtId="0" fontId="32" fillId="48" borderId="69"/>
    <xf numFmtId="0" fontId="32" fillId="50" borderId="69"/>
    <xf numFmtId="0" fontId="32" fillId="50" borderId="69"/>
    <xf numFmtId="0" fontId="32" fillId="48" borderId="69"/>
    <xf numFmtId="0" fontId="32" fillId="50" borderId="69"/>
    <xf numFmtId="0" fontId="32" fillId="48" borderId="69"/>
    <xf numFmtId="0" fontId="32" fillId="48" borderId="69"/>
    <xf numFmtId="0" fontId="32" fillId="48" borderId="69"/>
    <xf numFmtId="0" fontId="32" fillId="50" borderId="69"/>
    <xf numFmtId="0" fontId="32" fillId="50" borderId="69"/>
    <xf numFmtId="0" fontId="32" fillId="48" borderId="69"/>
    <xf numFmtId="0" fontId="32" fillId="48" borderId="69"/>
    <xf numFmtId="0" fontId="32" fillId="48" borderId="69"/>
    <xf numFmtId="0" fontId="32" fillId="50" borderId="69"/>
    <xf numFmtId="0" fontId="32" fillId="48" borderId="69"/>
    <xf numFmtId="0" fontId="32" fillId="50" borderId="69"/>
    <xf numFmtId="0" fontId="32" fillId="50" borderId="69"/>
    <xf numFmtId="0" fontId="32" fillId="48" borderId="69"/>
    <xf numFmtId="0" fontId="32" fillId="50" borderId="83"/>
    <xf numFmtId="0" fontId="32" fillId="48" borderId="83"/>
    <xf numFmtId="0" fontId="32" fillId="48" borderId="83"/>
    <xf numFmtId="43" fontId="5" fillId="0" borderId="0" applyFont="0" applyFill="0" applyBorder="0" applyAlignment="0" applyProtection="0"/>
    <xf numFmtId="0" fontId="32" fillId="50" borderId="83"/>
    <xf numFmtId="0" fontId="32" fillId="48" borderId="83"/>
    <xf numFmtId="0" fontId="32" fillId="48" borderId="69"/>
    <xf numFmtId="0" fontId="32" fillId="50" borderId="69"/>
    <xf numFmtId="0" fontId="32" fillId="50" borderId="69"/>
    <xf numFmtId="0" fontId="32" fillId="48" borderId="69"/>
    <xf numFmtId="0" fontId="32" fillId="50" borderId="69"/>
    <xf numFmtId="0" fontId="32" fillId="50" borderId="69"/>
    <xf numFmtId="0" fontId="32" fillId="48"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48" borderId="69"/>
    <xf numFmtId="0" fontId="32" fillId="48" borderId="69"/>
    <xf numFmtId="0" fontId="32" fillId="48" borderId="69"/>
    <xf numFmtId="0" fontId="32" fillId="50" borderId="69"/>
    <xf numFmtId="0" fontId="32" fillId="50" borderId="69"/>
    <xf numFmtId="0" fontId="32" fillId="48" borderId="69"/>
    <xf numFmtId="0" fontId="32" fillId="48" borderId="69"/>
    <xf numFmtId="0" fontId="32" fillId="48" borderId="69"/>
    <xf numFmtId="0" fontId="32" fillId="50" borderId="69"/>
    <xf numFmtId="0" fontId="32" fillId="50" borderId="69"/>
    <xf numFmtId="0" fontId="32" fillId="50" borderId="69"/>
    <xf numFmtId="0" fontId="32" fillId="50" borderId="69"/>
    <xf numFmtId="0" fontId="32" fillId="48" borderId="69"/>
    <xf numFmtId="0" fontId="32" fillId="48" borderId="69"/>
    <xf numFmtId="0" fontId="32" fillId="48" borderId="69"/>
    <xf numFmtId="0" fontId="32" fillId="50" borderId="69"/>
    <xf numFmtId="0" fontId="32" fillId="48" borderId="69"/>
    <xf numFmtId="0" fontId="32" fillId="50" borderId="69"/>
    <xf numFmtId="0" fontId="32" fillId="50" borderId="69"/>
    <xf numFmtId="0" fontId="32" fillId="50" borderId="69"/>
    <xf numFmtId="0" fontId="32" fillId="48" borderId="69"/>
    <xf numFmtId="0" fontId="32" fillId="50" borderId="69"/>
    <xf numFmtId="0" fontId="32" fillId="48" borderId="69"/>
    <xf numFmtId="0" fontId="32" fillId="50" borderId="69"/>
    <xf numFmtId="0" fontId="32" fillId="50" borderId="69"/>
    <xf numFmtId="0" fontId="32" fillId="48" borderId="69"/>
    <xf numFmtId="0" fontId="32" fillId="50" borderId="69"/>
    <xf numFmtId="0" fontId="32" fillId="50" borderId="69"/>
    <xf numFmtId="0" fontId="32" fillId="50" borderId="69"/>
    <xf numFmtId="0" fontId="32" fillId="48" borderId="69"/>
    <xf numFmtId="0" fontId="32" fillId="50" borderId="69"/>
    <xf numFmtId="0" fontId="32" fillId="48" borderId="69"/>
    <xf numFmtId="0" fontId="32" fillId="48" borderId="69"/>
    <xf numFmtId="0" fontId="32" fillId="50" borderId="69"/>
    <xf numFmtId="0" fontId="32" fillId="50" borderId="69"/>
    <xf numFmtId="0" fontId="32" fillId="50" borderId="69"/>
    <xf numFmtId="0" fontId="32" fillId="50" borderId="83"/>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48" borderId="83"/>
    <xf numFmtId="0" fontId="32" fillId="50" borderId="83"/>
    <xf numFmtId="0" fontId="32" fillId="50" borderId="69"/>
    <xf numFmtId="0" fontId="32" fillId="48" borderId="83"/>
    <xf numFmtId="0" fontId="32" fillId="48" borderId="69"/>
    <xf numFmtId="0" fontId="32" fillId="50" borderId="69"/>
    <xf numFmtId="0" fontId="32" fillId="48" borderId="69"/>
    <xf numFmtId="0" fontId="32" fillId="48" borderId="69"/>
    <xf numFmtId="0" fontId="32" fillId="50" borderId="69"/>
    <xf numFmtId="0" fontId="32" fillId="50" borderId="83"/>
    <xf numFmtId="0" fontId="32" fillId="50" borderId="69"/>
    <xf numFmtId="0" fontId="32" fillId="48" borderId="83"/>
    <xf numFmtId="0" fontId="32" fillId="48" borderId="83"/>
    <xf numFmtId="0" fontId="32" fillId="50" borderId="83"/>
    <xf numFmtId="0" fontId="32" fillId="48" borderId="69"/>
    <xf numFmtId="0" fontId="32" fillId="50" borderId="69"/>
    <xf numFmtId="0" fontId="32" fillId="50" borderId="69"/>
    <xf numFmtId="0" fontId="32" fillId="50" borderId="69"/>
    <xf numFmtId="0" fontId="32" fillId="48" borderId="69"/>
    <xf numFmtId="0" fontId="32" fillId="48" borderId="83"/>
    <xf numFmtId="0" fontId="32" fillId="48" borderId="69"/>
    <xf numFmtId="0" fontId="32" fillId="50"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48" borderId="69"/>
    <xf numFmtId="0" fontId="32" fillId="48" borderId="69"/>
    <xf numFmtId="0" fontId="32" fillId="48" borderId="69"/>
    <xf numFmtId="0" fontId="32" fillId="50" borderId="69"/>
    <xf numFmtId="0" fontId="32" fillId="50" borderId="69"/>
    <xf numFmtId="0" fontId="32" fillId="48" borderId="69"/>
    <xf numFmtId="0" fontId="32" fillId="50" borderId="69"/>
    <xf numFmtId="0" fontId="32" fillId="50" borderId="83"/>
    <xf numFmtId="0" fontId="32" fillId="48" borderId="83"/>
    <xf numFmtId="0" fontId="32" fillId="50" borderId="83"/>
    <xf numFmtId="0" fontId="32" fillId="48" borderId="83"/>
    <xf numFmtId="0" fontId="32" fillId="50" borderId="83"/>
    <xf numFmtId="0" fontId="32" fillId="50" borderId="69"/>
    <xf numFmtId="0" fontId="32" fillId="50" borderId="69"/>
    <xf numFmtId="0" fontId="32" fillId="50" borderId="69"/>
    <xf numFmtId="0" fontId="32" fillId="48" borderId="69"/>
    <xf numFmtId="0" fontId="32" fillId="48" borderId="69"/>
    <xf numFmtId="0" fontId="32" fillId="50" borderId="69"/>
    <xf numFmtId="0" fontId="32" fillId="48" borderId="83"/>
    <xf numFmtId="0" fontId="32" fillId="48" borderId="69"/>
    <xf numFmtId="0" fontId="32" fillId="50" borderId="69"/>
    <xf numFmtId="0" fontId="32" fillId="48" borderId="69"/>
    <xf numFmtId="0" fontId="32" fillId="50" borderId="69"/>
    <xf numFmtId="0" fontId="32" fillId="48" borderId="83"/>
    <xf numFmtId="0" fontId="32" fillId="48" borderId="83"/>
    <xf numFmtId="0" fontId="32" fillId="50" borderId="83"/>
    <xf numFmtId="0" fontId="32" fillId="48" borderId="69"/>
    <xf numFmtId="0" fontId="32" fillId="50" borderId="83"/>
    <xf numFmtId="0" fontId="32" fillId="48" borderId="69"/>
    <xf numFmtId="0" fontId="32" fillId="50" borderId="69"/>
    <xf numFmtId="0" fontId="32" fillId="48" borderId="83"/>
    <xf numFmtId="0" fontId="32" fillId="48" borderId="69"/>
    <xf numFmtId="0" fontId="32" fillId="48" borderId="69"/>
    <xf numFmtId="0" fontId="32" fillId="48" borderId="69"/>
    <xf numFmtId="0" fontId="32" fillId="50" borderId="69"/>
    <xf numFmtId="0" fontId="32" fillId="50" borderId="69"/>
    <xf numFmtId="0" fontId="32" fillId="48" borderId="69"/>
    <xf numFmtId="0" fontId="32" fillId="48" borderId="69"/>
    <xf numFmtId="0" fontId="32" fillId="48" borderId="69"/>
    <xf numFmtId="0" fontId="32" fillId="48" borderId="69"/>
    <xf numFmtId="0" fontId="32" fillId="50"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48" borderId="69"/>
    <xf numFmtId="0" fontId="32" fillId="50" borderId="69"/>
    <xf numFmtId="0" fontId="32" fillId="48" borderId="69"/>
    <xf numFmtId="0" fontId="32" fillId="48" borderId="69"/>
    <xf numFmtId="0" fontId="32" fillId="50" borderId="69"/>
    <xf numFmtId="0" fontId="32" fillId="48" borderId="69"/>
    <xf numFmtId="0" fontId="32" fillId="48" borderId="69"/>
    <xf numFmtId="0" fontId="32" fillId="50" borderId="69"/>
    <xf numFmtId="0" fontId="32" fillId="48" borderId="69"/>
    <xf numFmtId="0" fontId="32" fillId="48" borderId="69"/>
    <xf numFmtId="0" fontId="32" fillId="50" borderId="69"/>
    <xf numFmtId="0" fontId="32" fillId="48" borderId="69"/>
    <xf numFmtId="0" fontId="32" fillId="50" borderId="69"/>
    <xf numFmtId="0" fontId="32" fillId="50" borderId="69"/>
    <xf numFmtId="0" fontId="32" fillId="48" borderId="69"/>
    <xf numFmtId="0" fontId="32" fillId="48" borderId="69"/>
    <xf numFmtId="0" fontId="32" fillId="48" borderId="69"/>
    <xf numFmtId="0" fontId="32" fillId="50" borderId="69"/>
    <xf numFmtId="0" fontId="32" fillId="50" borderId="69"/>
    <xf numFmtId="0" fontId="32" fillId="48" borderId="69"/>
    <xf numFmtId="0" fontId="32" fillId="50" borderId="69"/>
    <xf numFmtId="0" fontId="32" fillId="48" borderId="69"/>
    <xf numFmtId="0" fontId="32" fillId="48" borderId="69"/>
    <xf numFmtId="0" fontId="32" fillId="50" borderId="69"/>
    <xf numFmtId="0" fontId="32" fillId="48" borderId="69"/>
    <xf numFmtId="0" fontId="32" fillId="50" borderId="69"/>
    <xf numFmtId="0" fontId="32" fillId="50" borderId="69"/>
    <xf numFmtId="0" fontId="32" fillId="48" borderId="69"/>
    <xf numFmtId="0" fontId="32" fillId="50" borderId="69"/>
    <xf numFmtId="0" fontId="32" fillId="48" borderId="69"/>
    <xf numFmtId="0" fontId="32" fillId="50" borderId="69"/>
    <xf numFmtId="0" fontId="32" fillId="48" borderId="69"/>
    <xf numFmtId="0" fontId="32" fillId="50" borderId="69"/>
    <xf numFmtId="0" fontId="32" fillId="48" borderId="69"/>
    <xf numFmtId="0" fontId="32" fillId="50" borderId="69"/>
    <xf numFmtId="0" fontId="32" fillId="50" borderId="69"/>
    <xf numFmtId="0" fontId="32" fillId="48" borderId="69"/>
    <xf numFmtId="0" fontId="32" fillId="50" borderId="69"/>
    <xf numFmtId="0" fontId="32" fillId="48" borderId="69"/>
    <xf numFmtId="0" fontId="32" fillId="48" borderId="69"/>
    <xf numFmtId="0" fontId="32" fillId="50" borderId="69"/>
    <xf numFmtId="0" fontId="32" fillId="48" borderId="69"/>
    <xf numFmtId="0" fontId="32" fillId="50" borderId="69"/>
    <xf numFmtId="0" fontId="32" fillId="50" borderId="69"/>
    <xf numFmtId="0" fontId="32" fillId="48" borderId="69"/>
    <xf numFmtId="0" fontId="32" fillId="48" borderId="69"/>
    <xf numFmtId="0" fontId="32" fillId="48" borderId="69"/>
    <xf numFmtId="0" fontId="32" fillId="48" borderId="69"/>
    <xf numFmtId="0" fontId="32" fillId="50" borderId="69"/>
    <xf numFmtId="0" fontId="32" fillId="48" borderId="69"/>
    <xf numFmtId="0" fontId="32" fillId="50" borderId="69"/>
    <xf numFmtId="0" fontId="32" fillId="50" borderId="69"/>
    <xf numFmtId="0" fontId="32" fillId="50" borderId="69"/>
    <xf numFmtId="0" fontId="32" fillId="50" borderId="69"/>
    <xf numFmtId="0" fontId="32" fillId="48" borderId="69"/>
    <xf numFmtId="0" fontId="32" fillId="50" borderId="69"/>
    <xf numFmtId="0" fontId="32" fillId="50" borderId="69"/>
    <xf numFmtId="0" fontId="32" fillId="48" borderId="83"/>
    <xf numFmtId="0" fontId="32" fillId="48" borderId="83"/>
    <xf numFmtId="0" fontId="32" fillId="50" borderId="83"/>
    <xf numFmtId="0" fontId="32" fillId="48" borderId="83"/>
    <xf numFmtId="0" fontId="32" fillId="50" borderId="83"/>
    <xf numFmtId="0" fontId="32" fillId="50" borderId="83"/>
    <xf numFmtId="0" fontId="32" fillId="48" borderId="83"/>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83"/>
    <xf numFmtId="0" fontId="32" fillId="48" borderId="83"/>
    <xf numFmtId="0" fontId="32" fillId="48" borderId="83"/>
    <xf numFmtId="0" fontId="32" fillId="48" borderId="83"/>
    <xf numFmtId="0" fontId="32" fillId="48" borderId="83"/>
    <xf numFmtId="0" fontId="32" fillId="48" borderId="83"/>
    <xf numFmtId="0" fontId="32" fillId="50" borderId="83"/>
    <xf numFmtId="0" fontId="32" fillId="50" borderId="83"/>
    <xf numFmtId="0" fontId="32" fillId="50" borderId="83"/>
    <xf numFmtId="0" fontId="32" fillId="48" borderId="83"/>
    <xf numFmtId="0" fontId="32" fillId="50" borderId="83"/>
    <xf numFmtId="0" fontId="32" fillId="48" borderId="83"/>
    <xf numFmtId="0" fontId="32" fillId="50" borderId="83"/>
    <xf numFmtId="0" fontId="32" fillId="50" borderId="83"/>
    <xf numFmtId="0" fontId="32" fillId="48" borderId="83"/>
    <xf numFmtId="0" fontId="32" fillId="48" borderId="83"/>
    <xf numFmtId="0" fontId="32" fillId="48" borderId="83"/>
    <xf numFmtId="0" fontId="32" fillId="48" borderId="83"/>
    <xf numFmtId="0" fontId="32" fillId="50" borderId="83"/>
    <xf numFmtId="0" fontId="32" fillId="50" borderId="83"/>
    <xf numFmtId="0" fontId="32" fillId="50" borderId="83"/>
    <xf numFmtId="0" fontId="32" fillId="48" borderId="83"/>
    <xf numFmtId="0" fontId="32" fillId="48" borderId="83"/>
    <xf numFmtId="0" fontId="32" fillId="50" borderId="83"/>
    <xf numFmtId="0" fontId="32" fillId="48" borderId="83"/>
    <xf numFmtId="0" fontId="32" fillId="48" borderId="83"/>
    <xf numFmtId="0" fontId="32" fillId="50" borderId="83"/>
    <xf numFmtId="0" fontId="32" fillId="48" borderId="83"/>
    <xf numFmtId="0" fontId="32" fillId="48" borderId="83"/>
    <xf numFmtId="0" fontId="32" fillId="48" borderId="83"/>
    <xf numFmtId="0" fontId="32" fillId="50" borderId="83"/>
    <xf numFmtId="0" fontId="32" fillId="50" borderId="83"/>
    <xf numFmtId="0" fontId="32" fillId="50" borderId="83"/>
    <xf numFmtId="0" fontId="32" fillId="48" borderId="83"/>
    <xf numFmtId="0" fontId="32" fillId="48" borderId="83"/>
    <xf numFmtId="0" fontId="32" fillId="50" borderId="83"/>
    <xf numFmtId="0" fontId="32" fillId="48" borderId="83"/>
    <xf numFmtId="0" fontId="32" fillId="50" borderId="83"/>
    <xf numFmtId="0" fontId="32" fillId="50" borderId="83"/>
    <xf numFmtId="0" fontId="32" fillId="48" borderId="83"/>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83"/>
    <xf numFmtId="0" fontId="32" fillId="48" borderId="83"/>
    <xf numFmtId="0" fontId="32" fillId="48" borderId="83"/>
    <xf numFmtId="0" fontId="32" fillId="50" borderId="83"/>
    <xf numFmtId="0" fontId="32" fillId="48" borderId="83"/>
    <xf numFmtId="0" fontId="32" fillId="48" borderId="83"/>
    <xf numFmtId="0" fontId="32" fillId="48" borderId="83"/>
    <xf numFmtId="0" fontId="32" fillId="48" borderId="83"/>
    <xf numFmtId="0" fontId="32" fillId="50" borderId="83"/>
    <xf numFmtId="0" fontId="32" fillId="48" borderId="83"/>
    <xf numFmtId="0" fontId="32" fillId="48" borderId="83"/>
    <xf numFmtId="0" fontId="32" fillId="50" borderId="83"/>
    <xf numFmtId="0" fontId="32" fillId="50" borderId="83"/>
    <xf numFmtId="0" fontId="32" fillId="48" borderId="83"/>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48" borderId="83"/>
    <xf numFmtId="0" fontId="32" fillId="50" borderId="83"/>
    <xf numFmtId="0" fontId="32" fillId="50" borderId="83"/>
    <xf numFmtId="0" fontId="32" fillId="48" borderId="83"/>
    <xf numFmtId="0" fontId="32" fillId="50" borderId="83"/>
    <xf numFmtId="0" fontId="32" fillId="48" borderId="83"/>
    <xf numFmtId="0" fontId="32" fillId="50" borderId="83"/>
    <xf numFmtId="0" fontId="32" fillId="48" borderId="83"/>
    <xf numFmtId="0" fontId="32" fillId="48" borderId="83"/>
    <xf numFmtId="0" fontId="32" fillId="50" borderId="83"/>
    <xf numFmtId="0" fontId="32" fillId="48" borderId="83"/>
    <xf numFmtId="0" fontId="32" fillId="50" borderId="83"/>
    <xf numFmtId="0" fontId="32" fillId="50" borderId="83"/>
    <xf numFmtId="0" fontId="32" fillId="48" borderId="83"/>
    <xf numFmtId="0" fontId="32" fillId="48" borderId="83"/>
    <xf numFmtId="0" fontId="32" fillId="50" borderId="83"/>
    <xf numFmtId="0" fontId="32" fillId="50" borderId="83"/>
    <xf numFmtId="0" fontId="32" fillId="48" borderId="83"/>
    <xf numFmtId="0" fontId="32" fillId="48" borderId="83"/>
    <xf numFmtId="0" fontId="32" fillId="50" borderId="83"/>
    <xf numFmtId="0" fontId="32" fillId="48" borderId="83"/>
    <xf numFmtId="0" fontId="32" fillId="50" borderId="83"/>
    <xf numFmtId="0" fontId="32" fillId="48" borderId="83"/>
    <xf numFmtId="0" fontId="32" fillId="50" borderId="83"/>
    <xf numFmtId="0" fontId="32" fillId="48" borderId="83"/>
    <xf numFmtId="0" fontId="32" fillId="48" borderId="83"/>
    <xf numFmtId="0" fontId="32" fillId="48" borderId="83"/>
    <xf numFmtId="0" fontId="32" fillId="48" borderId="83"/>
    <xf numFmtId="0" fontId="32" fillId="48" borderId="83"/>
    <xf numFmtId="0" fontId="32" fillId="50" borderId="83"/>
    <xf numFmtId="0" fontId="32" fillId="48" borderId="83"/>
    <xf numFmtId="0" fontId="32" fillId="50" borderId="83"/>
    <xf numFmtId="0" fontId="32" fillId="48" borderId="83"/>
    <xf numFmtId="0" fontId="32" fillId="50" borderId="83"/>
    <xf numFmtId="0" fontId="32" fillId="48" borderId="83"/>
    <xf numFmtId="0" fontId="32" fillId="50" borderId="83"/>
    <xf numFmtId="0" fontId="32" fillId="48" borderId="83"/>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83"/>
    <xf numFmtId="0" fontId="32" fillId="48" borderId="83"/>
    <xf numFmtId="0" fontId="32" fillId="50" borderId="83"/>
    <xf numFmtId="0" fontId="32" fillId="50" borderId="83"/>
    <xf numFmtId="0" fontId="32" fillId="48" borderId="83"/>
    <xf numFmtId="0" fontId="32" fillId="50" borderId="83"/>
    <xf numFmtId="0" fontId="32" fillId="50" borderId="83"/>
    <xf numFmtId="0" fontId="32" fillId="50" borderId="83"/>
    <xf numFmtId="0" fontId="32" fillId="50" borderId="83"/>
    <xf numFmtId="0" fontId="32" fillId="50" borderId="83"/>
    <xf numFmtId="0" fontId="32" fillId="48" borderId="83"/>
    <xf numFmtId="0" fontId="32" fillId="50" borderId="83"/>
    <xf numFmtId="0" fontId="32" fillId="50" borderId="83"/>
    <xf numFmtId="0" fontId="32" fillId="50" borderId="83"/>
    <xf numFmtId="0" fontId="32" fillId="48" borderId="83"/>
    <xf numFmtId="0" fontId="32" fillId="48" borderId="83"/>
    <xf numFmtId="0" fontId="32" fillId="50" borderId="83"/>
    <xf numFmtId="0" fontId="32" fillId="48" borderId="83"/>
    <xf numFmtId="0" fontId="32" fillId="48" borderId="83"/>
    <xf numFmtId="0" fontId="32" fillId="50" borderId="83"/>
    <xf numFmtId="0" fontId="32" fillId="50" borderId="83"/>
    <xf numFmtId="0" fontId="32" fillId="48" borderId="83"/>
    <xf numFmtId="0" fontId="32" fillId="48" borderId="83"/>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83"/>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83"/>
    <xf numFmtId="0" fontId="32" fillId="48" borderId="83"/>
    <xf numFmtId="0" fontId="32" fillId="50" borderId="83"/>
    <xf numFmtId="0" fontId="32" fillId="50" borderId="83"/>
    <xf numFmtId="0" fontId="32" fillId="48" borderId="83"/>
    <xf numFmtId="0" fontId="32" fillId="48" borderId="83"/>
    <xf numFmtId="0" fontId="32" fillId="50" borderId="83"/>
    <xf numFmtId="0" fontId="32" fillId="50" borderId="83"/>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48" borderId="83"/>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48"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50" borderId="69"/>
    <xf numFmtId="0" fontId="32" fillId="48" borderId="83"/>
    <xf numFmtId="0" fontId="32" fillId="48" borderId="83"/>
    <xf numFmtId="0" fontId="32" fillId="50" borderId="83"/>
    <xf numFmtId="0" fontId="32" fillId="50" borderId="83"/>
    <xf numFmtId="0" fontId="32" fillId="48" borderId="83"/>
    <xf numFmtId="0" fontId="32" fillId="50" borderId="83"/>
    <xf numFmtId="0" fontId="32" fillId="48" borderId="83"/>
    <xf numFmtId="0" fontId="32" fillId="50" borderId="83"/>
    <xf numFmtId="0" fontId="32" fillId="48" borderId="83"/>
    <xf numFmtId="0" fontId="32" fillId="50" borderId="83"/>
    <xf numFmtId="0" fontId="32" fillId="48" borderId="83"/>
    <xf numFmtId="0" fontId="32" fillId="50" borderId="83"/>
    <xf numFmtId="43" fontId="5" fillId="0" borderId="0" applyFont="0" applyFill="0" applyBorder="0" applyAlignment="0" applyProtection="0"/>
    <xf numFmtId="0" fontId="32" fillId="50" borderId="83"/>
    <xf numFmtId="0" fontId="32" fillId="48" borderId="83"/>
    <xf numFmtId="0" fontId="32" fillId="48" borderId="83"/>
    <xf numFmtId="0" fontId="32" fillId="50" borderId="83"/>
    <xf numFmtId="0" fontId="32" fillId="48" borderId="83"/>
    <xf numFmtId="0" fontId="32" fillId="50" borderId="83"/>
    <xf numFmtId="0" fontId="32" fillId="50" borderId="83"/>
    <xf numFmtId="0" fontId="32" fillId="50" borderId="83"/>
    <xf numFmtId="0" fontId="32" fillId="48" borderId="83"/>
    <xf numFmtId="0" fontId="32" fillId="50" borderId="83"/>
    <xf numFmtId="0" fontId="32" fillId="48" borderId="83"/>
    <xf numFmtId="0" fontId="32" fillId="48" borderId="83"/>
    <xf numFmtId="0" fontId="32" fillId="48" borderId="83"/>
    <xf numFmtId="0" fontId="32" fillId="50" borderId="83"/>
    <xf numFmtId="0" fontId="32" fillId="48" borderId="83"/>
    <xf numFmtId="0" fontId="32" fillId="48" borderId="83"/>
    <xf numFmtId="0" fontId="32" fillId="48" borderId="83"/>
    <xf numFmtId="0" fontId="32" fillId="50" borderId="83"/>
    <xf numFmtId="0" fontId="32" fillId="48" borderId="83"/>
    <xf numFmtId="0" fontId="32" fillId="50"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50" borderId="83"/>
    <xf numFmtId="0" fontId="32" fillId="48" borderId="83"/>
    <xf numFmtId="0" fontId="32" fillId="50" borderId="83"/>
    <xf numFmtId="0" fontId="32" fillId="48" borderId="83"/>
    <xf numFmtId="0" fontId="32" fillId="48" borderId="83"/>
    <xf numFmtId="0" fontId="32" fillId="50" borderId="83"/>
    <xf numFmtId="0" fontId="32" fillId="48" borderId="83"/>
    <xf numFmtId="0" fontId="32" fillId="48" borderId="83"/>
    <xf numFmtId="0" fontId="32" fillId="48" borderId="83"/>
    <xf numFmtId="0" fontId="32" fillId="50" borderId="83"/>
    <xf numFmtId="0" fontId="32" fillId="50" borderId="83"/>
    <xf numFmtId="0" fontId="32" fillId="50" borderId="83"/>
    <xf numFmtId="0" fontId="32" fillId="50" borderId="83"/>
    <xf numFmtId="0" fontId="32" fillId="50" borderId="83"/>
    <xf numFmtId="0" fontId="32" fillId="48" borderId="83"/>
    <xf numFmtId="0" fontId="32" fillId="48" borderId="83"/>
    <xf numFmtId="0" fontId="32" fillId="50" borderId="83"/>
    <xf numFmtId="0" fontId="32" fillId="50" borderId="83"/>
    <xf numFmtId="0" fontId="32" fillId="50" borderId="83"/>
    <xf numFmtId="0" fontId="32" fillId="50" borderId="83"/>
    <xf numFmtId="0" fontId="32" fillId="50" borderId="83"/>
    <xf numFmtId="0" fontId="32" fillId="48" borderId="83"/>
    <xf numFmtId="0" fontId="32" fillId="50" borderId="83"/>
    <xf numFmtId="0" fontId="32" fillId="50" borderId="83"/>
    <xf numFmtId="0" fontId="32" fillId="50" borderId="83"/>
    <xf numFmtId="0" fontId="32" fillId="48" borderId="83"/>
    <xf numFmtId="0" fontId="32" fillId="48" borderId="83"/>
    <xf numFmtId="0" fontId="32" fillId="48" borderId="83"/>
    <xf numFmtId="43" fontId="5" fillId="0" borderId="0" applyFont="0" applyFill="0" applyBorder="0" applyAlignment="0" applyProtection="0"/>
    <xf numFmtId="0" fontId="32" fillId="50" borderId="83"/>
    <xf numFmtId="0" fontId="32" fillId="48" borderId="83"/>
    <xf numFmtId="0" fontId="32" fillId="48" borderId="83"/>
    <xf numFmtId="0" fontId="32" fillId="48" borderId="83"/>
    <xf numFmtId="0" fontId="32" fillId="48" borderId="83"/>
    <xf numFmtId="0" fontId="32" fillId="50" borderId="83"/>
    <xf numFmtId="0" fontId="32" fillId="50" borderId="83"/>
    <xf numFmtId="0" fontId="32" fillId="48" borderId="83"/>
    <xf numFmtId="0" fontId="32" fillId="48" borderId="83"/>
    <xf numFmtId="0" fontId="32" fillId="50" borderId="83"/>
    <xf numFmtId="0" fontId="32" fillId="50" borderId="83"/>
    <xf numFmtId="0" fontId="32" fillId="48" borderId="83"/>
    <xf numFmtId="0" fontId="32" fillId="48" borderId="83"/>
    <xf numFmtId="0" fontId="32" fillId="48" borderId="83"/>
    <xf numFmtId="0" fontId="32" fillId="50" borderId="83"/>
    <xf numFmtId="0" fontId="32" fillId="50" borderId="83"/>
    <xf numFmtId="0" fontId="32" fillId="50" borderId="83"/>
    <xf numFmtId="0" fontId="32" fillId="50" borderId="83"/>
    <xf numFmtId="0" fontId="32" fillId="48" borderId="83"/>
    <xf numFmtId="0" fontId="32" fillId="48" borderId="83"/>
    <xf numFmtId="0" fontId="32" fillId="50" borderId="83"/>
    <xf numFmtId="0" fontId="32" fillId="48"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48" borderId="83"/>
    <xf numFmtId="0" fontId="32" fillId="50" borderId="83"/>
    <xf numFmtId="0" fontId="32" fillId="50" borderId="83"/>
    <xf numFmtId="0" fontId="32" fillId="50" borderId="83"/>
    <xf numFmtId="0" fontId="32" fillId="50" borderId="83"/>
    <xf numFmtId="0" fontId="32" fillId="50" borderId="83"/>
    <xf numFmtId="0" fontId="32" fillId="48" borderId="83"/>
    <xf numFmtId="0" fontId="32" fillId="50" borderId="83"/>
    <xf numFmtId="0" fontId="32" fillId="50" borderId="83"/>
    <xf numFmtId="0" fontId="32" fillId="48" borderId="83"/>
    <xf numFmtId="0" fontId="32" fillId="48" borderId="83"/>
    <xf numFmtId="0" fontId="32" fillId="48" borderId="83"/>
    <xf numFmtId="0" fontId="32" fillId="48" borderId="83"/>
    <xf numFmtId="0" fontId="32" fillId="50" borderId="83"/>
    <xf numFmtId="0" fontId="32" fillId="50" borderId="83"/>
    <xf numFmtId="0" fontId="32" fillId="48" borderId="83"/>
    <xf numFmtId="0" fontId="32" fillId="50" borderId="83"/>
    <xf numFmtId="0" fontId="32" fillId="48"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48" borderId="83"/>
    <xf numFmtId="0" fontId="32" fillId="50" borderId="83"/>
    <xf numFmtId="0" fontId="32" fillId="50" borderId="83"/>
    <xf numFmtId="0" fontId="32" fillId="50" borderId="83"/>
    <xf numFmtId="0" fontId="32" fillId="50" borderId="83"/>
    <xf numFmtId="0" fontId="32" fillId="48" borderId="83"/>
    <xf numFmtId="0" fontId="32" fillId="48" borderId="83"/>
    <xf numFmtId="0" fontId="32" fillId="50" borderId="83"/>
    <xf numFmtId="0" fontId="32" fillId="48" borderId="83"/>
    <xf numFmtId="0" fontId="32" fillId="48" borderId="83"/>
    <xf numFmtId="0" fontId="32" fillId="48" borderId="83"/>
    <xf numFmtId="0" fontId="32" fillId="50" borderId="83"/>
    <xf numFmtId="0" fontId="32" fillId="50" borderId="83"/>
    <xf numFmtId="0" fontId="32" fillId="48" borderId="83"/>
    <xf numFmtId="0" fontId="32" fillId="50" borderId="83"/>
    <xf numFmtId="0" fontId="32" fillId="50" borderId="83"/>
    <xf numFmtId="0" fontId="32" fillId="50" borderId="83"/>
    <xf numFmtId="0" fontId="32" fillId="48" borderId="83"/>
    <xf numFmtId="0" fontId="32" fillId="48" borderId="83"/>
    <xf numFmtId="0" fontId="32" fillId="48" borderId="83"/>
    <xf numFmtId="0" fontId="32" fillId="50" borderId="83"/>
    <xf numFmtId="0" fontId="32" fillId="50" borderId="83"/>
    <xf numFmtId="0" fontId="32" fillId="50" borderId="83"/>
    <xf numFmtId="0" fontId="32" fillId="48" borderId="83"/>
    <xf numFmtId="0" fontId="32" fillId="50" borderId="83"/>
    <xf numFmtId="0" fontId="32" fillId="48" borderId="83"/>
    <xf numFmtId="0" fontId="32" fillId="50" borderId="83"/>
    <xf numFmtId="0" fontId="32" fillId="48" borderId="83"/>
    <xf numFmtId="0" fontId="32" fillId="48" borderId="83"/>
    <xf numFmtId="0" fontId="32" fillId="48" borderId="83"/>
    <xf numFmtId="0" fontId="32" fillId="48" borderId="83"/>
    <xf numFmtId="0" fontId="32" fillId="48" borderId="83"/>
    <xf numFmtId="41" fontId="5" fillId="0" borderId="0" applyFont="0" applyFill="0" applyBorder="0" applyAlignment="0" applyProtection="0"/>
    <xf numFmtId="0" fontId="32" fillId="50" borderId="83"/>
    <xf numFmtId="0" fontId="32" fillId="48" borderId="83"/>
    <xf numFmtId="0" fontId="32" fillId="48" borderId="83"/>
    <xf numFmtId="0" fontId="32" fillId="50" borderId="83"/>
    <xf numFmtId="0" fontId="32" fillId="48" borderId="83"/>
    <xf numFmtId="0" fontId="32" fillId="50" borderId="83"/>
    <xf numFmtId="0" fontId="32" fillId="50" borderId="83"/>
    <xf numFmtId="0" fontId="32" fillId="50" borderId="83"/>
    <xf numFmtId="0" fontId="32" fillId="50" borderId="83"/>
    <xf numFmtId="0" fontId="32" fillId="50" borderId="83"/>
    <xf numFmtId="0" fontId="32" fillId="48" borderId="83"/>
    <xf numFmtId="0" fontId="32" fillId="48" borderId="83"/>
    <xf numFmtId="0" fontId="32" fillId="50" borderId="83"/>
    <xf numFmtId="0" fontId="32" fillId="50" borderId="83"/>
    <xf numFmtId="0" fontId="32" fillId="48" borderId="83"/>
    <xf numFmtId="0" fontId="32" fillId="48" borderId="83"/>
    <xf numFmtId="0" fontId="32" fillId="48" borderId="83"/>
    <xf numFmtId="0" fontId="32" fillId="50" borderId="83"/>
    <xf numFmtId="0" fontId="32" fillId="48" borderId="83"/>
    <xf numFmtId="0" fontId="32" fillId="50" borderId="83"/>
    <xf numFmtId="0" fontId="32" fillId="48" borderId="83"/>
    <xf numFmtId="0" fontId="32" fillId="50" borderId="83"/>
    <xf numFmtId="0" fontId="32" fillId="48" borderId="83"/>
    <xf numFmtId="0" fontId="32" fillId="48" borderId="83"/>
    <xf numFmtId="0" fontId="32" fillId="50" borderId="83"/>
    <xf numFmtId="0" fontId="32" fillId="50" borderId="83"/>
    <xf numFmtId="0" fontId="32" fillId="50" borderId="83"/>
    <xf numFmtId="0" fontId="32" fillId="50" borderId="83"/>
    <xf numFmtId="0" fontId="32" fillId="48" borderId="83"/>
    <xf numFmtId="0" fontId="32" fillId="50" borderId="83"/>
    <xf numFmtId="0" fontId="32" fillId="48" borderId="83"/>
    <xf numFmtId="43" fontId="5" fillId="0" borderId="0" applyFont="0" applyFill="0" applyBorder="0" applyAlignment="0" applyProtection="0"/>
    <xf numFmtId="0" fontId="32" fillId="50" borderId="83"/>
    <xf numFmtId="0" fontId="32" fillId="48" borderId="83"/>
    <xf numFmtId="0" fontId="32" fillId="50"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50" borderId="83"/>
    <xf numFmtId="0" fontId="32" fillId="50" borderId="83"/>
    <xf numFmtId="0" fontId="32" fillId="48" borderId="83"/>
    <xf numFmtId="0" fontId="32" fillId="48" borderId="83"/>
    <xf numFmtId="0" fontId="32" fillId="48" borderId="83"/>
    <xf numFmtId="0" fontId="32" fillId="48" borderId="83"/>
    <xf numFmtId="0" fontId="32" fillId="48" borderId="83"/>
    <xf numFmtId="0" fontId="32" fillId="50" borderId="83"/>
    <xf numFmtId="0" fontId="32" fillId="50" borderId="83"/>
    <xf numFmtId="0" fontId="32" fillId="48" borderId="83"/>
    <xf numFmtId="0" fontId="32" fillId="50" borderId="83"/>
    <xf numFmtId="0" fontId="32" fillId="50" borderId="83"/>
    <xf numFmtId="0" fontId="32" fillId="48" borderId="83"/>
    <xf numFmtId="0" fontId="32" fillId="48" borderId="83"/>
    <xf numFmtId="0" fontId="32" fillId="48" borderId="83"/>
    <xf numFmtId="0" fontId="32" fillId="50" borderId="83"/>
    <xf numFmtId="0" fontId="32" fillId="48" borderId="83"/>
    <xf numFmtId="0" fontId="32" fillId="48" borderId="83"/>
    <xf numFmtId="0" fontId="32" fillId="48" borderId="83"/>
    <xf numFmtId="0" fontId="32" fillId="48" borderId="83"/>
    <xf numFmtId="0" fontId="32" fillId="50" borderId="83"/>
    <xf numFmtId="0" fontId="32" fillId="48" borderId="83"/>
    <xf numFmtId="0" fontId="32" fillId="48" borderId="83"/>
    <xf numFmtId="0" fontId="32" fillId="48" borderId="83"/>
    <xf numFmtId="0" fontId="32" fillId="50" borderId="83"/>
    <xf numFmtId="0" fontId="32" fillId="50" borderId="83"/>
    <xf numFmtId="0" fontId="32" fillId="48" borderId="83"/>
    <xf numFmtId="0" fontId="32" fillId="50" borderId="83"/>
    <xf numFmtId="0" fontId="32" fillId="50" borderId="83"/>
    <xf numFmtId="0" fontId="32" fillId="48" borderId="83"/>
    <xf numFmtId="0" fontId="32" fillId="48" borderId="83"/>
    <xf numFmtId="0" fontId="32" fillId="50" borderId="83"/>
    <xf numFmtId="0" fontId="32" fillId="50" borderId="83"/>
    <xf numFmtId="0" fontId="32" fillId="50" borderId="83"/>
    <xf numFmtId="0" fontId="32" fillId="48" borderId="83"/>
    <xf numFmtId="0" fontId="32" fillId="50" borderId="83"/>
    <xf numFmtId="0" fontId="32" fillId="50" borderId="83"/>
    <xf numFmtId="0" fontId="32" fillId="48" borderId="83"/>
    <xf numFmtId="0" fontId="32" fillId="50" borderId="83"/>
    <xf numFmtId="0" fontId="32" fillId="50" borderId="83"/>
    <xf numFmtId="0" fontId="32" fillId="50" borderId="83"/>
    <xf numFmtId="0" fontId="32" fillId="50" borderId="83"/>
    <xf numFmtId="0" fontId="32" fillId="48" borderId="83"/>
    <xf numFmtId="0" fontId="32" fillId="48" borderId="83"/>
    <xf numFmtId="0" fontId="32" fillId="50" borderId="83"/>
    <xf numFmtId="0" fontId="32" fillId="50" borderId="83"/>
    <xf numFmtId="0" fontId="32" fillId="48" borderId="83"/>
    <xf numFmtId="0" fontId="32" fillId="50" borderId="83"/>
    <xf numFmtId="0" fontId="32" fillId="48" borderId="83"/>
    <xf numFmtId="0" fontId="32" fillId="48" borderId="83"/>
    <xf numFmtId="0" fontId="32" fillId="50" borderId="83"/>
    <xf numFmtId="0" fontId="32" fillId="50" borderId="83"/>
    <xf numFmtId="0" fontId="32" fillId="48" borderId="83"/>
    <xf numFmtId="0" fontId="32" fillId="50" borderId="83"/>
    <xf numFmtId="0" fontId="32" fillId="48" borderId="83"/>
    <xf numFmtId="0" fontId="32" fillId="50" borderId="83"/>
    <xf numFmtId="0" fontId="32" fillId="48" borderId="83"/>
    <xf numFmtId="0" fontId="32" fillId="50" borderId="83"/>
    <xf numFmtId="0" fontId="32" fillId="48" borderId="83"/>
    <xf numFmtId="0" fontId="32" fillId="48" borderId="83"/>
    <xf numFmtId="0" fontId="32" fillId="50" borderId="83"/>
    <xf numFmtId="0" fontId="32" fillId="48" borderId="83"/>
    <xf numFmtId="0" fontId="32" fillId="48" borderId="83"/>
    <xf numFmtId="0" fontId="32" fillId="48" borderId="83"/>
    <xf numFmtId="0" fontId="32" fillId="48" borderId="83"/>
    <xf numFmtId="0" fontId="32" fillId="48" borderId="83"/>
    <xf numFmtId="0" fontId="32" fillId="50"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50" borderId="83"/>
    <xf numFmtId="0" fontId="32" fillId="50" borderId="83"/>
    <xf numFmtId="0" fontId="32" fillId="48" borderId="83"/>
    <xf numFmtId="0" fontId="32" fillId="50" borderId="83"/>
    <xf numFmtId="0" fontId="32" fillId="50" borderId="83"/>
    <xf numFmtId="0" fontId="32" fillId="50" borderId="83"/>
    <xf numFmtId="0" fontId="32" fillId="50" borderId="83"/>
    <xf numFmtId="0" fontId="32" fillId="50" borderId="83"/>
    <xf numFmtId="0" fontId="32" fillId="48" borderId="83"/>
    <xf numFmtId="0" fontId="32" fillId="48" borderId="83"/>
    <xf numFmtId="0" fontId="32" fillId="50" borderId="83"/>
    <xf numFmtId="0" fontId="32" fillId="48" borderId="83"/>
    <xf numFmtId="0" fontId="32" fillId="50" borderId="83"/>
    <xf numFmtId="0" fontId="32" fillId="50" borderId="83"/>
    <xf numFmtId="0" fontId="32" fillId="48"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48" borderId="83"/>
    <xf numFmtId="0" fontId="32" fillId="48" borderId="83"/>
    <xf numFmtId="0" fontId="32" fillId="48" borderId="83"/>
    <xf numFmtId="0" fontId="32" fillId="50" borderId="83"/>
    <xf numFmtId="0" fontId="32" fillId="50" borderId="83"/>
    <xf numFmtId="0" fontId="32" fillId="48" borderId="83"/>
    <xf numFmtId="0" fontId="32" fillId="48" borderId="83"/>
    <xf numFmtId="0" fontId="32" fillId="50" borderId="83"/>
    <xf numFmtId="0" fontId="32" fillId="48" borderId="83"/>
    <xf numFmtId="0" fontId="32" fillId="48" borderId="83"/>
    <xf numFmtId="0" fontId="32" fillId="50" borderId="83"/>
    <xf numFmtId="0" fontId="32" fillId="50" borderId="83"/>
    <xf numFmtId="0" fontId="32" fillId="48" borderId="83"/>
    <xf numFmtId="0" fontId="32" fillId="48" borderId="83"/>
    <xf numFmtId="0" fontId="32" fillId="50" borderId="83"/>
    <xf numFmtId="0" fontId="32" fillId="50" borderId="83"/>
    <xf numFmtId="0" fontId="32" fillId="50" borderId="83"/>
    <xf numFmtId="0" fontId="32" fillId="48" borderId="83"/>
    <xf numFmtId="0" fontId="32" fillId="48" borderId="83"/>
    <xf numFmtId="0" fontId="32" fillId="50" borderId="83"/>
    <xf numFmtId="0" fontId="32" fillId="48" borderId="83"/>
    <xf numFmtId="0" fontId="32" fillId="50" borderId="83"/>
    <xf numFmtId="0" fontId="32" fillId="50" borderId="83"/>
    <xf numFmtId="0" fontId="32" fillId="48" borderId="83"/>
    <xf numFmtId="0" fontId="32" fillId="48" borderId="83"/>
    <xf numFmtId="0" fontId="32" fillId="48" borderId="83"/>
    <xf numFmtId="0" fontId="32" fillId="48" borderId="83"/>
    <xf numFmtId="0" fontId="32" fillId="50" borderId="83"/>
    <xf numFmtId="0" fontId="32" fillId="50" borderId="83"/>
    <xf numFmtId="0" fontId="32" fillId="48" borderId="83"/>
    <xf numFmtId="0" fontId="32" fillId="48" borderId="83"/>
    <xf numFmtId="0" fontId="32" fillId="48" borderId="83"/>
    <xf numFmtId="0" fontId="32" fillId="50" borderId="83"/>
    <xf numFmtId="0" fontId="32" fillId="48" borderId="83"/>
    <xf numFmtId="0" fontId="32" fillId="50" borderId="83"/>
    <xf numFmtId="0" fontId="32" fillId="50" borderId="83"/>
    <xf numFmtId="0" fontId="32" fillId="48" borderId="83"/>
    <xf numFmtId="0" fontId="32" fillId="50" borderId="83"/>
    <xf numFmtId="0" fontId="32" fillId="48" borderId="83"/>
    <xf numFmtId="0" fontId="32" fillId="48" borderId="83"/>
    <xf numFmtId="0" fontId="32" fillId="48" borderId="83"/>
    <xf numFmtId="0" fontId="32" fillId="48" borderId="83"/>
    <xf numFmtId="0" fontId="32" fillId="48" borderId="83"/>
    <xf numFmtId="0" fontId="32" fillId="50" borderId="83"/>
    <xf numFmtId="0" fontId="32" fillId="48" borderId="83"/>
    <xf numFmtId="0" fontId="32" fillId="48" borderId="83"/>
    <xf numFmtId="0" fontId="32" fillId="50" borderId="83"/>
    <xf numFmtId="0" fontId="32" fillId="48" borderId="83"/>
    <xf numFmtId="0" fontId="32" fillId="48" borderId="83"/>
    <xf numFmtId="0" fontId="32" fillId="50" borderId="83"/>
    <xf numFmtId="0" fontId="32" fillId="48" borderId="83"/>
    <xf numFmtId="0" fontId="32" fillId="50" borderId="83"/>
    <xf numFmtId="0" fontId="32" fillId="50" borderId="83"/>
    <xf numFmtId="0" fontId="32" fillId="48" borderId="83"/>
    <xf numFmtId="0" fontId="32" fillId="48" borderId="83"/>
    <xf numFmtId="0" fontId="32" fillId="50" borderId="83"/>
    <xf numFmtId="0" fontId="32" fillId="50" borderId="83"/>
    <xf numFmtId="0" fontId="32" fillId="48" borderId="83"/>
    <xf numFmtId="0" fontId="32" fillId="50" borderId="83"/>
    <xf numFmtId="0" fontId="32" fillId="50" borderId="83"/>
    <xf numFmtId="0" fontId="32" fillId="50" borderId="83"/>
    <xf numFmtId="0" fontId="32" fillId="48" borderId="83"/>
    <xf numFmtId="0" fontId="32" fillId="48" borderId="83"/>
    <xf numFmtId="0" fontId="32" fillId="48" borderId="83"/>
    <xf numFmtId="0" fontId="32" fillId="48" borderId="83"/>
    <xf numFmtId="0" fontId="32" fillId="48" borderId="83"/>
    <xf numFmtId="0" fontId="32" fillId="50" borderId="83"/>
    <xf numFmtId="0" fontId="32" fillId="48" borderId="83"/>
    <xf numFmtId="0" fontId="32" fillId="50" borderId="83"/>
    <xf numFmtId="0" fontId="32" fillId="50" borderId="83"/>
    <xf numFmtId="0" fontId="32" fillId="50" borderId="83"/>
    <xf numFmtId="0" fontId="32" fillId="50" borderId="83"/>
    <xf numFmtId="0" fontId="32" fillId="48" borderId="83"/>
    <xf numFmtId="0" fontId="32" fillId="50" borderId="83"/>
    <xf numFmtId="0" fontId="32" fillId="50" borderId="83"/>
    <xf numFmtId="0" fontId="32" fillId="50" borderId="83"/>
    <xf numFmtId="0" fontId="32" fillId="48" borderId="83"/>
    <xf numFmtId="0" fontId="32" fillId="50" borderId="83"/>
    <xf numFmtId="0" fontId="32" fillId="48" borderId="83"/>
    <xf numFmtId="0" fontId="32" fillId="50" borderId="83"/>
    <xf numFmtId="0" fontId="32" fillId="50" borderId="83"/>
    <xf numFmtId="0" fontId="32" fillId="48" borderId="83"/>
    <xf numFmtId="0" fontId="32" fillId="50" borderId="83"/>
    <xf numFmtId="0" fontId="32" fillId="50" borderId="83"/>
    <xf numFmtId="0" fontId="32" fillId="50" borderId="83"/>
    <xf numFmtId="0" fontId="32" fillId="48" borderId="83"/>
    <xf numFmtId="0" fontId="32" fillId="50" borderId="83"/>
    <xf numFmtId="0" fontId="32" fillId="48" borderId="83"/>
    <xf numFmtId="0" fontId="32" fillId="48"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48" borderId="83"/>
    <xf numFmtId="0" fontId="32" fillId="50" borderId="83"/>
    <xf numFmtId="0" fontId="32" fillId="48" borderId="83"/>
    <xf numFmtId="0" fontId="32" fillId="50" borderId="83"/>
    <xf numFmtId="0" fontId="32" fillId="48" borderId="83"/>
    <xf numFmtId="0" fontId="32" fillId="50" borderId="83"/>
    <xf numFmtId="0" fontId="32" fillId="48" borderId="83"/>
    <xf numFmtId="0" fontId="32" fillId="50" borderId="83"/>
    <xf numFmtId="0" fontId="32" fillId="48" borderId="83"/>
    <xf numFmtId="0" fontId="32" fillId="48" borderId="83"/>
    <xf numFmtId="0" fontId="32" fillId="50" borderId="83"/>
    <xf numFmtId="0" fontId="32" fillId="48" borderId="83"/>
    <xf numFmtId="0" fontId="32" fillId="50" borderId="83"/>
    <xf numFmtId="0" fontId="32" fillId="50" borderId="83"/>
    <xf numFmtId="0" fontId="32" fillId="50" borderId="83"/>
    <xf numFmtId="0" fontId="32" fillId="50" borderId="83"/>
    <xf numFmtId="0" fontId="32" fillId="48" borderId="83"/>
    <xf numFmtId="0" fontId="32" fillId="50" borderId="83"/>
    <xf numFmtId="0" fontId="32" fillId="50" borderId="83"/>
    <xf numFmtId="0" fontId="32" fillId="48" borderId="83"/>
    <xf numFmtId="0" fontId="32" fillId="48" borderId="83"/>
    <xf numFmtId="0" fontId="32" fillId="48" borderId="83"/>
    <xf numFmtId="0" fontId="32" fillId="50" borderId="83"/>
    <xf numFmtId="0" fontId="32" fillId="50" borderId="83"/>
    <xf numFmtId="0" fontId="32" fillId="50" borderId="83"/>
    <xf numFmtId="0" fontId="32" fillId="50" borderId="83"/>
    <xf numFmtId="0" fontId="32" fillId="48" borderId="83"/>
    <xf numFmtId="0" fontId="32" fillId="48" borderId="83"/>
    <xf numFmtId="0" fontId="32" fillId="48" borderId="83"/>
    <xf numFmtId="0" fontId="32" fillId="50" borderId="83"/>
    <xf numFmtId="0" fontId="32" fillId="48" borderId="83"/>
    <xf numFmtId="0" fontId="32" fillId="50" borderId="83"/>
    <xf numFmtId="0" fontId="32" fillId="50" borderId="83"/>
    <xf numFmtId="0" fontId="32" fillId="48" borderId="83"/>
    <xf numFmtId="0" fontId="32" fillId="50" borderId="83"/>
    <xf numFmtId="43" fontId="5" fillId="0" borderId="0" applyFont="0" applyFill="0" applyBorder="0" applyAlignment="0" applyProtection="0"/>
    <xf numFmtId="0" fontId="32" fillId="50" borderId="83"/>
    <xf numFmtId="0" fontId="32" fillId="48" borderId="83"/>
    <xf numFmtId="0" fontId="32" fillId="48" borderId="83"/>
    <xf numFmtId="43" fontId="5" fillId="0" borderId="0" applyFont="0" applyFill="0" applyBorder="0" applyAlignment="0" applyProtection="0"/>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50" borderId="83"/>
    <xf numFmtId="0" fontId="32" fillId="48" borderId="83"/>
    <xf numFmtId="0" fontId="32" fillId="48" borderId="83"/>
    <xf numFmtId="0" fontId="32" fillId="48" borderId="83"/>
    <xf numFmtId="0" fontId="32" fillId="48" borderId="83"/>
    <xf numFmtId="0" fontId="32" fillId="50" borderId="83"/>
    <xf numFmtId="0" fontId="32" fillId="48" borderId="83"/>
    <xf numFmtId="0" fontId="32" fillId="50" borderId="83"/>
    <xf numFmtId="0" fontId="32" fillId="50" borderId="83"/>
    <xf numFmtId="0" fontId="32" fillId="50"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50" borderId="83"/>
    <xf numFmtId="0" fontId="32" fillId="50" borderId="83"/>
    <xf numFmtId="0" fontId="32" fillId="50" borderId="83"/>
    <xf numFmtId="0" fontId="32" fillId="48" borderId="83"/>
    <xf numFmtId="0" fontId="32" fillId="50" borderId="83"/>
    <xf numFmtId="0" fontId="32" fillId="50" borderId="83"/>
    <xf numFmtId="0" fontId="32" fillId="50" borderId="83"/>
    <xf numFmtId="0" fontId="32" fillId="50" borderId="83"/>
    <xf numFmtId="0" fontId="32" fillId="48" borderId="83"/>
    <xf numFmtId="0" fontId="32" fillId="48" borderId="83"/>
    <xf numFmtId="0" fontId="32" fillId="48" borderId="83"/>
    <xf numFmtId="0" fontId="32" fillId="48" borderId="83"/>
    <xf numFmtId="0" fontId="32" fillId="48" borderId="83"/>
    <xf numFmtId="0" fontId="32" fillId="50" borderId="83"/>
    <xf numFmtId="0" fontId="32" fillId="48" borderId="83"/>
    <xf numFmtId="0" fontId="32" fillId="50" borderId="83"/>
    <xf numFmtId="0" fontId="32" fillId="50" borderId="83"/>
    <xf numFmtId="0" fontId="32" fillId="48" borderId="83"/>
    <xf numFmtId="0" fontId="32" fillId="48" borderId="83"/>
    <xf numFmtId="0" fontId="32" fillId="50" borderId="83"/>
    <xf numFmtId="0" fontId="32" fillId="50" borderId="83"/>
    <xf numFmtId="0" fontId="32" fillId="50" borderId="83"/>
    <xf numFmtId="0" fontId="32" fillId="48" borderId="83"/>
    <xf numFmtId="0" fontId="32" fillId="50" borderId="83"/>
    <xf numFmtId="0" fontId="32" fillId="50" borderId="83"/>
    <xf numFmtId="0" fontId="32" fillId="50" borderId="83"/>
    <xf numFmtId="0" fontId="32" fillId="50" borderId="83"/>
    <xf numFmtId="0" fontId="32" fillId="48" borderId="83"/>
    <xf numFmtId="0" fontId="32" fillId="48" borderId="83"/>
    <xf numFmtId="0" fontId="32" fillId="48" borderId="83"/>
    <xf numFmtId="0" fontId="32" fillId="50" borderId="83"/>
    <xf numFmtId="0" fontId="32" fillId="48" borderId="83"/>
    <xf numFmtId="0" fontId="32" fillId="48" borderId="83"/>
    <xf numFmtId="0" fontId="32" fillId="50" borderId="83"/>
    <xf numFmtId="0" fontId="32" fillId="48" borderId="83"/>
    <xf numFmtId="0" fontId="32" fillId="48" borderId="83"/>
    <xf numFmtId="0" fontId="32" fillId="50" borderId="83"/>
    <xf numFmtId="0" fontId="32" fillId="48" borderId="83"/>
    <xf numFmtId="0" fontId="32" fillId="50" borderId="83"/>
    <xf numFmtId="0" fontId="32" fillId="48" borderId="83"/>
    <xf numFmtId="0" fontId="32" fillId="48" borderId="83"/>
    <xf numFmtId="0" fontId="32" fillId="48" borderId="83"/>
    <xf numFmtId="0" fontId="32" fillId="50" borderId="83"/>
    <xf numFmtId="0" fontId="32" fillId="48" borderId="83"/>
    <xf numFmtId="0" fontId="32" fillId="50" borderId="83"/>
    <xf numFmtId="0" fontId="32" fillId="48" borderId="83"/>
    <xf numFmtId="0" fontId="32" fillId="48" borderId="83"/>
    <xf numFmtId="0" fontId="32" fillId="50" borderId="83"/>
    <xf numFmtId="0" fontId="32" fillId="48" borderId="83"/>
    <xf numFmtId="0" fontId="32" fillId="48" borderId="83"/>
    <xf numFmtId="0" fontId="32" fillId="50" borderId="83"/>
    <xf numFmtId="0" fontId="32" fillId="50" borderId="83"/>
    <xf numFmtId="0" fontId="32" fillId="48" borderId="83"/>
    <xf numFmtId="0" fontId="32" fillId="50" borderId="83"/>
    <xf numFmtId="0" fontId="32" fillId="48" borderId="83"/>
    <xf numFmtId="0" fontId="32" fillId="48" borderId="83"/>
    <xf numFmtId="0" fontId="32" fillId="48" borderId="83"/>
    <xf numFmtId="0" fontId="32" fillId="50" borderId="83"/>
    <xf numFmtId="0" fontId="32" fillId="50" borderId="83"/>
    <xf numFmtId="0" fontId="32" fillId="48" borderId="83"/>
    <xf numFmtId="0" fontId="32" fillId="48" borderId="83"/>
    <xf numFmtId="0" fontId="32" fillId="48" borderId="83"/>
    <xf numFmtId="0" fontId="32" fillId="50" borderId="83"/>
    <xf numFmtId="0" fontId="32" fillId="48" borderId="83"/>
    <xf numFmtId="0" fontId="32" fillId="50" borderId="83"/>
    <xf numFmtId="0" fontId="32" fillId="50" borderId="83"/>
    <xf numFmtId="0" fontId="32" fillId="48" borderId="83"/>
    <xf numFmtId="0" fontId="32" fillId="48" borderId="83"/>
    <xf numFmtId="0" fontId="32" fillId="48" borderId="83"/>
    <xf numFmtId="0" fontId="32" fillId="50" borderId="83"/>
    <xf numFmtId="0" fontId="32" fillId="50" borderId="83"/>
    <xf numFmtId="0" fontId="32" fillId="48" borderId="83"/>
    <xf numFmtId="0" fontId="32" fillId="50" borderId="83"/>
    <xf numFmtId="0" fontId="32" fillId="50" borderId="83"/>
    <xf numFmtId="0" fontId="32" fillId="48"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48" borderId="83"/>
    <xf numFmtId="0" fontId="32" fillId="48" borderId="83"/>
    <xf numFmtId="0" fontId="32" fillId="48" borderId="83"/>
    <xf numFmtId="0" fontId="32" fillId="50" borderId="83"/>
    <xf numFmtId="0" fontId="32" fillId="50" borderId="83"/>
    <xf numFmtId="0" fontId="32" fillId="48" borderId="83"/>
    <xf numFmtId="0" fontId="32" fillId="48" borderId="83"/>
    <xf numFmtId="0" fontId="32" fillId="48" borderId="83"/>
    <xf numFmtId="0" fontId="32" fillId="50" borderId="83"/>
    <xf numFmtId="0" fontId="32" fillId="50" borderId="83"/>
    <xf numFmtId="0" fontId="32" fillId="50" borderId="83"/>
    <xf numFmtId="0" fontId="32" fillId="50" borderId="83"/>
    <xf numFmtId="0" fontId="32" fillId="48" borderId="83"/>
    <xf numFmtId="0" fontId="32" fillId="48" borderId="83"/>
    <xf numFmtId="0" fontId="32" fillId="48" borderId="83"/>
    <xf numFmtId="0" fontId="32" fillId="50" borderId="83"/>
    <xf numFmtId="0" fontId="32" fillId="48" borderId="83"/>
    <xf numFmtId="0" fontId="32" fillId="50" borderId="83"/>
    <xf numFmtId="0" fontId="32" fillId="50" borderId="83"/>
    <xf numFmtId="0" fontId="32" fillId="50" borderId="83"/>
    <xf numFmtId="0" fontId="32" fillId="48" borderId="83"/>
    <xf numFmtId="0" fontId="32" fillId="50" borderId="83"/>
    <xf numFmtId="0" fontId="32" fillId="48" borderId="83"/>
    <xf numFmtId="0" fontId="32" fillId="50" borderId="83"/>
    <xf numFmtId="0" fontId="32" fillId="50" borderId="83"/>
    <xf numFmtId="0" fontId="32" fillId="48" borderId="83"/>
    <xf numFmtId="0" fontId="32" fillId="50" borderId="83"/>
    <xf numFmtId="0" fontId="32" fillId="50" borderId="83"/>
    <xf numFmtId="0" fontId="32" fillId="50" borderId="83"/>
    <xf numFmtId="0" fontId="32" fillId="48" borderId="83"/>
    <xf numFmtId="0" fontId="32" fillId="50" borderId="83"/>
    <xf numFmtId="0" fontId="32" fillId="48" borderId="83"/>
    <xf numFmtId="0" fontId="32" fillId="48" borderId="83"/>
    <xf numFmtId="0" fontId="32" fillId="50" borderId="83"/>
    <xf numFmtId="0" fontId="32" fillId="50" borderId="83"/>
    <xf numFmtId="0" fontId="32" fillId="50"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48" borderId="83"/>
    <xf numFmtId="0" fontId="32" fillId="50" borderId="83"/>
    <xf numFmtId="0" fontId="32" fillId="50" borderId="83"/>
    <xf numFmtId="0" fontId="32" fillId="48" borderId="83"/>
    <xf numFmtId="0" fontId="32" fillId="48" borderId="83"/>
    <xf numFmtId="0" fontId="32" fillId="50" borderId="83"/>
    <xf numFmtId="0" fontId="32" fillId="48" borderId="83"/>
    <xf numFmtId="0" fontId="32" fillId="50" borderId="83"/>
    <xf numFmtId="0" fontId="32" fillId="48" borderId="83"/>
    <xf numFmtId="0" fontId="32" fillId="48" borderId="83"/>
    <xf numFmtId="0" fontId="32" fillId="50" borderId="83"/>
    <xf numFmtId="0" fontId="32" fillId="50" borderId="83"/>
    <xf numFmtId="0" fontId="32" fillId="48" borderId="83"/>
    <xf numFmtId="0" fontId="32" fillId="50" borderId="83"/>
    <xf numFmtId="0" fontId="32" fillId="50" borderId="83"/>
    <xf numFmtId="0" fontId="32" fillId="50" borderId="83"/>
    <xf numFmtId="0" fontId="32" fillId="48" borderId="83"/>
    <xf numFmtId="0" fontId="32" fillId="48" borderId="83"/>
    <xf numFmtId="0" fontId="32" fillId="50"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48" borderId="83"/>
    <xf numFmtId="0" fontId="32" fillId="48" borderId="83"/>
    <xf numFmtId="0" fontId="32" fillId="48" borderId="83"/>
    <xf numFmtId="0" fontId="32" fillId="50" borderId="83"/>
    <xf numFmtId="0" fontId="32" fillId="50" borderId="83"/>
    <xf numFmtId="0" fontId="32" fillId="48" borderId="83"/>
    <xf numFmtId="0" fontId="32" fillId="50" borderId="83"/>
    <xf numFmtId="0" fontId="32" fillId="50" borderId="83"/>
    <xf numFmtId="0" fontId="32" fillId="50" borderId="83"/>
    <xf numFmtId="0" fontId="32" fillId="50" borderId="83"/>
    <xf numFmtId="0" fontId="32" fillId="48" borderId="83"/>
    <xf numFmtId="0" fontId="32" fillId="48" borderId="83"/>
    <xf numFmtId="0" fontId="32" fillId="50" borderId="83"/>
    <xf numFmtId="0" fontId="32" fillId="50" borderId="83"/>
    <xf numFmtId="0" fontId="32" fillId="50" borderId="83"/>
    <xf numFmtId="0" fontId="32" fillId="48" borderId="83"/>
    <xf numFmtId="0" fontId="32" fillId="48" borderId="83"/>
    <xf numFmtId="0" fontId="32" fillId="50" borderId="83"/>
    <xf numFmtId="0" fontId="32" fillId="48" borderId="83"/>
    <xf numFmtId="0" fontId="32" fillId="50" borderId="83"/>
    <xf numFmtId="0" fontId="32" fillId="48" borderId="83"/>
    <xf numFmtId="0" fontId="32" fillId="50" borderId="83"/>
    <xf numFmtId="0" fontId="32" fillId="48" borderId="83"/>
    <xf numFmtId="0" fontId="32" fillId="48" borderId="83"/>
    <xf numFmtId="0" fontId="32" fillId="50" borderId="83"/>
    <xf numFmtId="0" fontId="32" fillId="48" borderId="83"/>
    <xf numFmtId="0" fontId="32" fillId="48" borderId="83"/>
    <xf numFmtId="0" fontId="32" fillId="48" borderId="83"/>
    <xf numFmtId="0" fontId="32" fillId="50" borderId="83"/>
    <xf numFmtId="0" fontId="32" fillId="50" borderId="83"/>
    <xf numFmtId="0" fontId="32" fillId="48" borderId="83"/>
    <xf numFmtId="0" fontId="32" fillId="48" borderId="83"/>
    <xf numFmtId="0" fontId="32" fillId="48" borderId="83"/>
    <xf numFmtId="0" fontId="32" fillId="48" borderId="83"/>
    <xf numFmtId="0" fontId="32" fillId="50"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48" borderId="83"/>
    <xf numFmtId="0" fontId="32" fillId="50" borderId="83"/>
    <xf numFmtId="0" fontId="32" fillId="48" borderId="83"/>
    <xf numFmtId="0" fontId="32" fillId="48" borderId="83"/>
    <xf numFmtId="0" fontId="32" fillId="50" borderId="83"/>
    <xf numFmtId="0" fontId="32" fillId="48" borderId="83"/>
    <xf numFmtId="0" fontId="32" fillId="48" borderId="83"/>
    <xf numFmtId="0" fontId="32" fillId="50" borderId="83"/>
    <xf numFmtId="0" fontId="32" fillId="48" borderId="83"/>
    <xf numFmtId="0" fontId="32" fillId="48" borderId="83"/>
    <xf numFmtId="0" fontId="32" fillId="50" borderId="83"/>
    <xf numFmtId="0" fontId="32" fillId="48" borderId="83"/>
    <xf numFmtId="0" fontId="32" fillId="50" borderId="83"/>
    <xf numFmtId="0" fontId="32" fillId="50" borderId="83"/>
    <xf numFmtId="0" fontId="32" fillId="48" borderId="83"/>
    <xf numFmtId="0" fontId="32" fillId="48" borderId="83"/>
    <xf numFmtId="0" fontId="32" fillId="48" borderId="83"/>
    <xf numFmtId="0" fontId="32" fillId="50" borderId="83"/>
    <xf numFmtId="0" fontId="32" fillId="50" borderId="83"/>
    <xf numFmtId="0" fontId="32" fillId="48" borderId="83"/>
    <xf numFmtId="0" fontId="32" fillId="50" borderId="83"/>
    <xf numFmtId="0" fontId="32" fillId="48" borderId="83"/>
    <xf numFmtId="0" fontId="32" fillId="48" borderId="83"/>
    <xf numFmtId="0" fontId="32" fillId="50" borderId="83"/>
    <xf numFmtId="0" fontId="32" fillId="48" borderId="83"/>
    <xf numFmtId="0" fontId="32" fillId="50" borderId="83"/>
    <xf numFmtId="0" fontId="32" fillId="50" borderId="83"/>
    <xf numFmtId="0" fontId="32" fillId="48" borderId="83"/>
    <xf numFmtId="0" fontId="32" fillId="50" borderId="83"/>
    <xf numFmtId="0" fontId="32" fillId="48" borderId="83"/>
    <xf numFmtId="0" fontId="32" fillId="50" borderId="83"/>
    <xf numFmtId="0" fontId="32" fillId="48" borderId="83"/>
    <xf numFmtId="0" fontId="32" fillId="50" borderId="83"/>
    <xf numFmtId="0" fontId="32" fillId="48" borderId="83"/>
    <xf numFmtId="0" fontId="32" fillId="50" borderId="83"/>
    <xf numFmtId="0" fontId="32" fillId="50" borderId="83"/>
    <xf numFmtId="0" fontId="32" fillId="48" borderId="83"/>
    <xf numFmtId="0" fontId="32" fillId="50" borderId="83"/>
    <xf numFmtId="0" fontId="32" fillId="48" borderId="83"/>
    <xf numFmtId="0" fontId="32" fillId="48" borderId="83"/>
    <xf numFmtId="0" fontId="32" fillId="50" borderId="83"/>
    <xf numFmtId="0" fontId="32" fillId="48" borderId="83"/>
    <xf numFmtId="0" fontId="32" fillId="50" borderId="83"/>
    <xf numFmtId="0" fontId="32" fillId="50" borderId="83"/>
    <xf numFmtId="0" fontId="32" fillId="48" borderId="83"/>
    <xf numFmtId="0" fontId="32" fillId="48" borderId="83"/>
    <xf numFmtId="0" fontId="32" fillId="48" borderId="83"/>
    <xf numFmtId="0" fontId="32" fillId="48" borderId="83"/>
    <xf numFmtId="0" fontId="32" fillId="50" borderId="83"/>
    <xf numFmtId="0" fontId="32" fillId="48" borderId="83"/>
    <xf numFmtId="0" fontId="32" fillId="50" borderId="83"/>
    <xf numFmtId="0" fontId="32" fillId="50" borderId="83"/>
    <xf numFmtId="0" fontId="32" fillId="50" borderId="83"/>
    <xf numFmtId="0" fontId="32" fillId="50" borderId="83"/>
    <xf numFmtId="0" fontId="32" fillId="48" borderId="83"/>
    <xf numFmtId="0" fontId="32" fillId="50" borderId="83"/>
    <xf numFmtId="0" fontId="32" fillId="50" borderId="83"/>
    <xf numFmtId="0" fontId="32" fillId="48" borderId="83"/>
    <xf numFmtId="0" fontId="32" fillId="48" borderId="83"/>
    <xf numFmtId="0" fontId="32" fillId="48" borderId="83"/>
    <xf numFmtId="0" fontId="32" fillId="48" borderId="83"/>
    <xf numFmtId="0" fontId="32" fillId="50" borderId="83"/>
    <xf numFmtId="0" fontId="32" fillId="48" borderId="83"/>
    <xf numFmtId="0" fontId="32" fillId="48" borderId="83"/>
    <xf numFmtId="0" fontId="32" fillId="48" borderId="83"/>
    <xf numFmtId="0" fontId="32" fillId="50" borderId="83"/>
    <xf numFmtId="0" fontId="32" fillId="48" borderId="83"/>
    <xf numFmtId="0" fontId="32" fillId="48" borderId="83"/>
    <xf numFmtId="0" fontId="32" fillId="48" borderId="83"/>
    <xf numFmtId="0" fontId="32" fillId="50" borderId="83"/>
    <xf numFmtId="0" fontId="32" fillId="50" borderId="83"/>
    <xf numFmtId="0" fontId="32" fillId="48" borderId="83"/>
    <xf numFmtId="0" fontId="32" fillId="48" borderId="83"/>
    <xf numFmtId="0" fontId="32" fillId="48" borderId="83"/>
    <xf numFmtId="0" fontId="32" fillId="48" borderId="83"/>
    <xf numFmtId="0" fontId="32" fillId="50" borderId="83"/>
    <xf numFmtId="0" fontId="32" fillId="50" borderId="83"/>
    <xf numFmtId="0" fontId="32" fillId="48" borderId="83"/>
    <xf numFmtId="0" fontId="32" fillId="48" borderId="83"/>
    <xf numFmtId="0" fontId="32" fillId="50" borderId="83"/>
    <xf numFmtId="0" fontId="32" fillId="48" borderId="83"/>
    <xf numFmtId="0" fontId="32" fillId="50" borderId="83"/>
    <xf numFmtId="0" fontId="32" fillId="50"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48" borderId="83"/>
    <xf numFmtId="0" fontId="32" fillId="48" borderId="83"/>
    <xf numFmtId="0" fontId="32" fillId="50" borderId="83"/>
    <xf numFmtId="0" fontId="32" fillId="48" borderId="83"/>
    <xf numFmtId="0" fontId="32" fillId="48" borderId="83"/>
    <xf numFmtId="0" fontId="32" fillId="50" borderId="83"/>
    <xf numFmtId="0" fontId="32" fillId="50" borderId="83"/>
    <xf numFmtId="0" fontId="32" fillId="50" borderId="83"/>
    <xf numFmtId="0" fontId="32" fillId="50" borderId="83"/>
    <xf numFmtId="0" fontId="32" fillId="48" borderId="83"/>
    <xf numFmtId="0" fontId="32" fillId="48" borderId="83"/>
    <xf numFmtId="0" fontId="32" fillId="50" borderId="83"/>
    <xf numFmtId="0" fontId="32" fillId="50" borderId="83"/>
    <xf numFmtId="0" fontId="32" fillId="48" borderId="83"/>
    <xf numFmtId="0" fontId="32" fillId="48" borderId="83"/>
    <xf numFmtId="0" fontId="32" fillId="50" borderId="83"/>
    <xf numFmtId="0" fontId="32" fillId="48" borderId="83"/>
    <xf numFmtId="0" fontId="32" fillId="50" borderId="83"/>
    <xf numFmtId="0" fontId="32" fillId="48" borderId="83"/>
    <xf numFmtId="0" fontId="32" fillId="48" borderId="83"/>
    <xf numFmtId="0" fontId="32" fillId="50" borderId="83"/>
    <xf numFmtId="0" fontId="32" fillId="48" borderId="83"/>
    <xf numFmtId="0" fontId="32" fillId="50" borderId="83"/>
    <xf numFmtId="0" fontId="32" fillId="48" borderId="83"/>
    <xf numFmtId="0" fontId="32" fillId="48" borderId="83"/>
    <xf numFmtId="0" fontId="32" fillId="48" borderId="83"/>
    <xf numFmtId="0" fontId="32" fillId="50" borderId="83"/>
    <xf numFmtId="0" fontId="32" fillId="48" borderId="83"/>
    <xf numFmtId="0" fontId="32" fillId="48" borderId="83"/>
    <xf numFmtId="0" fontId="32" fillId="50" borderId="83"/>
    <xf numFmtId="0" fontId="32" fillId="50" borderId="83"/>
    <xf numFmtId="0" fontId="32" fillId="48" borderId="83"/>
    <xf numFmtId="0" fontId="32" fillId="50" borderId="83"/>
    <xf numFmtId="0" fontId="32" fillId="50"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50" borderId="83"/>
    <xf numFmtId="0" fontId="32" fillId="50" borderId="83"/>
    <xf numFmtId="0" fontId="32" fillId="48" borderId="83"/>
    <xf numFmtId="0" fontId="32" fillId="48" borderId="83"/>
    <xf numFmtId="0" fontId="32" fillId="50" borderId="83"/>
    <xf numFmtId="0" fontId="32" fillId="50" borderId="83"/>
    <xf numFmtId="0" fontId="32" fillId="48" borderId="83"/>
    <xf numFmtId="0" fontId="32" fillId="50" borderId="83"/>
    <xf numFmtId="0" fontId="32" fillId="48" borderId="83"/>
    <xf numFmtId="0" fontId="32" fillId="48" borderId="83"/>
    <xf numFmtId="0" fontId="32" fillId="50" borderId="83"/>
    <xf numFmtId="0" fontId="32" fillId="48" borderId="83"/>
    <xf numFmtId="0" fontId="32" fillId="48" borderId="83"/>
    <xf numFmtId="0" fontId="32" fillId="50" borderId="83"/>
    <xf numFmtId="0" fontId="32" fillId="48" borderId="83"/>
    <xf numFmtId="0" fontId="32" fillId="48" borderId="83"/>
    <xf numFmtId="0" fontId="32" fillId="50" borderId="83"/>
    <xf numFmtId="0" fontId="32" fillId="50" borderId="83"/>
    <xf numFmtId="0" fontId="32" fillId="50" borderId="83"/>
    <xf numFmtId="0" fontId="32" fillId="50" borderId="83"/>
    <xf numFmtId="0" fontId="32" fillId="48" borderId="83"/>
    <xf numFmtId="0" fontId="32" fillId="48" borderId="83"/>
    <xf numFmtId="0" fontId="32" fillId="48" borderId="83"/>
    <xf numFmtId="0" fontId="32" fillId="48" borderId="83"/>
    <xf numFmtId="0" fontId="32" fillId="50" borderId="83"/>
    <xf numFmtId="0" fontId="32" fillId="50" borderId="83"/>
    <xf numFmtId="0" fontId="32" fillId="48" borderId="83"/>
    <xf numFmtId="0" fontId="32" fillId="50" borderId="83"/>
    <xf numFmtId="0" fontId="32" fillId="48" borderId="83"/>
    <xf numFmtId="0" fontId="32" fillId="50" borderId="83"/>
    <xf numFmtId="0" fontId="32" fillId="50" borderId="83"/>
    <xf numFmtId="0" fontId="32" fillId="50" borderId="83"/>
    <xf numFmtId="0" fontId="32" fillId="50" borderId="83"/>
    <xf numFmtId="0" fontId="32" fillId="48" borderId="83"/>
    <xf numFmtId="0" fontId="32" fillId="50" borderId="83"/>
    <xf numFmtId="0" fontId="32" fillId="50"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48" borderId="83"/>
    <xf numFmtId="0" fontId="32" fillId="48" borderId="83"/>
    <xf numFmtId="0" fontId="32" fillId="50" borderId="83"/>
    <xf numFmtId="0" fontId="32" fillId="50" borderId="83"/>
    <xf numFmtId="0" fontId="32" fillId="50" borderId="83"/>
    <xf numFmtId="0" fontId="32" fillId="48" borderId="83"/>
    <xf numFmtId="0" fontId="32" fillId="48" borderId="83"/>
    <xf numFmtId="0" fontId="32" fillId="50" borderId="83"/>
    <xf numFmtId="0" fontId="32" fillId="50" borderId="83"/>
    <xf numFmtId="0" fontId="32" fillId="50" borderId="83"/>
    <xf numFmtId="0" fontId="32" fillId="48" borderId="83"/>
    <xf numFmtId="0" fontId="32" fillId="50" borderId="83"/>
    <xf numFmtId="0" fontId="32" fillId="50" borderId="83"/>
    <xf numFmtId="0" fontId="32" fillId="48" borderId="83"/>
    <xf numFmtId="0" fontId="32" fillId="48" borderId="83"/>
    <xf numFmtId="0" fontId="32" fillId="50" borderId="83"/>
    <xf numFmtId="0" fontId="32" fillId="48" borderId="83"/>
    <xf numFmtId="0" fontId="32" fillId="50" borderId="83"/>
    <xf numFmtId="0" fontId="32" fillId="50" borderId="83"/>
    <xf numFmtId="0" fontId="32" fillId="50" borderId="83"/>
    <xf numFmtId="0" fontId="32" fillId="50" borderId="83"/>
    <xf numFmtId="0" fontId="32" fillId="48" borderId="83"/>
    <xf numFmtId="0" fontId="32" fillId="48" borderId="83"/>
    <xf numFmtId="0" fontId="32" fillId="48" borderId="83"/>
    <xf numFmtId="0" fontId="32" fillId="48" borderId="83"/>
    <xf numFmtId="0" fontId="32" fillId="50" borderId="83"/>
    <xf numFmtId="0" fontId="32" fillId="48" borderId="83"/>
    <xf numFmtId="0" fontId="32" fillId="50" borderId="83"/>
    <xf numFmtId="0" fontId="32" fillId="50" borderId="83"/>
    <xf numFmtId="0" fontId="32" fillId="48" borderId="83"/>
    <xf numFmtId="0" fontId="32" fillId="48" borderId="83"/>
    <xf numFmtId="0" fontId="32" fillId="48" borderId="83"/>
    <xf numFmtId="0" fontId="32" fillId="50" borderId="83"/>
    <xf numFmtId="0" fontId="32" fillId="48" borderId="83"/>
    <xf numFmtId="0" fontId="32" fillId="48" borderId="83"/>
    <xf numFmtId="0" fontId="32" fillId="50" borderId="83"/>
    <xf numFmtId="0" fontId="32" fillId="48" borderId="83"/>
    <xf numFmtId="0" fontId="32" fillId="50" borderId="83"/>
    <xf numFmtId="0" fontId="32" fillId="50"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48" borderId="83"/>
    <xf numFmtId="0" fontId="32" fillId="48" borderId="83"/>
    <xf numFmtId="0" fontId="32" fillId="50" borderId="83"/>
    <xf numFmtId="0" fontId="32" fillId="48" borderId="83"/>
    <xf numFmtId="0" fontId="32" fillId="50" borderId="83"/>
    <xf numFmtId="0" fontId="32" fillId="50" borderId="83"/>
    <xf numFmtId="0" fontId="32" fillId="50" borderId="83"/>
    <xf numFmtId="0" fontId="32" fillId="48" borderId="83"/>
    <xf numFmtId="0" fontId="32" fillId="50" borderId="83"/>
    <xf numFmtId="0" fontId="32" fillId="48" borderId="83"/>
    <xf numFmtId="0" fontId="32" fillId="50" borderId="83"/>
    <xf numFmtId="0" fontId="32" fillId="50" borderId="83"/>
    <xf numFmtId="0" fontId="32" fillId="48" borderId="83"/>
    <xf numFmtId="0" fontId="32" fillId="48" borderId="83"/>
    <xf numFmtId="0" fontId="32" fillId="50" borderId="83"/>
    <xf numFmtId="0" fontId="32" fillId="48" borderId="83"/>
    <xf numFmtId="0" fontId="32" fillId="50" borderId="83"/>
    <xf numFmtId="0" fontId="32" fillId="50" borderId="83"/>
    <xf numFmtId="0" fontId="32" fillId="50" borderId="83"/>
    <xf numFmtId="0" fontId="32" fillId="50" borderId="83"/>
    <xf numFmtId="0" fontId="32" fillId="48" borderId="83"/>
    <xf numFmtId="0" fontId="32" fillId="48" borderId="83"/>
    <xf numFmtId="0" fontId="32" fillId="48" borderId="83"/>
    <xf numFmtId="0" fontId="32" fillId="50" borderId="83"/>
    <xf numFmtId="0" fontId="32" fillId="50" borderId="83"/>
    <xf numFmtId="0" fontId="32" fillId="50" borderId="83"/>
    <xf numFmtId="0" fontId="32" fillId="50" borderId="83"/>
    <xf numFmtId="0" fontId="32" fillId="50" borderId="83"/>
    <xf numFmtId="0" fontId="32" fillId="48" borderId="83"/>
    <xf numFmtId="0" fontId="32" fillId="48" borderId="83"/>
    <xf numFmtId="0" fontId="32" fillId="48" borderId="83"/>
    <xf numFmtId="0" fontId="32" fillId="50"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50" borderId="83"/>
    <xf numFmtId="0" fontId="32" fillId="48" borderId="83"/>
    <xf numFmtId="0" fontId="32" fillId="48" borderId="83"/>
    <xf numFmtId="0" fontId="32" fillId="48" borderId="83"/>
    <xf numFmtId="0" fontId="32" fillId="48" borderId="83"/>
    <xf numFmtId="0" fontId="32" fillId="50" borderId="83"/>
    <xf numFmtId="0" fontId="32" fillId="48" borderId="83"/>
    <xf numFmtId="0" fontId="32" fillId="48" borderId="83"/>
    <xf numFmtId="0" fontId="32" fillId="48" borderId="83"/>
    <xf numFmtId="0" fontId="32" fillId="50" borderId="83"/>
    <xf numFmtId="0" fontId="32" fillId="48" borderId="83"/>
    <xf numFmtId="0" fontId="32" fillId="48" borderId="83"/>
    <xf numFmtId="0" fontId="32" fillId="48" borderId="83"/>
    <xf numFmtId="0" fontId="32" fillId="50" borderId="83"/>
    <xf numFmtId="0" fontId="32" fillId="48" borderId="83"/>
    <xf numFmtId="0" fontId="32" fillId="50"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50" borderId="83"/>
    <xf numFmtId="0" fontId="32" fillId="48"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48" borderId="83"/>
    <xf numFmtId="0" fontId="32" fillId="48" borderId="83"/>
    <xf numFmtId="0" fontId="32" fillId="48" borderId="83"/>
    <xf numFmtId="0" fontId="32" fillId="50" borderId="83"/>
    <xf numFmtId="0" fontId="32" fillId="50" borderId="83"/>
    <xf numFmtId="0" fontId="32" fillId="50"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48" borderId="83"/>
    <xf numFmtId="0" fontId="32" fillId="48" borderId="83"/>
    <xf numFmtId="0" fontId="32" fillId="50" borderId="83"/>
    <xf numFmtId="0" fontId="32" fillId="48" borderId="83"/>
    <xf numFmtId="0" fontId="32" fillId="50" borderId="83"/>
    <xf numFmtId="0" fontId="32" fillId="50" borderId="83"/>
    <xf numFmtId="0" fontId="32" fillId="48" borderId="83"/>
    <xf numFmtId="0" fontId="32" fillId="50" borderId="83"/>
    <xf numFmtId="0" fontId="32" fillId="50" borderId="83"/>
    <xf numFmtId="0" fontId="32" fillId="48" borderId="83"/>
    <xf numFmtId="0" fontId="32" fillId="48" borderId="83"/>
    <xf numFmtId="0" fontId="32" fillId="50" borderId="83"/>
    <xf numFmtId="0" fontId="32" fillId="50" borderId="83"/>
    <xf numFmtId="0" fontId="32" fillId="48" borderId="83"/>
    <xf numFmtId="0" fontId="32" fillId="50" borderId="83"/>
    <xf numFmtId="0" fontId="32" fillId="48" borderId="83"/>
    <xf numFmtId="0" fontId="32" fillId="50" borderId="83"/>
    <xf numFmtId="0" fontId="32" fillId="48" borderId="83"/>
    <xf numFmtId="0" fontId="32" fillId="48" borderId="83"/>
    <xf numFmtId="0" fontId="32" fillId="48" borderId="83"/>
    <xf numFmtId="0" fontId="32" fillId="48" borderId="83"/>
    <xf numFmtId="0" fontId="32" fillId="48" borderId="83"/>
    <xf numFmtId="0" fontId="38" fillId="0" borderId="78" applyNumberFormat="0" applyFill="0" applyProtection="0">
      <alignment horizontal="left"/>
    </xf>
    <xf numFmtId="0" fontId="32" fillId="50" borderId="83"/>
    <xf numFmtId="0" fontId="32" fillId="50" borderId="83"/>
    <xf numFmtId="0" fontId="32" fillId="50" borderId="83"/>
    <xf numFmtId="0" fontId="32" fillId="50"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48" borderId="83"/>
    <xf numFmtId="0" fontId="32" fillId="48" borderId="83"/>
    <xf numFmtId="0" fontId="32" fillId="50" borderId="83"/>
    <xf numFmtId="0" fontId="32" fillId="50" borderId="83"/>
    <xf numFmtId="0" fontId="32" fillId="48" borderId="83"/>
    <xf numFmtId="0" fontId="32" fillId="48" borderId="83"/>
    <xf numFmtId="0" fontId="32" fillId="50" borderId="83"/>
    <xf numFmtId="0" fontId="32" fillId="48" borderId="83"/>
    <xf numFmtId="0" fontId="32" fillId="50"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48" borderId="83"/>
    <xf numFmtId="0" fontId="32" fillId="50" borderId="83"/>
    <xf numFmtId="0" fontId="32" fillId="50" borderId="83"/>
    <xf numFmtId="0" fontId="32" fillId="48" borderId="83"/>
    <xf numFmtId="0" fontId="32" fillId="50" borderId="83"/>
    <xf numFmtId="0" fontId="32" fillId="48" borderId="83"/>
    <xf numFmtId="0" fontId="32" fillId="50" borderId="83"/>
    <xf numFmtId="0" fontId="32" fillId="50" borderId="83"/>
    <xf numFmtId="0" fontId="32" fillId="50"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48" borderId="83"/>
    <xf numFmtId="0" fontId="32" fillId="48" borderId="83"/>
    <xf numFmtId="0" fontId="32" fillId="48" borderId="83"/>
    <xf numFmtId="0" fontId="32" fillId="50"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48" borderId="83"/>
    <xf numFmtId="0" fontId="32" fillId="50" borderId="83"/>
    <xf numFmtId="0" fontId="32" fillId="48" borderId="83"/>
    <xf numFmtId="0" fontId="32" fillId="50" borderId="83"/>
    <xf numFmtId="0" fontId="32" fillId="50" borderId="83"/>
    <xf numFmtId="0" fontId="32" fillId="48" borderId="83"/>
    <xf numFmtId="0" fontId="32" fillId="50" borderId="83"/>
    <xf numFmtId="0" fontId="32" fillId="48" borderId="83"/>
    <xf numFmtId="0" fontId="32" fillId="50" borderId="83"/>
    <xf numFmtId="0" fontId="32" fillId="48" borderId="83"/>
    <xf numFmtId="0" fontId="32" fillId="48" borderId="83"/>
    <xf numFmtId="0" fontId="32" fillId="48" borderId="83"/>
    <xf numFmtId="0" fontId="32" fillId="50" borderId="83"/>
    <xf numFmtId="0" fontId="32" fillId="48" borderId="83"/>
    <xf numFmtId="0" fontId="32" fillId="48" borderId="83"/>
    <xf numFmtId="0" fontId="32" fillId="48"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48" borderId="83"/>
    <xf numFmtId="0" fontId="32" fillId="48" borderId="83"/>
    <xf numFmtId="0" fontId="32" fillId="50" borderId="83"/>
    <xf numFmtId="0" fontId="32" fillId="48" borderId="83"/>
    <xf numFmtId="0" fontId="32" fillId="50" borderId="83"/>
    <xf numFmtId="0" fontId="32" fillId="50" borderId="83"/>
    <xf numFmtId="0" fontId="32" fillId="50" borderId="83"/>
    <xf numFmtId="0" fontId="32" fillId="48" borderId="83"/>
    <xf numFmtId="43" fontId="5"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50" borderId="83"/>
    <xf numFmtId="0" fontId="32" fillId="48" borderId="83"/>
    <xf numFmtId="0" fontId="32" fillId="50" borderId="83"/>
    <xf numFmtId="0" fontId="32" fillId="50" borderId="83"/>
    <xf numFmtId="0" fontId="32" fillId="50" borderId="83"/>
    <xf numFmtId="0" fontId="32" fillId="48" borderId="83"/>
    <xf numFmtId="0" fontId="32" fillId="50" borderId="83"/>
    <xf numFmtId="0" fontId="32" fillId="50" borderId="83"/>
    <xf numFmtId="0" fontId="32" fillId="50" borderId="83"/>
    <xf numFmtId="0" fontId="32" fillId="50"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50" borderId="83"/>
    <xf numFmtId="0" fontId="32" fillId="48" borderId="83"/>
    <xf numFmtId="0" fontId="32" fillId="50" borderId="83"/>
    <xf numFmtId="0" fontId="32" fillId="48" borderId="83"/>
    <xf numFmtId="0" fontId="32" fillId="48" borderId="83"/>
    <xf numFmtId="0" fontId="32" fillId="50" borderId="83"/>
    <xf numFmtId="0" fontId="32" fillId="48" borderId="83"/>
    <xf numFmtId="0" fontId="32" fillId="48" borderId="83"/>
    <xf numFmtId="0" fontId="32" fillId="50" borderId="83"/>
    <xf numFmtId="0" fontId="32" fillId="50" borderId="83"/>
    <xf numFmtId="0" fontId="32" fillId="48" borderId="83"/>
    <xf numFmtId="0" fontId="32" fillId="50" borderId="83"/>
    <xf numFmtId="0" fontId="32" fillId="48" borderId="83"/>
    <xf numFmtId="0" fontId="32" fillId="48" borderId="83"/>
    <xf numFmtId="0" fontId="32" fillId="48" borderId="83"/>
    <xf numFmtId="0" fontId="32" fillId="50" borderId="83"/>
    <xf numFmtId="0" fontId="32" fillId="50" borderId="83"/>
    <xf numFmtId="0" fontId="32" fillId="48" borderId="83"/>
    <xf numFmtId="0" fontId="32" fillId="48" borderId="83"/>
    <xf numFmtId="0" fontId="32" fillId="48" borderId="83"/>
    <xf numFmtId="0" fontId="32" fillId="50" borderId="83"/>
    <xf numFmtId="0" fontId="32" fillId="48" borderId="83"/>
    <xf numFmtId="0" fontId="32" fillId="50" borderId="83"/>
    <xf numFmtId="0" fontId="32" fillId="50" borderId="83"/>
    <xf numFmtId="0" fontId="32" fillId="48" borderId="83"/>
    <xf numFmtId="0" fontId="32" fillId="48" borderId="83"/>
    <xf numFmtId="0" fontId="32" fillId="50" borderId="83"/>
    <xf numFmtId="0" fontId="32" fillId="50" borderId="83"/>
    <xf numFmtId="0" fontId="32" fillId="48" borderId="83"/>
    <xf numFmtId="0" fontId="32" fillId="50" borderId="83"/>
    <xf numFmtId="0" fontId="32" fillId="50" borderId="83"/>
    <xf numFmtId="0" fontId="32" fillId="48"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48" borderId="83"/>
    <xf numFmtId="0" fontId="32" fillId="48" borderId="83"/>
    <xf numFmtId="0" fontId="32" fillId="48" borderId="83"/>
    <xf numFmtId="0" fontId="32" fillId="50" borderId="83"/>
    <xf numFmtId="0" fontId="32" fillId="50" borderId="83"/>
    <xf numFmtId="0" fontId="32" fillId="48" borderId="83"/>
    <xf numFmtId="0" fontId="32" fillId="48" borderId="83"/>
    <xf numFmtId="0" fontId="32" fillId="48" borderId="83"/>
    <xf numFmtId="0" fontId="32" fillId="50" borderId="83"/>
    <xf numFmtId="0" fontId="32" fillId="50" borderId="83"/>
    <xf numFmtId="0" fontId="32" fillId="50" borderId="83"/>
    <xf numFmtId="0" fontId="32" fillId="50" borderId="83"/>
    <xf numFmtId="0" fontId="32" fillId="48" borderId="83"/>
    <xf numFmtId="0" fontId="32" fillId="48" borderId="83"/>
    <xf numFmtId="0" fontId="32" fillId="48" borderId="83"/>
    <xf numFmtId="0" fontId="32" fillId="50" borderId="83"/>
    <xf numFmtId="0" fontId="32" fillId="48" borderId="83"/>
    <xf numFmtId="0" fontId="32" fillId="50" borderId="83"/>
    <xf numFmtId="0" fontId="32" fillId="50" borderId="83"/>
    <xf numFmtId="0" fontId="32" fillId="50" borderId="83"/>
    <xf numFmtId="0" fontId="32" fillId="48" borderId="83"/>
    <xf numFmtId="0" fontId="32" fillId="50" borderId="83"/>
    <xf numFmtId="0" fontId="32" fillId="48" borderId="83"/>
    <xf numFmtId="0" fontId="32" fillId="50" borderId="83"/>
    <xf numFmtId="0" fontId="32" fillId="50" borderId="83"/>
    <xf numFmtId="0" fontId="32" fillId="48" borderId="83"/>
    <xf numFmtId="0" fontId="32" fillId="50" borderId="83"/>
    <xf numFmtId="0" fontId="32" fillId="50" borderId="83"/>
    <xf numFmtId="0" fontId="32" fillId="50" borderId="83"/>
    <xf numFmtId="0" fontId="32" fillId="48" borderId="83"/>
    <xf numFmtId="0" fontId="32" fillId="50" borderId="83"/>
    <xf numFmtId="0" fontId="32" fillId="48" borderId="83"/>
    <xf numFmtId="0" fontId="32" fillId="48" borderId="83"/>
    <xf numFmtId="0" fontId="32" fillId="50" borderId="83"/>
    <xf numFmtId="0" fontId="32" fillId="50" borderId="83"/>
    <xf numFmtId="0" fontId="32" fillId="50"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48" borderId="83"/>
    <xf numFmtId="0" fontId="32" fillId="50" borderId="83"/>
    <xf numFmtId="0" fontId="32" fillId="48" borderId="83"/>
    <xf numFmtId="0" fontId="32" fillId="48" borderId="83"/>
    <xf numFmtId="0" fontId="32" fillId="50" borderId="83"/>
    <xf numFmtId="0" fontId="32" fillId="50" borderId="83"/>
    <xf numFmtId="0" fontId="32" fillId="48" borderId="83"/>
    <xf numFmtId="0" fontId="32" fillId="50" borderId="83"/>
    <xf numFmtId="0" fontId="32" fillId="50" borderId="83"/>
    <xf numFmtId="0" fontId="32" fillId="50" borderId="83"/>
    <xf numFmtId="0" fontId="32" fillId="48" borderId="83"/>
    <xf numFmtId="0" fontId="32" fillId="48" borderId="83"/>
    <xf numFmtId="0" fontId="32" fillId="50"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48" borderId="83"/>
    <xf numFmtId="0" fontId="32" fillId="48" borderId="83"/>
    <xf numFmtId="0" fontId="32" fillId="48" borderId="83"/>
    <xf numFmtId="0" fontId="32" fillId="50" borderId="83"/>
    <xf numFmtId="0" fontId="32" fillId="50" borderId="83"/>
    <xf numFmtId="0" fontId="32" fillId="48" borderId="83"/>
    <xf numFmtId="0" fontId="32" fillId="50" borderId="83"/>
    <xf numFmtId="0" fontId="32" fillId="50" borderId="83"/>
    <xf numFmtId="0" fontId="32" fillId="50" borderId="83"/>
    <xf numFmtId="0" fontId="32" fillId="50" borderId="83"/>
    <xf numFmtId="0" fontId="32" fillId="48" borderId="83"/>
    <xf numFmtId="0" fontId="32" fillId="48" borderId="83"/>
    <xf numFmtId="0" fontId="32" fillId="50" borderId="83"/>
    <xf numFmtId="0" fontId="32" fillId="48" borderId="83"/>
    <xf numFmtId="0" fontId="32" fillId="50" borderId="83"/>
    <xf numFmtId="0" fontId="32" fillId="48" borderId="83"/>
    <xf numFmtId="0" fontId="32" fillId="50" borderId="83"/>
    <xf numFmtId="0" fontId="32" fillId="48" borderId="83"/>
    <xf numFmtId="0" fontId="32" fillId="48" borderId="83"/>
    <xf numFmtId="0" fontId="32" fillId="50" borderId="83"/>
    <xf numFmtId="0" fontId="32" fillId="48" borderId="83"/>
    <xf numFmtId="0" fontId="32" fillId="48" borderId="83"/>
    <xf numFmtId="0" fontId="32" fillId="48" borderId="83"/>
    <xf numFmtId="0" fontId="32" fillId="50" borderId="83"/>
    <xf numFmtId="0" fontId="32" fillId="50" borderId="83"/>
    <xf numFmtId="0" fontId="32" fillId="48" borderId="83"/>
    <xf numFmtId="0" fontId="32" fillId="48" borderId="83"/>
    <xf numFmtId="0" fontId="32" fillId="48" borderId="83"/>
    <xf numFmtId="0" fontId="32" fillId="48" borderId="83"/>
    <xf numFmtId="0" fontId="32" fillId="50"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48" borderId="83"/>
    <xf numFmtId="0" fontId="32" fillId="50" borderId="83"/>
    <xf numFmtId="0" fontId="32" fillId="48" borderId="83"/>
    <xf numFmtId="0" fontId="32" fillId="48" borderId="83"/>
    <xf numFmtId="0" fontId="32" fillId="50" borderId="83"/>
    <xf numFmtId="0" fontId="32" fillId="48" borderId="83"/>
    <xf numFmtId="0" fontId="32" fillId="48" borderId="83"/>
    <xf numFmtId="0" fontId="32" fillId="50" borderId="83"/>
    <xf numFmtId="0" fontId="32" fillId="48" borderId="83"/>
    <xf numFmtId="0" fontId="32" fillId="48" borderId="83"/>
    <xf numFmtId="0" fontId="32" fillId="50" borderId="83"/>
    <xf numFmtId="0" fontId="32" fillId="48" borderId="83"/>
    <xf numFmtId="0" fontId="32" fillId="50" borderId="83"/>
    <xf numFmtId="0" fontId="32" fillId="50" borderId="83"/>
    <xf numFmtId="0" fontId="32" fillId="48" borderId="83"/>
    <xf numFmtId="0" fontId="32" fillId="48" borderId="83"/>
    <xf numFmtId="0" fontId="32" fillId="48" borderId="83"/>
    <xf numFmtId="0" fontId="32" fillId="50" borderId="83"/>
    <xf numFmtId="0" fontId="32" fillId="50" borderId="83"/>
    <xf numFmtId="0" fontId="32" fillId="48" borderId="83"/>
    <xf numFmtId="0" fontId="32" fillId="50" borderId="83"/>
    <xf numFmtId="0" fontId="32" fillId="48" borderId="83"/>
    <xf numFmtId="0" fontId="32" fillId="48" borderId="83"/>
    <xf numFmtId="0" fontId="32" fillId="50" borderId="83"/>
    <xf numFmtId="0" fontId="32" fillId="48" borderId="83"/>
    <xf numFmtId="0" fontId="32" fillId="50" borderId="83"/>
    <xf numFmtId="0" fontId="32" fillId="50" borderId="83"/>
    <xf numFmtId="0" fontId="32" fillId="48" borderId="83"/>
    <xf numFmtId="0" fontId="32" fillId="50" borderId="83"/>
    <xf numFmtId="0" fontId="32" fillId="48" borderId="83"/>
    <xf numFmtId="0" fontId="32" fillId="50" borderId="83"/>
    <xf numFmtId="0" fontId="32" fillId="48" borderId="83"/>
    <xf numFmtId="0" fontId="32" fillId="50" borderId="83"/>
    <xf numFmtId="0" fontId="32" fillId="48" borderId="83"/>
    <xf numFmtId="0" fontId="32" fillId="50" borderId="83"/>
    <xf numFmtId="0" fontId="32" fillId="50" borderId="83"/>
    <xf numFmtId="0" fontId="32" fillId="48" borderId="83"/>
    <xf numFmtId="0" fontId="32" fillId="50" borderId="83"/>
    <xf numFmtId="0" fontId="32" fillId="48" borderId="83"/>
    <xf numFmtId="0" fontId="32" fillId="48" borderId="83"/>
    <xf numFmtId="0" fontId="32" fillId="50" borderId="83"/>
    <xf numFmtId="0" fontId="32" fillId="48" borderId="83"/>
    <xf numFmtId="0" fontId="32" fillId="50" borderId="83"/>
    <xf numFmtId="0" fontId="32" fillId="50" borderId="83"/>
    <xf numFmtId="0" fontId="32" fillId="48" borderId="83"/>
    <xf numFmtId="0" fontId="32" fillId="48" borderId="83"/>
    <xf numFmtId="0" fontId="32" fillId="48" borderId="83"/>
    <xf numFmtId="0" fontId="32" fillId="48" borderId="83"/>
    <xf numFmtId="0" fontId="32" fillId="50" borderId="83"/>
    <xf numFmtId="0" fontId="32" fillId="48" borderId="83"/>
    <xf numFmtId="0" fontId="32" fillId="50" borderId="83"/>
    <xf numFmtId="0" fontId="32" fillId="50" borderId="83"/>
    <xf numFmtId="0" fontId="32" fillId="50" borderId="83"/>
    <xf numFmtId="0" fontId="32" fillId="50" borderId="83"/>
    <xf numFmtId="0" fontId="32" fillId="48" borderId="83"/>
    <xf numFmtId="0" fontId="32" fillId="50" borderId="83"/>
    <xf numFmtId="0" fontId="32" fillId="50"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8" fillId="0" borderId="78" applyNumberFormat="0" applyFill="0" applyProtection="0">
      <alignment horizontal="left"/>
    </xf>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48"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2" fillId="50" borderId="83"/>
    <xf numFmtId="0" fontId="38" fillId="0" borderId="78" applyNumberFormat="0" applyFill="0" applyProtection="0">
      <alignment horizontal="left"/>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1" fontId="1"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0" fontId="55" fillId="0" borderId="0"/>
  </cellStyleXfs>
  <cellXfs count="907">
    <xf numFmtId="0" fontId="0" fillId="0" borderId="0" xfId="0"/>
    <xf numFmtId="0" fontId="40" fillId="0" borderId="0" xfId="0" applyFont="1"/>
    <xf numFmtId="0" fontId="40" fillId="0" borderId="0" xfId="0" applyFont="1" applyAlignment="1">
      <alignment vertical="center"/>
    </xf>
    <xf numFmtId="0" fontId="40" fillId="0" borderId="3" xfId="0" applyFont="1" applyBorder="1" applyAlignment="1">
      <alignment horizontal="center" vertical="center" wrapText="1"/>
    </xf>
    <xf numFmtId="0" fontId="40" fillId="0" borderId="3" xfId="0" applyFont="1" applyBorder="1" applyAlignment="1">
      <alignment horizontal="center" vertical="top" wrapText="1"/>
    </xf>
    <xf numFmtId="0" fontId="40" fillId="0" borderId="2" xfId="0" applyFont="1" applyBorder="1" applyAlignment="1">
      <alignment horizontal="center" vertical="center" wrapText="1"/>
    </xf>
    <xf numFmtId="0" fontId="40" fillId="0" borderId="2" xfId="0" applyFont="1" applyBorder="1" applyAlignment="1">
      <alignment horizontal="center" vertical="top" wrapText="1"/>
    </xf>
    <xf numFmtId="0" fontId="40" fillId="4" borderId="2" xfId="13" applyFont="1" applyFill="1" applyBorder="1" applyAlignment="1">
      <alignment horizontal="center" vertical="center" wrapText="1"/>
    </xf>
    <xf numFmtId="0" fontId="40" fillId="4" borderId="2" xfId="0" applyFont="1" applyFill="1" applyBorder="1" applyAlignment="1">
      <alignment horizontal="center" vertical="center" wrapText="1"/>
    </xf>
    <xf numFmtId="9" fontId="40" fillId="4" borderId="41" xfId="2" applyFont="1" applyFill="1" applyBorder="1" applyAlignment="1">
      <alignment horizontal="center" vertical="center"/>
    </xf>
    <xf numFmtId="0" fontId="40" fillId="6" borderId="41" xfId="13" applyFont="1" applyFill="1" applyBorder="1" applyAlignment="1">
      <alignment horizontal="center" vertical="center" wrapText="1"/>
    </xf>
    <xf numFmtId="0" fontId="40" fillId="5" borderId="41" xfId="13" applyFont="1" applyFill="1" applyBorder="1" applyAlignment="1">
      <alignment horizontal="center" vertical="center" wrapText="1"/>
    </xf>
    <xf numFmtId="0" fontId="40" fillId="0" borderId="0" xfId="0" applyFont="1" applyAlignment="1">
      <alignment horizontal="center" vertical="center"/>
    </xf>
    <xf numFmtId="0" fontId="40" fillId="0" borderId="0" xfId="0" applyFont="1" applyAlignment="1">
      <alignment horizontal="center"/>
    </xf>
    <xf numFmtId="9" fontId="40" fillId="0" borderId="0" xfId="27618" applyFont="1" applyAlignment="1">
      <alignment vertical="center"/>
    </xf>
    <xf numFmtId="0" fontId="40" fillId="0" borderId="0" xfId="0" applyFont="1" applyAlignment="1">
      <alignment horizontal="center" vertical="center" wrapText="1"/>
    </xf>
    <xf numFmtId="0" fontId="45" fillId="0" borderId="0" xfId="56" applyFont="1" applyAlignment="1">
      <alignment horizontal="center" vertical="center" wrapText="1"/>
    </xf>
    <xf numFmtId="0" fontId="41" fillId="0" borderId="0" xfId="56" applyFont="1" applyAlignment="1">
      <alignment horizontal="center" vertical="center" wrapText="1"/>
    </xf>
    <xf numFmtId="0" fontId="44" fillId="0" borderId="0" xfId="0" applyFont="1" applyAlignment="1">
      <alignment horizontal="center" vertical="center" wrapText="1"/>
    </xf>
    <xf numFmtId="0" fontId="46" fillId="0" borderId="0" xfId="0" applyFont="1" applyAlignment="1">
      <alignment horizontal="center" vertical="center" wrapText="1"/>
    </xf>
    <xf numFmtId="0" fontId="41" fillId="0" borderId="0" xfId="0" applyFont="1" applyAlignment="1" applyProtection="1">
      <alignment horizontal="center" vertical="center" wrapText="1"/>
      <protection locked="0"/>
    </xf>
    <xf numFmtId="9" fontId="46" fillId="0" borderId="0" xfId="27618" applyFont="1" applyAlignment="1">
      <alignment horizontal="center" vertical="center" wrapText="1"/>
    </xf>
    <xf numFmtId="9" fontId="41" fillId="0" borderId="0" xfId="27618" applyFont="1" applyAlignment="1">
      <alignment horizontal="center" vertical="center" wrapText="1"/>
    </xf>
    <xf numFmtId="0" fontId="40" fillId="0" borderId="0" xfId="0" applyFont="1" applyAlignment="1">
      <alignment wrapText="1"/>
    </xf>
    <xf numFmtId="0" fontId="40" fillId="0" borderId="0" xfId="0" applyFont="1" applyAlignment="1">
      <alignment horizontal="left" vertical="top"/>
    </xf>
    <xf numFmtId="0" fontId="39" fillId="4" borderId="0" xfId="0" applyFont="1" applyFill="1" applyAlignment="1">
      <alignment horizontal="center" vertical="center" wrapText="1"/>
    </xf>
    <xf numFmtId="0" fontId="40" fillId="0" borderId="0" xfId="0" applyFont="1" applyAlignment="1">
      <alignment vertical="center" wrapText="1"/>
    </xf>
    <xf numFmtId="0" fontId="40" fillId="0" borderId="0" xfId="0" applyFont="1" applyAlignment="1">
      <alignment horizontal="center" vertical="center" textRotation="90" wrapText="1"/>
    </xf>
    <xf numFmtId="9" fontId="40" fillId="0" borderId="0" xfId="27618" applyFont="1" applyAlignment="1">
      <alignment horizontal="center" vertical="center" textRotation="90" wrapText="1"/>
    </xf>
    <xf numFmtId="9" fontId="40" fillId="4" borderId="41" xfId="2" applyFont="1" applyFill="1" applyBorder="1" applyAlignment="1">
      <alignment horizontal="center" vertical="center" wrapText="1"/>
    </xf>
    <xf numFmtId="0" fontId="40" fillId="0" borderId="41" xfId="13" applyFont="1" applyBorder="1" applyAlignment="1">
      <alignment horizontal="center" vertical="center" wrapText="1"/>
    </xf>
    <xf numFmtId="9" fontId="40" fillId="0" borderId="41" xfId="27618" applyFont="1" applyBorder="1" applyAlignment="1">
      <alignment horizontal="center" vertical="center" wrapText="1"/>
    </xf>
    <xf numFmtId="0" fontId="40" fillId="4" borderId="0" xfId="0" applyFont="1" applyFill="1" applyAlignment="1">
      <alignment horizontal="center" vertical="center" wrapText="1"/>
    </xf>
    <xf numFmtId="0" fontId="44" fillId="0" borderId="0" xfId="0" applyFont="1" applyAlignment="1">
      <alignment wrapText="1"/>
    </xf>
    <xf numFmtId="0" fontId="44" fillId="0" borderId="0" xfId="0" applyFont="1" applyAlignment="1">
      <alignment horizontal="center" wrapText="1"/>
    </xf>
    <xf numFmtId="0" fontId="40" fillId="0" borderId="0" xfId="0" applyFont="1" applyAlignment="1">
      <alignment horizontal="center" wrapText="1"/>
    </xf>
    <xf numFmtId="9" fontId="40" fillId="0" borderId="0" xfId="27618" applyFont="1" applyAlignment="1">
      <alignment wrapText="1"/>
    </xf>
    <xf numFmtId="9" fontId="40" fillId="0" borderId="0" xfId="27618" applyFont="1" applyAlignment="1">
      <alignment horizontal="center" vertical="center" wrapText="1"/>
    </xf>
    <xf numFmtId="0" fontId="46" fillId="0" borderId="0" xfId="0" applyFont="1" applyAlignment="1">
      <alignment wrapText="1"/>
    </xf>
    <xf numFmtId="0" fontId="40" fillId="0" borderId="0" xfId="0" applyFont="1" applyAlignment="1">
      <alignment horizontal="left" vertical="top" wrapText="1"/>
    </xf>
    <xf numFmtId="0" fontId="41" fillId="4" borderId="0" xfId="18" applyFont="1" applyFill="1" applyAlignment="1">
      <alignment horizontal="center" vertical="center" wrapText="1"/>
    </xf>
    <xf numFmtId="0" fontId="41" fillId="4" borderId="0" xfId="8" applyFont="1" applyFill="1" applyAlignment="1">
      <alignment horizontal="center" vertical="center" wrapText="1"/>
    </xf>
    <xf numFmtId="0" fontId="41" fillId="4" borderId="0" xfId="57" applyFont="1" applyFill="1" applyAlignment="1">
      <alignment horizontal="center" vertical="center" wrapText="1"/>
    </xf>
    <xf numFmtId="0" fontId="40" fillId="4" borderId="0" xfId="7" applyFont="1" applyFill="1" applyAlignment="1">
      <alignment horizontal="center" vertical="center" wrapText="1"/>
    </xf>
    <xf numFmtId="9" fontId="40" fillId="4" borderId="0" xfId="27618" applyFont="1" applyFill="1" applyAlignment="1">
      <alignment horizontal="center" vertical="center" wrapText="1"/>
    </xf>
    <xf numFmtId="0" fontId="39" fillId="0" borderId="0" xfId="0" applyFont="1" applyAlignment="1">
      <alignment horizontal="left" vertical="center"/>
    </xf>
    <xf numFmtId="0" fontId="41" fillId="0" borderId="3" xfId="0" applyFont="1" applyBorder="1" applyAlignment="1">
      <alignment horizontal="center" vertical="center" wrapText="1"/>
    </xf>
    <xf numFmtId="0" fontId="41" fillId="0" borderId="2" xfId="0" applyFont="1" applyBorder="1" applyAlignment="1">
      <alignment horizontal="center" vertical="center" wrapText="1"/>
    </xf>
    <xf numFmtId="9" fontId="40" fillId="0" borderId="41" xfId="2" applyFont="1" applyBorder="1" applyAlignment="1">
      <alignment horizontal="center" vertical="center"/>
    </xf>
    <xf numFmtId="0" fontId="40" fillId="4" borderId="41" xfId="6" applyFont="1" applyFill="1" applyBorder="1" applyAlignment="1">
      <alignment horizontal="center" vertical="center" wrapText="1"/>
    </xf>
    <xf numFmtId="0" fontId="39" fillId="0" borderId="0" xfId="0" applyFont="1" applyAlignment="1">
      <alignment vertical="center"/>
    </xf>
    <xf numFmtId="0" fontId="40" fillId="0" borderId="0" xfId="0" applyFont="1" applyAlignment="1">
      <alignment vertical="top" wrapText="1"/>
    </xf>
    <xf numFmtId="0" fontId="40" fillId="0" borderId="5" xfId="0" applyFont="1" applyBorder="1" applyAlignment="1">
      <alignment vertical="top" wrapText="1"/>
    </xf>
    <xf numFmtId="0" fontId="45" fillId="12" borderId="15" xfId="0" applyFont="1" applyFill="1" applyBorder="1" applyAlignment="1">
      <alignment horizontal="center" vertical="center" wrapText="1"/>
    </xf>
    <xf numFmtId="0" fontId="39" fillId="0" borderId="0" xfId="0" applyFont="1"/>
    <xf numFmtId="0" fontId="41" fillId="0" borderId="17" xfId="0" applyFont="1" applyBorder="1" applyAlignment="1">
      <alignment horizontal="center" vertical="center" wrapText="1"/>
    </xf>
    <xf numFmtId="0" fontId="41" fillId="0" borderId="11" xfId="0" applyFont="1" applyBorder="1" applyAlignment="1">
      <alignment horizontal="center" vertical="center" wrapText="1"/>
    </xf>
    <xf numFmtId="0" fontId="41" fillId="0" borderId="26" xfId="0" applyFont="1" applyBorder="1" applyAlignment="1">
      <alignment horizontal="center" vertical="center" textRotation="90" wrapText="1"/>
    </xf>
    <xf numFmtId="0" fontId="41" fillId="0" borderId="26" xfId="0" applyFont="1" applyBorder="1" applyAlignment="1">
      <alignment horizontal="center" vertical="center" wrapText="1"/>
    </xf>
    <xf numFmtId="0" fontId="41" fillId="0" borderId="9" xfId="0" applyFont="1" applyBorder="1" applyAlignment="1">
      <alignment horizontal="center" vertical="center" wrapText="1"/>
    </xf>
    <xf numFmtId="0" fontId="41" fillId="0" borderId="18" xfId="0" applyFont="1" applyBorder="1" applyAlignment="1">
      <alignment horizontal="center" vertical="center" wrapText="1"/>
    </xf>
    <xf numFmtId="0" fontId="41" fillId="0" borderId="17" xfId="0" applyFont="1" applyBorder="1" applyAlignment="1">
      <alignment vertical="center" wrapText="1"/>
    </xf>
    <xf numFmtId="0" fontId="41" fillId="0" borderId="9" xfId="0" applyFont="1" applyBorder="1" applyAlignment="1">
      <alignment vertical="center" wrapText="1"/>
    </xf>
    <xf numFmtId="0" fontId="41" fillId="0" borderId="11" xfId="0" applyFont="1" applyBorder="1" applyAlignment="1">
      <alignment vertical="center" wrapText="1"/>
    </xf>
    <xf numFmtId="0" fontId="41" fillId="0" borderId="47" xfId="0" applyFont="1" applyBorder="1" applyAlignment="1">
      <alignment horizontal="center" vertical="center" wrapText="1"/>
    </xf>
    <xf numFmtId="0" fontId="41" fillId="0" borderId="51" xfId="0" applyFont="1" applyBorder="1" applyAlignment="1">
      <alignment horizontal="center" vertical="center" wrapText="1"/>
    </xf>
    <xf numFmtId="0" fontId="41" fillId="0" borderId="26" xfId="0" applyFont="1" applyBorder="1" applyAlignment="1">
      <alignment horizontal="center" vertical="center"/>
    </xf>
    <xf numFmtId="0" fontId="41" fillId="13" borderId="18" xfId="0" applyFont="1" applyFill="1" applyBorder="1" applyAlignment="1">
      <alignment horizontal="center" vertical="center" wrapText="1"/>
    </xf>
    <xf numFmtId="0" fontId="40" fillId="0" borderId="17"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59" xfId="0" applyFont="1" applyBorder="1" applyAlignment="1">
      <alignment horizontal="center" vertical="center" wrapText="1"/>
    </xf>
    <xf numFmtId="0" fontId="40" fillId="0" borderId="26" xfId="0" applyFont="1" applyBorder="1" applyAlignment="1">
      <alignment horizontal="center" vertical="center" wrapText="1"/>
    </xf>
    <xf numFmtId="0" fontId="40" fillId="0" borderId="60" xfId="0" applyFont="1" applyBorder="1" applyAlignment="1">
      <alignment horizontal="center" vertical="center" wrapText="1"/>
    </xf>
    <xf numFmtId="0" fontId="40" fillId="0" borderId="26" xfId="0" applyFont="1" applyBorder="1" applyAlignment="1">
      <alignment horizontal="center" vertical="center" textRotation="90" wrapText="1"/>
    </xf>
    <xf numFmtId="0" fontId="40" fillId="0" borderId="26" xfId="0" applyFont="1" applyBorder="1" applyAlignment="1">
      <alignment horizontal="center" vertical="center"/>
    </xf>
    <xf numFmtId="0" fontId="41" fillId="0" borderId="59" xfId="0" applyFont="1" applyBorder="1" applyAlignment="1">
      <alignment horizontal="center" vertical="center" wrapText="1"/>
    </xf>
    <xf numFmtId="0" fontId="41" fillId="0" borderId="60" xfId="0" applyFont="1" applyBorder="1" applyAlignment="1">
      <alignment horizontal="center" vertical="center" wrapText="1"/>
    </xf>
    <xf numFmtId="0" fontId="41" fillId="0" borderId="17" xfId="0" applyFont="1" applyBorder="1" applyAlignment="1">
      <alignment horizontal="center" vertical="top" wrapText="1"/>
    </xf>
    <xf numFmtId="0" fontId="41" fillId="0" borderId="11" xfId="0" applyFont="1" applyBorder="1" applyAlignment="1">
      <alignment horizontal="center" vertical="top" wrapText="1"/>
    </xf>
    <xf numFmtId="0" fontId="41" fillId="0" borderId="18" xfId="0" applyFont="1" applyBorder="1" applyAlignment="1">
      <alignment horizontal="center" vertical="center"/>
    </xf>
    <xf numFmtId="0" fontId="41" fillId="0" borderId="18" xfId="0" applyFont="1" applyBorder="1" applyAlignment="1">
      <alignment horizontal="center" vertical="center" textRotation="90" wrapText="1"/>
    </xf>
    <xf numFmtId="0" fontId="40" fillId="0" borderId="18" xfId="0" applyFont="1" applyBorder="1" applyAlignment="1">
      <alignment horizontal="center" vertical="top" wrapText="1"/>
    </xf>
    <xf numFmtId="0" fontId="40" fillId="0" borderId="17" xfId="0" applyFont="1" applyBorder="1" applyAlignment="1">
      <alignment horizontal="center" vertical="top" wrapText="1"/>
    </xf>
    <xf numFmtId="0" fontId="41" fillId="0" borderId="18" xfId="0" applyFont="1" applyBorder="1" applyAlignment="1">
      <alignment vertical="center" wrapText="1"/>
    </xf>
    <xf numFmtId="0" fontId="40" fillId="0" borderId="9" xfId="0" applyFont="1" applyBorder="1" applyAlignment="1">
      <alignment horizontal="center" vertical="center" wrapText="1"/>
    </xf>
    <xf numFmtId="0" fontId="40" fillId="0" borderId="63" xfId="0" applyFont="1" applyBorder="1" applyAlignment="1">
      <alignment horizontal="center" vertical="center" wrapText="1"/>
    </xf>
    <xf numFmtId="0" fontId="40" fillId="0" borderId="26" xfId="0" applyFont="1" applyBorder="1" applyAlignment="1">
      <alignment vertical="top" wrapText="1"/>
    </xf>
    <xf numFmtId="0" fontId="40" fillId="0" borderId="8" xfId="0" applyFont="1" applyBorder="1" applyAlignment="1">
      <alignment horizontal="center" vertical="center" wrapText="1"/>
    </xf>
    <xf numFmtId="0" fontId="40" fillId="0" borderId="26" xfId="0" applyFont="1" applyBorder="1" applyAlignment="1">
      <alignment horizontal="center" vertical="top" wrapText="1"/>
    </xf>
    <xf numFmtId="0" fontId="47" fillId="0" borderId="26" xfId="0" applyFont="1" applyBorder="1" applyAlignment="1">
      <alignment horizontal="center" vertical="top" wrapText="1"/>
    </xf>
    <xf numFmtId="0" fontId="40" fillId="13" borderId="26" xfId="0" applyFont="1" applyFill="1" applyBorder="1" applyAlignment="1">
      <alignment horizontal="center" vertical="center" wrapText="1"/>
    </xf>
    <xf numFmtId="0" fontId="41" fillId="0" borderId="26" xfId="0" applyFont="1" applyBorder="1" applyAlignment="1">
      <alignment horizontal="center" vertical="top" wrapText="1"/>
    </xf>
    <xf numFmtId="0" fontId="41" fillId="0" borderId="26" xfId="0" applyFont="1" applyBorder="1" applyAlignment="1">
      <alignment horizontal="left" vertical="top" wrapText="1"/>
    </xf>
    <xf numFmtId="0" fontId="41" fillId="13" borderId="26" xfId="0" applyFont="1" applyFill="1" applyBorder="1" applyAlignment="1">
      <alignment horizontal="center" vertical="center" wrapText="1"/>
    </xf>
    <xf numFmtId="0" fontId="40" fillId="0" borderId="11" xfId="0" applyFont="1" applyBorder="1" applyAlignment="1">
      <alignment horizontal="center" vertical="top" wrapText="1"/>
    </xf>
    <xf numFmtId="0" fontId="40" fillId="0" borderId="9" xfId="0" applyFont="1" applyBorder="1" applyAlignment="1">
      <alignment horizontal="center" vertical="top" wrapText="1"/>
    </xf>
    <xf numFmtId="0" fontId="40" fillId="0" borderId="8" xfId="0" applyFont="1" applyBorder="1" applyAlignment="1">
      <alignment horizontal="center" vertical="top" wrapText="1"/>
    </xf>
    <xf numFmtId="0" fontId="41" fillId="0" borderId="18" xfId="0" applyFont="1" applyBorder="1" applyAlignment="1">
      <alignment horizontal="center" vertical="top" wrapText="1"/>
    </xf>
    <xf numFmtId="0" fontId="41" fillId="0" borderId="3" xfId="0" applyFont="1" applyBorder="1" applyAlignment="1">
      <alignment horizontal="center" vertical="top" wrapText="1"/>
    </xf>
    <xf numFmtId="0" fontId="41" fillId="0" borderId="2" xfId="0" applyFont="1" applyBorder="1" applyAlignment="1">
      <alignment horizontal="center" vertical="top" wrapText="1"/>
    </xf>
    <xf numFmtId="0" fontId="41" fillId="0" borderId="9" xfId="0" applyFont="1" applyBorder="1" applyAlignment="1">
      <alignment horizontal="center" vertical="top" wrapText="1"/>
    </xf>
    <xf numFmtId="0" fontId="41" fillId="0" borderId="26" xfId="0" applyFont="1" applyBorder="1" applyAlignment="1">
      <alignment vertical="top" wrapText="1"/>
    </xf>
    <xf numFmtId="0" fontId="41" fillId="0" borderId="26" xfId="0" applyFont="1" applyBorder="1" applyAlignment="1">
      <alignment vertical="center" wrapText="1"/>
    </xf>
    <xf numFmtId="0" fontId="41" fillId="0" borderId="63" xfId="0" applyFont="1" applyBorder="1" applyAlignment="1">
      <alignment vertical="center" wrapText="1"/>
    </xf>
    <xf numFmtId="0" fontId="41" fillId="0" borderId="8" xfId="0" applyFont="1" applyBorder="1" applyAlignment="1">
      <alignment vertical="center" wrapText="1"/>
    </xf>
    <xf numFmtId="0" fontId="40" fillId="5" borderId="78" xfId="0" applyFont="1" applyFill="1" applyBorder="1" applyAlignment="1">
      <alignment horizontal="center" vertical="center" wrapText="1"/>
    </xf>
    <xf numFmtId="0" fontId="40" fillId="0" borderId="78" xfId="0" applyFont="1" applyBorder="1" applyAlignment="1">
      <alignment horizontal="center" vertical="center" wrapText="1"/>
    </xf>
    <xf numFmtId="0" fontId="49" fillId="15" borderId="89" xfId="0" applyFont="1" applyFill="1" applyBorder="1" applyAlignment="1">
      <alignment horizontal="center" vertical="center" wrapText="1"/>
    </xf>
    <xf numFmtId="0" fontId="40" fillId="4" borderId="78" xfId="0" applyFont="1" applyFill="1" applyBorder="1" applyAlignment="1">
      <alignment horizontal="justify" vertical="center" wrapText="1"/>
    </xf>
    <xf numFmtId="0" fontId="50" fillId="4" borderId="2" xfId="1" applyFont="1" applyFill="1" applyBorder="1" applyAlignment="1">
      <alignment horizontal="center" vertical="center" wrapText="1"/>
    </xf>
    <xf numFmtId="0" fontId="40" fillId="62" borderId="78" xfId="13" applyFont="1" applyFill="1" applyBorder="1" applyAlignment="1">
      <alignment horizontal="center" vertical="center" wrapText="1"/>
    </xf>
    <xf numFmtId="0" fontId="40" fillId="4" borderId="3" xfId="0" applyFont="1" applyFill="1" applyBorder="1" applyAlignment="1">
      <alignment horizontal="justify" vertical="center" wrapText="1"/>
    </xf>
    <xf numFmtId="0" fontId="41" fillId="0" borderId="78" xfId="0" applyFont="1" applyBorder="1" applyAlignment="1">
      <alignment horizontal="center" vertical="center" wrapText="1"/>
    </xf>
    <xf numFmtId="0" fontId="40" fillId="3" borderId="78" xfId="0" applyFont="1" applyFill="1" applyBorder="1" applyAlignment="1">
      <alignment horizontal="center" vertical="center" wrapText="1"/>
    </xf>
    <xf numFmtId="0" fontId="40" fillId="0" borderId="4" xfId="0" applyFont="1" applyBorder="1" applyAlignment="1">
      <alignment horizontal="center" vertical="center" wrapText="1"/>
    </xf>
    <xf numFmtId="0" fontId="50" fillId="4" borderId="44" xfId="1" applyFont="1" applyFill="1" applyBorder="1" applyAlignment="1">
      <alignment horizontal="center" vertical="center" wrapText="1"/>
    </xf>
    <xf numFmtId="0" fontId="40" fillId="4" borderId="81" xfId="0" applyFont="1" applyFill="1" applyBorder="1" applyAlignment="1">
      <alignment horizontal="center" vertical="center"/>
    </xf>
    <xf numFmtId="0" fontId="40" fillId="4" borderId="78" xfId="13" applyFont="1" applyFill="1" applyBorder="1" applyAlignment="1">
      <alignment horizontal="center" vertical="center" wrapText="1"/>
    </xf>
    <xf numFmtId="0" fontId="49" fillId="15" borderId="90" xfId="0" applyFont="1" applyFill="1" applyBorder="1" applyAlignment="1">
      <alignment horizontal="center" vertical="center" wrapText="1"/>
    </xf>
    <xf numFmtId="0" fontId="40" fillId="6" borderId="78" xfId="13" applyFont="1" applyFill="1" applyBorder="1" applyAlignment="1">
      <alignment horizontal="center" vertical="center" wrapText="1"/>
    </xf>
    <xf numFmtId="0" fontId="40" fillId="0" borderId="78" xfId="0" applyFont="1" applyBorder="1"/>
    <xf numFmtId="0" fontId="50" fillId="4" borderId="78" xfId="1" applyFont="1" applyFill="1" applyBorder="1" applyAlignment="1">
      <alignment horizontal="center" vertical="center" wrapText="1"/>
    </xf>
    <xf numFmtId="0" fontId="40" fillId="4" borderId="78" xfId="0" applyFont="1" applyFill="1" applyBorder="1" applyAlignment="1">
      <alignment horizontal="center" vertical="center" wrapText="1"/>
    </xf>
    <xf numFmtId="0" fontId="4" fillId="0" borderId="0" xfId="0" applyFont="1" applyAlignment="1">
      <alignment vertical="center"/>
    </xf>
    <xf numFmtId="0" fontId="40" fillId="4" borderId="78" xfId="0" applyFont="1" applyFill="1" applyBorder="1" applyAlignment="1">
      <alignment horizontal="center" vertical="center"/>
    </xf>
    <xf numFmtId="0" fontId="40" fillId="5" borderId="78" xfId="13" applyFont="1" applyFill="1" applyBorder="1" applyAlignment="1">
      <alignment horizontal="center" vertical="center" wrapText="1"/>
    </xf>
    <xf numFmtId="0" fontId="40" fillId="6" borderId="78" xfId="0" applyFont="1" applyFill="1" applyBorder="1" applyAlignment="1">
      <alignment horizontal="center" vertical="center" wrapText="1"/>
    </xf>
    <xf numFmtId="0" fontId="49" fillId="15" borderId="71" xfId="0" applyFont="1" applyFill="1" applyBorder="1" applyAlignment="1">
      <alignment horizontal="center" vertical="center" wrapText="1"/>
    </xf>
    <xf numFmtId="0" fontId="49" fillId="15" borderId="72" xfId="0" applyFont="1" applyFill="1" applyBorder="1" applyAlignment="1">
      <alignment horizontal="center" vertical="center" wrapText="1"/>
    </xf>
    <xf numFmtId="0" fontId="49" fillId="15" borderId="73" xfId="0" applyFont="1" applyFill="1" applyBorder="1" applyAlignment="1">
      <alignment horizontal="center" vertical="center" wrapText="1"/>
    </xf>
    <xf numFmtId="0" fontId="0" fillId="0" borderId="0" xfId="0" applyAlignment="1">
      <alignment vertical="center"/>
    </xf>
    <xf numFmtId="0" fontId="0" fillId="0" borderId="0" xfId="0" applyAlignment="1">
      <alignment wrapText="1"/>
    </xf>
    <xf numFmtId="0" fontId="41" fillId="59" borderId="78" xfId="0" applyFont="1" applyFill="1" applyBorder="1" applyAlignment="1">
      <alignment horizontal="center" vertical="center" wrapText="1"/>
    </xf>
    <xf numFmtId="0" fontId="40" fillId="0" borderId="78" xfId="0" applyFont="1" applyBorder="1" applyAlignment="1">
      <alignment horizontal="left" vertical="top" wrapText="1"/>
    </xf>
    <xf numFmtId="0" fontId="39" fillId="0" borderId="0" xfId="0" applyFont="1" applyAlignment="1">
      <alignment horizontal="left" vertical="center" wrapText="1"/>
    </xf>
    <xf numFmtId="0" fontId="40" fillId="0" borderId="0" xfId="0" applyFont="1" applyAlignment="1">
      <alignment horizontal="left" vertical="center" wrapText="1"/>
    </xf>
    <xf numFmtId="0" fontId="40" fillId="0" borderId="48" xfId="0" applyFont="1" applyBorder="1" applyAlignment="1">
      <alignment horizontal="center" vertical="center" wrapText="1"/>
    </xf>
    <xf numFmtId="0" fontId="41" fillId="0" borderId="63" xfId="0" applyFont="1" applyBorder="1" applyAlignment="1">
      <alignment horizontal="center" vertical="center" wrapText="1"/>
    </xf>
    <xf numFmtId="0" fontId="40" fillId="0" borderId="18" xfId="0" applyFont="1" applyBorder="1" applyAlignment="1">
      <alignment horizontal="center" vertical="center" wrapText="1"/>
    </xf>
    <xf numFmtId="0" fontId="53" fillId="64" borderId="78" xfId="0" applyFont="1" applyFill="1" applyBorder="1" applyAlignment="1">
      <alignment horizontal="center" vertical="center" wrapText="1"/>
    </xf>
    <xf numFmtId="0" fontId="41" fillId="0" borderId="84" xfId="0" applyFont="1" applyBorder="1" applyAlignment="1">
      <alignment horizontal="center" vertical="center" wrapText="1"/>
    </xf>
    <xf numFmtId="175" fontId="41" fillId="0" borderId="78" xfId="0" applyNumberFormat="1" applyFont="1" applyBorder="1" applyAlignment="1">
      <alignment horizontal="center" vertical="center" wrapText="1"/>
    </xf>
    <xf numFmtId="0" fontId="45" fillId="64" borderId="78" xfId="0" applyFont="1" applyFill="1" applyBorder="1" applyAlignment="1">
      <alignment horizontal="center" vertical="center" wrapText="1"/>
    </xf>
    <xf numFmtId="0" fontId="45" fillId="12" borderId="78" xfId="0" applyFont="1" applyFill="1" applyBorder="1" applyAlignment="1">
      <alignment horizontal="center" vertical="center" wrapText="1"/>
    </xf>
    <xf numFmtId="0" fontId="41" fillId="0" borderId="78" xfId="0" applyFont="1" applyBorder="1" applyAlignment="1">
      <alignment vertical="center" wrapText="1"/>
    </xf>
    <xf numFmtId="0" fontId="40" fillId="0" borderId="84" xfId="0" applyFont="1" applyBorder="1" applyAlignment="1">
      <alignment horizontal="center" vertical="center" wrapText="1"/>
    </xf>
    <xf numFmtId="0" fontId="40" fillId="0" borderId="78" xfId="0" applyFont="1" applyBorder="1" applyAlignment="1">
      <alignment horizontal="center" vertical="top" wrapText="1"/>
    </xf>
    <xf numFmtId="0" fontId="40" fillId="0" borderId="78" xfId="0" applyFont="1" applyBorder="1" applyAlignment="1">
      <alignment vertical="top" wrapText="1"/>
    </xf>
    <xf numFmtId="0" fontId="40" fillId="0" borderId="78" xfId="0" applyFont="1" applyBorder="1" applyAlignment="1">
      <alignment horizontal="center" vertical="center" textRotation="90" wrapText="1"/>
    </xf>
    <xf numFmtId="0" fontId="40" fillId="0" borderId="84" xfId="0" applyFont="1" applyBorder="1" applyAlignment="1">
      <alignment vertical="top" wrapText="1"/>
    </xf>
    <xf numFmtId="0" fontId="40" fillId="0" borderId="84" xfId="0" applyFont="1" applyBorder="1" applyAlignment="1">
      <alignment horizontal="center" vertical="top" wrapText="1"/>
    </xf>
    <xf numFmtId="0" fontId="40" fillId="13" borderId="78" xfId="0" applyFont="1" applyFill="1" applyBorder="1" applyAlignment="1">
      <alignment horizontal="center" vertical="center" wrapText="1"/>
    </xf>
    <xf numFmtId="0" fontId="41" fillId="0" borderId="78" xfId="0" applyFont="1" applyBorder="1" applyAlignment="1">
      <alignment horizontal="center" vertical="top" wrapText="1"/>
    </xf>
    <xf numFmtId="0" fontId="41" fillId="0" borderId="84" xfId="0" applyFont="1" applyBorder="1" applyAlignment="1">
      <alignment horizontal="center" vertical="top" wrapText="1"/>
    </xf>
    <xf numFmtId="0" fontId="40" fillId="0" borderId="59" xfId="0" applyFont="1" applyBorder="1" applyAlignment="1">
      <alignment horizontal="center" vertical="top" wrapText="1"/>
    </xf>
    <xf numFmtId="0" fontId="40" fillId="0" borderId="60" xfId="0" applyFont="1" applyBorder="1" applyAlignment="1">
      <alignment horizontal="center" vertical="top" wrapText="1"/>
    </xf>
    <xf numFmtId="0" fontId="41" fillId="0" borderId="0" xfId="0" applyFont="1" applyAlignment="1">
      <alignment horizontal="center" vertical="center"/>
    </xf>
    <xf numFmtId="0" fontId="41" fillId="0" borderId="0" xfId="0" applyFont="1"/>
    <xf numFmtId="0" fontId="41" fillId="0" borderId="26" xfId="38807" applyFont="1" applyBorder="1" applyAlignment="1">
      <alignment horizontal="center" vertical="center" wrapText="1"/>
    </xf>
    <xf numFmtId="0" fontId="41" fillId="0" borderId="26" xfId="38807" applyFont="1" applyBorder="1" applyAlignment="1">
      <alignment horizontal="center" vertical="top" wrapText="1"/>
    </xf>
    <xf numFmtId="0" fontId="41" fillId="0" borderId="0" xfId="38807" applyFont="1" applyAlignment="1">
      <alignment wrapText="1"/>
    </xf>
    <xf numFmtId="0" fontId="40" fillId="0" borderId="26" xfId="38807" applyFont="1" applyBorder="1" applyAlignment="1">
      <alignment horizontal="center" vertical="top" wrapText="1"/>
    </xf>
    <xf numFmtId="0" fontId="41" fillId="0" borderId="0" xfId="0" applyFont="1" applyAlignment="1">
      <alignment horizontal="center" vertical="center" wrapText="1"/>
    </xf>
    <xf numFmtId="0" fontId="41" fillId="0" borderId="0" xfId="0" applyFont="1" applyAlignment="1">
      <alignment vertical="center" wrapText="1"/>
    </xf>
    <xf numFmtId="0" fontId="41" fillId="0" borderId="18" xfId="0" applyFont="1" applyBorder="1" applyAlignment="1">
      <alignment vertical="top" wrapText="1"/>
    </xf>
    <xf numFmtId="0" fontId="41" fillId="0" borderId="59" xfId="0" applyFont="1" applyBorder="1" applyAlignment="1">
      <alignment horizontal="center" vertical="top" wrapText="1"/>
    </xf>
    <xf numFmtId="0" fontId="41" fillId="0" borderId="60" xfId="0" applyFont="1" applyBorder="1" applyAlignment="1">
      <alignment horizontal="center" vertical="top" wrapText="1"/>
    </xf>
    <xf numFmtId="0" fontId="40" fillId="0" borderId="63" xfId="0" applyFont="1" applyBorder="1" applyAlignment="1">
      <alignment horizontal="center" vertical="top" wrapText="1"/>
    </xf>
    <xf numFmtId="0" fontId="41" fillId="0" borderId="63" xfId="0" applyFont="1" applyBorder="1" applyAlignment="1">
      <alignment horizontal="center" vertical="top" wrapText="1"/>
    </xf>
    <xf numFmtId="0" fontId="41" fillId="0" borderId="96" xfId="0" applyFont="1" applyBorder="1" applyAlignment="1">
      <alignment horizontal="center" vertical="center" wrapText="1"/>
    </xf>
    <xf numFmtId="0" fontId="41" fillId="0" borderId="19" xfId="0" applyFont="1" applyBorder="1" applyAlignment="1">
      <alignment horizontal="center" vertical="top" wrapText="1"/>
    </xf>
    <xf numFmtId="0" fontId="41" fillId="0" borderId="19" xfId="0" applyFont="1" applyBorder="1" applyAlignment="1">
      <alignment horizontal="center" vertical="center" wrapText="1"/>
    </xf>
    <xf numFmtId="0" fontId="44" fillId="0" borderId="0" xfId="0" applyFont="1" applyAlignment="1">
      <alignment horizontal="center" vertical="center"/>
    </xf>
    <xf numFmtId="0" fontId="44" fillId="0" borderId="0" xfId="0" applyFont="1"/>
    <xf numFmtId="0" fontId="40" fillId="0" borderId="47" xfId="0" applyFont="1" applyBorder="1" applyAlignment="1">
      <alignment horizontal="center" vertical="top" wrapText="1"/>
    </xf>
    <xf numFmtId="0" fontId="40" fillId="0" borderId="47" xfId="0" applyFont="1" applyBorder="1" applyAlignment="1">
      <alignment horizontal="center" vertical="center" wrapText="1"/>
    </xf>
    <xf numFmtId="0" fontId="40" fillId="0" borderId="51" xfId="0" applyFont="1" applyBorder="1" applyAlignment="1">
      <alignment horizontal="center" vertical="top" wrapText="1"/>
    </xf>
    <xf numFmtId="0" fontId="40" fillId="0" borderId="51" xfId="0" applyFont="1" applyBorder="1" applyAlignment="1">
      <alignment horizontal="center" vertical="center" wrapText="1"/>
    </xf>
    <xf numFmtId="0" fontId="41" fillId="0" borderId="47" xfId="0" applyFont="1" applyBorder="1" applyAlignment="1">
      <alignment horizontal="center" vertical="top" wrapText="1"/>
    </xf>
    <xf numFmtId="0" fontId="41" fillId="0" borderId="51" xfId="0" applyFont="1" applyBorder="1" applyAlignment="1">
      <alignment horizontal="center" vertical="top" wrapText="1"/>
    </xf>
    <xf numFmtId="0" fontId="40" fillId="0" borderId="17" xfId="0" applyFont="1" applyBorder="1" applyAlignment="1">
      <alignment vertical="top" wrapText="1"/>
    </xf>
    <xf numFmtId="0" fontId="41" fillId="0" borderId="0" xfId="0" applyFont="1" applyAlignment="1">
      <alignment horizontal="center"/>
    </xf>
    <xf numFmtId="0" fontId="41" fillId="0" borderId="41" xfId="0" applyFont="1" applyBorder="1" applyAlignment="1">
      <alignment horizontal="center" vertical="center" wrapText="1"/>
    </xf>
    <xf numFmtId="0" fontId="41" fillId="0" borderId="41" xfId="0" applyFont="1" applyBorder="1" applyAlignment="1">
      <alignment horizontal="center" vertical="top" wrapText="1"/>
    </xf>
    <xf numFmtId="0" fontId="40" fillId="0" borderId="41" xfId="0" applyFont="1" applyBorder="1" applyAlignment="1">
      <alignment horizontal="center" vertical="center"/>
    </xf>
    <xf numFmtId="0" fontId="40" fillId="0" borderId="41" xfId="0" applyFont="1" applyBorder="1" applyAlignment="1">
      <alignment horizontal="center" vertical="center" wrapText="1"/>
    </xf>
    <xf numFmtId="0" fontId="40" fillId="0" borderId="41" xfId="0" applyFont="1" applyBorder="1" applyAlignment="1">
      <alignment horizontal="center" vertical="top" wrapText="1"/>
    </xf>
    <xf numFmtId="0" fontId="41" fillId="4" borderId="41" xfId="0" applyFont="1" applyFill="1" applyBorder="1" applyAlignment="1">
      <alignment horizontal="center" vertical="center" wrapText="1"/>
    </xf>
    <xf numFmtId="0" fontId="40" fillId="4" borderId="41" xfId="0" applyFont="1" applyFill="1" applyBorder="1" applyAlignment="1">
      <alignment horizontal="center" vertical="center"/>
    </xf>
    <xf numFmtId="0" fontId="40" fillId="4" borderId="41" xfId="0" applyFont="1" applyFill="1" applyBorder="1" applyAlignment="1">
      <alignment horizontal="center" vertical="center" wrapText="1"/>
    </xf>
    <xf numFmtId="0" fontId="40" fillId="0" borderId="48" xfId="0" applyFont="1" applyBorder="1" applyAlignment="1">
      <alignment horizontal="center" vertical="top" wrapText="1"/>
    </xf>
    <xf numFmtId="0" fontId="40" fillId="0" borderId="56" xfId="0" applyFont="1" applyBorder="1" applyAlignment="1">
      <alignment horizontal="center" vertical="top" wrapText="1"/>
    </xf>
    <xf numFmtId="0" fontId="41" fillId="0" borderId="41" xfId="0" applyFont="1" applyBorder="1" applyAlignment="1">
      <alignment vertical="center" wrapText="1"/>
    </xf>
    <xf numFmtId="0" fontId="39" fillId="0" borderId="0" xfId="0" applyFont="1" applyAlignment="1">
      <alignment vertical="center" wrapText="1"/>
    </xf>
    <xf numFmtId="0" fontId="39" fillId="2" borderId="79" xfId="0" applyFont="1" applyFill="1" applyBorder="1" applyAlignment="1">
      <alignment horizontal="center" vertical="center" wrapText="1"/>
    </xf>
    <xf numFmtId="0" fontId="39" fillId="2" borderId="41" xfId="13" applyFont="1" applyFill="1" applyBorder="1" applyAlignment="1">
      <alignment horizontal="center" vertical="center" wrapText="1"/>
    </xf>
    <xf numFmtId="0" fontId="39" fillId="3" borderId="41" xfId="13" applyFont="1" applyFill="1" applyBorder="1" applyAlignment="1">
      <alignment horizontal="center" vertical="center" wrapText="1"/>
    </xf>
    <xf numFmtId="9" fontId="39" fillId="2" borderId="41" xfId="27618" applyFont="1" applyFill="1" applyBorder="1" applyAlignment="1">
      <alignment horizontal="center" vertical="center" wrapText="1"/>
    </xf>
    <xf numFmtId="0" fontId="41" fillId="52" borderId="41" xfId="0" applyFont="1" applyFill="1" applyBorder="1" applyAlignment="1">
      <alignment vertical="center" wrapText="1"/>
    </xf>
    <xf numFmtId="0" fontId="40" fillId="0" borderId="41" xfId="0" applyFont="1" applyBorder="1" applyAlignment="1">
      <alignment horizontal="center" wrapText="1"/>
    </xf>
    <xf numFmtId="0" fontId="40" fillId="0" borderId="41" xfId="0" applyFont="1" applyBorder="1" applyAlignment="1">
      <alignment wrapText="1"/>
    </xf>
    <xf numFmtId="0" fontId="40" fillId="0" borderId="41" xfId="0" applyFont="1" applyBorder="1" applyAlignment="1">
      <alignment horizontal="left" vertical="top" wrapText="1"/>
    </xf>
    <xf numFmtId="0" fontId="0" fillId="5" borderId="41" xfId="0" applyFill="1" applyBorder="1" applyAlignment="1">
      <alignment horizontal="center" vertical="center" wrapText="1"/>
    </xf>
    <xf numFmtId="9" fontId="40" fillId="0" borderId="41" xfId="0" applyNumberFormat="1" applyFont="1" applyBorder="1" applyAlignment="1">
      <alignment wrapText="1"/>
    </xf>
    <xf numFmtId="9" fontId="40" fillId="0" borderId="41" xfId="0" applyNumberFormat="1" applyFont="1" applyBorder="1" applyAlignment="1">
      <alignment horizontal="center" wrapText="1"/>
    </xf>
    <xf numFmtId="0" fontId="40" fillId="5" borderId="84" xfId="13" applyFont="1" applyFill="1" applyBorder="1" applyAlignment="1">
      <alignment horizontal="center" vertical="center" wrapText="1"/>
    </xf>
    <xf numFmtId="0" fontId="40" fillId="6" borderId="84" xfId="13" applyFont="1" applyFill="1" applyBorder="1" applyAlignment="1">
      <alignment horizontal="center" vertical="center" wrapText="1"/>
    </xf>
    <xf numFmtId="9" fontId="40" fillId="0" borderId="41" xfId="0" applyNumberFormat="1" applyFont="1" applyBorder="1" applyAlignment="1">
      <alignment horizontal="center" vertical="center" wrapText="1"/>
    </xf>
    <xf numFmtId="0" fontId="40" fillId="9" borderId="84" xfId="13" applyFont="1" applyFill="1" applyBorder="1" applyAlignment="1">
      <alignment horizontal="center" vertical="center" wrapText="1"/>
    </xf>
    <xf numFmtId="0" fontId="40" fillId="0" borderId="41" xfId="0" applyFont="1" applyBorder="1" applyAlignment="1">
      <alignment vertical="center"/>
    </xf>
    <xf numFmtId="0" fontId="40" fillId="4" borderId="41" xfId="0" applyFont="1" applyFill="1" applyBorder="1" applyAlignment="1">
      <alignment vertical="center" wrapText="1"/>
    </xf>
    <xf numFmtId="0" fontId="0" fillId="8" borderId="41" xfId="0" applyFill="1" applyBorder="1" applyAlignment="1">
      <alignment horizontal="center" vertical="center" wrapText="1"/>
    </xf>
    <xf numFmtId="0" fontId="40" fillId="8" borderId="84" xfId="13" applyFont="1" applyFill="1" applyBorder="1" applyAlignment="1">
      <alignment horizontal="center" vertical="center" wrapText="1"/>
    </xf>
    <xf numFmtId="0" fontId="40" fillId="8" borderId="41" xfId="13" applyFont="1" applyFill="1" applyBorder="1" applyAlignment="1">
      <alignment horizontal="center" vertical="center" wrapText="1"/>
    </xf>
    <xf numFmtId="0" fontId="40" fillId="0" borderId="41" xfId="0" applyFont="1" applyBorder="1" applyAlignment="1">
      <alignment vertical="center" wrapText="1"/>
    </xf>
    <xf numFmtId="14" fontId="40" fillId="0" borderId="41" xfId="0" applyNumberFormat="1" applyFont="1" applyBorder="1" applyAlignment="1">
      <alignment horizontal="center" vertical="center"/>
    </xf>
    <xf numFmtId="0" fontId="0" fillId="9" borderId="84" xfId="0" applyFill="1" applyBorder="1" applyAlignment="1">
      <alignment horizontal="center" vertical="center" wrapText="1"/>
    </xf>
    <xf numFmtId="0" fontId="40" fillId="0" borderId="41" xfId="0" applyFont="1" applyBorder="1" applyAlignment="1">
      <alignment vertical="top" wrapText="1"/>
    </xf>
    <xf numFmtId="0" fontId="0" fillId="6" borderId="84" xfId="0" applyFill="1" applyBorder="1" applyAlignment="1">
      <alignment horizontal="center" vertical="center" wrapText="1"/>
    </xf>
    <xf numFmtId="14" fontId="40" fillId="0" borderId="41" xfId="0" applyNumberFormat="1" applyFont="1" applyBorder="1" applyAlignment="1">
      <alignment horizontal="center" vertical="center" wrapText="1"/>
    </xf>
    <xf numFmtId="0" fontId="48" fillId="0" borderId="41" xfId="0" applyFont="1" applyBorder="1" applyAlignment="1">
      <alignment vertical="center" wrapText="1"/>
    </xf>
    <xf numFmtId="0" fontId="48" fillId="52" borderId="41" xfId="13" applyFont="1" applyFill="1" applyBorder="1" applyAlignment="1">
      <alignment vertical="center" wrapText="1"/>
    </xf>
    <xf numFmtId="0" fontId="44" fillId="52" borderId="41" xfId="94" applyFont="1" applyFill="1" applyBorder="1" applyAlignment="1">
      <alignment vertical="center" wrapText="1"/>
    </xf>
    <xf numFmtId="0" fontId="44" fillId="52" borderId="41" xfId="18" applyFont="1" applyFill="1" applyBorder="1" applyAlignment="1">
      <alignment vertical="center" wrapText="1"/>
    </xf>
    <xf numFmtId="0" fontId="41" fillId="4" borderId="41" xfId="0" applyFont="1" applyFill="1" applyBorder="1" applyAlignment="1">
      <alignment horizontal="center" vertical="center"/>
    </xf>
    <xf numFmtId="9" fontId="41" fillId="4" borderId="41" xfId="2" applyFont="1" applyFill="1" applyBorder="1" applyAlignment="1">
      <alignment horizontal="center" vertical="center"/>
    </xf>
    <xf numFmtId="0" fontId="41" fillId="4" borderId="41" xfId="0" applyFont="1" applyFill="1" applyBorder="1" applyAlignment="1">
      <alignment vertical="center"/>
    </xf>
    <xf numFmtId="0" fontId="41" fillId="4" borderId="41" xfId="0" applyFont="1" applyFill="1" applyBorder="1" applyAlignment="1">
      <alignment vertical="center" wrapText="1"/>
    </xf>
    <xf numFmtId="9" fontId="41" fillId="4" borderId="41" xfId="0" applyNumberFormat="1" applyFont="1" applyFill="1" applyBorder="1" applyAlignment="1">
      <alignment horizontal="center" vertical="center"/>
    </xf>
    <xf numFmtId="9" fontId="41" fillId="0" borderId="41" xfId="2" applyFont="1" applyBorder="1" applyAlignment="1">
      <alignment horizontal="center" vertical="center"/>
    </xf>
    <xf numFmtId="0" fontId="44" fillId="52" borderId="41" xfId="20" applyFont="1" applyFill="1" applyBorder="1" applyAlignment="1">
      <alignment vertical="center" wrapText="1"/>
    </xf>
    <xf numFmtId="9" fontId="40" fillId="0" borderId="0" xfId="0" applyNumberFormat="1" applyFont="1" applyAlignment="1">
      <alignment wrapText="1"/>
    </xf>
    <xf numFmtId="0" fontId="44" fillId="52" borderId="41" xfId="4" applyFont="1" applyFill="1" applyBorder="1" applyAlignment="1">
      <alignment vertical="center" wrapText="1"/>
    </xf>
    <xf numFmtId="0" fontId="44" fillId="52" borderId="41" xfId="17" applyFont="1" applyFill="1" applyBorder="1" applyAlignment="1">
      <alignment vertical="center" wrapText="1"/>
    </xf>
    <xf numFmtId="0" fontId="40" fillId="3" borderId="84" xfId="13" applyFont="1" applyFill="1" applyBorder="1" applyAlignment="1">
      <alignment horizontal="center" vertical="center" wrapText="1"/>
    </xf>
    <xf numFmtId="0" fontId="40" fillId="3" borderId="84" xfId="0" applyFont="1" applyFill="1" applyBorder="1" applyAlignment="1">
      <alignment horizontal="center" vertical="center"/>
    </xf>
    <xf numFmtId="0" fontId="0" fillId="3" borderId="41" xfId="0" applyFill="1" applyBorder="1" applyAlignment="1">
      <alignment horizontal="center" vertical="center" wrapText="1"/>
    </xf>
    <xf numFmtId="10" fontId="40" fillId="0" borderId="41" xfId="0" applyNumberFormat="1" applyFont="1" applyBorder="1" applyAlignment="1">
      <alignment horizontal="center" vertical="center" wrapText="1"/>
    </xf>
    <xf numFmtId="0" fontId="44" fillId="52" borderId="41" xfId="12" applyFont="1" applyFill="1" applyBorder="1" applyAlignment="1">
      <alignment vertical="center" wrapText="1"/>
    </xf>
    <xf numFmtId="0" fontId="44" fillId="52" borderId="41" xfId="39" applyFont="1" applyFill="1" applyBorder="1" applyAlignment="1">
      <alignment vertical="center" wrapText="1"/>
    </xf>
    <xf numFmtId="0" fontId="44" fillId="52" borderId="41" xfId="41" applyFont="1" applyFill="1" applyBorder="1" applyAlignment="1">
      <alignment vertical="center" wrapText="1"/>
    </xf>
    <xf numFmtId="0" fontId="44" fillId="52" borderId="41" xfId="0" applyFont="1" applyFill="1" applyBorder="1" applyAlignment="1">
      <alignment vertical="center" wrapText="1"/>
    </xf>
    <xf numFmtId="0" fontId="44" fillId="52" borderId="41" xfId="43" applyFont="1" applyFill="1" applyBorder="1" applyAlignment="1">
      <alignment vertical="center" wrapText="1"/>
    </xf>
    <xf numFmtId="0" fontId="44" fillId="52" borderId="41" xfId="15" applyFont="1" applyFill="1" applyBorder="1" applyAlignment="1">
      <alignment vertical="center" wrapText="1"/>
    </xf>
    <xf numFmtId="0" fontId="45" fillId="52" borderId="41" xfId="0" applyFont="1" applyFill="1" applyBorder="1" applyAlignment="1">
      <alignment vertical="center" wrapText="1"/>
    </xf>
    <xf numFmtId="0" fontId="41" fillId="52" borderId="41" xfId="54" applyFont="1" applyFill="1" applyBorder="1" applyAlignment="1">
      <alignment vertical="center" wrapText="1"/>
    </xf>
    <xf numFmtId="0" fontId="40" fillId="0" borderId="41" xfId="27618" applyNumberFormat="1" applyFont="1" applyBorder="1" applyAlignment="1">
      <alignment horizontal="center" vertical="center" wrapText="1"/>
    </xf>
    <xf numFmtId="9" fontId="44" fillId="0" borderId="0" xfId="27618" applyFont="1" applyAlignment="1">
      <alignment horizontal="center" vertical="center" wrapText="1"/>
    </xf>
    <xf numFmtId="9" fontId="41" fillId="4" borderId="0" xfId="27618" applyFont="1" applyFill="1" applyAlignment="1">
      <alignment horizontal="center" vertical="center" wrapText="1"/>
    </xf>
    <xf numFmtId="0" fontId="48" fillId="0" borderId="0" xfId="0" applyFont="1"/>
    <xf numFmtId="0" fontId="48" fillId="0" borderId="0" xfId="0" applyFont="1" applyAlignment="1">
      <alignment horizontal="center" vertical="center"/>
    </xf>
    <xf numFmtId="0" fontId="48" fillId="0" borderId="0" xfId="0" applyFont="1" applyAlignment="1">
      <alignment vertical="center"/>
    </xf>
    <xf numFmtId="0" fontId="48" fillId="0" borderId="0" xfId="0" applyFont="1" applyAlignment="1">
      <alignment horizontal="center" vertical="center" wrapText="1"/>
    </xf>
    <xf numFmtId="0" fontId="48" fillId="0" borderId="0" xfId="0" applyFont="1" applyAlignment="1">
      <alignment vertical="center" wrapText="1"/>
    </xf>
    <xf numFmtId="0" fontId="44" fillId="0" borderId="0" xfId="0" applyFont="1" applyAlignment="1">
      <alignment vertical="top" wrapText="1"/>
    </xf>
    <xf numFmtId="0" fontId="49" fillId="66" borderId="41" xfId="0" applyFont="1" applyFill="1" applyBorder="1" applyAlignment="1">
      <alignment horizontal="center" vertical="center" wrapText="1"/>
    </xf>
    <xf numFmtId="0" fontId="49" fillId="66" borderId="41" xfId="0" applyFont="1" applyFill="1" applyBorder="1" applyAlignment="1">
      <alignment horizontal="center" vertical="center"/>
    </xf>
    <xf numFmtId="0" fontId="41" fillId="52" borderId="41" xfId="0" applyFont="1" applyFill="1" applyBorder="1" applyAlignment="1">
      <alignment horizontal="center" vertical="center" wrapText="1"/>
    </xf>
    <xf numFmtId="0" fontId="44" fillId="52" borderId="41" xfId="9" applyFont="1" applyFill="1" applyBorder="1" applyAlignment="1">
      <alignment horizontal="center" vertical="center" wrapText="1"/>
    </xf>
    <xf numFmtId="0" fontId="44" fillId="52" borderId="41" xfId="0" applyFont="1" applyFill="1" applyBorder="1" applyAlignment="1">
      <alignment horizontal="center" vertical="center" wrapText="1"/>
    </xf>
    <xf numFmtId="0" fontId="44" fillId="11" borderId="41" xfId="0" applyFont="1" applyFill="1" applyBorder="1" applyAlignment="1">
      <alignment horizontal="center" vertical="center" wrapText="1"/>
    </xf>
    <xf numFmtId="0" fontId="44" fillId="67" borderId="41" xfId="0" applyFont="1" applyFill="1" applyBorder="1" applyAlignment="1">
      <alignment horizontal="center" vertical="center" wrapText="1"/>
    </xf>
    <xf numFmtId="14" fontId="44" fillId="0" borderId="41" xfId="13" applyNumberFormat="1" applyFont="1" applyBorder="1" applyAlignment="1">
      <alignment horizontal="center" vertical="center" wrapText="1"/>
    </xf>
    <xf numFmtId="0" fontId="44" fillId="52" borderId="41" xfId="6" applyFont="1" applyFill="1" applyBorder="1" applyAlignment="1">
      <alignment horizontal="center" vertical="center" wrapText="1"/>
    </xf>
    <xf numFmtId="0" fontId="44" fillId="52" borderId="41" xfId="0" applyFont="1" applyFill="1" applyBorder="1" applyAlignment="1">
      <alignment horizontal="center" vertical="center"/>
    </xf>
    <xf numFmtId="0" fontId="44" fillId="53" borderId="41" xfId="0" applyFont="1" applyFill="1" applyBorder="1" applyAlignment="1">
      <alignment horizontal="center" vertical="center" wrapText="1"/>
    </xf>
    <xf numFmtId="0" fontId="44" fillId="52" borderId="41" xfId="11" applyFont="1" applyFill="1" applyBorder="1" applyAlignment="1">
      <alignment horizontal="center" vertical="center" wrapText="1"/>
    </xf>
    <xf numFmtId="0" fontId="44" fillId="0" borderId="41" xfId="0" applyFont="1" applyBorder="1" applyAlignment="1">
      <alignment horizontal="center" vertical="center" wrapText="1"/>
    </xf>
    <xf numFmtId="0" fontId="41" fillId="11" borderId="41" xfId="0" applyFont="1" applyFill="1" applyBorder="1" applyAlignment="1">
      <alignment horizontal="center" vertical="center" wrapText="1"/>
    </xf>
    <xf numFmtId="0" fontId="44" fillId="65" borderId="41" xfId="0" applyFont="1" applyFill="1" applyBorder="1" applyAlignment="1">
      <alignment horizontal="center" vertical="center" wrapText="1"/>
    </xf>
    <xf numFmtId="0" fontId="44" fillId="52" borderId="41" xfId="8" applyFont="1" applyFill="1" applyBorder="1" applyAlignment="1">
      <alignment horizontal="center" vertical="center" wrapText="1"/>
    </xf>
    <xf numFmtId="14" fontId="44" fillId="0" borderId="41" xfId="0" applyNumberFormat="1" applyFont="1" applyBorder="1" applyAlignment="1">
      <alignment horizontal="center" vertical="center" wrapText="1"/>
    </xf>
    <xf numFmtId="0" fontId="44" fillId="52" borderId="41" xfId="18" applyFont="1" applyFill="1" applyBorder="1" applyAlignment="1">
      <alignment horizontal="center" vertical="center" wrapText="1"/>
    </xf>
    <xf numFmtId="0" fontId="44" fillId="52" borderId="41" xfId="12" applyFont="1" applyFill="1" applyBorder="1" applyAlignment="1">
      <alignment horizontal="center" vertical="center" wrapText="1"/>
    </xf>
    <xf numFmtId="0" fontId="48" fillId="0" borderId="41" xfId="0" applyFont="1" applyBorder="1" applyAlignment="1">
      <alignment horizontal="center" vertical="center" wrapText="1"/>
    </xf>
    <xf numFmtId="0" fontId="44" fillId="52" borderId="41" xfId="10" applyFont="1" applyFill="1" applyBorder="1" applyAlignment="1">
      <alignment horizontal="center" vertical="top" wrapText="1"/>
    </xf>
    <xf numFmtId="0" fontId="44" fillId="52" borderId="41" xfId="18" applyFont="1" applyFill="1" applyBorder="1" applyAlignment="1">
      <alignment horizontal="center" vertical="top" wrapText="1"/>
    </xf>
    <xf numFmtId="0" fontId="44" fillId="52" borderId="41" xfId="10" applyFont="1" applyFill="1" applyBorder="1" applyAlignment="1">
      <alignment horizontal="center" vertical="center" wrapText="1"/>
    </xf>
    <xf numFmtId="0" fontId="41" fillId="0" borderId="41" xfId="8" applyFont="1" applyBorder="1" applyAlignment="1">
      <alignment horizontal="center" vertical="center" wrapText="1"/>
    </xf>
    <xf numFmtId="0" fontId="48" fillId="52" borderId="41" xfId="13" applyFont="1" applyFill="1" applyBorder="1" applyAlignment="1">
      <alignment horizontal="center" vertical="center" wrapText="1"/>
    </xf>
    <xf numFmtId="0" fontId="44" fillId="52" borderId="41" xfId="14" applyFont="1" applyFill="1" applyBorder="1" applyAlignment="1">
      <alignment horizontal="center" vertical="center" wrapText="1"/>
    </xf>
    <xf numFmtId="0" fontId="44" fillId="11" borderId="41" xfId="13" applyFont="1" applyFill="1" applyBorder="1" applyAlignment="1">
      <alignment horizontal="center" vertical="center" wrapText="1"/>
    </xf>
    <xf numFmtId="0" fontId="44" fillId="53" borderId="41" xfId="6" applyFont="1" applyFill="1" applyBorder="1" applyAlignment="1">
      <alignment horizontal="center" vertical="center" wrapText="1"/>
    </xf>
    <xf numFmtId="0" fontId="44" fillId="52" borderId="41" xfId="15" applyFont="1" applyFill="1" applyBorder="1" applyAlignment="1">
      <alignment horizontal="center" vertical="center" wrapText="1"/>
    </xf>
    <xf numFmtId="14" fontId="44" fillId="52" borderId="41" xfId="0" applyNumberFormat="1" applyFont="1" applyFill="1" applyBorder="1" applyAlignment="1">
      <alignment horizontal="center" vertical="center" wrapText="1"/>
    </xf>
    <xf numFmtId="0" fontId="41" fillId="52" borderId="41" xfId="6" applyFont="1" applyFill="1" applyBorder="1" applyAlignment="1">
      <alignment horizontal="center" vertical="center" wrapText="1"/>
    </xf>
    <xf numFmtId="0" fontId="44" fillId="52" borderId="41" xfId="112" applyFont="1" applyFill="1" applyBorder="1" applyAlignment="1">
      <alignment horizontal="center" vertical="center" wrapText="1"/>
    </xf>
    <xf numFmtId="0" fontId="44" fillId="0" borderId="41" xfId="13" applyFont="1" applyBorder="1" applyAlignment="1">
      <alignment horizontal="center" vertical="center" wrapText="1"/>
    </xf>
    <xf numFmtId="0" fontId="39" fillId="10" borderId="41" xfId="13" applyFont="1" applyFill="1" applyBorder="1" applyAlignment="1">
      <alignment horizontal="center" vertical="center" wrapText="1"/>
    </xf>
    <xf numFmtId="0" fontId="39" fillId="6" borderId="41" xfId="13" applyFont="1" applyFill="1" applyBorder="1" applyAlignment="1">
      <alignment horizontal="center" vertical="center" wrapText="1"/>
    </xf>
    <xf numFmtId="14" fontId="40" fillId="0" borderId="41" xfId="13" applyNumberFormat="1" applyFont="1" applyBorder="1" applyAlignment="1">
      <alignment horizontal="center" vertical="center" wrapText="1"/>
    </xf>
    <xf numFmtId="0" fontId="40" fillId="4" borderId="41" xfId="8" applyFont="1" applyFill="1" applyBorder="1" applyAlignment="1">
      <alignment horizontal="center" vertical="center" wrapText="1"/>
    </xf>
    <xf numFmtId="0" fontId="44" fillId="52" borderId="41" xfId="681" applyFont="1" applyFill="1" applyBorder="1" applyAlignment="1">
      <alignment horizontal="center" vertical="center" wrapText="1"/>
    </xf>
    <xf numFmtId="0" fontId="44" fillId="52" borderId="41" xfId="13" applyFont="1" applyFill="1" applyBorder="1" applyAlignment="1">
      <alignment horizontal="center" vertical="center" wrapText="1"/>
    </xf>
    <xf numFmtId="0" fontId="44" fillId="11" borderId="41" xfId="681" applyFont="1" applyFill="1" applyBorder="1" applyAlignment="1">
      <alignment horizontal="center" vertical="center" wrapText="1"/>
    </xf>
    <xf numFmtId="0" fontId="44" fillId="67" borderId="41" xfId="681" applyFont="1" applyFill="1" applyBorder="1" applyAlignment="1">
      <alignment horizontal="center" vertical="center" wrapText="1"/>
    </xf>
    <xf numFmtId="0" fontId="41" fillId="52" borderId="41" xfId="13" applyFont="1" applyFill="1" applyBorder="1" applyAlignment="1">
      <alignment horizontal="center" vertical="center" wrapText="1"/>
    </xf>
    <xf numFmtId="0" fontId="44" fillId="52" borderId="41" xfId="7" applyFont="1" applyFill="1" applyBorder="1" applyAlignment="1">
      <alignment horizontal="center" vertical="center" wrapText="1"/>
    </xf>
    <xf numFmtId="0" fontId="44" fillId="53" borderId="41" xfId="681" applyFont="1" applyFill="1" applyBorder="1" applyAlignment="1">
      <alignment horizontal="center" vertical="center" wrapText="1"/>
    </xf>
    <xf numFmtId="0" fontId="44" fillId="52" borderId="41" xfId="16" applyFont="1" applyFill="1" applyBorder="1" applyAlignment="1">
      <alignment horizontal="center" vertical="center" wrapText="1"/>
    </xf>
    <xf numFmtId="0" fontId="44" fillId="52" borderId="41" xfId="94" applyFont="1" applyFill="1" applyBorder="1" applyAlignment="1">
      <alignment horizontal="center" vertical="center" wrapText="1"/>
    </xf>
    <xf numFmtId="0" fontId="44" fillId="52" borderId="41" xfId="0" applyFont="1" applyFill="1" applyBorder="1" applyAlignment="1">
      <alignment horizontal="center" vertical="top" wrapText="1"/>
    </xf>
    <xf numFmtId="14" fontId="44" fillId="52" borderId="41" xfId="94" applyNumberFormat="1" applyFont="1" applyFill="1" applyBorder="1" applyAlignment="1">
      <alignment horizontal="center" vertical="center" wrapText="1"/>
    </xf>
    <xf numFmtId="0" fontId="44" fillId="65" borderId="41" xfId="13" applyFont="1" applyFill="1" applyBorder="1" applyAlignment="1">
      <alignment horizontal="center" vertical="center" wrapText="1"/>
    </xf>
    <xf numFmtId="0" fontId="41" fillId="0" borderId="41" xfId="13" applyFont="1" applyBorder="1" applyAlignment="1">
      <alignment horizontal="center" vertical="center" wrapText="1"/>
    </xf>
    <xf numFmtId="0" fontId="44" fillId="0" borderId="41" xfId="18" applyFont="1" applyBorder="1" applyAlignment="1">
      <alignment horizontal="center" vertical="center" wrapText="1"/>
    </xf>
    <xf numFmtId="0" fontId="44" fillId="11" borderId="41" xfId="21" applyFont="1" applyFill="1" applyBorder="1" applyAlignment="1">
      <alignment horizontal="center" vertical="center" wrapText="1"/>
    </xf>
    <xf numFmtId="0" fontId="44" fillId="52" borderId="41" xfId="20" applyFont="1" applyFill="1" applyBorder="1" applyAlignment="1">
      <alignment horizontal="center" vertical="center" wrapText="1"/>
    </xf>
    <xf numFmtId="0" fontId="44" fillId="53" borderId="41" xfId="21" applyFont="1" applyFill="1" applyBorder="1" applyAlignment="1">
      <alignment horizontal="center" vertical="center" wrapText="1"/>
    </xf>
    <xf numFmtId="0" fontId="44" fillId="52" borderId="41" xfId="22" applyFont="1" applyFill="1" applyBorder="1" applyAlignment="1">
      <alignment horizontal="center" vertical="center" wrapText="1"/>
    </xf>
    <xf numFmtId="0" fontId="44" fillId="52" borderId="41" xfId="23" applyFont="1" applyFill="1" applyBorder="1" applyAlignment="1">
      <alignment horizontal="center" vertical="center" wrapText="1"/>
    </xf>
    <xf numFmtId="0" fontId="44" fillId="52" borderId="41" xfId="19" applyFont="1" applyFill="1" applyBorder="1" applyAlignment="1">
      <alignment horizontal="center" vertical="center" wrapText="1"/>
    </xf>
    <xf numFmtId="0" fontId="44" fillId="52" borderId="41" xfId="21" applyFont="1" applyFill="1" applyBorder="1" applyAlignment="1">
      <alignment horizontal="center" vertical="center" wrapText="1"/>
    </xf>
    <xf numFmtId="0" fontId="44" fillId="52" borderId="41" xfId="24" applyFont="1" applyFill="1" applyBorder="1" applyAlignment="1">
      <alignment horizontal="center" vertical="center" wrapText="1"/>
    </xf>
    <xf numFmtId="0" fontId="44" fillId="52" borderId="41" xfId="26" applyFont="1" applyFill="1" applyBorder="1" applyAlignment="1">
      <alignment horizontal="center" vertical="center" wrapText="1"/>
    </xf>
    <xf numFmtId="0" fontId="44" fillId="11" borderId="41" xfId="27" applyFont="1" applyFill="1" applyBorder="1" applyAlignment="1">
      <alignment horizontal="center" vertical="center" wrapText="1"/>
    </xf>
    <xf numFmtId="0" fontId="44" fillId="53" borderId="41" xfId="27" applyFont="1" applyFill="1" applyBorder="1" applyAlignment="1">
      <alignment horizontal="center" vertical="center" wrapText="1"/>
    </xf>
    <xf numFmtId="0" fontId="44" fillId="52" borderId="41" xfId="27" applyFont="1" applyFill="1" applyBorder="1" applyAlignment="1">
      <alignment horizontal="center" vertical="center" wrapText="1"/>
    </xf>
    <xf numFmtId="0" fontId="44" fillId="0" borderId="41" xfId="28" applyFont="1" applyBorder="1" applyAlignment="1">
      <alignment horizontal="center" vertical="center" wrapText="1"/>
    </xf>
    <xf numFmtId="0" fontId="44" fillId="52" borderId="41" xfId="28" applyFont="1" applyFill="1" applyBorder="1" applyAlignment="1">
      <alignment horizontal="center" vertical="center" wrapText="1"/>
    </xf>
    <xf numFmtId="0" fontId="44" fillId="0" borderId="41" xfId="26" applyFont="1" applyBorder="1" applyAlignment="1">
      <alignment horizontal="center" vertical="center" wrapText="1"/>
    </xf>
    <xf numFmtId="0" fontId="44" fillId="52" borderId="41" xfId="29" applyFont="1" applyFill="1" applyBorder="1" applyAlignment="1">
      <alignment horizontal="center" vertical="center" wrapText="1"/>
    </xf>
    <xf numFmtId="0" fontId="44" fillId="52" borderId="41" xfId="30" applyFont="1" applyFill="1" applyBorder="1" applyAlignment="1">
      <alignment horizontal="center" vertical="center" wrapText="1"/>
    </xf>
    <xf numFmtId="0" fontId="44" fillId="0" borderId="41" xfId="29" applyFont="1" applyBorder="1" applyAlignment="1">
      <alignment horizontal="center" vertical="center" wrapText="1"/>
    </xf>
    <xf numFmtId="0" fontId="44" fillId="52" borderId="41" xfId="4" applyFont="1" applyFill="1" applyBorder="1" applyAlignment="1">
      <alignment horizontal="center" vertical="center" wrapText="1"/>
    </xf>
    <xf numFmtId="0" fontId="44" fillId="52" borderId="41" xfId="6" applyFont="1" applyFill="1" applyBorder="1" applyAlignment="1">
      <alignment horizontal="center" vertical="top" wrapText="1"/>
    </xf>
    <xf numFmtId="0" fontId="44" fillId="52" borderId="41" xfId="17" applyFont="1" applyFill="1" applyBorder="1" applyAlignment="1">
      <alignment horizontal="center" vertical="center" wrapText="1"/>
    </xf>
    <xf numFmtId="0" fontId="44" fillId="52" borderId="41" xfId="31" applyFont="1" applyFill="1" applyBorder="1" applyAlignment="1">
      <alignment horizontal="center" vertical="center" wrapText="1"/>
    </xf>
    <xf numFmtId="0" fontId="41" fillId="0" borderId="41" xfId="32" applyFont="1" applyBorder="1" applyAlignment="1">
      <alignment horizontal="center" vertical="center" wrapText="1"/>
    </xf>
    <xf numFmtId="0" fontId="44" fillId="0" borderId="41" xfId="228" applyFont="1" applyBorder="1" applyAlignment="1">
      <alignment horizontal="center" vertical="center" wrapText="1"/>
    </xf>
    <xf numFmtId="0" fontId="44" fillId="52" borderId="41" xfId="0" quotePrefix="1" applyFont="1" applyFill="1" applyBorder="1" applyAlignment="1">
      <alignment horizontal="center" vertical="center" wrapText="1"/>
    </xf>
    <xf numFmtId="0" fontId="44" fillId="52" borderId="41" xfId="32" applyFont="1" applyFill="1" applyBorder="1" applyAlignment="1">
      <alignment horizontal="center" vertical="center" wrapText="1"/>
    </xf>
    <xf numFmtId="0" fontId="44" fillId="52" borderId="41" xfId="228" applyFont="1" applyFill="1" applyBorder="1" applyAlignment="1">
      <alignment horizontal="center" vertical="center" wrapText="1"/>
    </xf>
    <xf numFmtId="17" fontId="44" fillId="0" borderId="41" xfId="228" applyNumberFormat="1" applyFont="1" applyBorder="1" applyAlignment="1">
      <alignment horizontal="center" vertical="center" wrapText="1"/>
    </xf>
    <xf numFmtId="14" fontId="44" fillId="0" borderId="41" xfId="228" applyNumberFormat="1" applyFont="1" applyBorder="1" applyAlignment="1">
      <alignment horizontal="center" vertical="center" wrapText="1"/>
    </xf>
    <xf numFmtId="0" fontId="44" fillId="52" borderId="41" xfId="33" applyFont="1" applyFill="1" applyBorder="1" applyAlignment="1">
      <alignment horizontal="center" vertical="center" wrapText="1"/>
    </xf>
    <xf numFmtId="0" fontId="44" fillId="52" borderId="41" xfId="34" applyFont="1" applyFill="1" applyBorder="1" applyAlignment="1">
      <alignment horizontal="center" vertical="center" wrapText="1"/>
    </xf>
    <xf numFmtId="0" fontId="44" fillId="52" borderId="41" xfId="36" applyFont="1" applyFill="1" applyBorder="1" applyAlignment="1">
      <alignment horizontal="center" vertical="center" wrapText="1"/>
    </xf>
    <xf numFmtId="0" fontId="44" fillId="52" borderId="41" xfId="37" applyFont="1" applyFill="1" applyBorder="1" applyAlignment="1">
      <alignment horizontal="center" vertical="center" wrapText="1"/>
    </xf>
    <xf numFmtId="0" fontId="44" fillId="11" borderId="41" xfId="12" applyFont="1" applyFill="1" applyBorder="1" applyAlignment="1">
      <alignment horizontal="center" vertical="center" wrapText="1"/>
    </xf>
    <xf numFmtId="0" fontId="44" fillId="53" borderId="41" xfId="12" applyFont="1" applyFill="1" applyBorder="1" applyAlignment="1">
      <alignment horizontal="center" vertical="center" wrapText="1"/>
    </xf>
    <xf numFmtId="0" fontId="44" fillId="53" borderId="41" xfId="4" applyFont="1" applyFill="1" applyBorder="1" applyAlignment="1">
      <alignment horizontal="center" vertical="center" wrapText="1"/>
    </xf>
    <xf numFmtId="0" fontId="44" fillId="52" borderId="41" xfId="38" applyFont="1" applyFill="1" applyBorder="1" applyAlignment="1">
      <alignment horizontal="center" vertical="center" wrapText="1"/>
    </xf>
    <xf numFmtId="0" fontId="44" fillId="52" borderId="41" xfId="39" applyFont="1" applyFill="1" applyBorder="1" applyAlignment="1">
      <alignment horizontal="center" vertical="center" wrapText="1"/>
    </xf>
    <xf numFmtId="0" fontId="44" fillId="53" borderId="41" xfId="13" applyFont="1" applyFill="1" applyBorder="1" applyAlignment="1">
      <alignment horizontal="center" vertical="center" wrapText="1"/>
    </xf>
    <xf numFmtId="0" fontId="44" fillId="52" borderId="41" xfId="41" applyFont="1" applyFill="1" applyBorder="1" applyAlignment="1">
      <alignment horizontal="center" vertical="center" wrapText="1"/>
    </xf>
    <xf numFmtId="0" fontId="44" fillId="52" borderId="41" xfId="122" applyFont="1" applyFill="1" applyBorder="1" applyAlignment="1">
      <alignment horizontal="center" vertical="center" wrapText="1"/>
    </xf>
    <xf numFmtId="0" fontId="44" fillId="11" borderId="41" xfId="40" applyFont="1" applyFill="1" applyBorder="1" applyAlignment="1">
      <alignment horizontal="center" vertical="center" wrapText="1"/>
    </xf>
    <xf numFmtId="0" fontId="44" fillId="53" borderId="41" xfId="40" applyFont="1" applyFill="1" applyBorder="1" applyAlignment="1">
      <alignment horizontal="center" vertical="center" wrapText="1"/>
    </xf>
    <xf numFmtId="0" fontId="44" fillId="53" borderId="41" xfId="0" applyFont="1" applyFill="1" applyBorder="1" applyAlignment="1">
      <alignment horizontal="center" vertical="center"/>
    </xf>
    <xf numFmtId="0" fontId="44" fillId="52" borderId="41" xfId="40" applyFont="1" applyFill="1" applyBorder="1" applyAlignment="1">
      <alignment horizontal="center" vertical="center" wrapText="1"/>
    </xf>
    <xf numFmtId="0" fontId="44" fillId="52" borderId="41" xfId="226" applyFont="1" applyFill="1" applyBorder="1" applyAlignment="1">
      <alignment horizontal="center" vertical="center" wrapText="1"/>
    </xf>
    <xf numFmtId="0" fontId="44" fillId="67" borderId="41" xfId="13" applyFont="1" applyFill="1" applyBorder="1" applyAlignment="1">
      <alignment horizontal="center" vertical="center" wrapText="1"/>
    </xf>
    <xf numFmtId="14" fontId="44" fillId="52" borderId="41" xfId="226" applyNumberFormat="1" applyFont="1" applyFill="1" applyBorder="1" applyAlignment="1">
      <alignment horizontal="center" vertical="center" wrapText="1"/>
    </xf>
    <xf numFmtId="0" fontId="44" fillId="52" borderId="41" xfId="43" applyFont="1" applyFill="1" applyBorder="1" applyAlignment="1">
      <alignment horizontal="center" vertical="center" wrapText="1"/>
    </xf>
    <xf numFmtId="0" fontId="44" fillId="52" borderId="41" xfId="44" applyFont="1" applyFill="1" applyBorder="1" applyAlignment="1">
      <alignment horizontal="center" vertical="center" wrapText="1"/>
    </xf>
    <xf numFmtId="0" fontId="40" fillId="4" borderId="41" xfId="44" applyFont="1" applyFill="1" applyBorder="1" applyAlignment="1">
      <alignment horizontal="center" vertical="center" wrapText="1"/>
    </xf>
    <xf numFmtId="0" fontId="44" fillId="52" borderId="41" xfId="42" applyFont="1" applyFill="1" applyBorder="1" applyAlignment="1">
      <alignment horizontal="center" vertical="center" wrapText="1"/>
    </xf>
    <xf numFmtId="0" fontId="44" fillId="52" borderId="41" xfId="45" applyFont="1" applyFill="1" applyBorder="1" applyAlignment="1">
      <alignment horizontal="center" vertical="center" wrapText="1"/>
    </xf>
    <xf numFmtId="14" fontId="44" fillId="52" borderId="41" xfId="13" applyNumberFormat="1" applyFont="1" applyFill="1" applyBorder="1" applyAlignment="1">
      <alignment horizontal="center" vertical="center" wrapText="1"/>
    </xf>
    <xf numFmtId="0" fontId="40" fillId="4" borderId="41" xfId="10" applyFont="1" applyFill="1" applyBorder="1" applyAlignment="1">
      <alignment horizontal="center" vertical="center" wrapText="1"/>
    </xf>
    <xf numFmtId="164" fontId="44" fillId="52" borderId="41" xfId="409" applyFont="1" applyFill="1" applyBorder="1" applyAlignment="1">
      <alignment horizontal="center" vertical="center" wrapText="1"/>
    </xf>
    <xf numFmtId="0" fontId="44" fillId="52" borderId="41" xfId="47" applyFont="1" applyFill="1" applyBorder="1" applyAlignment="1">
      <alignment horizontal="center" vertical="center" wrapText="1"/>
    </xf>
    <xf numFmtId="0" fontId="44" fillId="52" borderId="41" xfId="48" applyFont="1" applyFill="1" applyBorder="1" applyAlignment="1">
      <alignment horizontal="center" vertical="center" wrapText="1"/>
    </xf>
    <xf numFmtId="0" fontId="44" fillId="52" borderId="41" xfId="49" applyFont="1" applyFill="1" applyBorder="1" applyAlignment="1">
      <alignment horizontal="center" vertical="center" wrapText="1"/>
    </xf>
    <xf numFmtId="0" fontId="44" fillId="52" borderId="41" xfId="50" applyFont="1" applyFill="1" applyBorder="1" applyAlignment="1">
      <alignment horizontal="center" vertical="center" wrapText="1"/>
    </xf>
    <xf numFmtId="0" fontId="44" fillId="52" borderId="41" xfId="51" applyFont="1" applyFill="1" applyBorder="1" applyAlignment="1">
      <alignment horizontal="center" vertical="center" wrapText="1"/>
    </xf>
    <xf numFmtId="0" fontId="44" fillId="52" borderId="41" xfId="52" applyFont="1" applyFill="1" applyBorder="1" applyAlignment="1">
      <alignment horizontal="center" vertical="center" wrapText="1"/>
    </xf>
    <xf numFmtId="0" fontId="44" fillId="52" borderId="41" xfId="53" applyFont="1" applyFill="1" applyBorder="1" applyAlignment="1">
      <alignment horizontal="center" vertical="center" wrapText="1"/>
    </xf>
    <xf numFmtId="0" fontId="45" fillId="52" borderId="41" xfId="0" applyFont="1" applyFill="1" applyBorder="1" applyAlignment="1">
      <alignment horizontal="center" vertical="center" wrapText="1"/>
    </xf>
    <xf numFmtId="0" fontId="41" fillId="52" borderId="41" xfId="10" applyFont="1" applyFill="1" applyBorder="1" applyAlignment="1">
      <alignment horizontal="center" vertical="center" wrapText="1"/>
    </xf>
    <xf numFmtId="0" fontId="41" fillId="52" borderId="41" xfId="54" applyFont="1" applyFill="1" applyBorder="1" applyAlignment="1">
      <alignment horizontal="center" vertical="center" wrapText="1"/>
    </xf>
    <xf numFmtId="0" fontId="41" fillId="52" borderId="41" xfId="13" applyFont="1" applyFill="1" applyBorder="1" applyAlignment="1">
      <alignment horizontal="center" vertical="top" wrapText="1"/>
    </xf>
    <xf numFmtId="14" fontId="41" fillId="52" borderId="41" xfId="13" applyNumberFormat="1" applyFont="1" applyFill="1" applyBorder="1" applyAlignment="1">
      <alignment horizontal="center" vertical="center" wrapText="1"/>
    </xf>
    <xf numFmtId="0" fontId="41" fillId="52" borderId="41" xfId="10" applyFont="1" applyFill="1" applyBorder="1" applyAlignment="1">
      <alignment horizontal="center" vertical="top" wrapText="1"/>
    </xf>
    <xf numFmtId="0" fontId="41" fillId="53" borderId="41" xfId="0" applyFont="1" applyFill="1" applyBorder="1" applyAlignment="1">
      <alignment horizontal="center" vertical="center" wrapText="1"/>
    </xf>
    <xf numFmtId="0" fontId="44" fillId="52" borderId="41" xfId="93" applyFont="1" applyFill="1" applyBorder="1" applyAlignment="1">
      <alignment horizontal="center" vertical="center" wrapText="1"/>
    </xf>
    <xf numFmtId="0" fontId="44" fillId="52" borderId="41" xfId="1233" applyFont="1" applyFill="1" applyBorder="1" applyAlignment="1">
      <alignment horizontal="center" vertical="center" wrapText="1"/>
    </xf>
    <xf numFmtId="0" fontId="44" fillId="0" borderId="0" xfId="0" applyFont="1" applyAlignment="1">
      <alignment horizontal="center"/>
    </xf>
    <xf numFmtId="0" fontId="39" fillId="0" borderId="0" xfId="0" applyFont="1" applyAlignment="1">
      <alignment horizontal="center" vertical="center"/>
    </xf>
    <xf numFmtId="9" fontId="40" fillId="4" borderId="41" xfId="2" applyFont="1" applyFill="1" applyBorder="1" applyAlignment="1">
      <alignment vertical="center" wrapText="1"/>
    </xf>
    <xf numFmtId="0" fontId="40" fillId="8" borderId="41" xfId="0" applyFont="1" applyFill="1" applyBorder="1" applyAlignment="1">
      <alignment horizontal="center" vertical="center"/>
    </xf>
    <xf numFmtId="0" fontId="40" fillId="4" borderId="41" xfId="0" applyFont="1" applyFill="1" applyBorder="1" applyAlignment="1">
      <alignment horizontal="left" vertical="top" wrapText="1"/>
    </xf>
    <xf numFmtId="0" fontId="40" fillId="4" borderId="41" xfId="0" applyFont="1" applyFill="1" applyBorder="1" applyAlignment="1">
      <alignment vertical="center"/>
    </xf>
    <xf numFmtId="0" fontId="40" fillId="5" borderId="41" xfId="0" applyFont="1" applyFill="1" applyBorder="1" applyAlignment="1">
      <alignment horizontal="center" vertical="center" wrapText="1"/>
    </xf>
    <xf numFmtId="9" fontId="40" fillId="0" borderId="41" xfId="0" applyNumberFormat="1" applyFont="1" applyBorder="1" applyAlignment="1">
      <alignment horizontal="center" vertical="center"/>
    </xf>
    <xf numFmtId="14" fontId="40" fillId="4" borderId="41" xfId="0" applyNumberFormat="1" applyFont="1" applyFill="1" applyBorder="1" applyAlignment="1">
      <alignment horizontal="center" vertical="center" wrapText="1"/>
    </xf>
    <xf numFmtId="0" fontId="40" fillId="4" borderId="41" xfId="0" applyFont="1" applyFill="1" applyBorder="1" applyAlignment="1">
      <alignment vertical="top" wrapText="1"/>
    </xf>
    <xf numFmtId="0" fontId="40" fillId="6" borderId="41" xfId="0" applyFont="1" applyFill="1" applyBorder="1" applyAlignment="1">
      <alignment horizontal="center" vertical="center"/>
    </xf>
    <xf numFmtId="0" fontId="40" fillId="9" borderId="84" xfId="13" applyFont="1" applyFill="1" applyBorder="1" applyAlignment="1">
      <alignment horizontal="center" vertical="center"/>
    </xf>
    <xf numFmtId="0" fontId="40" fillId="5" borderId="41" xfId="0" applyFont="1" applyFill="1" applyBorder="1" applyAlignment="1">
      <alignment horizontal="center" vertical="center"/>
    </xf>
    <xf numFmtId="0" fontId="40" fillId="0" borderId="41" xfId="0" applyFont="1" applyBorder="1" applyAlignment="1">
      <alignment horizontal="center"/>
    </xf>
    <xf numFmtId="0" fontId="40" fillId="0" borderId="41" xfId="0" applyFont="1" applyBorder="1"/>
    <xf numFmtId="9" fontId="40" fillId="0" borderId="41" xfId="0" applyNumberFormat="1" applyFont="1" applyBorder="1" applyAlignment="1">
      <alignment horizontal="center"/>
    </xf>
    <xf numFmtId="9" fontId="40" fillId="0" borderId="41" xfId="0" applyNumberFormat="1" applyFont="1" applyBorder="1"/>
    <xf numFmtId="0" fontId="40" fillId="0" borderId="41" xfId="0" applyFont="1" applyBorder="1" applyAlignment="1">
      <alignment horizontal="left" vertical="top"/>
    </xf>
    <xf numFmtId="9" fontId="40" fillId="0" borderId="41" xfId="27618" applyFont="1" applyBorder="1" applyAlignment="1">
      <alignment horizontal="center"/>
    </xf>
    <xf numFmtId="0" fontId="40" fillId="4" borderId="84" xfId="0" applyFont="1" applyFill="1" applyBorder="1" applyAlignment="1">
      <alignment vertical="center" wrapText="1"/>
    </xf>
    <xf numFmtId="9" fontId="40" fillId="4" borderId="84" xfId="2" applyFont="1" applyFill="1" applyBorder="1" applyAlignment="1">
      <alignment vertical="center" wrapText="1"/>
    </xf>
    <xf numFmtId="9" fontId="41" fillId="4" borderId="84" xfId="2" applyFont="1" applyFill="1" applyBorder="1" applyAlignment="1">
      <alignment horizontal="center" vertical="center" wrapText="1"/>
    </xf>
    <xf numFmtId="0" fontId="40" fillId="5" borderId="84" xfId="0" applyFont="1" applyFill="1" applyBorder="1" applyAlignment="1">
      <alignment horizontal="center" vertical="center"/>
    </xf>
    <xf numFmtId="0" fontId="40" fillId="9" borderId="84" xfId="0" applyFont="1" applyFill="1" applyBorder="1" applyAlignment="1">
      <alignment vertical="center" wrapText="1"/>
    </xf>
    <xf numFmtId="9" fontId="40" fillId="0" borderId="84" xfId="0" applyNumberFormat="1" applyFont="1" applyBorder="1" applyAlignment="1">
      <alignment horizontal="center" vertical="center"/>
    </xf>
    <xf numFmtId="14" fontId="40" fillId="0" borderId="41" xfId="0" applyNumberFormat="1" applyFont="1" applyBorder="1" applyAlignment="1">
      <alignment horizontal="center"/>
    </xf>
    <xf numFmtId="0" fontId="40" fillId="0" borderId="41" xfId="0" applyFont="1" applyBorder="1" applyAlignment="1">
      <alignment horizontal="center" vertical="top"/>
    </xf>
    <xf numFmtId="9" fontId="40" fillId="7" borderId="84" xfId="2" applyFont="1" applyFill="1" applyBorder="1" applyAlignment="1">
      <alignment horizontal="center" vertical="center" wrapText="1"/>
    </xf>
    <xf numFmtId="0" fontId="40" fillId="6" borderId="84" xfId="0" applyFont="1" applyFill="1" applyBorder="1" applyAlignment="1">
      <alignment horizontal="center" vertical="center" wrapText="1"/>
    </xf>
    <xf numFmtId="0" fontId="40" fillId="4" borderId="0" xfId="0" applyFont="1" applyFill="1"/>
    <xf numFmtId="0" fontId="40" fillId="4" borderId="0" xfId="0" applyFont="1" applyFill="1" applyAlignment="1">
      <alignment horizontal="left" vertical="center" wrapText="1"/>
    </xf>
    <xf numFmtId="0" fontId="40" fillId="4" borderId="0" xfId="0" applyFont="1" applyFill="1" applyAlignment="1">
      <alignment horizontal="center" vertical="center"/>
    </xf>
    <xf numFmtId="0" fontId="40" fillId="4" borderId="0" xfId="0" applyFont="1" applyFill="1" applyAlignment="1">
      <alignment wrapText="1"/>
    </xf>
    <xf numFmtId="0" fontId="40" fillId="4" borderId="0" xfId="0" applyFont="1" applyFill="1" applyAlignment="1">
      <alignment vertical="center" wrapText="1"/>
    </xf>
    <xf numFmtId="0" fontId="40" fillId="4" borderId="0" xfId="0" applyFont="1" applyFill="1" applyAlignment="1">
      <alignment vertical="center"/>
    </xf>
    <xf numFmtId="0" fontId="46" fillId="4" borderId="0" xfId="0" applyFont="1" applyFill="1" applyAlignment="1">
      <alignment horizontal="center" vertical="center"/>
    </xf>
    <xf numFmtId="0" fontId="52" fillId="4" borderId="0" xfId="0" applyFont="1" applyFill="1" applyAlignment="1">
      <alignment horizontal="center" vertical="center" wrapText="1"/>
    </xf>
    <xf numFmtId="0" fontId="46" fillId="4" borderId="0" xfId="0" applyFont="1" applyFill="1" applyAlignment="1">
      <alignment horizontal="center" vertical="center" wrapText="1"/>
    </xf>
    <xf numFmtId="0" fontId="41" fillId="4" borderId="0" xfId="0" applyFont="1" applyFill="1" applyAlignment="1">
      <alignment horizontal="center" vertical="center" wrapText="1"/>
    </xf>
    <xf numFmtId="0" fontId="41" fillId="4" borderId="0" xfId="0" applyFont="1" applyFill="1" applyAlignment="1">
      <alignment vertical="center" wrapText="1"/>
    </xf>
    <xf numFmtId="0" fontId="42" fillId="4" borderId="0" xfId="0" applyFont="1" applyFill="1" applyAlignment="1">
      <alignment horizontal="center" vertical="center" wrapText="1"/>
    </xf>
    <xf numFmtId="0" fontId="42" fillId="4" borderId="0" xfId="0" applyFont="1" applyFill="1"/>
    <xf numFmtId="0" fontId="52" fillId="4" borderId="0" xfId="0" applyFont="1" applyFill="1" applyAlignment="1">
      <alignment horizontal="right" vertical="center"/>
    </xf>
    <xf numFmtId="0" fontId="46" fillId="4" borderId="5" xfId="0" applyFont="1" applyFill="1" applyBorder="1" applyAlignment="1">
      <alignment horizontal="center" vertical="center"/>
    </xf>
    <xf numFmtId="0" fontId="52" fillId="4" borderId="0" xfId="0" applyFont="1" applyFill="1" applyAlignment="1">
      <alignment horizontal="center" vertical="center"/>
    </xf>
    <xf numFmtId="0" fontId="52" fillId="4" borderId="0" xfId="0" applyFont="1" applyFill="1" applyAlignment="1">
      <alignment horizontal="left" vertical="center"/>
    </xf>
    <xf numFmtId="0" fontId="52" fillId="4" borderId="0" xfId="0" applyFont="1" applyFill="1" applyAlignment="1">
      <alignment vertical="center"/>
    </xf>
    <xf numFmtId="0" fontId="51" fillId="14" borderId="77" xfId="0" applyFont="1" applyFill="1" applyBorder="1" applyAlignment="1">
      <alignment horizontal="center" vertical="center" wrapText="1"/>
    </xf>
    <xf numFmtId="49" fontId="51" fillId="14" borderId="77" xfId="0" applyNumberFormat="1" applyFont="1" applyFill="1" applyBorder="1" applyAlignment="1">
      <alignment horizontal="center" vertical="center" textRotation="90" wrapText="1"/>
    </xf>
    <xf numFmtId="0" fontId="51" fillId="14" borderId="77" xfId="0" applyFont="1" applyFill="1" applyBorder="1" applyAlignment="1">
      <alignment horizontal="center" vertical="center" textRotation="90"/>
    </xf>
    <xf numFmtId="0" fontId="51" fillId="14" borderId="77" xfId="0" applyFont="1" applyFill="1" applyBorder="1" applyAlignment="1">
      <alignment horizontal="center" vertical="center" textRotation="90" wrapText="1"/>
    </xf>
    <xf numFmtId="0" fontId="40" fillId="0" borderId="75" xfId="0" applyFont="1" applyBorder="1" applyAlignment="1">
      <alignment horizontal="center" vertical="center" wrapText="1"/>
    </xf>
    <xf numFmtId="0" fontId="40" fillId="0" borderId="75" xfId="0" applyFont="1" applyBorder="1" applyAlignment="1">
      <alignment horizontal="center" vertical="center"/>
    </xf>
    <xf numFmtId="0" fontId="40" fillId="0" borderId="75" xfId="0" applyFont="1" applyBorder="1" applyAlignment="1">
      <alignment vertical="center" wrapText="1"/>
    </xf>
    <xf numFmtId="0" fontId="40" fillId="0" borderId="75" xfId="0" applyFont="1" applyBorder="1" applyAlignment="1">
      <alignment horizontal="left" vertical="center" wrapText="1"/>
    </xf>
    <xf numFmtId="0" fontId="40" fillId="4" borderId="75" xfId="0" applyFont="1" applyFill="1" applyBorder="1" applyAlignment="1">
      <alignment horizontal="center" vertical="center" wrapText="1"/>
    </xf>
    <xf numFmtId="0" fontId="40" fillId="0" borderId="75" xfId="0" applyFont="1" applyBorder="1" applyAlignment="1">
      <alignment wrapText="1"/>
    </xf>
    <xf numFmtId="0" fontId="41" fillId="0" borderId="75" xfId="0" applyFont="1" applyBorder="1" applyAlignment="1">
      <alignment horizontal="center" vertical="center" wrapText="1"/>
    </xf>
    <xf numFmtId="1" fontId="41" fillId="0" borderId="75" xfId="0" applyNumberFormat="1" applyFont="1" applyBorder="1" applyAlignment="1">
      <alignment horizontal="center" vertical="center" wrapText="1"/>
    </xf>
    <xf numFmtId="0" fontId="40" fillId="56" borderId="75" xfId="0" applyFont="1" applyFill="1" applyBorder="1" applyAlignment="1">
      <alignment horizontal="center" vertical="center" wrapText="1"/>
    </xf>
    <xf numFmtId="0" fontId="41" fillId="0" borderId="75" xfId="0" applyFont="1" applyBorder="1" applyAlignment="1">
      <alignment vertical="center" wrapText="1"/>
    </xf>
    <xf numFmtId="0" fontId="41" fillId="0" borderId="75" xfId="0" applyFont="1" applyBorder="1" applyAlignment="1">
      <alignment horizontal="left" vertical="center" wrapText="1"/>
    </xf>
    <xf numFmtId="49" fontId="40" fillId="0" borderId="75" xfId="0" applyNumberFormat="1" applyFont="1" applyBorder="1" applyAlignment="1">
      <alignment horizontal="center" vertical="center" wrapText="1"/>
    </xf>
    <xf numFmtId="0" fontId="41" fillId="0" borderId="75" xfId="0" applyFont="1" applyBorder="1" applyAlignment="1">
      <alignment vertical="center"/>
    </xf>
    <xf numFmtId="49" fontId="41" fillId="0" borderId="75" xfId="0" applyNumberFormat="1" applyFont="1" applyBorder="1" applyAlignment="1">
      <alignment horizontal="center" vertical="center" wrapText="1"/>
    </xf>
    <xf numFmtId="0" fontId="41" fillId="0" borderId="75" xfId="0" applyFont="1" applyBorder="1" applyAlignment="1">
      <alignment horizontal="center" vertical="center"/>
    </xf>
    <xf numFmtId="0" fontId="42" fillId="0" borderId="0" xfId="0" applyFont="1"/>
    <xf numFmtId="3" fontId="40" fillId="0" borderId="0" xfId="0" applyNumberFormat="1" applyFont="1"/>
    <xf numFmtId="9" fontId="40" fillId="0" borderId="0" xfId="27618" applyFont="1" applyBorder="1"/>
    <xf numFmtId="0" fontId="40" fillId="4" borderId="75" xfId="0" applyFont="1" applyFill="1" applyBorder="1" applyAlignment="1">
      <alignment horizontal="center" vertical="center"/>
    </xf>
    <xf numFmtId="0" fontId="44" fillId="0" borderId="75" xfId="0" applyFont="1" applyBorder="1" applyAlignment="1">
      <alignment vertical="center" wrapText="1"/>
    </xf>
    <xf numFmtId="0" fontId="41" fillId="0" borderId="75" xfId="97" applyFont="1" applyBorder="1" applyAlignment="1">
      <alignment horizontal="center" vertical="center" wrapText="1"/>
    </xf>
    <xf numFmtId="9" fontId="40" fillId="0" borderId="0" xfId="27618" applyFont="1" applyFill="1"/>
    <xf numFmtId="0" fontId="40" fillId="57" borderId="0" xfId="0" applyFont="1" applyFill="1"/>
    <xf numFmtId="0" fontId="40" fillId="58" borderId="0" xfId="0" applyFont="1" applyFill="1"/>
    <xf numFmtId="0" fontId="40" fillId="0" borderId="75" xfId="0" applyFont="1" applyBorder="1"/>
    <xf numFmtId="0" fontId="40" fillId="0" borderId="75" xfId="0" applyFont="1" applyBorder="1" applyAlignment="1">
      <alignment horizontal="center" wrapText="1"/>
    </xf>
    <xf numFmtId="0" fontId="40" fillId="0" borderId="75" xfId="0" applyFont="1" applyBorder="1" applyAlignment="1">
      <alignment horizontal="center"/>
    </xf>
    <xf numFmtId="0" fontId="44" fillId="0" borderId="75" xfId="0" applyFont="1" applyBorder="1" applyAlignment="1">
      <alignment horizontal="center" vertical="center" wrapText="1"/>
    </xf>
    <xf numFmtId="0" fontId="39" fillId="4" borderId="0" xfId="0" applyFont="1" applyFill="1"/>
    <xf numFmtId="0" fontId="39" fillId="4" borderId="0" xfId="0" applyFont="1" applyFill="1" applyAlignment="1">
      <alignment horizontal="center"/>
    </xf>
    <xf numFmtId="0" fontId="40" fillId="4" borderId="0" xfId="0" applyFont="1" applyFill="1" applyAlignment="1">
      <alignment horizontal="center"/>
    </xf>
    <xf numFmtId="0" fontId="39" fillId="60" borderId="76" xfId="0" applyFont="1" applyFill="1" applyBorder="1" applyAlignment="1">
      <alignment horizontal="center" vertical="center" wrapText="1"/>
    </xf>
    <xf numFmtId="0" fontId="39" fillId="4" borderId="76" xfId="0" applyFont="1" applyFill="1" applyBorder="1" applyAlignment="1">
      <alignment horizontal="center" vertical="center" wrapText="1"/>
    </xf>
    <xf numFmtId="0" fontId="40" fillId="61" borderId="36" xfId="0" applyFont="1" applyFill="1" applyBorder="1" applyAlignment="1">
      <alignment horizontal="center" vertical="center" wrapText="1"/>
    </xf>
    <xf numFmtId="0" fontId="40" fillId="61" borderId="13" xfId="0" applyFont="1" applyFill="1" applyBorder="1" applyAlignment="1">
      <alignment horizontal="center" vertical="center" wrapText="1"/>
    </xf>
    <xf numFmtId="0" fontId="40" fillId="56" borderId="36" xfId="0" applyFont="1" applyFill="1" applyBorder="1" applyAlignment="1">
      <alignment horizontal="center" vertical="center" wrapText="1"/>
    </xf>
    <xf numFmtId="0" fontId="40" fillId="56" borderId="13" xfId="0" applyFont="1" applyFill="1" applyBorder="1" applyAlignment="1">
      <alignment horizontal="center" vertical="center" wrapText="1"/>
    </xf>
    <xf numFmtId="0" fontId="40" fillId="8" borderId="36" xfId="0" applyFont="1" applyFill="1" applyBorder="1" applyAlignment="1">
      <alignment horizontal="center" vertical="center" wrapText="1"/>
    </xf>
    <xf numFmtId="0" fontId="40" fillId="8" borderId="13" xfId="0" applyFont="1" applyFill="1" applyBorder="1" applyAlignment="1">
      <alignment horizontal="center" vertical="center" wrapText="1"/>
    </xf>
    <xf numFmtId="0" fontId="39" fillId="0" borderId="76" xfId="0" applyFont="1" applyBorder="1" applyAlignment="1">
      <alignment horizontal="center" vertical="center" wrapText="1"/>
    </xf>
    <xf numFmtId="0" fontId="40" fillId="47" borderId="75" xfId="0" applyFont="1" applyFill="1" applyBorder="1" applyAlignment="1">
      <alignment horizontal="center" vertical="center" wrapText="1"/>
    </xf>
    <xf numFmtId="0" fontId="40" fillId="47" borderId="74" xfId="0" applyFont="1" applyFill="1" applyBorder="1" applyAlignment="1">
      <alignment horizontal="center" vertical="center" wrapText="1"/>
    </xf>
    <xf numFmtId="0" fontId="40" fillId="7" borderId="36" xfId="0" applyFont="1" applyFill="1" applyBorder="1" applyAlignment="1">
      <alignment horizontal="center" vertical="center" wrapText="1"/>
    </xf>
    <xf numFmtId="0" fontId="40" fillId="7" borderId="13" xfId="0" applyFont="1" applyFill="1" applyBorder="1" applyAlignment="1">
      <alignment horizontal="center" vertical="center" wrapText="1"/>
    </xf>
    <xf numFmtId="0" fontId="40" fillId="9" borderId="36" xfId="0" applyFont="1" applyFill="1" applyBorder="1" applyAlignment="1">
      <alignment horizontal="center" vertical="center" wrapText="1"/>
    </xf>
    <xf numFmtId="0" fontId="40" fillId="9" borderId="13" xfId="0" applyFont="1" applyFill="1" applyBorder="1" applyAlignment="1">
      <alignment horizontal="center" vertical="center" wrapText="1"/>
    </xf>
    <xf numFmtId="0" fontId="39" fillId="0" borderId="0" xfId="0" applyFont="1" applyAlignment="1">
      <alignment horizontal="left" vertical="center" wrapText="1"/>
    </xf>
    <xf numFmtId="0" fontId="39" fillId="2" borderId="84" xfId="0" applyFont="1" applyFill="1" applyBorder="1" applyAlignment="1">
      <alignment horizontal="center" vertical="center" wrapText="1"/>
    </xf>
    <xf numFmtId="0" fontId="39" fillId="2" borderId="2" xfId="0" applyFont="1" applyFill="1" applyBorder="1" applyAlignment="1">
      <alignment horizontal="center" vertical="center" wrapText="1"/>
    </xf>
    <xf numFmtId="0" fontId="39" fillId="2" borderId="80" xfId="0" applyFont="1" applyFill="1" applyBorder="1" applyAlignment="1">
      <alignment horizontal="center" vertical="center" wrapText="1"/>
    </xf>
    <xf numFmtId="0" fontId="39" fillId="2" borderId="87" xfId="0" applyFont="1" applyFill="1" applyBorder="1" applyAlignment="1">
      <alignment horizontal="center" vertical="center" wrapText="1"/>
    </xf>
    <xf numFmtId="0" fontId="39" fillId="2" borderId="41" xfId="0" applyFont="1" applyFill="1" applyBorder="1" applyAlignment="1">
      <alignment horizontal="center" vertical="center" wrapText="1"/>
    </xf>
    <xf numFmtId="0" fontId="39" fillId="2" borderId="79" xfId="0" applyFont="1" applyFill="1" applyBorder="1" applyAlignment="1">
      <alignment horizontal="center" vertical="center" wrapText="1"/>
    </xf>
    <xf numFmtId="0" fontId="40" fillId="0" borderId="0" xfId="0" applyFont="1" applyAlignment="1">
      <alignment horizontal="left" vertical="center" wrapText="1"/>
    </xf>
    <xf numFmtId="0" fontId="39" fillId="0" borderId="0" xfId="0" applyFont="1" applyAlignment="1">
      <alignment horizontal="left" vertical="center"/>
    </xf>
    <xf numFmtId="0" fontId="40" fillId="0" borderId="17" xfId="0" applyFont="1" applyBorder="1" applyAlignment="1">
      <alignment horizontal="center" vertical="center"/>
    </xf>
    <xf numFmtId="0" fontId="40" fillId="0" borderId="41" xfId="0" applyFont="1" applyBorder="1" applyAlignment="1">
      <alignment horizontal="center" vertical="center"/>
    </xf>
    <xf numFmtId="0" fontId="40" fillId="0" borderId="11" xfId="0" applyFont="1" applyBorder="1" applyAlignment="1">
      <alignment horizontal="center" vertical="center"/>
    </xf>
    <xf numFmtId="0" fontId="40" fillId="0" borderId="100" xfId="0" applyFont="1" applyBorder="1" applyAlignment="1">
      <alignment horizontal="center" vertical="center" wrapText="1"/>
    </xf>
    <xf numFmtId="0" fontId="40" fillId="0" borderId="112" xfId="0" applyFont="1" applyBorder="1" applyAlignment="1">
      <alignment horizontal="center" vertical="center" wrapText="1"/>
    </xf>
    <xf numFmtId="0" fontId="40" fillId="0" borderId="99" xfId="0" applyFont="1" applyBorder="1" applyAlignment="1">
      <alignment horizontal="center" vertical="center" wrapText="1"/>
    </xf>
    <xf numFmtId="0" fontId="40" fillId="4" borderId="17" xfId="0" applyFont="1" applyFill="1" applyBorder="1" applyAlignment="1">
      <alignment horizontal="center" vertical="center"/>
    </xf>
    <xf numFmtId="0" fontId="40" fillId="4" borderId="41" xfId="0" applyFont="1" applyFill="1" applyBorder="1" applyAlignment="1">
      <alignment horizontal="center" vertical="center"/>
    </xf>
    <xf numFmtId="0" fontId="40" fillId="4" borderId="11" xfId="0" applyFont="1" applyFill="1" applyBorder="1" applyAlignment="1">
      <alignment horizontal="center" vertical="center"/>
    </xf>
    <xf numFmtId="0" fontId="40" fillId="4" borderId="17" xfId="0" applyFont="1" applyFill="1" applyBorder="1" applyAlignment="1">
      <alignment horizontal="center" vertical="center" wrapText="1"/>
    </xf>
    <xf numFmtId="0" fontId="40" fillId="4" borderId="41" xfId="0" applyFont="1" applyFill="1" applyBorder="1" applyAlignment="1">
      <alignment horizontal="center" vertical="center" wrapText="1"/>
    </xf>
    <xf numFmtId="0" fontId="40" fillId="4" borderId="11" xfId="0" applyFont="1" applyFill="1" applyBorder="1" applyAlignment="1">
      <alignment horizontal="center" vertical="center" wrapText="1"/>
    </xf>
    <xf numFmtId="0" fontId="40" fillId="0" borderId="17" xfId="0" applyFont="1" applyBorder="1" applyAlignment="1">
      <alignment horizontal="center" vertical="center" textRotation="90" wrapText="1"/>
    </xf>
    <xf numFmtId="0" fontId="40" fillId="0" borderId="41" xfId="0" applyFont="1" applyBorder="1" applyAlignment="1">
      <alignment horizontal="center" vertical="center" textRotation="90" wrapText="1"/>
    </xf>
    <xf numFmtId="0" fontId="40" fillId="0" borderId="11" xfId="0" applyFont="1" applyBorder="1" applyAlignment="1">
      <alignment horizontal="center" vertical="center" textRotation="90" wrapText="1"/>
    </xf>
    <xf numFmtId="0" fontId="41" fillId="0" borderId="17" xfId="0" applyFont="1" applyBorder="1" applyAlignment="1">
      <alignment horizontal="center" vertical="center" wrapText="1"/>
    </xf>
    <xf numFmtId="0" fontId="41" fillId="0" borderId="41" xfId="0" applyFont="1" applyBorder="1" applyAlignment="1">
      <alignment horizontal="center" vertical="center" wrapText="1"/>
    </xf>
    <xf numFmtId="0" fontId="41" fillId="0" borderId="11" xfId="0" applyFont="1" applyBorder="1" applyAlignment="1">
      <alignment horizontal="center" vertical="center" wrapText="1"/>
    </xf>
    <xf numFmtId="0" fontId="40" fillId="13" borderId="17" xfId="0" applyFont="1" applyFill="1" applyBorder="1" applyAlignment="1">
      <alignment horizontal="center" vertical="center" wrapText="1"/>
    </xf>
    <xf numFmtId="0" fontId="40" fillId="13" borderId="41" xfId="0" applyFont="1" applyFill="1" applyBorder="1" applyAlignment="1">
      <alignment horizontal="center" vertical="center" wrapText="1"/>
    </xf>
    <xf numFmtId="0" fontId="40" fillId="13" borderId="11" xfId="0" applyFont="1" applyFill="1" applyBorder="1" applyAlignment="1">
      <alignment horizontal="center" vertical="center" wrapText="1"/>
    </xf>
    <xf numFmtId="0" fontId="40" fillId="63" borderId="17" xfId="0" applyFont="1" applyFill="1" applyBorder="1" applyAlignment="1">
      <alignment horizontal="center" vertical="center" wrapText="1"/>
    </xf>
    <xf numFmtId="0" fontId="40" fillId="63" borderId="41" xfId="0" applyFont="1" applyFill="1" applyBorder="1" applyAlignment="1">
      <alignment horizontal="center" vertical="center"/>
    </xf>
    <xf numFmtId="0" fontId="40" fillId="63" borderId="11" xfId="0" applyFont="1" applyFill="1" applyBorder="1" applyAlignment="1">
      <alignment horizontal="center" vertical="center"/>
    </xf>
    <xf numFmtId="0" fontId="40" fillId="0" borderId="17" xfId="0" applyFont="1" applyBorder="1" applyAlignment="1">
      <alignment horizontal="center" vertical="center" wrapText="1"/>
    </xf>
    <xf numFmtId="0" fontId="40" fillId="0" borderId="41" xfId="0" applyFont="1" applyBorder="1" applyAlignment="1">
      <alignment horizontal="center" vertical="center" wrapText="1"/>
    </xf>
    <xf numFmtId="0" fontId="40" fillId="0" borderId="11" xfId="0" applyFont="1" applyBorder="1" applyAlignment="1">
      <alignment horizontal="center" vertical="center" wrapText="1"/>
    </xf>
    <xf numFmtId="0" fontId="41" fillId="0" borderId="100" xfId="0" applyFont="1" applyBorder="1" applyAlignment="1">
      <alignment horizontal="center" vertical="center"/>
    </xf>
    <xf numFmtId="0" fontId="41" fillId="0" borderId="112" xfId="0" applyFont="1" applyBorder="1" applyAlignment="1">
      <alignment horizontal="center" vertical="center"/>
    </xf>
    <xf numFmtId="0" fontId="41" fillId="0" borderId="99" xfId="0" applyFont="1" applyBorder="1" applyAlignment="1">
      <alignment horizontal="center" vertical="center"/>
    </xf>
    <xf numFmtId="0" fontId="41" fillId="0" borderId="100" xfId="0" applyFont="1" applyBorder="1" applyAlignment="1">
      <alignment horizontal="center" vertical="center" wrapText="1"/>
    </xf>
    <xf numFmtId="0" fontId="41" fillId="0" borderId="112" xfId="0" applyFont="1" applyBorder="1" applyAlignment="1">
      <alignment horizontal="center" vertical="center" wrapText="1"/>
    </xf>
    <xf numFmtId="0" fontId="41" fillId="0" borderId="99" xfId="0" applyFont="1" applyBorder="1" applyAlignment="1">
      <alignment horizontal="center" vertical="center" wrapText="1"/>
    </xf>
    <xf numFmtId="0" fontId="41" fillId="4" borderId="41" xfId="0" applyFont="1" applyFill="1" applyBorder="1" applyAlignment="1">
      <alignment horizontal="center" vertical="center" wrapText="1"/>
    </xf>
    <xf numFmtId="0" fontId="41" fillId="0" borderId="59" xfId="0" applyFont="1" applyBorder="1" applyAlignment="1">
      <alignment horizontal="center" vertical="center" textRotation="90" wrapText="1"/>
    </xf>
    <xf numFmtId="0" fontId="41" fillId="0" borderId="26" xfId="0" applyFont="1" applyBorder="1" applyAlignment="1">
      <alignment horizontal="center" vertical="center" textRotation="90" wrapText="1"/>
    </xf>
    <xf numFmtId="0" fontId="41" fillId="0" borderId="60" xfId="0" applyFont="1" applyBorder="1" applyAlignment="1">
      <alignment horizontal="center" vertical="center" textRotation="90" wrapText="1"/>
    </xf>
    <xf numFmtId="0" fontId="41" fillId="0" borderId="48" xfId="0" applyFont="1" applyBorder="1" applyAlignment="1">
      <alignment horizontal="center" vertical="center" wrapText="1"/>
    </xf>
    <xf numFmtId="0" fontId="41" fillId="0" borderId="7" xfId="0" applyFont="1" applyBorder="1" applyAlignment="1">
      <alignment horizontal="center" vertical="center" wrapText="1"/>
    </xf>
    <xf numFmtId="0" fontId="41" fillId="0" borderId="56" xfId="0" applyFont="1" applyBorder="1" applyAlignment="1">
      <alignment horizontal="center" vertical="center" wrapText="1"/>
    </xf>
    <xf numFmtId="0" fontId="41" fillId="13" borderId="48" xfId="0" applyFont="1" applyFill="1" applyBorder="1" applyAlignment="1">
      <alignment horizontal="center" vertical="center" wrapText="1"/>
    </xf>
    <xf numFmtId="0" fontId="41" fillId="13" borderId="7" xfId="0" applyFont="1" applyFill="1" applyBorder="1" applyAlignment="1">
      <alignment horizontal="center" vertical="center" wrapText="1"/>
    </xf>
    <xf numFmtId="0" fontId="41" fillId="13" borderId="116" xfId="0" applyFont="1" applyFill="1" applyBorder="1" applyAlignment="1">
      <alignment horizontal="center" vertical="center" wrapText="1"/>
    </xf>
    <xf numFmtId="0" fontId="41" fillId="63" borderId="17" xfId="0" applyFont="1" applyFill="1" applyBorder="1" applyAlignment="1">
      <alignment horizontal="center" vertical="center" wrapText="1"/>
    </xf>
    <xf numFmtId="0" fontId="41" fillId="63" borderId="41" xfId="0" applyFont="1" applyFill="1" applyBorder="1" applyAlignment="1">
      <alignment horizontal="center" vertical="center" wrapText="1"/>
    </xf>
    <xf numFmtId="0" fontId="41" fillId="63" borderId="11" xfId="0" applyFont="1" applyFill="1" applyBorder="1" applyAlignment="1">
      <alignment horizontal="center" vertical="center" wrapText="1"/>
    </xf>
    <xf numFmtId="0" fontId="41" fillId="0" borderId="17" xfId="0" applyFont="1" applyBorder="1" applyAlignment="1">
      <alignment horizontal="center" vertical="center"/>
    </xf>
    <xf numFmtId="0" fontId="41" fillId="0" borderId="41" xfId="0" applyFont="1" applyBorder="1" applyAlignment="1">
      <alignment horizontal="center" vertical="center"/>
    </xf>
    <xf numFmtId="0" fontId="41" fillId="0" borderId="11" xfId="0" applyFont="1" applyBorder="1" applyAlignment="1">
      <alignment horizontal="center" vertical="center"/>
    </xf>
    <xf numFmtId="0" fontId="41" fillId="0" borderId="84" xfId="0" applyFont="1" applyBorder="1" applyAlignment="1">
      <alignment horizontal="center" vertical="center"/>
    </xf>
    <xf numFmtId="0" fontId="41" fillId="0" borderId="84" xfId="0" applyFont="1" applyBorder="1" applyAlignment="1">
      <alignment horizontal="center" vertical="center" wrapText="1"/>
    </xf>
    <xf numFmtId="0" fontId="41" fillId="0" borderId="17" xfId="0" applyFont="1" applyBorder="1" applyAlignment="1">
      <alignment horizontal="center" vertical="center" textRotation="90" wrapText="1"/>
    </xf>
    <xf numFmtId="0" fontId="41" fillId="0" borderId="41" xfId="0" applyFont="1" applyBorder="1" applyAlignment="1">
      <alignment horizontal="center" vertical="center" textRotation="90" wrapText="1"/>
    </xf>
    <xf numFmtId="0" fontId="41" fillId="0" borderId="84" xfId="0" applyFont="1" applyBorder="1" applyAlignment="1">
      <alignment horizontal="center" vertical="center" textRotation="90" wrapText="1"/>
    </xf>
    <xf numFmtId="0" fontId="41" fillId="0" borderId="11" xfId="0" applyFont="1" applyBorder="1" applyAlignment="1">
      <alignment horizontal="center" vertical="center" textRotation="90" wrapText="1"/>
    </xf>
    <xf numFmtId="0" fontId="41" fillId="13" borderId="17" xfId="0" applyFont="1" applyFill="1" applyBorder="1" applyAlignment="1">
      <alignment horizontal="center" vertical="center" wrapText="1"/>
    </xf>
    <xf numFmtId="0" fontId="41" fillId="13" borderId="41" xfId="0" applyFont="1" applyFill="1" applyBorder="1" applyAlignment="1">
      <alignment horizontal="center" vertical="center" wrapText="1"/>
    </xf>
    <xf numFmtId="0" fontId="41" fillId="13" borderId="84" xfId="0" applyFont="1" applyFill="1" applyBorder="1" applyAlignment="1">
      <alignment horizontal="center" vertical="center" wrapText="1"/>
    </xf>
    <xf numFmtId="0" fontId="41" fillId="13" borderId="11" xfId="0" applyFont="1" applyFill="1" applyBorder="1" applyAlignment="1">
      <alignment horizontal="center" vertical="center" wrapText="1"/>
    </xf>
    <xf numFmtId="0" fontId="41" fillId="63" borderId="41" xfId="0" applyFont="1" applyFill="1" applyBorder="1" applyAlignment="1">
      <alignment horizontal="center" vertical="center"/>
    </xf>
    <xf numFmtId="0" fontId="41" fillId="63" borderId="84" xfId="0" applyFont="1" applyFill="1" applyBorder="1" applyAlignment="1">
      <alignment horizontal="center" vertical="center"/>
    </xf>
    <xf numFmtId="0" fontId="41" fillId="63" borderId="11" xfId="0" applyFont="1" applyFill="1" applyBorder="1" applyAlignment="1">
      <alignment horizontal="center" vertical="center"/>
    </xf>
    <xf numFmtId="0" fontId="41" fillId="0" borderId="88" xfId="0" applyFont="1" applyBorder="1" applyAlignment="1">
      <alignment horizontal="center" vertical="center"/>
    </xf>
    <xf numFmtId="0" fontId="41" fillId="0" borderId="88" xfId="0" applyFont="1" applyBorder="1" applyAlignment="1">
      <alignment horizontal="center" vertical="center" wrapText="1"/>
    </xf>
    <xf numFmtId="0" fontId="41" fillId="0" borderId="94" xfId="0" applyFont="1" applyBorder="1" applyAlignment="1">
      <alignment horizontal="center" vertical="center" wrapText="1"/>
    </xf>
    <xf numFmtId="0" fontId="41" fillId="0" borderId="95" xfId="0" applyFont="1" applyBorder="1" applyAlignment="1">
      <alignment horizontal="center" vertical="center" wrapText="1"/>
    </xf>
    <xf numFmtId="0" fontId="41" fillId="13" borderId="18" xfId="0" applyFont="1" applyFill="1" applyBorder="1" applyAlignment="1">
      <alignment horizontal="center" vertical="center" wrapText="1"/>
    </xf>
    <xf numFmtId="0" fontId="41" fillId="13" borderId="3" xfId="0" applyFont="1" applyFill="1" applyBorder="1" applyAlignment="1">
      <alignment horizontal="center" vertical="center" wrapText="1"/>
    </xf>
    <xf numFmtId="0" fontId="41" fillId="63" borderId="18" xfId="0" applyFont="1" applyFill="1" applyBorder="1" applyAlignment="1">
      <alignment horizontal="center" vertical="center" wrapText="1"/>
    </xf>
    <xf numFmtId="0" fontId="41" fillId="63" borderId="3" xfId="0" applyFont="1" applyFill="1" applyBorder="1" applyAlignment="1">
      <alignment horizontal="center" vertical="center" wrapText="1"/>
    </xf>
    <xf numFmtId="0" fontId="41" fillId="0" borderId="18" xfId="0" applyFont="1" applyBorder="1" applyAlignment="1">
      <alignment horizontal="center" vertical="center" wrapText="1"/>
    </xf>
    <xf numFmtId="0" fontId="41" fillId="0" borderId="3" xfId="0" applyFont="1" applyBorder="1" applyAlignment="1">
      <alignment horizontal="center" vertical="center" wrapText="1"/>
    </xf>
    <xf numFmtId="0" fontId="41" fillId="13" borderId="2" xfId="0" applyFont="1" applyFill="1" applyBorder="1" applyAlignment="1">
      <alignment horizontal="center" vertical="center" wrapText="1"/>
    </xf>
    <xf numFmtId="0" fontId="41" fillId="0" borderId="18" xfId="0" applyFont="1" applyBorder="1" applyAlignment="1">
      <alignment horizontal="center" vertical="top" wrapText="1"/>
    </xf>
    <xf numFmtId="0" fontId="41" fillId="0" borderId="2" xfId="0" applyFont="1" applyBorder="1" applyAlignment="1">
      <alignment horizontal="center" vertical="top" wrapText="1"/>
    </xf>
    <xf numFmtId="0" fontId="41" fillId="0" borderId="2" xfId="0" applyFont="1" applyBorder="1" applyAlignment="1">
      <alignment horizontal="center" vertical="center" wrapText="1"/>
    </xf>
    <xf numFmtId="0" fontId="41" fillId="63" borderId="2" xfId="0" applyFont="1" applyFill="1" applyBorder="1" applyAlignment="1">
      <alignment horizontal="center" vertical="center" wrapText="1"/>
    </xf>
    <xf numFmtId="0" fontId="41" fillId="0" borderId="9" xfId="0" applyFont="1" applyBorder="1" applyAlignment="1">
      <alignment horizontal="center" vertical="center" wrapText="1"/>
    </xf>
    <xf numFmtId="0" fontId="41" fillId="0" borderId="12" xfId="0" applyFont="1" applyBorder="1" applyAlignment="1">
      <alignment horizontal="center" vertical="center" wrapText="1"/>
    </xf>
    <xf numFmtId="0" fontId="41" fillId="13" borderId="9" xfId="0" applyFont="1" applyFill="1" applyBorder="1" applyAlignment="1">
      <alignment horizontal="center" vertical="center" wrapText="1"/>
    </xf>
    <xf numFmtId="0" fontId="41" fillId="63" borderId="9" xfId="0" applyFont="1" applyFill="1" applyBorder="1" applyAlignment="1">
      <alignment horizontal="center" vertical="center" wrapText="1"/>
    </xf>
    <xf numFmtId="0" fontId="40" fillId="0" borderId="46" xfId="0" applyFont="1" applyBorder="1" applyAlignment="1">
      <alignment horizontal="center" vertical="center" wrapText="1"/>
    </xf>
    <xf numFmtId="0" fontId="40" fillId="0" borderId="49" xfId="0" applyFont="1" applyBorder="1" applyAlignment="1">
      <alignment horizontal="center" vertical="center" wrapText="1"/>
    </xf>
    <xf numFmtId="0" fontId="40" fillId="0" borderId="50" xfId="0" applyFont="1" applyBorder="1" applyAlignment="1">
      <alignment horizontal="center" vertical="center" wrapText="1"/>
    </xf>
    <xf numFmtId="0" fontId="41" fillId="4" borderId="47" xfId="0" applyFont="1" applyFill="1" applyBorder="1" applyAlignment="1">
      <alignment horizontal="center" vertical="center" wrapText="1"/>
    </xf>
    <xf numFmtId="0" fontId="41" fillId="4" borderId="26" xfId="0" applyFont="1" applyFill="1" applyBorder="1" applyAlignment="1">
      <alignment horizontal="center" vertical="center" wrapText="1"/>
    </xf>
    <xf numFmtId="0" fontId="41" fillId="4" borderId="51" xfId="0" applyFont="1" applyFill="1" applyBorder="1" applyAlignment="1">
      <alignment horizontal="center" vertical="center" wrapText="1"/>
    </xf>
    <xf numFmtId="0" fontId="41" fillId="0" borderId="47" xfId="0" applyFont="1" applyBorder="1" applyAlignment="1">
      <alignment horizontal="center" vertical="center" textRotation="90" wrapText="1"/>
    </xf>
    <xf numFmtId="0" fontId="41" fillId="0" borderId="51" xfId="0" applyFont="1" applyBorder="1" applyAlignment="1">
      <alignment horizontal="center" vertical="center" textRotation="90" wrapText="1"/>
    </xf>
    <xf numFmtId="0" fontId="41" fillId="0" borderId="47" xfId="0" applyFont="1" applyBorder="1" applyAlignment="1">
      <alignment horizontal="center" vertical="center" wrapText="1"/>
    </xf>
    <xf numFmtId="0" fontId="41" fillId="0" borderId="26" xfId="0" applyFont="1" applyBorder="1" applyAlignment="1">
      <alignment horizontal="center" vertical="center" wrapText="1"/>
    </xf>
    <xf numFmtId="0" fontId="41" fillId="0" borderId="51" xfId="0" applyFont="1" applyBorder="1" applyAlignment="1">
      <alignment horizontal="center" vertical="center" wrapText="1"/>
    </xf>
    <xf numFmtId="0" fontId="40" fillId="13" borderId="47" xfId="0" applyFont="1" applyFill="1" applyBorder="1" applyAlignment="1">
      <alignment horizontal="center" vertical="center" wrapText="1"/>
    </xf>
    <xf numFmtId="0" fontId="40" fillId="13" borderId="26" xfId="0" applyFont="1" applyFill="1" applyBorder="1" applyAlignment="1">
      <alignment horizontal="center" vertical="center" wrapText="1"/>
    </xf>
    <xf numFmtId="0" fontId="40" fillId="13" borderId="51" xfId="0" applyFont="1" applyFill="1" applyBorder="1" applyAlignment="1">
      <alignment horizontal="center" vertical="center" wrapText="1"/>
    </xf>
    <xf numFmtId="0" fontId="40" fillId="63" borderId="47" xfId="0" applyFont="1" applyFill="1" applyBorder="1" applyAlignment="1">
      <alignment horizontal="center" vertical="center" wrapText="1"/>
    </xf>
    <xf numFmtId="0" fontId="40" fillId="63" borderId="26" xfId="0" applyFont="1" applyFill="1" applyBorder="1" applyAlignment="1">
      <alignment horizontal="center" vertical="center" wrapText="1"/>
    </xf>
    <xf numFmtId="0" fontId="40" fillId="63" borderId="51" xfId="0" applyFont="1" applyFill="1" applyBorder="1" applyAlignment="1">
      <alignment horizontal="center" vertical="center" wrapText="1"/>
    </xf>
    <xf numFmtId="0" fontId="40" fillId="0" borderId="47" xfId="0" applyFont="1" applyBorder="1" applyAlignment="1">
      <alignment horizontal="center" vertical="center" wrapText="1"/>
    </xf>
    <xf numFmtId="0" fontId="40" fillId="0" borderId="26" xfId="0" applyFont="1" applyBorder="1" applyAlignment="1">
      <alignment horizontal="center" vertical="center" wrapText="1"/>
    </xf>
    <xf numFmtId="0" fontId="40" fillId="0" borderId="51" xfId="0" applyFont="1" applyBorder="1" applyAlignment="1">
      <alignment horizontal="center" vertical="center" wrapText="1"/>
    </xf>
    <xf numFmtId="0" fontId="40" fillId="4" borderId="61" xfId="0" applyFont="1" applyFill="1" applyBorder="1" applyAlignment="1">
      <alignment horizontal="center" vertical="center"/>
    </xf>
    <xf numFmtId="0" fontId="40" fillId="4" borderId="49" xfId="0" applyFont="1" applyFill="1" applyBorder="1" applyAlignment="1">
      <alignment horizontal="center" vertical="center"/>
    </xf>
    <xf numFmtId="0" fontId="40" fillId="4" borderId="62" xfId="0" applyFont="1" applyFill="1" applyBorder="1" applyAlignment="1">
      <alignment horizontal="center" vertical="center"/>
    </xf>
    <xf numFmtId="0" fontId="40" fillId="4" borderId="59" xfId="0" applyFont="1" applyFill="1" applyBorder="1" applyAlignment="1">
      <alignment horizontal="center" vertical="center" wrapText="1"/>
    </xf>
    <xf numFmtId="0" fontId="40" fillId="4" borderId="26" xfId="0" applyFont="1" applyFill="1" applyBorder="1" applyAlignment="1">
      <alignment horizontal="center" vertical="center" wrapText="1"/>
    </xf>
    <xf numFmtId="0" fontId="40" fillId="4" borderId="60" xfId="0" applyFont="1" applyFill="1" applyBorder="1" applyAlignment="1">
      <alignment horizontal="center" vertical="center" wrapText="1"/>
    </xf>
    <xf numFmtId="0" fontId="40" fillId="13" borderId="59" xfId="0" applyFont="1" applyFill="1" applyBorder="1" applyAlignment="1">
      <alignment horizontal="center" vertical="center" wrapText="1"/>
    </xf>
    <xf numFmtId="0" fontId="40" fillId="13" borderId="60" xfId="0" applyFont="1" applyFill="1" applyBorder="1" applyAlignment="1">
      <alignment horizontal="center" vertical="center" wrapText="1"/>
    </xf>
    <xf numFmtId="0" fontId="40" fillId="63" borderId="59" xfId="0" applyFont="1" applyFill="1" applyBorder="1" applyAlignment="1">
      <alignment horizontal="center" vertical="center" wrapText="1"/>
    </xf>
    <xf numFmtId="0" fontId="40" fillId="63" borderId="26" xfId="0" applyFont="1" applyFill="1" applyBorder="1" applyAlignment="1">
      <alignment horizontal="center" vertical="center"/>
    </xf>
    <xf numFmtId="0" fontId="40" fillId="63" borderId="60" xfId="0" applyFont="1" applyFill="1" applyBorder="1" applyAlignment="1">
      <alignment horizontal="center" vertical="center"/>
    </xf>
    <xf numFmtId="0" fontId="40" fillId="0" borderId="59" xfId="0" applyFont="1" applyBorder="1" applyAlignment="1">
      <alignment horizontal="center" vertical="center"/>
    </xf>
    <xf numFmtId="0" fontId="40" fillId="0" borderId="26" xfId="0" applyFont="1" applyBorder="1" applyAlignment="1">
      <alignment horizontal="center" vertical="center"/>
    </xf>
    <xf numFmtId="0" fontId="40" fillId="0" borderId="60" xfId="0" applyFont="1" applyBorder="1" applyAlignment="1">
      <alignment horizontal="center" vertical="center"/>
    </xf>
    <xf numFmtId="0" fontId="40" fillId="13" borderId="84" xfId="0" applyFont="1" applyFill="1" applyBorder="1" applyAlignment="1">
      <alignment horizontal="center" vertical="center" wrapText="1"/>
    </xf>
    <xf numFmtId="0" fontId="40" fillId="63" borderId="84" xfId="0" applyFont="1" applyFill="1" applyBorder="1" applyAlignment="1">
      <alignment horizontal="center" vertical="center"/>
    </xf>
    <xf numFmtId="0" fontId="40" fillId="0" borderId="84" xfId="0" applyFont="1" applyBorder="1" applyAlignment="1">
      <alignment horizontal="center" vertical="center"/>
    </xf>
    <xf numFmtId="0" fontId="41" fillId="0" borderId="18" xfId="0" applyFont="1" applyBorder="1" applyAlignment="1">
      <alignment horizontal="center" vertical="center" textRotation="90" wrapText="1"/>
    </xf>
    <xf numFmtId="0" fontId="41" fillId="0" borderId="3" xfId="0" applyFont="1" applyBorder="1" applyAlignment="1">
      <alignment horizontal="center" vertical="center" textRotation="90" wrapText="1"/>
    </xf>
    <xf numFmtId="0" fontId="41" fillId="0" borderId="9" xfId="0" applyFont="1" applyBorder="1" applyAlignment="1">
      <alignment horizontal="center" vertical="center" textRotation="90" wrapText="1"/>
    </xf>
    <xf numFmtId="0" fontId="40" fillId="0" borderId="84" xfId="0" applyFont="1" applyBorder="1" applyAlignment="1">
      <alignment horizontal="center" vertical="center" wrapText="1"/>
    </xf>
    <xf numFmtId="0" fontId="41" fillId="4" borderId="17" xfId="0" applyFont="1" applyFill="1" applyBorder="1" applyAlignment="1">
      <alignment horizontal="center" vertical="center" wrapText="1"/>
    </xf>
    <xf numFmtId="0" fontId="41" fillId="4" borderId="11" xfId="0" applyFont="1" applyFill="1" applyBorder="1" applyAlignment="1">
      <alignment horizontal="center" vertical="center" wrapText="1"/>
    </xf>
    <xf numFmtId="0" fontId="40" fillId="0" borderId="18" xfId="0" applyFont="1" applyBorder="1" applyAlignment="1">
      <alignment horizontal="center" vertical="center" wrapText="1"/>
    </xf>
    <xf numFmtId="0" fontId="40" fillId="0" borderId="3" xfId="0" applyFont="1" applyBorder="1" applyAlignment="1">
      <alignment horizontal="center" vertical="center" wrapText="1"/>
    </xf>
    <xf numFmtId="0" fontId="40" fillId="0" borderId="9" xfId="0" applyFont="1" applyBorder="1" applyAlignment="1">
      <alignment horizontal="center" vertical="center" wrapText="1"/>
    </xf>
    <xf numFmtId="0" fontId="40" fillId="4" borderId="38" xfId="0" applyFont="1" applyFill="1" applyBorder="1" applyAlignment="1">
      <alignment horizontal="center" vertical="center" wrapText="1"/>
    </xf>
    <xf numFmtId="0" fontId="40" fillId="4" borderId="37" xfId="0" applyFont="1" applyFill="1" applyBorder="1" applyAlignment="1">
      <alignment horizontal="center" vertical="center" wrapText="1"/>
    </xf>
    <xf numFmtId="0" fontId="40" fillId="4" borderId="111" xfId="0" applyFont="1" applyFill="1" applyBorder="1" applyAlignment="1">
      <alignment horizontal="center" vertical="center" wrapText="1"/>
    </xf>
    <xf numFmtId="0" fontId="40" fillId="4" borderId="45" xfId="0" applyFont="1" applyFill="1" applyBorder="1" applyAlignment="1">
      <alignment horizontal="center" vertical="center" wrapText="1"/>
    </xf>
    <xf numFmtId="0" fontId="40" fillId="4" borderId="58" xfId="0" applyFont="1" applyFill="1" applyBorder="1" applyAlignment="1">
      <alignment horizontal="center" vertical="center" wrapText="1"/>
    </xf>
    <xf numFmtId="0" fontId="41" fillId="13" borderId="47" xfId="0" applyFont="1" applyFill="1" applyBorder="1" applyAlignment="1">
      <alignment horizontal="center" vertical="center" wrapText="1"/>
    </xf>
    <xf numFmtId="0" fontId="41" fillId="13" borderId="26" xfId="0" applyFont="1" applyFill="1" applyBorder="1" applyAlignment="1">
      <alignment horizontal="center" vertical="center" wrapText="1"/>
    </xf>
    <xf numFmtId="0" fontId="41" fillId="13" borderId="51" xfId="0" applyFont="1" applyFill="1" applyBorder="1" applyAlignment="1">
      <alignment horizontal="center" vertical="center" wrapText="1"/>
    </xf>
    <xf numFmtId="0" fontId="41" fillId="0" borderId="21" xfId="0" applyFont="1" applyBorder="1" applyAlignment="1">
      <alignment horizontal="center" vertical="center" wrapText="1"/>
    </xf>
    <xf numFmtId="0" fontId="41" fillId="0" borderId="10" xfId="0" applyFont="1" applyBorder="1" applyAlignment="1">
      <alignment horizontal="center" vertical="center" wrapText="1"/>
    </xf>
    <xf numFmtId="0" fontId="41" fillId="0" borderId="22" xfId="0" applyFont="1" applyBorder="1" applyAlignment="1">
      <alignment horizontal="center" vertical="center" wrapText="1"/>
    </xf>
    <xf numFmtId="0" fontId="41" fillId="0" borderId="16" xfId="0" applyFont="1" applyBorder="1" applyAlignment="1">
      <alignment horizontal="center" vertical="center" wrapText="1"/>
    </xf>
    <xf numFmtId="0" fontId="41" fillId="0" borderId="79" xfId="0" applyFont="1" applyBorder="1" applyAlignment="1">
      <alignment horizontal="center" vertical="center" wrapText="1"/>
    </xf>
    <xf numFmtId="0" fontId="41" fillId="0" borderId="86" xfId="0" applyFont="1" applyBorder="1" applyAlignment="1">
      <alignment horizontal="center" vertical="center" wrapText="1"/>
    </xf>
    <xf numFmtId="0" fontId="41" fillId="0" borderId="110" xfId="0" applyFont="1" applyBorder="1" applyAlignment="1">
      <alignment horizontal="center" vertical="center" wrapText="1"/>
    </xf>
    <xf numFmtId="0" fontId="41" fillId="0" borderId="16" xfId="0" applyFont="1" applyBorder="1" applyAlignment="1">
      <alignment horizontal="center" vertical="center"/>
    </xf>
    <xf numFmtId="0" fontId="41" fillId="0" borderId="79" xfId="0" applyFont="1" applyBorder="1" applyAlignment="1">
      <alignment horizontal="center" vertical="center"/>
    </xf>
    <xf numFmtId="0" fontId="41" fillId="0" borderId="86" xfId="0" applyFont="1" applyBorder="1" applyAlignment="1">
      <alignment horizontal="center" vertical="center"/>
    </xf>
    <xf numFmtId="0" fontId="41" fillId="0" borderId="110" xfId="0" applyFont="1" applyBorder="1" applyAlignment="1">
      <alignment horizontal="center" vertical="center"/>
    </xf>
    <xf numFmtId="0" fontId="41" fillId="0" borderId="78" xfId="0" applyFont="1" applyBorder="1" applyAlignment="1">
      <alignment horizontal="center" vertical="center" wrapText="1"/>
    </xf>
    <xf numFmtId="0" fontId="41" fillId="13" borderId="78" xfId="0" applyFont="1" applyFill="1" applyBorder="1" applyAlignment="1">
      <alignment horizontal="center" vertical="center" wrapText="1"/>
    </xf>
    <xf numFmtId="0" fontId="41" fillId="63" borderId="78" xfId="0" applyFont="1" applyFill="1" applyBorder="1" applyAlignment="1">
      <alignment horizontal="center" vertical="center"/>
    </xf>
    <xf numFmtId="0" fontId="41" fillId="0" borderId="78" xfId="0" applyFont="1" applyBorder="1" applyAlignment="1">
      <alignment horizontal="center" vertical="center"/>
    </xf>
    <xf numFmtId="0" fontId="41" fillId="0" borderId="78" xfId="0" applyFont="1" applyBorder="1" applyAlignment="1">
      <alignment horizontal="center" vertical="center" textRotation="90" wrapText="1"/>
    </xf>
    <xf numFmtId="0" fontId="40" fillId="0" borderId="47" xfId="0" applyFont="1" applyBorder="1" applyAlignment="1">
      <alignment horizontal="center" vertical="center"/>
    </xf>
    <xf numFmtId="0" fontId="40" fillId="0" borderId="51" xfId="0" applyFont="1" applyBorder="1" applyAlignment="1">
      <alignment horizontal="center" vertical="center"/>
    </xf>
    <xf numFmtId="0" fontId="40" fillId="13" borderId="2" xfId="0" applyFont="1" applyFill="1" applyBorder="1" applyAlignment="1">
      <alignment horizontal="center" vertical="center" wrapText="1"/>
    </xf>
    <xf numFmtId="0" fontId="40" fillId="13" borderId="78" xfId="0" applyFont="1" applyFill="1" applyBorder="1" applyAlignment="1">
      <alignment horizontal="center" vertical="center" wrapText="1"/>
    </xf>
    <xf numFmtId="0" fontId="40" fillId="63" borderId="2" xfId="0" applyFont="1" applyFill="1" applyBorder="1" applyAlignment="1">
      <alignment horizontal="center" vertical="center" wrapText="1"/>
    </xf>
    <xf numFmtId="0" fontId="40" fillId="63" borderId="78" xfId="0" applyFont="1" applyFill="1" applyBorder="1" applyAlignment="1">
      <alignment horizontal="center" vertical="center"/>
    </xf>
    <xf numFmtId="0" fontId="40" fillId="0" borderId="2" xfId="0" applyFont="1" applyBorder="1" applyAlignment="1">
      <alignment horizontal="center" vertical="center"/>
    </xf>
    <xf numFmtId="0" fontId="40" fillId="0" borderId="78" xfId="0" applyFont="1" applyBorder="1" applyAlignment="1">
      <alignment horizontal="center" vertical="center"/>
    </xf>
    <xf numFmtId="0" fontId="40" fillId="0" borderId="78" xfId="0" applyFont="1" applyBorder="1" applyAlignment="1">
      <alignment horizontal="center" vertical="center" wrapText="1"/>
    </xf>
    <xf numFmtId="0" fontId="40" fillId="0" borderId="78" xfId="0" applyFont="1" applyBorder="1" applyAlignment="1">
      <alignment horizontal="center" vertical="center" textRotation="90" wrapText="1"/>
    </xf>
    <xf numFmtId="0" fontId="40" fillId="63" borderId="78" xfId="0" applyFont="1" applyFill="1" applyBorder="1" applyAlignment="1">
      <alignment horizontal="center" vertical="center" wrapText="1"/>
    </xf>
    <xf numFmtId="0" fontId="40" fillId="63" borderId="11" xfId="0" applyFont="1" applyFill="1" applyBorder="1" applyAlignment="1">
      <alignment horizontal="center" vertical="center" wrapText="1"/>
    </xf>
    <xf numFmtId="0" fontId="40" fillId="0" borderId="2" xfId="0" applyFont="1" applyBorder="1" applyAlignment="1">
      <alignment horizontal="center" vertical="center" wrapText="1"/>
    </xf>
    <xf numFmtId="0" fontId="41" fillId="0" borderId="2" xfId="0" applyFont="1" applyBorder="1" applyAlignment="1">
      <alignment horizontal="center" vertical="center" textRotation="90" wrapText="1"/>
    </xf>
    <xf numFmtId="0" fontId="40" fillId="4" borderId="57" xfId="0" applyFont="1" applyFill="1" applyBorder="1" applyAlignment="1">
      <alignment horizontal="center" vertical="center" wrapText="1"/>
    </xf>
    <xf numFmtId="0" fontId="40" fillId="4" borderId="47" xfId="0" applyFont="1" applyFill="1" applyBorder="1" applyAlignment="1">
      <alignment horizontal="center" vertical="center" wrapText="1"/>
    </xf>
    <xf numFmtId="0" fontId="40" fillId="4" borderId="51" xfId="0" applyFont="1" applyFill="1" applyBorder="1" applyAlignment="1">
      <alignment horizontal="center" vertical="center" wrapText="1"/>
    </xf>
    <xf numFmtId="0" fontId="40" fillId="0" borderId="47" xfId="0" applyFont="1" applyBorder="1" applyAlignment="1">
      <alignment horizontal="center" vertical="center" textRotation="90" wrapText="1"/>
    </xf>
    <xf numFmtId="0" fontId="40" fillId="0" borderId="26" xfId="0" applyFont="1" applyBorder="1" applyAlignment="1">
      <alignment horizontal="center" vertical="center" textRotation="90" wrapText="1"/>
    </xf>
    <xf numFmtId="0" fontId="40" fillId="0" borderId="51" xfId="0" applyFont="1" applyBorder="1" applyAlignment="1">
      <alignment horizontal="center" vertical="center" textRotation="90" wrapText="1"/>
    </xf>
    <xf numFmtId="0" fontId="40" fillId="13" borderId="54" xfId="0" applyFont="1" applyFill="1" applyBorder="1" applyAlignment="1">
      <alignment horizontal="center" vertical="center" wrapText="1"/>
    </xf>
    <xf numFmtId="0" fontId="40" fillId="13" borderId="7" xfId="0" applyFont="1" applyFill="1" applyBorder="1" applyAlignment="1">
      <alignment horizontal="center" vertical="center" wrapText="1"/>
    </xf>
    <xf numFmtId="0" fontId="40" fillId="13" borderId="56" xfId="0" applyFont="1" applyFill="1" applyBorder="1" applyAlignment="1">
      <alignment horizontal="center" vertical="center" wrapText="1"/>
    </xf>
    <xf numFmtId="0" fontId="40" fillId="4" borderId="23" xfId="0" applyFont="1" applyFill="1" applyBorder="1" applyAlignment="1">
      <alignment horizontal="center" vertical="center" wrapText="1"/>
    </xf>
    <xf numFmtId="0" fontId="40" fillId="4" borderId="25" xfId="0" applyFont="1" applyFill="1" applyBorder="1" applyAlignment="1">
      <alignment horizontal="center" vertical="center" wrapText="1"/>
    </xf>
    <xf numFmtId="0" fontId="40" fillId="4" borderId="81" xfId="0" applyFont="1" applyFill="1" applyBorder="1" applyAlignment="1">
      <alignment horizontal="center" vertical="center" wrapText="1"/>
    </xf>
    <xf numFmtId="0" fontId="40" fillId="4" borderId="24" xfId="0" applyFont="1" applyFill="1" applyBorder="1" applyAlignment="1">
      <alignment horizontal="center" vertical="center" wrapText="1"/>
    </xf>
    <xf numFmtId="0" fontId="40" fillId="4" borderId="2" xfId="0" applyFont="1" applyFill="1" applyBorder="1" applyAlignment="1">
      <alignment horizontal="center" vertical="center" wrapText="1"/>
    </xf>
    <xf numFmtId="0" fontId="40" fillId="4" borderId="78" xfId="0" applyFont="1" applyFill="1" applyBorder="1" applyAlignment="1">
      <alignment horizontal="center" vertical="center" wrapText="1"/>
    </xf>
    <xf numFmtId="0" fontId="40" fillId="0" borderId="2" xfId="0" applyFont="1" applyBorder="1" applyAlignment="1">
      <alignment horizontal="center" vertical="center" textRotation="90" wrapText="1"/>
    </xf>
    <xf numFmtId="0" fontId="40" fillId="0" borderId="23" xfId="0" applyFont="1" applyBorder="1" applyAlignment="1">
      <alignment horizontal="center" vertical="center" wrapText="1"/>
    </xf>
    <xf numFmtId="0" fontId="40" fillId="0" borderId="10" xfId="0" applyFont="1" applyBorder="1" applyAlignment="1">
      <alignment horizontal="center" vertical="center" wrapText="1"/>
    </xf>
    <xf numFmtId="0" fontId="40" fillId="0" borderId="24" xfId="0" applyFont="1" applyBorder="1" applyAlignment="1">
      <alignment horizontal="center" vertical="center" wrapText="1"/>
    </xf>
    <xf numFmtId="0" fontId="40" fillId="0" borderId="3" xfId="0" applyFont="1" applyBorder="1" applyAlignment="1">
      <alignment horizontal="center" vertical="center"/>
    </xf>
    <xf numFmtId="0" fontId="40" fillId="0" borderId="3" xfId="0" applyFont="1" applyBorder="1" applyAlignment="1">
      <alignment horizontal="center" vertical="center" textRotation="90" wrapText="1"/>
    </xf>
    <xf numFmtId="0" fontId="40" fillId="13" borderId="3" xfId="0" applyFont="1" applyFill="1" applyBorder="1" applyAlignment="1">
      <alignment horizontal="center" vertical="center" wrapText="1"/>
    </xf>
    <xf numFmtId="0" fontId="40" fillId="63" borderId="3" xfId="0" applyFont="1" applyFill="1" applyBorder="1" applyAlignment="1">
      <alignment horizontal="center" vertical="center" wrapText="1"/>
    </xf>
    <xf numFmtId="0" fontId="40" fillId="4" borderId="47" xfId="0" applyFont="1" applyFill="1" applyBorder="1" applyAlignment="1">
      <alignment horizontal="center" vertical="center" textRotation="90" wrapText="1"/>
    </xf>
    <xf numFmtId="0" fontId="40" fillId="4" borderId="26" xfId="0" applyFont="1" applyFill="1" applyBorder="1" applyAlignment="1">
      <alignment horizontal="center" vertical="center" textRotation="90" wrapText="1"/>
    </xf>
    <xf numFmtId="0" fontId="40" fillId="4" borderId="51" xfId="0" applyFont="1" applyFill="1" applyBorder="1" applyAlignment="1">
      <alignment horizontal="center" vertical="center" textRotation="90" wrapText="1"/>
    </xf>
    <xf numFmtId="0" fontId="41" fillId="4" borderId="54" xfId="0" applyFont="1" applyFill="1" applyBorder="1" applyAlignment="1">
      <alignment horizontal="center" vertical="center" wrapText="1"/>
    </xf>
    <xf numFmtId="0" fontId="41" fillId="4" borderId="7" xfId="0" applyFont="1" applyFill="1" applyBorder="1" applyAlignment="1">
      <alignment horizontal="center" vertical="center" wrapText="1"/>
    </xf>
    <xf numFmtId="0" fontId="41" fillId="4" borderId="52" xfId="0" applyFont="1" applyFill="1" applyBorder="1" applyAlignment="1">
      <alignment horizontal="center" vertical="center" wrapText="1"/>
    </xf>
    <xf numFmtId="0" fontId="41" fillId="63" borderId="78" xfId="0" applyFont="1" applyFill="1" applyBorder="1" applyAlignment="1">
      <alignment horizontal="center" vertical="center" wrapText="1"/>
    </xf>
    <xf numFmtId="0" fontId="41" fillId="13" borderId="55" xfId="0" applyFont="1" applyFill="1" applyBorder="1" applyAlignment="1">
      <alignment horizontal="center" vertical="center" wrapText="1"/>
    </xf>
    <xf numFmtId="0" fontId="41" fillId="63" borderId="26" xfId="0" applyFont="1" applyFill="1" applyBorder="1" applyAlignment="1">
      <alignment horizontal="center" vertical="center" wrapText="1"/>
    </xf>
    <xf numFmtId="0" fontId="40" fillId="0" borderId="81" xfId="0" applyFont="1" applyBorder="1" applyAlignment="1">
      <alignment horizontal="center" vertical="center" wrapText="1"/>
    </xf>
    <xf numFmtId="0" fontId="40" fillId="0" borderId="82" xfId="0" applyFont="1" applyBorder="1" applyAlignment="1">
      <alignment horizontal="center" vertical="center" wrapText="1"/>
    </xf>
    <xf numFmtId="0" fontId="40" fillId="0" borderId="84" xfId="0" applyFont="1" applyBorder="1" applyAlignment="1">
      <alignment horizontal="center" vertical="center" textRotation="90" wrapText="1"/>
    </xf>
    <xf numFmtId="0" fontId="40" fillId="63" borderId="84" xfId="0" applyFont="1" applyFill="1" applyBorder="1" applyAlignment="1">
      <alignment horizontal="center" vertical="center" wrapText="1"/>
    </xf>
    <xf numFmtId="0" fontId="40" fillId="0" borderId="18" xfId="0" applyFont="1" applyBorder="1" applyAlignment="1">
      <alignment horizontal="center" vertical="center" textRotation="90" wrapText="1"/>
    </xf>
    <xf numFmtId="0" fontId="40" fillId="0" borderId="9" xfId="0" applyFont="1" applyBorder="1" applyAlignment="1">
      <alignment horizontal="center" vertical="center" textRotation="90" wrapText="1"/>
    </xf>
    <xf numFmtId="0" fontId="40" fillId="0" borderId="18" xfId="0" applyFont="1" applyBorder="1" applyAlignment="1">
      <alignment horizontal="center" vertical="center"/>
    </xf>
    <xf numFmtId="0" fontId="40" fillId="0" borderId="9" xfId="0" applyFont="1" applyBorder="1" applyAlignment="1">
      <alignment horizontal="center" vertical="center"/>
    </xf>
    <xf numFmtId="0" fontId="41" fillId="0" borderId="113" xfId="0" applyFont="1" applyBorder="1" applyAlignment="1">
      <alignment horizontal="center" vertical="center"/>
    </xf>
    <xf numFmtId="0" fontId="41" fillId="0" borderId="114" xfId="0" applyFont="1" applyBorder="1" applyAlignment="1">
      <alignment horizontal="center" vertical="center"/>
    </xf>
    <xf numFmtId="0" fontId="41" fillId="0" borderId="115" xfId="0" applyFont="1" applyBorder="1" applyAlignment="1">
      <alignment horizontal="center" vertical="center"/>
    </xf>
    <xf numFmtId="0" fontId="41" fillId="0" borderId="113" xfId="0" applyFont="1" applyBorder="1" applyAlignment="1">
      <alignment horizontal="center" vertical="center" wrapText="1"/>
    </xf>
    <xf numFmtId="0" fontId="41" fillId="0" borderId="114" xfId="0" applyFont="1" applyBorder="1" applyAlignment="1">
      <alignment horizontal="center" vertical="center" wrapText="1"/>
    </xf>
    <xf numFmtId="0" fontId="41" fillId="0" borderId="115" xfId="0" applyFont="1" applyBorder="1" applyAlignment="1">
      <alignment horizontal="center" vertical="center" wrapText="1"/>
    </xf>
    <xf numFmtId="0" fontId="41" fillId="4" borderId="46" xfId="0" applyFont="1" applyFill="1" applyBorder="1" applyAlignment="1">
      <alignment horizontal="center" vertical="center"/>
    </xf>
    <xf numFmtId="0" fontId="41" fillId="4" borderId="49" xfId="0" applyFont="1" applyFill="1" applyBorder="1" applyAlignment="1">
      <alignment horizontal="center" vertical="center"/>
    </xf>
    <xf numFmtId="0" fontId="41" fillId="4" borderId="50" xfId="0" applyFont="1" applyFill="1" applyBorder="1" applyAlignment="1">
      <alignment horizontal="center" vertical="center"/>
    </xf>
    <xf numFmtId="0" fontId="41" fillId="63" borderId="47" xfId="0" applyFont="1" applyFill="1" applyBorder="1" applyAlignment="1">
      <alignment horizontal="center" vertical="center" wrapText="1"/>
    </xf>
    <xf numFmtId="0" fontId="41" fillId="63" borderId="51" xfId="0" applyFont="1" applyFill="1" applyBorder="1" applyAlignment="1">
      <alignment horizontal="center" vertical="center" wrapText="1"/>
    </xf>
    <xf numFmtId="0" fontId="41" fillId="6" borderId="17" xfId="0" applyFont="1" applyFill="1" applyBorder="1" applyAlignment="1">
      <alignment horizontal="center" vertical="center" wrapText="1"/>
    </xf>
    <xf numFmtId="0" fontId="41" fillId="6" borderId="41" xfId="0" applyFont="1" applyFill="1" applyBorder="1" applyAlignment="1">
      <alignment horizontal="center" vertical="center" wrapText="1"/>
    </xf>
    <xf numFmtId="0" fontId="41" fillId="6" borderId="84" xfId="0" applyFont="1" applyFill="1" applyBorder="1" applyAlignment="1">
      <alignment horizontal="center" vertical="center" wrapText="1"/>
    </xf>
    <xf numFmtId="0" fontId="41" fillId="6" borderId="11" xfId="0" applyFont="1" applyFill="1" applyBorder="1" applyAlignment="1">
      <alignment horizontal="center" vertical="center" wrapText="1"/>
    </xf>
    <xf numFmtId="0" fontId="41" fillId="0" borderId="53" xfId="0" applyFont="1" applyBorder="1" applyAlignment="1">
      <alignment horizontal="center" vertical="center" wrapText="1"/>
    </xf>
    <xf numFmtId="0" fontId="43" fillId="0" borderId="100" xfId="0" applyFont="1" applyBorder="1" applyAlignment="1">
      <alignment horizontal="center" vertical="center" wrapText="1"/>
    </xf>
    <xf numFmtId="0" fontId="43" fillId="0" borderId="112" xfId="0" applyFont="1" applyBorder="1" applyAlignment="1">
      <alignment horizontal="center" vertical="center" wrapText="1"/>
    </xf>
    <xf numFmtId="0" fontId="43" fillId="0" borderId="88" xfId="0" applyFont="1" applyBorder="1" applyAlignment="1">
      <alignment horizontal="center" vertical="center" wrapText="1"/>
    </xf>
    <xf numFmtId="0" fontId="41" fillId="63" borderId="84" xfId="0" applyFont="1" applyFill="1" applyBorder="1" applyAlignment="1">
      <alignment horizontal="center" vertical="center" wrapText="1"/>
    </xf>
    <xf numFmtId="0" fontId="41" fillId="0" borderId="84" xfId="0" applyFont="1" applyBorder="1" applyAlignment="1">
      <alignment horizontal="center" vertical="top" wrapText="1"/>
    </xf>
    <xf numFmtId="0" fontId="41" fillId="0" borderId="3" xfId="0" applyFont="1" applyBorder="1" applyAlignment="1">
      <alignment horizontal="center" vertical="top" wrapText="1"/>
    </xf>
    <xf numFmtId="0" fontId="41" fillId="0" borderId="41" xfId="0" applyFont="1" applyBorder="1" applyAlignment="1">
      <alignment horizontal="center" vertical="top" wrapText="1"/>
    </xf>
    <xf numFmtId="0" fontId="41" fillId="0" borderId="97" xfId="0" applyFont="1" applyBorder="1" applyAlignment="1">
      <alignment horizontal="center" vertical="center" wrapText="1"/>
    </xf>
    <xf numFmtId="0" fontId="41" fillId="0" borderId="84" xfId="0" applyFont="1" applyBorder="1" applyAlignment="1">
      <alignment horizontal="left" vertical="center" wrapText="1"/>
    </xf>
    <xf numFmtId="0" fontId="41" fillId="0" borderId="3" xfId="0" applyFont="1" applyBorder="1" applyAlignment="1">
      <alignment horizontal="left" vertical="center" wrapText="1"/>
    </xf>
    <xf numFmtId="0" fontId="41" fillId="0" borderId="2" xfId="0" applyFont="1" applyBorder="1" applyAlignment="1">
      <alignment horizontal="left" vertical="center" wrapText="1"/>
    </xf>
    <xf numFmtId="0" fontId="40" fillId="4" borderId="47" xfId="0" applyFont="1" applyFill="1" applyBorder="1" applyAlignment="1">
      <alignment horizontal="center" vertical="center"/>
    </xf>
    <xf numFmtId="0" fontId="40" fillId="4" borderId="26" xfId="0" applyFont="1" applyFill="1" applyBorder="1" applyAlignment="1">
      <alignment horizontal="center" vertical="center"/>
    </xf>
    <xf numFmtId="0" fontId="40" fillId="4" borderId="51" xfId="0" applyFont="1" applyFill="1" applyBorder="1" applyAlignment="1">
      <alignment horizontal="center" vertical="center"/>
    </xf>
    <xf numFmtId="0" fontId="40" fillId="63" borderId="51" xfId="0" applyFont="1" applyFill="1" applyBorder="1" applyAlignment="1">
      <alignment horizontal="center" vertical="center"/>
    </xf>
    <xf numFmtId="0" fontId="41" fillId="0" borderId="17" xfId="0" applyFont="1" applyBorder="1" applyAlignment="1">
      <alignment horizontal="center" vertical="top" wrapText="1"/>
    </xf>
    <xf numFmtId="0" fontId="41" fillId="0" borderId="11" xfId="0" applyFont="1" applyBorder="1" applyAlignment="1">
      <alignment horizontal="center" vertical="top" wrapText="1"/>
    </xf>
    <xf numFmtId="0" fontId="40" fillId="4" borderId="107" xfId="0" applyFont="1" applyFill="1" applyBorder="1" applyAlignment="1">
      <alignment horizontal="center" vertical="center" wrapText="1"/>
    </xf>
    <xf numFmtId="0" fontId="40" fillId="4" borderId="108" xfId="0" applyFont="1" applyFill="1" applyBorder="1" applyAlignment="1">
      <alignment horizontal="center" vertical="center" wrapText="1"/>
    </xf>
    <xf numFmtId="0" fontId="40" fillId="4" borderId="109" xfId="0" applyFont="1" applyFill="1" applyBorder="1" applyAlignment="1">
      <alignment horizontal="center" vertical="center" wrapText="1"/>
    </xf>
    <xf numFmtId="0" fontId="41" fillId="4" borderId="46" xfId="0" applyFont="1" applyFill="1" applyBorder="1" applyAlignment="1">
      <alignment horizontal="center" vertical="center" wrapText="1"/>
    </xf>
    <xf numFmtId="0" fontId="41" fillId="4" borderId="49" xfId="0" applyFont="1" applyFill="1" applyBorder="1" applyAlignment="1">
      <alignment horizontal="center" vertical="center" wrapText="1"/>
    </xf>
    <xf numFmtId="0" fontId="41" fillId="4" borderId="50" xfId="0" applyFont="1" applyFill="1" applyBorder="1" applyAlignment="1">
      <alignment horizontal="center" vertical="center" wrapText="1"/>
    </xf>
    <xf numFmtId="0" fontId="41" fillId="4" borderId="47" xfId="0" applyFont="1" applyFill="1" applyBorder="1" applyAlignment="1">
      <alignment horizontal="center" vertical="center"/>
    </xf>
    <xf numFmtId="0" fontId="41" fillId="4" borderId="26" xfId="0" applyFont="1" applyFill="1" applyBorder="1" applyAlignment="1">
      <alignment horizontal="center" vertical="center"/>
    </xf>
    <xf numFmtId="0" fontId="41" fillId="4" borderId="51" xfId="0" applyFont="1" applyFill="1" applyBorder="1" applyAlignment="1">
      <alignment horizontal="center" vertical="center"/>
    </xf>
    <xf numFmtId="0" fontId="41" fillId="63" borderId="26" xfId="0" applyFont="1" applyFill="1" applyBorder="1" applyAlignment="1">
      <alignment horizontal="center" vertical="center"/>
    </xf>
    <xf numFmtId="0" fontId="41" fillId="63" borderId="51" xfId="0" applyFont="1" applyFill="1" applyBorder="1" applyAlignment="1">
      <alignment horizontal="center" vertical="center"/>
    </xf>
    <xf numFmtId="0" fontId="41" fillId="0" borderId="47" xfId="0" applyFont="1" applyBorder="1" applyAlignment="1">
      <alignment horizontal="center" vertical="center"/>
    </xf>
    <xf numFmtId="0" fontId="41" fillId="0" borderId="26" xfId="0" applyFont="1" applyBorder="1" applyAlignment="1">
      <alignment horizontal="center" vertical="center"/>
    </xf>
    <xf numFmtId="0" fontId="41" fillId="0" borderId="51" xfId="0" applyFont="1" applyBorder="1" applyAlignment="1">
      <alignment horizontal="center" vertical="center"/>
    </xf>
    <xf numFmtId="0" fontId="40" fillId="63" borderId="18" xfId="0" applyFont="1" applyFill="1" applyBorder="1" applyAlignment="1">
      <alignment horizontal="center" vertical="center" wrapText="1"/>
    </xf>
    <xf numFmtId="0" fontId="40" fillId="4" borderId="17" xfId="0" applyFont="1" applyFill="1" applyBorder="1" applyAlignment="1">
      <alignment horizontal="center" vertical="center" textRotation="90" wrapText="1"/>
    </xf>
    <xf numFmtId="0" fontId="40" fillId="4" borderId="78" xfId="0" applyFont="1" applyFill="1" applyBorder="1" applyAlignment="1">
      <alignment horizontal="center" vertical="center" textRotation="90" wrapText="1"/>
    </xf>
    <xf numFmtId="0" fontId="40" fillId="4" borderId="11" xfId="0" applyFont="1" applyFill="1" applyBorder="1" applyAlignment="1">
      <alignment horizontal="center" vertical="center" textRotation="90" wrapText="1"/>
    </xf>
    <xf numFmtId="0" fontId="41" fillId="4" borderId="78" xfId="0" applyFont="1" applyFill="1" applyBorder="1" applyAlignment="1">
      <alignment horizontal="center" vertical="center"/>
    </xf>
    <xf numFmtId="0" fontId="41" fillId="4" borderId="78" xfId="0" applyFont="1" applyFill="1" applyBorder="1" applyAlignment="1">
      <alignment horizontal="center" vertical="center" wrapText="1"/>
    </xf>
    <xf numFmtId="0" fontId="40" fillId="4" borderId="84" xfId="0" applyFont="1" applyFill="1" applyBorder="1" applyAlignment="1">
      <alignment horizontal="center" vertical="center" wrapText="1"/>
    </xf>
    <xf numFmtId="0" fontId="41" fillId="0" borderId="59" xfId="0" applyFont="1" applyBorder="1" applyAlignment="1">
      <alignment horizontal="center" vertical="center"/>
    </xf>
    <xf numFmtId="0" fontId="41" fillId="0" borderId="60" xfId="0" applyFont="1" applyBorder="1" applyAlignment="1">
      <alignment horizontal="center" vertical="center"/>
    </xf>
    <xf numFmtId="0" fontId="41" fillId="0" borderId="101" xfId="0" applyFont="1" applyBorder="1" applyAlignment="1">
      <alignment horizontal="center" vertical="center" wrapText="1"/>
    </xf>
    <xf numFmtId="0" fontId="41" fillId="0" borderId="102" xfId="0" applyFont="1" applyBorder="1" applyAlignment="1">
      <alignment horizontal="center" vertical="center" wrapText="1"/>
    </xf>
    <xf numFmtId="0" fontId="41" fillId="0" borderId="103" xfId="0" applyFont="1" applyBorder="1" applyAlignment="1">
      <alignment horizontal="center" vertical="center" wrapText="1"/>
    </xf>
    <xf numFmtId="0" fontId="41" fillId="0" borderId="59" xfId="0" applyFont="1" applyBorder="1" applyAlignment="1">
      <alignment horizontal="center" vertical="center" wrapText="1"/>
    </xf>
    <xf numFmtId="0" fontId="41" fillId="0" borderId="60" xfId="0" applyFont="1" applyBorder="1" applyAlignment="1">
      <alignment horizontal="center" vertical="center" wrapText="1"/>
    </xf>
    <xf numFmtId="0" fontId="44" fillId="0" borderId="48" xfId="0" applyFont="1" applyBorder="1" applyAlignment="1">
      <alignment horizontal="center" vertical="center" wrapText="1"/>
    </xf>
    <xf numFmtId="0" fontId="44" fillId="0" borderId="7" xfId="0" applyFont="1" applyBorder="1" applyAlignment="1">
      <alignment horizontal="center" vertical="center" wrapText="1"/>
    </xf>
    <xf numFmtId="0" fontId="44" fillId="0" borderId="56" xfId="0" applyFont="1" applyBorder="1" applyAlignment="1">
      <alignment horizontal="center" vertical="center" wrapText="1"/>
    </xf>
    <xf numFmtId="0" fontId="44" fillId="0" borderId="104" xfId="0" applyFont="1" applyBorder="1" applyAlignment="1">
      <alignment horizontal="center" vertical="center" wrapText="1"/>
    </xf>
    <xf numFmtId="0" fontId="44" fillId="0" borderId="105" xfId="0" applyFont="1" applyBorder="1" applyAlignment="1">
      <alignment horizontal="center" vertical="center" wrapText="1"/>
    </xf>
    <xf numFmtId="0" fontId="44" fillId="0" borderId="106" xfId="0" applyFont="1" applyBorder="1" applyAlignment="1">
      <alignment horizontal="center" vertical="center" wrapText="1"/>
    </xf>
    <xf numFmtId="0" fontId="40" fillId="0" borderId="59" xfId="0" applyFont="1" applyBorder="1" applyAlignment="1">
      <alignment horizontal="center" vertical="center" wrapText="1"/>
    </xf>
    <xf numFmtId="0" fontId="40" fillId="0" borderId="60" xfId="0" applyFont="1" applyBorder="1" applyAlignment="1">
      <alignment horizontal="center" vertical="center" wrapText="1"/>
    </xf>
    <xf numFmtId="0" fontId="40" fillId="0" borderId="59" xfId="0" applyFont="1" applyBorder="1" applyAlignment="1">
      <alignment horizontal="center" vertical="center" textRotation="90" wrapText="1"/>
    </xf>
    <xf numFmtId="0" fontId="40" fillId="0" borderId="60" xfId="0" applyFont="1" applyBorder="1" applyAlignment="1">
      <alignment horizontal="center" vertical="center" textRotation="90" wrapText="1"/>
    </xf>
    <xf numFmtId="0" fontId="40" fillId="0" borderId="63" xfId="0" applyFont="1" applyBorder="1" applyAlignment="1">
      <alignment horizontal="center" vertical="top" wrapText="1"/>
    </xf>
    <xf numFmtId="0" fontId="40" fillId="0" borderId="8" xfId="0" applyFont="1" applyBorder="1" applyAlignment="1">
      <alignment horizontal="center" vertical="top" wrapText="1"/>
    </xf>
    <xf numFmtId="0" fontId="40" fillId="0" borderId="63" xfId="0" applyFont="1" applyBorder="1" applyAlignment="1">
      <alignment horizontal="center" vertical="center" wrapText="1"/>
    </xf>
    <xf numFmtId="0" fontId="40" fillId="0" borderId="8" xfId="0" applyFont="1" applyBorder="1" applyAlignment="1">
      <alignment horizontal="center" vertical="center" wrapText="1"/>
    </xf>
    <xf numFmtId="0" fontId="44" fillId="0" borderId="8" xfId="0" applyFont="1" applyBorder="1" applyAlignment="1">
      <alignment horizontal="center" vertical="center" wrapText="1"/>
    </xf>
    <xf numFmtId="0" fontId="44" fillId="0" borderId="63" xfId="0" applyFont="1" applyBorder="1" applyAlignment="1">
      <alignment horizontal="center" vertical="center" wrapText="1"/>
    </xf>
    <xf numFmtId="0" fontId="40" fillId="0" borderId="8" xfId="0" applyFont="1" applyBorder="1" applyAlignment="1">
      <alignment horizontal="center" vertical="center" textRotation="90" wrapText="1"/>
    </xf>
    <xf numFmtId="0" fontId="40" fillId="0" borderId="63" xfId="0" applyFont="1" applyBorder="1" applyAlignment="1">
      <alignment horizontal="center" vertical="center" textRotation="90" wrapText="1"/>
    </xf>
    <xf numFmtId="0" fontId="40" fillId="13" borderId="8" xfId="0" applyFont="1" applyFill="1" applyBorder="1" applyAlignment="1">
      <alignment horizontal="center" vertical="center" wrapText="1"/>
    </xf>
    <xf numFmtId="0" fontId="40" fillId="13" borderId="63" xfId="0" applyFont="1" applyFill="1" applyBorder="1" applyAlignment="1">
      <alignment horizontal="center" vertical="center" wrapText="1"/>
    </xf>
    <xf numFmtId="0" fontId="44" fillId="0" borderId="59" xfId="0" applyFont="1" applyBorder="1" applyAlignment="1">
      <alignment horizontal="center" vertical="center" wrapText="1"/>
    </xf>
    <xf numFmtId="0" fontId="44" fillId="0" borderId="26" xfId="0" applyFont="1" applyBorder="1" applyAlignment="1">
      <alignment horizontal="center" vertical="center" wrapText="1"/>
    </xf>
    <xf numFmtId="0" fontId="44" fillId="0" borderId="60" xfId="0" applyFont="1" applyBorder="1" applyAlignment="1">
      <alignment horizontal="center" vertical="center" wrapText="1"/>
    </xf>
    <xf numFmtId="0" fontId="44" fillId="0" borderId="101" xfId="0" applyFont="1" applyBorder="1" applyAlignment="1">
      <alignment horizontal="center" vertical="center" wrapText="1"/>
    </xf>
    <xf numFmtId="0" fontId="44" fillId="0" borderId="102" xfId="0" applyFont="1" applyBorder="1" applyAlignment="1">
      <alignment horizontal="center" vertical="center" wrapText="1"/>
    </xf>
    <xf numFmtId="0" fontId="44" fillId="0" borderId="103" xfId="0" applyFont="1" applyBorder="1" applyAlignment="1">
      <alignment horizontal="center" vertical="center" wrapText="1"/>
    </xf>
    <xf numFmtId="0" fontId="40" fillId="0" borderId="59" xfId="0" applyFont="1" applyBorder="1" applyAlignment="1">
      <alignment horizontal="center" vertical="top" wrapText="1"/>
    </xf>
    <xf numFmtId="0" fontId="40" fillId="0" borderId="26" xfId="0" applyFont="1" applyBorder="1" applyAlignment="1">
      <alignment horizontal="center" vertical="top" wrapText="1"/>
    </xf>
    <xf numFmtId="0" fontId="41" fillId="0" borderId="98" xfId="0" applyFont="1" applyBorder="1" applyAlignment="1">
      <alignment horizontal="center" vertical="center" wrapText="1"/>
    </xf>
    <xf numFmtId="0" fontId="41" fillId="0" borderId="14" xfId="0" applyFont="1" applyBorder="1" applyAlignment="1">
      <alignment horizontal="center" vertical="center" wrapText="1"/>
    </xf>
    <xf numFmtId="0" fontId="41" fillId="0" borderId="20" xfId="0" applyFont="1" applyBorder="1" applyAlignment="1">
      <alignment horizontal="center" vertical="center" wrapText="1"/>
    </xf>
    <xf numFmtId="0" fontId="41" fillId="13" borderId="14" xfId="0" applyFont="1" applyFill="1" applyBorder="1" applyAlignment="1">
      <alignment horizontal="center" vertical="center" wrapText="1"/>
    </xf>
    <xf numFmtId="0" fontId="40" fillId="0" borderId="6" xfId="0" applyFont="1" applyBorder="1" applyAlignment="1">
      <alignment horizontal="center" vertical="center" wrapText="1"/>
    </xf>
    <xf numFmtId="0" fontId="40" fillId="0" borderId="79" xfId="0" applyFont="1" applyBorder="1" applyAlignment="1">
      <alignment horizontal="center" vertical="center" wrapText="1"/>
    </xf>
    <xf numFmtId="0" fontId="41" fillId="0" borderId="26" xfId="0" applyFont="1" applyBorder="1" applyAlignment="1">
      <alignment horizontal="center" vertical="top" wrapText="1"/>
    </xf>
    <xf numFmtId="0" fontId="47" fillId="0" borderId="26" xfId="0" applyFont="1" applyBorder="1" applyAlignment="1">
      <alignment horizontal="center" vertical="top" wrapText="1"/>
    </xf>
    <xf numFmtId="0" fontId="41" fillId="0" borderId="63" xfId="0" applyFont="1" applyBorder="1" applyAlignment="1">
      <alignment horizontal="center" vertical="center" wrapText="1"/>
    </xf>
    <xf numFmtId="0" fontId="41" fillId="0" borderId="63" xfId="0" applyFont="1" applyBorder="1" applyAlignment="1">
      <alignment horizontal="center" vertical="center" textRotation="90" wrapText="1"/>
    </xf>
    <xf numFmtId="0" fontId="41" fillId="13" borderId="63" xfId="0" applyFont="1" applyFill="1" applyBorder="1" applyAlignment="1">
      <alignment horizontal="center" vertical="center" wrapText="1"/>
    </xf>
    <xf numFmtId="0" fontId="41" fillId="0" borderId="63" xfId="0" applyFont="1" applyBorder="1" applyAlignment="1">
      <alignment horizontal="center" vertical="center"/>
    </xf>
    <xf numFmtId="0" fontId="41" fillId="0" borderId="2" xfId="0" applyFont="1" applyBorder="1" applyAlignment="1">
      <alignment horizontal="center" vertical="center"/>
    </xf>
    <xf numFmtId="0" fontId="41" fillId="0" borderId="23" xfId="0" applyFont="1" applyBorder="1" applyAlignment="1">
      <alignment horizontal="center" vertical="center" wrapText="1"/>
    </xf>
    <xf numFmtId="0" fontId="41" fillId="0" borderId="81" xfId="0" applyFont="1" applyBorder="1" applyAlignment="1">
      <alignment horizontal="center" vertical="center" wrapText="1"/>
    </xf>
    <xf numFmtId="0" fontId="41" fillId="0" borderId="82" xfId="0" applyFont="1" applyBorder="1" applyAlignment="1">
      <alignment horizontal="center" vertical="center" wrapText="1"/>
    </xf>
    <xf numFmtId="0" fontId="41" fillId="0" borderId="18" xfId="0" applyFont="1" applyBorder="1" applyAlignment="1">
      <alignment horizontal="center" vertical="center"/>
    </xf>
    <xf numFmtId="0" fontId="41" fillId="0" borderId="3" xfId="0" applyFont="1" applyBorder="1" applyAlignment="1">
      <alignment horizontal="center" vertical="center"/>
    </xf>
    <xf numFmtId="0" fontId="41" fillId="0" borderId="9" xfId="0" applyFont="1" applyBorder="1" applyAlignment="1">
      <alignment horizontal="center" vertical="center"/>
    </xf>
    <xf numFmtId="0" fontId="41" fillId="0" borderId="24" xfId="0" applyFont="1" applyBorder="1" applyAlignment="1">
      <alignment horizontal="center" vertical="center" wrapText="1"/>
    </xf>
    <xf numFmtId="0" fontId="40" fillId="0" borderId="78" xfId="0" applyFont="1" applyBorder="1" applyAlignment="1">
      <alignment horizontal="center" vertical="top" wrapText="1"/>
    </xf>
    <xf numFmtId="0" fontId="40" fillId="0" borderId="11" xfId="0" applyFont="1" applyBorder="1" applyAlignment="1">
      <alignment horizontal="center" vertical="top" wrapText="1"/>
    </xf>
    <xf numFmtId="0" fontId="41" fillId="0" borderId="25" xfId="0" applyFont="1" applyBorder="1" applyAlignment="1">
      <alignment horizontal="center" vertical="center" wrapText="1"/>
    </xf>
    <xf numFmtId="0" fontId="41" fillId="13" borderId="85" xfId="0" applyFont="1" applyFill="1" applyBorder="1" applyAlignment="1">
      <alignment horizontal="center" vertical="center" wrapText="1"/>
    </xf>
    <xf numFmtId="0" fontId="41" fillId="0" borderId="26" xfId="0" applyFont="1" applyBorder="1" applyAlignment="1">
      <alignment horizontal="center" vertical="center" textRotation="90"/>
    </xf>
    <xf numFmtId="0" fontId="41" fillId="0" borderId="26" xfId="38807" applyFont="1" applyBorder="1" applyAlignment="1">
      <alignment horizontal="center" vertical="center" wrapText="1"/>
    </xf>
    <xf numFmtId="0" fontId="41" fillId="0" borderId="26" xfId="38807" applyFont="1" applyBorder="1" applyAlignment="1">
      <alignment wrapText="1"/>
    </xf>
    <xf numFmtId="0" fontId="41" fillId="0" borderId="26" xfId="38807" applyFont="1" applyBorder="1" applyAlignment="1">
      <alignment horizontal="center" vertical="center" textRotation="90" wrapText="1"/>
    </xf>
    <xf numFmtId="0" fontId="41" fillId="55" borderId="26" xfId="38807" applyFont="1" applyFill="1" applyBorder="1" applyAlignment="1">
      <alignment horizontal="center" vertical="center" wrapText="1"/>
    </xf>
    <xf numFmtId="0" fontId="41" fillId="54" borderId="26" xfId="38807" applyFont="1" applyFill="1" applyBorder="1" applyAlignment="1">
      <alignment horizontal="center" vertical="center" wrapText="1"/>
    </xf>
    <xf numFmtId="0" fontId="41" fillId="54" borderId="26" xfId="38807" applyFont="1" applyFill="1" applyBorder="1" applyAlignment="1">
      <alignment wrapText="1"/>
    </xf>
    <xf numFmtId="0" fontId="41" fillId="0" borderId="78" xfId="0" applyFont="1" applyBorder="1" applyAlignment="1">
      <alignment horizontal="center" vertical="top" wrapText="1"/>
    </xf>
    <xf numFmtId="0" fontId="40" fillId="0" borderId="21" xfId="0" applyFont="1" applyBorder="1" applyAlignment="1">
      <alignment horizontal="center" vertical="center" wrapText="1"/>
    </xf>
    <xf numFmtId="0" fontId="40" fillId="0" borderId="22" xfId="0" applyFont="1" applyBorder="1" applyAlignment="1">
      <alignment horizontal="center" vertical="center" wrapText="1"/>
    </xf>
    <xf numFmtId="0" fontId="40" fillId="47" borderId="18" xfId="0" applyFont="1" applyFill="1" applyBorder="1" applyAlignment="1">
      <alignment horizontal="center" vertical="center" wrapText="1"/>
    </xf>
    <xf numFmtId="0" fontId="40" fillId="47" borderId="3" xfId="0" applyFont="1" applyFill="1" applyBorder="1" applyAlignment="1">
      <alignment horizontal="center" vertical="center" wrapText="1"/>
    </xf>
    <xf numFmtId="0" fontId="40" fillId="47" borderId="9" xfId="0" applyFont="1" applyFill="1" applyBorder="1" applyAlignment="1">
      <alignment horizontal="center" vertical="center" wrapText="1"/>
    </xf>
    <xf numFmtId="0" fontId="40" fillId="13" borderId="18" xfId="0" applyFont="1" applyFill="1" applyBorder="1" applyAlignment="1">
      <alignment horizontal="center" vertical="center" wrapText="1"/>
    </xf>
    <xf numFmtId="0" fontId="40" fillId="13" borderId="9" xfId="0" applyFont="1" applyFill="1" applyBorder="1" applyAlignment="1">
      <alignment horizontal="center" vertical="center" wrapText="1"/>
    </xf>
    <xf numFmtId="0" fontId="40" fillId="4" borderId="18" xfId="0" applyFont="1" applyFill="1" applyBorder="1" applyAlignment="1">
      <alignment horizontal="center" vertical="center"/>
    </xf>
    <xf numFmtId="0" fontId="40" fillId="4" borderId="3" xfId="0" applyFont="1" applyFill="1" applyBorder="1" applyAlignment="1">
      <alignment horizontal="center" vertical="center"/>
    </xf>
    <xf numFmtId="0" fontId="40" fillId="4" borderId="9" xfId="0" applyFont="1" applyFill="1" applyBorder="1" applyAlignment="1">
      <alignment horizontal="center" vertical="center"/>
    </xf>
    <xf numFmtId="0" fontId="40" fillId="0" borderId="59" xfId="0" applyFont="1" applyBorder="1" applyAlignment="1">
      <alignment horizontal="center" vertical="center" textRotation="90"/>
    </xf>
    <xf numFmtId="0" fontId="40" fillId="0" borderId="26" xfId="0" applyFont="1" applyBorder="1" applyAlignment="1">
      <alignment horizontal="center" vertical="center" textRotation="90"/>
    </xf>
    <xf numFmtId="0" fontId="40" fillId="0" borderId="60" xfId="0" applyFont="1" applyBorder="1" applyAlignment="1">
      <alignment horizontal="center" vertical="center" textRotation="90"/>
    </xf>
    <xf numFmtId="0" fontId="40" fillId="0" borderId="91" xfId="0" applyFont="1" applyBorder="1" applyAlignment="1">
      <alignment horizontal="center" vertical="center" wrapText="1"/>
    </xf>
    <xf numFmtId="0" fontId="40" fillId="0" borderId="92" xfId="0" applyFont="1" applyBorder="1" applyAlignment="1">
      <alignment horizontal="center" vertical="center" wrapText="1"/>
    </xf>
    <xf numFmtId="0" fontId="40" fillId="0" borderId="93" xfId="0" applyFont="1" applyBorder="1" applyAlignment="1">
      <alignment horizontal="center" vertical="center" wrapText="1"/>
    </xf>
    <xf numFmtId="0" fontId="40" fillId="0" borderId="91" xfId="0" applyFont="1" applyBorder="1" applyAlignment="1">
      <alignment horizontal="center" vertical="center"/>
    </xf>
    <xf numFmtId="0" fontId="40" fillId="0" borderId="92" xfId="0" applyFont="1" applyBorder="1" applyAlignment="1">
      <alignment horizontal="center" vertical="center"/>
    </xf>
    <xf numFmtId="0" fontId="40" fillId="0" borderId="93" xfId="0" applyFont="1" applyBorder="1" applyAlignment="1">
      <alignment horizontal="center" vertical="center"/>
    </xf>
    <xf numFmtId="0" fontId="40" fillId="0" borderId="26" xfId="0" applyFont="1" applyBorder="1" applyAlignment="1">
      <alignment horizontal="center" vertical="top"/>
    </xf>
    <xf numFmtId="0" fontId="40" fillId="0" borderId="60" xfId="0" applyFont="1" applyBorder="1" applyAlignment="1">
      <alignment horizontal="center" vertical="top"/>
    </xf>
    <xf numFmtId="0" fontId="40" fillId="0" borderId="60" xfId="0" applyFont="1" applyBorder="1" applyAlignment="1">
      <alignment horizontal="center" vertical="top" wrapText="1"/>
    </xf>
    <xf numFmtId="0" fontId="40" fillId="4" borderId="59" xfId="0" applyFont="1" applyFill="1" applyBorder="1" applyAlignment="1">
      <alignment horizontal="center" vertical="center"/>
    </xf>
    <xf numFmtId="0" fontId="40" fillId="4" borderId="60" xfId="0" applyFont="1" applyFill="1" applyBorder="1" applyAlignment="1">
      <alignment horizontal="center" vertical="center"/>
    </xf>
    <xf numFmtId="0" fontId="40" fillId="0" borderId="23" xfId="0" applyFont="1" applyBorder="1" applyAlignment="1">
      <alignment horizontal="center" vertical="center"/>
    </xf>
    <xf numFmtId="0" fontId="40" fillId="0" borderId="81" xfId="0" applyFont="1" applyBorder="1" applyAlignment="1">
      <alignment horizontal="center" vertical="center"/>
    </xf>
    <xf numFmtId="0" fontId="40" fillId="0" borderId="82" xfId="0" applyFont="1" applyBorder="1" applyAlignment="1">
      <alignment horizontal="center" vertical="center"/>
    </xf>
    <xf numFmtId="0" fontId="40" fillId="0" borderId="17" xfId="0" applyFont="1" applyBorder="1" applyAlignment="1">
      <alignment horizontal="center" vertical="center" textRotation="90"/>
    </xf>
    <xf numFmtId="0" fontId="40" fillId="0" borderId="78" xfId="0" applyFont="1" applyBorder="1" applyAlignment="1">
      <alignment horizontal="center" vertical="center" textRotation="90"/>
    </xf>
    <xf numFmtId="0" fontId="40" fillId="0" borderId="84" xfId="0" applyFont="1" applyBorder="1" applyAlignment="1">
      <alignment horizontal="center" vertical="center" textRotation="90"/>
    </xf>
    <xf numFmtId="0" fontId="40" fillId="0" borderId="2" xfId="0" applyFont="1" applyBorder="1" applyAlignment="1">
      <alignment horizontal="center" vertical="top" wrapText="1"/>
    </xf>
    <xf numFmtId="0" fontId="40" fillId="0" borderId="84" xfId="0" applyFont="1" applyBorder="1" applyAlignment="1">
      <alignment horizontal="center" vertical="top" wrapText="1"/>
    </xf>
    <xf numFmtId="0" fontId="40" fillId="4" borderId="3" xfId="0" applyFont="1" applyFill="1" applyBorder="1" applyAlignment="1">
      <alignment horizontal="center" vertical="center" wrapText="1"/>
    </xf>
    <xf numFmtId="0" fontId="39" fillId="0" borderId="0" xfId="0" applyFont="1" applyAlignment="1">
      <alignment horizontal="left" vertical="top" wrapText="1"/>
    </xf>
    <xf numFmtId="0" fontId="41" fillId="0" borderId="91" xfId="0" applyFont="1" applyBorder="1" applyAlignment="1">
      <alignment horizontal="center" vertical="center" wrapText="1"/>
    </xf>
    <xf numFmtId="0" fontId="41" fillId="0" borderId="92" xfId="0" applyFont="1" applyBorder="1" applyAlignment="1">
      <alignment horizontal="center" vertical="center" wrapText="1"/>
    </xf>
    <xf numFmtId="0" fontId="41" fillId="0" borderId="93" xfId="0" applyFont="1" applyBorder="1" applyAlignment="1">
      <alignment horizontal="center" vertical="center" wrapText="1"/>
    </xf>
    <xf numFmtId="0" fontId="40" fillId="0" borderId="3" xfId="0" applyFont="1" applyBorder="1" applyAlignment="1">
      <alignment horizontal="center" vertical="top" wrapText="1"/>
    </xf>
    <xf numFmtId="0" fontId="40" fillId="0" borderId="9" xfId="0" applyFont="1" applyBorder="1" applyAlignment="1">
      <alignment horizontal="center" vertical="top" wrapText="1"/>
    </xf>
    <xf numFmtId="0" fontId="40" fillId="0" borderId="25" xfId="0" applyFont="1" applyBorder="1" applyAlignment="1">
      <alignment horizontal="center" vertical="center" wrapText="1"/>
    </xf>
    <xf numFmtId="0" fontId="40" fillId="0" borderId="7" xfId="0" applyFont="1" applyBorder="1" applyAlignment="1">
      <alignment horizontal="center" vertical="center" wrapText="1"/>
    </xf>
    <xf numFmtId="14" fontId="41" fillId="0" borderId="84" xfId="0" applyNumberFormat="1" applyFont="1" applyBorder="1" applyAlignment="1">
      <alignment horizontal="center" vertical="center" wrapText="1"/>
    </xf>
    <xf numFmtId="14" fontId="41" fillId="0" borderId="3" xfId="0" applyNumberFormat="1" applyFont="1" applyBorder="1" applyAlignment="1">
      <alignment horizontal="center" vertical="center" wrapText="1"/>
    </xf>
    <xf numFmtId="14" fontId="41" fillId="0" borderId="2" xfId="0" applyNumberFormat="1" applyFont="1" applyBorder="1" applyAlignment="1">
      <alignment horizontal="center" vertical="center" wrapText="1"/>
    </xf>
    <xf numFmtId="175" fontId="41" fillId="0" borderId="84" xfId="0" applyNumberFormat="1" applyFont="1" applyBorder="1" applyAlignment="1">
      <alignment horizontal="center" vertical="center" wrapText="1"/>
    </xf>
    <xf numFmtId="175" fontId="41" fillId="0" borderId="3" xfId="0" applyNumberFormat="1" applyFont="1" applyBorder="1" applyAlignment="1">
      <alignment horizontal="center" vertical="center" wrapText="1"/>
    </xf>
    <xf numFmtId="175" fontId="41" fillId="0" borderId="2" xfId="0" applyNumberFormat="1" applyFont="1" applyBorder="1" applyAlignment="1">
      <alignment horizontal="center" vertical="center" wrapText="1"/>
    </xf>
    <xf numFmtId="175" fontId="41" fillId="0" borderId="85" xfId="0" applyNumberFormat="1" applyFont="1" applyBorder="1" applyAlignment="1">
      <alignment horizontal="center" vertical="center" wrapText="1"/>
    </xf>
    <xf numFmtId="175" fontId="41" fillId="0" borderId="14" xfId="0" applyNumberFormat="1" applyFont="1" applyBorder="1" applyAlignment="1">
      <alignment horizontal="center" vertical="center" wrapText="1"/>
    </xf>
    <xf numFmtId="175" fontId="41" fillId="0" borderId="4" xfId="0" applyNumberFormat="1" applyFont="1" applyBorder="1" applyAlignment="1">
      <alignment horizontal="center" vertical="center" wrapText="1"/>
    </xf>
    <xf numFmtId="0" fontId="53" fillId="64" borderId="78" xfId="0" applyFont="1" applyFill="1" applyBorder="1" applyAlignment="1">
      <alignment horizontal="center" vertical="center" wrapText="1"/>
    </xf>
    <xf numFmtId="0" fontId="41" fillId="0" borderId="85" xfId="0" applyFont="1" applyBorder="1" applyAlignment="1">
      <alignment horizontal="center" vertical="center" wrapText="1"/>
    </xf>
    <xf numFmtId="0" fontId="41" fillId="0" borderId="4" xfId="0" applyFont="1" applyBorder="1" applyAlignment="1">
      <alignment horizontal="center" vertical="center" wrapText="1"/>
    </xf>
    <xf numFmtId="0" fontId="52" fillId="0" borderId="5" xfId="0" applyFont="1" applyBorder="1" applyAlignment="1">
      <alignment horizontal="left" vertical="center" wrapText="1"/>
    </xf>
    <xf numFmtId="0" fontId="52" fillId="0" borderId="5" xfId="0" applyFont="1" applyBorder="1" applyAlignment="1">
      <alignment horizontal="center" vertical="center" wrapText="1"/>
    </xf>
    <xf numFmtId="0" fontId="40" fillId="5" borderId="18" xfId="0" applyFont="1" applyFill="1" applyBorder="1" applyAlignment="1">
      <alignment horizontal="center" vertical="center" wrapText="1"/>
    </xf>
    <xf numFmtId="0" fontId="40" fillId="5" borderId="3" xfId="0" applyFont="1" applyFill="1" applyBorder="1" applyAlignment="1">
      <alignment horizontal="center" vertical="center" wrapText="1"/>
    </xf>
    <xf numFmtId="0" fontId="40" fillId="5" borderId="2" xfId="0" applyFont="1" applyFill="1" applyBorder="1" applyAlignment="1">
      <alignment horizontal="center" vertical="center" wrapText="1"/>
    </xf>
    <xf numFmtId="0" fontId="40" fillId="6" borderId="18" xfId="0" applyFont="1" applyFill="1" applyBorder="1" applyAlignment="1">
      <alignment horizontal="center" vertical="center" wrapText="1"/>
    </xf>
    <xf numFmtId="0" fontId="40" fillId="6" borderId="3" xfId="0" applyFont="1" applyFill="1" applyBorder="1" applyAlignment="1">
      <alignment horizontal="center" vertical="center" wrapText="1"/>
    </xf>
    <xf numFmtId="0" fontId="40" fillId="6" borderId="2" xfId="0" applyFont="1" applyFill="1" applyBorder="1" applyAlignment="1">
      <alignment horizontal="center" vertical="center" wrapText="1"/>
    </xf>
    <xf numFmtId="0" fontId="39" fillId="0" borderId="0" xfId="0" applyFont="1" applyAlignment="1">
      <alignment horizontal="left" wrapText="1"/>
    </xf>
    <xf numFmtId="0" fontId="40" fillId="4" borderId="10" xfId="0" applyFont="1" applyFill="1" applyBorder="1" applyAlignment="1">
      <alignment horizontal="center" vertical="center" wrapText="1"/>
    </xf>
    <xf numFmtId="0" fontId="50" fillId="4" borderId="3" xfId="1" applyFont="1" applyFill="1" applyBorder="1" applyAlignment="1">
      <alignment horizontal="center" vertical="center" wrapText="1"/>
    </xf>
    <xf numFmtId="0" fontId="50" fillId="4" borderId="2" xfId="1" applyFont="1" applyFill="1" applyBorder="1" applyAlignment="1">
      <alignment horizontal="center" vertical="center" wrapText="1"/>
    </xf>
    <xf numFmtId="0" fontId="40" fillId="4" borderId="18" xfId="1" applyFont="1" applyFill="1" applyBorder="1" applyAlignment="1">
      <alignment horizontal="center" vertical="center" wrapText="1"/>
    </xf>
    <xf numFmtId="0" fontId="40" fillId="4" borderId="3" xfId="1" applyFont="1" applyFill="1" applyBorder="1" applyAlignment="1">
      <alignment horizontal="center" vertical="center" wrapText="1"/>
    </xf>
    <xf numFmtId="0" fontId="40" fillId="4" borderId="2" xfId="1" applyFont="1" applyFill="1" applyBorder="1" applyAlignment="1">
      <alignment horizontal="center" vertical="center" wrapText="1"/>
    </xf>
    <xf numFmtId="0" fontId="40" fillId="62" borderId="18" xfId="13" applyFont="1" applyFill="1" applyBorder="1" applyAlignment="1">
      <alignment horizontal="center" vertical="center" wrapText="1"/>
    </xf>
    <xf numFmtId="0" fontId="40" fillId="62" borderId="3" xfId="13" applyFont="1" applyFill="1" applyBorder="1" applyAlignment="1">
      <alignment horizontal="center" vertical="center" wrapText="1"/>
    </xf>
    <xf numFmtId="0" fontId="40" fillId="62" borderId="2" xfId="13" applyFont="1" applyFill="1" applyBorder="1" applyAlignment="1">
      <alignment horizontal="center" vertical="center" wrapText="1"/>
    </xf>
    <xf numFmtId="0" fontId="40" fillId="4" borderId="82" xfId="0" applyFont="1" applyFill="1" applyBorder="1" applyAlignment="1">
      <alignment horizontal="center" vertical="center"/>
    </xf>
    <xf numFmtId="0" fontId="40" fillId="4" borderId="25" xfId="0" applyFont="1" applyFill="1" applyBorder="1" applyAlignment="1">
      <alignment horizontal="center" vertical="center"/>
    </xf>
    <xf numFmtId="0" fontId="40" fillId="4" borderId="44" xfId="0" applyFont="1" applyFill="1" applyBorder="1" applyAlignment="1">
      <alignment horizontal="center" vertical="center"/>
    </xf>
    <xf numFmtId="0" fontId="40" fillId="4" borderId="2" xfId="0" applyFont="1" applyFill="1" applyBorder="1" applyAlignment="1">
      <alignment horizontal="center" vertical="center"/>
    </xf>
    <xf numFmtId="0" fontId="50" fillId="4" borderId="44" xfId="1" applyFont="1" applyFill="1" applyBorder="1" applyAlignment="1">
      <alignment horizontal="center" vertical="center" wrapText="1"/>
    </xf>
    <xf numFmtId="0" fontId="40" fillId="4" borderId="44" xfId="0" applyFont="1" applyFill="1" applyBorder="1" applyAlignment="1">
      <alignment horizontal="center" vertical="center" wrapText="1"/>
    </xf>
    <xf numFmtId="0" fontId="40" fillId="6" borderId="44" xfId="13" applyFont="1" applyFill="1" applyBorder="1" applyAlignment="1">
      <alignment horizontal="center" vertical="center" wrapText="1"/>
    </xf>
    <xf numFmtId="0" fontId="40" fillId="6" borderId="3" xfId="13" applyFont="1" applyFill="1" applyBorder="1" applyAlignment="1">
      <alignment horizontal="center" vertical="center" wrapText="1"/>
    </xf>
    <xf numFmtId="0" fontId="40" fillId="6" borderId="2" xfId="13" applyFont="1" applyFill="1" applyBorder="1" applyAlignment="1">
      <alignment horizontal="center" vertical="center" wrapText="1"/>
    </xf>
    <xf numFmtId="0" fontId="40" fillId="4" borderId="10" xfId="0" applyFont="1" applyFill="1" applyBorder="1" applyAlignment="1">
      <alignment horizontal="center" vertical="center"/>
    </xf>
    <xf numFmtId="0" fontId="40" fillId="0" borderId="44" xfId="0" applyFont="1" applyBorder="1" applyAlignment="1">
      <alignment horizontal="center" vertical="center"/>
    </xf>
    <xf numFmtId="0" fontId="40" fillId="0" borderId="78" xfId="0" applyFont="1" applyBorder="1" applyAlignment="1">
      <alignment horizontal="center"/>
    </xf>
    <xf numFmtId="0" fontId="40" fillId="6" borderId="44" xfId="0" applyFont="1" applyFill="1" applyBorder="1" applyAlignment="1">
      <alignment horizontal="center" vertical="center" wrapText="1"/>
    </xf>
    <xf numFmtId="0" fontId="40" fillId="4" borderId="76" xfId="0" applyFont="1" applyFill="1" applyBorder="1" applyAlignment="1">
      <alignment horizontal="center" vertical="center" wrapText="1"/>
    </xf>
    <xf numFmtId="0" fontId="40" fillId="4" borderId="36" xfId="0" applyFont="1" applyFill="1" applyBorder="1" applyAlignment="1">
      <alignment horizontal="center" vertical="center" wrapText="1"/>
    </xf>
    <xf numFmtId="0" fontId="41" fillId="0" borderId="75" xfId="0" applyFont="1" applyBorder="1" applyAlignment="1">
      <alignment horizontal="center" vertical="center" wrapText="1"/>
    </xf>
    <xf numFmtId="0" fontId="41" fillId="0" borderId="75" xfId="0" applyFont="1" applyBorder="1" applyAlignment="1">
      <alignment horizontal="center" vertical="center"/>
    </xf>
    <xf numFmtId="0" fontId="52" fillId="4" borderId="5" xfId="0" applyFont="1" applyFill="1" applyBorder="1" applyAlignment="1">
      <alignment horizontal="center" vertical="center" wrapText="1"/>
    </xf>
    <xf numFmtId="0" fontId="40" fillId="0" borderId="75" xfId="0" applyFont="1" applyBorder="1" applyAlignment="1">
      <alignment horizontal="center" vertical="center" wrapText="1"/>
    </xf>
    <xf numFmtId="0" fontId="40" fillId="0" borderId="75" xfId="0" applyFont="1" applyBorder="1" applyAlignment="1">
      <alignment horizontal="center" vertical="center"/>
    </xf>
    <xf numFmtId="0" fontId="41" fillId="0" borderId="76" xfId="0" applyFont="1" applyBorder="1" applyAlignment="1">
      <alignment horizontal="center" vertical="center" wrapText="1"/>
    </xf>
    <xf numFmtId="0" fontId="41" fillId="0" borderId="36" xfId="0" applyFont="1" applyBorder="1" applyAlignment="1">
      <alignment horizontal="center" vertical="center" wrapText="1"/>
    </xf>
    <xf numFmtId="0" fontId="41" fillId="0" borderId="76" xfId="0" applyFont="1" applyBorder="1" applyAlignment="1">
      <alignment horizontal="center" vertical="center"/>
    </xf>
    <xf numFmtId="0" fontId="41" fillId="0" borderId="36" xfId="0" applyFont="1" applyBorder="1" applyAlignment="1">
      <alignment horizontal="center" vertical="center"/>
    </xf>
    <xf numFmtId="0" fontId="41" fillId="4" borderId="75" xfId="0" applyFont="1" applyFill="1" applyBorder="1" applyAlignment="1">
      <alignment horizontal="center" vertical="center" wrapText="1"/>
    </xf>
    <xf numFmtId="0" fontId="44" fillId="0" borderId="75" xfId="0" applyFont="1" applyBorder="1" applyAlignment="1">
      <alignment vertical="center" wrapText="1"/>
    </xf>
  </cellXfs>
  <cellStyles count="38808">
    <cellStyle name="20% - Énfasis1" xfId="73" builtinId="30" customBuiltin="1"/>
    <cellStyle name="20% - Énfasis1 2" xfId="448" xr:uid="{99BA08DE-F92D-47B6-9688-F6A5EF4805E1}"/>
    <cellStyle name="20% - Énfasis1 2 2" xfId="557" xr:uid="{DB0544BF-6CF5-42C8-801D-C469C3C33B77}"/>
    <cellStyle name="20% - Énfasis1 2 2 2" xfId="2915" xr:uid="{488F9F9B-5AC2-45BE-9B70-A097C4187C96}"/>
    <cellStyle name="20% - Énfasis1 2 3" xfId="2775" xr:uid="{9182C5A4-7BE2-473A-9F7F-33D7F30C4CF7}"/>
    <cellStyle name="20% - Énfasis1 2 3 2" xfId="8924" xr:uid="{D6128F32-A3B9-4747-A1A2-EE916C807E1B}"/>
    <cellStyle name="20% - Énfasis1 2 4" xfId="8185" xr:uid="{E5485425-17B0-48FD-80E2-2F9B82ED2548}"/>
    <cellStyle name="20% - Énfasis1 3" xfId="514" xr:uid="{4264FA48-A9F8-4902-971F-65299D5C7DCB}"/>
    <cellStyle name="20% - Énfasis1 3 2" xfId="2885" xr:uid="{45022D32-748B-4F0B-8189-FB178DA6FB62}"/>
    <cellStyle name="20% - Énfasis1 4" xfId="711" xr:uid="{D0411406-DB84-4341-9398-D39D97D3E0C3}"/>
    <cellStyle name="20% - Énfasis1 4 2" xfId="3035" xr:uid="{BE137D95-DA86-44C4-8C8C-68A9A81A6D6D}"/>
    <cellStyle name="20% - Énfasis1 5" xfId="1969" xr:uid="{F3BCC0FA-26A1-4A63-BA56-7F71920EE476}"/>
    <cellStyle name="20% - Énfasis2" xfId="76" builtinId="34" customBuiltin="1"/>
    <cellStyle name="20% - Énfasis2 2" xfId="426" xr:uid="{480D6844-45CF-4184-A9E6-79317F78F9F9}"/>
    <cellStyle name="20% - Énfasis2 2 2" xfId="559" xr:uid="{A5338459-ED7A-416B-A676-95184C2D0CF2}"/>
    <cellStyle name="20% - Énfasis2 2 2 2" xfId="2917" xr:uid="{D4645607-881A-4B40-800F-863A59399183}"/>
    <cellStyle name="20% - Énfasis2 2 3" xfId="2777" xr:uid="{D986F0E3-514F-42F1-9630-E0A172363F93}"/>
    <cellStyle name="20% - Énfasis2 2 3 2" xfId="8926" xr:uid="{AF5B8283-02CC-40EF-9FD6-8E531DFEB9E9}"/>
    <cellStyle name="20% - Énfasis2 2 4" xfId="8187" xr:uid="{53C09050-EE88-40C6-BF12-EB5F18390214}"/>
    <cellStyle name="20% - Énfasis2 3" xfId="516" xr:uid="{F1A93262-6B34-445B-8401-F85C867F9BB5}"/>
    <cellStyle name="20% - Énfasis2 3 2" xfId="2887" xr:uid="{FDDD825C-2367-48D5-9F45-78F147D1B6F1}"/>
    <cellStyle name="20% - Énfasis2 4" xfId="713" xr:uid="{2A03787E-BB83-43B7-B766-F39F88B28F53}"/>
    <cellStyle name="20% - Énfasis2 4 2" xfId="3037" xr:uid="{07AC7FE6-FCED-41C7-A89A-855F31DEAE43}"/>
    <cellStyle name="20% - Énfasis2 5" xfId="2400" xr:uid="{793F0725-7D2B-4E5E-90D3-B9667F93F515}"/>
    <cellStyle name="20% - Énfasis3" xfId="79" builtinId="38" customBuiltin="1"/>
    <cellStyle name="20% - Énfasis3 2" xfId="353" xr:uid="{D8E8602B-5CFC-41E3-9EFF-2EE1A90C2F21}"/>
    <cellStyle name="20% - Énfasis3 2 2" xfId="561" xr:uid="{6EF41C4A-F349-4738-9F8B-F2531C09ED4A}"/>
    <cellStyle name="20% - Énfasis3 2 2 2" xfId="2919" xr:uid="{AF17DE7B-D24B-4C72-9C6B-6B8A99FE91AA}"/>
    <cellStyle name="20% - Énfasis3 2 3" xfId="2779" xr:uid="{9C4D7A3B-40C2-420D-96DD-90F01D8FA483}"/>
    <cellStyle name="20% - Énfasis3 2 3 2" xfId="8928" xr:uid="{CC21B464-7F49-41F6-B6FF-9AD760C17A81}"/>
    <cellStyle name="20% - Énfasis3 2 4" xfId="8189" xr:uid="{EC34134A-01C4-44C9-B8B3-37BCB87040E3}"/>
    <cellStyle name="20% - Énfasis3 3" xfId="518" xr:uid="{68CA1155-363A-4F94-99A7-B86064FFF165}"/>
    <cellStyle name="20% - Énfasis3 3 2" xfId="2889" xr:uid="{6EAD1BC9-9322-42CB-948F-41B5DBD06C98}"/>
    <cellStyle name="20% - Énfasis3 4" xfId="715" xr:uid="{6105978E-E3A5-49A6-B740-F0A8083D005F}"/>
    <cellStyle name="20% - Énfasis3 4 2" xfId="3039" xr:uid="{9FE4047B-8425-4B0D-ACC8-3AB5272FC8B2}"/>
    <cellStyle name="20% - Énfasis3 5" xfId="2403" xr:uid="{96A41480-B3C8-4291-85B9-6FDF7858DBD6}"/>
    <cellStyle name="20% - Énfasis4" xfId="82" builtinId="42" customBuiltin="1"/>
    <cellStyle name="20% - Énfasis4 2" xfId="480" xr:uid="{2FA04CEA-1A75-406A-8DA4-D3DD816CAF22}"/>
    <cellStyle name="20% - Énfasis4 2 2" xfId="563" xr:uid="{1C041342-8EAE-47DE-B122-9BB5C5FA11B3}"/>
    <cellStyle name="20% - Énfasis4 2 2 2" xfId="2921" xr:uid="{4F5B72F5-06CD-46AB-9897-A15373DFAE79}"/>
    <cellStyle name="20% - Énfasis4 2 3" xfId="2781" xr:uid="{13A4D599-87A0-436D-AD27-5778EAF14C62}"/>
    <cellStyle name="20% - Énfasis4 2 3 2" xfId="8930" xr:uid="{93C9829D-1766-4CAE-BFE9-D5ADAF837026}"/>
    <cellStyle name="20% - Énfasis4 2 4" xfId="8191" xr:uid="{ADA87C2E-C3BE-44D0-A9CE-D81E9ACA872C}"/>
    <cellStyle name="20% - Énfasis4 3" xfId="520" xr:uid="{8B125E06-25DF-47BA-892D-61877EFD9509}"/>
    <cellStyle name="20% - Énfasis4 3 2" xfId="2891" xr:uid="{7714F388-D472-46E7-ACFE-598E6D91FFB4}"/>
    <cellStyle name="20% - Énfasis4 4" xfId="717" xr:uid="{F900C359-2DDC-451C-A42C-45FFE3CDF98A}"/>
    <cellStyle name="20% - Énfasis4 4 2" xfId="3041" xr:uid="{0086FFAD-A154-472F-8D58-D66448D70FFA}"/>
    <cellStyle name="20% - Énfasis4 5" xfId="2441" xr:uid="{6589DD02-674D-42CB-A830-AB41ABDABE56}"/>
    <cellStyle name="20% - Énfasis5" xfId="85" builtinId="46" customBuiltin="1"/>
    <cellStyle name="20% - Énfasis5 2" xfId="344" xr:uid="{C15F4F31-C6C8-4347-BBAF-3D20442D9554}"/>
    <cellStyle name="20% - Énfasis5 2 2" xfId="565" xr:uid="{4BD1C219-2A75-4D5D-AEC3-4DB653045454}"/>
    <cellStyle name="20% - Énfasis5 2 2 2" xfId="2923" xr:uid="{F56786D5-79CC-4B66-9036-9B2E2702C6B9}"/>
    <cellStyle name="20% - Énfasis5 2 3" xfId="2783" xr:uid="{3086B225-901B-4246-811C-1F6D2ADD024A}"/>
    <cellStyle name="20% - Énfasis5 2 3 2" xfId="8932" xr:uid="{4CF5B9A8-7316-4EE7-9FCA-A60EAECBA6F5}"/>
    <cellStyle name="20% - Énfasis5 2 4" xfId="8193" xr:uid="{2D10CFC5-5CE7-43A5-8ED9-4189853D3398}"/>
    <cellStyle name="20% - Énfasis5 3" xfId="522" xr:uid="{8744AE45-423C-4FCA-98CD-FC712D368573}"/>
    <cellStyle name="20% - Énfasis5 3 2" xfId="2893" xr:uid="{85BC6EBC-8B47-45B7-AEEA-47EF5DE9CD3E}"/>
    <cellStyle name="20% - Énfasis5 4" xfId="719" xr:uid="{C8B8979B-48EE-4ABC-87FB-6CE11EFAC743}"/>
    <cellStyle name="20% - Énfasis5 4 2" xfId="3043" xr:uid="{9244AC57-872C-494F-9E4E-331329DD437F}"/>
    <cellStyle name="20% - Énfasis5 5" xfId="2340" xr:uid="{47DF819C-3B8D-400D-978C-3EFB8CC67EAA}"/>
    <cellStyle name="20% - Énfasis6" xfId="88" builtinId="50" customBuiltin="1"/>
    <cellStyle name="20% - Énfasis6 2" xfId="425" xr:uid="{37A9B9D7-7984-423A-912E-A2D71AA3CFCE}"/>
    <cellStyle name="20% - Énfasis6 2 2" xfId="567" xr:uid="{878F8C3F-C559-401E-8F31-BA6E0439D294}"/>
    <cellStyle name="20% - Énfasis6 2 2 2" xfId="2925" xr:uid="{09069FF3-37FC-4BF1-BCB1-88EECB165A50}"/>
    <cellStyle name="20% - Énfasis6 2 3" xfId="2785" xr:uid="{021567DA-3013-43E4-ADEE-517028AC19BC}"/>
    <cellStyle name="20% - Énfasis6 2 3 2" xfId="8934" xr:uid="{7D79414F-FC14-420D-BD33-9983EC432B07}"/>
    <cellStyle name="20% - Énfasis6 2 4" xfId="8195" xr:uid="{88273343-34CD-43AC-8ACA-3F07C10BCBF3}"/>
    <cellStyle name="20% - Énfasis6 3" xfId="524" xr:uid="{D968B7AE-2E8F-4FD7-951D-9FF8C0284651}"/>
    <cellStyle name="20% - Énfasis6 3 2" xfId="2895" xr:uid="{786AC8E2-0B7A-47FC-895D-DA75F0F3FBAB}"/>
    <cellStyle name="20% - Énfasis6 4" xfId="721" xr:uid="{03728B50-D64D-4E25-94FC-E5D26DF2D5F9}"/>
    <cellStyle name="20% - Énfasis6 4 2" xfId="3045" xr:uid="{36F5DFF1-9340-4384-8DC7-0D5C1859EB14}"/>
    <cellStyle name="20% - Énfasis6 5" xfId="2342" xr:uid="{8FA28437-9763-4AF4-8812-4C23AED95FFB}"/>
    <cellStyle name="40% - Énfasis1" xfId="74" builtinId="31" customBuiltin="1"/>
    <cellStyle name="40% - Énfasis1 2" xfId="461" xr:uid="{8B5ED160-CCE2-44CE-ACBA-1D59266914B0}"/>
    <cellStyle name="40% - Énfasis1 2 2" xfId="558" xr:uid="{C4A8D20F-BC12-42E8-9835-7B1F64F45237}"/>
    <cellStyle name="40% - Énfasis1 2 2 2" xfId="2916" xr:uid="{AE25F9A9-0F04-43E7-8313-4AC92F3392A9}"/>
    <cellStyle name="40% - Énfasis1 2 3" xfId="2776" xr:uid="{034744E6-1584-451A-8E41-8F7EB53D36D4}"/>
    <cellStyle name="40% - Énfasis1 2 3 2" xfId="8925" xr:uid="{3CFA173E-4DC6-47EB-B557-F7E742136BD7}"/>
    <cellStyle name="40% - Énfasis1 2 4" xfId="8186" xr:uid="{7E7874D9-70F4-41FC-A305-DA4DECCA908C}"/>
    <cellStyle name="40% - Énfasis1 3" xfId="515" xr:uid="{56B24F6B-86D8-4C03-93B9-4B645153C86B}"/>
    <cellStyle name="40% - Énfasis1 3 2" xfId="2886" xr:uid="{254D3A25-84FF-460B-9259-DE20CE4C6736}"/>
    <cellStyle name="40% - Énfasis1 4" xfId="712" xr:uid="{21B19C5B-DA82-4EB9-8F7E-F90F9166032F}"/>
    <cellStyle name="40% - Énfasis1 4 2" xfId="3036" xr:uid="{218755CA-E159-494B-B065-FE6BEAA4F92A}"/>
    <cellStyle name="40% - Énfasis1 5" xfId="2445" xr:uid="{80C1AEB0-1E84-48E2-87CD-156C9BEDD1F5}"/>
    <cellStyle name="40% - Énfasis2" xfId="77" builtinId="35" customBuiltin="1"/>
    <cellStyle name="40% - Énfasis2 2" xfId="314" xr:uid="{686ACCE1-C0AB-430A-BB80-5178CE542D59}"/>
    <cellStyle name="40% - Énfasis2 2 2" xfId="560" xr:uid="{04B0B06D-8448-44AA-9C3E-5D804BC39AE5}"/>
    <cellStyle name="40% - Énfasis2 2 2 2" xfId="2918" xr:uid="{DC663B35-7207-43B2-8FC0-A357F54A8BDE}"/>
    <cellStyle name="40% - Énfasis2 2 3" xfId="2778" xr:uid="{104EAE31-AA2D-41DB-957B-D6C7731F51F1}"/>
    <cellStyle name="40% - Énfasis2 2 3 2" xfId="8927" xr:uid="{05F64F13-43F6-44F0-921A-4D180D7EC631}"/>
    <cellStyle name="40% - Énfasis2 2 4" xfId="8188" xr:uid="{D9766C82-AA04-469E-96DC-BF982B2B4263}"/>
    <cellStyle name="40% - Énfasis2 3" xfId="517" xr:uid="{671BEB2D-646F-49BD-8137-394DCFF212F4}"/>
    <cellStyle name="40% - Énfasis2 3 2" xfId="2888" xr:uid="{5B1E44C5-331A-47FC-9D39-C6E50FEADDE5}"/>
    <cellStyle name="40% - Énfasis2 4" xfId="714" xr:uid="{4D0DDEA0-C06D-4F17-BD5A-3A2693D4C064}"/>
    <cellStyle name="40% - Énfasis2 4 2" xfId="3038" xr:uid="{686CCF99-B349-4A92-8C94-21D18B427E8A}"/>
    <cellStyle name="40% - Énfasis2 5" xfId="1899" xr:uid="{800F3CE0-7577-4AFF-BCBE-FE6EFC8D8262}"/>
    <cellStyle name="40% - Énfasis3" xfId="80" builtinId="39" customBuiltin="1"/>
    <cellStyle name="40% - Énfasis3 2" xfId="418" xr:uid="{5F0BA6A7-61B9-4C67-9AE6-05FB3568F7A6}"/>
    <cellStyle name="40% - Énfasis3 2 2" xfId="562" xr:uid="{9B398AFC-E442-486B-BFFC-7A76FB2E4B48}"/>
    <cellStyle name="40% - Énfasis3 2 2 2" xfId="2920" xr:uid="{F6D12B42-D637-43B7-9C1E-7CE616415244}"/>
    <cellStyle name="40% - Énfasis3 2 3" xfId="2780" xr:uid="{E03285DD-8401-4C83-88D3-629AE9AD50BE}"/>
    <cellStyle name="40% - Énfasis3 2 3 2" xfId="8929" xr:uid="{814EAC7D-FF53-4CE2-BA4C-40F275664F5A}"/>
    <cellStyle name="40% - Énfasis3 2 4" xfId="8190" xr:uid="{23B7EF35-C59B-439D-8D77-456EC273B6EC}"/>
    <cellStyle name="40% - Énfasis3 3" xfId="519" xr:uid="{178E8C30-678C-4D35-8649-CFF62469F014}"/>
    <cellStyle name="40% - Énfasis3 3 2" xfId="2890" xr:uid="{399F9070-181F-4957-94A1-DA3C02A970A8}"/>
    <cellStyle name="40% - Énfasis3 4" xfId="716" xr:uid="{CFF41137-B578-45C8-90CD-4F2D94B10F8D}"/>
    <cellStyle name="40% - Énfasis3 4 2" xfId="3040" xr:uid="{3C2354FD-278A-4AC0-871B-8BD826FF35DA}"/>
    <cellStyle name="40% - Énfasis3 5" xfId="2318" xr:uid="{77B08C27-7CF7-436D-8DEA-3ACA9E6CB2A4}"/>
    <cellStyle name="40% - Énfasis4" xfId="83" builtinId="43" customBuiltin="1"/>
    <cellStyle name="40% - Énfasis4 2" xfId="455" xr:uid="{8A2C5EA9-E759-411F-ABC5-231930B5102A}"/>
    <cellStyle name="40% - Énfasis4 2 2" xfId="564" xr:uid="{87817298-5506-4C91-B1E4-04E1E53D195C}"/>
    <cellStyle name="40% - Énfasis4 2 2 2" xfId="2922" xr:uid="{9E7E15AD-0CAA-4A41-9485-2E4DF4F058EB}"/>
    <cellStyle name="40% - Énfasis4 2 3" xfId="2782" xr:uid="{64F5A1FB-1DD7-4593-8629-3477DC6EC7A8}"/>
    <cellStyle name="40% - Énfasis4 2 3 2" xfId="8931" xr:uid="{14B0B081-4437-4B4C-A288-8C35510E28D6}"/>
    <cellStyle name="40% - Énfasis4 2 4" xfId="8192" xr:uid="{7C33D2B6-FB9C-430B-A15D-E426E9220380}"/>
    <cellStyle name="40% - Énfasis4 3" xfId="521" xr:uid="{A84312B0-CA73-43A7-B6D9-4A60C1EE9846}"/>
    <cellStyle name="40% - Énfasis4 3 2" xfId="2892" xr:uid="{38197F66-E236-462B-9DB4-14CD2467DCDA}"/>
    <cellStyle name="40% - Énfasis4 4" xfId="718" xr:uid="{20EC7BE8-E417-4A79-BF94-FA62706F05D4}"/>
    <cellStyle name="40% - Énfasis4 4 2" xfId="3042" xr:uid="{B38CD698-FCF4-425E-ADB1-526EADB3E439}"/>
    <cellStyle name="40% - Énfasis4 5" xfId="2379" xr:uid="{DFE7AF1E-5577-4A31-B3AA-08969C90BB7A}"/>
    <cellStyle name="40% - Énfasis5" xfId="86" builtinId="47" customBuiltin="1"/>
    <cellStyle name="40% - Énfasis5 2" xfId="428" xr:uid="{E2DA9F2E-47F2-48D0-B337-52FE9E890204}"/>
    <cellStyle name="40% - Énfasis5 2 2" xfId="566" xr:uid="{49F7C3C6-D210-4FF4-859D-586A664B12E9}"/>
    <cellStyle name="40% - Énfasis5 2 2 2" xfId="2924" xr:uid="{7BC25593-DDC5-49C0-9BC8-74CEA34E5B96}"/>
    <cellStyle name="40% - Énfasis5 2 3" xfId="2784" xr:uid="{E4ADC83B-13B5-4DC9-807C-B623051CED18}"/>
    <cellStyle name="40% - Énfasis5 2 3 2" xfId="8933" xr:uid="{481977E7-F2EC-41FB-911C-214714F8FE0C}"/>
    <cellStyle name="40% - Énfasis5 2 4" xfId="8194" xr:uid="{0B3D8413-7B76-4146-AF1E-436E98D88A42}"/>
    <cellStyle name="40% - Énfasis5 3" xfId="523" xr:uid="{1EDC32AE-83A9-4166-A61B-012C90C3D320}"/>
    <cellStyle name="40% - Énfasis5 3 2" xfId="2894" xr:uid="{0679F183-0670-434E-A9CB-541B5987BA00}"/>
    <cellStyle name="40% - Énfasis5 4" xfId="720" xr:uid="{DA3D9CDC-DCEC-42F5-9DBE-5600DD5F4E3A}"/>
    <cellStyle name="40% - Énfasis5 4 2" xfId="3044" xr:uid="{8E4E09D2-8829-4E5D-9933-5DD81B8C81BF}"/>
    <cellStyle name="40% - Énfasis5 5" xfId="2373" xr:uid="{894EA1E6-56AC-441E-B55D-47B902967ECD}"/>
    <cellStyle name="40% - Énfasis6" xfId="89" builtinId="51" customBuiltin="1"/>
    <cellStyle name="40% - Énfasis6 2" xfId="466" xr:uid="{CB77D9D9-798A-46C8-BB7F-3BA9A5294843}"/>
    <cellStyle name="40% - Énfasis6 2 2" xfId="568" xr:uid="{BE96AC35-02AE-4515-A43B-78A9D1AE5B76}"/>
    <cellStyle name="40% - Énfasis6 2 2 2" xfId="2926" xr:uid="{E8EA3B68-3256-4184-8BA0-F6D482E21E12}"/>
    <cellStyle name="40% - Énfasis6 2 3" xfId="2786" xr:uid="{909192D5-E31B-4A34-BA5B-AEE16E7E1B4E}"/>
    <cellStyle name="40% - Énfasis6 2 3 2" xfId="8935" xr:uid="{9159B45D-ABC1-40E6-8D00-3C9F256C0437}"/>
    <cellStyle name="40% - Énfasis6 2 4" xfId="8196" xr:uid="{DBC21EE0-95E5-4B93-9361-E34591AEA737}"/>
    <cellStyle name="40% - Énfasis6 3" xfId="525" xr:uid="{5234A545-CF32-4B2D-83DC-48BAD9BD34AC}"/>
    <cellStyle name="40% - Énfasis6 3 2" xfId="2896" xr:uid="{F7FA425E-239D-40DB-B745-565F7FD9D3F5}"/>
    <cellStyle name="40% - Énfasis6 4" xfId="722" xr:uid="{27CAA192-673D-4466-8072-5E7311648388}"/>
    <cellStyle name="40% - Énfasis6 4 2" xfId="3046" xr:uid="{71391234-155E-4FD0-A5F7-D336E55AA1BA}"/>
    <cellStyle name="40% - Énfasis6 5" xfId="2393" xr:uid="{A7D8D63A-0BC8-467F-8085-D69347918BA5}"/>
    <cellStyle name="60% - Énfasis1 2" xfId="410" xr:uid="{A0CF477C-B2AC-4CC7-9168-CF3A87FBCCB7}"/>
    <cellStyle name="60% - Énfasis2 2" xfId="431" xr:uid="{BA8C2E96-9BA8-4E5E-9C0F-8D21A007ABE9}"/>
    <cellStyle name="60% - Énfasis3 2" xfId="373" xr:uid="{6A13C1C0-6A4D-4A18-8618-6EA849C841E4}"/>
    <cellStyle name="60% - Énfasis4 2" xfId="406" xr:uid="{22B0541C-6158-425F-93D4-4CFB4A3C1833}"/>
    <cellStyle name="60% - Énfasis5 2" xfId="453" xr:uid="{874E7977-917F-48F9-80AF-8491AF794013}"/>
    <cellStyle name="60% - Énfasis6 2" xfId="478" xr:uid="{48F60E01-78D7-4A42-B195-62B58635B952}"/>
    <cellStyle name="Bueno" xfId="62" builtinId="26" customBuiltin="1"/>
    <cellStyle name="Cálculo" xfId="66" builtinId="22" customBuiltin="1"/>
    <cellStyle name="Celda de comprobación" xfId="68" builtinId="23" customBuiltin="1"/>
    <cellStyle name="Celda vinculada" xfId="67" builtinId="24" customBuiltin="1"/>
    <cellStyle name="Columna destacada" xfId="3264" xr:uid="{B945BFCC-2621-4073-BC6A-8F9C04462FCD}"/>
    <cellStyle name="Comma 2" xfId="2828" xr:uid="{BC09736F-97C1-43C3-B27A-C54155A5F8C2}"/>
    <cellStyle name="Comma 2 10" xfId="5384" xr:uid="{2A202B14-AFE2-4C57-9D33-C9CCE45CEC97}"/>
    <cellStyle name="Comma 2 10 2" xfId="11702" xr:uid="{DD327B39-8751-4BF2-AEC5-8EA93C074483}"/>
    <cellStyle name="Comma 2 10 2 2" xfId="33511" xr:uid="{646B49E0-F09B-40E7-8935-C9D6FFCA480B}"/>
    <cellStyle name="Comma 2 10 3" xfId="29121" xr:uid="{66C05808-4D1C-4120-9FAA-275BDBC844C8}"/>
    <cellStyle name="Comma 2 11" xfId="3940" xr:uid="{8E9FD278-C325-4111-98C3-938C44B65A62}"/>
    <cellStyle name="Comma 2 11 2" xfId="10252" xr:uid="{3012C1BA-007A-45AA-8039-CD0EA86EF25C}"/>
    <cellStyle name="Comma 2 11 2 2" xfId="32101" xr:uid="{658DFB74-829D-43BA-8149-BD97BD547096}"/>
    <cellStyle name="Comma 2 11 3" xfId="28551" xr:uid="{65307E5B-8836-4A51-A1C1-AE93233AA79E}"/>
    <cellStyle name="Comma 2 12" xfId="5764" xr:uid="{49E2DE35-3027-46D0-ADD3-3E156F385CFB}"/>
    <cellStyle name="Comma 2 12 2" xfId="12086" xr:uid="{DEAFABED-82DA-4672-9B6D-C8E6214A2D14}"/>
    <cellStyle name="Comma 2 12 2 2" xfId="33812" xr:uid="{C8F839FD-E139-4491-836E-B614288A3BAC}"/>
    <cellStyle name="Comma 2 12 3" xfId="29172" xr:uid="{55FF3DB3-F36E-43F5-991D-9F41D5AF4F3F}"/>
    <cellStyle name="Comma 2 13" xfId="3009" xr:uid="{E49A2E94-A778-4266-A197-FD02E38014C0}"/>
    <cellStyle name="Comma 2 13 2" xfId="9179" xr:uid="{4F3D64D1-C849-4C5B-9629-E1F5ADA520AB}"/>
    <cellStyle name="Comma 2 13 2 2" xfId="31300" xr:uid="{B9C5F1C5-0CBC-44E4-B34F-92F6AA1E77E9}"/>
    <cellStyle name="Comma 2 13 3" xfId="28053" xr:uid="{550A96C7-90A6-4714-805C-AE38C84B6C4F}"/>
    <cellStyle name="Comma 2 14" xfId="8328" xr:uid="{08E7BFCC-7F5D-4FE6-8C5C-C4B261D94471}"/>
    <cellStyle name="Comma 2 14 2" xfId="31032" xr:uid="{66E7A19B-C063-4FB7-86EA-F8752ED5BE2A}"/>
    <cellStyle name="Comma 2 15" xfId="28001" xr:uid="{ECA0FD41-68DF-4FF7-8C39-38E21A733F24}"/>
    <cellStyle name="Comma 2 2" xfId="2389" xr:uid="{0223BDA7-E8FE-43B8-A52D-5BDA0FFEB273}"/>
    <cellStyle name="Comma 2 2 10" xfId="5765" xr:uid="{5FAF4305-4D92-457C-B8A6-70E9D13E8A9D}"/>
    <cellStyle name="Comma 2 2 10 2" xfId="12087" xr:uid="{7E6469C3-9899-4EFC-B8DB-DA14B1D33D60}"/>
    <cellStyle name="Comma 2 2 10 2 2" xfId="33813" xr:uid="{6C6BD9A4-72B9-4D25-B359-0782BF7BAB11}"/>
    <cellStyle name="Comma 2 2 10 3" xfId="29173" xr:uid="{35ECC962-7DE3-4530-9E38-BAD411952304}"/>
    <cellStyle name="Comma 2 2 11" xfId="3050" xr:uid="{3745806D-45F9-442E-BBBD-6F7D7FB3F8A9}"/>
    <cellStyle name="Comma 2 2 11 2" xfId="9180" xr:uid="{F95DF481-AEF3-49CC-AA77-4D0DC2A8816B}"/>
    <cellStyle name="Comma 2 2 11 2 2" xfId="31301" xr:uid="{07F39995-D545-4BD8-A7D1-FF3612C9C3CB}"/>
    <cellStyle name="Comma 2 2 11 3" xfId="28064" xr:uid="{2947E1B4-093E-4CE3-AADC-94C414DA7C2E}"/>
    <cellStyle name="Comma 2 2 12" xfId="8329" xr:uid="{3D3DB173-E629-4BDC-A188-F659700BB5FB}"/>
    <cellStyle name="Comma 2 2 12 2" xfId="31033" xr:uid="{AFD4D9C7-1204-492F-98AD-B0C605E0608B}"/>
    <cellStyle name="Comma 2 2 13" xfId="27825" xr:uid="{EED066F9-9B45-47E5-9FFF-73A4444D031E}"/>
    <cellStyle name="Comma 2 2 2" xfId="3385" xr:uid="{65A079DC-49A2-4AF7-BEA1-C600834B884A}"/>
    <cellStyle name="Comma 2 2 2 10" xfId="8330" xr:uid="{6A6F2F8E-FCDA-4D78-952E-AB48F44B16C2}"/>
    <cellStyle name="Comma 2 2 2 10 2" xfId="31034" xr:uid="{9645350C-9E06-4C5E-B616-3BF86E238F84}"/>
    <cellStyle name="Comma 2 2 2 11" xfId="28156" xr:uid="{474B0521-89BF-456D-AD32-6323822112C9}"/>
    <cellStyle name="Comma 2 2 2 2" xfId="3300" xr:uid="{72E401A4-79B6-464C-95A6-6B75920C70F9}"/>
    <cellStyle name="Comma 2 2 2 2 10" xfId="28110" xr:uid="{D54854E5-C45E-4C1D-A7C6-8428BBD9DBFA}"/>
    <cellStyle name="Comma 2 2 2 2 2" xfId="2751" xr:uid="{128BD95C-DACA-447B-B01B-2C3250EF99E7}"/>
    <cellStyle name="Comma 2 2 2 2 2 2" xfId="3647" xr:uid="{696568D2-5509-4BA6-87B6-B7D27ED2B690}"/>
    <cellStyle name="Comma 2 2 2 2 2 2 2" xfId="4453" xr:uid="{1D43C198-8679-4B66-BFEA-ED943E932E27}"/>
    <cellStyle name="Comma 2 2 2 2 2 2 2 2" xfId="10741" xr:uid="{0B61009E-C37B-45AF-85C4-F74283A55F98}"/>
    <cellStyle name="Comma 2 2 2 2 2 2 2 2 2" xfId="32590" xr:uid="{DED42EC7-4213-48CB-A88C-DBA04595B2A9}"/>
    <cellStyle name="Comma 2 2 2 2 2 2 2 3" xfId="28926" xr:uid="{C7D7EDAB-645E-40D3-AD03-7D0781C1934C}"/>
    <cellStyle name="Comma 2 2 2 2 2 2 3" xfId="6247" xr:uid="{4518CA00-5BF2-42BD-9957-98A9460FAC9E}"/>
    <cellStyle name="Comma 2 2 2 2 2 2 3 2" xfId="12569" xr:uid="{8C492CAD-24F8-47BD-9B3B-AB3D98F20540}"/>
    <cellStyle name="Comma 2 2 2 2 2 2 3 2 2" xfId="34295" xr:uid="{D1EF132E-958C-474A-A702-1D12431F3468}"/>
    <cellStyle name="Comma 2 2 2 2 2 2 3 3" xfId="29547" xr:uid="{B95323A2-479F-451B-9BCE-E8CA14570518}"/>
    <cellStyle name="Comma 2 2 2 2 2 2 4" xfId="9734" xr:uid="{C5DD269E-30C1-4EA3-A02B-E51329C2A9C6}"/>
    <cellStyle name="Comma 2 2 2 2 2 2 4 2" xfId="31780" xr:uid="{63B1FDBB-F5D7-42F6-9D0F-8CBDDC56DA5D}"/>
    <cellStyle name="Comma 2 2 2 2 2 2 5" xfId="28344" xr:uid="{59CB3D47-9492-4527-A51D-BCCCE7009130}"/>
    <cellStyle name="Comma 2 2 2 2 2 3" xfId="4102" xr:uid="{A8602549-38F4-481F-BD17-8FC315FA72F1}"/>
    <cellStyle name="Comma 2 2 2 2 2 3 2" xfId="10392" xr:uid="{612FF084-9189-4735-A00E-876998AA95A7}"/>
    <cellStyle name="Comma 2 2 2 2 2 3 2 2" xfId="32241" xr:uid="{11B3D7AA-2346-46C0-8CC5-76A72925ED8A}"/>
    <cellStyle name="Comma 2 2 2 2 2 3 3" xfId="28647" xr:uid="{F17378D9-9F44-43D3-9694-658A40EB045F}"/>
    <cellStyle name="Comma 2 2 2 2 2 4" xfId="5896" xr:uid="{B5102625-8C33-44E9-8C14-8C0CE97875DD}"/>
    <cellStyle name="Comma 2 2 2 2 2 4 2" xfId="12218" xr:uid="{9F733DF2-175C-4569-9AF1-8A97F9A85DC9}"/>
    <cellStyle name="Comma 2 2 2 2 2 4 2 2" xfId="33944" xr:uid="{1858C17E-8E25-4F23-83BC-B91BF546EB41}"/>
    <cellStyle name="Comma 2 2 2 2 2 4 3" xfId="29268" xr:uid="{F3336E7C-938F-416A-B309-1362BCE0FA05}"/>
    <cellStyle name="Comma 2 2 2 2 2 5" xfId="6576" xr:uid="{869BB23F-B828-4D9D-BAFA-9CB06482C88B}"/>
    <cellStyle name="Comma 2 2 2 2 2 5 2" xfId="12902" xr:uid="{D00862DD-29F1-4CD6-9CFF-A19608A621B6}"/>
    <cellStyle name="Comma 2 2 2 2 2 5 2 2" xfId="34624" xr:uid="{88B93569-5744-4E3E-9110-9F629B945B1B}"/>
    <cellStyle name="Comma 2 2 2 2 2 5 3" xfId="29780" xr:uid="{6B644057-3EA0-4549-97EC-824D10F1A52E}"/>
    <cellStyle name="Comma 2 2 2 2 2 6" xfId="2759" xr:uid="{EF442908-1882-4672-A59E-C025DA83387D}"/>
    <cellStyle name="Comma 2 2 2 2 2 6 2" xfId="9386" xr:uid="{4AA4D01B-0DCE-4DC9-BC8B-B24350D299AD}"/>
    <cellStyle name="Comma 2 2 2 2 2 6 2 2" xfId="31432" xr:uid="{27970E62-21BF-4055-B298-FDB0BDD70E6F}"/>
    <cellStyle name="Comma 2 2 2 2 2 6 3" xfId="27979" xr:uid="{E7D252E6-C7E4-4D92-B356-76B5119869FA}"/>
    <cellStyle name="Comma 2 2 2 2 2 7" xfId="8682" xr:uid="{07DA278B-9B21-42CC-BAD3-7CC9CC2C98E9}"/>
    <cellStyle name="Comma 2 2 2 2 2 7 2" xfId="31185" xr:uid="{73DE2A44-45C8-45D6-A6D0-6EDC32FC6CE3}"/>
    <cellStyle name="Comma 2 2 2 2 2 8" xfId="27973" xr:uid="{7147F044-80FA-41C6-9564-97B1AF629F1D}"/>
    <cellStyle name="Comma 2 2 2 2 3" xfId="3389" xr:uid="{CC46531E-76B5-4A4D-94E1-8CFAB0E05350}"/>
    <cellStyle name="Comma 2 2 2 2 3 2" xfId="3740" xr:uid="{AFB2A6FA-EEB8-4CBE-B085-6F3BC5E3967C}"/>
    <cellStyle name="Comma 2 2 2 2 3 2 2" xfId="4546" xr:uid="{42E986C9-B091-4CCF-96B6-3394306B3F79}"/>
    <cellStyle name="Comma 2 2 2 2 3 2 2 2" xfId="10833" xr:uid="{AD163BAC-307D-4B1C-AE4D-056E5F884A07}"/>
    <cellStyle name="Comma 2 2 2 2 3 2 2 2 2" xfId="32682" xr:uid="{BAE4D7D1-E3A2-4611-ABA4-38503AB9D7C7}"/>
    <cellStyle name="Comma 2 2 2 2 3 2 2 3" xfId="29019" xr:uid="{C497047B-9E6A-4D08-A112-360D13A9B02A}"/>
    <cellStyle name="Comma 2 2 2 2 3 2 3" xfId="6340" xr:uid="{DA4E34D7-026B-420E-9AAA-45C63307AD1D}"/>
    <cellStyle name="Comma 2 2 2 2 3 2 3 2" xfId="12662" xr:uid="{E1956793-882D-4E8E-A3CF-E3CAAF5006FC}"/>
    <cellStyle name="Comma 2 2 2 2 3 2 3 2 2" xfId="34388" xr:uid="{88B6150D-E34A-49A5-87BD-C057AFFA2599}"/>
    <cellStyle name="Comma 2 2 2 2 3 2 3 3" xfId="29640" xr:uid="{1EF2BB04-C1AF-4E09-A9F0-CDD140E7991A}"/>
    <cellStyle name="Comma 2 2 2 2 3 2 4" xfId="9825" xr:uid="{633EDD42-B4EF-4E31-B180-D33C8F4D45FE}"/>
    <cellStyle name="Comma 2 2 2 2 3 2 4 2" xfId="31871" xr:uid="{D51B1643-6EB2-459D-BDBF-276712376856}"/>
    <cellStyle name="Comma 2 2 2 2 3 2 5" xfId="28437" xr:uid="{AA1ECBE1-C90F-4FD8-A3BA-2BEFF660980E}"/>
    <cellStyle name="Comma 2 2 2 2 3 3" xfId="4195" xr:uid="{52F25674-2FEF-4B84-BEE4-A4F365434BF0}"/>
    <cellStyle name="Comma 2 2 2 2 3 3 2" xfId="10484" xr:uid="{7C157A6E-35D5-43F7-8E51-002F54B1A9C0}"/>
    <cellStyle name="Comma 2 2 2 2 3 3 2 2" xfId="32333" xr:uid="{A95A4790-57FB-43B6-A716-2E9256D657D6}"/>
    <cellStyle name="Comma 2 2 2 2 3 3 3" xfId="28740" xr:uid="{9D3E2F6E-90A5-4E37-A432-703614BBE29D}"/>
    <cellStyle name="Comma 2 2 2 2 3 4" xfId="5989" xr:uid="{F05B083A-3F1A-49EF-89CB-E4752F12DB0D}"/>
    <cellStyle name="Comma 2 2 2 2 3 4 2" xfId="12311" xr:uid="{811156B8-B02E-4889-95DD-174B473B6E90}"/>
    <cellStyle name="Comma 2 2 2 2 3 4 2 2" xfId="34037" xr:uid="{42850CD6-3CFF-4FAA-95B5-09706B6677D0}"/>
    <cellStyle name="Comma 2 2 2 2 3 4 3" xfId="29361" xr:uid="{A4E2F00F-EB98-4ECE-B8F8-C143D036923D}"/>
    <cellStyle name="Comma 2 2 2 2 3 5" xfId="9477" xr:uid="{2D600739-118B-4E89-84EB-C1E825C22CDE}"/>
    <cellStyle name="Comma 2 2 2 2 3 5 2" xfId="31523" xr:uid="{FD85788C-3571-4D2C-81D7-259A0A43EAF0}"/>
    <cellStyle name="Comma 2 2 2 2 3 6" xfId="28158" xr:uid="{121DDBEC-1807-4216-8B42-06A991AD420A}"/>
    <cellStyle name="Comma 2 2 2 2 4" xfId="3518" xr:uid="{4FC1FB6B-60A2-4008-B5C4-3FC23A8B6191}"/>
    <cellStyle name="Comma 2 2 2 2 4 2" xfId="4324" xr:uid="{653585B0-2FAB-4BAC-BCED-8E43AEA53E79}"/>
    <cellStyle name="Comma 2 2 2 2 4 2 2" xfId="10613" xr:uid="{2CE4221F-C197-449C-8EC8-980172AB0D22}"/>
    <cellStyle name="Comma 2 2 2 2 4 2 2 2" xfId="32462" xr:uid="{537CDA71-3D8B-4568-865E-86AFC93B08A1}"/>
    <cellStyle name="Comma 2 2 2 2 4 2 3" xfId="28833" xr:uid="{6055E9E5-8BFB-4FF4-8896-8D371256849F}"/>
    <cellStyle name="Comma 2 2 2 2 4 3" xfId="6118" xr:uid="{4F663DB3-490E-412C-B802-E309FAF34341}"/>
    <cellStyle name="Comma 2 2 2 2 4 3 2" xfId="12440" xr:uid="{1B460B14-207F-4AAC-AC7E-3B410EC5FBAA}"/>
    <cellStyle name="Comma 2 2 2 2 4 3 2 2" xfId="34166" xr:uid="{32C51A0A-1EBE-4F0B-92AD-AA673C553B5A}"/>
    <cellStyle name="Comma 2 2 2 2 4 3 3" xfId="29454" xr:uid="{80541340-4780-4153-AEDD-FF628487B031}"/>
    <cellStyle name="Comma 2 2 2 2 4 4" xfId="9606" xr:uid="{997DB8CE-1664-4540-9799-526F4E871456}"/>
    <cellStyle name="Comma 2 2 2 2 4 4 2" xfId="31652" xr:uid="{07C31D8D-EF6F-4D6F-8249-A9BDE07145FD}"/>
    <cellStyle name="Comma 2 2 2 2 4 5" xfId="28251" xr:uid="{78378A82-5687-456F-B9F4-EA18B40A1CD1}"/>
    <cellStyle name="Comma 2 2 2 2 5" xfId="3943" xr:uid="{4D8F117D-EF86-46C4-89FF-E0797CC444EB}"/>
    <cellStyle name="Comma 2 2 2 2 5 2" xfId="10255" xr:uid="{3BDFF911-C314-47C9-AE59-EB1240CA4E39}"/>
    <cellStyle name="Comma 2 2 2 2 5 2 2" xfId="32104" xr:uid="{9D642BE3-FB04-438C-8897-3B7AFC71E5C5}"/>
    <cellStyle name="Comma 2 2 2 2 5 3" xfId="28554" xr:uid="{13923892-A910-4DF8-BBBA-AC34F2E2D2EE}"/>
    <cellStyle name="Comma 2 2 2 2 6" xfId="5767" xr:uid="{91FA2BD6-5A94-41DA-A35A-F33EDB79099C}"/>
    <cellStyle name="Comma 2 2 2 2 6 2" xfId="12089" xr:uid="{202D80A7-5E6A-4086-99EB-6E1B8FC7001F}"/>
    <cellStyle name="Comma 2 2 2 2 6 2 2" xfId="33815" xr:uid="{1692A272-D1F8-41FB-BCD9-A71E5D71C805}"/>
    <cellStyle name="Comma 2 2 2 2 6 3" xfId="29175" xr:uid="{A34D29AB-E347-46A6-8CA3-86B88F309869}"/>
    <cellStyle name="Comma 2 2 2 2 7" xfId="6494" xr:uid="{5008AF2A-2B48-494E-BB53-0D66190F77E1}"/>
    <cellStyle name="Comma 2 2 2 2 7 2" xfId="12820" xr:uid="{E24E4977-494C-48A6-A720-ABD557AD8396}"/>
    <cellStyle name="Comma 2 2 2 2 7 2 2" xfId="34542" xr:uid="{DCD7648A-FE20-4CEC-B428-CB5D3E969C21}"/>
    <cellStyle name="Comma 2 2 2 2 7 3" xfId="29734" xr:uid="{C50B0644-A34F-4DFC-AF33-F4A6A549032D}"/>
    <cellStyle name="Comma 2 2 2 2 8" xfId="2701" xr:uid="{1EB31CA4-8C26-49E9-A1CC-7207D1676069}"/>
    <cellStyle name="Comma 2 2 2 2 8 2" xfId="9182" xr:uid="{94D31CE9-2DA4-4F76-9252-86908215BC91}"/>
    <cellStyle name="Comma 2 2 2 2 8 2 2" xfId="31303" xr:uid="{72BA6C4A-0EA4-48E8-8BD0-612FE451AA39}"/>
    <cellStyle name="Comma 2 2 2 2 8 3" xfId="27950" xr:uid="{E4E07E40-8485-4221-8CEE-293AE4633DD3}"/>
    <cellStyle name="Comma 2 2 2 2 9" xfId="8457" xr:uid="{51EE0794-6CDD-4A2C-91F5-088AD7097D7B}"/>
    <cellStyle name="Comma 2 2 2 2 9 2" xfId="31097" xr:uid="{CC317EDF-B667-4203-9C5A-8F75239A73AD}"/>
    <cellStyle name="Comma 2 2 2 3" xfId="3252" xr:uid="{C1387FC6-6BF9-4CC6-AA47-FDF76618B990}"/>
    <cellStyle name="Comma 2 2 2 3 2" xfId="3646" xr:uid="{57B4C12E-0854-4664-81E7-80D6131F8B17}"/>
    <cellStyle name="Comma 2 2 2 3 2 2" xfId="4452" xr:uid="{22EC8118-3DA5-4C0B-AF6F-9022420440E5}"/>
    <cellStyle name="Comma 2 2 2 3 2 2 2" xfId="10740" xr:uid="{7EF84685-1E7D-4534-AB60-32FEC3529B9A}"/>
    <cellStyle name="Comma 2 2 2 3 2 2 2 2" xfId="32589" xr:uid="{3A7629C6-97A0-480F-99AC-D8533E26D2B4}"/>
    <cellStyle name="Comma 2 2 2 3 2 2 3" xfId="28925" xr:uid="{D0755BE0-6300-4D01-A15B-5310D5663FDF}"/>
    <cellStyle name="Comma 2 2 2 3 2 3" xfId="6246" xr:uid="{81364503-4796-4818-B35B-A8EF4D57D0AC}"/>
    <cellStyle name="Comma 2 2 2 3 2 3 2" xfId="12568" xr:uid="{B78512F9-1424-4B24-A0EB-879C77AEE367}"/>
    <cellStyle name="Comma 2 2 2 3 2 3 2 2" xfId="34294" xr:uid="{EF7EA686-5D92-4FD7-BD6A-3C7DC2E27B40}"/>
    <cellStyle name="Comma 2 2 2 3 2 3 3" xfId="29546" xr:uid="{040E44D5-29EF-4F97-BE22-7D2A6B030532}"/>
    <cellStyle name="Comma 2 2 2 3 2 4" xfId="9733" xr:uid="{D5A61105-E6F6-4BAE-8070-81F1E783F874}"/>
    <cellStyle name="Comma 2 2 2 3 2 4 2" xfId="31779" xr:uid="{5FAE0277-164B-4BE2-8BCC-901484A303B8}"/>
    <cellStyle name="Comma 2 2 2 3 2 5" xfId="28343" xr:uid="{F0EECA00-953D-4EDB-9C87-9B4979F793E0}"/>
    <cellStyle name="Comma 2 2 2 3 3" xfId="4101" xr:uid="{300CF683-B4C8-4EA9-AA87-74E34DA51919}"/>
    <cellStyle name="Comma 2 2 2 3 3 2" xfId="10391" xr:uid="{947A694E-5B7C-4011-B4E6-01A75B5AD4C8}"/>
    <cellStyle name="Comma 2 2 2 3 3 2 2" xfId="32240" xr:uid="{F1693854-00E7-42BB-84D5-CE611B05980A}"/>
    <cellStyle name="Comma 2 2 2 3 3 3" xfId="28646" xr:uid="{1EBAEF93-E3E5-4E3A-84DB-8838DD764666}"/>
    <cellStyle name="Comma 2 2 2 3 4" xfId="5895" xr:uid="{DD8EE507-64B8-4FE1-A33E-DFBC444FBFF5}"/>
    <cellStyle name="Comma 2 2 2 3 4 2" xfId="12217" xr:uid="{25D64F69-99C2-488E-9B8A-60BC1056E229}"/>
    <cellStyle name="Comma 2 2 2 3 4 2 2" xfId="33943" xr:uid="{9A5C4575-908E-46AC-8504-79771233AFB8}"/>
    <cellStyle name="Comma 2 2 2 3 4 3" xfId="29267" xr:uid="{55975E4D-5A1B-47CE-A3E8-1524DAF7DBB6}"/>
    <cellStyle name="Comma 2 2 2 3 5" xfId="9385" xr:uid="{247A294F-697C-4517-AA3D-65413079EBBB}"/>
    <cellStyle name="Comma 2 2 2 3 5 2" xfId="31431" xr:uid="{54E9B8CA-71B0-44BF-96EC-E76591545E02}"/>
    <cellStyle name="Comma 2 2 2 3 6" xfId="28088" xr:uid="{703D01D5-E4EF-47BB-935D-89196737617B}"/>
    <cellStyle name="Comma 2 2 2 4" xfId="3388" xr:uid="{1750D8BB-9D88-4DED-A3C2-2FD685920CE6}"/>
    <cellStyle name="Comma 2 2 2 4 2" xfId="3739" xr:uid="{2EA34DF2-4DD0-4A33-9206-AB10635C264D}"/>
    <cellStyle name="Comma 2 2 2 4 2 2" xfId="4545" xr:uid="{DD2C8A7C-1516-4DCF-BE1D-0BA0AA6B2086}"/>
    <cellStyle name="Comma 2 2 2 4 2 2 2" xfId="10832" xr:uid="{1F33FCDE-8FA2-437F-9BE8-2EE98BA5D6BD}"/>
    <cellStyle name="Comma 2 2 2 4 2 2 2 2" xfId="32681" xr:uid="{5F935B54-F44F-4AA9-A5EC-52F9CBF36C58}"/>
    <cellStyle name="Comma 2 2 2 4 2 2 3" xfId="29018" xr:uid="{F40DF93B-17BA-4397-837F-CF6A9BB0E94D}"/>
    <cellStyle name="Comma 2 2 2 4 2 3" xfId="6339" xr:uid="{9CF7FF95-0AE4-4594-9D57-294B06864979}"/>
    <cellStyle name="Comma 2 2 2 4 2 3 2" xfId="12661" xr:uid="{D812A89B-A6E1-4C1F-BB7B-F15523D5821E}"/>
    <cellStyle name="Comma 2 2 2 4 2 3 2 2" xfId="34387" xr:uid="{60F66D16-B5CC-4B37-8ED6-269870CFA1B0}"/>
    <cellStyle name="Comma 2 2 2 4 2 3 3" xfId="29639" xr:uid="{4B5D2C9F-7641-421F-971C-606B48228D68}"/>
    <cellStyle name="Comma 2 2 2 4 2 4" xfId="9824" xr:uid="{E3FAF49A-2C5A-409C-AAB6-F59706175CE9}"/>
    <cellStyle name="Comma 2 2 2 4 2 4 2" xfId="31870" xr:uid="{C0ADAD2B-5AB4-42FB-BFF0-F415B6B005C4}"/>
    <cellStyle name="Comma 2 2 2 4 2 5" xfId="28436" xr:uid="{3DF5826D-9FED-4AB6-91E8-10161916520B}"/>
    <cellStyle name="Comma 2 2 2 4 3" xfId="4194" xr:uid="{03A9B7CC-7ACB-4079-AEF0-85B37BAF868B}"/>
    <cellStyle name="Comma 2 2 2 4 3 2" xfId="10483" xr:uid="{4CD4E08A-9A3D-4037-82DC-E6F818DFD009}"/>
    <cellStyle name="Comma 2 2 2 4 3 2 2" xfId="32332" xr:uid="{33BB91B8-0E15-4BC4-8EC7-D188FACAE41B}"/>
    <cellStyle name="Comma 2 2 2 4 3 3" xfId="28739" xr:uid="{002E2EA6-1A63-40EF-AF84-0AB4E121BAF1}"/>
    <cellStyle name="Comma 2 2 2 4 4" xfId="5988" xr:uid="{2D114EDF-A6B1-400C-BD19-5BF0B172F32D}"/>
    <cellStyle name="Comma 2 2 2 4 4 2" xfId="12310" xr:uid="{EF501B2C-EE41-4732-A05D-B4DC47522AF6}"/>
    <cellStyle name="Comma 2 2 2 4 4 2 2" xfId="34036" xr:uid="{2AB67906-5A4F-4298-B9DD-90F846243A8B}"/>
    <cellStyle name="Comma 2 2 2 4 4 3" xfId="29360" xr:uid="{F301AD07-4244-4F5C-9EA1-66B2F42B285A}"/>
    <cellStyle name="Comma 2 2 2 4 5" xfId="9476" xr:uid="{21580625-0808-4AC6-A03B-CCE4C541D15F}"/>
    <cellStyle name="Comma 2 2 2 4 5 2" xfId="31522" xr:uid="{DDC5EAFC-8001-43C2-BD82-867FEFB04D18}"/>
    <cellStyle name="Comma 2 2 2 4 6" xfId="28157" xr:uid="{362968B2-B90C-4A3D-BFB8-E43248A5B42E}"/>
    <cellStyle name="Comma 2 2 2 5" xfId="3517" xr:uid="{FA82E19A-D0BF-45EA-AEB3-6976FE3ECEDE}"/>
    <cellStyle name="Comma 2 2 2 5 2" xfId="4323" xr:uid="{24654CA6-CA67-4725-911C-627578066028}"/>
    <cellStyle name="Comma 2 2 2 5 2 2" xfId="10612" xr:uid="{222C2ABB-DC25-4E08-845E-ED9B4F85A1FB}"/>
    <cellStyle name="Comma 2 2 2 5 2 2 2" xfId="32461" xr:uid="{60D20C0C-86A1-47CD-8837-71D6A78EB233}"/>
    <cellStyle name="Comma 2 2 2 5 2 3" xfId="28832" xr:uid="{62AD6F84-084D-4A3E-AC23-E12A987E37B7}"/>
    <cellStyle name="Comma 2 2 2 5 3" xfId="6117" xr:uid="{EAE8511C-ED43-479A-BA3F-B88AF2E3D327}"/>
    <cellStyle name="Comma 2 2 2 5 3 2" xfId="12439" xr:uid="{F871E59F-F26A-44F4-9D4B-1719BAB9495E}"/>
    <cellStyle name="Comma 2 2 2 5 3 2 2" xfId="34165" xr:uid="{20235402-E9E9-4F49-B0B7-23ABA7A824DD}"/>
    <cellStyle name="Comma 2 2 2 5 3 3" xfId="29453" xr:uid="{AA5C4AEE-9D6D-49E2-83CD-6449DDF4A328}"/>
    <cellStyle name="Comma 2 2 2 5 4" xfId="9605" xr:uid="{DCEA53E5-9175-471F-99B7-88696D18D4B3}"/>
    <cellStyle name="Comma 2 2 2 5 4 2" xfId="31651" xr:uid="{505E315A-CD49-44AD-890A-098605D8EF07}"/>
    <cellStyle name="Comma 2 2 2 5 5" xfId="28250" xr:uid="{B69620E7-1F76-460D-96C4-773801472A42}"/>
    <cellStyle name="Comma 2 2 2 6" xfId="5385" xr:uid="{EEE427F0-166E-42C5-BBAF-0F3F45BD0A5F}"/>
    <cellStyle name="Comma 2 2 2 6 2" xfId="11703" xr:uid="{9AFEF6AD-1881-4BD7-9683-87976FF654AF}"/>
    <cellStyle name="Comma 2 2 2 6 2 2" xfId="33512" xr:uid="{FEDEAF04-4C38-4050-A285-46AA278595D4}"/>
    <cellStyle name="Comma 2 2 2 6 3" xfId="29122" xr:uid="{74C64C52-F333-4727-85DD-A593171EBEF5}"/>
    <cellStyle name="Comma 2 2 2 7" xfId="3942" xr:uid="{1AFF5504-2204-4A4D-9BB5-2471D8889BC8}"/>
    <cellStyle name="Comma 2 2 2 7 2" xfId="10254" xr:uid="{8E399B9D-F0B7-435B-87EB-0905ED419946}"/>
    <cellStyle name="Comma 2 2 2 7 2 2" xfId="32103" xr:uid="{A8278C32-7996-44F1-B15B-2D7C3FADF000}"/>
    <cellStyle name="Comma 2 2 2 7 3" xfId="28553" xr:uid="{77B32E81-96A5-40AB-8743-B1FE81125E70}"/>
    <cellStyle name="Comma 2 2 2 8" xfId="5766" xr:uid="{E66BBB24-588E-4AB6-B467-D5B11E287557}"/>
    <cellStyle name="Comma 2 2 2 8 2" xfId="12088" xr:uid="{911FAC97-2392-4E51-A2F1-4B3BCF004B1E}"/>
    <cellStyle name="Comma 2 2 2 8 2 2" xfId="33814" xr:uid="{6C9EE151-7634-4C39-B10D-964D0F5126A2}"/>
    <cellStyle name="Comma 2 2 2 8 3" xfId="29174" xr:uid="{F5D48156-A790-4120-A4BE-50CB777DAB0F}"/>
    <cellStyle name="Comma 2 2 2 9" xfId="2367" xr:uid="{C81F798A-53B3-45C7-870C-7D846D6649E6}"/>
    <cellStyle name="Comma 2 2 2 9 2" xfId="9181" xr:uid="{7538C0A9-A6A0-49CB-897F-EC8927D4786B}"/>
    <cellStyle name="Comma 2 2 2 9 2 2" xfId="31302" xr:uid="{3985BF1E-A1DD-4D5D-B8F2-DCADDAAA5943}"/>
    <cellStyle name="Comma 2 2 2 9 3" xfId="27819" xr:uid="{BFBB0485-B36A-4125-AEE5-0B091EB8C5B6}"/>
    <cellStyle name="Comma 2 2 3" xfId="2687" xr:uid="{74F87687-C408-4511-AAE4-286936B2D1A6}"/>
    <cellStyle name="Comma 2 2 3 10" xfId="8331" xr:uid="{386EB5E0-6134-49FA-B500-C219035E7D54}"/>
    <cellStyle name="Comma 2 2 3 10 2" xfId="31035" xr:uid="{B1ADE55A-3398-4606-949D-21B68180EA41}"/>
    <cellStyle name="Comma 2 2 3 11" xfId="27944" xr:uid="{737292B9-6096-4556-9698-217935673310}"/>
    <cellStyle name="Comma 2 2 3 2" xfId="2361" xr:uid="{0FE936B4-F457-4076-BDD1-691191C7255C}"/>
    <cellStyle name="Comma 2 2 3 2 10" xfId="27816" xr:uid="{B5BC67CE-949B-4109-ADCB-964EC30498F6}"/>
    <cellStyle name="Comma 2 2 3 2 2" xfId="2404" xr:uid="{775EF76C-1574-48CF-8D03-FA48DEC80497}"/>
    <cellStyle name="Comma 2 2 3 2 2 2" xfId="3649" xr:uid="{7B879FBA-3E84-4C9C-ADF1-ACB5867D3DE8}"/>
    <cellStyle name="Comma 2 2 3 2 2 2 2" xfId="4455" xr:uid="{231FD95D-D3CE-45C9-A011-4AE28147F1EB}"/>
    <cellStyle name="Comma 2 2 3 2 2 2 2 2" xfId="10743" xr:uid="{3EAAD22A-F8F3-46E9-BB00-FA0DABAF2887}"/>
    <cellStyle name="Comma 2 2 3 2 2 2 2 2 2" xfId="32592" xr:uid="{19841D5F-293B-45FF-BA58-DB03DE14CBB0}"/>
    <cellStyle name="Comma 2 2 3 2 2 2 2 3" xfId="28928" xr:uid="{6391ECA0-3B6E-453C-8028-710909FAA150}"/>
    <cellStyle name="Comma 2 2 3 2 2 2 3" xfId="6249" xr:uid="{961EFD86-F1F6-4C8F-ADC2-453360E23A41}"/>
    <cellStyle name="Comma 2 2 3 2 2 2 3 2" xfId="12571" xr:uid="{F8F82093-5CDD-450C-A607-015313B2E43F}"/>
    <cellStyle name="Comma 2 2 3 2 2 2 3 2 2" xfId="34297" xr:uid="{D3E42720-2CD5-45CC-B789-55297D2A765F}"/>
    <cellStyle name="Comma 2 2 3 2 2 2 3 3" xfId="29549" xr:uid="{19A8B3D9-7D93-4DB8-8D62-1C90E3FD2081}"/>
    <cellStyle name="Comma 2 2 3 2 2 2 4" xfId="9736" xr:uid="{B0C759AB-2D40-4523-9C22-2C77629391BA}"/>
    <cellStyle name="Comma 2 2 3 2 2 2 4 2" xfId="31782" xr:uid="{EE92D8F2-673B-4DCE-B520-9CDC1939DB4E}"/>
    <cellStyle name="Comma 2 2 3 2 2 2 5" xfId="28346" xr:uid="{5B36117E-636F-4DFD-9493-DF26CF99AC47}"/>
    <cellStyle name="Comma 2 2 3 2 2 3" xfId="4104" xr:uid="{578C4DC2-22BA-43AE-9B51-11B89CD115C2}"/>
    <cellStyle name="Comma 2 2 3 2 2 3 2" xfId="10394" xr:uid="{9A8DAA6B-9F69-4FE8-8146-99734BB19758}"/>
    <cellStyle name="Comma 2 2 3 2 2 3 2 2" xfId="32243" xr:uid="{C59B0826-560B-4C4C-958D-12A817DEAE4F}"/>
    <cellStyle name="Comma 2 2 3 2 2 3 3" xfId="28649" xr:uid="{AFB981CD-0D45-42A1-98B4-81944B159AD6}"/>
    <cellStyle name="Comma 2 2 3 2 2 4" xfId="5898" xr:uid="{38807972-3E04-4826-8418-982576B3CCC2}"/>
    <cellStyle name="Comma 2 2 3 2 2 4 2" xfId="12220" xr:uid="{DD0F2134-58C1-4EDF-97DB-DA9054E27910}"/>
    <cellStyle name="Comma 2 2 3 2 2 4 2 2" xfId="33946" xr:uid="{31B4B623-AC5D-4B61-BCD4-73AA303AA4E6}"/>
    <cellStyle name="Comma 2 2 3 2 2 4 3" xfId="29270" xr:uid="{A9F056D3-E468-4E65-8089-822934AEAD33}"/>
    <cellStyle name="Comma 2 2 3 2 2 5" xfId="6577" xr:uid="{62C59FA4-3F55-48DA-AB97-980B602C0E15}"/>
    <cellStyle name="Comma 2 2 3 2 2 5 2" xfId="12903" xr:uid="{FDBCE302-D92A-48D3-9572-612491D4A1D1}"/>
    <cellStyle name="Comma 2 2 3 2 2 5 2 2" xfId="34625" xr:uid="{1B1DD191-769B-4CF8-87A4-589C9EAD5311}"/>
    <cellStyle name="Comma 2 2 3 2 2 5 3" xfId="29781" xr:uid="{019A0325-26A9-4DA6-A622-ED5F384C110D}"/>
    <cellStyle name="Comma 2 2 3 2 2 6" xfId="2524" xr:uid="{D41CF095-C98B-49A3-B6D6-CE62CE7472F1}"/>
    <cellStyle name="Comma 2 2 3 2 2 6 2" xfId="9388" xr:uid="{B4104371-2E8E-429E-AA76-408737E60DC0}"/>
    <cellStyle name="Comma 2 2 3 2 2 6 2 2" xfId="31434" xr:uid="{47EDE4FD-98DF-48BE-8A8F-2461E85249AE}"/>
    <cellStyle name="Comma 2 2 3 2 2 6 3" xfId="27869" xr:uid="{127C110C-C8D8-477C-A279-ECA499E029C8}"/>
    <cellStyle name="Comma 2 2 3 2 2 7" xfId="8683" xr:uid="{ACD2DD02-20B2-4E51-8BBC-C6246EF2216F}"/>
    <cellStyle name="Comma 2 2 3 2 2 7 2" xfId="31186" xr:uid="{A2169FDF-F616-477F-93A2-C82EBE3F15DE}"/>
    <cellStyle name="Comma 2 2 3 2 2 8" xfId="27829" xr:uid="{4A9FE817-6C23-4CD3-A3A0-4AE719D1E71D}"/>
    <cellStyle name="Comma 2 2 3 2 3" xfId="3391" xr:uid="{F5CA5820-6610-465D-97F4-70E30C776840}"/>
    <cellStyle name="Comma 2 2 3 2 3 2" xfId="3742" xr:uid="{0BC70415-DB8C-4A9F-B6FB-4416D57541FE}"/>
    <cellStyle name="Comma 2 2 3 2 3 2 2" xfId="4548" xr:uid="{5B3C0BD7-10EF-475E-8533-CF8533EC0A7C}"/>
    <cellStyle name="Comma 2 2 3 2 3 2 2 2" xfId="10835" xr:uid="{1A48B01B-F59E-4D7D-AE16-C494978E0037}"/>
    <cellStyle name="Comma 2 2 3 2 3 2 2 2 2" xfId="32684" xr:uid="{EB81B77C-B9C9-4A70-BBE7-0D48F9B5EFA4}"/>
    <cellStyle name="Comma 2 2 3 2 3 2 2 3" xfId="29021" xr:uid="{959F953C-10AA-4AA7-9C9A-59E722890273}"/>
    <cellStyle name="Comma 2 2 3 2 3 2 3" xfId="6342" xr:uid="{C0B8F9E1-0D93-4F90-92F4-5B84082C0515}"/>
    <cellStyle name="Comma 2 2 3 2 3 2 3 2" xfId="12664" xr:uid="{E077B857-DDA1-42B4-85AE-2E78D20AC8BC}"/>
    <cellStyle name="Comma 2 2 3 2 3 2 3 2 2" xfId="34390" xr:uid="{FAFE3856-F689-4513-94DD-D954FFA7E182}"/>
    <cellStyle name="Comma 2 2 3 2 3 2 3 3" xfId="29642" xr:uid="{92CF8830-6829-4F9A-85AF-6DA10BB7FDA3}"/>
    <cellStyle name="Comma 2 2 3 2 3 2 4" xfId="9827" xr:uid="{A61B249D-EF62-4997-9304-5AEA75B8C6A9}"/>
    <cellStyle name="Comma 2 2 3 2 3 2 4 2" xfId="31873" xr:uid="{3BCDF5FA-3420-4B7A-939C-CCE374E2F3CB}"/>
    <cellStyle name="Comma 2 2 3 2 3 2 5" xfId="28439" xr:uid="{869B49CF-C6FF-4B18-841A-22841F4BFA72}"/>
    <cellStyle name="Comma 2 2 3 2 3 3" xfId="4197" xr:uid="{E269A60B-BD88-4B37-8B7C-E9FDA79DA1C5}"/>
    <cellStyle name="Comma 2 2 3 2 3 3 2" xfId="10486" xr:uid="{4B17D015-A60A-4AA1-BDEC-9EE1308D4DCA}"/>
    <cellStyle name="Comma 2 2 3 2 3 3 2 2" xfId="32335" xr:uid="{B83C14D9-9F6E-46AD-AE27-68F72002B259}"/>
    <cellStyle name="Comma 2 2 3 2 3 3 3" xfId="28742" xr:uid="{4B405831-0635-4C93-B8C6-10D7F6A8375B}"/>
    <cellStyle name="Comma 2 2 3 2 3 4" xfId="5991" xr:uid="{07FF9C53-D221-4C31-8F16-9CB2CD3D2A8F}"/>
    <cellStyle name="Comma 2 2 3 2 3 4 2" xfId="12313" xr:uid="{552F2B8E-96B5-46A5-8E57-8F5C0C3E536B}"/>
    <cellStyle name="Comma 2 2 3 2 3 4 2 2" xfId="34039" xr:uid="{D278781D-3A21-41C9-B8DD-95FBD369EBE1}"/>
    <cellStyle name="Comma 2 2 3 2 3 4 3" xfId="29363" xr:uid="{9EDFAA06-7E1C-4D49-84C3-FB9B367CF132}"/>
    <cellStyle name="Comma 2 2 3 2 3 5" xfId="9479" xr:uid="{504417D2-4CFB-4CC0-87D1-768C0F5FD4C1}"/>
    <cellStyle name="Comma 2 2 3 2 3 5 2" xfId="31525" xr:uid="{ED04B2B2-590D-48E6-88EC-82A3B773D3EF}"/>
    <cellStyle name="Comma 2 2 3 2 3 6" xfId="28160" xr:uid="{01359AEE-FB89-4A84-807A-53FACFB351EE}"/>
    <cellStyle name="Comma 2 2 3 2 4" xfId="3520" xr:uid="{C9EB328F-852F-4653-85F5-BD8AE1D524E5}"/>
    <cellStyle name="Comma 2 2 3 2 4 2" xfId="4326" xr:uid="{0C4B45B5-4F1F-4A4A-9458-900D9BE99604}"/>
    <cellStyle name="Comma 2 2 3 2 4 2 2" xfId="10615" xr:uid="{3F04A5CF-6DEB-4126-BDB9-E78DD36DFEB5}"/>
    <cellStyle name="Comma 2 2 3 2 4 2 2 2" xfId="32464" xr:uid="{F965D0C1-35DC-4300-8CFD-3D6AA8DB86F3}"/>
    <cellStyle name="Comma 2 2 3 2 4 2 3" xfId="28835" xr:uid="{3F2E2A17-E3A9-463C-BF87-970AB2885C07}"/>
    <cellStyle name="Comma 2 2 3 2 4 3" xfId="6120" xr:uid="{E6D49C1E-6B53-40D8-A28B-A5EDA9426047}"/>
    <cellStyle name="Comma 2 2 3 2 4 3 2" xfId="12442" xr:uid="{9D7B326C-C320-41DC-AC3C-C2E87AEE830E}"/>
    <cellStyle name="Comma 2 2 3 2 4 3 2 2" xfId="34168" xr:uid="{DED61670-4977-407B-B671-360EFA23338A}"/>
    <cellStyle name="Comma 2 2 3 2 4 3 3" xfId="29456" xr:uid="{EB9DBC2B-E6EF-4457-AFDC-BE8C44B98660}"/>
    <cellStyle name="Comma 2 2 3 2 4 4" xfId="9608" xr:uid="{7101175D-89A0-408D-8FB0-E37240734AB1}"/>
    <cellStyle name="Comma 2 2 3 2 4 4 2" xfId="31654" xr:uid="{E93FB526-13F2-4080-A98A-32E766ECBF0D}"/>
    <cellStyle name="Comma 2 2 3 2 4 5" xfId="28253" xr:uid="{61799488-AB14-47CB-BECD-C9D1080586E2}"/>
    <cellStyle name="Comma 2 2 3 2 5" xfId="3945" xr:uid="{648A4F24-2063-4494-8D6B-11B719F1412D}"/>
    <cellStyle name="Comma 2 2 3 2 5 2" xfId="10257" xr:uid="{16A878B0-AD02-487B-86A7-29D5C73B1D2D}"/>
    <cellStyle name="Comma 2 2 3 2 5 2 2" xfId="32106" xr:uid="{E0ABC234-082E-4B4F-BA36-7CC98CCF2F75}"/>
    <cellStyle name="Comma 2 2 3 2 5 3" xfId="28556" xr:uid="{6D48F302-B1AD-4491-BCD7-B0A38C158196}"/>
    <cellStyle name="Comma 2 2 3 2 6" xfId="5769" xr:uid="{B3431178-D0EB-4FAB-978A-064148FAEF5D}"/>
    <cellStyle name="Comma 2 2 3 2 6 2" xfId="12091" xr:uid="{E3D3B83A-E34D-43B3-BBAE-8E2DB25752E9}"/>
    <cellStyle name="Comma 2 2 3 2 6 2 2" xfId="33817" xr:uid="{EDFB116B-D59F-48A8-9E2B-2AE84076249B}"/>
    <cellStyle name="Comma 2 2 3 2 6 3" xfId="29177" xr:uid="{A56E3C88-A389-44B4-8E87-82CE44A107CF}"/>
    <cellStyle name="Comma 2 2 3 2 7" xfId="6495" xr:uid="{940BA81D-1237-4390-815C-9B34AA5CF710}"/>
    <cellStyle name="Comma 2 2 3 2 7 2" xfId="12821" xr:uid="{7ABEB84E-39D1-4720-8A6F-DBC698E60E14}"/>
    <cellStyle name="Comma 2 2 3 2 7 2 2" xfId="34543" xr:uid="{5560B6D5-DB33-45CA-AEA7-411D6126B1BA}"/>
    <cellStyle name="Comma 2 2 3 2 7 3" xfId="29735" xr:uid="{3BABD579-ABFF-46BE-9DF5-89B99BC1EE49}"/>
    <cellStyle name="Comma 2 2 3 2 8" xfId="3294" xr:uid="{9831C02B-E5F0-4C5D-A0E8-109AC7487F7F}"/>
    <cellStyle name="Comma 2 2 3 2 8 2" xfId="9184" xr:uid="{DA61BFE9-B9CA-4150-95A2-C52E62A2D728}"/>
    <cellStyle name="Comma 2 2 3 2 8 2 2" xfId="31305" xr:uid="{F8C109BE-9023-4394-B043-47F1E26F485A}"/>
    <cellStyle name="Comma 2 2 3 2 8 3" xfId="28107" xr:uid="{B01B8C16-5101-4DCB-87BC-8C39FDAC34BB}"/>
    <cellStyle name="Comma 2 2 3 2 9" xfId="8458" xr:uid="{E88FC024-A1CC-4AA9-BD81-57E227B86974}"/>
    <cellStyle name="Comma 2 2 3 2 9 2" xfId="31098" xr:uid="{508B496B-A58F-49F2-915D-2B34660C7E5D}"/>
    <cellStyle name="Comma 2 2 3 3" xfId="2720" xr:uid="{9E9614D9-9540-4EC6-814F-06C8D8C60C7B}"/>
    <cellStyle name="Comma 2 2 3 3 2" xfId="3648" xr:uid="{AA3F1791-130A-495E-8A21-AD7194C66FE3}"/>
    <cellStyle name="Comma 2 2 3 3 2 2" xfId="4454" xr:uid="{29EEEBAA-1A61-4BEC-B58F-78A30AD5E738}"/>
    <cellStyle name="Comma 2 2 3 3 2 2 2" xfId="10742" xr:uid="{4C30D007-E9E5-486F-A713-73C80BDB2093}"/>
    <cellStyle name="Comma 2 2 3 3 2 2 2 2" xfId="32591" xr:uid="{4F0770AF-EFFA-4A7E-98AE-65DA8688141A}"/>
    <cellStyle name="Comma 2 2 3 3 2 2 3" xfId="28927" xr:uid="{BE2321BA-B03F-49F4-8655-4DA5D07F62C9}"/>
    <cellStyle name="Comma 2 2 3 3 2 3" xfId="6248" xr:uid="{35349A24-00DE-4C0E-A8F1-5ED61963803E}"/>
    <cellStyle name="Comma 2 2 3 3 2 3 2" xfId="12570" xr:uid="{0AC5EDBE-0F70-4C4F-8A08-07CE8A16AF7C}"/>
    <cellStyle name="Comma 2 2 3 3 2 3 2 2" xfId="34296" xr:uid="{1F85C183-4198-46FF-ACEF-46560896CB81}"/>
    <cellStyle name="Comma 2 2 3 3 2 3 3" xfId="29548" xr:uid="{6CBBFF00-FCF1-4A83-8E45-031C8C32478D}"/>
    <cellStyle name="Comma 2 2 3 3 2 4" xfId="9735" xr:uid="{CEDF7F07-AB3E-4CE8-A830-B757782D030D}"/>
    <cellStyle name="Comma 2 2 3 3 2 4 2" xfId="31781" xr:uid="{F95D0432-28BD-4D9D-9190-515B00C96046}"/>
    <cellStyle name="Comma 2 2 3 3 2 5" xfId="28345" xr:uid="{1F0C3978-4C18-4EE1-9502-87BF3B2A4AC1}"/>
    <cellStyle name="Comma 2 2 3 3 3" xfId="4103" xr:uid="{095F8070-D858-4A19-BE75-D53AFD0F80C3}"/>
    <cellStyle name="Comma 2 2 3 3 3 2" xfId="10393" xr:uid="{8641D73A-73ED-422B-8EB7-8808291EFCDA}"/>
    <cellStyle name="Comma 2 2 3 3 3 2 2" xfId="32242" xr:uid="{106DFD8B-FEB3-49F9-A8E7-3ED7E78C21D4}"/>
    <cellStyle name="Comma 2 2 3 3 3 3" xfId="28648" xr:uid="{A315B129-986D-4FCF-9E98-6E702A36DC3C}"/>
    <cellStyle name="Comma 2 2 3 3 4" xfId="5897" xr:uid="{D67F3012-15FD-4C9E-B661-9FAECDD7FE89}"/>
    <cellStyle name="Comma 2 2 3 3 4 2" xfId="12219" xr:uid="{9440327A-8164-4C50-BA5F-CE795D8D1842}"/>
    <cellStyle name="Comma 2 2 3 3 4 2 2" xfId="33945" xr:uid="{1789C510-9A6F-4E92-AE1B-FE1CD0154839}"/>
    <cellStyle name="Comma 2 2 3 3 4 3" xfId="29269" xr:uid="{CF038A3A-237A-4BE9-9F99-50F0E326E541}"/>
    <cellStyle name="Comma 2 2 3 3 5" xfId="9387" xr:uid="{0ACBDEA3-8674-4DE2-B013-1EECED40A066}"/>
    <cellStyle name="Comma 2 2 3 3 5 2" xfId="31433" xr:uid="{E158BD35-CAA2-4FF3-B9CF-400F602F878E}"/>
    <cellStyle name="Comma 2 2 3 3 6" xfId="27962" xr:uid="{5C42EC33-E2A9-4721-9ECA-D1B28266687B}"/>
    <cellStyle name="Comma 2 2 3 4" xfId="3390" xr:uid="{0572D4A0-4D87-4659-BBD1-78F2FFE0E31F}"/>
    <cellStyle name="Comma 2 2 3 4 2" xfId="3741" xr:uid="{D33853C6-9A5F-46FE-A225-3EE6B9B33FAE}"/>
    <cellStyle name="Comma 2 2 3 4 2 2" xfId="4547" xr:uid="{3F4FA73D-AD8F-47F8-B220-475CCC9D101C}"/>
    <cellStyle name="Comma 2 2 3 4 2 2 2" xfId="10834" xr:uid="{0AFFFC4E-1FD2-4CBC-B22E-8B02001271A0}"/>
    <cellStyle name="Comma 2 2 3 4 2 2 2 2" xfId="32683" xr:uid="{A7E4AF11-1782-447B-BEB1-A9DCB1DC5FFD}"/>
    <cellStyle name="Comma 2 2 3 4 2 2 3" xfId="29020" xr:uid="{811AB361-6BA1-4930-AF88-293C6FD8938F}"/>
    <cellStyle name="Comma 2 2 3 4 2 3" xfId="6341" xr:uid="{EE719776-FB3D-4175-9126-08AEEA267F3D}"/>
    <cellStyle name="Comma 2 2 3 4 2 3 2" xfId="12663" xr:uid="{15274F8A-B3B8-47AC-BD3E-D32CC22BBADF}"/>
    <cellStyle name="Comma 2 2 3 4 2 3 2 2" xfId="34389" xr:uid="{F7B47564-2145-4E52-B252-45868642C1C9}"/>
    <cellStyle name="Comma 2 2 3 4 2 3 3" xfId="29641" xr:uid="{89DE08DE-EABC-441E-BD9A-7F261D3FD137}"/>
    <cellStyle name="Comma 2 2 3 4 2 4" xfId="9826" xr:uid="{06F1A46E-3955-4F0F-B10E-C94CF41D26A3}"/>
    <cellStyle name="Comma 2 2 3 4 2 4 2" xfId="31872" xr:uid="{E1A849BF-CB11-46DD-B52F-BB24B541D0A6}"/>
    <cellStyle name="Comma 2 2 3 4 2 5" xfId="28438" xr:uid="{41D5274C-E7DB-41E9-BE85-8435DCEF6D40}"/>
    <cellStyle name="Comma 2 2 3 4 3" xfId="4196" xr:uid="{E79F2E36-61F7-4D5E-8011-38E2D0409431}"/>
    <cellStyle name="Comma 2 2 3 4 3 2" xfId="10485" xr:uid="{00452E5F-C8CE-44C9-9593-8075707C37B8}"/>
    <cellStyle name="Comma 2 2 3 4 3 2 2" xfId="32334" xr:uid="{DF5D7951-924F-4F18-A973-EF353D4FA840}"/>
    <cellStyle name="Comma 2 2 3 4 3 3" xfId="28741" xr:uid="{EE832E57-F1E5-45BD-B2FE-FA93FAA1643D}"/>
    <cellStyle name="Comma 2 2 3 4 4" xfId="5990" xr:uid="{952D9115-2EF6-4CF6-9162-2D337787ED99}"/>
    <cellStyle name="Comma 2 2 3 4 4 2" xfId="12312" xr:uid="{A35DFBDC-3C49-4366-8842-AA212C674EF9}"/>
    <cellStyle name="Comma 2 2 3 4 4 2 2" xfId="34038" xr:uid="{461CECCE-7E8F-4855-9A04-CCBBC401D2A6}"/>
    <cellStyle name="Comma 2 2 3 4 4 3" xfId="29362" xr:uid="{BF233F95-CECC-4A3E-81FB-F5EBA3C1A74F}"/>
    <cellStyle name="Comma 2 2 3 4 5" xfId="9478" xr:uid="{BDEB1B03-D019-47F6-8A7A-5EDEBF1383E4}"/>
    <cellStyle name="Comma 2 2 3 4 5 2" xfId="31524" xr:uid="{8B7FA2A7-402D-41B3-865A-5AE78AC6A9C8}"/>
    <cellStyle name="Comma 2 2 3 4 6" xfId="28159" xr:uid="{096B8F67-0CA9-4F04-86C8-8879B8B6DDB8}"/>
    <cellStyle name="Comma 2 2 3 5" xfId="3519" xr:uid="{0AA069A9-FDF6-438D-9A50-D862AD7CF746}"/>
    <cellStyle name="Comma 2 2 3 5 2" xfId="4325" xr:uid="{1ACA36CE-1D5B-4FA2-9B23-D8793A2F12DE}"/>
    <cellStyle name="Comma 2 2 3 5 2 2" xfId="10614" xr:uid="{DCA66E6C-A4F8-4664-B600-0CEDF87CD76F}"/>
    <cellStyle name="Comma 2 2 3 5 2 2 2" xfId="32463" xr:uid="{461F865D-DB1D-47E8-A433-B91C0F5B793D}"/>
    <cellStyle name="Comma 2 2 3 5 2 3" xfId="28834" xr:uid="{8BFBDB6C-51B7-432A-A64D-698EAC899FC3}"/>
    <cellStyle name="Comma 2 2 3 5 3" xfId="6119" xr:uid="{2A0E7F5F-A22A-4951-93B0-CCECCCB28B49}"/>
    <cellStyle name="Comma 2 2 3 5 3 2" xfId="12441" xr:uid="{B8C8BDC3-CCE9-422C-A52D-592EFA104004}"/>
    <cellStyle name="Comma 2 2 3 5 3 2 2" xfId="34167" xr:uid="{9243A97E-4ABD-460A-BEBF-391BE2E766A2}"/>
    <cellStyle name="Comma 2 2 3 5 3 3" xfId="29455" xr:uid="{9C484972-787B-4F9A-84FF-556785DAFFBB}"/>
    <cellStyle name="Comma 2 2 3 5 4" xfId="9607" xr:uid="{31FBC904-90C5-4D97-9094-9B5BC1BD93D0}"/>
    <cellStyle name="Comma 2 2 3 5 4 2" xfId="31653" xr:uid="{366F2C75-1582-44D0-B4E9-718C70566E5D}"/>
    <cellStyle name="Comma 2 2 3 5 5" xfId="28252" xr:uid="{50A4DFA5-B201-4C93-B233-0B047ACDF7C4}"/>
    <cellStyle name="Comma 2 2 3 6" xfId="5379" xr:uid="{85324E9E-39A1-4E39-A546-203F5D455E8E}"/>
    <cellStyle name="Comma 2 2 3 6 2" xfId="11697" xr:uid="{E1B46F14-80E4-438D-862C-6E174C98096D}"/>
    <cellStyle name="Comma 2 2 3 6 2 2" xfId="33506" xr:uid="{998B5D5B-33B3-4370-8F34-E5DF2FC85D77}"/>
    <cellStyle name="Comma 2 2 3 6 3" xfId="29117" xr:uid="{70715309-F1AE-4903-8276-CD818F92C690}"/>
    <cellStyle name="Comma 2 2 3 7" xfId="3944" xr:uid="{19A0FFBC-9A89-48C8-8420-22580D900E16}"/>
    <cellStyle name="Comma 2 2 3 7 2" xfId="10256" xr:uid="{761230E4-6C8A-47CD-9F93-45725981784C}"/>
    <cellStyle name="Comma 2 2 3 7 2 2" xfId="32105" xr:uid="{20EC6885-FD4F-4982-8690-494D5A30552B}"/>
    <cellStyle name="Comma 2 2 3 7 3" xfId="28555" xr:uid="{BEA6DC60-681E-47B9-AB54-085E8790D4E1}"/>
    <cellStyle name="Comma 2 2 3 8" xfId="5768" xr:uid="{5750AA42-010F-4A76-B4EF-309CC0546DFE}"/>
    <cellStyle name="Comma 2 2 3 8 2" xfId="12090" xr:uid="{AA7096BF-DC38-4C86-8761-EEDB6077DFFE}"/>
    <cellStyle name="Comma 2 2 3 8 2 2" xfId="33816" xr:uid="{1A6FADDE-022F-4B6E-956E-C1E6CF698CF8}"/>
    <cellStyle name="Comma 2 2 3 8 3" xfId="29176" xr:uid="{0FBDC577-917E-4B35-A77C-3C259D340CC8}"/>
    <cellStyle name="Comma 2 2 3 9" xfId="3383" xr:uid="{29DB0D07-5D5B-4607-8109-F8A93539F5CD}"/>
    <cellStyle name="Comma 2 2 3 9 2" xfId="9183" xr:uid="{B3FFF5C9-836C-4B9E-8FE6-639F17A0358F}"/>
    <cellStyle name="Comma 2 2 3 9 2 2" xfId="31304" xr:uid="{8801FD9B-47FC-4F56-B4BB-341CF6EA689C}"/>
    <cellStyle name="Comma 2 2 3 9 3" xfId="28155" xr:uid="{50E7E525-95A2-40BC-98CF-C83CE71881E1}"/>
    <cellStyle name="Comma 2 2 4" xfId="2709" xr:uid="{298AF5C9-AA1B-45BA-B605-291F87DB9CC0}"/>
    <cellStyle name="Comma 2 2 4 10" xfId="27955" xr:uid="{42ABCCA5-40BD-4BFF-99B8-80F72B53B1C0}"/>
    <cellStyle name="Comma 2 2 4 2" xfId="2505" xr:uid="{82E1C03B-AB1E-4CDF-8336-C6228E0546C2}"/>
    <cellStyle name="Comma 2 2 4 2 2" xfId="3650" xr:uid="{2C47D9DE-0540-43B9-9DC2-67951056B4D4}"/>
    <cellStyle name="Comma 2 2 4 2 2 2" xfId="4456" xr:uid="{AD86B480-081E-4911-9B61-5E52BCF76C48}"/>
    <cellStyle name="Comma 2 2 4 2 2 2 2" xfId="10744" xr:uid="{6B544E70-CF2F-4FAF-9D95-7371F35675D1}"/>
    <cellStyle name="Comma 2 2 4 2 2 2 2 2" xfId="32593" xr:uid="{A2F38C40-439A-45DE-B093-82F43D46559C}"/>
    <cellStyle name="Comma 2 2 4 2 2 2 3" xfId="28929" xr:uid="{DA8BF1D6-BE6D-4F97-B723-1E1638EC2D91}"/>
    <cellStyle name="Comma 2 2 4 2 2 3" xfId="6250" xr:uid="{87610DD4-FABB-4E73-9D23-763BD7A387F6}"/>
    <cellStyle name="Comma 2 2 4 2 2 3 2" xfId="12572" xr:uid="{E65C3180-7B12-4435-AB33-06E79665BDA9}"/>
    <cellStyle name="Comma 2 2 4 2 2 3 2 2" xfId="34298" xr:uid="{2565156F-CA06-42D1-8571-1E54402716FC}"/>
    <cellStyle name="Comma 2 2 4 2 2 3 3" xfId="29550" xr:uid="{755B4EF3-1696-43AA-A5B0-1FA16C4A44AA}"/>
    <cellStyle name="Comma 2 2 4 2 2 4" xfId="9737" xr:uid="{E134516A-CC2D-496C-A12B-891F492DEFA2}"/>
    <cellStyle name="Comma 2 2 4 2 2 4 2" xfId="31783" xr:uid="{E9A4A9AA-8FA9-4556-97EB-BBA78C27B8B8}"/>
    <cellStyle name="Comma 2 2 4 2 2 5" xfId="28347" xr:uid="{FA802C33-972B-4CE1-ACAB-436697500EF6}"/>
    <cellStyle name="Comma 2 2 4 2 3" xfId="4105" xr:uid="{F7BA4E99-B024-4693-A1D5-5C825A9462E7}"/>
    <cellStyle name="Comma 2 2 4 2 3 2" xfId="10395" xr:uid="{EA72C19E-036F-462E-98A0-8B8ECDDE0180}"/>
    <cellStyle name="Comma 2 2 4 2 3 2 2" xfId="32244" xr:uid="{2732BFB8-6CA5-4450-B2DF-8E398A158F0F}"/>
    <cellStyle name="Comma 2 2 4 2 3 3" xfId="28650" xr:uid="{59D368F2-5A9D-4304-ABDC-3331B071E45A}"/>
    <cellStyle name="Comma 2 2 4 2 4" xfId="5899" xr:uid="{0ACDCF29-AB24-4291-82E4-1279C783D826}"/>
    <cellStyle name="Comma 2 2 4 2 4 2" xfId="12221" xr:uid="{C6C04225-5573-40E5-949D-E2657BF996EF}"/>
    <cellStyle name="Comma 2 2 4 2 4 2 2" xfId="33947" xr:uid="{4D17DFF3-D821-4085-A5B5-E464676A5831}"/>
    <cellStyle name="Comma 2 2 4 2 4 3" xfId="29271" xr:uid="{8E19370A-A72C-490C-A1D4-35A2794FEDBB}"/>
    <cellStyle name="Comma 2 2 4 2 5" xfId="6575" xr:uid="{DF46165E-BC8A-4F4B-8EBF-35F62712EE87}"/>
    <cellStyle name="Comma 2 2 4 2 5 2" xfId="12901" xr:uid="{F3608137-9CFC-4054-8C2D-ABAA55FC2B42}"/>
    <cellStyle name="Comma 2 2 4 2 5 2 2" xfId="34623" xr:uid="{D831C5D1-969D-43B3-B03E-E590BF328D70}"/>
    <cellStyle name="Comma 2 2 4 2 5 3" xfId="29779" xr:uid="{D8C988B0-3080-48D4-8EA0-A7B5DA4BA816}"/>
    <cellStyle name="Comma 2 2 4 2 6" xfId="2571" xr:uid="{03F3FE33-52E2-4698-A903-1C32DE504440}"/>
    <cellStyle name="Comma 2 2 4 2 6 2" xfId="9389" xr:uid="{72DC8CE7-A3F9-45C5-B263-E282C4ECAE5C}"/>
    <cellStyle name="Comma 2 2 4 2 6 2 2" xfId="31435" xr:uid="{1EB12184-FD17-48B8-841A-6C4D294F6BDC}"/>
    <cellStyle name="Comma 2 2 4 2 6 3" xfId="27890" xr:uid="{3EE9F9D5-03D7-4E41-9AC2-82962FA3EBEE}"/>
    <cellStyle name="Comma 2 2 4 2 7" xfId="8681" xr:uid="{7746BDC1-B4F6-4BE9-97BD-3DB7D5A11E81}"/>
    <cellStyle name="Comma 2 2 4 2 7 2" xfId="31184" xr:uid="{21E69F7D-1923-43A0-B2D6-268317E3A413}"/>
    <cellStyle name="Comma 2 2 4 2 8" xfId="27861" xr:uid="{4EDC8C04-BD1E-4343-AB43-23FEFFE56345}"/>
    <cellStyle name="Comma 2 2 4 3" xfId="3392" xr:uid="{3FE8CD62-51CF-4E34-8EC9-78BE6B22CAF4}"/>
    <cellStyle name="Comma 2 2 4 3 2" xfId="3743" xr:uid="{E40E14DF-4B15-4208-96DD-851323332865}"/>
    <cellStyle name="Comma 2 2 4 3 2 2" xfId="4549" xr:uid="{8386861C-9A41-468B-A664-B59805A108D0}"/>
    <cellStyle name="Comma 2 2 4 3 2 2 2" xfId="10836" xr:uid="{78FE5CD1-FBBD-4F32-A260-793E950496B8}"/>
    <cellStyle name="Comma 2 2 4 3 2 2 2 2" xfId="32685" xr:uid="{E15735FC-7BD0-4D9A-A60C-0541FD0C38CF}"/>
    <cellStyle name="Comma 2 2 4 3 2 2 3" xfId="29022" xr:uid="{D7D582F8-E37F-49D4-B413-184EF721DB5C}"/>
    <cellStyle name="Comma 2 2 4 3 2 3" xfId="6343" xr:uid="{9C2FC52D-F539-4601-A182-FF19A6F3621C}"/>
    <cellStyle name="Comma 2 2 4 3 2 3 2" xfId="12665" xr:uid="{48F695D1-34F7-4B6C-948B-09A74B3098A8}"/>
    <cellStyle name="Comma 2 2 4 3 2 3 2 2" xfId="34391" xr:uid="{D8F21FE4-DC74-4E32-BDD6-9231F9DF6AE0}"/>
    <cellStyle name="Comma 2 2 4 3 2 3 3" xfId="29643" xr:uid="{D20F0318-C343-4E7F-94AD-7E162C7CDCD9}"/>
    <cellStyle name="Comma 2 2 4 3 2 4" xfId="9828" xr:uid="{8EB056D2-650A-4841-B469-32DE3E81D0A0}"/>
    <cellStyle name="Comma 2 2 4 3 2 4 2" xfId="31874" xr:uid="{5AFED74F-0200-4D07-A066-40A5C52633EF}"/>
    <cellStyle name="Comma 2 2 4 3 2 5" xfId="28440" xr:uid="{51B10018-1F64-41EA-A867-19721A2096B9}"/>
    <cellStyle name="Comma 2 2 4 3 3" xfId="4198" xr:uid="{E33A0DA5-8883-45A0-857D-37E5B95BEE59}"/>
    <cellStyle name="Comma 2 2 4 3 3 2" xfId="10487" xr:uid="{FCC9063C-C070-4B02-B69B-B3869C153691}"/>
    <cellStyle name="Comma 2 2 4 3 3 2 2" xfId="32336" xr:uid="{713662AB-33C0-451C-B69A-B07E5EF07976}"/>
    <cellStyle name="Comma 2 2 4 3 3 3" xfId="28743" xr:uid="{36D3584D-8AFC-49B6-B7E5-4E96F57DBF82}"/>
    <cellStyle name="Comma 2 2 4 3 4" xfId="5992" xr:uid="{67D57A22-4172-4CE3-A29F-4CE839695D7C}"/>
    <cellStyle name="Comma 2 2 4 3 4 2" xfId="12314" xr:uid="{79AD2BEF-E2F5-42A1-A7C6-CD8339E94D2C}"/>
    <cellStyle name="Comma 2 2 4 3 4 2 2" xfId="34040" xr:uid="{892ADBBD-B825-4D14-94AF-4B431002566E}"/>
    <cellStyle name="Comma 2 2 4 3 4 3" xfId="29364" xr:uid="{7B344768-8F45-46C7-8F58-5E019FC7DD95}"/>
    <cellStyle name="Comma 2 2 4 3 5" xfId="9480" xr:uid="{6208E115-4904-47F5-BE81-0E8701F02235}"/>
    <cellStyle name="Comma 2 2 4 3 5 2" xfId="31526" xr:uid="{6123B74E-712A-447D-A9D3-18107D56136E}"/>
    <cellStyle name="Comma 2 2 4 3 6" xfId="28161" xr:uid="{629F38E0-EAC8-411C-9812-97FEB28E7737}"/>
    <cellStyle name="Comma 2 2 4 4" xfId="3521" xr:uid="{0F946A4A-C69D-4CC7-916A-2187B5FD7468}"/>
    <cellStyle name="Comma 2 2 4 4 2" xfId="4327" xr:uid="{5251FBEF-B59C-49CA-8BB8-4E1FDE99A90F}"/>
    <cellStyle name="Comma 2 2 4 4 2 2" xfId="10616" xr:uid="{3DA87B61-B6ED-4180-8E49-54D8F5C4EA5A}"/>
    <cellStyle name="Comma 2 2 4 4 2 2 2" xfId="32465" xr:uid="{EB1232D4-62BD-4A2E-A8EB-1C50FB100B4E}"/>
    <cellStyle name="Comma 2 2 4 4 2 3" xfId="28836" xr:uid="{5563A26E-8EC8-43FD-93E2-95B7CF5ED69D}"/>
    <cellStyle name="Comma 2 2 4 4 3" xfId="6121" xr:uid="{2549EAF5-5F79-4923-B6B4-DB66D3BC6622}"/>
    <cellStyle name="Comma 2 2 4 4 3 2" xfId="12443" xr:uid="{6987E91B-1BCF-4A92-BA0F-A4702B0AA493}"/>
    <cellStyle name="Comma 2 2 4 4 3 2 2" xfId="34169" xr:uid="{E70809FF-FFD0-473D-8E27-C61780771991}"/>
    <cellStyle name="Comma 2 2 4 4 3 3" xfId="29457" xr:uid="{2C4CEF95-9A34-43FC-BBFA-B858614CC3A3}"/>
    <cellStyle name="Comma 2 2 4 4 4" xfId="9609" xr:uid="{643BFA9C-8567-4759-AA8E-AE81EE90B950}"/>
    <cellStyle name="Comma 2 2 4 4 4 2" xfId="31655" xr:uid="{C128B751-AAEA-4CFA-83CC-84FDF4B852A8}"/>
    <cellStyle name="Comma 2 2 4 4 5" xfId="28254" xr:uid="{EB937EE1-4D00-4C8C-84EA-1F30E863DC73}"/>
    <cellStyle name="Comma 2 2 4 5" xfId="3946" xr:uid="{36CADEB8-8E12-475B-8B40-633997B29E88}"/>
    <cellStyle name="Comma 2 2 4 5 2" xfId="10258" xr:uid="{8CBE8725-2D1F-43FF-89EC-BAD646816842}"/>
    <cellStyle name="Comma 2 2 4 5 2 2" xfId="32107" xr:uid="{1E5CC9B4-2760-49E3-A9A6-A1B282F11454}"/>
    <cellStyle name="Comma 2 2 4 5 3" xfId="28557" xr:uid="{B4CA274A-600A-4D16-953B-4C3AB5145618}"/>
    <cellStyle name="Comma 2 2 4 6" xfId="5770" xr:uid="{55E269E8-42C6-4171-AC8C-2E01F5828664}"/>
    <cellStyle name="Comma 2 2 4 6 2" xfId="12092" xr:uid="{B7AA6B30-AD93-4963-B4EB-931019653A91}"/>
    <cellStyle name="Comma 2 2 4 6 2 2" xfId="33818" xr:uid="{106FEF9F-F376-401E-81EA-EE4B92401DE7}"/>
    <cellStyle name="Comma 2 2 4 6 3" xfId="29178" xr:uid="{33E8C15A-87E1-41F6-8256-D72829C0B53D}"/>
    <cellStyle name="Comma 2 2 4 7" xfId="6493" xr:uid="{A77064D4-6EE2-4738-BC3A-7B38DE78FEE9}"/>
    <cellStyle name="Comma 2 2 4 7 2" xfId="12819" xr:uid="{95E73FB0-6FFB-402A-AB1F-6D328201CB06}"/>
    <cellStyle name="Comma 2 2 4 7 2 2" xfId="34541" xr:uid="{400C061C-2205-41B4-8885-DA6AD8DF6151}"/>
    <cellStyle name="Comma 2 2 4 7 3" xfId="29733" xr:uid="{0FD28582-915D-4879-BFE4-F47CF06AAAEB}"/>
    <cellStyle name="Comma 2 2 4 8" xfId="3047" xr:uid="{AE4C788E-CBF3-4802-B000-9516EDA790EC}"/>
    <cellStyle name="Comma 2 2 4 8 2" xfId="9185" xr:uid="{AE04A4BC-6851-4BE6-BA95-7443E4AC9019}"/>
    <cellStyle name="Comma 2 2 4 8 2 2" xfId="31306" xr:uid="{B88B19E5-FA20-42AD-A2F0-0D393FCF8B1F}"/>
    <cellStyle name="Comma 2 2 4 8 3" xfId="28061" xr:uid="{88664C90-5B2A-405F-B59D-71A38134990A}"/>
    <cellStyle name="Comma 2 2 4 9" xfId="8456" xr:uid="{16B5A72D-1D75-40A1-B280-8F4921384233}"/>
    <cellStyle name="Comma 2 2 4 9 2" xfId="31096" xr:uid="{32C58F56-A6A0-48FA-A26B-30A646D7A34B}"/>
    <cellStyle name="Comma 2 2 5" xfId="3024" xr:uid="{5E94E7B7-08AD-48EA-AA90-34F5AC966423}"/>
    <cellStyle name="Comma 2 2 5 2" xfId="3645" xr:uid="{881BCEB2-3ED5-4F06-96D5-1E3F7FC168F0}"/>
    <cellStyle name="Comma 2 2 5 2 2" xfId="4451" xr:uid="{0E5D3833-47A8-4BA8-A223-AD6428CE53B8}"/>
    <cellStyle name="Comma 2 2 5 2 2 2" xfId="10739" xr:uid="{67420755-33F9-4F98-9474-561691F9C211}"/>
    <cellStyle name="Comma 2 2 5 2 2 2 2" xfId="32588" xr:uid="{E382ED03-5547-4A5C-BB3C-D544A9CB7A50}"/>
    <cellStyle name="Comma 2 2 5 2 2 3" xfId="28924" xr:uid="{953F1D68-96A8-45DA-BAEC-E38CF696168C}"/>
    <cellStyle name="Comma 2 2 5 2 3" xfId="6245" xr:uid="{88164D77-4CE9-483E-AE4B-CEB605E6BC12}"/>
    <cellStyle name="Comma 2 2 5 2 3 2" xfId="12567" xr:uid="{BD4F30DE-52C2-4434-A709-A6741F762ADF}"/>
    <cellStyle name="Comma 2 2 5 2 3 2 2" xfId="34293" xr:uid="{A4AA57D7-3C09-4385-B573-95DF9C59AECD}"/>
    <cellStyle name="Comma 2 2 5 2 3 3" xfId="29545" xr:uid="{E16126D5-1CF1-4B4B-BD3D-63878D673ED2}"/>
    <cellStyle name="Comma 2 2 5 2 4" xfId="9732" xr:uid="{57A4785D-F649-4B62-8545-09D4E3BC9270}"/>
    <cellStyle name="Comma 2 2 5 2 4 2" xfId="31778" xr:uid="{885E145F-8051-42BA-A59B-069C5C2D6B85}"/>
    <cellStyle name="Comma 2 2 5 2 5" xfId="28342" xr:uid="{B0BDFA79-F093-4B41-AD77-AE2134F4F25D}"/>
    <cellStyle name="Comma 2 2 5 3" xfId="4100" xr:uid="{4FC40FD7-7701-45D8-94FC-380695B21D68}"/>
    <cellStyle name="Comma 2 2 5 3 2" xfId="10390" xr:uid="{1A0B2989-A9F7-4C05-B6A6-DB4DEBFC3AD1}"/>
    <cellStyle name="Comma 2 2 5 3 2 2" xfId="32239" xr:uid="{78AD5283-BD2E-4961-9A29-0781E7B0924D}"/>
    <cellStyle name="Comma 2 2 5 3 3" xfId="28645" xr:uid="{E25D6148-3B46-4BBB-ADA4-B14BCD4ACDD5}"/>
    <cellStyle name="Comma 2 2 5 4" xfId="5894" xr:uid="{C7765E8D-D347-495F-AD95-2EFDDFD77853}"/>
    <cellStyle name="Comma 2 2 5 4 2" xfId="12216" xr:uid="{67937AF1-4607-4856-B6E6-C91E87CC6449}"/>
    <cellStyle name="Comma 2 2 5 4 2 2" xfId="33942" xr:uid="{D32239F8-0A1D-4899-81E0-F9486D52912A}"/>
    <cellStyle name="Comma 2 2 5 4 3" xfId="29266" xr:uid="{46D3F144-4371-452F-A597-755F3CF58DAB}"/>
    <cellStyle name="Comma 2 2 5 5" xfId="9384" xr:uid="{68FC0EF5-F1BB-45EC-98EE-84E5691EBA4E}"/>
    <cellStyle name="Comma 2 2 5 5 2" xfId="31430" xr:uid="{A80D039D-EC50-410B-B4CD-039041D87A6A}"/>
    <cellStyle name="Comma 2 2 5 6" xfId="28058" xr:uid="{73D72239-6642-4C9B-9AAB-ED00ABAFEDC8}"/>
    <cellStyle name="Comma 2 2 6" xfId="2612" xr:uid="{FB84CF60-B916-4B4B-98B1-0566FE9514D1}"/>
    <cellStyle name="Comma 2 2 6 2" xfId="3738" xr:uid="{7ADADED0-7138-46F9-BD46-CF8116E59157}"/>
    <cellStyle name="Comma 2 2 6 2 2" xfId="4544" xr:uid="{D9CC3651-8BFD-4FD8-861D-FFFD7667F9C3}"/>
    <cellStyle name="Comma 2 2 6 2 2 2" xfId="10831" xr:uid="{EA4BBDA5-4C54-436F-A507-054EDD6A4AE7}"/>
    <cellStyle name="Comma 2 2 6 2 2 2 2" xfId="32680" xr:uid="{ACBCD7B1-1122-4E33-901E-21C87429B2AD}"/>
    <cellStyle name="Comma 2 2 6 2 2 3" xfId="29017" xr:uid="{E7ABA811-157B-4E85-A3CF-2E2B8AF277C0}"/>
    <cellStyle name="Comma 2 2 6 2 3" xfId="6338" xr:uid="{5B52C2C6-9B7D-4D75-A93B-3722CB51832B}"/>
    <cellStyle name="Comma 2 2 6 2 3 2" xfId="12660" xr:uid="{9F98958A-801F-457C-B06C-5B7EE533606A}"/>
    <cellStyle name="Comma 2 2 6 2 3 2 2" xfId="34386" xr:uid="{DBD47C33-F8D4-4C3E-BEE1-FDFD52773A26}"/>
    <cellStyle name="Comma 2 2 6 2 3 3" xfId="29638" xr:uid="{83B18546-C047-478F-8DE1-11F90DC4AA92}"/>
    <cellStyle name="Comma 2 2 6 2 4" xfId="9823" xr:uid="{1A08CFB7-AFDE-4DD3-A957-EB8AEC0624AA}"/>
    <cellStyle name="Comma 2 2 6 2 4 2" xfId="31869" xr:uid="{8C389547-74C1-40FD-B63D-7C8E114EA900}"/>
    <cellStyle name="Comma 2 2 6 2 5" xfId="28435" xr:uid="{6815EF1C-F1C4-4717-A320-DB4A845554F7}"/>
    <cellStyle name="Comma 2 2 6 3" xfId="4193" xr:uid="{74F2D773-4DB1-4574-ACEC-089CB9AE7947}"/>
    <cellStyle name="Comma 2 2 6 3 2" xfId="10482" xr:uid="{53F06076-67A9-4BEE-AEEC-F1FEF0F5B286}"/>
    <cellStyle name="Comma 2 2 6 3 2 2" xfId="32331" xr:uid="{56174560-E123-4AD1-B344-F967E762B57B}"/>
    <cellStyle name="Comma 2 2 6 3 3" xfId="28738" xr:uid="{021C835A-D4CA-41B2-9190-85AC23184989}"/>
    <cellStyle name="Comma 2 2 6 4" xfId="5987" xr:uid="{42EF848D-E1A1-464A-B1A5-9E3717E173D0}"/>
    <cellStyle name="Comma 2 2 6 4 2" xfId="12309" xr:uid="{F1FF8C68-A1AC-4003-B1F2-43F44A5B02DA}"/>
    <cellStyle name="Comma 2 2 6 4 2 2" xfId="34035" xr:uid="{341D3CB4-D236-4D22-A334-C1571C71B260}"/>
    <cellStyle name="Comma 2 2 6 4 3" xfId="29359" xr:uid="{E51EB770-1077-4BC7-AA02-82FB880AEFE4}"/>
    <cellStyle name="Comma 2 2 6 5" xfId="9475" xr:uid="{F9985368-D1A2-49B6-930D-D98C8F248975}"/>
    <cellStyle name="Comma 2 2 6 5 2" xfId="31521" xr:uid="{609E43FE-7519-4126-AEE1-12A2124D3ADE}"/>
    <cellStyle name="Comma 2 2 6 6" xfId="27907" xr:uid="{C7FAD398-4B52-4BDF-B49A-170BB59813A5}"/>
    <cellStyle name="Comma 2 2 7" xfId="3516" xr:uid="{1AC2E9E7-22E5-4E65-B84D-4F090FB45B6F}"/>
    <cellStyle name="Comma 2 2 7 2" xfId="4322" xr:uid="{C052252B-D4E5-4D5E-B192-F19826C6DD27}"/>
    <cellStyle name="Comma 2 2 7 2 2" xfId="10611" xr:uid="{6732CF84-04E0-4063-B7B0-53E90E9F6277}"/>
    <cellStyle name="Comma 2 2 7 2 2 2" xfId="32460" xr:uid="{E49950E6-FED4-4AB8-B552-01CCB71BA354}"/>
    <cellStyle name="Comma 2 2 7 2 3" xfId="28831" xr:uid="{D91E680D-E1DC-43F7-8BE7-493165527FC8}"/>
    <cellStyle name="Comma 2 2 7 3" xfId="6116" xr:uid="{D5E7A037-2C03-48B4-B6B3-998F2C2A5A66}"/>
    <cellStyle name="Comma 2 2 7 3 2" xfId="12438" xr:uid="{D42460CF-7DB6-4F44-B5EB-DE71E2F711A7}"/>
    <cellStyle name="Comma 2 2 7 3 2 2" xfId="34164" xr:uid="{5258CF84-8965-4FEC-A044-3F6C54BBD919}"/>
    <cellStyle name="Comma 2 2 7 3 3" xfId="29452" xr:uid="{D9704734-B12A-4A44-8490-DEDB64931C95}"/>
    <cellStyle name="Comma 2 2 7 4" xfId="9604" xr:uid="{20C994FB-DD6A-4DA8-9FFD-87EC37832E28}"/>
    <cellStyle name="Comma 2 2 7 4 2" xfId="31650" xr:uid="{24379600-D10E-4372-B4CA-64CFAD91D24F}"/>
    <cellStyle name="Comma 2 2 7 5" xfId="28249" xr:uid="{B70CC46C-5256-4363-9ABE-75354C07250D}"/>
    <cellStyle name="Comma 2 2 8" xfId="5388" xr:uid="{2927D5C9-931D-41FE-9112-6E959434A77D}"/>
    <cellStyle name="Comma 2 2 8 2" xfId="11706" xr:uid="{037BF0E3-764A-4DDB-98CC-2DD82C135F02}"/>
    <cellStyle name="Comma 2 2 8 2 2" xfId="33515" xr:uid="{2D3D8A3D-DAD5-4238-9399-4471D29BA0EC}"/>
    <cellStyle name="Comma 2 2 8 3" xfId="29123" xr:uid="{F0ECF0C0-3F6E-4E2D-BBCD-296BBEDCC191}"/>
    <cellStyle name="Comma 2 2 9" xfId="3941" xr:uid="{F68159B9-9752-4B75-8440-9F176E0A24B4}"/>
    <cellStyle name="Comma 2 2 9 2" xfId="10253" xr:uid="{68345AE4-DD77-4A8C-9C47-608DAD8A9E0B}"/>
    <cellStyle name="Comma 2 2 9 2 2" xfId="32102" xr:uid="{86DA17F3-00A9-423E-B01E-3C7978E04E48}"/>
    <cellStyle name="Comma 2 2 9 3" xfId="28552" xr:uid="{E6210D8C-50AA-4B4E-978C-12B156192037}"/>
    <cellStyle name="Comma 2 3" xfId="2663" xr:uid="{62DD3597-C3BA-48BC-9599-D149CB8AE1DE}"/>
    <cellStyle name="Comma 2 3 10" xfId="5771" xr:uid="{470F80BA-43DC-4562-B5CB-36BC1B5EAE6C}"/>
    <cellStyle name="Comma 2 3 10 2" xfId="12093" xr:uid="{ADDE5433-5338-444B-B0BD-888D87BBABFD}"/>
    <cellStyle name="Comma 2 3 10 2 2" xfId="33819" xr:uid="{4E6F51B8-4375-4200-8A49-D76DDB7E442E}"/>
    <cellStyle name="Comma 2 3 10 3" xfId="29179" xr:uid="{88397357-0661-42C6-A046-75682ED94835}"/>
    <cellStyle name="Comma 2 3 11" xfId="2603" xr:uid="{52BE3244-76BA-40F2-AC13-20A3EB5A53F5}"/>
    <cellStyle name="Comma 2 3 11 2" xfId="9186" xr:uid="{968840E5-A762-489E-A3FE-782E471A1FF0}"/>
    <cellStyle name="Comma 2 3 11 2 2" xfId="31307" xr:uid="{BBCAE00B-2BED-4F13-9D85-AC4B5203022A}"/>
    <cellStyle name="Comma 2 3 11 3" xfId="27903" xr:uid="{3D253E47-75AE-48A1-AD90-5A0365610630}"/>
    <cellStyle name="Comma 2 3 12" xfId="8332" xr:uid="{A1BC29AB-28DA-48B5-8A1A-3D11526C383F}"/>
    <cellStyle name="Comma 2 3 12 2" xfId="31036" xr:uid="{6A9E949E-CF0D-4D40-A3D3-1C33CDCA938D}"/>
    <cellStyle name="Comma 2 3 13" xfId="27930" xr:uid="{0D08EA44-BFFD-45F5-A981-2894BD11B740}"/>
    <cellStyle name="Comma 2 3 2" xfId="1878" xr:uid="{0AB1B81B-A562-42B1-8F9D-1FEE5D6FFC6D}"/>
    <cellStyle name="Comma 2 3 2 10" xfId="8333" xr:uid="{A9D64607-EC7D-43FD-B29B-57A8A7778814}"/>
    <cellStyle name="Comma 2 3 2 10 2" xfId="31037" xr:uid="{7B5F966E-42AE-4838-ABF0-65A94A8DC7E4}"/>
    <cellStyle name="Comma 2 3 2 11" xfId="27785" xr:uid="{D954AD2E-BB14-4FC5-8DF8-E28907CDF626}"/>
    <cellStyle name="Comma 2 3 2 2" xfId="2532" xr:uid="{777C3E21-D489-4383-85A4-6C982BA3CBD1}"/>
    <cellStyle name="Comma 2 3 2 2 10" xfId="27872" xr:uid="{857E2B12-8F70-4149-B152-009833047F6A}"/>
    <cellStyle name="Comma 2 3 2 2 2" xfId="3158" xr:uid="{18A69E2E-E656-4BD3-8BF9-9173A1CC2CEB}"/>
    <cellStyle name="Comma 2 3 2 2 2 2" xfId="3653" xr:uid="{AE9E4E92-B499-4997-8C56-0DCFA64A62AA}"/>
    <cellStyle name="Comma 2 3 2 2 2 2 2" xfId="4459" xr:uid="{A504EA76-AAFC-46AA-93B7-9F8D677B244D}"/>
    <cellStyle name="Comma 2 3 2 2 2 2 2 2" xfId="10747" xr:uid="{5A66C11A-3ABE-4764-844D-F2C85FF16DCE}"/>
    <cellStyle name="Comma 2 3 2 2 2 2 2 2 2" xfId="32596" xr:uid="{FD50332D-7BE1-436F-B7E6-059A39AFC008}"/>
    <cellStyle name="Comma 2 3 2 2 2 2 2 3" xfId="28932" xr:uid="{FCEC8F42-3C00-47AE-9EC6-05C14206F837}"/>
    <cellStyle name="Comma 2 3 2 2 2 2 3" xfId="6253" xr:uid="{B7BEAEBB-F1A0-4BC3-BDD2-09B94D85AC57}"/>
    <cellStyle name="Comma 2 3 2 2 2 2 3 2" xfId="12575" xr:uid="{8019A41D-C62F-40E1-AFD7-0450FFA1029A}"/>
    <cellStyle name="Comma 2 3 2 2 2 2 3 2 2" xfId="34301" xr:uid="{A62E8309-6BA8-4478-93D9-1D9CC156008B}"/>
    <cellStyle name="Comma 2 3 2 2 2 2 3 3" xfId="29553" xr:uid="{FF7131EB-8632-4DD2-88F0-D044D4438FD9}"/>
    <cellStyle name="Comma 2 3 2 2 2 2 4" xfId="9740" xr:uid="{0AC2593A-84D0-496C-8CAC-454EACA560A1}"/>
    <cellStyle name="Comma 2 3 2 2 2 2 4 2" xfId="31786" xr:uid="{8D21956B-523F-43D1-B80B-5952EBDE21C7}"/>
    <cellStyle name="Comma 2 3 2 2 2 2 5" xfId="28350" xr:uid="{4AF7DB6A-B793-4F67-9657-A3A8F31124CC}"/>
    <cellStyle name="Comma 2 3 2 2 2 3" xfId="4108" xr:uid="{B0FFF411-7716-4FD9-AD06-80365489F308}"/>
    <cellStyle name="Comma 2 3 2 2 2 3 2" xfId="10398" xr:uid="{2858A820-B167-4E9C-A78B-BDA1CF1B5D15}"/>
    <cellStyle name="Comma 2 3 2 2 2 3 2 2" xfId="32247" xr:uid="{97FBBBBA-891F-47A6-AC36-12561F65BF13}"/>
    <cellStyle name="Comma 2 3 2 2 2 3 3" xfId="28653" xr:uid="{1FCC5C12-A7A2-42BF-9374-53B124DCDE2E}"/>
    <cellStyle name="Comma 2 3 2 2 2 4" xfId="5902" xr:uid="{F0C9007A-3178-43C3-B7D2-F0252B081E02}"/>
    <cellStyle name="Comma 2 3 2 2 2 4 2" xfId="12224" xr:uid="{7812A4A3-AEE8-4B10-BB7D-3E5B86F070E4}"/>
    <cellStyle name="Comma 2 3 2 2 2 4 2 2" xfId="33950" xr:uid="{BDA49F03-515E-467D-B166-2146E1AD8EDE}"/>
    <cellStyle name="Comma 2 3 2 2 2 4 3" xfId="29274" xr:uid="{F6F59882-AB42-4F22-8B30-A8625A5DB8B1}"/>
    <cellStyle name="Comma 2 3 2 2 2 5" xfId="6579" xr:uid="{EE27D976-3C6C-423E-A414-1D68171CE066}"/>
    <cellStyle name="Comma 2 3 2 2 2 5 2" xfId="12905" xr:uid="{90EEC7D0-86E0-4216-A246-8AC3518BD8E5}"/>
    <cellStyle name="Comma 2 3 2 2 2 5 2 2" xfId="34627" xr:uid="{231D33BA-D287-4752-9AE0-71A0FCFBBB6E}"/>
    <cellStyle name="Comma 2 3 2 2 2 5 3" xfId="29783" xr:uid="{764EE624-3077-497E-9657-9DB24D7EA9B1}"/>
    <cellStyle name="Comma 2 3 2 2 2 6" xfId="3296" xr:uid="{824CFBCE-8B01-4E56-BA25-E80A50360CD4}"/>
    <cellStyle name="Comma 2 3 2 2 2 6 2" xfId="9392" xr:uid="{B03CF3DC-CD49-4003-B955-C0A2F32473B2}"/>
    <cellStyle name="Comma 2 3 2 2 2 6 2 2" xfId="31438" xr:uid="{73BCA6A2-5B00-420C-8A8F-BA2E45E9213A}"/>
    <cellStyle name="Comma 2 3 2 2 2 6 3" xfId="28109" xr:uid="{77E733FE-6584-49EF-98A8-DFF5C51E194F}"/>
    <cellStyle name="Comma 2 3 2 2 2 7" xfId="8685" xr:uid="{6CEB95ED-B49C-4F7B-9D1E-FED0213E0180}"/>
    <cellStyle name="Comma 2 3 2 2 2 7 2" xfId="31188" xr:uid="{48A3A8AB-5377-4939-8E6C-E0CB3AF2F8C6}"/>
    <cellStyle name="Comma 2 3 2 2 2 8" xfId="28077" xr:uid="{0F223E2A-7DA5-4E8D-8C85-5DACCAAA6FB7}"/>
    <cellStyle name="Comma 2 3 2 2 3" xfId="3395" xr:uid="{32954492-D0BE-4A1A-A31C-5270AA0F42A0}"/>
    <cellStyle name="Comma 2 3 2 2 3 2" xfId="3746" xr:uid="{186E0633-5866-4C3F-A87D-DE7F604048DE}"/>
    <cellStyle name="Comma 2 3 2 2 3 2 2" xfId="4552" xr:uid="{AFD53E5B-5D75-42CB-BAA8-2AA9FE16E8D1}"/>
    <cellStyle name="Comma 2 3 2 2 3 2 2 2" xfId="10839" xr:uid="{68914E4C-159E-4E62-BC6D-B4077C5D31D7}"/>
    <cellStyle name="Comma 2 3 2 2 3 2 2 2 2" xfId="32688" xr:uid="{125475BE-6B07-46BE-983D-68FFCC015838}"/>
    <cellStyle name="Comma 2 3 2 2 3 2 2 3" xfId="29025" xr:uid="{4B2B4778-0BE9-401B-BB07-D1A9B8D68C9C}"/>
    <cellStyle name="Comma 2 3 2 2 3 2 3" xfId="6346" xr:uid="{2F28112C-3B08-413F-A409-2563BA521CC1}"/>
    <cellStyle name="Comma 2 3 2 2 3 2 3 2" xfId="12668" xr:uid="{F6198FD2-4E2E-4063-BB57-294BE7FF5461}"/>
    <cellStyle name="Comma 2 3 2 2 3 2 3 2 2" xfId="34394" xr:uid="{197F3A0B-09D7-4B9B-A5B6-F5C515E9535F}"/>
    <cellStyle name="Comma 2 3 2 2 3 2 3 3" xfId="29646" xr:uid="{2565038A-7599-46F5-B8C7-26ABBF85CAB0}"/>
    <cellStyle name="Comma 2 3 2 2 3 2 4" xfId="9831" xr:uid="{0EB9E40A-9C36-43F1-8145-7513E561740F}"/>
    <cellStyle name="Comma 2 3 2 2 3 2 4 2" xfId="31877" xr:uid="{FED59D75-A2BC-421D-9621-FE17A7887EF4}"/>
    <cellStyle name="Comma 2 3 2 2 3 2 5" xfId="28443" xr:uid="{4FEE04AB-8F78-42D3-8F10-6EE221D229EF}"/>
    <cellStyle name="Comma 2 3 2 2 3 3" xfId="4201" xr:uid="{33799275-33BF-43AC-A598-9466D0C2371D}"/>
    <cellStyle name="Comma 2 3 2 2 3 3 2" xfId="10490" xr:uid="{D373A7BC-87D1-4DE4-8C2A-693499406648}"/>
    <cellStyle name="Comma 2 3 2 2 3 3 2 2" xfId="32339" xr:uid="{99F66480-3CC3-4B3B-83E1-8F08DB1FF870}"/>
    <cellStyle name="Comma 2 3 2 2 3 3 3" xfId="28746" xr:uid="{2975263A-1AFE-4DEB-900B-84BA072C1472}"/>
    <cellStyle name="Comma 2 3 2 2 3 4" xfId="5995" xr:uid="{E8D21255-7D55-4749-9936-EB76EEEBB977}"/>
    <cellStyle name="Comma 2 3 2 2 3 4 2" xfId="12317" xr:uid="{E97B2446-4CEC-40F4-93D0-0D930F254DEA}"/>
    <cellStyle name="Comma 2 3 2 2 3 4 2 2" xfId="34043" xr:uid="{D935F830-DD65-4DAE-818D-BF2B1A81C763}"/>
    <cellStyle name="Comma 2 3 2 2 3 4 3" xfId="29367" xr:uid="{1733A4FB-4B30-4311-8089-A8C48C4C7761}"/>
    <cellStyle name="Comma 2 3 2 2 3 5" xfId="9483" xr:uid="{7A7AB3FE-0366-435C-AFC9-F17A8B85E728}"/>
    <cellStyle name="Comma 2 3 2 2 3 5 2" xfId="31529" xr:uid="{F2DD4571-1DB6-4A18-883A-288074239007}"/>
    <cellStyle name="Comma 2 3 2 2 3 6" xfId="28164" xr:uid="{C5A667D1-398F-4735-B482-47273619BAA8}"/>
    <cellStyle name="Comma 2 3 2 2 4" xfId="3524" xr:uid="{9205F28C-D780-4430-B6F1-5553E551B514}"/>
    <cellStyle name="Comma 2 3 2 2 4 2" xfId="4330" xr:uid="{087FD6D4-34F9-4287-A283-8A2250B2156A}"/>
    <cellStyle name="Comma 2 3 2 2 4 2 2" xfId="10619" xr:uid="{AB7FF64F-9542-4A2E-A943-5B722125FC4A}"/>
    <cellStyle name="Comma 2 3 2 2 4 2 2 2" xfId="32468" xr:uid="{F60DEAAC-455D-42A0-8BD3-816DC2DF42CF}"/>
    <cellStyle name="Comma 2 3 2 2 4 2 3" xfId="28839" xr:uid="{38CE90AF-C981-4CC3-808A-54CBB25D981B}"/>
    <cellStyle name="Comma 2 3 2 2 4 3" xfId="6124" xr:uid="{303A141B-749F-4733-960A-C4CAE240E412}"/>
    <cellStyle name="Comma 2 3 2 2 4 3 2" xfId="12446" xr:uid="{A8F81A3C-DF0E-49D3-849F-3ECDE47963DD}"/>
    <cellStyle name="Comma 2 3 2 2 4 3 2 2" xfId="34172" xr:uid="{73858F18-C861-44E7-937D-032E8D9A43C0}"/>
    <cellStyle name="Comma 2 3 2 2 4 3 3" xfId="29460" xr:uid="{C6BDBB95-7386-4146-9983-0F0CFE9D629B}"/>
    <cellStyle name="Comma 2 3 2 2 4 4" xfId="9612" xr:uid="{99540252-300E-4611-BED8-9AA5CDA659E1}"/>
    <cellStyle name="Comma 2 3 2 2 4 4 2" xfId="31658" xr:uid="{A8152A7C-37FA-4CE8-BA81-1870FB256699}"/>
    <cellStyle name="Comma 2 3 2 2 4 5" xfId="28257" xr:uid="{79C9A8EF-3103-4352-8ED0-B1BC756FEEF4}"/>
    <cellStyle name="Comma 2 3 2 2 5" xfId="3949" xr:uid="{13870FCF-7F8E-42E3-8D69-7CE0A1A7F67B}"/>
    <cellStyle name="Comma 2 3 2 2 5 2" xfId="10261" xr:uid="{EA319046-D9BE-4A8F-A15B-313730A20BDC}"/>
    <cellStyle name="Comma 2 3 2 2 5 2 2" xfId="32110" xr:uid="{44FB3D84-276C-430E-85F5-84E471048C42}"/>
    <cellStyle name="Comma 2 3 2 2 5 3" xfId="28560" xr:uid="{BA634B69-E60A-4C92-821C-EC895F18596F}"/>
    <cellStyle name="Comma 2 3 2 2 6" xfId="5773" xr:uid="{AC18A069-965A-4E4C-85C0-DF7F95374C83}"/>
    <cellStyle name="Comma 2 3 2 2 6 2" xfId="12095" xr:uid="{276D818E-92D5-4D28-8711-735A57C3659B}"/>
    <cellStyle name="Comma 2 3 2 2 6 2 2" xfId="33821" xr:uid="{8A2F5913-583D-471B-A71B-880A90ECEB66}"/>
    <cellStyle name="Comma 2 3 2 2 6 3" xfId="29181" xr:uid="{1DCCB75B-0635-4B41-A1EB-F495F6226307}"/>
    <cellStyle name="Comma 2 3 2 2 7" xfId="6497" xr:uid="{A42E2FD8-4B3B-4992-8FE6-430A4DDA0FF3}"/>
    <cellStyle name="Comma 2 3 2 2 7 2" xfId="12823" xr:uid="{FB5A5A39-5679-4BB7-AC71-AED8C227CC33}"/>
    <cellStyle name="Comma 2 3 2 2 7 2 2" xfId="34545" xr:uid="{832C1250-E219-4DE1-9333-CAA32598841C}"/>
    <cellStyle name="Comma 2 3 2 2 7 3" xfId="29737" xr:uid="{1BDCB7F1-2F60-4CEF-9361-A91224E48388}"/>
    <cellStyle name="Comma 2 3 2 2 8" xfId="2685" xr:uid="{10CDC8A7-984D-4D0D-B1C9-46A705CAAB37}"/>
    <cellStyle name="Comma 2 3 2 2 8 2" xfId="9188" xr:uid="{52E31490-92ED-474B-B243-35910E4E30CE}"/>
    <cellStyle name="Comma 2 3 2 2 8 2 2" xfId="31309" xr:uid="{899FFF44-F12D-48C5-8AE6-60BA90396031}"/>
    <cellStyle name="Comma 2 3 2 2 8 3" xfId="27942" xr:uid="{7261D838-A242-4963-9435-325955F2055C}"/>
    <cellStyle name="Comma 2 3 2 2 9" xfId="8460" xr:uid="{5694DDE9-5D4B-4DD6-8AA4-89D4D99E8085}"/>
    <cellStyle name="Comma 2 3 2 2 9 2" xfId="31100" xr:uid="{D0C65138-D679-4D7A-B4A7-3F44DA2CAC02}"/>
    <cellStyle name="Comma 2 3 2 3" xfId="3362" xr:uid="{44A84B3B-C0E1-4582-879A-35F4C6525D70}"/>
    <cellStyle name="Comma 2 3 2 3 2" xfId="3652" xr:uid="{79162DF5-AAA1-4561-AEC3-C168AC83B722}"/>
    <cellStyle name="Comma 2 3 2 3 2 2" xfId="4458" xr:uid="{D6C71ED0-D875-41DB-9D4A-DE4EF0A634A1}"/>
    <cellStyle name="Comma 2 3 2 3 2 2 2" xfId="10746" xr:uid="{732903BD-F043-47D6-8817-65453909B6A0}"/>
    <cellStyle name="Comma 2 3 2 3 2 2 2 2" xfId="32595" xr:uid="{27167B37-F9CF-492C-9E33-B8D4424D1740}"/>
    <cellStyle name="Comma 2 3 2 3 2 2 3" xfId="28931" xr:uid="{EB758CAD-0500-4AC7-8428-12ADF1FE3B34}"/>
    <cellStyle name="Comma 2 3 2 3 2 3" xfId="6252" xr:uid="{D626AFDF-EA3F-48E0-8F2D-204578B129F1}"/>
    <cellStyle name="Comma 2 3 2 3 2 3 2" xfId="12574" xr:uid="{DA40028D-6C37-43A9-B487-E98DA20D99AB}"/>
    <cellStyle name="Comma 2 3 2 3 2 3 2 2" xfId="34300" xr:uid="{F1E93A02-339D-4015-96BA-80CEE54178CA}"/>
    <cellStyle name="Comma 2 3 2 3 2 3 3" xfId="29552" xr:uid="{358EC510-EABB-4402-95E2-A95E3345F15B}"/>
    <cellStyle name="Comma 2 3 2 3 2 4" xfId="9739" xr:uid="{ADFE8F4D-A11C-4340-9168-5ECF37020981}"/>
    <cellStyle name="Comma 2 3 2 3 2 4 2" xfId="31785" xr:uid="{50DC8E94-B64F-41A8-94A2-F5F037141997}"/>
    <cellStyle name="Comma 2 3 2 3 2 5" xfId="28349" xr:uid="{DDB8B18F-4FC9-4BA2-8A82-745274F0D452}"/>
    <cellStyle name="Comma 2 3 2 3 3" xfId="4107" xr:uid="{9ECEEFD1-0979-443A-9A83-9CD93FF30DF0}"/>
    <cellStyle name="Comma 2 3 2 3 3 2" xfId="10397" xr:uid="{18F79796-00A9-4315-B220-A62C87C6209A}"/>
    <cellStyle name="Comma 2 3 2 3 3 2 2" xfId="32246" xr:uid="{9B93BA78-21B4-439D-B5B3-17BF69CDC5C6}"/>
    <cellStyle name="Comma 2 3 2 3 3 3" xfId="28652" xr:uid="{4AF00CDE-26EC-4990-B187-4BACB92BF2EC}"/>
    <cellStyle name="Comma 2 3 2 3 4" xfId="5901" xr:uid="{F7D3A028-F8D8-474B-A4C2-8257753FC2CB}"/>
    <cellStyle name="Comma 2 3 2 3 4 2" xfId="12223" xr:uid="{2441CBA2-F436-4490-AB94-8E525331CD43}"/>
    <cellStyle name="Comma 2 3 2 3 4 2 2" xfId="33949" xr:uid="{5581BD66-BFAC-4F9A-A051-36B6F3074F1A}"/>
    <cellStyle name="Comma 2 3 2 3 4 3" xfId="29273" xr:uid="{0D74857C-3031-4ADA-9AD4-8751D5B23CEE}"/>
    <cellStyle name="Comma 2 3 2 3 5" xfId="9391" xr:uid="{2B49F855-B844-4B0A-BF62-CE9E5C57AE1A}"/>
    <cellStyle name="Comma 2 3 2 3 5 2" xfId="31437" xr:uid="{BDDCBCD5-267C-4400-9C29-B79B9F311EA1}"/>
    <cellStyle name="Comma 2 3 2 3 6" xfId="28141" xr:uid="{D4936191-4A64-47A7-9C63-EA6D1071FE62}"/>
    <cellStyle name="Comma 2 3 2 4" xfId="3394" xr:uid="{9D7E8E8D-C574-43F3-99C5-DDB4334D2E17}"/>
    <cellStyle name="Comma 2 3 2 4 2" xfId="3745" xr:uid="{6757675A-CD2F-406F-8905-512F8803CC94}"/>
    <cellStyle name="Comma 2 3 2 4 2 2" xfId="4551" xr:uid="{B2C3E723-773A-421C-9490-6B615B5D9F71}"/>
    <cellStyle name="Comma 2 3 2 4 2 2 2" xfId="10838" xr:uid="{C40F35B4-E626-4E5D-8BC1-F6A533F894FB}"/>
    <cellStyle name="Comma 2 3 2 4 2 2 2 2" xfId="32687" xr:uid="{0A7D98C4-A706-4980-B168-9F179341BB4C}"/>
    <cellStyle name="Comma 2 3 2 4 2 2 3" xfId="29024" xr:uid="{B365D906-4BFA-4DE7-BCA2-8311F66E0720}"/>
    <cellStyle name="Comma 2 3 2 4 2 3" xfId="6345" xr:uid="{772B87B4-9CB4-4273-B00C-D40175A19051}"/>
    <cellStyle name="Comma 2 3 2 4 2 3 2" xfId="12667" xr:uid="{84B908D4-A631-461A-BEAD-BC38FFE7CFD2}"/>
    <cellStyle name="Comma 2 3 2 4 2 3 2 2" xfId="34393" xr:uid="{BB0E898C-F292-4C91-94B8-DF0DB8D715E1}"/>
    <cellStyle name="Comma 2 3 2 4 2 3 3" xfId="29645" xr:uid="{9264CA64-942D-41B2-80FE-8BCC4D312BDA}"/>
    <cellStyle name="Comma 2 3 2 4 2 4" xfId="9830" xr:uid="{83F662CC-09F3-49B8-B902-CFC9F2255EBD}"/>
    <cellStyle name="Comma 2 3 2 4 2 4 2" xfId="31876" xr:uid="{59F2F5A3-56B7-4705-9EFD-951E1DC1B5CE}"/>
    <cellStyle name="Comma 2 3 2 4 2 5" xfId="28442" xr:uid="{66F51946-647B-4113-97D1-726D41BA32B4}"/>
    <cellStyle name="Comma 2 3 2 4 3" xfId="4200" xr:uid="{1DCA7B76-E442-477A-9E7E-025A3344CEF0}"/>
    <cellStyle name="Comma 2 3 2 4 3 2" xfId="10489" xr:uid="{AA794978-E81D-4A1E-A9C9-F5A73ED01F40}"/>
    <cellStyle name="Comma 2 3 2 4 3 2 2" xfId="32338" xr:uid="{9BEF45D7-52A8-420D-8242-445FC6A10045}"/>
    <cellStyle name="Comma 2 3 2 4 3 3" xfId="28745" xr:uid="{1420D519-65D4-4763-A8E0-CDD934E0C446}"/>
    <cellStyle name="Comma 2 3 2 4 4" xfId="5994" xr:uid="{EC3890D3-5820-4510-856F-E08351AF0B43}"/>
    <cellStyle name="Comma 2 3 2 4 4 2" xfId="12316" xr:uid="{99685FF0-5ECB-47FB-A7A1-8648A249AAA5}"/>
    <cellStyle name="Comma 2 3 2 4 4 2 2" xfId="34042" xr:uid="{D33E8D82-0EC2-4086-8E40-519E33BD2810}"/>
    <cellStyle name="Comma 2 3 2 4 4 3" xfId="29366" xr:uid="{A1F1DBCE-60EC-48BA-9DB2-3487DA2CBE7E}"/>
    <cellStyle name="Comma 2 3 2 4 5" xfId="9482" xr:uid="{8ACA4B48-AF45-448A-ABD8-804D57104308}"/>
    <cellStyle name="Comma 2 3 2 4 5 2" xfId="31528" xr:uid="{064F7C3C-9CFD-4C99-B565-0102285CA15E}"/>
    <cellStyle name="Comma 2 3 2 4 6" xfId="28163" xr:uid="{B77CA87C-4246-4FE7-B27F-4CB0564EC5FE}"/>
    <cellStyle name="Comma 2 3 2 5" xfId="3523" xr:uid="{3349D955-E601-4E1F-A2F2-D4C464C816D4}"/>
    <cellStyle name="Comma 2 3 2 5 2" xfId="4329" xr:uid="{0408FF58-D3BC-4422-B4F8-4D69690C7E8B}"/>
    <cellStyle name="Comma 2 3 2 5 2 2" xfId="10618" xr:uid="{A876D7FE-4B8D-4170-B34A-F6B96B682C8B}"/>
    <cellStyle name="Comma 2 3 2 5 2 2 2" xfId="32467" xr:uid="{0BF1AC88-BA52-437C-BE57-E75C495C3A2B}"/>
    <cellStyle name="Comma 2 3 2 5 2 3" xfId="28838" xr:uid="{9F80355F-CFA4-4012-AC81-0545FFCB466B}"/>
    <cellStyle name="Comma 2 3 2 5 3" xfId="6123" xr:uid="{3A5FDBB7-37B8-4A34-990F-51E3AE4B48EF}"/>
    <cellStyle name="Comma 2 3 2 5 3 2" xfId="12445" xr:uid="{3986FEE2-7553-4B84-9616-DDEDD9F74167}"/>
    <cellStyle name="Comma 2 3 2 5 3 2 2" xfId="34171" xr:uid="{4AEA516D-2FF6-4A80-B41D-27C0F7807AB3}"/>
    <cellStyle name="Comma 2 3 2 5 3 3" xfId="29459" xr:uid="{EF5447E0-0B6C-4BFC-B810-E153A998AB97}"/>
    <cellStyle name="Comma 2 3 2 5 4" xfId="9611" xr:uid="{388CDF45-B3E0-46FF-9494-8E0D61F73153}"/>
    <cellStyle name="Comma 2 3 2 5 4 2" xfId="31657" xr:uid="{C2341DE3-4A41-43B7-A78C-51319C82E557}"/>
    <cellStyle name="Comma 2 3 2 5 5" xfId="28256" xr:uid="{1B7F739A-8A80-4084-9EB6-424720B749FE}"/>
    <cellStyle name="Comma 2 3 2 6" xfId="5382" xr:uid="{7740B2FC-A3A4-4082-97FD-955639779D99}"/>
    <cellStyle name="Comma 2 3 2 6 2" xfId="11700" xr:uid="{BE29E189-8D50-403E-A1E8-75CB8380AB34}"/>
    <cellStyle name="Comma 2 3 2 6 2 2" xfId="33509" xr:uid="{A09720F7-F6A7-40A7-AEC0-21684F5D7A07}"/>
    <cellStyle name="Comma 2 3 2 6 3" xfId="29120" xr:uid="{F2113EF9-739D-48A6-AC8F-D5B4AC4D78CF}"/>
    <cellStyle name="Comma 2 3 2 7" xfId="3948" xr:uid="{245722DA-0CB6-4F3F-8EA6-A6780F4E6679}"/>
    <cellStyle name="Comma 2 3 2 7 2" xfId="10260" xr:uid="{7DD9EB71-98B5-4870-8EA8-BE711C3FFCD1}"/>
    <cellStyle name="Comma 2 3 2 7 2 2" xfId="32109" xr:uid="{4BD2B7C6-30D4-47FC-96CE-941F468F35F1}"/>
    <cellStyle name="Comma 2 3 2 7 3" xfId="28559" xr:uid="{D0729141-2EBF-43C7-82E8-F3FF72930DD0}"/>
    <cellStyle name="Comma 2 3 2 8" xfId="5772" xr:uid="{97D14DB9-C5EA-4592-8691-E1E481529CB3}"/>
    <cellStyle name="Comma 2 3 2 8 2" xfId="12094" xr:uid="{638E5B9C-2B92-4E50-A623-61AE36DEF080}"/>
    <cellStyle name="Comma 2 3 2 8 2 2" xfId="33820" xr:uid="{75F37900-DFFC-4161-A66D-F35CB8CA26D1}"/>
    <cellStyle name="Comma 2 3 2 8 3" xfId="29180" xr:uid="{3A2E8BEA-A7DF-4DE2-9F94-54BCF8982720}"/>
    <cellStyle name="Comma 2 3 2 9" xfId="2815" xr:uid="{0BC087FA-62C1-4D2B-90DB-7BBB4CEA6629}"/>
    <cellStyle name="Comma 2 3 2 9 2" xfId="9187" xr:uid="{2963A8F9-C3C3-4D24-9EB0-81B1F50167B7}"/>
    <cellStyle name="Comma 2 3 2 9 2 2" xfId="31308" xr:uid="{16353D48-5E72-4F68-9FBB-442FD5C08AF0}"/>
    <cellStyle name="Comma 2 3 2 9 3" xfId="27995" xr:uid="{09540F5A-991F-4682-AAA9-C907E56C33AF}"/>
    <cellStyle name="Comma 2 3 3" xfId="2715" xr:uid="{01077394-B8CB-4333-9E50-A80E5E5AEF31}"/>
    <cellStyle name="Comma 2 3 3 10" xfId="8334" xr:uid="{7D6DEAC4-E336-420C-9B18-4ECBAFB520D3}"/>
    <cellStyle name="Comma 2 3 3 10 2" xfId="31038" xr:uid="{7F79EC53-1BC6-4C8C-9617-225C4DF65B01}"/>
    <cellStyle name="Comma 2 3 3 11" xfId="27959" xr:uid="{9268DFC0-BA32-4921-AB66-60251A6368BA}"/>
    <cellStyle name="Comma 2 3 3 2" xfId="3289" xr:uid="{26B9D89B-1F2D-46B3-9060-AEA0B3077790}"/>
    <cellStyle name="Comma 2 3 3 2 10" xfId="28105" xr:uid="{8982D205-8582-42D7-8132-9EF6ADA0ACF2}"/>
    <cellStyle name="Comma 2 3 3 2 2" xfId="2259" xr:uid="{843183E1-31AC-42CA-8B79-298B8B7DB130}"/>
    <cellStyle name="Comma 2 3 3 2 2 2" xfId="3655" xr:uid="{F895A43A-3211-4B3C-A0BA-A823A63BBA89}"/>
    <cellStyle name="Comma 2 3 3 2 2 2 2" xfId="4461" xr:uid="{C7ADEEC1-7FD3-4FD5-B9AA-DC2CFB7BDD04}"/>
    <cellStyle name="Comma 2 3 3 2 2 2 2 2" xfId="10749" xr:uid="{1CF3ADD6-86D6-469F-B55C-3CCC825EB6DC}"/>
    <cellStyle name="Comma 2 3 3 2 2 2 2 2 2" xfId="32598" xr:uid="{72108073-9112-4F65-B1ED-3DC3F9C53B28}"/>
    <cellStyle name="Comma 2 3 3 2 2 2 2 3" xfId="28934" xr:uid="{BE5ADC17-4264-4ECF-916A-97511677BEFE}"/>
    <cellStyle name="Comma 2 3 3 2 2 2 3" xfId="6255" xr:uid="{45FE922D-4261-483A-8262-661981C81C33}"/>
    <cellStyle name="Comma 2 3 3 2 2 2 3 2" xfId="12577" xr:uid="{3C6E5848-CD81-41AE-A5B8-FE7F91972DF1}"/>
    <cellStyle name="Comma 2 3 3 2 2 2 3 2 2" xfId="34303" xr:uid="{C1825314-5288-46EB-B073-51D0885C486E}"/>
    <cellStyle name="Comma 2 3 3 2 2 2 3 3" xfId="29555" xr:uid="{91DC8B96-2B3F-419E-8A67-DD384FDF1172}"/>
    <cellStyle name="Comma 2 3 3 2 2 2 4" xfId="9742" xr:uid="{60439AB1-6509-4432-938D-6E93F29C4C04}"/>
    <cellStyle name="Comma 2 3 3 2 2 2 4 2" xfId="31788" xr:uid="{0006D0B3-7EB1-4642-BC31-287C2ADEC2D5}"/>
    <cellStyle name="Comma 2 3 3 2 2 2 5" xfId="28352" xr:uid="{6DC64DE5-8319-440C-B466-4F91EE2063D8}"/>
    <cellStyle name="Comma 2 3 3 2 2 3" xfId="4110" xr:uid="{12700DC2-F837-46DA-AE75-3E4913A015DD}"/>
    <cellStyle name="Comma 2 3 3 2 2 3 2" xfId="10400" xr:uid="{A9CA59F6-01A9-4EC7-9C72-3A1843E6C610}"/>
    <cellStyle name="Comma 2 3 3 2 2 3 2 2" xfId="32249" xr:uid="{03E7234D-78A1-4A6E-9D5F-0F440EBE6CD9}"/>
    <cellStyle name="Comma 2 3 3 2 2 3 3" xfId="28655" xr:uid="{43B088E5-5902-4268-B65A-8200AAEB90EB}"/>
    <cellStyle name="Comma 2 3 3 2 2 4" xfId="5904" xr:uid="{3A7D2051-C1CB-4B65-B174-E61D4564FF47}"/>
    <cellStyle name="Comma 2 3 3 2 2 4 2" xfId="12226" xr:uid="{2CBBA181-651C-46B7-8668-6B617548CE35}"/>
    <cellStyle name="Comma 2 3 3 2 2 4 2 2" xfId="33952" xr:uid="{E0E7CDFE-5691-4FED-B1DD-E8190D4FB7E4}"/>
    <cellStyle name="Comma 2 3 3 2 2 4 3" xfId="29276" xr:uid="{5480E9E1-1FEA-4DB9-A95B-AA0B35D73DCF}"/>
    <cellStyle name="Comma 2 3 3 2 2 5" xfId="6580" xr:uid="{11BC3A18-8DB1-4B59-89CD-C93678CF59D7}"/>
    <cellStyle name="Comma 2 3 3 2 2 5 2" xfId="12906" xr:uid="{508B4A99-ECB1-4BA6-BDB6-F53B743FFD1F}"/>
    <cellStyle name="Comma 2 3 3 2 2 5 2 2" xfId="34628" xr:uid="{1C23A28C-F690-4D41-812C-DCC7168E2C35}"/>
    <cellStyle name="Comma 2 3 3 2 2 5 3" xfId="29784" xr:uid="{CF355C66-3408-468F-AFA2-BD649D20891D}"/>
    <cellStyle name="Comma 2 3 3 2 2 6" xfId="2539" xr:uid="{81DF0F44-EEDC-42A9-A2F8-E20CF5B338FA}"/>
    <cellStyle name="Comma 2 3 3 2 2 6 2" xfId="9394" xr:uid="{5FADCC7A-C065-44EF-ACA8-B830E153A5F5}"/>
    <cellStyle name="Comma 2 3 3 2 2 6 2 2" xfId="31440" xr:uid="{9E9FED2D-C1B3-462D-802F-08E7D4F8D25C}"/>
    <cellStyle name="Comma 2 3 3 2 2 6 3" xfId="27875" xr:uid="{0D042A7E-FB89-4DD9-B07A-6367AA0347EE}"/>
    <cellStyle name="Comma 2 3 3 2 2 7" xfId="8686" xr:uid="{1CBDF184-BFF5-4A77-A08C-7D2EF92944BA}"/>
    <cellStyle name="Comma 2 3 3 2 2 7 2" xfId="31189" xr:uid="{1DF52A71-0E3C-4FC2-AD3C-F1E605264A74}"/>
    <cellStyle name="Comma 2 3 3 2 2 8" xfId="27799" xr:uid="{B418541C-A53F-4401-BF55-45585E974471}"/>
    <cellStyle name="Comma 2 3 3 2 3" xfId="3397" xr:uid="{C0DF8923-F2D7-44B7-B90B-FE84B88E0648}"/>
    <cellStyle name="Comma 2 3 3 2 3 2" xfId="3748" xr:uid="{BB61CC3C-42E7-4784-B575-0BF2CDD74C3A}"/>
    <cellStyle name="Comma 2 3 3 2 3 2 2" xfId="4554" xr:uid="{D81D1437-F9A3-4A80-8F87-51AB8EE915BA}"/>
    <cellStyle name="Comma 2 3 3 2 3 2 2 2" xfId="10841" xr:uid="{8F155275-DEEC-4A01-AC87-7D6131678FF9}"/>
    <cellStyle name="Comma 2 3 3 2 3 2 2 2 2" xfId="32690" xr:uid="{A79E117A-2325-485B-A5E1-27719C0E549E}"/>
    <cellStyle name="Comma 2 3 3 2 3 2 2 3" xfId="29027" xr:uid="{50DA7846-8EA4-43A1-82C0-D7C788299B29}"/>
    <cellStyle name="Comma 2 3 3 2 3 2 3" xfId="6348" xr:uid="{759D13BE-E610-4451-8B64-939BE673D080}"/>
    <cellStyle name="Comma 2 3 3 2 3 2 3 2" xfId="12670" xr:uid="{DEBBCF55-D527-4353-9872-D2BC3C904E9F}"/>
    <cellStyle name="Comma 2 3 3 2 3 2 3 2 2" xfId="34396" xr:uid="{38982BFD-E323-41DE-9AB1-C599B852627A}"/>
    <cellStyle name="Comma 2 3 3 2 3 2 3 3" xfId="29648" xr:uid="{26A735F6-BBD8-47F2-AA5D-32DF8CBC850B}"/>
    <cellStyle name="Comma 2 3 3 2 3 2 4" xfId="9833" xr:uid="{3E35E321-F387-4B61-B6EA-E667D9ECFC1F}"/>
    <cellStyle name="Comma 2 3 3 2 3 2 4 2" xfId="31879" xr:uid="{861F9BD1-AFF9-4BCB-A5F3-23C84D3FB7A5}"/>
    <cellStyle name="Comma 2 3 3 2 3 2 5" xfId="28445" xr:uid="{E4314706-A751-4176-9569-0153C8EA07AB}"/>
    <cellStyle name="Comma 2 3 3 2 3 3" xfId="4203" xr:uid="{F99F5CA5-C221-44E6-BB54-344FEF5E3587}"/>
    <cellStyle name="Comma 2 3 3 2 3 3 2" xfId="10492" xr:uid="{CED2D956-B81E-4C76-8E74-02026983BA45}"/>
    <cellStyle name="Comma 2 3 3 2 3 3 2 2" xfId="32341" xr:uid="{4F53D744-9252-4B2D-A9C6-7188C6D9A545}"/>
    <cellStyle name="Comma 2 3 3 2 3 3 3" xfId="28748" xr:uid="{41619526-D683-42C8-A839-095EA48CB451}"/>
    <cellStyle name="Comma 2 3 3 2 3 4" xfId="5997" xr:uid="{75D8150A-2675-4A36-A83B-AE481BE8BA92}"/>
    <cellStyle name="Comma 2 3 3 2 3 4 2" xfId="12319" xr:uid="{4A240ED6-8409-4A37-A614-B11F6A84FDFB}"/>
    <cellStyle name="Comma 2 3 3 2 3 4 2 2" xfId="34045" xr:uid="{885353DB-CF79-4A90-87D4-81BC2FED4E9D}"/>
    <cellStyle name="Comma 2 3 3 2 3 4 3" xfId="29369" xr:uid="{F31E0CBD-5FCC-4165-969C-9A84D7F3A2DD}"/>
    <cellStyle name="Comma 2 3 3 2 3 5" xfId="9485" xr:uid="{6BD38A47-CD95-4AFE-8FA4-AB43AA0812B0}"/>
    <cellStyle name="Comma 2 3 3 2 3 5 2" xfId="31531" xr:uid="{5347069D-49B9-45DC-B5DE-DA50E061350C}"/>
    <cellStyle name="Comma 2 3 3 2 3 6" xfId="28166" xr:uid="{9F49B0DB-A801-4071-AE61-705EFA59DDBE}"/>
    <cellStyle name="Comma 2 3 3 2 4" xfId="3526" xr:uid="{6F242889-2365-4898-8A86-1C148DD67267}"/>
    <cellStyle name="Comma 2 3 3 2 4 2" xfId="4332" xr:uid="{69BEB2C1-8328-4347-878E-19C03038CCFB}"/>
    <cellStyle name="Comma 2 3 3 2 4 2 2" xfId="10621" xr:uid="{E3CE32FF-16B6-4360-8146-540FE438950D}"/>
    <cellStyle name="Comma 2 3 3 2 4 2 2 2" xfId="32470" xr:uid="{5556BEBC-1666-42A5-AFC3-5CD7ED91F7CA}"/>
    <cellStyle name="Comma 2 3 3 2 4 2 3" xfId="28841" xr:uid="{12E2550E-D576-4591-9D6B-53197634A505}"/>
    <cellStyle name="Comma 2 3 3 2 4 3" xfId="6126" xr:uid="{A22D474A-AA1E-499A-9257-7363BD48D1A5}"/>
    <cellStyle name="Comma 2 3 3 2 4 3 2" xfId="12448" xr:uid="{E8B19571-FA01-47EE-8B19-0C0FABAB24E3}"/>
    <cellStyle name="Comma 2 3 3 2 4 3 2 2" xfId="34174" xr:uid="{3C25D8A0-8F4F-48A6-8E01-440C4BC5D8C6}"/>
    <cellStyle name="Comma 2 3 3 2 4 3 3" xfId="29462" xr:uid="{363F17C4-3F13-441E-975C-571671F3A479}"/>
    <cellStyle name="Comma 2 3 3 2 4 4" xfId="9614" xr:uid="{5BB21626-5FF3-4006-A825-0637CC0DFC1F}"/>
    <cellStyle name="Comma 2 3 3 2 4 4 2" xfId="31660" xr:uid="{9036C6F5-45CC-4001-B3E0-F21E2C033062}"/>
    <cellStyle name="Comma 2 3 3 2 4 5" xfId="28259" xr:uid="{6553CD44-F0E8-4CA9-B825-53B1662DB597}"/>
    <cellStyle name="Comma 2 3 3 2 5" xfId="3951" xr:uid="{770F2FF4-EF1B-4493-8122-7CAAF76CEBDA}"/>
    <cellStyle name="Comma 2 3 3 2 5 2" xfId="10263" xr:uid="{89AD51FE-FBD3-4950-8EA7-432DABA27163}"/>
    <cellStyle name="Comma 2 3 3 2 5 2 2" xfId="32112" xr:uid="{40619ABE-E030-48B7-B99E-DC53D01E3314}"/>
    <cellStyle name="Comma 2 3 3 2 5 3" xfId="28562" xr:uid="{99F05E37-BC18-4EFB-BD78-BD29575FFD06}"/>
    <cellStyle name="Comma 2 3 3 2 6" xfId="5775" xr:uid="{CA3ED688-AB77-4BC5-8F70-4952419A3F1A}"/>
    <cellStyle name="Comma 2 3 3 2 6 2" xfId="12097" xr:uid="{93B89A79-16CA-43B7-8F7A-BEDD23A7FC01}"/>
    <cellStyle name="Comma 2 3 3 2 6 2 2" xfId="33823" xr:uid="{16116E54-BE00-4F51-A768-FA73FF86290B}"/>
    <cellStyle name="Comma 2 3 3 2 6 3" xfId="29183" xr:uid="{344F6A1A-1A63-40D8-AE9E-386380F4F8AA}"/>
    <cellStyle name="Comma 2 3 3 2 7" xfId="6498" xr:uid="{A187D50F-977F-434F-8DD2-2D9C664A4EF1}"/>
    <cellStyle name="Comma 2 3 3 2 7 2" xfId="12824" xr:uid="{9678E122-8C23-41C6-B9EE-5C8116D98B88}"/>
    <cellStyle name="Comma 2 3 3 2 7 2 2" xfId="34546" xr:uid="{62BE66CA-3856-4FF5-BA89-D9A189D89041}"/>
    <cellStyle name="Comma 2 3 3 2 7 3" xfId="29738" xr:uid="{62FD2746-DAC9-4B55-A194-00A2A33C864C}"/>
    <cellStyle name="Comma 2 3 3 2 8" xfId="2794" xr:uid="{5C1D1272-5C69-4F46-9965-51ADC7E8A4E3}"/>
    <cellStyle name="Comma 2 3 3 2 8 2" xfId="9190" xr:uid="{00DBD137-91BE-48C3-92CD-DD10CEB1707E}"/>
    <cellStyle name="Comma 2 3 3 2 8 2 2" xfId="31311" xr:uid="{4688BD3D-C0FF-421E-8D06-5948C2B47E77}"/>
    <cellStyle name="Comma 2 3 3 2 8 3" xfId="27987" xr:uid="{382DC689-DFB3-44A5-811A-E971D868DD0B}"/>
    <cellStyle name="Comma 2 3 3 2 9" xfId="8461" xr:uid="{3AF36DB2-B85C-43A2-B1BF-321981EE5394}"/>
    <cellStyle name="Comma 2 3 3 2 9 2" xfId="31101" xr:uid="{53B51F68-4A1E-4575-9217-E59315C1F29C}"/>
    <cellStyle name="Comma 2 3 3 3" xfId="3372" xr:uid="{467F18FF-4D25-4320-9DD8-83C152F7D13C}"/>
    <cellStyle name="Comma 2 3 3 3 2" xfId="3654" xr:uid="{AB7684F9-047B-43BB-95A3-EEC76BFA180E}"/>
    <cellStyle name="Comma 2 3 3 3 2 2" xfId="4460" xr:uid="{2349DF59-0D68-4E58-A4C7-48E23F56D0E3}"/>
    <cellStyle name="Comma 2 3 3 3 2 2 2" xfId="10748" xr:uid="{765FA10E-4F9F-4112-AD4A-40D402018918}"/>
    <cellStyle name="Comma 2 3 3 3 2 2 2 2" xfId="32597" xr:uid="{165119DB-5DA2-4989-A56A-F867B2C35794}"/>
    <cellStyle name="Comma 2 3 3 3 2 2 3" xfId="28933" xr:uid="{F1A62737-D21C-46CB-8B10-72ED87E027D5}"/>
    <cellStyle name="Comma 2 3 3 3 2 3" xfId="6254" xr:uid="{D102115A-3795-474F-856B-BE5435D5A5C8}"/>
    <cellStyle name="Comma 2 3 3 3 2 3 2" xfId="12576" xr:uid="{01428146-42A0-4CA4-8633-7090723ED10D}"/>
    <cellStyle name="Comma 2 3 3 3 2 3 2 2" xfId="34302" xr:uid="{F145BD83-4307-4234-A4C9-005741A41A5D}"/>
    <cellStyle name="Comma 2 3 3 3 2 3 3" xfId="29554" xr:uid="{3620AAB1-9DF8-4392-A16B-D00A7483F752}"/>
    <cellStyle name="Comma 2 3 3 3 2 4" xfId="9741" xr:uid="{41ABCF1D-3A4A-4863-B06A-8839A4B84520}"/>
    <cellStyle name="Comma 2 3 3 3 2 4 2" xfId="31787" xr:uid="{6D1C4757-D359-4CC1-9A34-D1ADA68ACFFB}"/>
    <cellStyle name="Comma 2 3 3 3 2 5" xfId="28351" xr:uid="{BB661133-0C22-446B-B6CC-8149F87F5280}"/>
    <cellStyle name="Comma 2 3 3 3 3" xfId="4109" xr:uid="{3F883CFB-0B60-4212-ACAB-A3B57678BA8B}"/>
    <cellStyle name="Comma 2 3 3 3 3 2" xfId="10399" xr:uid="{11CC94B7-EC12-43DD-BD25-A9C421E768C4}"/>
    <cellStyle name="Comma 2 3 3 3 3 2 2" xfId="32248" xr:uid="{F5D5573E-15AB-4C14-8666-30E8E9A52292}"/>
    <cellStyle name="Comma 2 3 3 3 3 3" xfId="28654" xr:uid="{8085CC6B-8153-4195-BAF0-4883AA430DF3}"/>
    <cellStyle name="Comma 2 3 3 3 4" xfId="5903" xr:uid="{DF979DFD-5787-491B-BBBB-C3A1DA329173}"/>
    <cellStyle name="Comma 2 3 3 3 4 2" xfId="12225" xr:uid="{1AA01444-F9AA-4F1B-86DB-06898C5426C1}"/>
    <cellStyle name="Comma 2 3 3 3 4 2 2" xfId="33951" xr:uid="{D587398D-29E5-4C6C-9BBE-502459351173}"/>
    <cellStyle name="Comma 2 3 3 3 4 3" xfId="29275" xr:uid="{93EE1817-6622-4140-8C41-49CD722A4BF5}"/>
    <cellStyle name="Comma 2 3 3 3 5" xfId="9393" xr:uid="{96A93E71-6908-4C40-AC84-29E82F2CDFEF}"/>
    <cellStyle name="Comma 2 3 3 3 5 2" xfId="31439" xr:uid="{C9AB45C5-B1B0-45C1-94DB-F6260BA0F550}"/>
    <cellStyle name="Comma 2 3 3 3 6" xfId="28149" xr:uid="{1922D604-5110-4E66-9C6B-1BD765B2F820}"/>
    <cellStyle name="Comma 2 3 3 4" xfId="3396" xr:uid="{38375E02-D17F-416D-8375-86C35A0C276D}"/>
    <cellStyle name="Comma 2 3 3 4 2" xfId="3747" xr:uid="{AEA543FF-2851-4FBD-90EB-40030E6CB83D}"/>
    <cellStyle name="Comma 2 3 3 4 2 2" xfId="4553" xr:uid="{9D7D5A3A-2E6E-4189-9D82-B1F527F91CB4}"/>
    <cellStyle name="Comma 2 3 3 4 2 2 2" xfId="10840" xr:uid="{4D20AE04-1377-4AE0-AAD5-439C854139F2}"/>
    <cellStyle name="Comma 2 3 3 4 2 2 2 2" xfId="32689" xr:uid="{5A2F4252-2610-410F-A0D8-E702CBD42303}"/>
    <cellStyle name="Comma 2 3 3 4 2 2 3" xfId="29026" xr:uid="{E9B29065-6A32-405A-9579-97338C9B06F5}"/>
    <cellStyle name="Comma 2 3 3 4 2 3" xfId="6347" xr:uid="{8552CA31-D21A-4644-A65F-7705BC66CD1A}"/>
    <cellStyle name="Comma 2 3 3 4 2 3 2" xfId="12669" xr:uid="{80F75B68-E297-444F-9E87-53DC067E7A55}"/>
    <cellStyle name="Comma 2 3 3 4 2 3 2 2" xfId="34395" xr:uid="{8788C904-2657-451E-8256-2AAF486E4576}"/>
    <cellStyle name="Comma 2 3 3 4 2 3 3" xfId="29647" xr:uid="{79B34954-C23B-4899-B0EC-81EB2CBAE6D0}"/>
    <cellStyle name="Comma 2 3 3 4 2 4" xfId="9832" xr:uid="{4192026B-8111-44CE-B3EA-4F6F0CD1435E}"/>
    <cellStyle name="Comma 2 3 3 4 2 4 2" xfId="31878" xr:uid="{33A58949-A6AE-4CE2-9344-E66A5F4DFFF7}"/>
    <cellStyle name="Comma 2 3 3 4 2 5" xfId="28444" xr:uid="{BA71669B-6BEF-4706-A354-2317A38D4B79}"/>
    <cellStyle name="Comma 2 3 3 4 3" xfId="4202" xr:uid="{939296BE-38AB-4F8B-819A-AFE5D9F20AC2}"/>
    <cellStyle name="Comma 2 3 3 4 3 2" xfId="10491" xr:uid="{FB93A92F-B6EF-4293-B9DC-62EFC558C90C}"/>
    <cellStyle name="Comma 2 3 3 4 3 2 2" xfId="32340" xr:uid="{7FE4B5B2-3FC7-4AC5-BD65-3FF87ECD92FB}"/>
    <cellStyle name="Comma 2 3 3 4 3 3" xfId="28747" xr:uid="{83212E32-9573-4476-B878-27AE96974E7A}"/>
    <cellStyle name="Comma 2 3 3 4 4" xfId="5996" xr:uid="{F3ACA541-0EF8-46A8-AB7E-3B815454C03B}"/>
    <cellStyle name="Comma 2 3 3 4 4 2" xfId="12318" xr:uid="{2BB8D7DD-9375-4CA3-B24C-C11BA0D09997}"/>
    <cellStyle name="Comma 2 3 3 4 4 2 2" xfId="34044" xr:uid="{2D1844DE-D1EC-444E-BA93-26EA9615427A}"/>
    <cellStyle name="Comma 2 3 3 4 4 3" xfId="29368" xr:uid="{F1521FD2-C0C5-4999-ACE9-9066C1E157DB}"/>
    <cellStyle name="Comma 2 3 3 4 5" xfId="9484" xr:uid="{2E983BC6-6A25-464D-8050-FCC8827BD2CE}"/>
    <cellStyle name="Comma 2 3 3 4 5 2" xfId="31530" xr:uid="{6E10BB75-FE77-47EA-871C-A3ECC84B7045}"/>
    <cellStyle name="Comma 2 3 3 4 6" xfId="28165" xr:uid="{570D0299-3BC0-4EFE-9AAF-29B03A197057}"/>
    <cellStyle name="Comma 2 3 3 5" xfId="3525" xr:uid="{EED9173E-D829-4CD7-A0BF-ED70FC983479}"/>
    <cellStyle name="Comma 2 3 3 5 2" xfId="4331" xr:uid="{6599ADAF-6689-40B7-A231-56DB724B8817}"/>
    <cellStyle name="Comma 2 3 3 5 2 2" xfId="10620" xr:uid="{A9B6942A-C265-4573-A626-22288427F783}"/>
    <cellStyle name="Comma 2 3 3 5 2 2 2" xfId="32469" xr:uid="{2F600DBD-6F6E-4832-ADB7-5AD850B75494}"/>
    <cellStyle name="Comma 2 3 3 5 2 3" xfId="28840" xr:uid="{FB4BBA5A-AD2F-4A22-BAF8-3C40C523E0F1}"/>
    <cellStyle name="Comma 2 3 3 5 3" xfId="6125" xr:uid="{DCDE654A-AE1B-47EE-9A91-C8010B84021B}"/>
    <cellStyle name="Comma 2 3 3 5 3 2" xfId="12447" xr:uid="{CB446BC7-6958-41F5-840D-77B891672B31}"/>
    <cellStyle name="Comma 2 3 3 5 3 2 2" xfId="34173" xr:uid="{4538A1A0-DB3C-4FB4-8CA9-6277206777EF}"/>
    <cellStyle name="Comma 2 3 3 5 3 3" xfId="29461" xr:uid="{565F2490-6741-480C-A56E-65D6752AE0DA}"/>
    <cellStyle name="Comma 2 3 3 5 4" xfId="9613" xr:uid="{1E827F0F-E80D-4177-A585-156E961834BC}"/>
    <cellStyle name="Comma 2 3 3 5 4 2" xfId="31659" xr:uid="{AE533705-135A-44A8-BD0B-92977DEC07FE}"/>
    <cellStyle name="Comma 2 3 3 5 5" xfId="28258" xr:uid="{52E73041-F02B-48BB-A292-6B627E910E91}"/>
    <cellStyle name="Comma 2 3 3 6" xfId="5391" xr:uid="{BEA43850-D150-4AFE-AD59-7551E0155395}"/>
    <cellStyle name="Comma 2 3 3 6 2" xfId="11709" xr:uid="{C28E5F66-0460-46F8-AF37-DC2AED85A8B5}"/>
    <cellStyle name="Comma 2 3 3 6 2 2" xfId="33518" xr:uid="{8CE30D61-BD7E-42E4-A327-1CB31D133F7C}"/>
    <cellStyle name="Comma 2 3 3 6 3" xfId="29125" xr:uid="{CEF8CD80-FB3B-41C9-B7B7-79680310B8D4}"/>
    <cellStyle name="Comma 2 3 3 7" xfId="3950" xr:uid="{1462367D-C1EC-449E-8DEB-68BC06FA3CEA}"/>
    <cellStyle name="Comma 2 3 3 7 2" xfId="10262" xr:uid="{C263A260-A719-4A4F-B500-0732DE95BBA1}"/>
    <cellStyle name="Comma 2 3 3 7 2 2" xfId="32111" xr:uid="{C584F660-28A7-4677-8AB3-F0402EC89599}"/>
    <cellStyle name="Comma 2 3 3 7 3" xfId="28561" xr:uid="{05C37E34-E958-47B6-B181-39D9AEF0EC24}"/>
    <cellStyle name="Comma 2 3 3 8" xfId="5774" xr:uid="{D5430847-CD4B-49D9-BDD2-E142AF158168}"/>
    <cellStyle name="Comma 2 3 3 8 2" xfId="12096" xr:uid="{47FD9971-EA5E-47DD-B685-042DE263AC73}"/>
    <cellStyle name="Comma 2 3 3 8 2 2" xfId="33822" xr:uid="{688F909C-C7D4-42ED-9772-C14059DDB769}"/>
    <cellStyle name="Comma 2 3 3 8 3" xfId="29182" xr:uid="{6E01FBB4-ECE1-4AC3-966D-CF57F9E7BDE3}"/>
    <cellStyle name="Comma 2 3 3 9" xfId="2639" xr:uid="{F7EB5F2A-A9D8-479A-9A66-A658A5D38EC8}"/>
    <cellStyle name="Comma 2 3 3 9 2" xfId="9189" xr:uid="{F108754B-5984-48F9-AA1D-0683E5CD5595}"/>
    <cellStyle name="Comma 2 3 3 9 2 2" xfId="31310" xr:uid="{56FEE253-7A44-4625-BA18-5158719858F9}"/>
    <cellStyle name="Comma 2 3 3 9 3" xfId="27917" xr:uid="{6D8610A9-B5CC-40FF-BF45-697989A9FAAD}"/>
    <cellStyle name="Comma 2 3 4" xfId="2695" xr:uid="{E59D0491-94F6-46E9-9169-81FF4F56BB06}"/>
    <cellStyle name="Comma 2 3 4 10" xfId="27947" xr:uid="{EF6CC4F9-DD62-4141-A18C-C1DF0F05ACF1}"/>
    <cellStyle name="Comma 2 3 4 2" xfId="2948" xr:uid="{952D5295-1EE7-4765-87A1-C3C62568E237}"/>
    <cellStyle name="Comma 2 3 4 2 2" xfId="3656" xr:uid="{3D524394-4455-4677-8DE6-9BC1C5D4C05F}"/>
    <cellStyle name="Comma 2 3 4 2 2 2" xfId="4462" xr:uid="{52CE8A32-80FE-4503-B526-C73DE04A209A}"/>
    <cellStyle name="Comma 2 3 4 2 2 2 2" xfId="10750" xr:uid="{90177391-40BB-4C2D-90C6-DC93740554E2}"/>
    <cellStyle name="Comma 2 3 4 2 2 2 2 2" xfId="32599" xr:uid="{7360E2BC-8A9A-4B3E-BD51-7132908208CA}"/>
    <cellStyle name="Comma 2 3 4 2 2 2 3" xfId="28935" xr:uid="{A662F995-01E7-4499-BB06-D5D661992624}"/>
    <cellStyle name="Comma 2 3 4 2 2 3" xfId="6256" xr:uid="{0B56CCC7-6E5D-4F31-8451-0ED86312CF6E}"/>
    <cellStyle name="Comma 2 3 4 2 2 3 2" xfId="12578" xr:uid="{14187AAD-9802-40A7-BD48-E357D116FB5D}"/>
    <cellStyle name="Comma 2 3 4 2 2 3 2 2" xfId="34304" xr:uid="{0CFC4D19-63B8-49EB-A338-EFC2E7103D6A}"/>
    <cellStyle name="Comma 2 3 4 2 2 3 3" xfId="29556" xr:uid="{B9202A18-850C-48A3-AC5C-FFE10053CE89}"/>
    <cellStyle name="Comma 2 3 4 2 2 4" xfId="9743" xr:uid="{F4A1B74D-388A-4195-B0FC-A3A77780A659}"/>
    <cellStyle name="Comma 2 3 4 2 2 4 2" xfId="31789" xr:uid="{743511AE-1D08-4F09-AED2-7181E085AF56}"/>
    <cellStyle name="Comma 2 3 4 2 2 5" xfId="28353" xr:uid="{69A4E5DD-E1B9-49E3-A348-6C974C75FC79}"/>
    <cellStyle name="Comma 2 3 4 2 3" xfId="4111" xr:uid="{52E12167-8786-4685-ACA5-13559EBE51F2}"/>
    <cellStyle name="Comma 2 3 4 2 3 2" xfId="10401" xr:uid="{41E59B9A-6E12-451D-841C-FA6E632DAD47}"/>
    <cellStyle name="Comma 2 3 4 2 3 2 2" xfId="32250" xr:uid="{7319E642-2C1E-47AF-B9D6-493586214AB5}"/>
    <cellStyle name="Comma 2 3 4 2 3 3" xfId="28656" xr:uid="{84EC4A40-9507-4335-BEFB-FDD3A61A4683}"/>
    <cellStyle name="Comma 2 3 4 2 4" xfId="5905" xr:uid="{02D21738-6907-4C33-9A34-433451EE053B}"/>
    <cellStyle name="Comma 2 3 4 2 4 2" xfId="12227" xr:uid="{2FFE2348-32D2-4BA0-9255-7286AFB845A6}"/>
    <cellStyle name="Comma 2 3 4 2 4 2 2" xfId="33953" xr:uid="{623AB86E-AB9C-4A3D-9745-F99320D68910}"/>
    <cellStyle name="Comma 2 3 4 2 4 3" xfId="29277" xr:uid="{FFB7B5E3-2740-4670-B925-75D2F0D63B6B}"/>
    <cellStyle name="Comma 2 3 4 2 5" xfId="6578" xr:uid="{57200906-BE70-4CD0-B700-D0114A1833EB}"/>
    <cellStyle name="Comma 2 3 4 2 5 2" xfId="12904" xr:uid="{3BD1A584-3B6F-4AD4-9C91-3787DAA4B232}"/>
    <cellStyle name="Comma 2 3 4 2 5 2 2" xfId="34626" xr:uid="{967E1F95-E1B6-47B7-AB0B-ED73096FCC34}"/>
    <cellStyle name="Comma 2 3 4 2 5 3" xfId="29782" xr:uid="{04CF13A0-7238-4A07-8D2E-E7C4A0F8EE6A}"/>
    <cellStyle name="Comma 2 3 4 2 6" xfId="3293" xr:uid="{74535C9E-11F7-4780-86DF-D1A3155E5DDA}"/>
    <cellStyle name="Comma 2 3 4 2 6 2" xfId="9395" xr:uid="{67F8BD5A-5E37-411D-8F94-7D098D3BDA9C}"/>
    <cellStyle name="Comma 2 3 4 2 6 2 2" xfId="31441" xr:uid="{4B38A902-6CF6-407F-BDC4-D608D45D3B1F}"/>
    <cellStyle name="Comma 2 3 4 2 6 3" xfId="28106" xr:uid="{09AC5604-F635-430A-BF3E-7503D653A59D}"/>
    <cellStyle name="Comma 2 3 4 2 7" xfId="8684" xr:uid="{B494835E-BCAC-4A20-B793-7563C01B2CF2}"/>
    <cellStyle name="Comma 2 3 4 2 7 2" xfId="31187" xr:uid="{24015E74-D625-4CB4-BC71-238840306692}"/>
    <cellStyle name="Comma 2 3 4 2 8" xfId="28036" xr:uid="{ECDCAE08-61F2-4861-A456-7D5C29F83654}"/>
    <cellStyle name="Comma 2 3 4 3" xfId="3398" xr:uid="{AAE2D18B-0959-4B25-9876-BE9756A5368F}"/>
    <cellStyle name="Comma 2 3 4 3 2" xfId="3749" xr:uid="{5F24BBC5-A9BB-4483-87F0-A04C3F205540}"/>
    <cellStyle name="Comma 2 3 4 3 2 2" xfId="4555" xr:uid="{B8E7919F-031F-4644-BA3F-432FD8E6A84A}"/>
    <cellStyle name="Comma 2 3 4 3 2 2 2" xfId="10842" xr:uid="{CF65B88F-D76F-4E15-A297-E35A1493D81C}"/>
    <cellStyle name="Comma 2 3 4 3 2 2 2 2" xfId="32691" xr:uid="{AA703B2B-84C6-4550-BA1E-70A0E96125C6}"/>
    <cellStyle name="Comma 2 3 4 3 2 2 3" xfId="29028" xr:uid="{05D87415-DC55-480E-BB6E-C36BB6B98F1C}"/>
    <cellStyle name="Comma 2 3 4 3 2 3" xfId="6349" xr:uid="{FB2CCEE0-8BAF-4D26-B255-B3D51B7AEB3C}"/>
    <cellStyle name="Comma 2 3 4 3 2 3 2" xfId="12671" xr:uid="{25AB8EF2-2C7D-460A-96BF-40DC08E74240}"/>
    <cellStyle name="Comma 2 3 4 3 2 3 2 2" xfId="34397" xr:uid="{EBFFF130-BEBC-4726-9C30-33DBF46FFFA2}"/>
    <cellStyle name="Comma 2 3 4 3 2 3 3" xfId="29649" xr:uid="{BBB76777-7523-474B-A897-10445A8F8689}"/>
    <cellStyle name="Comma 2 3 4 3 2 4" xfId="9834" xr:uid="{36013000-E800-4D67-A821-9132732AF87F}"/>
    <cellStyle name="Comma 2 3 4 3 2 4 2" xfId="31880" xr:uid="{C316FA3F-2B3B-4B76-9186-D2854E4F5D9D}"/>
    <cellStyle name="Comma 2 3 4 3 2 5" xfId="28446" xr:uid="{EA9D25C5-EB33-4EA3-84E7-E4055FA8CA43}"/>
    <cellStyle name="Comma 2 3 4 3 3" xfId="4204" xr:uid="{598DFE0B-0C56-4908-A356-D4C797304BC8}"/>
    <cellStyle name="Comma 2 3 4 3 3 2" xfId="10493" xr:uid="{80D42335-4A09-4A76-B267-244EE592A318}"/>
    <cellStyle name="Comma 2 3 4 3 3 2 2" xfId="32342" xr:uid="{50326800-4EDD-45EE-ABF7-1C82A138B52E}"/>
    <cellStyle name="Comma 2 3 4 3 3 3" xfId="28749" xr:uid="{9ED70C94-CFFC-4908-9345-8D6324BE4B7D}"/>
    <cellStyle name="Comma 2 3 4 3 4" xfId="5998" xr:uid="{36B57386-FE4E-4BF7-A62B-843583E99E9D}"/>
    <cellStyle name="Comma 2 3 4 3 4 2" xfId="12320" xr:uid="{7B8EF51D-66FD-47A9-9BAE-C0A1DC34EA9E}"/>
    <cellStyle name="Comma 2 3 4 3 4 2 2" xfId="34046" xr:uid="{6C4C9D6B-DD63-4A16-A6D0-23362CF05FE0}"/>
    <cellStyle name="Comma 2 3 4 3 4 3" xfId="29370" xr:uid="{9A4A3DC2-6056-40AC-9470-EF85238D0F6D}"/>
    <cellStyle name="Comma 2 3 4 3 5" xfId="9486" xr:uid="{A2A09054-5542-4768-908C-B0B5B556F063}"/>
    <cellStyle name="Comma 2 3 4 3 5 2" xfId="31532" xr:uid="{DA73848E-C3FB-4D8F-8128-02D8710ADBF8}"/>
    <cellStyle name="Comma 2 3 4 3 6" xfId="28167" xr:uid="{D60C353B-1FE3-4A9D-9906-68283D8FD025}"/>
    <cellStyle name="Comma 2 3 4 4" xfId="3527" xr:uid="{975897C4-92DE-462B-80AF-A79D0CEC026E}"/>
    <cellStyle name="Comma 2 3 4 4 2" xfId="4333" xr:uid="{009938D9-AEC9-4EE1-9BBB-C7C410645D02}"/>
    <cellStyle name="Comma 2 3 4 4 2 2" xfId="10622" xr:uid="{5CF905D3-2E31-43C5-A7F1-83675D9095BE}"/>
    <cellStyle name="Comma 2 3 4 4 2 2 2" xfId="32471" xr:uid="{744E1D74-1451-4993-AEC3-27FFFEB5E71C}"/>
    <cellStyle name="Comma 2 3 4 4 2 3" xfId="28842" xr:uid="{C607B5BF-B476-460F-918F-2EF5975EAE46}"/>
    <cellStyle name="Comma 2 3 4 4 3" xfId="6127" xr:uid="{10B17180-A544-4959-8BBD-D84C59CA5BB5}"/>
    <cellStyle name="Comma 2 3 4 4 3 2" xfId="12449" xr:uid="{DE3D056D-3923-456B-8A8E-D12A3A4EB527}"/>
    <cellStyle name="Comma 2 3 4 4 3 2 2" xfId="34175" xr:uid="{277BFD41-18C4-422F-9C21-F74668FE0469}"/>
    <cellStyle name="Comma 2 3 4 4 3 3" xfId="29463" xr:uid="{48A6EF63-94E0-43DA-B1DE-E5CA1019ECCE}"/>
    <cellStyle name="Comma 2 3 4 4 4" xfId="9615" xr:uid="{84F56E38-8948-477C-B742-4AA574C0214F}"/>
    <cellStyle name="Comma 2 3 4 4 4 2" xfId="31661" xr:uid="{4948A8B3-E1FE-4741-BE19-26613FD617A9}"/>
    <cellStyle name="Comma 2 3 4 4 5" xfId="28260" xr:uid="{0C543ACD-27BF-4B2E-B230-8466DA4BE5F7}"/>
    <cellStyle name="Comma 2 3 4 5" xfId="3952" xr:uid="{163DFB34-C061-44D4-93C6-BA2D153F1A28}"/>
    <cellStyle name="Comma 2 3 4 5 2" xfId="10264" xr:uid="{1AA93683-0946-4461-AA26-C5DDD582EF7E}"/>
    <cellStyle name="Comma 2 3 4 5 2 2" xfId="32113" xr:uid="{7CEDBBE8-F3BF-4F85-B393-AC1155DF75AD}"/>
    <cellStyle name="Comma 2 3 4 5 3" xfId="28563" xr:uid="{FAF594C4-FA6F-42DD-87D5-72D9FFDB33FD}"/>
    <cellStyle name="Comma 2 3 4 6" xfId="5776" xr:uid="{A12B6A0A-477E-4CA9-AC67-ABEDC275D457}"/>
    <cellStyle name="Comma 2 3 4 6 2" xfId="12098" xr:uid="{DE986A78-5AE9-4963-858B-EA25494088A5}"/>
    <cellStyle name="Comma 2 3 4 6 2 2" xfId="33824" xr:uid="{243CFC75-FCCC-409D-8B19-A95BDCA23CD9}"/>
    <cellStyle name="Comma 2 3 4 6 3" xfId="29184" xr:uid="{0EA82ACA-122D-4353-B423-6038C7C39271}"/>
    <cellStyle name="Comma 2 3 4 7" xfId="6496" xr:uid="{DD521C52-BD9A-4096-A507-C6A637EA3901}"/>
    <cellStyle name="Comma 2 3 4 7 2" xfId="12822" xr:uid="{4D162714-DD5B-499A-A081-3503BD6257B4}"/>
    <cellStyle name="Comma 2 3 4 7 2 2" xfId="34544" xr:uid="{ECDCEF57-D9DA-46E0-B2DD-D06A5F78753D}"/>
    <cellStyle name="Comma 2 3 4 7 3" xfId="29736" xr:uid="{B2570484-08B4-4099-A351-B5E9D2E1D8E9}"/>
    <cellStyle name="Comma 2 3 4 8" xfId="2640" xr:uid="{7854A410-2CB9-4564-9DEF-D36D3FBC1A86}"/>
    <cellStyle name="Comma 2 3 4 8 2" xfId="9191" xr:uid="{49C8B5AB-3BCD-4A08-9A0C-FC0D19FE00DC}"/>
    <cellStyle name="Comma 2 3 4 8 2 2" xfId="31312" xr:uid="{AEEA8E78-4653-4327-B14B-D3EB2CFE73D6}"/>
    <cellStyle name="Comma 2 3 4 8 3" xfId="27918" xr:uid="{3DB10AF7-20DD-4A9F-AB76-E04C283C8ABE}"/>
    <cellStyle name="Comma 2 3 4 9" xfId="8459" xr:uid="{A87E47EB-DDA6-41BD-9382-2C8E3D1EC31B}"/>
    <cellStyle name="Comma 2 3 4 9 2" xfId="31099" xr:uid="{7DA27763-97B3-4376-864B-2B59156962A7}"/>
    <cellStyle name="Comma 2 3 5" xfId="2513" xr:uid="{9A35F9EF-88DA-4B64-8239-39C08887441A}"/>
    <cellStyle name="Comma 2 3 5 2" xfId="3651" xr:uid="{9BDBAF1E-FB67-4C3E-A56A-6FDE1AF2AA79}"/>
    <cellStyle name="Comma 2 3 5 2 2" xfId="4457" xr:uid="{5FC52074-2581-4DDD-852A-5CC39A84FF6B}"/>
    <cellStyle name="Comma 2 3 5 2 2 2" xfId="10745" xr:uid="{B9B244E3-5F59-42C5-8B8C-9D73BD68EF6B}"/>
    <cellStyle name="Comma 2 3 5 2 2 2 2" xfId="32594" xr:uid="{525B3A05-C70D-4B52-9874-BB213DFAB62C}"/>
    <cellStyle name="Comma 2 3 5 2 2 3" xfId="28930" xr:uid="{97C1062E-0996-4020-B37C-6D3F84FB0D61}"/>
    <cellStyle name="Comma 2 3 5 2 3" xfId="6251" xr:uid="{B4145089-E2B4-4D71-BF50-1B7881B2BF66}"/>
    <cellStyle name="Comma 2 3 5 2 3 2" xfId="12573" xr:uid="{39EB6E04-4642-4916-91A5-70FB6DFA56C3}"/>
    <cellStyle name="Comma 2 3 5 2 3 2 2" xfId="34299" xr:uid="{075CCAEF-4F9E-485C-AE5B-624B5B48BFCB}"/>
    <cellStyle name="Comma 2 3 5 2 3 3" xfId="29551" xr:uid="{EAAFDE67-AF6B-4540-AC91-0C70DF25100C}"/>
    <cellStyle name="Comma 2 3 5 2 4" xfId="9738" xr:uid="{5B98F1B3-D068-49EA-8C2E-77D0110CF666}"/>
    <cellStyle name="Comma 2 3 5 2 4 2" xfId="31784" xr:uid="{A4C14AA0-6B18-4815-8B7C-4C554F086E25}"/>
    <cellStyle name="Comma 2 3 5 2 5" xfId="28348" xr:uid="{0353DC58-7043-4E8F-BC2E-CAA23AE31E0B}"/>
    <cellStyle name="Comma 2 3 5 3" xfId="4106" xr:uid="{85595A0A-93F9-4CFB-A6AD-90711D42D736}"/>
    <cellStyle name="Comma 2 3 5 3 2" xfId="10396" xr:uid="{57D429CB-5901-40A4-8A26-3452668530B2}"/>
    <cellStyle name="Comma 2 3 5 3 2 2" xfId="32245" xr:uid="{A1AEF965-FF76-41FC-8C65-EA7D6C052414}"/>
    <cellStyle name="Comma 2 3 5 3 3" xfId="28651" xr:uid="{DE9E7A7E-E34A-4BAE-9A32-1A76C9BFF867}"/>
    <cellStyle name="Comma 2 3 5 4" xfId="5900" xr:uid="{CA7C66A6-A3A8-444B-A4E3-668093980AA3}"/>
    <cellStyle name="Comma 2 3 5 4 2" xfId="12222" xr:uid="{2B0D3C49-21A5-4330-95AA-360011720263}"/>
    <cellStyle name="Comma 2 3 5 4 2 2" xfId="33948" xr:uid="{A7F220AD-BB2A-4113-9DE7-BD062ACB8DA1}"/>
    <cellStyle name="Comma 2 3 5 4 3" xfId="29272" xr:uid="{0E4D44D9-9426-4F82-9088-E35D4D2CCA78}"/>
    <cellStyle name="Comma 2 3 5 5" xfId="9390" xr:uid="{A7B6B367-B655-4717-96F8-77433BC68B91}"/>
    <cellStyle name="Comma 2 3 5 5 2" xfId="31436" xr:uid="{079CCB7D-EDA1-445B-A766-C81CB22CAD28}"/>
    <cellStyle name="Comma 2 3 5 6" xfId="27865" xr:uid="{8E9DD292-5D0F-4A7A-B7F0-2EDE61DFFB16}"/>
    <cellStyle name="Comma 2 3 6" xfId="3393" xr:uid="{B061C66F-C3AA-4950-8BF8-A4BD5D6A3D24}"/>
    <cellStyle name="Comma 2 3 6 2" xfId="3744" xr:uid="{A3FB5D22-A322-4AED-8C90-2D37B91246EB}"/>
    <cellStyle name="Comma 2 3 6 2 2" xfId="4550" xr:uid="{498F9651-F81C-4066-B2A4-13B0C9F5DE2F}"/>
    <cellStyle name="Comma 2 3 6 2 2 2" xfId="10837" xr:uid="{A9E0FEB2-3648-4DF2-A215-D7C94A65F149}"/>
    <cellStyle name="Comma 2 3 6 2 2 2 2" xfId="32686" xr:uid="{B936DE87-8FCF-4FF9-9071-E3CAF19966EF}"/>
    <cellStyle name="Comma 2 3 6 2 2 3" xfId="29023" xr:uid="{AAEBAA93-BA65-4780-8851-E40A2D4EC132}"/>
    <cellStyle name="Comma 2 3 6 2 3" xfId="6344" xr:uid="{7BD397F6-5CF2-4D63-861E-D4CDC4389350}"/>
    <cellStyle name="Comma 2 3 6 2 3 2" xfId="12666" xr:uid="{D01E02F0-BF55-415C-AABA-1CD1CB955B05}"/>
    <cellStyle name="Comma 2 3 6 2 3 2 2" xfId="34392" xr:uid="{0A6F750B-C4DF-4C5B-AC79-BEC7AE7B52F4}"/>
    <cellStyle name="Comma 2 3 6 2 3 3" xfId="29644" xr:uid="{15337F6C-7B6D-44D6-8536-119356F400C0}"/>
    <cellStyle name="Comma 2 3 6 2 4" xfId="9829" xr:uid="{8608526B-EA9F-4444-8AD7-9D683BA00620}"/>
    <cellStyle name="Comma 2 3 6 2 4 2" xfId="31875" xr:uid="{677994FD-579C-413E-8A15-460F2053602F}"/>
    <cellStyle name="Comma 2 3 6 2 5" xfId="28441" xr:uid="{C6FE2097-A4DF-426D-B46C-B0485936B313}"/>
    <cellStyle name="Comma 2 3 6 3" xfId="4199" xr:uid="{7967BAC6-AA68-4D2F-84FC-38B5474CD423}"/>
    <cellStyle name="Comma 2 3 6 3 2" xfId="10488" xr:uid="{356A5F2F-E186-42FB-9047-60B99C477C41}"/>
    <cellStyle name="Comma 2 3 6 3 2 2" xfId="32337" xr:uid="{967A9BA4-0A34-4EA7-AE19-29D5C53BDD20}"/>
    <cellStyle name="Comma 2 3 6 3 3" xfId="28744" xr:uid="{3447282D-BBAD-4CC7-9418-A56D4A484301}"/>
    <cellStyle name="Comma 2 3 6 4" xfId="5993" xr:uid="{9413D52E-06A5-4A60-870F-B1983FC9ADCA}"/>
    <cellStyle name="Comma 2 3 6 4 2" xfId="12315" xr:uid="{8D43B7BB-A66B-4080-BE8F-208BD5B1BB4B}"/>
    <cellStyle name="Comma 2 3 6 4 2 2" xfId="34041" xr:uid="{064E902F-60D2-41FC-900C-B34F3B9861CA}"/>
    <cellStyle name="Comma 2 3 6 4 3" xfId="29365" xr:uid="{89775437-FC1C-48FB-96CD-8C5130820FF1}"/>
    <cellStyle name="Comma 2 3 6 5" xfId="9481" xr:uid="{BF1B1321-2A36-456C-9C10-F209CCF779A6}"/>
    <cellStyle name="Comma 2 3 6 5 2" xfId="31527" xr:uid="{E924CA08-861F-49F8-B2F0-80A58DF645FA}"/>
    <cellStyle name="Comma 2 3 6 6" xfId="28162" xr:uid="{7B4AB18C-65BA-4702-B7BF-EE22078C90B4}"/>
    <cellStyle name="Comma 2 3 7" xfId="3522" xr:uid="{5E2AC75D-E42D-4065-89F3-8BFFC22CE599}"/>
    <cellStyle name="Comma 2 3 7 2" xfId="4328" xr:uid="{39E2CC88-F0D6-4BF7-A7A8-960F8E7F15E2}"/>
    <cellStyle name="Comma 2 3 7 2 2" xfId="10617" xr:uid="{01D49F66-D101-4722-80C2-5BBC627C0A8F}"/>
    <cellStyle name="Comma 2 3 7 2 2 2" xfId="32466" xr:uid="{73725082-0288-4364-93EF-BC87B12748C9}"/>
    <cellStyle name="Comma 2 3 7 2 3" xfId="28837" xr:uid="{23B63D58-6A22-4429-9247-B64EE91C1B60}"/>
    <cellStyle name="Comma 2 3 7 3" xfId="6122" xr:uid="{551CD860-3EC7-4F21-844C-F07EB2596600}"/>
    <cellStyle name="Comma 2 3 7 3 2" xfId="12444" xr:uid="{94CACFE9-7C82-476E-8E51-F685AFFDA1F8}"/>
    <cellStyle name="Comma 2 3 7 3 2 2" xfId="34170" xr:uid="{3F433985-E5F0-492B-BB4D-C5CDFAB7E981}"/>
    <cellStyle name="Comma 2 3 7 3 3" xfId="29458" xr:uid="{24568629-0E25-4262-9F90-2E59AEF2F4C2}"/>
    <cellStyle name="Comma 2 3 7 4" xfId="9610" xr:uid="{1591F53C-25B9-4765-AC26-09830E64A6EF}"/>
    <cellStyle name="Comma 2 3 7 4 2" xfId="31656" xr:uid="{196FC874-F428-4FBD-8ED5-B57ACF01AE27}"/>
    <cellStyle name="Comma 2 3 7 5" xfId="28255" xr:uid="{1BE37ACD-708C-42AF-B5DE-A80746D54AB3}"/>
    <cellStyle name="Comma 2 3 8" xfId="5394" xr:uid="{1509287B-3941-4546-9576-E55BD6EE1ED5}"/>
    <cellStyle name="Comma 2 3 8 2" xfId="11713" xr:uid="{B03F6FBA-8FC6-40D7-BE2C-9C0422AEE7BF}"/>
    <cellStyle name="Comma 2 3 8 2 2" xfId="33521" xr:uid="{AF9B67DC-C460-485F-81F2-E63A9596F95B}"/>
    <cellStyle name="Comma 2 3 8 3" xfId="29126" xr:uid="{2A6EF8B7-4D40-43FE-A29E-65DCF505D0AA}"/>
    <cellStyle name="Comma 2 3 9" xfId="3947" xr:uid="{57053BAB-0BD8-42BC-A4B2-74D1F907E829}"/>
    <cellStyle name="Comma 2 3 9 2" xfId="10259" xr:uid="{08E305C4-1FA6-4B69-963A-4C8F1E6F6FB3}"/>
    <cellStyle name="Comma 2 3 9 2 2" xfId="32108" xr:uid="{BCAB5D94-67B6-4BDE-BF78-0684C46F8459}"/>
    <cellStyle name="Comma 2 3 9 3" xfId="28558" xr:uid="{DFA06FA3-BDF1-467C-8CC4-2A6012849C43}"/>
    <cellStyle name="Comma 2 4" xfId="3257" xr:uid="{D16C92AE-3F0D-4685-B6DA-2C486EBF0C61}"/>
    <cellStyle name="Comma 2 4 10" xfId="8335" xr:uid="{FE454ABF-18C3-4B70-AEE4-438404365534}"/>
    <cellStyle name="Comma 2 4 10 2" xfId="31039" xr:uid="{C7C5FCA2-3FEE-4ED0-9059-3F4F76F80CCB}"/>
    <cellStyle name="Comma 2 4 11" xfId="28090" xr:uid="{829AF4BB-31EA-4D51-8BDA-1C2EBD5C44E2}"/>
    <cellStyle name="Comma 2 4 2" xfId="2540" xr:uid="{698AA019-30C5-4C9C-8AA8-EB5543E8F990}"/>
    <cellStyle name="Comma 2 4 2 10" xfId="27876" xr:uid="{5DA5FEB2-8E8C-40AF-8101-3CBA16E1609B}"/>
    <cellStyle name="Comma 2 4 2 2" xfId="2408" xr:uid="{767E8626-06CD-40DB-BB7F-63F980E8DEB2}"/>
    <cellStyle name="Comma 2 4 2 2 2" xfId="3658" xr:uid="{8C06E10C-AFFE-4A42-BEF3-5673794B84D6}"/>
    <cellStyle name="Comma 2 4 2 2 2 2" xfId="4464" xr:uid="{4E4F3322-3DB8-4389-932E-B5584BF95605}"/>
    <cellStyle name="Comma 2 4 2 2 2 2 2" xfId="10752" xr:uid="{1E268F54-82B9-4453-AD39-6D3F82F350EE}"/>
    <cellStyle name="Comma 2 4 2 2 2 2 2 2" xfId="32601" xr:uid="{1C752E8F-7BD0-456A-A421-4464CD71249C}"/>
    <cellStyle name="Comma 2 4 2 2 2 2 3" xfId="28937" xr:uid="{411EEC04-DBAA-429F-BCE3-B9393BE5170B}"/>
    <cellStyle name="Comma 2 4 2 2 2 3" xfId="6258" xr:uid="{1D1CDC65-4C34-4D1A-8BB2-687C9D1D0058}"/>
    <cellStyle name="Comma 2 4 2 2 2 3 2" xfId="12580" xr:uid="{B79C75E5-DADE-4BFC-9E1D-E352ABF4864B}"/>
    <cellStyle name="Comma 2 4 2 2 2 3 2 2" xfId="34306" xr:uid="{CBF65C1F-4593-41C1-A68C-60DA2F048A40}"/>
    <cellStyle name="Comma 2 4 2 2 2 3 3" xfId="29558" xr:uid="{CCD3061D-D964-49D8-A080-FD5FBA2F31E0}"/>
    <cellStyle name="Comma 2 4 2 2 2 4" xfId="9745" xr:uid="{AC412BC6-1D2C-4346-AD5F-E838316A66F3}"/>
    <cellStyle name="Comma 2 4 2 2 2 4 2" xfId="31791" xr:uid="{F07CC8F0-F323-42CE-A57C-69DC7C5F7BD5}"/>
    <cellStyle name="Comma 2 4 2 2 2 5" xfId="28355" xr:uid="{9C15CE11-6CA8-4A94-A72A-7295B59063F6}"/>
    <cellStyle name="Comma 2 4 2 2 3" xfId="4113" xr:uid="{80BC9133-129D-47F8-B499-CE0D3E26F873}"/>
    <cellStyle name="Comma 2 4 2 2 3 2" xfId="10403" xr:uid="{D81D17B1-86D5-4757-9EC4-F7144B172F62}"/>
    <cellStyle name="Comma 2 4 2 2 3 2 2" xfId="32252" xr:uid="{26F313AA-B3A6-460E-80B9-912E425E5B5B}"/>
    <cellStyle name="Comma 2 4 2 2 3 3" xfId="28658" xr:uid="{FEB29F0D-A42E-4918-96DA-48C43480B464}"/>
    <cellStyle name="Comma 2 4 2 2 4" xfId="5907" xr:uid="{8DC4813F-1D90-4455-BC93-0690BEE6D717}"/>
    <cellStyle name="Comma 2 4 2 2 4 2" xfId="12229" xr:uid="{149ECBBC-E311-4068-8959-574CBD334325}"/>
    <cellStyle name="Comma 2 4 2 2 4 2 2" xfId="33955" xr:uid="{A534C861-AA6D-466C-B400-44D0ADBB491A}"/>
    <cellStyle name="Comma 2 4 2 2 4 3" xfId="29279" xr:uid="{560784DB-0C69-4E2C-8034-6109F1359319}"/>
    <cellStyle name="Comma 2 4 2 2 5" xfId="6581" xr:uid="{BE818BCF-7759-4333-99BA-91095C0423D3}"/>
    <cellStyle name="Comma 2 4 2 2 5 2" xfId="12907" xr:uid="{B90BF0E7-A68A-41C4-8397-A5406FDA84CE}"/>
    <cellStyle name="Comma 2 4 2 2 5 2 2" xfId="34629" xr:uid="{CDEAC9C7-78AA-4B1E-A7BA-E1D3CA65A5D8}"/>
    <cellStyle name="Comma 2 4 2 2 5 3" xfId="29785" xr:uid="{469CE074-628C-4439-8EEF-47920D93AFF8}"/>
    <cellStyle name="Comma 2 4 2 2 6" xfId="3175" xr:uid="{CD66DAB6-B1C4-4854-B9B5-803AFA456F4B}"/>
    <cellStyle name="Comma 2 4 2 2 6 2" xfId="9397" xr:uid="{5F76C65E-CAF0-4161-BEAE-F1E4DA5A6EA7}"/>
    <cellStyle name="Comma 2 4 2 2 6 2 2" xfId="31443" xr:uid="{F24DAE6B-F9EC-4D03-9839-E9B42EA012C6}"/>
    <cellStyle name="Comma 2 4 2 2 6 3" xfId="28079" xr:uid="{7537BFFC-C13D-4284-B4E1-9DBC20E0EC9D}"/>
    <cellStyle name="Comma 2 4 2 2 7" xfId="8687" xr:uid="{EFBBDEEB-ADDF-46CD-8147-8AEDA9BA1B35}"/>
    <cellStyle name="Comma 2 4 2 2 7 2" xfId="31190" xr:uid="{5927007C-95AD-4960-BDBE-31F149C2872E}"/>
    <cellStyle name="Comma 2 4 2 2 8" xfId="27831" xr:uid="{A08E7630-EC4B-47ED-ABC1-CC633FC407A5}"/>
    <cellStyle name="Comma 2 4 2 3" xfId="3400" xr:uid="{D89F3C41-DBE0-4629-B381-B04ECE797CA5}"/>
    <cellStyle name="Comma 2 4 2 3 2" xfId="3751" xr:uid="{DBAED7BB-33FA-42DD-ACA8-5EF53180D225}"/>
    <cellStyle name="Comma 2 4 2 3 2 2" xfId="4557" xr:uid="{2DFC5678-84FF-42D7-9434-2C51F64ABB8A}"/>
    <cellStyle name="Comma 2 4 2 3 2 2 2" xfId="10844" xr:uid="{5F46F391-AF22-43C2-BBBF-203F7989F7D9}"/>
    <cellStyle name="Comma 2 4 2 3 2 2 2 2" xfId="32693" xr:uid="{93720D55-398C-4D9B-9E84-43F4F3565665}"/>
    <cellStyle name="Comma 2 4 2 3 2 2 3" xfId="29030" xr:uid="{CB2DB2BB-AF6C-4C29-8E07-6CB786562F07}"/>
    <cellStyle name="Comma 2 4 2 3 2 3" xfId="6351" xr:uid="{B20E671C-FE8B-4112-A286-C581BA606127}"/>
    <cellStyle name="Comma 2 4 2 3 2 3 2" xfId="12673" xr:uid="{56DB504A-B2FD-4E6C-8DF0-6CF7C2111254}"/>
    <cellStyle name="Comma 2 4 2 3 2 3 2 2" xfId="34399" xr:uid="{C249718E-FE8E-4A3F-846F-0BC7991D99A2}"/>
    <cellStyle name="Comma 2 4 2 3 2 3 3" xfId="29651" xr:uid="{445383F2-71EC-4279-B5F4-589F633A765C}"/>
    <cellStyle name="Comma 2 4 2 3 2 4" xfId="9836" xr:uid="{D04052E0-AFD3-4DD7-959E-6BB1B472DE97}"/>
    <cellStyle name="Comma 2 4 2 3 2 4 2" xfId="31882" xr:uid="{D05983C3-385E-406F-AD4F-CED7980355D3}"/>
    <cellStyle name="Comma 2 4 2 3 2 5" xfId="28448" xr:uid="{4E37BF60-60BA-4FEB-B7C9-6E8D152A5DB5}"/>
    <cellStyle name="Comma 2 4 2 3 3" xfId="4206" xr:uid="{5EC02BB6-EC25-489E-878D-DA398989CCB4}"/>
    <cellStyle name="Comma 2 4 2 3 3 2" xfId="10495" xr:uid="{AD38D9D8-F242-4D9B-9E3C-4ABBF8F1F3D7}"/>
    <cellStyle name="Comma 2 4 2 3 3 2 2" xfId="32344" xr:uid="{3EA544F9-8AD1-497F-A8F8-610D906BC40E}"/>
    <cellStyle name="Comma 2 4 2 3 3 3" xfId="28751" xr:uid="{CEFFB6D8-E466-4614-A372-0CD4C585CDC8}"/>
    <cellStyle name="Comma 2 4 2 3 4" xfId="6000" xr:uid="{526CCE55-70E9-4B53-97DB-512C70AE38F7}"/>
    <cellStyle name="Comma 2 4 2 3 4 2" xfId="12322" xr:uid="{D1995BF4-440A-42F5-8C2C-E977D5E2C83A}"/>
    <cellStyle name="Comma 2 4 2 3 4 2 2" xfId="34048" xr:uid="{AD81A530-F832-453E-BEBC-07EF46B12D6B}"/>
    <cellStyle name="Comma 2 4 2 3 4 3" xfId="29372" xr:uid="{0BC48639-1466-4777-A32D-471FDB331B2F}"/>
    <cellStyle name="Comma 2 4 2 3 5" xfId="9488" xr:uid="{AFED02A2-646F-4527-A093-B98AA86D7949}"/>
    <cellStyle name="Comma 2 4 2 3 5 2" xfId="31534" xr:uid="{508E6D97-366D-47BC-9EF0-398E044A54B3}"/>
    <cellStyle name="Comma 2 4 2 3 6" xfId="28169" xr:uid="{46FCD147-2512-4479-8725-D6FA9CC58EAB}"/>
    <cellStyle name="Comma 2 4 2 4" xfId="3529" xr:uid="{A9FFD537-2FF1-44F1-828A-D3E0C86E05FA}"/>
    <cellStyle name="Comma 2 4 2 4 2" xfId="4335" xr:uid="{1BB29BBA-7DF1-467D-9869-A4DA29901430}"/>
    <cellStyle name="Comma 2 4 2 4 2 2" xfId="10624" xr:uid="{AB2B18E5-F9F6-45FD-88E6-20A896DD33AA}"/>
    <cellStyle name="Comma 2 4 2 4 2 2 2" xfId="32473" xr:uid="{EEA5EDCF-31FF-4055-A433-4B5C0B08C090}"/>
    <cellStyle name="Comma 2 4 2 4 2 3" xfId="28844" xr:uid="{75ACAA70-6788-4AB7-97F8-5BACEA5373C7}"/>
    <cellStyle name="Comma 2 4 2 4 3" xfId="6129" xr:uid="{4C9F95FE-78E8-464B-A0F7-EC82FF848211}"/>
    <cellStyle name="Comma 2 4 2 4 3 2" xfId="12451" xr:uid="{6A429A55-0F0C-4E12-9F72-B02E7BC9B088}"/>
    <cellStyle name="Comma 2 4 2 4 3 2 2" xfId="34177" xr:uid="{A853ECDC-DAEB-441D-88E7-280D71F23324}"/>
    <cellStyle name="Comma 2 4 2 4 3 3" xfId="29465" xr:uid="{BBD8B075-D4F4-46BE-B521-D198E2028AFD}"/>
    <cellStyle name="Comma 2 4 2 4 4" xfId="9617" xr:uid="{1D8FA52E-C687-49B0-B9D0-DA190C83DEC3}"/>
    <cellStyle name="Comma 2 4 2 4 4 2" xfId="31663" xr:uid="{D872DDF8-C055-445E-AFAA-2797D23F5A4C}"/>
    <cellStyle name="Comma 2 4 2 4 5" xfId="28262" xr:uid="{FDDD05A0-B9F7-4ACF-80A1-FAD7A92A27CB}"/>
    <cellStyle name="Comma 2 4 2 5" xfId="3954" xr:uid="{9B4412FB-C72F-446D-AFC5-318FF0F16953}"/>
    <cellStyle name="Comma 2 4 2 5 2" xfId="10266" xr:uid="{141ACA2E-2E91-43A9-81B4-DC822B6E72EB}"/>
    <cellStyle name="Comma 2 4 2 5 2 2" xfId="32115" xr:uid="{7F798490-C2DB-4118-873D-102C2BFCDE1D}"/>
    <cellStyle name="Comma 2 4 2 5 3" xfId="28565" xr:uid="{CFE3DBA5-BB22-4D92-A415-F0F3A8B652E6}"/>
    <cellStyle name="Comma 2 4 2 6" xfId="5778" xr:uid="{D86ECBB0-51ED-4B69-89AF-9C0010FBA882}"/>
    <cellStyle name="Comma 2 4 2 6 2" xfId="12100" xr:uid="{6A38B314-8B55-4902-9BDF-0C9A29DA203C}"/>
    <cellStyle name="Comma 2 4 2 6 2 2" xfId="33826" xr:uid="{42E38838-78DE-4101-97CC-666F933A48F6}"/>
    <cellStyle name="Comma 2 4 2 6 3" xfId="29186" xr:uid="{50CCE50D-1A2A-46C9-BB57-29F7A20122CD}"/>
    <cellStyle name="Comma 2 4 2 7" xfId="6499" xr:uid="{CFB97633-D5AC-44B8-94A0-107E156145F7}"/>
    <cellStyle name="Comma 2 4 2 7 2" xfId="12825" xr:uid="{EAD02055-8725-4009-A26C-831EB9ACF301}"/>
    <cellStyle name="Comma 2 4 2 7 2 2" xfId="34547" xr:uid="{237C2CAE-113D-4C46-AD55-4428E620ACA1}"/>
    <cellStyle name="Comma 2 4 2 7 3" xfId="29739" xr:uid="{6721C7EC-1D93-4AF2-B56C-D0FCB7A741A0}"/>
    <cellStyle name="Comma 2 4 2 8" xfId="2688" xr:uid="{F50708AE-48F9-47D0-8950-8941748AB0D4}"/>
    <cellStyle name="Comma 2 4 2 8 2" xfId="9193" xr:uid="{ECBB6705-DB81-434B-88E4-24EAD68F0053}"/>
    <cellStyle name="Comma 2 4 2 8 2 2" xfId="31314" xr:uid="{57A3EE4C-8000-43F2-A011-0023DABE1583}"/>
    <cellStyle name="Comma 2 4 2 8 3" xfId="27945" xr:uid="{27204F41-C8A6-405E-BBD7-B8A825E475E1}"/>
    <cellStyle name="Comma 2 4 2 9" xfId="8462" xr:uid="{6F6792BE-CBA1-4EE1-BC37-8D2B1A01ECD0}"/>
    <cellStyle name="Comma 2 4 2 9 2" xfId="31102" xr:uid="{04CB95D2-A076-4552-A2FD-C21E0ADE862B}"/>
    <cellStyle name="Comma 2 4 3" xfId="3318" xr:uid="{6D37907E-99EA-41A8-BAD4-56B1DB49284E}"/>
    <cellStyle name="Comma 2 4 3 2" xfId="3657" xr:uid="{70860D44-AB3E-46A9-A420-A06F4523886F}"/>
    <cellStyle name="Comma 2 4 3 2 2" xfId="4463" xr:uid="{C231652B-0234-41C4-A603-9C248CBC4E3B}"/>
    <cellStyle name="Comma 2 4 3 2 2 2" xfId="10751" xr:uid="{30FD4647-5752-461E-B14D-932101D868E9}"/>
    <cellStyle name="Comma 2 4 3 2 2 2 2" xfId="32600" xr:uid="{E9738ACC-13DE-4D2A-8DF7-F5D228F33149}"/>
    <cellStyle name="Comma 2 4 3 2 2 3" xfId="28936" xr:uid="{E0D365DD-5B15-4956-B22C-3562612983E9}"/>
    <cellStyle name="Comma 2 4 3 2 3" xfId="6257" xr:uid="{05477486-DF9D-46E9-8964-43ACB46547AF}"/>
    <cellStyle name="Comma 2 4 3 2 3 2" xfId="12579" xr:uid="{B4B6418F-BD31-4C91-BD14-BDFF81726E07}"/>
    <cellStyle name="Comma 2 4 3 2 3 2 2" xfId="34305" xr:uid="{E7468C6D-1613-4EE0-BC2C-541F4A403FE5}"/>
    <cellStyle name="Comma 2 4 3 2 3 3" xfId="29557" xr:uid="{6EB83FFD-8E77-43B2-B7ED-D356FF470A81}"/>
    <cellStyle name="Comma 2 4 3 2 4" xfId="9744" xr:uid="{F3ACFFED-833D-4D21-92F8-162441914A35}"/>
    <cellStyle name="Comma 2 4 3 2 4 2" xfId="31790" xr:uid="{2C41DC6A-8302-43CF-9212-3F61D8922FDF}"/>
    <cellStyle name="Comma 2 4 3 2 5" xfId="28354" xr:uid="{D5C40676-E57D-48E9-9325-974E158AF283}"/>
    <cellStyle name="Comma 2 4 3 3" xfId="4112" xr:uid="{1A8BAACF-DF1B-4B67-947A-18C5868A055D}"/>
    <cellStyle name="Comma 2 4 3 3 2" xfId="10402" xr:uid="{3B4B165A-6D70-4B4D-A425-50407D6F59FB}"/>
    <cellStyle name="Comma 2 4 3 3 2 2" xfId="32251" xr:uid="{CDB71F9A-FF5D-4C63-AD63-4419FFFEE49C}"/>
    <cellStyle name="Comma 2 4 3 3 3" xfId="28657" xr:uid="{55401975-1C10-4561-8A0A-4FB1B3FFB716}"/>
    <cellStyle name="Comma 2 4 3 4" xfId="5906" xr:uid="{95924DD1-7917-4FDB-90DA-9209E2B47DCC}"/>
    <cellStyle name="Comma 2 4 3 4 2" xfId="12228" xr:uid="{ED339D54-3B97-42EC-817F-22120A9A34B1}"/>
    <cellStyle name="Comma 2 4 3 4 2 2" xfId="33954" xr:uid="{16414B60-8192-44B9-92F3-5358AD1AD78F}"/>
    <cellStyle name="Comma 2 4 3 4 3" xfId="29278" xr:uid="{095D914E-6E8D-4325-A4E0-D1ADE8FF0668}"/>
    <cellStyle name="Comma 2 4 3 5" xfId="9396" xr:uid="{5013D4DB-633B-4A70-8F1C-6B09298D46F7}"/>
    <cellStyle name="Comma 2 4 3 5 2" xfId="31442" xr:uid="{3B815696-2335-460C-860C-2A146659C70F}"/>
    <cellStyle name="Comma 2 4 3 6" xfId="28120" xr:uid="{3B122B10-4A6E-4320-8E4E-6DE9EDB57DEC}"/>
    <cellStyle name="Comma 2 4 4" xfId="3399" xr:uid="{A6D8F24A-1BF4-4396-8106-FC9D4238BD59}"/>
    <cellStyle name="Comma 2 4 4 2" xfId="3750" xr:uid="{BD784732-2B71-4413-9A4F-C858589AFCF5}"/>
    <cellStyle name="Comma 2 4 4 2 2" xfId="4556" xr:uid="{10AEC56E-C933-420B-AEEE-6054225FD3F7}"/>
    <cellStyle name="Comma 2 4 4 2 2 2" xfId="10843" xr:uid="{D3CE4103-2CEE-48A0-8E7A-4F1FBBCC8295}"/>
    <cellStyle name="Comma 2 4 4 2 2 2 2" xfId="32692" xr:uid="{78DA19CA-6E56-4CED-98C2-EE11DD25883C}"/>
    <cellStyle name="Comma 2 4 4 2 2 3" xfId="29029" xr:uid="{03D5D780-79DE-4C2B-B702-673D58F2AA62}"/>
    <cellStyle name="Comma 2 4 4 2 3" xfId="6350" xr:uid="{F1598B7F-4AFC-4021-9457-E42DDB3B5DE4}"/>
    <cellStyle name="Comma 2 4 4 2 3 2" xfId="12672" xr:uid="{730C9EF6-D4BB-472A-A7B5-13DCA8E1B707}"/>
    <cellStyle name="Comma 2 4 4 2 3 2 2" xfId="34398" xr:uid="{AAA61EB3-9A67-426F-8D0C-8D6B41FBD0EF}"/>
    <cellStyle name="Comma 2 4 4 2 3 3" xfId="29650" xr:uid="{61E57C1A-381B-422F-8987-BEA9AE5353B7}"/>
    <cellStyle name="Comma 2 4 4 2 4" xfId="9835" xr:uid="{A8C7F97F-B0F4-4A18-A7F0-CEB850878248}"/>
    <cellStyle name="Comma 2 4 4 2 4 2" xfId="31881" xr:uid="{01418EAB-B034-4DBC-B484-34929E14E9C5}"/>
    <cellStyle name="Comma 2 4 4 2 5" xfId="28447" xr:uid="{D1EC972F-8295-4A0F-8FFE-15306EBBB8B9}"/>
    <cellStyle name="Comma 2 4 4 3" xfId="4205" xr:uid="{48D3E0D2-8FD4-4D2B-A427-E0AD770A9161}"/>
    <cellStyle name="Comma 2 4 4 3 2" xfId="10494" xr:uid="{EEDAE5C6-0B57-46A9-ABB4-384854C204E0}"/>
    <cellStyle name="Comma 2 4 4 3 2 2" xfId="32343" xr:uid="{9E4CE091-7735-4C49-8489-C4DC322CEB0F}"/>
    <cellStyle name="Comma 2 4 4 3 3" xfId="28750" xr:uid="{7396FDA3-5CCF-41B1-B434-0CBAF841F2B7}"/>
    <cellStyle name="Comma 2 4 4 4" xfId="5999" xr:uid="{9D1DCFCC-6AE9-43D5-8BBB-8B54DEE078FE}"/>
    <cellStyle name="Comma 2 4 4 4 2" xfId="12321" xr:uid="{03B65C35-B9D9-472E-B669-5FFB9C5C6642}"/>
    <cellStyle name="Comma 2 4 4 4 2 2" xfId="34047" xr:uid="{5159D0F2-BB54-4F8A-99E9-F95802C6D799}"/>
    <cellStyle name="Comma 2 4 4 4 3" xfId="29371" xr:uid="{013989A6-3A8C-449B-B550-C27B65C680B1}"/>
    <cellStyle name="Comma 2 4 4 5" xfId="9487" xr:uid="{F4396874-8D89-4ED5-9FB9-062C9252785D}"/>
    <cellStyle name="Comma 2 4 4 5 2" xfId="31533" xr:uid="{3D4D4C8F-DB28-462D-8A00-5C718E8A0E86}"/>
    <cellStyle name="Comma 2 4 4 6" xfId="28168" xr:uid="{16A386C9-7420-4202-A830-0397089F1AEF}"/>
    <cellStyle name="Comma 2 4 5" xfId="3528" xr:uid="{11462963-E434-459F-A6ED-59137561B667}"/>
    <cellStyle name="Comma 2 4 5 2" xfId="4334" xr:uid="{9386C930-203D-4203-A47A-E858A75BA154}"/>
    <cellStyle name="Comma 2 4 5 2 2" xfId="10623" xr:uid="{4A7BD7A4-111E-4C5A-9D98-9913F477DF9B}"/>
    <cellStyle name="Comma 2 4 5 2 2 2" xfId="32472" xr:uid="{CA0D71C3-5B04-4979-91ED-EBCB4BFF7680}"/>
    <cellStyle name="Comma 2 4 5 2 3" xfId="28843" xr:uid="{975EFCFA-28FE-48AA-9ADC-0F934DE18A26}"/>
    <cellStyle name="Comma 2 4 5 3" xfId="6128" xr:uid="{B59DCA02-9C36-4E34-BACB-D98D467869C4}"/>
    <cellStyle name="Comma 2 4 5 3 2" xfId="12450" xr:uid="{1C71DA8C-B771-4BB4-A465-C3F1AEDE3423}"/>
    <cellStyle name="Comma 2 4 5 3 2 2" xfId="34176" xr:uid="{19D0DDDC-29DE-4608-862C-435312069C26}"/>
    <cellStyle name="Comma 2 4 5 3 3" xfId="29464" xr:uid="{6904F639-2928-40B0-B97C-48A3C451B480}"/>
    <cellStyle name="Comma 2 4 5 4" xfId="9616" xr:uid="{F7724A6E-F35E-4F24-A942-33E0C3737DE9}"/>
    <cellStyle name="Comma 2 4 5 4 2" xfId="31662" xr:uid="{CD9F7152-0B7F-4ECD-BB89-F4E3560D3A4A}"/>
    <cellStyle name="Comma 2 4 5 5" xfId="28261" xr:uid="{B99B9AFF-AF97-408E-BAFD-3E1211B8B81A}"/>
    <cellStyle name="Comma 2 4 6" xfId="5380" xr:uid="{BB45CE15-EAFB-466B-A9C6-AB3B834E9881}"/>
    <cellStyle name="Comma 2 4 6 2" xfId="11698" xr:uid="{1863E9BB-D940-4970-9773-9E34702B05E3}"/>
    <cellStyle name="Comma 2 4 6 2 2" xfId="33507" xr:uid="{6E737A7C-2CFC-4B1C-B597-C48001E79EF1}"/>
    <cellStyle name="Comma 2 4 6 3" xfId="29118" xr:uid="{FEEF8AFB-7649-4B50-8DDB-D323AB37FAF8}"/>
    <cellStyle name="Comma 2 4 7" xfId="3953" xr:uid="{92651EBF-A238-4D24-AFD2-DB7C303C170A}"/>
    <cellStyle name="Comma 2 4 7 2" xfId="10265" xr:uid="{5168EB43-73C1-4DD4-979F-50577B9FB024}"/>
    <cellStyle name="Comma 2 4 7 2 2" xfId="32114" xr:uid="{3EC1429E-4BFD-464D-B148-E501EA2378DD}"/>
    <cellStyle name="Comma 2 4 7 3" xfId="28564" xr:uid="{698D8B5D-D373-42C4-BCF4-641C978056BC}"/>
    <cellStyle name="Comma 2 4 8" xfId="5777" xr:uid="{9D991FED-A821-4E26-8ED1-DAF0A7A0152B}"/>
    <cellStyle name="Comma 2 4 8 2" xfId="12099" xr:uid="{761E0C72-BA6B-4BCE-ADBA-1D6C0E2F048D}"/>
    <cellStyle name="Comma 2 4 8 2 2" xfId="33825" xr:uid="{9A36E622-1C69-48FA-96BA-6F6BC4871706}"/>
    <cellStyle name="Comma 2 4 8 3" xfId="29185" xr:uid="{F1D41867-3017-484D-BDEF-63F8578382AF}"/>
    <cellStyle name="Comma 2 4 9" xfId="2767" xr:uid="{D2BACB59-517A-43F3-895A-73B90863C669}"/>
    <cellStyle name="Comma 2 4 9 2" xfId="9192" xr:uid="{D92E5C71-6ABC-4443-BB39-B372609889C0}"/>
    <cellStyle name="Comma 2 4 9 2 2" xfId="31313" xr:uid="{E47AE950-07BC-491A-A66D-E833455A6504}"/>
    <cellStyle name="Comma 2 4 9 3" xfId="27983" xr:uid="{926B249E-AEF1-48B7-BFF0-A826812EBA60}"/>
    <cellStyle name="Comma 2 5" xfId="2112" xr:uid="{6E410759-E801-427C-A96A-FA3699258CEA}"/>
    <cellStyle name="Comma 2 5 10" xfId="8336" xr:uid="{3A22E7F6-AFD2-455C-B440-D301C66355E7}"/>
    <cellStyle name="Comma 2 5 10 2" xfId="31040" xr:uid="{F7AB04F9-1C6B-47E2-8F91-6DB306D0D5A5}"/>
    <cellStyle name="Comma 2 5 11" xfId="27794" xr:uid="{1D7B601F-1056-4CC0-A38E-C24FA8D2FF64}"/>
    <cellStyle name="Comma 2 5 2" xfId="2617" xr:uid="{7EF034C6-C961-4109-8BB4-EBB434C29FD8}"/>
    <cellStyle name="Comma 2 5 2 10" xfId="27910" xr:uid="{449B777D-8F8E-4D87-B8F9-D066A124E7BF}"/>
    <cellStyle name="Comma 2 5 2 2" xfId="3122" xr:uid="{0477DCA6-071C-4521-9D0F-241E51F68DF2}"/>
    <cellStyle name="Comma 2 5 2 2 2" xfId="3660" xr:uid="{14874211-FCF4-4905-981D-054EB6E522E8}"/>
    <cellStyle name="Comma 2 5 2 2 2 2" xfId="4466" xr:uid="{CE2E20A0-2D4A-46E0-8FA3-A603EAFBA25D}"/>
    <cellStyle name="Comma 2 5 2 2 2 2 2" xfId="10754" xr:uid="{8045B5B5-30E9-414F-A382-6E0C451A4713}"/>
    <cellStyle name="Comma 2 5 2 2 2 2 2 2" xfId="32603" xr:uid="{CF43DE71-71AE-4FC7-B51A-357DAED33088}"/>
    <cellStyle name="Comma 2 5 2 2 2 2 3" xfId="28939" xr:uid="{ECDDAD8D-9A2D-43BB-955C-370F1ABA9CE5}"/>
    <cellStyle name="Comma 2 5 2 2 2 3" xfId="6260" xr:uid="{C6EB1F5D-C019-4135-92A6-DB8A688724C9}"/>
    <cellStyle name="Comma 2 5 2 2 2 3 2" xfId="12582" xr:uid="{F992F76E-9061-47C0-941F-8654A55BD6D9}"/>
    <cellStyle name="Comma 2 5 2 2 2 3 2 2" xfId="34308" xr:uid="{F9DF85EA-EF85-4821-A8DC-83C024247C37}"/>
    <cellStyle name="Comma 2 5 2 2 2 3 3" xfId="29560" xr:uid="{EDD24B44-4625-4E76-9C61-AC5D8B0A42E5}"/>
    <cellStyle name="Comma 2 5 2 2 2 4" xfId="9747" xr:uid="{E27C4524-EE20-49D7-AFF7-305208D5BED9}"/>
    <cellStyle name="Comma 2 5 2 2 2 4 2" xfId="31793" xr:uid="{D8A36D67-BCB0-440F-8690-6BDDE5DDF7BE}"/>
    <cellStyle name="Comma 2 5 2 2 2 5" xfId="28357" xr:uid="{7CA785C2-A8F7-4B0D-A774-4C12FD708B78}"/>
    <cellStyle name="Comma 2 5 2 2 3" xfId="4115" xr:uid="{D4E60551-FBE7-406F-941D-750FE6C914C0}"/>
    <cellStyle name="Comma 2 5 2 2 3 2" xfId="10405" xr:uid="{55EA2043-BAB1-4332-AB4F-55F6F6BDFF44}"/>
    <cellStyle name="Comma 2 5 2 2 3 2 2" xfId="32254" xr:uid="{E4B0ABB4-79C1-43D5-9390-FBDD342FFDAE}"/>
    <cellStyle name="Comma 2 5 2 2 3 3" xfId="28660" xr:uid="{3303CD8E-9E0C-430C-A33E-180C41C9D9BF}"/>
    <cellStyle name="Comma 2 5 2 2 4" xfId="5909" xr:uid="{C38199A0-D70E-4778-879F-56D4919D7AC9}"/>
    <cellStyle name="Comma 2 5 2 2 4 2" xfId="12231" xr:uid="{F06DE82B-8590-4F7F-AE59-559E61B3AD7D}"/>
    <cellStyle name="Comma 2 5 2 2 4 2 2" xfId="33957" xr:uid="{56078809-C1C2-4B2E-BD56-530C03D0220E}"/>
    <cellStyle name="Comma 2 5 2 2 4 3" xfId="29281" xr:uid="{4F758A57-CE05-41D4-A9DA-91A53C6A8E74}"/>
    <cellStyle name="Comma 2 5 2 2 5" xfId="6582" xr:uid="{2B6C5B12-316B-4C25-9B0D-BC1FC0C4A482}"/>
    <cellStyle name="Comma 2 5 2 2 5 2" xfId="12908" xr:uid="{C4A17E22-12A7-4D58-BE93-48136B8ED141}"/>
    <cellStyle name="Comma 2 5 2 2 5 2 2" xfId="34630" xr:uid="{43285328-3ECA-4B89-A23C-35EDDFCB2A30}"/>
    <cellStyle name="Comma 2 5 2 2 5 3" xfId="29786" xr:uid="{8A78CB6F-6996-42FD-8D6E-7EF9B5F2C750}"/>
    <cellStyle name="Comma 2 5 2 2 6" xfId="2878" xr:uid="{7E538507-9065-43BE-9321-E102806E6D19}"/>
    <cellStyle name="Comma 2 5 2 2 6 2" xfId="9399" xr:uid="{6B2ED572-BF06-4A4A-8566-C26D3713534F}"/>
    <cellStyle name="Comma 2 5 2 2 6 2 2" xfId="31445" xr:uid="{466D2FF3-8E95-4EC4-AD4A-11A8D23578A8}"/>
    <cellStyle name="Comma 2 5 2 2 6 3" xfId="28019" xr:uid="{5F3B6E01-6469-426C-A947-7939BC9DA686}"/>
    <cellStyle name="Comma 2 5 2 2 7" xfId="8688" xr:uid="{F8A63C1F-CB10-4D04-B939-1A6047D383A5}"/>
    <cellStyle name="Comma 2 5 2 2 7 2" xfId="31191" xr:uid="{65517171-A23C-4A00-8C9E-D1D25B9C8015}"/>
    <cellStyle name="Comma 2 5 2 2 8" xfId="28075" xr:uid="{B1984D3E-24B1-41AE-82B5-8B9C4844E3E6}"/>
    <cellStyle name="Comma 2 5 2 3" xfId="3402" xr:uid="{E1FF8A9F-9FD8-43E3-9049-C74010309BCE}"/>
    <cellStyle name="Comma 2 5 2 3 2" xfId="3753" xr:uid="{29F3A838-2330-42C3-819C-A72C1556AD34}"/>
    <cellStyle name="Comma 2 5 2 3 2 2" xfId="4559" xr:uid="{66412E20-9E2D-4822-9792-65E86E8E0E7E}"/>
    <cellStyle name="Comma 2 5 2 3 2 2 2" xfId="10846" xr:uid="{C63AB018-5726-4223-87B1-3DD5DF6F70DE}"/>
    <cellStyle name="Comma 2 5 2 3 2 2 2 2" xfId="32695" xr:uid="{4D748441-0605-4AAD-ACDD-7DB161C08225}"/>
    <cellStyle name="Comma 2 5 2 3 2 2 3" xfId="29032" xr:uid="{6316710B-D17F-47CD-925F-8886E6440B6D}"/>
    <cellStyle name="Comma 2 5 2 3 2 3" xfId="6353" xr:uid="{0B3CD6E9-F4C3-4FF8-B341-E719A6156EB8}"/>
    <cellStyle name="Comma 2 5 2 3 2 3 2" xfId="12675" xr:uid="{0792DA97-739E-4992-8096-03B7DF4BB712}"/>
    <cellStyle name="Comma 2 5 2 3 2 3 2 2" xfId="34401" xr:uid="{43D35B3C-7FC6-476E-A53E-CCF19EC6EBFD}"/>
    <cellStyle name="Comma 2 5 2 3 2 3 3" xfId="29653" xr:uid="{2E2F415F-8285-4AD9-8DC8-136E31A30C58}"/>
    <cellStyle name="Comma 2 5 2 3 2 4" xfId="9838" xr:uid="{6E9FA1D8-CD5A-42F1-8B54-A7204CC0F77A}"/>
    <cellStyle name="Comma 2 5 2 3 2 4 2" xfId="31884" xr:uid="{E730A45F-AA6D-4635-8917-20CE37E8736D}"/>
    <cellStyle name="Comma 2 5 2 3 2 5" xfId="28450" xr:uid="{2ADEAA2D-98CC-412B-BCBC-F69E1168092A}"/>
    <cellStyle name="Comma 2 5 2 3 3" xfId="4208" xr:uid="{CCCF8902-F9F8-4308-88F1-36671FEC8E2D}"/>
    <cellStyle name="Comma 2 5 2 3 3 2" xfId="10497" xr:uid="{3849D1E6-4B40-4556-88C2-2EDE3542C4F7}"/>
    <cellStyle name="Comma 2 5 2 3 3 2 2" xfId="32346" xr:uid="{B24D29CA-BF8B-448A-94AB-1411D52E1F2D}"/>
    <cellStyle name="Comma 2 5 2 3 3 3" xfId="28753" xr:uid="{5A8155B5-B0A2-4861-8DA3-C74C7A5577C1}"/>
    <cellStyle name="Comma 2 5 2 3 4" xfId="6002" xr:uid="{BE48FB8E-375A-4BA1-A07F-386EDE01E6E2}"/>
    <cellStyle name="Comma 2 5 2 3 4 2" xfId="12324" xr:uid="{5F532042-8144-4715-8405-2CE09DA49BB2}"/>
    <cellStyle name="Comma 2 5 2 3 4 2 2" xfId="34050" xr:uid="{9717C7D9-8BEF-4A1C-8038-A8ECA935D8DB}"/>
    <cellStyle name="Comma 2 5 2 3 4 3" xfId="29374" xr:uid="{A76A0789-905E-477B-A713-5690E5C1EF6C}"/>
    <cellStyle name="Comma 2 5 2 3 5" xfId="9490" xr:uid="{E2FC1DE1-4E18-4718-9004-1A3E9D465B9C}"/>
    <cellStyle name="Comma 2 5 2 3 5 2" xfId="31536" xr:uid="{8BE532C8-945D-4705-9593-90509DA53CFF}"/>
    <cellStyle name="Comma 2 5 2 3 6" xfId="28171" xr:uid="{A1D426E1-00B1-46C5-B305-7F220A1CE292}"/>
    <cellStyle name="Comma 2 5 2 4" xfId="3531" xr:uid="{CD46449F-5BD1-44A0-9449-ABF766D498A0}"/>
    <cellStyle name="Comma 2 5 2 4 2" xfId="4337" xr:uid="{56BDAD3C-6858-49C3-AAA5-0E95929969FC}"/>
    <cellStyle name="Comma 2 5 2 4 2 2" xfId="10626" xr:uid="{4AD717E7-513F-40DB-9E84-66A587958706}"/>
    <cellStyle name="Comma 2 5 2 4 2 2 2" xfId="32475" xr:uid="{4FA137C9-0CD7-4E59-BCAA-E3F94BCE29C2}"/>
    <cellStyle name="Comma 2 5 2 4 2 3" xfId="28846" xr:uid="{0507FE57-F035-4215-8529-A6ACE9955AB9}"/>
    <cellStyle name="Comma 2 5 2 4 3" xfId="6131" xr:uid="{4F329128-6872-4FD5-B899-7EF15B428BEB}"/>
    <cellStyle name="Comma 2 5 2 4 3 2" xfId="12453" xr:uid="{200AC805-8ACE-48E1-9EA5-AFD79ED3EFCF}"/>
    <cellStyle name="Comma 2 5 2 4 3 2 2" xfId="34179" xr:uid="{F2BE1F02-43DB-43D6-9918-9A4E75C59F97}"/>
    <cellStyle name="Comma 2 5 2 4 3 3" xfId="29467" xr:uid="{E54E07EE-C529-417B-8881-45ACF63EE27E}"/>
    <cellStyle name="Comma 2 5 2 4 4" xfId="9619" xr:uid="{F2E04F21-1384-422B-B483-296D5A189154}"/>
    <cellStyle name="Comma 2 5 2 4 4 2" xfId="31665" xr:uid="{AFC7BDB7-4E22-4B88-8281-A8FA733CF026}"/>
    <cellStyle name="Comma 2 5 2 4 5" xfId="28264" xr:uid="{206ECC0C-4257-4DAB-8C43-03498B253EAF}"/>
    <cellStyle name="Comma 2 5 2 5" xfId="3956" xr:uid="{69B5D908-3015-4749-9401-538C76510C57}"/>
    <cellStyle name="Comma 2 5 2 5 2" xfId="10268" xr:uid="{FF2E4D86-EB0F-4A6E-9A4D-EA68B3CFE9BE}"/>
    <cellStyle name="Comma 2 5 2 5 2 2" xfId="32117" xr:uid="{D740E987-6159-43B0-8EC0-9CE24CB95B42}"/>
    <cellStyle name="Comma 2 5 2 5 3" xfId="28567" xr:uid="{6B17EAAA-F9A4-42C6-841E-9A82087614FB}"/>
    <cellStyle name="Comma 2 5 2 6" xfId="5780" xr:uid="{25A9BEFE-69BF-437C-BDDA-7D47CBEFAB6F}"/>
    <cellStyle name="Comma 2 5 2 6 2" xfId="12102" xr:uid="{6BB617DF-412E-4DE0-B626-3FABA99BF2EB}"/>
    <cellStyle name="Comma 2 5 2 6 2 2" xfId="33828" xr:uid="{794FBDC8-1995-4F3A-8BE7-3CA00164256D}"/>
    <cellStyle name="Comma 2 5 2 6 3" xfId="29188" xr:uid="{59F71B80-EB24-44C2-BDAE-6A4692BFE821}"/>
    <cellStyle name="Comma 2 5 2 7" xfId="6500" xr:uid="{94503856-86FC-47CA-9182-FE927266C49E}"/>
    <cellStyle name="Comma 2 5 2 7 2" xfId="12826" xr:uid="{ECA9B4FB-0A6F-4CF9-A616-CC79431D087B}"/>
    <cellStyle name="Comma 2 5 2 7 2 2" xfId="34548" xr:uid="{44BD9EC6-587A-416D-8108-185DAB816717}"/>
    <cellStyle name="Comma 2 5 2 7 3" xfId="29740" xr:uid="{22213840-BAB8-48B3-8CE5-62F5E96C7FB2}"/>
    <cellStyle name="Comma 2 5 2 8" xfId="2620" xr:uid="{E43B592F-0FFB-498F-8656-4414CD35359D}"/>
    <cellStyle name="Comma 2 5 2 8 2" xfId="9195" xr:uid="{978F905F-6B22-4161-ABEC-4F23C63AFD20}"/>
    <cellStyle name="Comma 2 5 2 8 2 2" xfId="31316" xr:uid="{CEA340FA-BF8A-40CE-B653-BF916CAF0D81}"/>
    <cellStyle name="Comma 2 5 2 8 3" xfId="27911" xr:uid="{19653B73-782E-46A6-B287-E6D14DB87B84}"/>
    <cellStyle name="Comma 2 5 2 9" xfId="8463" xr:uid="{A8C5934E-53F6-4442-B0D4-17541398C7BC}"/>
    <cellStyle name="Comma 2 5 2 9 2" xfId="31103" xr:uid="{958D078E-E8D9-4AC6-AAD9-2B74D0F5266F}"/>
    <cellStyle name="Comma 2 5 3" xfId="2549" xr:uid="{94A4B07E-0BAC-4C32-AE02-5FE3DD82850D}"/>
    <cellStyle name="Comma 2 5 3 2" xfId="3659" xr:uid="{1AA9F8D3-35E5-4700-9C58-50662615D82E}"/>
    <cellStyle name="Comma 2 5 3 2 2" xfId="4465" xr:uid="{C959BFFD-90A9-46E0-B19E-ED009AC4AFF8}"/>
    <cellStyle name="Comma 2 5 3 2 2 2" xfId="10753" xr:uid="{692B9972-ADDE-4F56-9CC5-0E03A81E56DC}"/>
    <cellStyle name="Comma 2 5 3 2 2 2 2" xfId="32602" xr:uid="{96A6FC98-02E6-4710-AC21-267D248148D4}"/>
    <cellStyle name="Comma 2 5 3 2 2 3" xfId="28938" xr:uid="{CF495D89-D26E-4464-8362-CBD7FC4719CD}"/>
    <cellStyle name="Comma 2 5 3 2 3" xfId="6259" xr:uid="{F10FF944-4E71-4146-9B94-C66F1175E148}"/>
    <cellStyle name="Comma 2 5 3 2 3 2" xfId="12581" xr:uid="{226B93CA-8D88-4D67-834A-911BBD450A46}"/>
    <cellStyle name="Comma 2 5 3 2 3 2 2" xfId="34307" xr:uid="{2512AF9B-A847-4278-9E65-D47392AEC301}"/>
    <cellStyle name="Comma 2 5 3 2 3 3" xfId="29559" xr:uid="{CFF00C35-1D1D-449C-BBCC-4233A7DC8F98}"/>
    <cellStyle name="Comma 2 5 3 2 4" xfId="9746" xr:uid="{95A10271-64F7-48FA-8D79-A7A09E1874EF}"/>
    <cellStyle name="Comma 2 5 3 2 4 2" xfId="31792" xr:uid="{4D64B0A8-6665-4371-AE3A-808853DBC9B9}"/>
    <cellStyle name="Comma 2 5 3 2 5" xfId="28356" xr:uid="{C2D05AEE-FC0B-4BDA-8D97-572230993CF5}"/>
    <cellStyle name="Comma 2 5 3 3" xfId="4114" xr:uid="{C0EAF0C4-4352-4486-B408-4649DCA470CF}"/>
    <cellStyle name="Comma 2 5 3 3 2" xfId="10404" xr:uid="{FFEB7B87-25AB-4053-B693-87BFAF52C2D4}"/>
    <cellStyle name="Comma 2 5 3 3 2 2" xfId="32253" xr:uid="{EB196677-E7A9-49A0-84FB-08AD4FA6261B}"/>
    <cellStyle name="Comma 2 5 3 3 3" xfId="28659" xr:uid="{75AA5E9D-8C57-49B8-B8D1-D9E5A27889AF}"/>
    <cellStyle name="Comma 2 5 3 4" xfId="5908" xr:uid="{3BFA39BC-031C-4486-B597-A9D9449943EE}"/>
    <cellStyle name="Comma 2 5 3 4 2" xfId="12230" xr:uid="{21A94CFA-ACEC-491B-B10E-778F9CDC075C}"/>
    <cellStyle name="Comma 2 5 3 4 2 2" xfId="33956" xr:uid="{F83C6D02-6297-46F7-B0BA-DE2ABC21C98C}"/>
    <cellStyle name="Comma 2 5 3 4 3" xfId="29280" xr:uid="{ED224A0C-DAFA-4BB9-8129-2025FF5EADA0}"/>
    <cellStyle name="Comma 2 5 3 5" xfId="9398" xr:uid="{88856FF0-B920-40F5-87AA-B076C6D74078}"/>
    <cellStyle name="Comma 2 5 3 5 2" xfId="31444" xr:uid="{16251394-0D9A-40A4-B36B-7C4B27A95C94}"/>
    <cellStyle name="Comma 2 5 3 6" xfId="27881" xr:uid="{7D15D263-5EA7-48EB-9115-37E9389B0A7D}"/>
    <cellStyle name="Comma 2 5 4" xfId="3401" xr:uid="{E66BF71D-1E1E-41FD-A7D3-5926C5FAFD13}"/>
    <cellStyle name="Comma 2 5 4 2" xfId="3752" xr:uid="{3816B0FC-8B8A-45CF-AEF7-6D1ECB59EC50}"/>
    <cellStyle name="Comma 2 5 4 2 2" xfId="4558" xr:uid="{9CA0BFCF-DF98-4730-9FCE-3718C8391652}"/>
    <cellStyle name="Comma 2 5 4 2 2 2" xfId="10845" xr:uid="{0A9746B6-142F-48FA-8D40-6A5588C46EBD}"/>
    <cellStyle name="Comma 2 5 4 2 2 2 2" xfId="32694" xr:uid="{EBDDAAE6-A3AE-4477-93F5-54EFF2EF9B1E}"/>
    <cellStyle name="Comma 2 5 4 2 2 3" xfId="29031" xr:uid="{B5F8C1EB-966D-49F0-AA94-1D9F2BC4CA47}"/>
    <cellStyle name="Comma 2 5 4 2 3" xfId="6352" xr:uid="{49269981-DCD3-4F02-B325-239A8714158B}"/>
    <cellStyle name="Comma 2 5 4 2 3 2" xfId="12674" xr:uid="{74666B3E-BDC4-4FCD-84E2-0C11BF17BDFA}"/>
    <cellStyle name="Comma 2 5 4 2 3 2 2" xfId="34400" xr:uid="{3C805A7D-3F52-4D17-AFC8-C86837DD73D2}"/>
    <cellStyle name="Comma 2 5 4 2 3 3" xfId="29652" xr:uid="{72055CB9-D2BE-4D1D-B36B-19F630C314F3}"/>
    <cellStyle name="Comma 2 5 4 2 4" xfId="9837" xr:uid="{AACCBABB-4B57-4AD0-8FE3-41D36C4FF3B4}"/>
    <cellStyle name="Comma 2 5 4 2 4 2" xfId="31883" xr:uid="{0B5AFB2D-8EEC-4C1B-BA71-2AB26A92CCAB}"/>
    <cellStyle name="Comma 2 5 4 2 5" xfId="28449" xr:uid="{880CD082-03B2-408B-9115-B8D9DC70474D}"/>
    <cellStyle name="Comma 2 5 4 3" xfId="4207" xr:uid="{30A6680C-1D1E-49C4-944E-FBC411C00010}"/>
    <cellStyle name="Comma 2 5 4 3 2" xfId="10496" xr:uid="{36C3C29C-4073-4A7E-89CD-5F6E095867D7}"/>
    <cellStyle name="Comma 2 5 4 3 2 2" xfId="32345" xr:uid="{E4ABE02C-3E1E-4EA5-8757-C91A1F74DBE6}"/>
    <cellStyle name="Comma 2 5 4 3 3" xfId="28752" xr:uid="{60D9E36E-E4F3-4CDC-8BCC-1B3B69658964}"/>
    <cellStyle name="Comma 2 5 4 4" xfId="6001" xr:uid="{0E904CB2-72E1-4949-B4B0-D52A782EA1F3}"/>
    <cellStyle name="Comma 2 5 4 4 2" xfId="12323" xr:uid="{8BBADEEA-8C9B-4C21-BCD3-DF808F968BE0}"/>
    <cellStyle name="Comma 2 5 4 4 2 2" xfId="34049" xr:uid="{37DE7FA6-279F-47A9-B67E-2451A6F8ACD8}"/>
    <cellStyle name="Comma 2 5 4 4 3" xfId="29373" xr:uid="{75FA181F-51EF-44FC-AF07-92D744679516}"/>
    <cellStyle name="Comma 2 5 4 5" xfId="9489" xr:uid="{43525643-E4F4-4CED-9882-AE41C5059226}"/>
    <cellStyle name="Comma 2 5 4 5 2" xfId="31535" xr:uid="{E97DC9DF-1539-496A-8FE4-86C8433D8E8F}"/>
    <cellStyle name="Comma 2 5 4 6" xfId="28170" xr:uid="{86989F6F-7215-4D5E-84B0-616D8958A13C}"/>
    <cellStyle name="Comma 2 5 5" xfId="3530" xr:uid="{C8E448C3-D0FA-4B0C-AD1C-21908AFE7EF9}"/>
    <cellStyle name="Comma 2 5 5 2" xfId="4336" xr:uid="{0987F63E-B860-40F2-8F51-F5E2756ABB87}"/>
    <cellStyle name="Comma 2 5 5 2 2" xfId="10625" xr:uid="{EEECF5CF-2194-4121-B9BC-AA6ADBB9B4FB}"/>
    <cellStyle name="Comma 2 5 5 2 2 2" xfId="32474" xr:uid="{C6914361-E054-447B-B3F0-AC5BFEE98380}"/>
    <cellStyle name="Comma 2 5 5 2 3" xfId="28845" xr:uid="{8362B4F4-0629-4777-8234-4B84839233C9}"/>
    <cellStyle name="Comma 2 5 5 3" xfId="6130" xr:uid="{43F4ADDB-EC92-47E6-B268-B84D2A8F3C72}"/>
    <cellStyle name="Comma 2 5 5 3 2" xfId="12452" xr:uid="{AE749C1D-D983-44A6-B110-08AD9BD99524}"/>
    <cellStyle name="Comma 2 5 5 3 2 2" xfId="34178" xr:uid="{C85EE7BB-B461-4B01-9D88-84602A05D1E3}"/>
    <cellStyle name="Comma 2 5 5 3 3" xfId="29466" xr:uid="{FDEFD72A-2E37-4316-8674-F64BF2C8FA49}"/>
    <cellStyle name="Comma 2 5 5 4" xfId="9618" xr:uid="{502B6C63-B4A5-4884-A768-2C08504F44E9}"/>
    <cellStyle name="Comma 2 5 5 4 2" xfId="31664" xr:uid="{6029C087-C70B-4BCC-9904-BE7AC252B31E}"/>
    <cellStyle name="Comma 2 5 5 5" xfId="28263" xr:uid="{05EF0E58-5060-4A32-ADF2-29DAF330FC3C}"/>
    <cellStyle name="Comma 2 5 6" xfId="5381" xr:uid="{C51C0965-9677-47FC-B899-9550D3D5280D}"/>
    <cellStyle name="Comma 2 5 6 2" xfId="11699" xr:uid="{EEF08758-C3D6-40C6-A30C-D4EF9EFF9C94}"/>
    <cellStyle name="Comma 2 5 6 2 2" xfId="33508" xr:uid="{D318A62C-D347-4D3F-9ADD-28458FE691A0}"/>
    <cellStyle name="Comma 2 5 6 3" xfId="29119" xr:uid="{76890B60-C904-487A-8CB2-5C59650B9CB1}"/>
    <cellStyle name="Comma 2 5 7" xfId="3955" xr:uid="{9C28B4A0-C07E-44F7-BBFF-72933178AFE0}"/>
    <cellStyle name="Comma 2 5 7 2" xfId="10267" xr:uid="{C988176C-F509-4047-AF00-A206B66A10D6}"/>
    <cellStyle name="Comma 2 5 7 2 2" xfId="32116" xr:uid="{7C0AE144-35BB-40A6-8251-7F4D37788DBD}"/>
    <cellStyle name="Comma 2 5 7 3" xfId="28566" xr:uid="{E4553D24-5C2E-4AA5-A01E-A3BDDCCCB83F}"/>
    <cellStyle name="Comma 2 5 8" xfId="5779" xr:uid="{57931D7B-CCF1-4411-BD01-EC19A323CD1D}"/>
    <cellStyle name="Comma 2 5 8 2" xfId="12101" xr:uid="{61E57493-7BFB-4B5A-9596-5453BA94C254}"/>
    <cellStyle name="Comma 2 5 8 2 2" xfId="33827" xr:uid="{1F8DC5BF-2052-4844-9339-68DDB75F8C3F}"/>
    <cellStyle name="Comma 2 5 8 3" xfId="29187" xr:uid="{654FFF81-25CF-4A91-8187-2C42CB9AE020}"/>
    <cellStyle name="Comma 2 5 9" xfId="3062" xr:uid="{13A362F1-E7CC-4C56-9CE0-89735537FE29}"/>
    <cellStyle name="Comma 2 5 9 2" xfId="9194" xr:uid="{834E929B-BC55-4F42-808C-CC29EE432571}"/>
    <cellStyle name="Comma 2 5 9 2 2" xfId="31315" xr:uid="{72D05EBD-8CBB-4EEF-8558-2088ACCC3569}"/>
    <cellStyle name="Comma 2 5 9 3" xfId="28069" xr:uid="{36C631B0-B28E-49D4-B16D-2E5B2FC6D7D9}"/>
    <cellStyle name="Comma 2 6" xfId="2484" xr:uid="{1A5A8665-FBBD-46B4-AB10-680D29928DA8}"/>
    <cellStyle name="Comma 2 6 10" xfId="27852" xr:uid="{BDFE9BBD-E21D-42A8-BA0F-E461B511DC80}"/>
    <cellStyle name="Comma 2 6 2" xfId="3351" xr:uid="{6CE4FDAD-C746-4D3F-A359-12DB825FA339}"/>
    <cellStyle name="Comma 2 6 2 2" xfId="3661" xr:uid="{5E4706C7-D135-4E0A-A640-9118658113C9}"/>
    <cellStyle name="Comma 2 6 2 2 2" xfId="4467" xr:uid="{85DAC348-28BB-4977-B9B5-A1DCA09ACA17}"/>
    <cellStyle name="Comma 2 6 2 2 2 2" xfId="10755" xr:uid="{440ED57F-1239-4941-B45B-688AEE9B932F}"/>
    <cellStyle name="Comma 2 6 2 2 2 2 2" xfId="32604" xr:uid="{E48B051C-539B-414F-AE64-416ED7CCEAAC}"/>
    <cellStyle name="Comma 2 6 2 2 2 3" xfId="28940" xr:uid="{ECEC3A96-0CB2-47F8-9242-581D42133999}"/>
    <cellStyle name="Comma 2 6 2 2 3" xfId="6261" xr:uid="{274937FA-E62B-43AE-AE71-7093AC622B1D}"/>
    <cellStyle name="Comma 2 6 2 2 3 2" xfId="12583" xr:uid="{1EF1239F-A7A7-409A-9481-5BF4EDE41EB9}"/>
    <cellStyle name="Comma 2 6 2 2 3 2 2" xfId="34309" xr:uid="{C1161ABC-61FD-4416-ADBC-C043F6655BAD}"/>
    <cellStyle name="Comma 2 6 2 2 3 3" xfId="29561" xr:uid="{0325608E-321C-4F56-883E-CC00F0603F4C}"/>
    <cellStyle name="Comma 2 6 2 2 4" xfId="9748" xr:uid="{B24D82BE-19FE-43E0-8EA3-97D52A21E0B9}"/>
    <cellStyle name="Comma 2 6 2 2 4 2" xfId="31794" xr:uid="{F6AB229F-8CD5-43C1-8C52-0BE82A1D1E94}"/>
    <cellStyle name="Comma 2 6 2 2 5" xfId="28358" xr:uid="{9AE7276E-DB02-49F6-9917-FF2C18141439}"/>
    <cellStyle name="Comma 2 6 2 3" xfId="4116" xr:uid="{8CC48B02-467B-422B-8C96-AF4A06EFA4E3}"/>
    <cellStyle name="Comma 2 6 2 3 2" xfId="10406" xr:uid="{578405CB-B7B4-46AA-A313-63CB491860E8}"/>
    <cellStyle name="Comma 2 6 2 3 2 2" xfId="32255" xr:uid="{3B60BA7B-A06B-477C-B6EB-2C0FA12D4BA5}"/>
    <cellStyle name="Comma 2 6 2 3 3" xfId="28661" xr:uid="{F39EB319-D834-419E-98AA-C7E3EFD460EF}"/>
    <cellStyle name="Comma 2 6 2 4" xfId="5910" xr:uid="{E7D4936F-6D52-4569-9D6D-50AF29C4111A}"/>
    <cellStyle name="Comma 2 6 2 4 2" xfId="12232" xr:uid="{DFC76FB8-21E0-4C7C-A34B-34B41257BEA4}"/>
    <cellStyle name="Comma 2 6 2 4 2 2" xfId="33958" xr:uid="{A9C1FAFA-CF6E-4152-9134-22CB4C952537}"/>
    <cellStyle name="Comma 2 6 2 4 3" xfId="29282" xr:uid="{92E54007-827B-45A0-B3D0-E7A368EC95AC}"/>
    <cellStyle name="Comma 2 6 2 5" xfId="6574" xr:uid="{86A56BC0-EE6A-4F5F-B4AC-298B9DDE255E}"/>
    <cellStyle name="Comma 2 6 2 5 2" xfId="12900" xr:uid="{56C8D30D-355A-47BE-AA90-0F06AD6952B4}"/>
    <cellStyle name="Comma 2 6 2 5 2 2" xfId="34622" xr:uid="{8DFE3777-4F93-48B7-9F27-7EA09AAAF9E6}"/>
    <cellStyle name="Comma 2 6 2 5 3" xfId="29778" xr:uid="{58CD4AF6-EEA9-42AD-A068-C159CBE92FEE}"/>
    <cellStyle name="Comma 2 6 2 6" xfId="2550" xr:uid="{D9C6782B-FB30-4837-934B-3C1E2BFF5ADC}"/>
    <cellStyle name="Comma 2 6 2 6 2" xfId="9400" xr:uid="{E097B9BB-5497-43EB-8C7B-93B90EF05A52}"/>
    <cellStyle name="Comma 2 6 2 6 2 2" xfId="31446" xr:uid="{915C43D8-7DF6-491A-A81D-053C2AE2F647}"/>
    <cellStyle name="Comma 2 6 2 6 3" xfId="27882" xr:uid="{1275527A-2858-4C3C-B1CE-178AE0B8A77C}"/>
    <cellStyle name="Comma 2 6 2 7" xfId="8680" xr:uid="{7EBE9279-B1B6-4FD7-9CB4-3A4E51073583}"/>
    <cellStyle name="Comma 2 6 2 7 2" xfId="31183" xr:uid="{C778E013-058A-4B51-B433-4C188C134B05}"/>
    <cellStyle name="Comma 2 6 2 8" xfId="28134" xr:uid="{51D17E36-3A85-4840-A6D0-B0596F84EA72}"/>
    <cellStyle name="Comma 2 6 3" xfId="3403" xr:uid="{BE80D7A3-EED5-4D01-A1FD-B89D345DE980}"/>
    <cellStyle name="Comma 2 6 3 2" xfId="3754" xr:uid="{870A89CB-A1B8-401E-8366-CEB47E82ECC4}"/>
    <cellStyle name="Comma 2 6 3 2 2" xfId="4560" xr:uid="{ED35A629-A2CC-48E1-BD3C-9C3E16BFD582}"/>
    <cellStyle name="Comma 2 6 3 2 2 2" xfId="10847" xr:uid="{38C91D35-E7EA-42C1-9ADD-25F88D495062}"/>
    <cellStyle name="Comma 2 6 3 2 2 2 2" xfId="32696" xr:uid="{B329B8BC-FFFE-4C84-B151-0A72B400EEEB}"/>
    <cellStyle name="Comma 2 6 3 2 2 3" xfId="29033" xr:uid="{D36C1A68-B04E-4949-B1B7-661A5CA96EB6}"/>
    <cellStyle name="Comma 2 6 3 2 3" xfId="6354" xr:uid="{BD27AFCB-AF47-41AF-ADAF-86E37E789A97}"/>
    <cellStyle name="Comma 2 6 3 2 3 2" xfId="12676" xr:uid="{5590845F-4EA3-4BA6-AA44-43C3A65F3518}"/>
    <cellStyle name="Comma 2 6 3 2 3 2 2" xfId="34402" xr:uid="{72B7D48D-3161-406B-8552-E08ABF8A43C9}"/>
    <cellStyle name="Comma 2 6 3 2 3 3" xfId="29654" xr:uid="{97A5F532-954F-4A8D-88DF-B60FD9EA06F8}"/>
    <cellStyle name="Comma 2 6 3 2 4" xfId="9839" xr:uid="{EFB08220-4529-484E-977A-58CEE8A226C7}"/>
    <cellStyle name="Comma 2 6 3 2 4 2" xfId="31885" xr:uid="{3168420E-5A10-4B54-8D06-FDCE4CF92068}"/>
    <cellStyle name="Comma 2 6 3 2 5" xfId="28451" xr:uid="{D6C23A6E-368F-4B46-A218-1640C0BDD058}"/>
    <cellStyle name="Comma 2 6 3 3" xfId="4209" xr:uid="{2E524697-F9A3-4CCE-B8B6-7D8AD650656F}"/>
    <cellStyle name="Comma 2 6 3 3 2" xfId="10498" xr:uid="{A9AD3104-8FC6-4ABB-A324-83511B80594D}"/>
    <cellStyle name="Comma 2 6 3 3 2 2" xfId="32347" xr:uid="{A1F6332F-0F43-426E-835E-DDE5836628E5}"/>
    <cellStyle name="Comma 2 6 3 3 3" xfId="28754" xr:uid="{4764D577-182E-407B-AD89-4D38F80766CB}"/>
    <cellStyle name="Comma 2 6 3 4" xfId="6003" xr:uid="{9EAD3411-DD36-4F19-9748-77815579E10D}"/>
    <cellStyle name="Comma 2 6 3 4 2" xfId="12325" xr:uid="{5B251661-20F6-4E58-BA8F-BB8791B0206C}"/>
    <cellStyle name="Comma 2 6 3 4 2 2" xfId="34051" xr:uid="{FC64E18C-2130-40C1-B58D-43E9F27A8B3E}"/>
    <cellStyle name="Comma 2 6 3 4 3" xfId="29375" xr:uid="{C16381F6-548A-4F29-BE52-E93F5F991C98}"/>
    <cellStyle name="Comma 2 6 3 5" xfId="9491" xr:uid="{28DAFE52-D30B-400B-B978-09FC31A7098D}"/>
    <cellStyle name="Comma 2 6 3 5 2" xfId="31537" xr:uid="{E5B7FA78-72AD-4EA2-89C1-C87E8F3C800C}"/>
    <cellStyle name="Comma 2 6 3 6" xfId="28172" xr:uid="{0EA87F0A-0B37-4FC1-B913-A373094E3E2F}"/>
    <cellStyle name="Comma 2 6 4" xfId="3532" xr:uid="{4182B870-34C2-4E9F-828D-F8745FAC9B2E}"/>
    <cellStyle name="Comma 2 6 4 2" xfId="4338" xr:uid="{7BBDA2D4-5D52-4B5B-9759-55B9D30623BD}"/>
    <cellStyle name="Comma 2 6 4 2 2" xfId="10627" xr:uid="{E24C1B0F-6378-4701-9E77-783B7E86EE33}"/>
    <cellStyle name="Comma 2 6 4 2 2 2" xfId="32476" xr:uid="{26D63A2A-C5BF-4810-AC82-FCAAA01CB010}"/>
    <cellStyle name="Comma 2 6 4 2 3" xfId="28847" xr:uid="{1C20D114-A6AC-4BA1-8BC5-6E414B52109F}"/>
    <cellStyle name="Comma 2 6 4 3" xfId="6132" xr:uid="{6C7918F0-738C-4AD6-B1CA-6C230296C644}"/>
    <cellStyle name="Comma 2 6 4 3 2" xfId="12454" xr:uid="{038B1BF3-43C0-4ABE-A271-9313AD87DB47}"/>
    <cellStyle name="Comma 2 6 4 3 2 2" xfId="34180" xr:uid="{56371004-17C1-4D42-974E-FA8E74DBF326}"/>
    <cellStyle name="Comma 2 6 4 3 3" xfId="29468" xr:uid="{0F86F5FB-18B2-4926-A768-5BDFCB8A9696}"/>
    <cellStyle name="Comma 2 6 4 4" xfId="9620" xr:uid="{9C412C82-EA8E-4630-AC95-585C571D51F3}"/>
    <cellStyle name="Comma 2 6 4 4 2" xfId="31666" xr:uid="{97834D1B-B65B-423F-8420-C885BB709A34}"/>
    <cellStyle name="Comma 2 6 4 5" xfId="28265" xr:uid="{F259BD4E-9600-43AE-ABA6-104DEB53ADBB}"/>
    <cellStyle name="Comma 2 6 5" xfId="3957" xr:uid="{261668B7-1278-4A3F-B512-C466C86A00BD}"/>
    <cellStyle name="Comma 2 6 5 2" xfId="10269" xr:uid="{86373114-E150-4DC8-BB3F-F757DAD2D15E}"/>
    <cellStyle name="Comma 2 6 5 2 2" xfId="32118" xr:uid="{2F3E196B-E4FE-4E55-B1C4-079D0978E93A}"/>
    <cellStyle name="Comma 2 6 5 3" xfId="28568" xr:uid="{4B859693-51B3-4197-A7A0-EBAAA4D71146}"/>
    <cellStyle name="Comma 2 6 6" xfId="5781" xr:uid="{69C820B8-0905-4D3A-A179-8E9380449154}"/>
    <cellStyle name="Comma 2 6 6 2" xfId="12103" xr:uid="{A5CE0A6B-3167-4A99-A139-9B0C6904E09E}"/>
    <cellStyle name="Comma 2 6 6 2 2" xfId="33829" xr:uid="{085FA08F-4BCA-4C49-B00D-EC51B398A13F}"/>
    <cellStyle name="Comma 2 6 6 3" xfId="29189" xr:uid="{67047356-4143-4F7B-AB1E-D6B200855850}"/>
    <cellStyle name="Comma 2 6 7" xfId="6492" xr:uid="{57AE24FA-BEB1-41A0-8F04-B57A2E7E45E7}"/>
    <cellStyle name="Comma 2 6 7 2" xfId="12818" xr:uid="{C3BCB248-E508-4ECA-A87F-2A1BF5549B61}"/>
    <cellStyle name="Comma 2 6 7 2 2" xfId="34540" xr:uid="{E2BD484A-03FF-4307-AB9A-F4D290F995E1}"/>
    <cellStyle name="Comma 2 6 7 3" xfId="29732" xr:uid="{F456B146-9918-420D-9DF6-A5287CDA33F8}"/>
    <cellStyle name="Comma 2 6 8" xfId="3332" xr:uid="{6350A9ED-FF7C-4EA0-B970-9C8919276B16}"/>
    <cellStyle name="Comma 2 6 8 2" xfId="9196" xr:uid="{FCD270C0-90D9-4267-89FE-3AAE44C66D66}"/>
    <cellStyle name="Comma 2 6 8 2 2" xfId="31317" xr:uid="{487BD4AF-7927-414C-8DE8-17CF3FD09246}"/>
    <cellStyle name="Comma 2 6 8 3" xfId="28126" xr:uid="{DD8FC879-B1A1-44C4-BAC9-A706B568F904}"/>
    <cellStyle name="Comma 2 6 9" xfId="8455" xr:uid="{8FD8340B-0A92-45FD-9089-A687CB6ECEC8}"/>
    <cellStyle name="Comma 2 6 9 2" xfId="31095" xr:uid="{5EB90519-E764-4F06-B5BD-F2455A98FB65}"/>
    <cellStyle name="Comma 2 7" xfId="2304" xr:uid="{1E027F2A-0E69-4BBF-96D8-FF788FFDB883}"/>
    <cellStyle name="Comma 2 7 2" xfId="3644" xr:uid="{EC56557B-920D-4994-A9F9-992E6C1AAC57}"/>
    <cellStyle name="Comma 2 7 2 2" xfId="4450" xr:uid="{DB390BE8-05F9-4C6F-965C-2ADCB752F0B7}"/>
    <cellStyle name="Comma 2 7 2 2 2" xfId="10738" xr:uid="{E60AE4AB-1225-4607-AD63-EF94539B10D1}"/>
    <cellStyle name="Comma 2 7 2 2 2 2" xfId="32587" xr:uid="{6E8DE4FA-7F79-41D9-9533-52ECB6D29426}"/>
    <cellStyle name="Comma 2 7 2 2 3" xfId="28923" xr:uid="{3EB3B7E8-861D-4354-A89D-2625712CCF06}"/>
    <cellStyle name="Comma 2 7 2 3" xfId="6244" xr:uid="{408DE4EC-C8DE-459C-9DC2-2FB3F057010E}"/>
    <cellStyle name="Comma 2 7 2 3 2" xfId="12566" xr:uid="{547E10E4-7411-4F1F-9EBD-D9E6F9F47B2F}"/>
    <cellStyle name="Comma 2 7 2 3 2 2" xfId="34292" xr:uid="{28CA5967-63EB-4B8B-A527-7DFEA1080427}"/>
    <cellStyle name="Comma 2 7 2 3 3" xfId="29544" xr:uid="{8B56E53F-4A53-41F3-9D6F-943EBC2BAE2F}"/>
    <cellStyle name="Comma 2 7 2 4" xfId="9731" xr:uid="{824729E7-3C8A-487A-BCC6-4C304CA9B78C}"/>
    <cellStyle name="Comma 2 7 2 4 2" xfId="31777" xr:uid="{0756C298-708A-4F67-865E-DE1E813AE600}"/>
    <cellStyle name="Comma 2 7 2 5" xfId="28341" xr:uid="{092727C5-65F7-49D7-8ED2-BA45A7F51EE6}"/>
    <cellStyle name="Comma 2 7 3" xfId="4099" xr:uid="{BBEF42B4-4F04-4059-A7D1-3C3697A7410D}"/>
    <cellStyle name="Comma 2 7 3 2" xfId="10389" xr:uid="{BB5DE8A7-5B4F-4DBD-8D90-B381290F3D52}"/>
    <cellStyle name="Comma 2 7 3 2 2" xfId="32238" xr:uid="{CA4A0083-CEA3-4514-A5DD-CF3D5EE641D6}"/>
    <cellStyle name="Comma 2 7 3 3" xfId="28644" xr:uid="{80DC1F77-AF58-480A-A6E1-3B396ABAFA88}"/>
    <cellStyle name="Comma 2 7 4" xfId="5893" xr:uid="{33213349-1FA8-42DC-8EC7-FDF6C39FC846}"/>
    <cellStyle name="Comma 2 7 4 2" xfId="12215" xr:uid="{E33797F0-F3AE-43D5-B206-B8C8ED25EA25}"/>
    <cellStyle name="Comma 2 7 4 2 2" xfId="33941" xr:uid="{D1A118AA-3CF8-4C0A-8C32-15E3500C9D10}"/>
    <cellStyle name="Comma 2 7 4 3" xfId="29265" xr:uid="{00ACC31E-4EA8-4BE6-B9BE-BA96BBBA3F9B}"/>
    <cellStyle name="Comma 2 7 5" xfId="9383" xr:uid="{D7A02507-FCC2-4B76-9051-03D673D6CD38}"/>
    <cellStyle name="Comma 2 7 5 2" xfId="31429" xr:uid="{76D0C154-9094-40B4-A08C-BDC17DB51DAF}"/>
    <cellStyle name="Comma 2 7 6" xfId="27806" xr:uid="{F1CA6FCF-3228-43E0-BDEA-10101A854FC6}"/>
    <cellStyle name="Comma 2 8" xfId="3244" xr:uid="{CCD32602-A7DB-4FFE-AD9D-D1545EBF5B97}"/>
    <cellStyle name="Comma 2 8 2" xfId="3737" xr:uid="{3485224E-E365-4D00-A1FA-ACACF41F14E3}"/>
    <cellStyle name="Comma 2 8 2 2" xfId="4543" xr:uid="{E6C2A8FD-78FA-4699-924E-B9D22E2493C2}"/>
    <cellStyle name="Comma 2 8 2 2 2" xfId="10830" xr:uid="{F6845FA3-C14E-47F7-AB0F-70F1AD52B9FB}"/>
    <cellStyle name="Comma 2 8 2 2 2 2" xfId="32679" xr:uid="{2B002497-3791-4AE1-A587-4E9108C0DF8D}"/>
    <cellStyle name="Comma 2 8 2 2 3" xfId="29016" xr:uid="{AF1ABB5E-64ED-49AC-8F86-30FC00390325}"/>
    <cellStyle name="Comma 2 8 2 3" xfId="6337" xr:uid="{9186CFE7-71D9-40DD-AF8E-65294952D35A}"/>
    <cellStyle name="Comma 2 8 2 3 2" xfId="12659" xr:uid="{A05D13BA-0256-464F-8909-CCBEE9A39E7E}"/>
    <cellStyle name="Comma 2 8 2 3 2 2" xfId="34385" xr:uid="{22FE97D3-FFC5-45CA-B348-860B9A78FA8B}"/>
    <cellStyle name="Comma 2 8 2 3 3" xfId="29637" xr:uid="{35FE1E09-A980-47E9-9BAC-405E02DB0D5D}"/>
    <cellStyle name="Comma 2 8 2 4" xfId="9822" xr:uid="{B9BCB486-29D3-4C47-9C24-59DF2B598E6A}"/>
    <cellStyle name="Comma 2 8 2 4 2" xfId="31868" xr:uid="{C8EA6AB3-BB1D-43D8-90AB-A9F82B463EEB}"/>
    <cellStyle name="Comma 2 8 2 5" xfId="28434" xr:uid="{B6F8050E-35C1-4802-8F4F-83FF7E2FEC4C}"/>
    <cellStyle name="Comma 2 8 3" xfId="4192" xr:uid="{912456E3-D82C-45A3-A81D-05FE250D3AFA}"/>
    <cellStyle name="Comma 2 8 3 2" xfId="10481" xr:uid="{B68E9A1F-78AA-4310-A9AA-F4A7F36E18C9}"/>
    <cellStyle name="Comma 2 8 3 2 2" xfId="32330" xr:uid="{088EE43F-CC29-4023-986E-19E859AC97FD}"/>
    <cellStyle name="Comma 2 8 3 3" xfId="28737" xr:uid="{7AF3310D-D21C-4E1D-BA3E-45005583C71A}"/>
    <cellStyle name="Comma 2 8 4" xfId="5986" xr:uid="{C7906134-4358-4355-B5FF-792F0EDA8BEB}"/>
    <cellStyle name="Comma 2 8 4 2" xfId="12308" xr:uid="{DE9B319B-0818-43F3-AE8B-49C2A177A5A5}"/>
    <cellStyle name="Comma 2 8 4 2 2" xfId="34034" xr:uid="{40BEC19E-C2AE-46E8-8967-C234EF93EAE0}"/>
    <cellStyle name="Comma 2 8 4 3" xfId="29358" xr:uid="{F29833AF-4B76-4EBF-88FA-6D2D00622647}"/>
    <cellStyle name="Comma 2 8 5" xfId="9474" xr:uid="{7EB28EF6-65C3-494E-AB3A-30605D506636}"/>
    <cellStyle name="Comma 2 8 5 2" xfId="31520" xr:uid="{B25EE398-19AE-474D-946D-C27D038FA7B3}"/>
    <cellStyle name="Comma 2 8 6" xfId="28086" xr:uid="{3FE850EF-09C0-4780-AB36-7B5B4C0CF59E}"/>
    <cellStyle name="Comma 2 9" xfId="3515" xr:uid="{2B8BAEA8-8C21-408D-8265-5F282440BC9A}"/>
    <cellStyle name="Comma 2 9 2" xfId="4321" xr:uid="{3203AA71-BD63-4B41-886B-37EF206799FE}"/>
    <cellStyle name="Comma 2 9 2 2" xfId="10610" xr:uid="{DB3EB3D9-17AC-4608-ADB9-5F180A180FBA}"/>
    <cellStyle name="Comma 2 9 2 2 2" xfId="32459" xr:uid="{519E09F2-798E-4149-92E6-E3A2EB19E3BA}"/>
    <cellStyle name="Comma 2 9 2 3" xfId="28830" xr:uid="{7783A282-073E-49A8-B053-56C69705BC75}"/>
    <cellStyle name="Comma 2 9 3" xfId="6115" xr:uid="{4D523419-5AA0-4239-A6A9-E3A4A372F451}"/>
    <cellStyle name="Comma 2 9 3 2" xfId="12437" xr:uid="{744BEBD3-7137-4708-9D8F-290395D9AE76}"/>
    <cellStyle name="Comma 2 9 3 2 2" xfId="34163" xr:uid="{3F06A9E4-CB4B-43D0-A505-69B033946178}"/>
    <cellStyle name="Comma 2 9 3 3" xfId="29451" xr:uid="{A1B57FB7-8EEB-403E-81C5-A9A9D0B4E0BF}"/>
    <cellStyle name="Comma 2 9 4" xfId="9603" xr:uid="{C0374645-D57F-401F-8F9D-1C494E66E06B}"/>
    <cellStyle name="Comma 2 9 4 2" xfId="31649" xr:uid="{CCFFDE35-1242-41DF-877F-5D43CF075E8B}"/>
    <cellStyle name="Comma 2 9 5" xfId="28248" xr:uid="{6A3704F6-02C3-482D-BA38-363081356AAC}"/>
    <cellStyle name="Currency 2" xfId="2734" xr:uid="{E20757D0-7B63-406D-9A29-E6468B4AB5EB}"/>
    <cellStyle name="Currency 2 2" xfId="2836" xr:uid="{92BC3419-72ED-4DB3-B639-354BB8D1F8FC}"/>
    <cellStyle name="Currency 2 2 2" xfId="1062" xr:uid="{0200EBE4-27AD-4348-B656-72FCB6838455}"/>
    <cellStyle name="Currency 2 2 3" xfId="3114" xr:uid="{7C638B45-D1EF-46A5-8AFB-5CBB1F95B7B6}"/>
    <cellStyle name="Currency 2 3" xfId="2552" xr:uid="{FC0CA3A0-2DC7-490D-A0A0-41C97BCCC574}"/>
    <cellStyle name="Currency 2 3 2" xfId="3284" xr:uid="{00FC7863-BDCE-4A13-A153-5923BDA7131D}"/>
    <cellStyle name="Currency 2 3 3" xfId="2662" xr:uid="{C3801143-AE07-43D0-A48C-E03C0D4CA9C5}"/>
    <cellStyle name="Currency 2 4" xfId="2998" xr:uid="{46D5AAEC-6682-4CDA-8D39-1BC2E9F3612A}"/>
    <cellStyle name="Currency 2 5" xfId="2461" xr:uid="{2D97CB13-1D3D-4C77-A2B3-4A1A761694E8}"/>
    <cellStyle name="Default" xfId="2831" xr:uid="{ECD742DF-D987-44E6-A617-553318AFD66C}"/>
    <cellStyle name="Encabezado 1" xfId="58" builtinId="16" customBuiltin="1"/>
    <cellStyle name="Encabezado 4" xfId="61" builtinId="19" customBuiltin="1"/>
    <cellStyle name="Énfasis1" xfId="72" builtinId="29" customBuiltin="1"/>
    <cellStyle name="Énfasis2" xfId="75" builtinId="33" customBuiltin="1"/>
    <cellStyle name="Énfasis3" xfId="78" builtinId="37" customBuiltin="1"/>
    <cellStyle name="Énfasis4" xfId="81" builtinId="41" customBuiltin="1"/>
    <cellStyle name="Énfasis5" xfId="84" builtinId="45" customBuiltin="1"/>
    <cellStyle name="Énfasis6" xfId="87" builtinId="49" customBuiltin="1"/>
    <cellStyle name="Entrada" xfId="64" builtinId="20" customBuiltin="1"/>
    <cellStyle name="Euro" xfId="3308" xr:uid="{25C26ED5-93DC-43DF-A71D-E20A3A2276E2}"/>
    <cellStyle name="Fila a" xfId="905" xr:uid="{CCFDE818-927B-4329-9C42-C491786F786C}"/>
    <cellStyle name="Fila a 10" xfId="4835" xr:uid="{6B9264EA-71DD-4455-AACB-2BF3F9D98C99}"/>
    <cellStyle name="Fila a 10 2" xfId="11122" xr:uid="{041119D6-DDE2-4AE4-8334-AA4D932FEE06}"/>
    <cellStyle name="Fila a 10 2 2" xfId="14075" xr:uid="{50B49A9C-0973-450E-886F-556ADE971A73}"/>
    <cellStyle name="Fila a 10 2 2 2" xfId="35703" xr:uid="{DC0801DA-BA09-4E4F-878B-F316CC02BE70}"/>
    <cellStyle name="Fila a 10 2 3" xfId="32971" xr:uid="{D13562A8-4275-4581-8736-3AF14CE765A6}"/>
    <cellStyle name="Fila a 10 3" xfId="13579" xr:uid="{8CC519D9-EF2F-49B1-9183-37A044399C72}"/>
    <cellStyle name="Fila a 10 3 2" xfId="35218" xr:uid="{0762C789-A50C-4C6D-8C0A-882138AF2DFF}"/>
    <cellStyle name="Fila a 10 4" xfId="16103" xr:uid="{58AB3E13-6993-432A-B8BB-D3B855EE1B1E}"/>
    <cellStyle name="Fila a 10 4 2" xfId="37669" xr:uid="{51B479BC-3EA3-452B-8C8C-72C53D5ED7A6}"/>
    <cellStyle name="Fila a 11" xfId="4670" xr:uid="{114DB45A-727D-46EF-876F-B6FDEC3D4FD5}"/>
    <cellStyle name="Fila a 11 2" xfId="10957" xr:uid="{CC8BA94F-5EE5-4646-98D8-A1F59A79C4EE}"/>
    <cellStyle name="Fila a 11 2 2" xfId="13910" xr:uid="{3628065A-8CC1-4FFB-B788-3D548C81F760}"/>
    <cellStyle name="Fila a 11 2 2 2" xfId="35538" xr:uid="{24DD5564-5270-4EA4-BB60-52A48B0FB776}"/>
    <cellStyle name="Fila a 11 2 3" xfId="32806" xr:uid="{ECB9BE17-2137-41E0-AA78-0271EAE251D3}"/>
    <cellStyle name="Fila a 11 3" xfId="14938" xr:uid="{05492A96-05C5-4D91-8F68-DD3547E1F7E9}"/>
    <cellStyle name="Fila a 11 3 2" xfId="36561" xr:uid="{FE56F71C-5ACE-47FE-A2FC-D69AF85973CC}"/>
    <cellStyle name="Fila a 11 4" xfId="16109" xr:uid="{E4FCA096-B56F-455D-AEEB-CE6D81FF76B4}"/>
    <cellStyle name="Fila a 11 4 2" xfId="37675" xr:uid="{EF7948A5-348C-42BE-9E8C-1E388C97FB71}"/>
    <cellStyle name="Fila a 12" xfId="5503" xr:uid="{00B9ED80-007A-464A-9C91-8F4D32A1CD17}"/>
    <cellStyle name="Fila a 12 2" xfId="11819" xr:uid="{58EC4AE6-6678-46E0-BDEB-98559F5AB939}"/>
    <cellStyle name="Fila a 12 2 2" xfId="14690" xr:uid="{16E374A3-2B0A-4689-8B06-31227C399A30}"/>
    <cellStyle name="Fila a 12 2 2 2" xfId="36315" xr:uid="{0FC1B8B6-EE15-4506-86D4-F1FD31A75865}"/>
    <cellStyle name="Fila a 12 2 3" xfId="33626" xr:uid="{3B566BC1-962D-45A5-AB14-B1383F2BE516}"/>
    <cellStyle name="Fila a 12 3" xfId="15840" xr:uid="{DE7D3385-160A-4E60-AA05-ED82C4E2D05B}"/>
    <cellStyle name="Fila a 12 3 2" xfId="37414" xr:uid="{568B5732-90A6-43D1-A7BE-54364A71912D}"/>
    <cellStyle name="Fila a 12 4" xfId="16697" xr:uid="{E287AB57-D7CB-4862-8D6B-4E668D42A0C1}"/>
    <cellStyle name="Fila a 12 4 2" xfId="38209" xr:uid="{6C58EA0F-4A80-4D71-B8A8-706AAE80416B}"/>
    <cellStyle name="Fila a 13" xfId="5670" xr:uid="{43368BE1-7841-4CF4-B546-8B17901F9693}"/>
    <cellStyle name="Fila a 13 2" xfId="11996" xr:uid="{562E07A9-66DE-45A3-B2F0-A7545777A23B}"/>
    <cellStyle name="Fila a 13 2 2" xfId="14813" xr:uid="{D27CD875-E5A3-4112-A344-262DAD669B1F}"/>
    <cellStyle name="Fila a 13 2 2 2" xfId="36436" xr:uid="{FF28B04D-D36C-4DBE-B430-6015DEC70E9B}"/>
    <cellStyle name="Fila a 13 2 3" xfId="33730" xr:uid="{34F8E3AC-3407-4F3F-9063-09D04D1CE8DB}"/>
    <cellStyle name="Fila a 13 3" xfId="15958" xr:uid="{22BAEAC9-382A-4D57-ACB2-EF04B7DAC8A4}"/>
    <cellStyle name="Fila a 13 3 2" xfId="37525" xr:uid="{E19A4BC4-B630-42FF-BFAD-6E9711A4E2D8}"/>
    <cellStyle name="Fila a 13 4" xfId="16806" xr:uid="{7F93AA28-3EDB-4A79-BB25-318742F02553}"/>
    <cellStyle name="Fila a 13 4 2" xfId="38310" xr:uid="{5B6123DF-8426-441E-A427-3D3CDB56AA00}"/>
    <cellStyle name="Fila a 14" xfId="3958" xr:uid="{BA8CC71F-6B2B-461D-BD04-0CD74CE7A9F0}"/>
    <cellStyle name="Fila a 14 2" xfId="10270" xr:uid="{F49702C6-21F3-41B9-B66E-4E2375D82AA5}"/>
    <cellStyle name="Fila a 14 2 2" xfId="13648" xr:uid="{80DA9E27-9AC2-4058-9FBE-554D1B7CA8D4}"/>
    <cellStyle name="Fila a 14 2 2 2" xfId="35283" xr:uid="{73ADF5D7-BEAD-4110-8696-1B49EEB4E3ED}"/>
    <cellStyle name="Fila a 14 2 3" xfId="32119" xr:uid="{B0C49B98-89A9-4757-A489-14F0E64A6190}"/>
    <cellStyle name="Fila a 14 3" xfId="7944" xr:uid="{BF6DF653-D2B9-4A52-BF0B-DC61ACD60BF6}"/>
    <cellStyle name="Fila a 14 3 2" xfId="30943" xr:uid="{FABE25B0-6F46-40F7-952F-E4C10F7A2A05}"/>
    <cellStyle name="Fila a 14 4" xfId="16116" xr:uid="{4753EAC0-B1DA-4027-810E-9BF3AB4E4CFD}"/>
    <cellStyle name="Fila a 14 4 2" xfId="37682" xr:uid="{B6E9189F-077C-4286-8A16-479302CC59F0}"/>
    <cellStyle name="Fila a 15" xfId="5782" xr:uid="{FB976761-418C-4B22-AC45-1A6CCDEF6C24}"/>
    <cellStyle name="Fila a 15 2" xfId="12104" xr:uid="{4E8FFF92-AE1A-477E-AECE-50CA1AC624A5}"/>
    <cellStyle name="Fila a 15 2 2" xfId="14898" xr:uid="{81E781B3-B128-486C-8073-9A01855697DC}"/>
    <cellStyle name="Fila a 15 2 2 2" xfId="36521" xr:uid="{56155FB5-B6C3-4A51-9891-12E7CBA04900}"/>
    <cellStyle name="Fila a 15 2 3" xfId="33830" xr:uid="{E42F24A3-CBBA-4DF8-84D8-7FFEEA096B03}"/>
    <cellStyle name="Fila a 15 3" xfId="16064" xr:uid="{851D1F91-3CC9-4BF9-8B61-5F122F4C60FE}"/>
    <cellStyle name="Fila a 15 3 2" xfId="37630" xr:uid="{7515709B-5CC4-435E-AE35-9742379ABE86}"/>
    <cellStyle name="Fila a 15 4" xfId="16885" xr:uid="{C4C0E257-609B-4D82-B48E-B3C2849836E0}"/>
    <cellStyle name="Fila a 15 4 2" xfId="38388" xr:uid="{30362F5C-35D8-4D4A-A1F0-156B33AD3617}"/>
    <cellStyle name="Fila a 16" xfId="6474" xr:uid="{43733DEA-D889-45FA-900F-BAE4F0EBF5B7}"/>
    <cellStyle name="Fila a 16 2" xfId="12800" xr:uid="{3FA26D2F-DF81-4B13-82E1-5DFA4AFF0CD6}"/>
    <cellStyle name="Fila a 16 2 2" xfId="15165" xr:uid="{B94E940F-95B8-4BD6-BF7D-F7E845205C60}"/>
    <cellStyle name="Fila a 16 2 2 2" xfId="36779" xr:uid="{B914021B-679B-4A17-8FB4-1B8D9F8D8460}"/>
    <cellStyle name="Fila a 16 2 3" xfId="34522" xr:uid="{ACEB1C47-CB3B-4E2F-B03A-853B5AE79841}"/>
    <cellStyle name="Fila a 16 3" xfId="16464" xr:uid="{AB959050-A68D-43E0-B6F3-EE1050629595}"/>
    <cellStyle name="Fila a 16 3 2" xfId="38001" xr:uid="{507A129B-4CBD-4089-A9FC-ABB50D7A5090}"/>
    <cellStyle name="Fila a 16 4" xfId="17064" xr:uid="{ED1135BD-2CE3-48DB-B3DF-EED7A826DAE6}"/>
    <cellStyle name="Fila a 16 4 2" xfId="38533" xr:uid="{1103B947-A4F8-4AB3-B8D8-B98853169AFB}"/>
    <cellStyle name="Fila a 17" xfId="2755" xr:uid="{C20F5B22-20C0-4233-97DB-07D60621C1CB}"/>
    <cellStyle name="Fila a 17 2" xfId="9197" xr:uid="{90E24331-9648-49EE-8C3A-79B2B81CAA42}"/>
    <cellStyle name="Fila a 17 2 2" xfId="13236" xr:uid="{BBEA4337-B317-4732-AFF7-A11AF1744F13}"/>
    <cellStyle name="Fila a 17 2 2 2" xfId="34883" xr:uid="{13F292B8-EA01-4E50-AC5B-F8633EA3FB32}"/>
    <cellStyle name="Fila a 17 2 3" xfId="31318" xr:uid="{4C38DE22-23CC-4826-8BE1-EAF33B921ECC}"/>
    <cellStyle name="Fila a 17 3" xfId="7267" xr:uid="{831BC61E-762C-401B-BF7F-B9B3690A6060}"/>
    <cellStyle name="Fila a 17 3 2" xfId="30322" xr:uid="{2C0F78BA-3B44-4C93-938A-C6F9497DB13E}"/>
    <cellStyle name="Fila a 17 4" xfId="7649" xr:uid="{1AC6AB9A-D5D3-44F7-BE6F-A3CCE5C7929B}"/>
    <cellStyle name="Fila a 17 4 2" xfId="30671" xr:uid="{E1CED223-D988-4719-9677-5A98E00E2DDB}"/>
    <cellStyle name="Fila a 18" xfId="8337" xr:uid="{83A1B8BF-766F-479B-A0B1-AF88DB2BDFEC}"/>
    <cellStyle name="Fila a 18 2" xfId="7943" xr:uid="{F1C138FF-0A92-4268-A770-DB2CC5202CF9}"/>
    <cellStyle name="Fila a 18 2 2" xfId="30942" xr:uid="{8551E1BA-DAA3-4197-A7FD-55CCFB189E44}"/>
    <cellStyle name="Fila a 18 3" xfId="31041" xr:uid="{4950EBCC-FAAB-4935-A3AF-5B9CCAA16935}"/>
    <cellStyle name="Fila a 19" xfId="14735" xr:uid="{05D3AC43-B5D8-4381-BC65-B7A1441DC8AA}"/>
    <cellStyle name="Fila a 19 2" xfId="36360" xr:uid="{0673BB39-CB4E-4018-9EC5-B5E76722C734}"/>
    <cellStyle name="Fila a 2" xfId="2503" xr:uid="{23F83EA4-7693-4DAA-A09C-21083A26ADC2}"/>
    <cellStyle name="Fila a 2 10" xfId="4791" xr:uid="{C0AACDFC-689A-4E66-AD97-7179A8A8FE7A}"/>
    <cellStyle name="Fila a 2 10 2" xfId="11078" xr:uid="{675A26AA-A321-4401-B6BA-752B00B9AB8A}"/>
    <cellStyle name="Fila a 2 10 2 2" xfId="14031" xr:uid="{0ABF88C0-6DE5-427F-A841-E14327554419}"/>
    <cellStyle name="Fila a 2 10 2 2 2" xfId="35659" xr:uid="{329A88C1-6EAF-49EA-8AF6-3372C713C7CB}"/>
    <cellStyle name="Fila a 2 10 2 3" xfId="32927" xr:uid="{B9E63645-16AA-4C88-8F94-89702F422282}"/>
    <cellStyle name="Fila a 2 10 3" xfId="7116" xr:uid="{D8422243-0FA0-471B-80FF-3F9CB3EC6678}"/>
    <cellStyle name="Fila a 2 10 3 2" xfId="30184" xr:uid="{56EB1F15-91DC-4780-8CBF-364A88EE418A}"/>
    <cellStyle name="Fila a 2 10 4" xfId="7134" xr:uid="{35E93FBA-7B82-4B99-82CE-00A716877278}"/>
    <cellStyle name="Fila a 2 10 4 2" xfId="30202" xr:uid="{7F385967-3C15-419D-AADE-1FCF9A0DE6C4}"/>
    <cellStyle name="Fila a 2 11" xfId="4896" xr:uid="{95B67E25-5C15-48E1-B4D3-DECF11D1A5D9}"/>
    <cellStyle name="Fila a 2 11 2" xfId="11183" xr:uid="{77D38D27-D85F-40C8-9384-EC89A0C9DB7F}"/>
    <cellStyle name="Fila a 2 11 2 2" xfId="14136" xr:uid="{2EA67190-B88D-4999-B062-411E016C7999}"/>
    <cellStyle name="Fila a 2 11 2 2 2" xfId="35764" xr:uid="{6C73C349-F87B-4CBF-B5B4-FC381EF75DD0}"/>
    <cellStyle name="Fila a 2 11 2 3" xfId="33032" xr:uid="{3FCE92CE-0112-4219-8671-E410098FF061}"/>
    <cellStyle name="Fila a 2 11 3" xfId="13615" xr:uid="{EB40FDEA-8781-4347-89AC-4A3083D5E521}"/>
    <cellStyle name="Fila a 2 11 3 2" xfId="35253" xr:uid="{90C5548E-F789-4EB7-8542-2461559BF959}"/>
    <cellStyle name="Fila a 2 11 4" xfId="16450" xr:uid="{E4E0BF51-2003-49CB-B5F3-01E8BFE83641}"/>
    <cellStyle name="Fila a 2 11 4 2" xfId="37991" xr:uid="{CD5482BE-9349-4BD4-82D0-52BE1C089B5C}"/>
    <cellStyle name="Fila a 2 12" xfId="5565" xr:uid="{4FFBAA87-6D69-4A98-8F64-0BD5A9687EEE}"/>
    <cellStyle name="Fila a 2 12 2" xfId="11883" xr:uid="{FD36FDFB-4D94-4FCA-8FFD-824F59292F1C}"/>
    <cellStyle name="Fila a 2 12 2 2" xfId="14739" xr:uid="{D481FDBC-2C32-44DE-AF1F-BEBE7A5E5298}"/>
    <cellStyle name="Fila a 2 12 2 2 2" xfId="36364" xr:uid="{AD9C2C12-B177-4226-9150-9EDCB3C9C895}"/>
    <cellStyle name="Fila a 2 12 2 3" xfId="33672" xr:uid="{C4FE73F9-2F75-400E-88C9-A0F141D60E5B}"/>
    <cellStyle name="Fila a 2 12 3" xfId="15892" xr:uid="{EA25E91A-03B7-410C-AD18-09E3BC67AD7F}"/>
    <cellStyle name="Fila a 2 12 3 2" xfId="37464" xr:uid="{C09B540A-CFBB-46C6-8297-0719B9E6D64D}"/>
    <cellStyle name="Fila a 2 12 4" xfId="16745" xr:uid="{AE68C7C1-4735-430B-8571-4660549F5F60}"/>
    <cellStyle name="Fila a 2 12 4 2" xfId="38254" xr:uid="{8E90D79A-BA2F-444C-9B21-FE7CBC9E4019}"/>
    <cellStyle name="Fila a 2 13" xfId="5515" xr:uid="{17B041C6-2736-4C61-9B05-6427839F0A4D}"/>
    <cellStyle name="Fila a 2 13 2" xfId="11831" xr:uid="{0B46EC42-25C6-4980-9615-BCDFB4BD1B3D}"/>
    <cellStyle name="Fila a 2 13 2 2" xfId="14702" xr:uid="{D11B6A42-4B33-461E-ABAF-79D01071FED9}"/>
    <cellStyle name="Fila a 2 13 2 2 2" xfId="36327" xr:uid="{1E40D4D8-6D5B-4907-BAD4-2776A8DA21F3}"/>
    <cellStyle name="Fila a 2 13 2 3" xfId="33638" xr:uid="{FC6B8286-8123-4F4D-92C0-D386CFCFFCA4}"/>
    <cellStyle name="Fila a 2 13 3" xfId="15852" xr:uid="{7F40209C-3360-49FA-B66E-83D9DF81876A}"/>
    <cellStyle name="Fila a 2 13 3 2" xfId="37426" xr:uid="{B532F8FF-A3A4-4CAD-A326-856E80C6572A}"/>
    <cellStyle name="Fila a 2 13 4" xfId="16709" xr:uid="{82C2F803-B401-4E6E-A22F-34E17E266001}"/>
    <cellStyle name="Fila a 2 13 4 2" xfId="38221" xr:uid="{02BBD9ED-C4ED-40B3-96A0-AC509F9B2076}"/>
    <cellStyle name="Fila a 2 14" xfId="3959" xr:uid="{AF9B205E-E9B5-46EF-86CA-FB0A4CC69629}"/>
    <cellStyle name="Fila a 2 14 2" xfId="10271" xr:uid="{504842A4-CE79-4694-82D3-04964ED9C460}"/>
    <cellStyle name="Fila a 2 14 2 2" xfId="13649" xr:uid="{439CD1E6-D81F-445E-B2B2-E60146A8A5B1}"/>
    <cellStyle name="Fila a 2 14 2 2 2" xfId="35284" xr:uid="{80D34273-03E5-4049-8EFA-5C20A668CE48}"/>
    <cellStyle name="Fila a 2 14 2 3" xfId="32120" xr:uid="{B9D117EE-133A-480B-90DE-533B61DAC5F6}"/>
    <cellStyle name="Fila a 2 14 3" xfId="13523" xr:uid="{078030B7-67B1-4D84-B6E9-D270AB0B0187}"/>
    <cellStyle name="Fila a 2 14 3 2" xfId="35166" xr:uid="{0C9C1A1F-522A-4BD2-9D39-823C1CC74251}"/>
    <cellStyle name="Fila a 2 14 4" xfId="13302" xr:uid="{932A944B-52A0-4426-AFDE-30B35121E552}"/>
    <cellStyle name="Fila a 2 14 4 2" xfId="34949" xr:uid="{B6817627-8C13-4C9B-8537-83679122B33A}"/>
    <cellStyle name="Fila a 2 15" xfId="5783" xr:uid="{6AC0A42F-564D-4E8F-B873-2F725A74333B}"/>
    <cellStyle name="Fila a 2 15 2" xfId="12105" xr:uid="{904DF189-A972-40BA-826D-CB44EF8DCB01}"/>
    <cellStyle name="Fila a 2 15 2 2" xfId="14899" xr:uid="{D7B15655-431A-4FEE-BC56-E8E3893BAC1D}"/>
    <cellStyle name="Fila a 2 15 2 2 2" xfId="36522" xr:uid="{6A6E8C9F-090F-480E-84AC-3C906E583C03}"/>
    <cellStyle name="Fila a 2 15 2 3" xfId="33831" xr:uid="{70359B71-AA4C-4769-848F-C93A538F1431}"/>
    <cellStyle name="Fila a 2 15 3" xfId="16065" xr:uid="{B4530217-5CDA-435B-BFBF-595E1B82A41D}"/>
    <cellStyle name="Fila a 2 15 3 2" xfId="37631" xr:uid="{646CAC90-ECFC-4F24-AD6E-EE0F0931592F}"/>
    <cellStyle name="Fila a 2 15 4" xfId="16886" xr:uid="{53D102F2-6B29-4692-905B-B675D08FCBBB}"/>
    <cellStyle name="Fila a 2 15 4 2" xfId="38389" xr:uid="{ADE6AC68-5123-4A8F-8FC3-F3D27ABC2F8A}"/>
    <cellStyle name="Fila a 2 16" xfId="6475" xr:uid="{A434C958-E8D2-4772-8E52-55A3CF4B5062}"/>
    <cellStyle name="Fila a 2 16 2" xfId="12801" xr:uid="{7A461E70-E539-4CA3-8D7A-0A8EE37BBB86}"/>
    <cellStyle name="Fila a 2 16 2 2" xfId="15166" xr:uid="{2163F73B-E626-4DCB-AA0C-C76B0B0E9404}"/>
    <cellStyle name="Fila a 2 16 2 2 2" xfId="36780" xr:uid="{F04FF14B-BD03-4EFD-9727-5D1FE3D92825}"/>
    <cellStyle name="Fila a 2 16 2 3" xfId="34523" xr:uid="{341DEB05-A9BE-4D00-8568-7C97F570819C}"/>
    <cellStyle name="Fila a 2 16 3" xfId="16465" xr:uid="{5DCA6DA4-6112-4DCB-9813-EC07B0E50C9D}"/>
    <cellStyle name="Fila a 2 16 3 2" xfId="38002" xr:uid="{DACE902D-2390-4AE9-B63B-9DC490029155}"/>
    <cellStyle name="Fila a 2 16 4" xfId="17065" xr:uid="{0B164401-CD7E-4BE9-9036-925FF85E42E8}"/>
    <cellStyle name="Fila a 2 16 4 2" xfId="38534" xr:uid="{736A4D12-7515-4D80-A35B-A37444EEB064}"/>
    <cellStyle name="Fila a 2 17" xfId="2728" xr:uid="{401C4C11-D70B-4B57-B500-34EF22ED63FF}"/>
    <cellStyle name="Fila a 2 17 2" xfId="9198" xr:uid="{0330745E-1A7D-4A60-97ED-3945994352C5}"/>
    <cellStyle name="Fila a 2 17 2 2" xfId="13237" xr:uid="{336DC81E-13B0-4215-ACBB-2BCB9F76F45A}"/>
    <cellStyle name="Fila a 2 17 2 2 2" xfId="34884" xr:uid="{1C441D17-CFA7-44C7-AAAC-5B1C3A313F0A}"/>
    <cellStyle name="Fila a 2 17 2 3" xfId="31319" xr:uid="{ECA6D909-7122-425F-A946-A884BD18CFE5}"/>
    <cellStyle name="Fila a 2 17 3" xfId="6824" xr:uid="{89E0E793-5157-44C7-8110-1AD6D0DC8865}"/>
    <cellStyle name="Fila a 2 17 3 2" xfId="29960" xr:uid="{682DFB43-C992-478A-BAF1-DF81A3C321FE}"/>
    <cellStyle name="Fila a 2 17 4" xfId="15293" xr:uid="{269F729C-F080-4C0C-9902-82BCA8FE030B}"/>
    <cellStyle name="Fila a 2 17 4 2" xfId="36903" xr:uid="{BACA2A56-69D9-4B77-93A9-57D5D79D1034}"/>
    <cellStyle name="Fila a 2 18" xfId="8338" xr:uid="{5B4F1043-FEF7-41BF-9F56-E23FCF299C5D}"/>
    <cellStyle name="Fila a 2 18 2" xfId="7766" xr:uid="{EE6A53D5-B8D7-45B7-85BC-CC3D95A4F1FD}"/>
    <cellStyle name="Fila a 2 18 2 2" xfId="30775" xr:uid="{C87A5EA6-57A6-45B9-8289-13FDE7359625}"/>
    <cellStyle name="Fila a 2 18 3" xfId="31042" xr:uid="{F5A001B5-B280-4EFA-8949-560E5BF5BE80}"/>
    <cellStyle name="Fila a 2 19" xfId="7617" xr:uid="{7F80B3F5-B9C2-4521-BEE0-7666AF80532B}"/>
    <cellStyle name="Fila a 2 19 2" xfId="30644" xr:uid="{B89B56BE-D5D1-4567-A63F-9A8969ED4942}"/>
    <cellStyle name="Fila a 2 2" xfId="2448" xr:uid="{0F9B7985-11D2-4A5F-AD4E-AC1EEC6DD838}"/>
    <cellStyle name="Fila a 2 2 10" xfId="4749" xr:uid="{C30B5A55-9991-4A55-891A-715F65150AED}"/>
    <cellStyle name="Fila a 2 2 10 2" xfId="11036" xr:uid="{7A2B516C-FB9A-4A32-8D2B-5AC479E73912}"/>
    <cellStyle name="Fila a 2 2 10 2 2" xfId="13989" xr:uid="{DC179525-617E-4A26-860A-6EEBF498C42B}"/>
    <cellStyle name="Fila a 2 2 10 2 2 2" xfId="35617" xr:uid="{3B1021E3-145E-4C5C-9731-0152C8FB1D83}"/>
    <cellStyle name="Fila a 2 2 10 2 3" xfId="32885" xr:uid="{54AFA3D0-D29C-41CE-BA03-58950F626C9A}"/>
    <cellStyle name="Fila a 2 2 10 3" xfId="15616" xr:uid="{34EE748C-4032-47FE-8FBE-37BECC9E5EE3}"/>
    <cellStyle name="Fila a 2 2 10 3 2" xfId="37206" xr:uid="{F32294FB-1AB4-4F63-867E-688237DC32F9}"/>
    <cellStyle name="Fila a 2 2 10 4" xfId="7734" xr:uid="{8D1AEBE0-6EC4-4B93-B3CB-954EBC82C653}"/>
    <cellStyle name="Fila a 2 2 10 4 2" xfId="30747" xr:uid="{2ECEE2FB-CE06-4FEE-A47F-A6D3342E48FF}"/>
    <cellStyle name="Fila a 2 2 11" xfId="5636" xr:uid="{1DDEF8E3-F886-4496-893E-D2F7EC4EC368}"/>
    <cellStyle name="Fila a 2 2 11 2" xfId="11956" xr:uid="{49B6DA4D-628F-484C-8089-E439F35FC046}"/>
    <cellStyle name="Fila a 2 2 11 2 2" xfId="14789" xr:uid="{41E43E72-81F8-4912-9F9D-9565862BCA7D}"/>
    <cellStyle name="Fila a 2 2 11 2 2 2" xfId="36414" xr:uid="{992B0E31-0CAB-4C37-B8B2-A7E64587B824}"/>
    <cellStyle name="Fila a 2 2 11 2 3" xfId="33712" xr:uid="{8F87CB8D-BCCB-4C43-9B9C-368A36415544}"/>
    <cellStyle name="Fila a 2 2 11 3" xfId="15939" xr:uid="{F2C25743-E9D1-41E6-A52F-27722D9A8AB0}"/>
    <cellStyle name="Fila a 2 2 11 3 2" xfId="37509" xr:uid="{C16BFCD1-8A6C-4A3B-92BB-055C0AA1F88F}"/>
    <cellStyle name="Fila a 2 2 11 4" xfId="16789" xr:uid="{65CA011C-726B-492A-9901-456E8399361F}"/>
    <cellStyle name="Fila a 2 2 11 4 2" xfId="38294" xr:uid="{4680350A-E8E5-474C-B2B0-C0B8A4356AC5}"/>
    <cellStyle name="Fila a 2 2 12" xfId="5732" xr:uid="{AC989D79-1AFC-4842-BF57-41383A6E49B0}"/>
    <cellStyle name="Fila a 2 2 12 2" xfId="12057" xr:uid="{F92DB19C-A0E2-43A2-9C39-FD329684D272}"/>
    <cellStyle name="Fila a 2 2 12 2 2" xfId="14873" xr:uid="{88AD7CA4-DE8E-4DEE-84F8-8CE591A65207}"/>
    <cellStyle name="Fila a 2 2 12 2 2 2" xfId="36496" xr:uid="{16D224CE-2FC8-4AD6-9761-5AA0E23389BB}"/>
    <cellStyle name="Fila a 2 2 12 2 3" xfId="33791" xr:uid="{AAB282DD-24BA-4BFE-BF7B-F20B63400DAC}"/>
    <cellStyle name="Fila a 2 2 12 3" xfId="16018" xr:uid="{929D3A3D-3305-409B-AF44-35F7BAD800B2}"/>
    <cellStyle name="Fila a 2 2 12 3 2" xfId="37585" xr:uid="{A55BD586-4017-40AF-824B-E9D262359DEC}"/>
    <cellStyle name="Fila a 2 2 12 4" xfId="16866" xr:uid="{527A1C7C-71ED-4E8A-BFDB-004A536E4D65}"/>
    <cellStyle name="Fila a 2 2 12 4 2" xfId="38370" xr:uid="{EABBCCCB-7DE7-4386-B701-965AC486846D}"/>
    <cellStyle name="Fila a 2 2 13" xfId="3960" xr:uid="{33DC8D50-337A-4092-AC92-A3A2CBE104CF}"/>
    <cellStyle name="Fila a 2 2 13 2" xfId="10272" xr:uid="{20F55485-F266-4445-B932-8379D958710D}"/>
    <cellStyle name="Fila a 2 2 13 2 2" xfId="13650" xr:uid="{3D107144-5146-41FB-A8E7-22F4AC205D15}"/>
    <cellStyle name="Fila a 2 2 13 2 2 2" xfId="35285" xr:uid="{FE95FC6F-61A7-4982-837A-E98644A3EA0A}"/>
    <cellStyle name="Fila a 2 2 13 2 3" xfId="32121" xr:uid="{7A1AB686-94CC-4CB1-9A23-4326D1008855}"/>
    <cellStyle name="Fila a 2 2 13 3" xfId="14951" xr:uid="{9260ABE2-8C0A-4624-8743-6BF787D49F3D}"/>
    <cellStyle name="Fila a 2 2 13 3 2" xfId="36574" xr:uid="{44B93B5E-5706-45A3-98EF-575978E66C7B}"/>
    <cellStyle name="Fila a 2 2 13 4" xfId="15810" xr:uid="{5003345C-C1D6-4F27-A0EF-530A691D35CE}"/>
    <cellStyle name="Fila a 2 2 13 4 2" xfId="37387" xr:uid="{DC2A683D-A37A-40D8-B5AC-284DC6E7D04B}"/>
    <cellStyle name="Fila a 2 2 14" xfId="5784" xr:uid="{F3CC8F02-A36E-4ED0-B961-39ED2ACC27C1}"/>
    <cellStyle name="Fila a 2 2 14 2" xfId="12106" xr:uid="{710374B3-22C5-4833-9160-5E5895E7686E}"/>
    <cellStyle name="Fila a 2 2 14 2 2" xfId="14900" xr:uid="{236B7819-C6B2-43BF-84F3-9D43C1906321}"/>
    <cellStyle name="Fila a 2 2 14 2 2 2" xfId="36523" xr:uid="{B3AD5FB4-43CA-4BF9-B4CB-EFDBB29D9040}"/>
    <cellStyle name="Fila a 2 2 14 2 3" xfId="33832" xr:uid="{907F9CDA-0D91-470B-A0A0-474FA7FF3121}"/>
    <cellStyle name="Fila a 2 2 14 3" xfId="16066" xr:uid="{C0762103-2C90-4A4D-98EE-45FA2E1CE38D}"/>
    <cellStyle name="Fila a 2 2 14 3 2" xfId="37632" xr:uid="{BA013EC5-AC26-4007-B0EF-8624E3D6B9DF}"/>
    <cellStyle name="Fila a 2 2 14 4" xfId="16887" xr:uid="{95876AD0-2D77-479E-A7E1-FD235E539BA3}"/>
    <cellStyle name="Fila a 2 2 14 4 2" xfId="38390" xr:uid="{F0A1E2B1-CCBF-44A9-97C9-9FBBA30B742D}"/>
    <cellStyle name="Fila a 2 2 15" xfId="6476" xr:uid="{DCA692B7-84C8-4558-BBE6-9E01A051769C}"/>
    <cellStyle name="Fila a 2 2 15 2" xfId="12802" xr:uid="{15137FC2-86E1-48E4-868F-6AEF3EADB416}"/>
    <cellStyle name="Fila a 2 2 15 2 2" xfId="15167" xr:uid="{DE6974AA-FB91-4866-966B-E35B811B1454}"/>
    <cellStyle name="Fila a 2 2 15 2 2 2" xfId="36781" xr:uid="{093C5AD6-413A-4A1D-B44A-61E2BFBD6B38}"/>
    <cellStyle name="Fila a 2 2 15 2 3" xfId="34524" xr:uid="{DD76A03E-178D-4A07-B7BC-53C27EC46C7E}"/>
    <cellStyle name="Fila a 2 2 15 3" xfId="16466" xr:uid="{256E450E-25D5-45F1-81C9-C94D94197432}"/>
    <cellStyle name="Fila a 2 2 15 3 2" xfId="38003" xr:uid="{EDECBA71-AE5B-4BA7-808F-0CFC2A295527}"/>
    <cellStyle name="Fila a 2 2 15 4" xfId="17066" xr:uid="{D7F18893-065C-4522-A3E6-A6888D2FDF91}"/>
    <cellStyle name="Fila a 2 2 15 4 2" xfId="38535" xr:uid="{DBDE539C-7EFF-4606-B3AE-261CE28CDCC6}"/>
    <cellStyle name="Fila a 2 2 16" xfId="3026" xr:uid="{C139FD32-992F-47EC-B0EC-1B035B268606}"/>
    <cellStyle name="Fila a 2 2 16 2" xfId="9199" xr:uid="{8861CC82-0DCD-4504-8730-E1A25B3192B7}"/>
    <cellStyle name="Fila a 2 2 16 2 2" xfId="13238" xr:uid="{651C851E-8261-46E9-A593-55693F60D97F}"/>
    <cellStyle name="Fila a 2 2 16 2 2 2" xfId="34885" xr:uid="{451E06D3-E3C7-4222-9309-F74A9E86FC7A}"/>
    <cellStyle name="Fila a 2 2 16 2 3" xfId="31320" xr:uid="{F8841115-BD4A-4886-8C96-FAEFA6A4066E}"/>
    <cellStyle name="Fila a 2 2 16 3" xfId="7184" xr:uid="{4BBF2640-F32A-40D2-AC63-8118E4E9698E}"/>
    <cellStyle name="Fila a 2 2 16 3 2" xfId="30249" xr:uid="{DB038264-256F-44FC-B8DC-793D55663DEF}"/>
    <cellStyle name="Fila a 2 2 16 4" xfId="15720" xr:uid="{55D4B7B0-7511-4A8D-9271-1E101097B3BA}"/>
    <cellStyle name="Fila a 2 2 16 4 2" xfId="37302" xr:uid="{0F3589CE-32E4-4080-94AA-4B885CEC2823}"/>
    <cellStyle name="Fila a 2 2 17" xfId="8339" xr:uid="{B1489B4A-DF27-46AD-A0F8-3D8BC4C8C185}"/>
    <cellStyle name="Fila a 2 2 17 2" xfId="7353" xr:uid="{40D6763B-6054-424B-B038-3F0CAC83C7AE}"/>
    <cellStyle name="Fila a 2 2 17 2 2" xfId="30390" xr:uid="{74FBE442-6DE2-48EE-A90C-C93479773108}"/>
    <cellStyle name="Fila a 2 2 17 3" xfId="31043" xr:uid="{67096526-B6DC-4E34-9FB8-A4C23B865E32}"/>
    <cellStyle name="Fila a 2 2 18" xfId="15644" xr:uid="{34106174-829B-45E7-B0BA-67D17B791A7B}"/>
    <cellStyle name="Fila a 2 2 18 2" xfId="37231" xr:uid="{848187C6-34C5-4126-BFD6-A5C8BDA8866E}"/>
    <cellStyle name="Fila a 2 2 19" xfId="8301" xr:uid="{76925DFD-A9D1-499B-BC56-9B4B44E368A5}"/>
    <cellStyle name="Fila a 2 2 19 2" xfId="31029" xr:uid="{0FD568A5-3284-4A26-B2E7-9F4BC8CD5009}"/>
    <cellStyle name="Fila a 2 2 2" xfId="2762" xr:uid="{7F0500A3-C93A-4D9F-9707-D51FC080AC9B}"/>
    <cellStyle name="Fila a 2 2 2 10" xfId="5697" xr:uid="{DC0BE6B9-AD4A-4469-8888-ADB65F06C6EA}"/>
    <cellStyle name="Fila a 2 2 2 10 2" xfId="12023" xr:uid="{4D3F7C47-A069-4C97-B3A8-A6D75AB9168E}"/>
    <cellStyle name="Fila a 2 2 2 10 2 2" xfId="14840" xr:uid="{C0B047FD-99CF-422C-858C-A093F7E82553}"/>
    <cellStyle name="Fila a 2 2 2 10 2 2 2" xfId="36463" xr:uid="{65629F3E-BAF4-4521-965A-0A54C66C5EC1}"/>
    <cellStyle name="Fila a 2 2 2 10 2 3" xfId="33757" xr:uid="{68F17368-EEE0-48AB-9490-3940C91F4D6B}"/>
    <cellStyle name="Fila a 2 2 2 10 3" xfId="15985" xr:uid="{9353BD2C-1F21-4BC7-BF4A-553ABE76EC3F}"/>
    <cellStyle name="Fila a 2 2 2 10 3 2" xfId="37552" xr:uid="{F2BBF8A0-3AE0-4479-B582-ADEFD501CA59}"/>
    <cellStyle name="Fila a 2 2 2 10 4" xfId="16833" xr:uid="{AA7C78C0-CB56-4F11-AE74-90EEAA916A44}"/>
    <cellStyle name="Fila a 2 2 2 10 4 2" xfId="38337" xr:uid="{A863CD10-811D-4727-80AF-04130B42AB93}"/>
    <cellStyle name="Fila a 2 2 2 11" xfId="3961" xr:uid="{551813AE-E1F4-4AC9-B54E-89FEBD9C9B6F}"/>
    <cellStyle name="Fila a 2 2 2 11 2" xfId="10273" xr:uid="{0A35636E-1109-45F4-8409-A01F1CC89706}"/>
    <cellStyle name="Fila a 2 2 2 11 2 2" xfId="13651" xr:uid="{0E1B0278-8D5F-4C98-969E-A7FEB425D4FA}"/>
    <cellStyle name="Fila a 2 2 2 11 2 2 2" xfId="35286" xr:uid="{43D4A3BD-6F98-4905-8C3C-B5563278E18D}"/>
    <cellStyle name="Fila a 2 2 2 11 2 3" xfId="32122" xr:uid="{31760049-8EE6-429E-B124-5942DD9F8EC3}"/>
    <cellStyle name="Fila a 2 2 2 11 3" xfId="13288" xr:uid="{781B138E-C503-4595-BD79-F9CE512717D8}"/>
    <cellStyle name="Fila a 2 2 2 11 3 2" xfId="34935" xr:uid="{E90AA03F-596A-4546-815D-12573C752433}"/>
    <cellStyle name="Fila a 2 2 2 11 4" xfId="16319" xr:uid="{CD267EF4-54EF-4D07-BF85-FBD3D372E9CF}"/>
    <cellStyle name="Fila a 2 2 2 11 4 2" xfId="37873" xr:uid="{17D42801-93D0-441E-B2FC-81CA58D67272}"/>
    <cellStyle name="Fila a 2 2 2 12" xfId="5785" xr:uid="{F4B31833-F966-49F1-A4A2-2287C93A312C}"/>
    <cellStyle name="Fila a 2 2 2 12 2" xfId="12107" xr:uid="{A05E1BD9-EEA5-4384-B037-08718A693D66}"/>
    <cellStyle name="Fila a 2 2 2 12 2 2" xfId="14901" xr:uid="{73A7D474-A610-4A33-AC81-056B4F0342DD}"/>
    <cellStyle name="Fila a 2 2 2 12 2 2 2" xfId="36524" xr:uid="{B34E4549-52E0-4F41-8863-30552A0A455A}"/>
    <cellStyle name="Fila a 2 2 2 12 2 3" xfId="33833" xr:uid="{4E43125D-A648-4C8F-9C7B-010842912788}"/>
    <cellStyle name="Fila a 2 2 2 12 3" xfId="16067" xr:uid="{BB6FF823-304F-47A6-938E-1E435D2EC37D}"/>
    <cellStyle name="Fila a 2 2 2 12 3 2" xfId="37633" xr:uid="{A493C40B-1CB2-481F-8D46-C96464BBC654}"/>
    <cellStyle name="Fila a 2 2 2 12 4" xfId="16888" xr:uid="{A34CBEE5-E55E-405A-B82A-0D8E297DC1ED}"/>
    <cellStyle name="Fila a 2 2 2 12 4 2" xfId="38391" xr:uid="{04AA7592-3729-4792-9A02-C9E8FC44AB0B}"/>
    <cellStyle name="Fila a 2 2 2 13" xfId="6477" xr:uid="{52D7818E-33F5-4FF9-BD3E-A5C8EDEFFF26}"/>
    <cellStyle name="Fila a 2 2 2 13 2" xfId="12803" xr:uid="{1B9FD24A-B9A2-4CDB-954C-E699D211EF6F}"/>
    <cellStyle name="Fila a 2 2 2 13 2 2" xfId="15168" xr:uid="{6D2E85AF-A13E-481D-8A8F-C44FFE05CB19}"/>
    <cellStyle name="Fila a 2 2 2 13 2 2 2" xfId="36782" xr:uid="{B2421505-7255-420A-A24F-7E4E5B79FF9E}"/>
    <cellStyle name="Fila a 2 2 2 13 2 3" xfId="34525" xr:uid="{3D171EEB-2ED1-46FD-B7BE-5554BE76BCF3}"/>
    <cellStyle name="Fila a 2 2 2 13 3" xfId="16467" xr:uid="{F32165BE-19DD-4F08-9E78-DFA0B84ACE3F}"/>
    <cellStyle name="Fila a 2 2 2 13 3 2" xfId="38004" xr:uid="{A2830711-B5C9-47FD-B42B-5FEDE606E81E}"/>
    <cellStyle name="Fila a 2 2 2 13 4" xfId="17067" xr:uid="{E447351E-618E-4803-B44C-C58F62F88D01}"/>
    <cellStyle name="Fila a 2 2 2 13 4 2" xfId="38536" xr:uid="{AD5109CE-86DE-4778-871A-9E13C2331B02}"/>
    <cellStyle name="Fila a 2 2 2 14" xfId="3146" xr:uid="{B1C162DE-5765-4DE5-83AB-4C148E902C8C}"/>
    <cellStyle name="Fila a 2 2 2 14 2" xfId="9200" xr:uid="{41885613-8C4B-4072-A3CC-DDF1B7915C9C}"/>
    <cellStyle name="Fila a 2 2 2 14 2 2" xfId="13239" xr:uid="{48726616-FC35-4CB4-8508-A86FF38239A8}"/>
    <cellStyle name="Fila a 2 2 2 14 2 2 2" xfId="34886" xr:uid="{2AC3B163-3979-4A91-9D3D-C5AF0627B519}"/>
    <cellStyle name="Fila a 2 2 2 14 2 3" xfId="31321" xr:uid="{C52066E5-FF6D-4A4A-B55B-E6B1CDC6E19C}"/>
    <cellStyle name="Fila a 2 2 2 14 3" xfId="7027" xr:uid="{50E40A67-CBBB-4BEC-A759-05D4F0D495D7}"/>
    <cellStyle name="Fila a 2 2 2 14 3 2" xfId="30102" xr:uid="{11FDFBFB-5F84-4F37-9543-B61BCC15D72B}"/>
    <cellStyle name="Fila a 2 2 2 14 4" xfId="7351" xr:uid="{CCE00C15-5B05-40F7-80E1-711BFA2B3581}"/>
    <cellStyle name="Fila a 2 2 2 14 4 2" xfId="30388" xr:uid="{15A65A72-5A93-45D6-9112-EC39CB647816}"/>
    <cellStyle name="Fila a 2 2 2 15" xfId="8340" xr:uid="{9F1F542F-AC77-4F65-AF12-4C718A80764A}"/>
    <cellStyle name="Fila a 2 2 2 15 2" xfId="7854" xr:uid="{F6ABAED8-A14B-4A3E-AFC5-4082E49B9276}"/>
    <cellStyle name="Fila a 2 2 2 15 2 2" xfId="30860" xr:uid="{F6D76865-AB34-4E84-8A13-9F44C41235EB}"/>
    <cellStyle name="Fila a 2 2 2 15 3" xfId="31044" xr:uid="{06F3F986-A08A-4AB6-982F-5872292A431E}"/>
    <cellStyle name="Fila a 2 2 2 16" xfId="13689" xr:uid="{CD11A6FA-C578-43E3-8FA1-147CA80D608F}"/>
    <cellStyle name="Fila a 2 2 2 16 2" xfId="35324" xr:uid="{01A4612C-CFBE-49C8-8225-C28613886021}"/>
    <cellStyle name="Fila a 2 2 2 17" xfId="13309" xr:uid="{4B7DFB6F-E0D7-4994-BC6E-97FF1DD82AEE}"/>
    <cellStyle name="Fila a 2 2 2 17 2" xfId="34955" xr:uid="{978CD9E6-2F52-4AD4-8F8A-033969883E4C}"/>
    <cellStyle name="Fila a 2 2 2 18" xfId="13697" xr:uid="{F95EEE2B-5EB5-4F56-A281-259C6E01CB42}"/>
    <cellStyle name="Fila a 2 2 2 18 2" xfId="35331" xr:uid="{334A9FF2-FEC0-4EF2-B6D3-F9BFAA77D203}"/>
    <cellStyle name="Fila a 2 2 2 19" xfId="13103" xr:uid="{0A03A1BA-6A3A-45E4-B28E-ACFD67F45790}"/>
    <cellStyle name="Fila a 2 2 2 19 2" xfId="34758" xr:uid="{EF6F1B96-4526-42D6-A5FD-37FBDD1F7CE6}"/>
    <cellStyle name="Fila a 2 2 2 2" xfId="3255" xr:uid="{CB6948AB-BD0C-4DAD-82F6-CBAAB3E2E172}"/>
    <cellStyle name="Fila a 2 2 2 2 10" xfId="3962" xr:uid="{868B3CBD-C722-43ED-AD35-692A8E12B4F4}"/>
    <cellStyle name="Fila a 2 2 2 2 10 2" xfId="10274" xr:uid="{3407D401-84C1-4C9A-B91C-F5CC47047783}"/>
    <cellStyle name="Fila a 2 2 2 2 10 2 2" xfId="13652" xr:uid="{C2AD1781-1DA1-4C0A-9B98-B368AE70012E}"/>
    <cellStyle name="Fila a 2 2 2 2 10 2 2 2" xfId="35287" xr:uid="{FABB6CA5-8E52-4503-B465-320B3924E742}"/>
    <cellStyle name="Fila a 2 2 2 2 10 2 3" xfId="32123" xr:uid="{9A62AAF6-4AED-42F7-8118-8ADABBD9A912}"/>
    <cellStyle name="Fila a 2 2 2 2 10 3" xfId="15528" xr:uid="{EF824902-B206-42DE-A900-7BE5BC5ED4D4}"/>
    <cellStyle name="Fila a 2 2 2 2 10 3 2" xfId="37123" xr:uid="{73DD37C7-AA5C-4D52-AEA3-FDD72E62E765}"/>
    <cellStyle name="Fila a 2 2 2 2 10 4" xfId="7092" xr:uid="{F50BEAC9-6764-409C-BE3A-ED9D9543BEBD}"/>
    <cellStyle name="Fila a 2 2 2 2 10 4 2" xfId="30161" xr:uid="{604C687F-7984-4F01-9023-C1962AD8DDB6}"/>
    <cellStyle name="Fila a 2 2 2 2 11" xfId="5786" xr:uid="{AE6EF769-A228-457E-852D-3F63268216FF}"/>
    <cellStyle name="Fila a 2 2 2 2 11 2" xfId="12108" xr:uid="{0F115DAE-2B4F-4E99-9D44-2CA53F62CCD2}"/>
    <cellStyle name="Fila a 2 2 2 2 11 2 2" xfId="14902" xr:uid="{CE528636-CCAA-47A3-B4D8-1F43AEEFAA6D}"/>
    <cellStyle name="Fila a 2 2 2 2 11 2 2 2" xfId="36525" xr:uid="{25D26B54-A620-4B56-B5D1-4E43766398E8}"/>
    <cellStyle name="Fila a 2 2 2 2 11 2 3" xfId="33834" xr:uid="{A288A631-E80B-46FD-9886-BFA7CC22C43A}"/>
    <cellStyle name="Fila a 2 2 2 2 11 3" xfId="16068" xr:uid="{E22CE456-F6EA-4960-9223-28AB99867D88}"/>
    <cellStyle name="Fila a 2 2 2 2 11 3 2" xfId="37634" xr:uid="{A2871A1C-4322-44C8-B79A-48C7C58C5B22}"/>
    <cellStyle name="Fila a 2 2 2 2 11 4" xfId="16889" xr:uid="{592400F0-B1A0-48AE-A981-4AB81DA2AA0A}"/>
    <cellStyle name="Fila a 2 2 2 2 11 4 2" xfId="38392" xr:uid="{27FFE8D2-6359-4B78-80B6-6E3B9FAF76C1}"/>
    <cellStyle name="Fila a 2 2 2 2 12" xfId="6504" xr:uid="{44B6F612-07EC-455C-BB59-8B76431353E4}"/>
    <cellStyle name="Fila a 2 2 2 2 12 2" xfId="12830" xr:uid="{306D4596-E74A-4295-BED0-C882AB8334C2}"/>
    <cellStyle name="Fila a 2 2 2 2 12 2 2" xfId="15187" xr:uid="{782D960A-D2CC-428A-9BF0-A908146807CD}"/>
    <cellStyle name="Fila a 2 2 2 2 12 2 2 2" xfId="36801" xr:uid="{ACDA9BB1-F6E0-4856-A710-59DAC7DF413F}"/>
    <cellStyle name="Fila a 2 2 2 2 12 2 3" xfId="34552" xr:uid="{8D7D0F6A-DAF4-424D-A713-3ED8898FC689}"/>
    <cellStyle name="Fila a 2 2 2 2 12 3" xfId="16494" xr:uid="{EE57FCD0-9D46-4A01-ADDC-A8C584ABAFAD}"/>
    <cellStyle name="Fila a 2 2 2 2 12 3 2" xfId="38031" xr:uid="{2CC51087-44B1-49E7-9285-2B29E94751DA}"/>
    <cellStyle name="Fila a 2 2 2 2 12 4" xfId="17085" xr:uid="{29AB7F5B-C280-4F11-8292-2EA38CDE5E2D}"/>
    <cellStyle name="Fila a 2 2 2 2 12 4 2" xfId="38554" xr:uid="{7DC84C1E-C6BA-4CB1-8474-C176C5974B07}"/>
    <cellStyle name="Fila a 2 2 2 2 13" xfId="3067" xr:uid="{8A27F859-D604-45C2-9B12-8B2E193A32E3}"/>
    <cellStyle name="Fila a 2 2 2 2 13 2" xfId="9201" xr:uid="{F02BDFF9-C4E0-4366-9EB0-BCC935236957}"/>
    <cellStyle name="Fila a 2 2 2 2 13 2 2" xfId="13240" xr:uid="{07851655-EF8E-418F-A82F-86B0D44E9B46}"/>
    <cellStyle name="Fila a 2 2 2 2 13 2 2 2" xfId="34887" xr:uid="{32520A59-6F40-40F7-9DB8-A02617220129}"/>
    <cellStyle name="Fila a 2 2 2 2 13 2 3" xfId="31322" xr:uid="{7AD07C76-0CA5-490B-8483-5E33B0D7BFC8}"/>
    <cellStyle name="Fila a 2 2 2 2 13 3" xfId="7226" xr:uid="{B44761CE-D889-4700-A4EC-BF6548DB3A20}"/>
    <cellStyle name="Fila a 2 2 2 2 13 3 2" xfId="30288" xr:uid="{EAD967B2-4DF2-4743-9510-302F9056302A}"/>
    <cellStyle name="Fila a 2 2 2 2 13 4" xfId="7486" xr:uid="{2A2269CB-7F3B-4A84-9A62-E0DA668DC710}"/>
    <cellStyle name="Fila a 2 2 2 2 13 4 2" xfId="30520" xr:uid="{F9C30405-A058-4075-9F5C-D937C266D4BC}"/>
    <cellStyle name="Fila a 2 2 2 2 14" xfId="8467" xr:uid="{55368577-3A80-448B-9A21-442C6481D5A3}"/>
    <cellStyle name="Fila a 2 2 2 2 14 2" xfId="13002" xr:uid="{CEA77530-2DCB-427B-AA99-36F6F52DE1D9}"/>
    <cellStyle name="Fila a 2 2 2 2 14 2 2" xfId="34699" xr:uid="{0E7C1798-10F6-4EBF-BBAB-DBEA187AF6B8}"/>
    <cellStyle name="Fila a 2 2 2 2 14 3" xfId="31107" xr:uid="{BA5024C8-6C8C-481D-A838-AF7622E3B5B7}"/>
    <cellStyle name="Fila a 2 2 2 2 15" xfId="6789" xr:uid="{FA608412-84C1-4A17-B216-8C87751C1BF6}"/>
    <cellStyle name="Fila a 2 2 2 2 15 2" xfId="29931" xr:uid="{43610519-09A4-47A0-B1F1-45E1241D3EEF}"/>
    <cellStyle name="Fila a 2 2 2 2 16" xfId="3876" xr:uid="{7582F50F-808F-4661-85CF-E482CFD2BE35}"/>
    <cellStyle name="Fila a 2 2 2 2 16 2" xfId="28530" xr:uid="{15386F3B-ED01-4C9A-B877-F44964BB4E62}"/>
    <cellStyle name="Fila a 2 2 2 2 17" xfId="7629" xr:uid="{328351D7-D2D7-43B3-8D19-7FC95A1884BB}"/>
    <cellStyle name="Fila a 2 2 2 2 17 2" xfId="30655" xr:uid="{A09E17B7-C5F6-49F3-A79E-BFAAAAC2A072}"/>
    <cellStyle name="Fila a 2 2 2 2 18" xfId="13329" xr:uid="{4B62165E-0B4C-4BEE-85BC-E7B9D10E735E}"/>
    <cellStyle name="Fila a 2 2 2 2 18 2" xfId="34973" xr:uid="{8B1A427C-800B-4F6F-A86C-0E3C0F6E8675}"/>
    <cellStyle name="Fila a 2 2 2 2 2" xfId="3345" xr:uid="{2FDE2267-728E-4BE5-9CC7-65C8EC635DB6}"/>
    <cellStyle name="Fila a 2 2 2 2 2 10" xfId="5663" xr:uid="{D8B1D8A0-4872-4895-ABFE-84BA2E62A132}"/>
    <cellStyle name="Fila a 2 2 2 2 2 10 2" xfId="11989" xr:uid="{1B56C0A4-B6D9-4AD1-AD21-B3D4A4981755}"/>
    <cellStyle name="Fila a 2 2 2 2 2 10 2 2" xfId="14806" xr:uid="{323ED84F-7058-480C-8BAA-AF405A46965D}"/>
    <cellStyle name="Fila a 2 2 2 2 2 10 2 2 2" xfId="36429" xr:uid="{689C45BA-8B25-4F7A-A6BD-A0D53F6E36EE}"/>
    <cellStyle name="Fila a 2 2 2 2 2 10 2 3" xfId="33723" xr:uid="{788EFB14-70B3-4D33-9FF3-9CA63180141D}"/>
    <cellStyle name="Fila a 2 2 2 2 2 10 3" xfId="15951" xr:uid="{E4F159F5-3671-48F4-8C1A-9B026E4A6A75}"/>
    <cellStyle name="Fila a 2 2 2 2 2 10 3 2" xfId="37518" xr:uid="{0CC85A32-ED70-46BF-BFA9-AAD91D9C288E}"/>
    <cellStyle name="Fila a 2 2 2 2 2 10 4" xfId="16799" xr:uid="{5774CAC9-63D1-4495-A114-741E489FF87C}"/>
    <cellStyle name="Fila a 2 2 2 2 2 10 4 2" xfId="38303" xr:uid="{25D4B77C-14F6-4F10-B6CB-273CEC810B07}"/>
    <cellStyle name="Fila a 2 2 2 2 2 11" xfId="5451" xr:uid="{B765F4A1-DA4D-427A-B6B9-884C83F47699}"/>
    <cellStyle name="Fila a 2 2 2 2 2 11 2" xfId="11769" xr:uid="{4C0FEA04-7EFE-4B64-A3ED-87EE0B4D8201}"/>
    <cellStyle name="Fila a 2 2 2 2 2 11 2 2" xfId="14652" xr:uid="{45135A9D-A0A1-40C4-A6BF-730DBE34643B}"/>
    <cellStyle name="Fila a 2 2 2 2 2 11 2 2 2" xfId="36277" xr:uid="{FE3EE40A-BD1E-41DD-91ED-4556D2D54D6A}"/>
    <cellStyle name="Fila a 2 2 2 2 2 11 2 3" xfId="33576" xr:uid="{0F97738C-9795-41D7-8CC8-4A9E581B6DC9}"/>
    <cellStyle name="Fila a 2 2 2 2 2 11 3" xfId="15804" xr:uid="{79C30ADA-70EA-4042-AD73-F02455CB8487}"/>
    <cellStyle name="Fila a 2 2 2 2 2 11 3 2" xfId="37381" xr:uid="{4FA9F001-03D6-4EAE-8A59-EAC68B3E4EA8}"/>
    <cellStyle name="Fila a 2 2 2 2 2 11 4" xfId="16664" xr:uid="{75DA9D36-CA79-4BF4-9066-EF262E6AAD20}"/>
    <cellStyle name="Fila a 2 2 2 2 2 11 4 2" xfId="38177" xr:uid="{DDD4AEAC-2E0F-4FBE-BA5C-DC3BF0055412}"/>
    <cellStyle name="Fila a 2 2 2 2 2 12" xfId="4214" xr:uid="{8A36F1FC-B139-4BDA-ADF9-8293FAB3225F}"/>
    <cellStyle name="Fila a 2 2 2 2 2 12 2" xfId="10503" xr:uid="{B4A2E3FC-DE26-432B-A03C-79766DDB539E}"/>
    <cellStyle name="Fila a 2 2 2 2 2 12 2 2" xfId="13737" xr:uid="{AF9BBF65-6DD2-4C89-BD9A-31240DD07C4A}"/>
    <cellStyle name="Fila a 2 2 2 2 2 12 2 2 2" xfId="35369" xr:uid="{18D58DE1-DB7D-4070-817C-5FC855E45BEA}"/>
    <cellStyle name="Fila a 2 2 2 2 2 12 2 3" xfId="32352" xr:uid="{A58281C0-80BD-4DE9-A322-9358C94EE492}"/>
    <cellStyle name="Fila a 2 2 2 2 2 12 3" xfId="7574" xr:uid="{350BB835-AA41-475C-85B8-561A0A5E1011}"/>
    <cellStyle name="Fila a 2 2 2 2 2 12 3 2" xfId="30604" xr:uid="{C4C18DF1-3C11-42DD-BED8-BD8595E9535E}"/>
    <cellStyle name="Fila a 2 2 2 2 2 12 4" xfId="13859" xr:uid="{7508C816-2296-4A78-829D-CFA38FA05B10}"/>
    <cellStyle name="Fila a 2 2 2 2 2 12 4 2" xfId="35487" xr:uid="{9EDAD556-9F02-4804-815E-51D3C009CE18}"/>
    <cellStyle name="Fila a 2 2 2 2 2 13" xfId="6008" xr:uid="{AD1D1F3B-7D03-4772-8405-49EDDE260264}"/>
    <cellStyle name="Fila a 2 2 2 2 2 13 2" xfId="12330" xr:uid="{CAF0DA02-C887-4DEE-8246-FEAC9D9128A8}"/>
    <cellStyle name="Fila a 2 2 2 2 2 13 2 2" xfId="14981" xr:uid="{68DB5204-B26E-4B60-B63E-F106AC92CEF2}"/>
    <cellStyle name="Fila a 2 2 2 2 2 13 2 2 2" xfId="36601" xr:uid="{88B5A425-2E7B-4C46-BB85-3933E5EF557E}"/>
    <cellStyle name="Fila a 2 2 2 2 2 13 2 3" xfId="34056" xr:uid="{130656F8-CE7C-41A4-9C9E-862DC0A5C95F}"/>
    <cellStyle name="Fila a 2 2 2 2 2 13 3" xfId="16191" xr:uid="{885BFE27-4ECB-4C56-84E5-DCF132767240}"/>
    <cellStyle name="Fila a 2 2 2 2 2 13 3 2" xfId="37749" xr:uid="{86D51135-534A-4C5B-A481-170B87184A0F}"/>
    <cellStyle name="Fila a 2 2 2 2 2 13 4" xfId="16934" xr:uid="{F2ED040E-6A58-47DF-803C-38C7010F9A6B}"/>
    <cellStyle name="Fila a 2 2 2 2 2 13 4 2" xfId="38428" xr:uid="{3A1E5DCC-81CE-4C30-B668-998EFA127D06}"/>
    <cellStyle name="Fila a 2 2 2 2 2 14" xfId="6586" xr:uid="{445AF457-6791-43E5-97F2-FE9EE45060FD}"/>
    <cellStyle name="Fila a 2 2 2 2 2 14 2" xfId="12912" xr:uid="{F2D24151-A29E-4AB9-B4EC-6329C62D43F4}"/>
    <cellStyle name="Fila a 2 2 2 2 2 14 2 2" xfId="15233" xr:uid="{D68F93BE-2859-46D7-9FDE-24E3A7812496}"/>
    <cellStyle name="Fila a 2 2 2 2 2 14 2 2 2" xfId="36846" xr:uid="{90637D78-65F7-4E43-BE26-5E33BE2C6DAC}"/>
    <cellStyle name="Fila a 2 2 2 2 2 14 2 3" xfId="34634" xr:uid="{0C0B9E59-9AA4-4B9C-8333-2D00BF8B06D6}"/>
    <cellStyle name="Fila a 2 2 2 2 2 14 3" xfId="16553" xr:uid="{74A3E7BB-B28D-40AF-8942-DF57DC057516}"/>
    <cellStyle name="Fila a 2 2 2 2 2 14 3 2" xfId="38086" xr:uid="{E7439601-4542-4904-80AE-CBAC247B1DB8}"/>
    <cellStyle name="Fila a 2 2 2 2 2 14 4" xfId="17124" xr:uid="{981545AA-C573-4E49-9DE9-5BC682239D21}"/>
    <cellStyle name="Fila a 2 2 2 2 2 14 4 2" xfId="38590" xr:uid="{A697EF43-3756-494A-81A1-16F8B7EB06B0}"/>
    <cellStyle name="Fila a 2 2 2 2 2 15" xfId="3408" xr:uid="{E14A7541-21E4-45B7-9E49-76BBCEC4B451}"/>
    <cellStyle name="Fila a 2 2 2 2 2 15 2" xfId="9496" xr:uid="{D0487021-9340-4DCE-8AF2-0394D0047087}"/>
    <cellStyle name="Fila a 2 2 2 2 2 15 2 2" xfId="13340" xr:uid="{4849689E-4237-43E0-9F59-0155E8619B3C}"/>
    <cellStyle name="Fila a 2 2 2 2 2 15 2 2 2" xfId="34984" xr:uid="{8ED79E62-C83E-43E6-949C-544C7DE605AA}"/>
    <cellStyle name="Fila a 2 2 2 2 2 15 2 3" xfId="31542" xr:uid="{9F315535-A3E1-43B6-B5C0-7A3CD3D18D8B}"/>
    <cellStyle name="Fila a 2 2 2 2 2 15 3" xfId="13141" xr:uid="{EB52DDDA-FF2D-45E4-8086-46EE9DCA4FC3}"/>
    <cellStyle name="Fila a 2 2 2 2 2 15 3 2" xfId="34793" xr:uid="{CA25B9A4-98B6-461D-A2B5-97BA4FAC0213}"/>
    <cellStyle name="Fila a 2 2 2 2 2 15 4" xfId="14732" xr:uid="{EDE4AFFB-CC0D-4652-AFAF-C922050A4B00}"/>
    <cellStyle name="Fila a 2 2 2 2 2 15 4 2" xfId="36357" xr:uid="{320B94D9-4044-45D3-AC87-529FEB6A7B2F}"/>
    <cellStyle name="Fila a 2 2 2 2 2 16" xfId="8692" xr:uid="{947F0687-6E83-4783-9FF6-ECBAF0FBCD1A}"/>
    <cellStyle name="Fila a 2 2 2 2 2 16 2" xfId="13108" xr:uid="{4172648A-35F2-4BF0-8B9C-D7567FF8569D}"/>
    <cellStyle name="Fila a 2 2 2 2 2 16 2 2" xfId="34763" xr:uid="{7F62CDC1-2E6A-431B-8A63-078D8C259232}"/>
    <cellStyle name="Fila a 2 2 2 2 2 16 3" xfId="31195" xr:uid="{9D280099-4D02-4017-92DC-982FAA0751E9}"/>
    <cellStyle name="Fila a 2 2 2 2 2 17" xfId="10173" xr:uid="{D7C037AD-8753-4CDF-9B09-2C97AA3BDA62}"/>
    <cellStyle name="Fila a 2 2 2 2 2 17 2" xfId="32054" xr:uid="{CE96BEF2-1913-45C6-82B5-0130BD71EBAE}"/>
    <cellStyle name="Fila a 2 2 2 2 2 18" xfId="7812" xr:uid="{CD6FFC30-0332-4F78-8D2D-E93AAF8B7E82}"/>
    <cellStyle name="Fila a 2 2 2 2 2 18 2" xfId="30819" xr:uid="{444AD55A-3A6B-4451-A4B0-5737B88EC494}"/>
    <cellStyle name="Fila a 2 2 2 2 2 19" xfId="15281" xr:uid="{440FA120-5C47-41D3-9FED-9BCB6D85AC35}"/>
    <cellStyle name="Fila a 2 2 2 2 2 19 2" xfId="36892" xr:uid="{056B196C-5846-477D-96D3-292264EBE294}"/>
    <cellStyle name="Fila a 2 2 2 2 2 2" xfId="3759" xr:uid="{61C4867D-5220-4449-8A0A-59D74024BB85}"/>
    <cellStyle name="Fila a 2 2 2 2 2 2 10" xfId="9844" xr:uid="{6953C8AC-C166-464F-8300-DCACDA11376D}"/>
    <cellStyle name="Fila a 2 2 2 2 2 2 10 2" xfId="13477" xr:uid="{FB7C08BF-1FF4-4308-9B40-857276716EB5}"/>
    <cellStyle name="Fila a 2 2 2 2 2 2 10 2 2" xfId="35120" xr:uid="{C3D00650-5AB1-40EC-9403-745A5807065D}"/>
    <cellStyle name="Fila a 2 2 2 2 2 2 10 3" xfId="31890" xr:uid="{B7B41461-E1A2-4518-A243-02232F97DF7F}"/>
    <cellStyle name="Fila a 2 2 2 2 2 2 11" xfId="7110" xr:uid="{314D2061-76B3-4CA0-86FC-6D15B62AD7E6}"/>
    <cellStyle name="Fila a 2 2 2 2 2 2 11 2" xfId="30178" xr:uid="{1C02306C-3CC0-4FF6-90CD-518B3096637B}"/>
    <cellStyle name="Fila a 2 2 2 2 2 2 12" xfId="13379" xr:uid="{60936E07-E42F-47CD-9415-3CBBC443DB76}"/>
    <cellStyle name="Fila a 2 2 2 2 2 2 12 2" xfId="35023" xr:uid="{142C0FAE-B8A1-4184-9FB8-425626D886F8}"/>
    <cellStyle name="Fila a 2 2 2 2 2 2 13" xfId="6800" xr:uid="{7E6C8613-B862-40E0-BD4D-F54F85C631A7}"/>
    <cellStyle name="Fila a 2 2 2 2 2 2 13 2" xfId="29941" xr:uid="{5ABBC19C-77BF-45B8-BC41-586CA1B36EA8}"/>
    <cellStyle name="Fila a 2 2 2 2 2 2 14" xfId="15739" xr:uid="{28D07987-1862-480B-8508-792A83D4194B}"/>
    <cellStyle name="Fila a 2 2 2 2 2 2 14 2" xfId="37318" xr:uid="{51C96238-1CCC-436E-B70A-E18154D4CF8B}"/>
    <cellStyle name="Fila a 2 2 2 2 2 2 2" xfId="5093" xr:uid="{7307B0AA-C5E0-4E16-97F0-11B2CBDA2BBB}"/>
    <cellStyle name="Fila a 2 2 2 2 2 2 2 2" xfId="11380" xr:uid="{D1BCF1A2-585A-4FD3-93D4-ECA764B22746}"/>
    <cellStyle name="Fila a 2 2 2 2 2 2 2 2 2" xfId="14333" xr:uid="{7C3D2C21-1B2E-4837-B142-7357D6BF1403}"/>
    <cellStyle name="Fila a 2 2 2 2 2 2 2 2 2 2" xfId="35961" xr:uid="{AF533AA1-9532-43DB-A97F-DCD13E263A2A}"/>
    <cellStyle name="Fila a 2 2 2 2 2 2 2 2 3" xfId="33229" xr:uid="{ABBFDB25-B9ED-48FC-BD4D-5F27ADBEC294}"/>
    <cellStyle name="Fila a 2 2 2 2 2 2 2 3" xfId="7774" xr:uid="{1205F386-4991-4609-95B0-105587678BD1}"/>
    <cellStyle name="Fila a 2 2 2 2 2 2 2 3 2" xfId="30783" xr:uid="{2508E2EA-B9E6-420E-8D48-52D3DD2B5FCC}"/>
    <cellStyle name="Fila a 2 2 2 2 2 2 2 4" xfId="14945" xr:uid="{C6E0190D-E1C6-4D6A-B1F9-393715791D6A}"/>
    <cellStyle name="Fila a 2 2 2 2 2 2 2 4 2" xfId="36568" xr:uid="{DB15F472-4729-4704-9043-473195549437}"/>
    <cellStyle name="Fila a 2 2 2 2 2 2 2 5" xfId="13687" xr:uid="{BEFE92DE-33E5-4403-B748-0CB31716A682}"/>
    <cellStyle name="Fila a 2 2 2 2 2 2 2 5 2" xfId="35322" xr:uid="{32A04CA6-633A-4B85-BA1F-570912CE2426}"/>
    <cellStyle name="Fila a 2 2 2 2 2 2 2 6" xfId="7054" xr:uid="{BF7FBF75-E0CA-4790-81BA-1A3C5D4A5F6E}"/>
    <cellStyle name="Fila a 2 2 2 2 2 2 2 6 2" xfId="30127" xr:uid="{76BF553C-FC72-48FD-A883-44B19B6BB775}"/>
    <cellStyle name="Fila a 2 2 2 2 2 2 3" xfId="4858" xr:uid="{A3C2E494-A29A-4006-917E-69E30CD392DA}"/>
    <cellStyle name="Fila a 2 2 2 2 2 2 3 2" xfId="11145" xr:uid="{C2DF43A9-63D8-4B93-898A-84725B240DD5}"/>
    <cellStyle name="Fila a 2 2 2 2 2 2 3 2 2" xfId="14098" xr:uid="{C979B18E-81C9-4AB3-933B-0306F51558EA}"/>
    <cellStyle name="Fila a 2 2 2 2 2 2 3 2 2 2" xfId="35726" xr:uid="{A2348219-513E-4002-A988-6CF504C04655}"/>
    <cellStyle name="Fila a 2 2 2 2 2 2 3 2 3" xfId="32994" xr:uid="{B61CA4D6-12CB-4C23-B6A8-1DCDDD940A42}"/>
    <cellStyle name="Fila a 2 2 2 2 2 2 3 3" xfId="15394" xr:uid="{14481509-8756-4FFB-8E87-C46F338A9967}"/>
    <cellStyle name="Fila a 2 2 2 2 2 2 3 3 2" xfId="36997" xr:uid="{32CE1649-0AAA-4E53-ADC2-8B82BF877D0D}"/>
    <cellStyle name="Fila a 2 2 2 2 2 2 3 4" xfId="7891" xr:uid="{9CD6EF01-8B15-4573-94D2-EE7F9956F7DD}"/>
    <cellStyle name="Fila a 2 2 2 2 2 2 3 4 2" xfId="30895" xr:uid="{CEBA4AC3-C614-4EB2-B167-1A9119F7C71C}"/>
    <cellStyle name="Fila a 2 2 2 2 2 2 4" xfId="5204" xr:uid="{04AAF776-A2B1-452C-B6F8-FF88F82751A4}"/>
    <cellStyle name="Fila a 2 2 2 2 2 2 4 2" xfId="11491" xr:uid="{0A5F0668-AA5C-42AA-A96F-B6A8DB1FB5BB}"/>
    <cellStyle name="Fila a 2 2 2 2 2 2 4 2 2" xfId="14444" xr:uid="{15310103-CA5D-4F16-8141-44CC7570834C}"/>
    <cellStyle name="Fila a 2 2 2 2 2 2 4 2 2 2" xfId="36072" xr:uid="{C24F5C57-70EA-4F37-8246-7F5DB274E5AC}"/>
    <cellStyle name="Fila a 2 2 2 2 2 2 4 2 3" xfId="33340" xr:uid="{3810D088-34FA-44F4-A73E-848EA6BDD13A}"/>
    <cellStyle name="Fila a 2 2 2 2 2 2 4 3" xfId="13200" xr:uid="{8B45958E-5364-4C15-8224-BBD0F6C781C1}"/>
    <cellStyle name="Fila a 2 2 2 2 2 2 4 3 2" xfId="34850" xr:uid="{51D3AF0D-98D8-42D3-987F-2E441F53F720}"/>
    <cellStyle name="Fila a 2 2 2 2 2 2 4 4" xfId="16370" xr:uid="{5C20D6DF-91C3-43A6-8023-73C2B79FA93F}"/>
    <cellStyle name="Fila a 2 2 2 2 2 2 4 4 2" xfId="37917" xr:uid="{BBA25E86-8C2B-4730-ADCB-26C6B4098335}"/>
    <cellStyle name="Fila a 2 2 2 2 2 2 5" xfId="5196" xr:uid="{5415D1B9-D143-4447-B997-0A51216FEF12}"/>
    <cellStyle name="Fila a 2 2 2 2 2 2 5 2" xfId="11483" xr:uid="{8A005E86-CD52-43B9-9C4B-2B563B7FF5BE}"/>
    <cellStyle name="Fila a 2 2 2 2 2 2 5 2 2" xfId="14436" xr:uid="{76B5EA3C-02F5-4278-83C1-3CF9D64E03E0}"/>
    <cellStyle name="Fila a 2 2 2 2 2 2 5 2 2 2" xfId="36064" xr:uid="{D41C24FF-EBCD-4DBC-9D4E-275A5F5BF7C3}"/>
    <cellStyle name="Fila a 2 2 2 2 2 2 5 2 3" xfId="33332" xr:uid="{08CF0182-6B22-4B40-B832-C48ECB773309}"/>
    <cellStyle name="Fila a 2 2 2 2 2 2 5 3" xfId="7047" xr:uid="{A945866A-78B6-4386-B949-FCFD6595B7DE}"/>
    <cellStyle name="Fila a 2 2 2 2 2 2 5 3 2" xfId="30121" xr:uid="{6FA3DD1B-CF2E-47D1-A0CB-C3C066350C3E}"/>
    <cellStyle name="Fila a 2 2 2 2 2 2 5 4" xfId="7731" xr:uid="{3D28B9F1-E3DF-46DA-ABC2-F98ABF03B599}"/>
    <cellStyle name="Fila a 2 2 2 2 2 2 5 4 2" xfId="30744" xr:uid="{95EF5B8A-687B-43D7-8334-A95125B1F364}"/>
    <cellStyle name="Fila a 2 2 2 2 2 2 6" xfId="5279" xr:uid="{30196871-F388-4643-B96F-064C09C7C80F}"/>
    <cellStyle name="Fila a 2 2 2 2 2 2 6 2" xfId="11566" xr:uid="{92FEFF84-EFD9-4385-9CE3-4C15E52C3EFE}"/>
    <cellStyle name="Fila a 2 2 2 2 2 2 6 2 2" xfId="14519" xr:uid="{A2B90E06-462A-441C-B5AF-358E9E940277}"/>
    <cellStyle name="Fila a 2 2 2 2 2 2 6 2 2 2" xfId="36147" xr:uid="{A459160D-AC1F-4ACD-A061-E0CB3B51246C}"/>
    <cellStyle name="Fila a 2 2 2 2 2 2 6 2 3" xfId="33415" xr:uid="{161771EF-8B9F-41C6-8F15-114DF6360492}"/>
    <cellStyle name="Fila a 2 2 2 2 2 2 6 3" xfId="14957" xr:uid="{0406D724-5E3D-4EF0-AA93-DB65C70B444D}"/>
    <cellStyle name="Fila a 2 2 2 2 2 2 6 3 2" xfId="36579" xr:uid="{46A29601-5436-4B0B-939A-F8C7829C304D}"/>
    <cellStyle name="Fila a 2 2 2 2 2 2 6 4" xfId="16048" xr:uid="{7A96E056-D1B0-408C-9EB3-F41096E007FD}"/>
    <cellStyle name="Fila a 2 2 2 2 2 2 6 4 2" xfId="37614" xr:uid="{D945DCDF-9D06-4B3A-BD3E-ACD9C1EC88B6}"/>
    <cellStyle name="Fila a 2 2 2 2 2 2 7" xfId="5326" xr:uid="{9A792A9E-38C7-4ED3-8570-347323BFC55D}"/>
    <cellStyle name="Fila a 2 2 2 2 2 2 7 2" xfId="11613" xr:uid="{CFA26094-5725-4DDD-A81C-47F46BC0B3B2}"/>
    <cellStyle name="Fila a 2 2 2 2 2 2 7 2 2" xfId="14566" xr:uid="{39204FCB-2883-47DF-9435-0DEDEB781005}"/>
    <cellStyle name="Fila a 2 2 2 2 2 2 7 2 2 2" xfId="36194" xr:uid="{64EF9579-04F8-41BD-8924-3083FD50D287}"/>
    <cellStyle name="Fila a 2 2 2 2 2 2 7 2 3" xfId="33462" xr:uid="{A1D88D1E-AE5E-45C0-9881-2DB0C1920B9C}"/>
    <cellStyle name="Fila a 2 2 2 2 2 2 7 3" xfId="2710" xr:uid="{34A7FB42-0492-43C0-BF84-B28B1F0597A5}"/>
    <cellStyle name="Fila a 2 2 2 2 2 2 7 3 2" xfId="27956" xr:uid="{757F50FB-0AEE-4E11-8608-E08686A3D7DE}"/>
    <cellStyle name="Fila a 2 2 2 2 2 2 7 4" xfId="15751" xr:uid="{15B300AB-3FF2-4A55-A8B8-80CD73F021F5}"/>
    <cellStyle name="Fila a 2 2 2 2 2 2 7 4 2" xfId="37329" xr:uid="{EEA4C2FF-4304-440C-BD5F-AC5D68DC1690}"/>
    <cellStyle name="Fila a 2 2 2 2 2 2 8" xfId="4565" xr:uid="{F4C1CFC9-3DCB-4675-B662-5C1F429B0852}"/>
    <cellStyle name="Fila a 2 2 2 2 2 2 8 2" xfId="10852" xr:uid="{5B2A8C33-980F-4C4E-BB3F-AFB6D7E27242}"/>
    <cellStyle name="Fila a 2 2 2 2 2 2 8 2 2" xfId="13868" xr:uid="{C1541468-6903-4782-BD14-AF7480E2A329}"/>
    <cellStyle name="Fila a 2 2 2 2 2 2 8 2 2 2" xfId="35496" xr:uid="{D2BFABFC-4F79-4968-B26F-D0D235418A9B}"/>
    <cellStyle name="Fila a 2 2 2 2 2 2 8 2 3" xfId="32701" xr:uid="{87B3734C-369F-4022-AFBF-71762A5DA0EF}"/>
    <cellStyle name="Fila a 2 2 2 2 2 2 8 3" xfId="7837" xr:uid="{D4B48DD9-1843-4BCD-B3C7-4DBBC81BDD3D}"/>
    <cellStyle name="Fila a 2 2 2 2 2 2 8 3 2" xfId="30843" xr:uid="{9EBD4B14-5202-404A-89ED-877FCA5BADE0}"/>
    <cellStyle name="Fila a 2 2 2 2 2 2 8 4" xfId="6682" xr:uid="{7EC6ACD4-3702-42D4-A208-CC39EB8FF32C}"/>
    <cellStyle name="Fila a 2 2 2 2 2 2 8 4 2" xfId="29850" xr:uid="{6106126F-720A-47AB-A26D-EC545F7D2504}"/>
    <cellStyle name="Fila a 2 2 2 2 2 2 9" xfId="6359" xr:uid="{4C68F019-DECA-4877-88A0-5FB32B2113DE}"/>
    <cellStyle name="Fila a 2 2 2 2 2 2 9 2" xfId="12681" xr:uid="{AEA8E771-7A0C-4BBB-A0FF-3E449E163D99}"/>
    <cellStyle name="Fila a 2 2 2 2 2 2 9 2 2" xfId="15107" xr:uid="{A799E1EC-1318-4B37-AB4E-E290F5E6E6AA}"/>
    <cellStyle name="Fila a 2 2 2 2 2 2 9 2 2 2" xfId="36724" xr:uid="{75BD3695-0C83-4300-92FE-BD9E344AD651}"/>
    <cellStyle name="Fila a 2 2 2 2 2 2 9 2 3" xfId="34407" xr:uid="{758EDE46-67E9-480A-95DC-0372DF079CAF}"/>
    <cellStyle name="Fila a 2 2 2 2 2 2 9 3" xfId="16391" xr:uid="{FC3AFB3A-127C-4A51-84E8-D454254AF2B3}"/>
    <cellStyle name="Fila a 2 2 2 2 2 2 9 3 2" xfId="37938" xr:uid="{37BB95A6-0A26-4530-A193-E4D3B2050B7D}"/>
    <cellStyle name="Fila a 2 2 2 2 2 2 9 4" xfId="17019" xr:uid="{EB658523-D588-4880-AC65-1B7FE0BAA98F}"/>
    <cellStyle name="Fila a 2 2 2 2 2 2 9 4 2" xfId="38500" xr:uid="{FA4FF63A-34DE-470F-B783-9631B5BBB52E}"/>
    <cellStyle name="Fila a 2 2 2 2 2 20" xfId="7684" xr:uid="{9F3BEA52-BAF9-4E71-BEF6-8F7E21478EC9}"/>
    <cellStyle name="Fila a 2 2 2 2 2 20 2" xfId="30699" xr:uid="{E1061048-09D9-4281-A6CD-5F2022DF2637}"/>
    <cellStyle name="Fila a 2 2 2 2 2 3" xfId="5012" xr:uid="{2A89E14B-3951-4C1B-B8DE-080E4B7801B1}"/>
    <cellStyle name="Fila a 2 2 2 2 2 3 2" xfId="11299" xr:uid="{C6443F83-AF86-4936-BCF8-4C858FDD39A6}"/>
    <cellStyle name="Fila a 2 2 2 2 2 3 2 2" xfId="14252" xr:uid="{8B890E57-ED60-4683-8DB3-D206BD7F1536}"/>
    <cellStyle name="Fila a 2 2 2 2 2 3 2 2 2" xfId="35880" xr:uid="{DB89BCBA-652F-4D4F-B64F-4C5E5A8262DB}"/>
    <cellStyle name="Fila a 2 2 2 2 2 3 2 3" xfId="33148" xr:uid="{51EFF88F-749F-480A-A948-C2694569805C}"/>
    <cellStyle name="Fila a 2 2 2 2 2 3 3" xfId="15489" xr:uid="{25FEF9C0-467F-475D-878C-5B7C232F5DCF}"/>
    <cellStyle name="Fila a 2 2 2 2 2 3 3 2" xfId="37087" xr:uid="{3F02C02F-809A-414A-80B8-750D29153600}"/>
    <cellStyle name="Fila a 2 2 2 2 2 3 4" xfId="7895" xr:uid="{E6B8E9D2-373F-43E2-9606-2E4CCD911088}"/>
    <cellStyle name="Fila a 2 2 2 2 2 3 4 2" xfId="30899" xr:uid="{FBDF7A5B-84DD-4D1B-A7DE-6B0C2153E43E}"/>
    <cellStyle name="Fila a 2 2 2 2 2 3 5" xfId="15431" xr:uid="{5B30EB6C-1ADA-4A3F-B088-7EDFC1298F2F}"/>
    <cellStyle name="Fila a 2 2 2 2 2 3 5 2" xfId="37033" xr:uid="{BA5D63FA-FC50-4B09-A42F-42CA298699D6}"/>
    <cellStyle name="Fila a 2 2 2 2 2 3 6" xfId="7105" xr:uid="{9E5528EC-2C2B-47B8-9E66-2726F83A7F81}"/>
    <cellStyle name="Fila a 2 2 2 2 2 3 6 2" xfId="30174" xr:uid="{04AFBCE5-E480-47B2-9CAC-6B20E6176B3A}"/>
    <cellStyle name="Fila a 2 2 2 2 2 4" xfId="4932" xr:uid="{840303EF-51E4-4BBD-B15A-C1F0665DBC0D}"/>
    <cellStyle name="Fila a 2 2 2 2 2 4 2" xfId="11219" xr:uid="{421A682C-578A-4A70-855F-4B116A21D3B0}"/>
    <cellStyle name="Fila a 2 2 2 2 2 4 2 2" xfId="14172" xr:uid="{1925F5ED-1975-461D-A989-D07A52550CD5}"/>
    <cellStyle name="Fila a 2 2 2 2 2 4 2 2 2" xfId="35800" xr:uid="{AAD825BB-E6EE-4E86-8739-C1EB2FBD69AA}"/>
    <cellStyle name="Fila a 2 2 2 2 2 4 2 3" xfId="33068" xr:uid="{0C5A7358-27FA-4869-9B83-39018A0E85C2}"/>
    <cellStyle name="Fila a 2 2 2 2 2 4 3" xfId="13722" xr:uid="{A8BBDCBC-9352-4DD5-8857-6A9917A7AB8C}"/>
    <cellStyle name="Fila a 2 2 2 2 2 4 3 2" xfId="35355" xr:uid="{439622A6-E649-41F9-8D3F-BFC13E83B056}"/>
    <cellStyle name="Fila a 2 2 2 2 2 4 4" xfId="15567" xr:uid="{CD7D549D-2B08-4538-B982-78675D33C7FA}"/>
    <cellStyle name="Fila a 2 2 2 2 2 4 4 2" xfId="37158" xr:uid="{D01939FE-C511-4BF1-8659-5A774F74D658}"/>
    <cellStyle name="Fila a 2 2 2 2 2 5" xfId="5250" xr:uid="{FAD77F60-578F-46C5-83E6-8CC2F2F429A0}"/>
    <cellStyle name="Fila a 2 2 2 2 2 5 2" xfId="11537" xr:uid="{5F0FD075-68F2-488B-8F01-25879E0BFFBA}"/>
    <cellStyle name="Fila a 2 2 2 2 2 5 2 2" xfId="14490" xr:uid="{05002B21-BF1B-429C-AE79-7485A1E69D5A}"/>
    <cellStyle name="Fila a 2 2 2 2 2 5 2 2 2" xfId="36118" xr:uid="{7E4EB0EE-A26D-4FF5-89F0-9DECF06D8F0C}"/>
    <cellStyle name="Fila a 2 2 2 2 2 5 2 3" xfId="33386" xr:uid="{E50A4F49-924E-4451-98B8-6789AC2217E0}"/>
    <cellStyle name="Fila a 2 2 2 2 2 5 3" xfId="6695" xr:uid="{22D3D6F3-5650-4E45-B54F-0EC0D975AC44}"/>
    <cellStyle name="Fila a 2 2 2 2 2 5 3 2" xfId="29857" xr:uid="{794B3259-E4D2-4268-9878-F0F60FC2CAAC}"/>
    <cellStyle name="Fila a 2 2 2 2 2 5 4" xfId="7038" xr:uid="{094EBE36-CE0B-4177-BF2F-40ADD3EAB3C6}"/>
    <cellStyle name="Fila a 2 2 2 2 2 5 4 2" xfId="30113" xr:uid="{9B757215-E702-484F-B856-E60FD9299999}"/>
    <cellStyle name="Fila a 2 2 2 2 2 6" xfId="5270" xr:uid="{76F1C9E3-4EC1-462D-96DA-86ED98D73805}"/>
    <cellStyle name="Fila a 2 2 2 2 2 6 2" xfId="11557" xr:uid="{FF507B6E-FD1B-44AF-A7DD-2B103E799C97}"/>
    <cellStyle name="Fila a 2 2 2 2 2 6 2 2" xfId="14510" xr:uid="{347EB7DF-CD4B-4D7C-8E3B-A8BE88D457AC}"/>
    <cellStyle name="Fila a 2 2 2 2 2 6 2 2 2" xfId="36138" xr:uid="{9D835821-E0B4-465D-AF99-AB85977CD31C}"/>
    <cellStyle name="Fila a 2 2 2 2 2 6 2 3" xfId="33406" xr:uid="{1E2E0EB1-1EE4-4B6B-A01F-F494930CB7DD}"/>
    <cellStyle name="Fila a 2 2 2 2 2 6 3" xfId="15653" xr:uid="{AEACB37D-1817-48C5-BFA9-D1E6744D7427}"/>
    <cellStyle name="Fila a 2 2 2 2 2 6 3 2" xfId="37240" xr:uid="{09AC23F3-7009-46BF-9928-FD733F3DF2FE}"/>
    <cellStyle name="Fila a 2 2 2 2 2 6 4" xfId="16130" xr:uid="{E317A614-A139-4A6B-A85E-7C584697A071}"/>
    <cellStyle name="Fila a 2 2 2 2 2 6 4 2" xfId="37694" xr:uid="{119E3CAE-B0EF-435E-9351-7F3D413918B9}"/>
    <cellStyle name="Fila a 2 2 2 2 2 7" xfId="5594" xr:uid="{2CDD3ECD-DD84-4A97-B9BE-3B7F2FFEC620}"/>
    <cellStyle name="Fila a 2 2 2 2 2 7 2" xfId="11915" xr:uid="{417D3082-EF63-4413-9079-86A96AF51CEC}"/>
    <cellStyle name="Fila a 2 2 2 2 2 7 2 2" xfId="14757" xr:uid="{849F1289-35AC-438B-A22E-7BC4C980E136}"/>
    <cellStyle name="Fila a 2 2 2 2 2 7 2 2 2" xfId="36382" xr:uid="{6E06C981-B88C-4CB5-A564-B62D87BB2292}"/>
    <cellStyle name="Fila a 2 2 2 2 2 7 2 3" xfId="33685" xr:uid="{BABBF4C0-C6B7-4B25-8295-0E01BEB131CA}"/>
    <cellStyle name="Fila a 2 2 2 2 2 7 3" xfId="15907" xr:uid="{0D3CD304-D72B-4223-91D1-688CF791B06C}"/>
    <cellStyle name="Fila a 2 2 2 2 2 7 3 2" xfId="37477" xr:uid="{D85FE385-540D-485C-A751-FC38E4AB87BA}"/>
    <cellStyle name="Fila a 2 2 2 2 2 7 4" xfId="16759" xr:uid="{CDDDD6F5-31DD-41CB-9568-65D540EE92CC}"/>
    <cellStyle name="Fila a 2 2 2 2 2 7 4 2" xfId="38267" xr:uid="{18F0F9EE-4341-4298-AE51-46DEB209191E}"/>
    <cellStyle name="Fila a 2 2 2 2 2 8" xfId="5676" xr:uid="{F791544A-E408-4DE9-B566-96CABC3B0011}"/>
    <cellStyle name="Fila a 2 2 2 2 2 8 2" xfId="12002" xr:uid="{CD7579E1-4276-4DCF-B137-751A6CC662D0}"/>
    <cellStyle name="Fila a 2 2 2 2 2 8 2 2" xfId="14819" xr:uid="{0397DE02-E218-45ED-B5CC-3FE23913FAF2}"/>
    <cellStyle name="Fila a 2 2 2 2 2 8 2 2 2" xfId="36442" xr:uid="{59FA17BD-2F93-4FF9-8463-9BE3B74185A7}"/>
    <cellStyle name="Fila a 2 2 2 2 2 8 2 3" xfId="33736" xr:uid="{6498279A-04BB-4898-A5EF-C7FDEA09FE81}"/>
    <cellStyle name="Fila a 2 2 2 2 2 8 3" xfId="15964" xr:uid="{22ED2971-51DF-4E4D-857C-2FBAEE0A3F39}"/>
    <cellStyle name="Fila a 2 2 2 2 2 8 3 2" xfId="37531" xr:uid="{B3A59DBA-3BD9-457D-A424-D1052F20D42D}"/>
    <cellStyle name="Fila a 2 2 2 2 2 8 4" xfId="16812" xr:uid="{4FE7C0E6-A5DC-40FF-B764-17F0FD4534A5}"/>
    <cellStyle name="Fila a 2 2 2 2 2 8 4 2" xfId="38316" xr:uid="{8A47AA3A-8915-4C35-8ADE-E8281F935670}"/>
    <cellStyle name="Fila a 2 2 2 2 2 9" xfId="5387" xr:uid="{C86B2850-B3B8-407E-8FE7-3ADAD5DC8724}"/>
    <cellStyle name="Fila a 2 2 2 2 2 9 2" xfId="11705" xr:uid="{DEABF0E8-5482-4D5E-90A8-4A0E34B682A6}"/>
    <cellStyle name="Fila a 2 2 2 2 2 9 2 2" xfId="14612" xr:uid="{E4E97898-4B85-4A33-82BA-F0DA63119B4B}"/>
    <cellStyle name="Fila a 2 2 2 2 2 9 2 2 2" xfId="36237" xr:uid="{9D5127BE-8DD1-4F8D-84D3-F3617D127B0E}"/>
    <cellStyle name="Fila a 2 2 2 2 2 9 2 3" xfId="33514" xr:uid="{22FB3536-85E0-419E-A8BA-D5A592DA9C07}"/>
    <cellStyle name="Fila a 2 2 2 2 2 9 3" xfId="15754" xr:uid="{D4D03C7A-0BBF-4950-9691-F9929E8E5712}"/>
    <cellStyle name="Fila a 2 2 2 2 2 9 3 2" xfId="37332" xr:uid="{642202C5-2D0C-42D0-A3DF-F131C155A78E}"/>
    <cellStyle name="Fila a 2 2 2 2 2 9 4" xfId="16626" xr:uid="{8D602F93-9067-491E-9BCE-DC6FA9824177}"/>
    <cellStyle name="Fila a 2 2 2 2 2 9 4 2" xfId="38139" xr:uid="{B7FA51D2-11B5-465D-8F5E-6C9635DA5005}"/>
    <cellStyle name="Fila a 2 2 2 2 3" xfId="3537" xr:uid="{57E7BE96-D20C-4548-BF8E-9718C238D89F}"/>
    <cellStyle name="Fila a 2 2 2 2 3 10" xfId="9625" xr:uid="{0A80970A-2EF9-4D83-89C1-26E04BE14C32}"/>
    <cellStyle name="Fila a 2 2 2 2 3 10 2" xfId="13395" xr:uid="{78071DA4-1F4A-43DF-BB73-4BD3062ED18C}"/>
    <cellStyle name="Fila a 2 2 2 2 3 10 2 2" xfId="35039" xr:uid="{C250A359-2D08-473C-AE6D-6AF82B00D451}"/>
    <cellStyle name="Fila a 2 2 2 2 3 10 3" xfId="31671" xr:uid="{AF93698C-EB0C-4C7B-A8B4-62D74E67F571}"/>
    <cellStyle name="Fila a 2 2 2 2 3 11" xfId="13311" xr:uid="{BB877C3D-7F71-416D-8DD7-91848AE2EC57}"/>
    <cellStyle name="Fila a 2 2 2 2 3 11 2" xfId="34957" xr:uid="{2755A552-B963-465E-963F-B990E8534A08}"/>
    <cellStyle name="Fila a 2 2 2 2 3 12" xfId="13533" xr:uid="{62568927-726B-4B7C-8333-C7A0FB41A179}"/>
    <cellStyle name="Fila a 2 2 2 2 3 12 2" xfId="35176" xr:uid="{4EF6197A-7835-4BD9-8807-496C0E177198}"/>
    <cellStyle name="Fila a 2 2 2 2 3 13" xfId="7708" xr:uid="{11A3AD63-59AA-40AA-A1F2-A6F25F047AA2}"/>
    <cellStyle name="Fila a 2 2 2 2 3 13 2" xfId="30722" xr:uid="{EF81B7CA-2C4B-40EC-BE2E-6DEEB77F409F}"/>
    <cellStyle name="Fila a 2 2 2 2 3 14" xfId="13172" xr:uid="{5491D3BD-9D49-481C-B258-58FEAF6B0EFB}"/>
    <cellStyle name="Fila a 2 2 2 2 3 14 2" xfId="34822" xr:uid="{01E1A6C5-1B77-4972-9247-8CDD4E5788AA}"/>
    <cellStyle name="Fila a 2 2 2 2 3 2" xfId="4962" xr:uid="{0C79E51B-273A-4E2D-AA7F-665C066E57EC}"/>
    <cellStyle name="Fila a 2 2 2 2 3 2 2" xfId="11249" xr:uid="{46031D60-693D-4354-A53C-6C533F7158CA}"/>
    <cellStyle name="Fila a 2 2 2 2 3 2 2 2" xfId="14202" xr:uid="{F62058AE-D13D-4BAE-BCBE-0632B4AD8F84}"/>
    <cellStyle name="Fila a 2 2 2 2 3 2 2 2 2" xfId="35830" xr:uid="{A522F03D-7FB4-492F-97B2-29BFFC5E6BF3}"/>
    <cellStyle name="Fila a 2 2 2 2 3 2 2 3" xfId="33098" xr:uid="{F81FFA8B-F06C-4900-931F-A19ACD506D36}"/>
    <cellStyle name="Fila a 2 2 2 2 3 2 3" xfId="7976" xr:uid="{A3B4B128-B785-4139-912C-585C95E5DE5A}"/>
    <cellStyle name="Fila a 2 2 2 2 3 2 3 2" xfId="30970" xr:uid="{FC2300CC-81ED-4547-88D3-88AB0F7E1516}"/>
    <cellStyle name="Fila a 2 2 2 2 3 2 4" xfId="13384" xr:uid="{060BFB06-8A61-4171-97F6-2B17FECF371C}"/>
    <cellStyle name="Fila a 2 2 2 2 3 2 4 2" xfId="35028" xr:uid="{5AF5CD25-96ED-4583-B608-88EFD67CB98C}"/>
    <cellStyle name="Fila a 2 2 2 2 3 2 5" xfId="15605" xr:uid="{856BDF17-B30B-4AE3-A45D-192F0DFA79A9}"/>
    <cellStyle name="Fila a 2 2 2 2 3 2 5 2" xfId="37195" xr:uid="{FBA9862E-F9AB-4A65-844C-9F9BFDECED98}"/>
    <cellStyle name="Fila a 2 2 2 2 3 2 6" xfId="6978" xr:uid="{F54A0F19-C051-4EA7-8742-51507E93945F}"/>
    <cellStyle name="Fila a 2 2 2 2 3 2 6 2" xfId="30060" xr:uid="{B91AE036-A6FC-4EA4-9D2A-4AE6ED6E1EC8}"/>
    <cellStyle name="Fila a 2 2 2 2 3 3" xfId="4995" xr:uid="{5CCEE607-4196-4F0F-A800-C2D5DFB6BF7E}"/>
    <cellStyle name="Fila a 2 2 2 2 3 3 2" xfId="11282" xr:uid="{093DC819-C971-49E1-87CE-AF1C8AE671D6}"/>
    <cellStyle name="Fila a 2 2 2 2 3 3 2 2" xfId="14235" xr:uid="{94C478EF-E254-4497-821C-0386029DA293}"/>
    <cellStyle name="Fila a 2 2 2 2 3 3 2 2 2" xfId="35863" xr:uid="{58F9B19B-0EC0-43FC-9B34-236379C15330}"/>
    <cellStyle name="Fila a 2 2 2 2 3 3 2 3" xfId="33131" xr:uid="{FCF473FC-FB9A-410E-81E0-0C8786495239}"/>
    <cellStyle name="Fila a 2 2 2 2 3 3 3" xfId="7572" xr:uid="{D55E1ECA-E8B1-42BA-92EB-B1F971A70C61}"/>
    <cellStyle name="Fila a 2 2 2 2 3 3 3 2" xfId="30602" xr:uid="{93223FAF-6545-430F-88B3-FD61BF6E5EE7}"/>
    <cellStyle name="Fila a 2 2 2 2 3 3 4" xfId="13058" xr:uid="{7BB03A39-706A-4BBF-B341-A77F1A5642B8}"/>
    <cellStyle name="Fila a 2 2 2 2 3 3 4 2" xfId="34714" xr:uid="{B0ABB227-74BC-4524-B6DE-BDD98BB7F9F3}"/>
    <cellStyle name="Fila a 2 2 2 2 3 4" xfId="4807" xr:uid="{881C7B1D-F335-402F-96E6-83B0B854639C}"/>
    <cellStyle name="Fila a 2 2 2 2 3 4 2" xfId="11094" xr:uid="{7ED0366F-CB6E-44D7-A0A9-EA3CB817E165}"/>
    <cellStyle name="Fila a 2 2 2 2 3 4 2 2" xfId="14047" xr:uid="{A877D167-B44B-43EA-8967-B04E48056827}"/>
    <cellStyle name="Fila a 2 2 2 2 3 4 2 2 2" xfId="35675" xr:uid="{68ED70BC-E076-45DC-9C0A-4F988159E4BF}"/>
    <cellStyle name="Fila a 2 2 2 2 3 4 2 3" xfId="32943" xr:uid="{EB9AD00D-F403-43A3-9CF8-8E075AC57E26}"/>
    <cellStyle name="Fila a 2 2 2 2 3 4 3" xfId="15279" xr:uid="{C9E3B50F-7BC2-460B-BBDD-2D1F4C1BD1B2}"/>
    <cellStyle name="Fila a 2 2 2 2 3 4 3 2" xfId="36890" xr:uid="{DA71CC03-3E7D-456E-9F66-637FDA3CD06F}"/>
    <cellStyle name="Fila a 2 2 2 2 3 4 4" xfId="15527" xr:uid="{769ECA1B-D626-4899-8420-6ED24E120829}"/>
    <cellStyle name="Fila a 2 2 2 2 3 4 4 2" xfId="37122" xr:uid="{DF6E5B00-7194-4A88-845A-8D6A75C5F516}"/>
    <cellStyle name="Fila a 2 2 2 2 3 5" xfId="4794" xr:uid="{6097A107-7254-4330-9BAC-CC283A1AF10F}"/>
    <cellStyle name="Fila a 2 2 2 2 3 5 2" xfId="11081" xr:uid="{FC44F23D-BEAB-4369-97C2-EBBD9785CC95}"/>
    <cellStyle name="Fila a 2 2 2 2 3 5 2 2" xfId="14034" xr:uid="{9F7A6D65-3C3C-4853-B218-D6AF5B19AEB5}"/>
    <cellStyle name="Fila a 2 2 2 2 3 5 2 2 2" xfId="35662" xr:uid="{7E9B6617-05F4-4E6E-83A7-DB7716C982AC}"/>
    <cellStyle name="Fila a 2 2 2 2 3 5 2 3" xfId="32930" xr:uid="{9F585421-18AD-4E09-B5C4-5AF572CC8D4D}"/>
    <cellStyle name="Fila a 2 2 2 2 3 5 3" xfId="7657" xr:uid="{1DA3C435-FF6C-4272-912F-6B354F35A45E}"/>
    <cellStyle name="Fila a 2 2 2 2 3 5 3 2" xfId="30679" xr:uid="{13FBE2B6-4FFE-49AF-9BAA-B769487A6D95}"/>
    <cellStyle name="Fila a 2 2 2 2 3 5 4" xfId="7753" xr:uid="{CF75CB4A-83E6-416C-A225-0AB77A8F3D31}"/>
    <cellStyle name="Fila a 2 2 2 2 3 5 4 2" xfId="30764" xr:uid="{9D1C89C0-DEE0-4CDA-B911-0A4836D255A2}"/>
    <cellStyle name="Fila a 2 2 2 2 3 6" xfId="5017" xr:uid="{5BCA4608-180C-432B-A0FD-470E066FCB35}"/>
    <cellStyle name="Fila a 2 2 2 2 3 6 2" xfId="11304" xr:uid="{1FC88AC9-8F2F-46A1-B0CC-EF0104CE4C2A}"/>
    <cellStyle name="Fila a 2 2 2 2 3 6 2 2" xfId="14257" xr:uid="{3E8E01AD-1D61-4CD0-A1E3-FA4334500338}"/>
    <cellStyle name="Fila a 2 2 2 2 3 6 2 2 2" xfId="35885" xr:uid="{A98B6622-A5D5-4584-9A25-206C4118A7AC}"/>
    <cellStyle name="Fila a 2 2 2 2 3 6 2 3" xfId="33153" xr:uid="{6893101D-5B02-4865-92CE-A63FE9D0F22E}"/>
    <cellStyle name="Fila a 2 2 2 2 3 6 3" xfId="15575" xr:uid="{1C521E7B-2560-4DB1-8280-16FE4787B816}"/>
    <cellStyle name="Fila a 2 2 2 2 3 6 3 2" xfId="37166" xr:uid="{BD10E54E-A2A0-4D79-9CEF-0CFD16ADA704}"/>
    <cellStyle name="Fila a 2 2 2 2 3 6 4" xfId="7409" xr:uid="{BA92F4E5-BD84-4B6D-9199-E3E5270F5E32}"/>
    <cellStyle name="Fila a 2 2 2 2 3 6 4 2" xfId="30444" xr:uid="{17EF42FD-CE88-47F6-BD0F-30BC8CB25EB8}"/>
    <cellStyle name="Fila a 2 2 2 2 3 7" xfId="4738" xr:uid="{67403087-9442-4661-8201-462DD629E21A}"/>
    <cellStyle name="Fila a 2 2 2 2 3 7 2" xfId="11025" xr:uid="{C06B7C31-B9A8-4562-9FE9-DB6307B13C22}"/>
    <cellStyle name="Fila a 2 2 2 2 3 7 2 2" xfId="13978" xr:uid="{F93B086B-ADE0-482E-AB05-7F434819FCEF}"/>
    <cellStyle name="Fila a 2 2 2 2 3 7 2 2 2" xfId="35606" xr:uid="{892BC187-4783-4DB7-956D-146496371F53}"/>
    <cellStyle name="Fila a 2 2 2 2 3 7 2 3" xfId="32874" xr:uid="{9D5C1890-4E0F-41A6-BE88-3A804B7BE5A1}"/>
    <cellStyle name="Fila a 2 2 2 2 3 7 3" xfId="15524" xr:uid="{84E99EB0-760E-44DD-8C67-62537B842018}"/>
    <cellStyle name="Fila a 2 2 2 2 3 7 3 2" xfId="37119" xr:uid="{E7E12522-54B2-4EB4-A87B-01C22AE96A8F}"/>
    <cellStyle name="Fila a 2 2 2 2 3 7 4" xfId="16224" xr:uid="{8D226FA1-8BA7-4CDD-A173-A05E0A68C5CA}"/>
    <cellStyle name="Fila a 2 2 2 2 3 7 4 2" xfId="37782" xr:uid="{5AC4B088-076E-4172-B1B3-D51DA49527DC}"/>
    <cellStyle name="Fila a 2 2 2 2 3 8" xfId="4343" xr:uid="{72D95A73-0E03-460A-BDB3-E5D761372ADE}"/>
    <cellStyle name="Fila a 2 2 2 2 3 8 2" xfId="10632" xr:uid="{024DB088-7087-44A8-A51C-372AFC0B652E}"/>
    <cellStyle name="Fila a 2 2 2 2 3 8 2 2" xfId="13793" xr:uid="{B1E8AD9A-8A7D-464C-87DA-DE09E9133339}"/>
    <cellStyle name="Fila a 2 2 2 2 3 8 2 2 2" xfId="35424" xr:uid="{324D0AF4-4B5D-43F7-89B7-30B539C342BD}"/>
    <cellStyle name="Fila a 2 2 2 2 3 8 2 3" xfId="32481" xr:uid="{55F8EBCF-106E-4328-97F6-81E37B82B28E}"/>
    <cellStyle name="Fila a 2 2 2 2 3 8 3" xfId="13584" xr:uid="{3308FB5E-5CFB-402A-ACAD-9C55CA70C261}"/>
    <cellStyle name="Fila a 2 2 2 2 3 8 3 2" xfId="35223" xr:uid="{5671F19E-912F-4A86-9726-99DC5C22EE24}"/>
    <cellStyle name="Fila a 2 2 2 2 3 8 4" xfId="14960" xr:uid="{2D92A201-5C4C-4649-B6A3-9112AFA85508}"/>
    <cellStyle name="Fila a 2 2 2 2 3 8 4 2" xfId="36582" xr:uid="{4DE5AC7F-BEAA-42B4-9CCD-536F5A28F23D}"/>
    <cellStyle name="Fila a 2 2 2 2 3 9" xfId="6137" xr:uid="{7C6D6823-CB10-4C4D-9098-933E31D6E970}"/>
    <cellStyle name="Fila a 2 2 2 2 3 9 2" xfId="12459" xr:uid="{8E6C703E-49FF-4437-B68E-76477DB416D6}"/>
    <cellStyle name="Fila a 2 2 2 2 3 9 2 2" xfId="15032" xr:uid="{F48EEB06-8B16-48F2-8BFC-D3B2C35CC054}"/>
    <cellStyle name="Fila a 2 2 2 2 3 9 2 2 2" xfId="36651" xr:uid="{EB997B15-AA11-4FC9-B5CC-3D50F6FA3217}"/>
    <cellStyle name="Fila a 2 2 2 2 3 9 2 3" xfId="34185" xr:uid="{EF27D347-683B-477D-8452-F72E6DA8D163}"/>
    <cellStyle name="Fila a 2 2 2 2 3 9 3" xfId="16269" xr:uid="{8E4E152A-C0C4-470A-A89A-CEE884ABE5E5}"/>
    <cellStyle name="Fila a 2 2 2 2 3 9 3 2" xfId="37825" xr:uid="{A7B9B981-E4C4-4077-9FB0-3D35522F19D8}"/>
    <cellStyle name="Fila a 2 2 2 2 3 9 4" xfId="16974" xr:uid="{D8F5B497-646C-462B-9ADA-AF578899DDCA}"/>
    <cellStyle name="Fila a 2 2 2 2 3 9 4 2" xfId="38464" xr:uid="{22EA5E29-4809-424D-87F0-8EDAF6DBB63B}"/>
    <cellStyle name="Fila a 2 2 2 2 4" xfId="4678" xr:uid="{6EA5092E-AF1B-40C0-B27B-B0943900FE76}"/>
    <cellStyle name="Fila a 2 2 2 2 4 2" xfId="10965" xr:uid="{BF8A9DB2-6941-48C0-B09B-E3F65A753773}"/>
    <cellStyle name="Fila a 2 2 2 2 4 2 2" xfId="13918" xr:uid="{8D2EB3A6-449B-423F-862A-1EBF266C2B94}"/>
    <cellStyle name="Fila a 2 2 2 2 4 2 2 2" xfId="35546" xr:uid="{10245528-E85E-40EC-9F13-A78A44C4187D}"/>
    <cellStyle name="Fila a 2 2 2 2 4 2 3" xfId="32814" xr:uid="{A674D324-8C27-4D82-AB3F-539523898117}"/>
    <cellStyle name="Fila a 2 2 2 2 4 3" xfId="7800" xr:uid="{A02FA65D-BC06-4909-B18A-3DC53BDA349C}"/>
    <cellStyle name="Fila a 2 2 2 2 4 3 2" xfId="30807" xr:uid="{B0952687-F27F-4702-9325-2638F74BC705}"/>
    <cellStyle name="Fila a 2 2 2 2 4 4" xfId="7814" xr:uid="{D0842A53-21C7-4D0E-9E14-F311A9876811}"/>
    <cellStyle name="Fila a 2 2 2 2 4 4 2" xfId="30821" xr:uid="{595EC00C-4D16-4DFF-843D-F608329CD444}"/>
    <cellStyle name="Fila a 2 2 2 2 4 5" xfId="15700" xr:uid="{2D5ED954-93DF-4C5A-B721-F52F1E4F53E1}"/>
    <cellStyle name="Fila a 2 2 2 2 4 5 2" xfId="37286" xr:uid="{E7643C94-7A1F-4E6A-AE85-7D1BE8819454}"/>
    <cellStyle name="Fila a 2 2 2 2 4 6" xfId="13201" xr:uid="{0FD69A41-D7F9-4F3C-82E9-37E289C75005}"/>
    <cellStyle name="Fila a 2 2 2 2 4 6 2" xfId="34851" xr:uid="{B0886757-6DF7-4F8F-918C-2E083D6AD553}"/>
    <cellStyle name="Fila a 2 2 2 2 5" xfId="4847" xr:uid="{0585A1E9-8F9F-40E5-B451-F973D332864B}"/>
    <cellStyle name="Fila a 2 2 2 2 5 2" xfId="11134" xr:uid="{FD5552AF-4416-485C-B348-6C8AC91371AF}"/>
    <cellStyle name="Fila a 2 2 2 2 5 2 2" xfId="14087" xr:uid="{2E96C2A9-8528-47AE-BC10-4EC0C0F4CB30}"/>
    <cellStyle name="Fila a 2 2 2 2 5 2 2 2" xfId="35715" xr:uid="{D6E18A45-1AB7-4618-804D-A3977B36A58C}"/>
    <cellStyle name="Fila a 2 2 2 2 5 2 3" xfId="32983" xr:uid="{2659A81F-D5E2-48B5-9B84-F63C5E8E41DC}"/>
    <cellStyle name="Fila a 2 2 2 2 5 3" xfId="15580" xr:uid="{BE7DBF1E-C13B-4AFF-B61D-29D9D3743F82}"/>
    <cellStyle name="Fila a 2 2 2 2 5 3 2" xfId="37171" xr:uid="{AEF282D9-5E30-4FE1-B5DA-B444353D82DE}"/>
    <cellStyle name="Fila a 2 2 2 2 5 4" xfId="16569" xr:uid="{71B8DAD3-53F8-444C-94DB-111A80B5B846}"/>
    <cellStyle name="Fila a 2 2 2 2 5 4 2" xfId="38102" xr:uid="{58951038-1EDB-4452-8379-A5D29E82B1F0}"/>
    <cellStyle name="Fila a 2 2 2 2 6" xfId="5181" xr:uid="{69B4C660-B75B-45D1-B1F6-1016B96293F7}"/>
    <cellStyle name="Fila a 2 2 2 2 6 2" xfId="11468" xr:uid="{A4420F52-8662-4C27-8794-04B634A57311}"/>
    <cellStyle name="Fila a 2 2 2 2 6 2 2" xfId="14421" xr:uid="{AB14C67C-1671-4C91-AF3F-4AFBB51ADD8C}"/>
    <cellStyle name="Fila a 2 2 2 2 6 2 2 2" xfId="36049" xr:uid="{870C661E-0D8C-42D6-929F-62C8A40E90D0}"/>
    <cellStyle name="Fila a 2 2 2 2 6 2 3" xfId="33317" xr:uid="{4A463846-240F-4B0A-B3CF-FDDA114E4CDE}"/>
    <cellStyle name="Fila a 2 2 2 2 6 3" xfId="7740" xr:uid="{AF217AE0-0AFB-4A16-9D4B-0CC5624A9FA9}"/>
    <cellStyle name="Fila a 2 2 2 2 6 3 2" xfId="30753" xr:uid="{558FEBBD-8656-4592-9CA6-C88229BA08D5}"/>
    <cellStyle name="Fila a 2 2 2 2 6 4" xfId="7119" xr:uid="{DAE69790-B7A3-4789-B8F3-6A0D8FEA4DB5}"/>
    <cellStyle name="Fila a 2 2 2 2 6 4 2" xfId="30187" xr:uid="{465F3BAE-8E5F-4894-A981-51B1F1C36406}"/>
    <cellStyle name="Fila a 2 2 2 2 7" xfId="5034" xr:uid="{9F24B418-E1B3-4D0B-805C-90DA00709509}"/>
    <cellStyle name="Fila a 2 2 2 2 7 2" xfId="11321" xr:uid="{231B6BF9-22DA-4C48-A7F7-429EF91F8F70}"/>
    <cellStyle name="Fila a 2 2 2 2 7 2 2" xfId="14274" xr:uid="{D4A9DDA7-F8D1-4499-9DD9-9CE6519B8945}"/>
    <cellStyle name="Fila a 2 2 2 2 7 2 2 2" xfId="35902" xr:uid="{A2D22D28-66E6-4D6E-903C-D8D8DF6AA23A}"/>
    <cellStyle name="Fila a 2 2 2 2 7 2 3" xfId="33170" xr:uid="{A349663A-2364-44A4-9BE7-896CE04BD4C4}"/>
    <cellStyle name="Fila a 2 2 2 2 7 3" xfId="13375" xr:uid="{6ED0DE4F-38AC-4488-A7F6-C9B7C30A4CE5}"/>
    <cellStyle name="Fila a 2 2 2 2 7 3 2" xfId="35019" xr:uid="{8C655FEC-83B3-4108-AA73-88BC6F3F8520}"/>
    <cellStyle name="Fila a 2 2 2 2 7 4" xfId="10188" xr:uid="{CEB421EE-A7E1-4409-9DC9-A83842B3F148}"/>
    <cellStyle name="Fila a 2 2 2 2 7 4 2" xfId="32062" xr:uid="{C68DD2F1-95A8-407F-A67B-4C63A9D40B11}"/>
    <cellStyle name="Fila a 2 2 2 2 8" xfId="5705" xr:uid="{D0899F7A-B8AE-4871-9C63-905115C576D5}"/>
    <cellStyle name="Fila a 2 2 2 2 8 2" xfId="12031" xr:uid="{F65A0045-FA43-4990-B3FA-B0E878BA873D}"/>
    <cellStyle name="Fila a 2 2 2 2 8 2 2" xfId="14848" xr:uid="{C6B892F5-FF6C-454C-86F4-C6D75C849266}"/>
    <cellStyle name="Fila a 2 2 2 2 8 2 2 2" xfId="36471" xr:uid="{DFC6765E-0957-42E9-A587-BC464B36CC95}"/>
    <cellStyle name="Fila a 2 2 2 2 8 2 3" xfId="33765" xr:uid="{4DDE6F0D-3E72-4B73-AF88-96C72B4B5B53}"/>
    <cellStyle name="Fila a 2 2 2 2 8 3" xfId="15993" xr:uid="{24EE23FC-B5CD-48E9-BA9A-1585C4A71C86}"/>
    <cellStyle name="Fila a 2 2 2 2 8 3 2" xfId="37560" xr:uid="{626F4CE2-7691-4F9C-8424-066875C30D1E}"/>
    <cellStyle name="Fila a 2 2 2 2 8 4" xfId="16841" xr:uid="{8C20639E-DE65-47CF-8EF8-F45B409F43BB}"/>
    <cellStyle name="Fila a 2 2 2 2 8 4 2" xfId="38345" xr:uid="{7E5156FD-E7F3-4DA3-8C72-F722AA503AD2}"/>
    <cellStyle name="Fila a 2 2 2 2 9" xfId="5450" xr:uid="{B224DDD0-67CA-4235-A21F-0C40FCF31C6D}"/>
    <cellStyle name="Fila a 2 2 2 2 9 2" xfId="11768" xr:uid="{B7CF3642-86CF-40D5-9F41-187A889170C0}"/>
    <cellStyle name="Fila a 2 2 2 2 9 2 2" xfId="14651" xr:uid="{649F3F5C-A22A-4EAB-AECF-42AFA49EA941}"/>
    <cellStyle name="Fila a 2 2 2 2 9 2 2 2" xfId="36276" xr:uid="{639A31FC-0678-4159-92F1-381EDDB72FFC}"/>
    <cellStyle name="Fila a 2 2 2 2 9 2 3" xfId="33575" xr:uid="{0E86AC61-3781-45F9-9C19-34865ED366BC}"/>
    <cellStyle name="Fila a 2 2 2 2 9 3" xfId="15803" xr:uid="{584CF34F-7DF2-4559-B7A7-1F16B9A617ED}"/>
    <cellStyle name="Fila a 2 2 2 2 9 3 2" xfId="37380" xr:uid="{B7D4CDE7-EF17-454D-BFCC-E99F2347E0E4}"/>
    <cellStyle name="Fila a 2 2 2 2 9 4" xfId="16663" xr:uid="{92B35442-5F0A-4C33-9094-C897204B91AB}"/>
    <cellStyle name="Fila a 2 2 2 2 9 4 2" xfId="38176" xr:uid="{539AFEA7-6369-46A0-B88E-F2BE789EEC78}"/>
    <cellStyle name="Fila a 2 2 2 3" xfId="2626" xr:uid="{23084D3D-E756-4C02-B640-5862C13BF8D7}"/>
    <cellStyle name="Fila a 2 2 2 3 10" xfId="5729" xr:uid="{E19EA73B-01E9-44E7-94A5-BAE03FE88A26}"/>
    <cellStyle name="Fila a 2 2 2 3 10 2" xfId="12054" xr:uid="{C2461444-A443-42D2-8FE8-97279FCE60A9}"/>
    <cellStyle name="Fila a 2 2 2 3 10 2 2" xfId="14870" xr:uid="{5CE7830C-6FB4-4813-9745-14608F1303F5}"/>
    <cellStyle name="Fila a 2 2 2 3 10 2 2 2" xfId="36493" xr:uid="{CB6E83FB-3B35-4902-AA6D-8E57E3A6150A}"/>
    <cellStyle name="Fila a 2 2 2 3 10 2 3" xfId="33788" xr:uid="{A5A12E9F-640A-42E0-AE2B-CA27EB02C48A}"/>
    <cellStyle name="Fila a 2 2 2 3 10 3" xfId="16015" xr:uid="{1585E105-1EDB-4415-B81F-3B7D1D2AACC8}"/>
    <cellStyle name="Fila a 2 2 2 3 10 3 2" xfId="37582" xr:uid="{DAE0354E-A3A3-4D31-8AF9-2FD05B088107}"/>
    <cellStyle name="Fila a 2 2 2 3 10 4" xfId="16863" xr:uid="{8C339E27-5774-4B96-8681-44336D0B8381}"/>
    <cellStyle name="Fila a 2 2 2 3 10 4 2" xfId="38367" xr:uid="{583FFE35-927C-43B4-A95D-862917DAA17C}"/>
    <cellStyle name="Fila a 2 2 2 3 11" xfId="5671" xr:uid="{D3290A41-CFB4-474B-8973-73A2E9CF5D00}"/>
    <cellStyle name="Fila a 2 2 2 3 11 2" xfId="11997" xr:uid="{357852A4-DA7B-424D-925F-C434183068D2}"/>
    <cellStyle name="Fila a 2 2 2 3 11 2 2" xfId="14814" xr:uid="{029F59D8-5D65-4531-AB66-9F4FA9E7D437}"/>
    <cellStyle name="Fila a 2 2 2 3 11 2 2 2" xfId="36437" xr:uid="{3DEAC7C9-83D0-4054-94F6-F366C5E06231}"/>
    <cellStyle name="Fila a 2 2 2 3 11 2 3" xfId="33731" xr:uid="{DAC27B20-088C-499B-B1F1-5FBFE824D3BA}"/>
    <cellStyle name="Fila a 2 2 2 3 11 3" xfId="15959" xr:uid="{A0E505E7-0D25-42A6-B685-CF9FC71B807E}"/>
    <cellStyle name="Fila a 2 2 2 3 11 3 2" xfId="37526" xr:uid="{31E15792-D793-40FD-91B8-06C7CB25AD72}"/>
    <cellStyle name="Fila a 2 2 2 3 11 4" xfId="16807" xr:uid="{05FBCCB7-579E-41C1-B831-8C540F0C09DE}"/>
    <cellStyle name="Fila a 2 2 2 3 11 4 2" xfId="38311" xr:uid="{F55F5A1E-653F-408D-A463-7ABCB3CC0B75}"/>
    <cellStyle name="Fila a 2 2 2 3 12" xfId="4213" xr:uid="{0FCBB84D-D3AE-4093-9295-13501529ED66}"/>
    <cellStyle name="Fila a 2 2 2 3 12 2" xfId="10502" xr:uid="{2F764D93-8A89-46C9-ADA2-7AAB8DF33A4C}"/>
    <cellStyle name="Fila a 2 2 2 3 12 2 2" xfId="13736" xr:uid="{E2AF3250-2A2C-453D-B1AD-06869E4FA7C4}"/>
    <cellStyle name="Fila a 2 2 2 3 12 2 2 2" xfId="35368" xr:uid="{C2938B8A-6C30-433D-B6A4-E71AA3261557}"/>
    <cellStyle name="Fila a 2 2 2 3 12 2 3" xfId="32351" xr:uid="{700C7C9E-A624-42E7-A5D1-9AAB11D04124}"/>
    <cellStyle name="Fila a 2 2 2 3 12 3" xfId="7738" xr:uid="{20CFEB45-A9CD-4AED-A964-1F2301528399}"/>
    <cellStyle name="Fila a 2 2 2 3 12 3 2" xfId="30751" xr:uid="{AD6AA7F4-BC6B-4384-A653-D9B2F9AAD0A0}"/>
    <cellStyle name="Fila a 2 2 2 3 12 4" xfId="13202" xr:uid="{094E1D4B-426E-4175-BADD-A4A647E39A16}"/>
    <cellStyle name="Fila a 2 2 2 3 12 4 2" xfId="34852" xr:uid="{E9D0C1DB-F339-4E23-9C7E-C92CB3ECC968}"/>
    <cellStyle name="Fila a 2 2 2 3 13" xfId="6007" xr:uid="{9E568DB4-95D1-4A55-9C5D-88555B9591BB}"/>
    <cellStyle name="Fila a 2 2 2 3 13 2" xfId="12329" xr:uid="{59A4D59B-87DA-4555-A96A-1A7CD70D87E0}"/>
    <cellStyle name="Fila a 2 2 2 3 13 2 2" xfId="14980" xr:uid="{0513FE1A-9F6F-469C-B64F-FC59623E043B}"/>
    <cellStyle name="Fila a 2 2 2 3 13 2 2 2" xfId="36600" xr:uid="{882C52A3-E2A8-4C01-8931-E5A9566C3D4D}"/>
    <cellStyle name="Fila a 2 2 2 3 13 2 3" xfId="34055" xr:uid="{8E0F04B7-3104-4EE2-B64D-687E13953127}"/>
    <cellStyle name="Fila a 2 2 2 3 13 3" xfId="16190" xr:uid="{C43931A4-E812-406A-826E-E7B40EA67CE7}"/>
    <cellStyle name="Fila a 2 2 2 3 13 3 2" xfId="37748" xr:uid="{0D6E6528-7121-4519-BEB9-F372E0CDAA1B}"/>
    <cellStyle name="Fila a 2 2 2 3 13 4" xfId="16933" xr:uid="{EF123D19-E4EE-4A34-A827-CE8606036398}"/>
    <cellStyle name="Fila a 2 2 2 3 13 4 2" xfId="38427" xr:uid="{F02E7CEB-F513-455D-9A2A-A08EA7D3D451}"/>
    <cellStyle name="Fila a 2 2 2 3 14" xfId="6558" xr:uid="{342F6553-8BCB-4F01-A15A-032F2BB7FC9C}"/>
    <cellStyle name="Fila a 2 2 2 3 14 2" xfId="12884" xr:uid="{869B9F13-3E66-459E-81E1-B175F03B893C}"/>
    <cellStyle name="Fila a 2 2 2 3 14 2 2" xfId="15213" xr:uid="{519AC7D9-8979-422C-87C8-BA654B9C8ECB}"/>
    <cellStyle name="Fila a 2 2 2 3 14 2 2 2" xfId="36827" xr:uid="{E37B65F4-DA0A-4BAD-BE73-9C4911D29165}"/>
    <cellStyle name="Fila a 2 2 2 3 14 2 3" xfId="34606" xr:uid="{B6558CFB-E55B-4E4E-A7AA-828CEF009CF3}"/>
    <cellStyle name="Fila a 2 2 2 3 14 3" xfId="16526" xr:uid="{343355F9-73C5-4FE9-AA17-F6894F102338}"/>
    <cellStyle name="Fila a 2 2 2 3 14 3 2" xfId="38059" xr:uid="{A00EF356-0F50-4508-8613-6034C49E5A17}"/>
    <cellStyle name="Fila a 2 2 2 3 14 4" xfId="17106" xr:uid="{CA66E6E2-ADA1-4D2D-A728-59B7ACD22A1F}"/>
    <cellStyle name="Fila a 2 2 2 3 14 4 2" xfId="38572" xr:uid="{2822E69D-EE28-4E08-9C9F-4DBA4CC952FF}"/>
    <cellStyle name="Fila a 2 2 2 3 15" xfId="3407" xr:uid="{8E5BB65D-2376-4B49-86D4-30B312EA07C5}"/>
    <cellStyle name="Fila a 2 2 2 3 15 2" xfId="9495" xr:uid="{A3ABF701-98B1-4F25-BFE9-AAF4E8C41724}"/>
    <cellStyle name="Fila a 2 2 2 3 15 2 2" xfId="13339" xr:uid="{ACA00461-B133-4840-9137-6A6BE5CFCDE2}"/>
    <cellStyle name="Fila a 2 2 2 3 15 2 2 2" xfId="34983" xr:uid="{E3F01869-BDBB-40B3-AB7B-CD355FCD8300}"/>
    <cellStyle name="Fila a 2 2 2 3 15 2 3" xfId="31541" xr:uid="{101328B8-466C-447D-878B-9EE02F6EBA4D}"/>
    <cellStyle name="Fila a 2 2 2 3 15 3" xfId="6854" xr:uid="{AEB252E2-3B19-408D-877A-46BBB0639A4D}"/>
    <cellStyle name="Fila a 2 2 2 3 15 3 2" xfId="29981" xr:uid="{706F4508-68AA-4D2A-BB85-3EE39C5A433E}"/>
    <cellStyle name="Fila a 2 2 2 3 15 4" xfId="13123" xr:uid="{04EDCE1C-11F3-4F07-8492-D9E1B734C78A}"/>
    <cellStyle name="Fila a 2 2 2 3 15 4 2" xfId="34778" xr:uid="{E6A347F7-B609-4E41-9C63-ED244C8B3F19}"/>
    <cellStyle name="Fila a 2 2 2 3 16" xfId="8595" xr:uid="{168B60F1-FDEB-4683-B385-7FF3E195C5AE}"/>
    <cellStyle name="Fila a 2 2 2 3 16 2" xfId="13066" xr:uid="{580B6795-63C9-4DBB-A03D-5CACCC19E324}"/>
    <cellStyle name="Fila a 2 2 2 3 16 2 2" xfId="34722" xr:uid="{843AE79B-C559-43DD-A6FC-ECD140521DC0}"/>
    <cellStyle name="Fila a 2 2 2 3 16 3" xfId="31162" xr:uid="{35E157B0-F0E5-43BD-8508-9C18FFFCECEF}"/>
    <cellStyle name="Fila a 2 2 2 3 17" xfId="7041" xr:uid="{43B39CCF-3689-4749-9B97-895FD96223F4}"/>
    <cellStyle name="Fila a 2 2 2 3 17 2" xfId="30116" xr:uid="{6991FC14-9D3D-4A1F-8FA2-98CAD377F138}"/>
    <cellStyle name="Fila a 2 2 2 3 18" xfId="7636" xr:uid="{4331DCA9-2A94-465C-972C-A144D3653571}"/>
    <cellStyle name="Fila a 2 2 2 3 18 2" xfId="30661" xr:uid="{D50D8FF1-3370-4002-A3E2-B429F715C914}"/>
    <cellStyle name="Fila a 2 2 2 3 19" xfId="8746" xr:uid="{1BC62D8F-07A2-410A-9A38-CB2D9AF9E924}"/>
    <cellStyle name="Fila a 2 2 2 3 19 2" xfId="31228" xr:uid="{7135F68C-DC8D-43D4-A284-8D81B67582EE}"/>
    <cellStyle name="Fila a 2 2 2 3 2" xfId="3758" xr:uid="{E2013D7F-B348-485D-8E3F-587CE3A16C06}"/>
    <cellStyle name="Fila a 2 2 2 3 2 10" xfId="9843" xr:uid="{FF8837E4-0237-4727-8395-884FB32C21A8}"/>
    <cellStyle name="Fila a 2 2 2 3 2 10 2" xfId="13476" xr:uid="{84EF59E4-3100-4429-B1C8-5CDF3999D661}"/>
    <cellStyle name="Fila a 2 2 2 3 2 10 2 2" xfId="35119" xr:uid="{A4276988-40FE-41A4-88AF-14E6622AB81A}"/>
    <cellStyle name="Fila a 2 2 2 3 2 10 3" xfId="31889" xr:uid="{20AC4A80-CD8A-438D-8C92-14D80677175D}"/>
    <cellStyle name="Fila a 2 2 2 3 2 11" xfId="15591" xr:uid="{05B238FA-E1DF-4A16-BC04-749185BD90AE}"/>
    <cellStyle name="Fila a 2 2 2 3 2 11 2" xfId="37182" xr:uid="{2A777004-E1E5-4786-A01E-D7044DB3C294}"/>
    <cellStyle name="Fila a 2 2 2 3 2 12" xfId="7578" xr:uid="{B064BEB3-1A4D-41DB-BC01-C835FCEC5D99}"/>
    <cellStyle name="Fila a 2 2 2 3 2 12 2" xfId="30608" xr:uid="{61D277C5-7618-4600-A233-2AE948252512}"/>
    <cellStyle name="Fila a 2 2 2 3 2 13" xfId="7189" xr:uid="{89CABC0E-3614-40A3-9C94-33FAD7F20A54}"/>
    <cellStyle name="Fila a 2 2 2 3 2 13 2" xfId="30253" xr:uid="{B1D1737A-FDA6-4BB9-97FB-139FEBC2FC3D}"/>
    <cellStyle name="Fila a 2 2 2 3 2 14" xfId="16037" xr:uid="{235C0442-EAFF-4E40-B115-ABD45895ED6B}"/>
    <cellStyle name="Fila a 2 2 2 3 2 14 2" xfId="37603" xr:uid="{0EDEF58E-7325-4A5C-ABF3-B81449E4A598}"/>
    <cellStyle name="Fila a 2 2 2 3 2 2" xfId="5092" xr:uid="{74946192-D79B-4503-A7E5-0F62E326498C}"/>
    <cellStyle name="Fila a 2 2 2 3 2 2 2" xfId="11379" xr:uid="{23FD01FC-E4C9-48E9-905F-4D8CB8DE59BB}"/>
    <cellStyle name="Fila a 2 2 2 3 2 2 2 2" xfId="14332" xr:uid="{842CA3A5-6521-4BD1-B686-C3F4C55DA6B5}"/>
    <cellStyle name="Fila a 2 2 2 3 2 2 2 2 2" xfId="35960" xr:uid="{7B667D15-080F-4A0A-8EE7-89A8F1FAEF16}"/>
    <cellStyle name="Fila a 2 2 2 3 2 2 2 3" xfId="33228" xr:uid="{2E706AB0-7EE3-479E-A927-EF88269F8284}"/>
    <cellStyle name="Fila a 2 2 2 3 2 2 3" xfId="15360" xr:uid="{26536078-DDE0-450E-B4CC-A83C013FDD53}"/>
    <cellStyle name="Fila a 2 2 2 3 2 2 3 2" xfId="36966" xr:uid="{EFA174B9-1A03-4D41-AA9B-844DD5071415}"/>
    <cellStyle name="Fila a 2 2 2 3 2 2 4" xfId="6823" xr:uid="{1C040B6D-2688-4231-AFF5-C937D42BBD5E}"/>
    <cellStyle name="Fila a 2 2 2 3 2 2 4 2" xfId="29959" xr:uid="{C5614E39-E516-468A-9DF2-0074700B1B9C}"/>
    <cellStyle name="Fila a 2 2 2 3 2 2 5" xfId="15696" xr:uid="{F02E5631-45DF-4BD2-A435-06E5824F5AFF}"/>
    <cellStyle name="Fila a 2 2 2 3 2 2 5 2" xfId="37282" xr:uid="{A93929CE-7567-4DA6-963D-DD085304A625}"/>
    <cellStyle name="Fila a 2 2 2 3 2 2 6" xfId="16259" xr:uid="{28403F40-8C08-4DFD-923C-9235E19EFBF7}"/>
    <cellStyle name="Fila a 2 2 2 3 2 2 6 2" xfId="37815" xr:uid="{9D565838-C660-400E-9A6B-C3574E06C6BD}"/>
    <cellStyle name="Fila a 2 2 2 3 2 3" xfId="5039" xr:uid="{8EF1D8F4-EBDF-4ED3-9C20-2D5E3AC77D4B}"/>
    <cellStyle name="Fila a 2 2 2 3 2 3 2" xfId="11326" xr:uid="{8E1DA1F5-4196-43CB-9E4E-4B8C2FDD4FD3}"/>
    <cellStyle name="Fila a 2 2 2 3 2 3 2 2" xfId="14279" xr:uid="{CACB1A4D-555B-476D-99D8-0EE691C1C357}"/>
    <cellStyle name="Fila a 2 2 2 3 2 3 2 2 2" xfId="35907" xr:uid="{5C4721E6-39CF-40CA-95FA-AFAD0C5CC32F}"/>
    <cellStyle name="Fila a 2 2 2 3 2 3 2 3" xfId="33175" xr:uid="{D8BEB2B2-9EDF-4E05-AFA3-BCF00186C8DF}"/>
    <cellStyle name="Fila a 2 2 2 3 2 3 3" xfId="15468" xr:uid="{AFA2D354-C089-40D6-B9F7-84F422007162}"/>
    <cellStyle name="Fila a 2 2 2 3 2 3 3 2" xfId="37067" xr:uid="{E2958E5F-C862-48B8-B9BB-676C74E9A60D}"/>
    <cellStyle name="Fila a 2 2 2 3 2 3 4" xfId="12977" xr:uid="{37CC95D3-614F-4BF6-B95C-B94FB7846A18}"/>
    <cellStyle name="Fila a 2 2 2 3 2 3 4 2" xfId="34692" xr:uid="{42D235B5-3764-4694-8E97-14475D7D857B}"/>
    <cellStyle name="Fila a 2 2 2 3 2 4" xfId="5203" xr:uid="{545817B8-D6FB-44C5-8C28-DE080ACF8860}"/>
    <cellStyle name="Fila a 2 2 2 3 2 4 2" xfId="11490" xr:uid="{F90A631F-E16A-4063-AC3A-4FD672C97377}"/>
    <cellStyle name="Fila a 2 2 2 3 2 4 2 2" xfId="14443" xr:uid="{EFAE0B87-0086-4A84-BD00-487FE24D62BD}"/>
    <cellStyle name="Fila a 2 2 2 3 2 4 2 2 2" xfId="36071" xr:uid="{6280E923-FECA-44C5-894A-51BD01762F2C}"/>
    <cellStyle name="Fila a 2 2 2 3 2 4 2 3" xfId="33339" xr:uid="{1EE22301-C750-4123-9A02-FDAF8EB4F19E}"/>
    <cellStyle name="Fila a 2 2 2 3 2 4 3" xfId="8718" xr:uid="{52BB91A8-4A4D-4335-BA4A-8159E972EF20}"/>
    <cellStyle name="Fila a 2 2 2 3 2 4 3 2" xfId="31221" xr:uid="{5FB422E2-8C6E-44BB-B56C-70D28E664786}"/>
    <cellStyle name="Fila a 2 2 2 3 2 4 4" xfId="7163" xr:uid="{E326D063-1152-4FA4-A698-3E0A6A00BE65}"/>
    <cellStyle name="Fila a 2 2 2 3 2 4 4 2" xfId="30229" xr:uid="{655543C7-9965-4DA8-BE55-C5009BB08AB2}"/>
    <cellStyle name="Fila a 2 2 2 3 2 5" xfId="5167" xr:uid="{BFF677B8-34D6-4427-A821-2DA2E67A1BF8}"/>
    <cellStyle name="Fila a 2 2 2 3 2 5 2" xfId="11454" xr:uid="{7AEA304B-87F4-4E0E-8A5F-AB4812DEC67F}"/>
    <cellStyle name="Fila a 2 2 2 3 2 5 2 2" xfId="14407" xr:uid="{D380A6E9-F694-42DB-98C5-3AEB7626C126}"/>
    <cellStyle name="Fila a 2 2 2 3 2 5 2 2 2" xfId="36035" xr:uid="{512BB19A-CC70-4E73-A733-28EDEDED7F63}"/>
    <cellStyle name="Fila a 2 2 2 3 2 5 2 3" xfId="33303" xr:uid="{BA49B4C5-AE59-4DFB-A598-05CAC64BB097}"/>
    <cellStyle name="Fila a 2 2 2 3 2 5 3" xfId="15607" xr:uid="{691BA31C-0B0D-410E-8CD3-6A0CD270156B}"/>
    <cellStyle name="Fila a 2 2 2 3 2 5 3 2" xfId="37197" xr:uid="{871A6E5E-D82A-4D5A-8AFA-1A1D8A662EB4}"/>
    <cellStyle name="Fila a 2 2 2 3 2 5 4" xfId="16337" xr:uid="{AECDB65E-EFB6-412F-AE9B-5DCE034D5611}"/>
    <cellStyle name="Fila a 2 2 2 3 2 5 4 2" xfId="37887" xr:uid="{19328034-7C83-44B1-AD07-B1B866FD8635}"/>
    <cellStyle name="Fila a 2 2 2 3 2 6" xfId="5278" xr:uid="{EEEF57B2-DB21-4FA1-897C-68F41C74579D}"/>
    <cellStyle name="Fila a 2 2 2 3 2 6 2" xfId="11565" xr:uid="{077648C7-6A2E-46F8-BFDC-BF15502E469B}"/>
    <cellStyle name="Fila a 2 2 2 3 2 6 2 2" xfId="14518" xr:uid="{6395B5E8-B29B-40F0-918D-DB39F18A6F8F}"/>
    <cellStyle name="Fila a 2 2 2 3 2 6 2 2 2" xfId="36146" xr:uid="{0AC502D4-9782-4B5A-9586-EBF948211B5E}"/>
    <cellStyle name="Fila a 2 2 2 3 2 6 2 3" xfId="33414" xr:uid="{24A47A0E-E731-4C4E-BDFE-506D00BF6C74}"/>
    <cellStyle name="Fila a 2 2 2 3 2 6 3" xfId="13551" xr:uid="{E1FD005A-7D05-433D-BC01-ED787F8820F4}"/>
    <cellStyle name="Fila a 2 2 2 3 2 6 3 2" xfId="35193" xr:uid="{E9CF6BE1-BD45-4942-B2C2-27FFA7A30BF8}"/>
    <cellStyle name="Fila a 2 2 2 3 2 6 4" xfId="7996" xr:uid="{7BCC671E-53B4-49BA-A41B-4EEE1903B1AB}"/>
    <cellStyle name="Fila a 2 2 2 3 2 6 4 2" xfId="30989" xr:uid="{A9EBBB9D-E10D-4AAE-89C8-82F8249ADD2C}"/>
    <cellStyle name="Fila a 2 2 2 3 2 7" xfId="5325" xr:uid="{A3798904-58AE-45C5-81E6-616092896DEC}"/>
    <cellStyle name="Fila a 2 2 2 3 2 7 2" xfId="11612" xr:uid="{D00A357E-5891-479F-9786-9286687BC425}"/>
    <cellStyle name="Fila a 2 2 2 3 2 7 2 2" xfId="14565" xr:uid="{731B29DA-D9BC-4CD6-9363-ABABB265B2F4}"/>
    <cellStyle name="Fila a 2 2 2 3 2 7 2 2 2" xfId="36193" xr:uid="{B4B16763-FCDB-42D4-A37C-12EBD7047430}"/>
    <cellStyle name="Fila a 2 2 2 3 2 7 2 3" xfId="33461" xr:uid="{BEEAF813-E1C1-43CA-BB90-B1CA998FDDB0}"/>
    <cellStyle name="Fila a 2 2 2 3 2 7 3" xfId="6723" xr:uid="{C7AD8CD1-3175-4095-8FFB-069D026FBC84}"/>
    <cellStyle name="Fila a 2 2 2 3 2 7 3 2" xfId="29880" xr:uid="{62A565C0-1FB2-42DF-86D9-31CA9EDC615D}"/>
    <cellStyle name="Fila a 2 2 2 3 2 7 4" xfId="15248" xr:uid="{B10749AF-43D0-46A3-8343-C5827E6A7645}"/>
    <cellStyle name="Fila a 2 2 2 3 2 7 4 2" xfId="36861" xr:uid="{25C02375-48E7-4785-80AF-49E232F88912}"/>
    <cellStyle name="Fila a 2 2 2 3 2 8" xfId="4564" xr:uid="{D7080A12-D50E-49F0-AA82-5C19CC4131B8}"/>
    <cellStyle name="Fila a 2 2 2 3 2 8 2" xfId="10851" xr:uid="{8F5126EE-8A2E-40A3-9254-EBD59A98D89B}"/>
    <cellStyle name="Fila a 2 2 2 3 2 8 2 2" xfId="13867" xr:uid="{09EBAF39-124A-464C-B2F9-381AD106DCE0}"/>
    <cellStyle name="Fila a 2 2 2 3 2 8 2 2 2" xfId="35495" xr:uid="{0203033F-1146-4091-8C9D-5D453819F253}"/>
    <cellStyle name="Fila a 2 2 2 3 2 8 2 3" xfId="32700" xr:uid="{455AAC21-4E7C-47CF-82E3-DDAAA92E85B4}"/>
    <cellStyle name="Fila a 2 2 2 3 2 8 3" xfId="7846" xr:uid="{06A436BD-894F-4841-BB71-A8EAD41B44B4}"/>
    <cellStyle name="Fila a 2 2 2 3 2 8 3 2" xfId="30852" xr:uid="{8E595EF9-AB79-4C24-8830-52D3B4932289}"/>
    <cellStyle name="Fila a 2 2 2 3 2 8 4" xfId="16110" xr:uid="{21CD4DF1-A461-4A5B-8732-9408A6E40ADC}"/>
    <cellStyle name="Fila a 2 2 2 3 2 8 4 2" xfId="37676" xr:uid="{9BB6C2B5-F967-43C5-9903-285105F3A65B}"/>
    <cellStyle name="Fila a 2 2 2 3 2 9" xfId="6358" xr:uid="{AAE8BA29-F1E6-40B1-BCF1-694A34D73959}"/>
    <cellStyle name="Fila a 2 2 2 3 2 9 2" xfId="12680" xr:uid="{928F4862-B006-4188-9D76-7553D2BA6653}"/>
    <cellStyle name="Fila a 2 2 2 3 2 9 2 2" xfId="15106" xr:uid="{234A78CC-D682-4C63-927B-B431F41DB032}"/>
    <cellStyle name="Fila a 2 2 2 3 2 9 2 2 2" xfId="36723" xr:uid="{EE9A3153-1958-4EE8-BDA5-6D59139D79D9}"/>
    <cellStyle name="Fila a 2 2 2 3 2 9 2 3" xfId="34406" xr:uid="{AB2D7176-EF20-4D56-972A-85F1A451BCDC}"/>
    <cellStyle name="Fila a 2 2 2 3 2 9 3" xfId="16390" xr:uid="{596D9C84-CCE7-499E-85F3-3115465F96E5}"/>
    <cellStyle name="Fila a 2 2 2 3 2 9 3 2" xfId="37937" xr:uid="{54BF9102-A57C-4713-955B-B7834D69EC51}"/>
    <cellStyle name="Fila a 2 2 2 3 2 9 4" xfId="17018" xr:uid="{EF58F309-9C05-4447-B793-93B4AC140382}"/>
    <cellStyle name="Fila a 2 2 2 3 2 9 4 2" xfId="38499" xr:uid="{817FEE29-B487-408D-9C9A-9A05DF49FC63}"/>
    <cellStyle name="Fila a 2 2 2 3 20" xfId="16576" xr:uid="{5E7FBA96-A564-4869-8BCD-BE38087659B9}"/>
    <cellStyle name="Fila a 2 2 2 3 20 2" xfId="38109" xr:uid="{ABAF72B5-223A-4B04-B62D-CA88A7F2DB9D}"/>
    <cellStyle name="Fila a 2 2 2 3 3" xfId="4852" xr:uid="{119E0FFA-710D-4B1B-8033-E29F84B282FF}"/>
    <cellStyle name="Fila a 2 2 2 3 3 2" xfId="11139" xr:uid="{DA3BE128-B8F0-42EA-9D96-9450999FF3D9}"/>
    <cellStyle name="Fila a 2 2 2 3 3 2 2" xfId="14092" xr:uid="{5920707E-872F-43F7-8F5F-C7B9AF96DBF4}"/>
    <cellStyle name="Fila a 2 2 2 3 3 2 2 2" xfId="35720" xr:uid="{7BAEA425-2249-4820-8C4C-544920738EC1}"/>
    <cellStyle name="Fila a 2 2 2 3 3 2 3" xfId="32988" xr:uid="{2F3C0DBC-7A8D-4F52-8196-9DE6FF5FB2FB}"/>
    <cellStyle name="Fila a 2 2 2 3 3 3" xfId="7686" xr:uid="{43C1F6FB-8867-41F0-BED3-074A2A2D736E}"/>
    <cellStyle name="Fila a 2 2 2 3 3 3 2" xfId="30701" xr:uid="{2D85A212-DA1D-498B-8F13-7E99A14B4A49}"/>
    <cellStyle name="Fila a 2 2 2 3 3 4" xfId="15329" xr:uid="{4C309C31-15ED-47FE-AC1E-023B286F33C5}"/>
    <cellStyle name="Fila a 2 2 2 3 3 4 2" xfId="36937" xr:uid="{0362331E-FDF2-488E-B51B-0B2C086F72AC}"/>
    <cellStyle name="Fila a 2 2 2 3 3 5" xfId="7769" xr:uid="{311D7D7C-ABAE-46FB-93EE-C7576D7219AC}"/>
    <cellStyle name="Fila a 2 2 2 3 3 5 2" xfId="30778" xr:uid="{23264A15-AB62-4382-8162-68B3B93B8670}"/>
    <cellStyle name="Fila a 2 2 2 3 3 6" xfId="7076" xr:uid="{3F218468-9490-4BE6-9DFA-8AF6D33B0CE8}"/>
    <cellStyle name="Fila a 2 2 2 3 3 6 2" xfId="30145" xr:uid="{01C28E69-17FD-4BB7-8708-C1B434683ACA}"/>
    <cellStyle name="Fila a 2 2 2 3 4" xfId="5189" xr:uid="{054F9664-4FF1-47AC-BE5A-3BCB3DEBC071}"/>
    <cellStyle name="Fila a 2 2 2 3 4 2" xfId="11476" xr:uid="{C799D042-3F7A-485D-A5F3-CEB0F3B4227B}"/>
    <cellStyle name="Fila a 2 2 2 3 4 2 2" xfId="14429" xr:uid="{6A7A9C67-695E-4B49-BF78-7A428A18FFAA}"/>
    <cellStyle name="Fila a 2 2 2 3 4 2 2 2" xfId="36057" xr:uid="{6ACE5DD2-9213-4BD0-91AF-2A7EBAB0F547}"/>
    <cellStyle name="Fila a 2 2 2 3 4 2 3" xfId="33325" xr:uid="{67522435-8B1B-4A21-8209-CEE32271C15A}"/>
    <cellStyle name="Fila a 2 2 2 3 4 3" xfId="7130" xr:uid="{07AF16B4-05F2-402B-AC4A-422DA7DBCDA1}"/>
    <cellStyle name="Fila a 2 2 2 3 4 3 2" xfId="30198" xr:uid="{C5FF5519-B7D4-43B1-9169-B72B68305001}"/>
    <cellStyle name="Fila a 2 2 2 3 4 4" xfId="15464" xr:uid="{638E8A3B-C729-4A69-A6AA-F1B72C67817A}"/>
    <cellStyle name="Fila a 2 2 2 3 4 4 2" xfId="37063" xr:uid="{E5232803-518C-4055-B4A7-F5AA4F05BDD2}"/>
    <cellStyle name="Fila a 2 2 2 3 5" xfId="5197" xr:uid="{47224B9A-A100-4009-8E75-8888DAD1D974}"/>
    <cellStyle name="Fila a 2 2 2 3 5 2" xfId="11484" xr:uid="{D7D6239E-7BA8-41ED-AB62-8EB6B9E86AF7}"/>
    <cellStyle name="Fila a 2 2 2 3 5 2 2" xfId="14437" xr:uid="{59CB1176-1062-4310-A1B8-B761855FF1FD}"/>
    <cellStyle name="Fila a 2 2 2 3 5 2 2 2" xfId="36065" xr:uid="{D7F6CDC4-3B3C-4920-8BA4-B925BE17FBF3}"/>
    <cellStyle name="Fila a 2 2 2 3 5 2 3" xfId="33333" xr:uid="{A5FAD253-E7EE-4441-B16E-B65D37DB4A2B}"/>
    <cellStyle name="Fila a 2 2 2 3 5 3" xfId="13591" xr:uid="{C5C8BDC7-5994-4C75-8FAF-739E5E16DC38}"/>
    <cellStyle name="Fila a 2 2 2 3 5 3 2" xfId="35230" xr:uid="{890FFF6D-C390-459F-8F92-5F14672818D5}"/>
    <cellStyle name="Fila a 2 2 2 3 5 4" xfId="15480" xr:uid="{D927FFB9-135F-466D-864D-795CE8E760A3}"/>
    <cellStyle name="Fila a 2 2 2 3 5 4 2" xfId="37079" xr:uid="{91406A8D-A50B-4C52-9CDD-87B834C228D4}"/>
    <cellStyle name="Fila a 2 2 2 3 6" xfId="5274" xr:uid="{3A9A096E-3CE6-4820-9F00-197B29B09E54}"/>
    <cellStyle name="Fila a 2 2 2 3 6 2" xfId="11561" xr:uid="{3EEEC2D2-BE08-4A5D-8681-27D433059153}"/>
    <cellStyle name="Fila a 2 2 2 3 6 2 2" xfId="14514" xr:uid="{C2D965BE-887B-4BEA-834A-9C77E0DD2518}"/>
    <cellStyle name="Fila a 2 2 2 3 6 2 2 2" xfId="36142" xr:uid="{FCC145BD-EE8C-4F32-8825-6D5F1EDA2293}"/>
    <cellStyle name="Fila a 2 2 2 3 6 2 3" xfId="33410" xr:uid="{38426A61-8425-4C1F-9D56-79D2CF37520B}"/>
    <cellStyle name="Fila a 2 2 2 3 6 3" xfId="13190" xr:uid="{433C978F-A1B2-49C4-AA63-8FCEE941A9C7}"/>
    <cellStyle name="Fila a 2 2 2 3 6 3 2" xfId="34840" xr:uid="{7C2A3EDD-46F1-444C-96B1-D6E96B613F89}"/>
    <cellStyle name="Fila a 2 2 2 3 6 4" xfId="7584" xr:uid="{A21B49BF-79BB-4F4E-A627-5A9C7AF283A4}"/>
    <cellStyle name="Fila a 2 2 2 3 6 4 2" xfId="30613" xr:uid="{9F963F74-4F4D-42B0-ACB3-56C62F9B7058}"/>
    <cellStyle name="Fila a 2 2 2 3 7" xfId="5532" xr:uid="{0BE3F450-48F3-45B4-B1AD-5A5E653D9E1F}"/>
    <cellStyle name="Fila a 2 2 2 3 7 2" xfId="11850" xr:uid="{72018D2A-9600-457C-89C9-F438055D6E59}"/>
    <cellStyle name="Fila a 2 2 2 3 7 2 2" xfId="14717" xr:uid="{B7033D7E-FCEA-4FB2-90EA-146A5605C078}"/>
    <cellStyle name="Fila a 2 2 2 3 7 2 2 2" xfId="36342" xr:uid="{BBDE0986-3C51-4821-B4F1-1C56EB42FAFA}"/>
    <cellStyle name="Fila a 2 2 2 3 7 2 3" xfId="33653" xr:uid="{4FFE255B-6386-47FE-B7F8-DA56D5556448}"/>
    <cellStyle name="Fila a 2 2 2 3 7 3" xfId="15867" xr:uid="{56B0DD68-F38B-4A07-AFB8-4D02D8E860BE}"/>
    <cellStyle name="Fila a 2 2 2 3 7 3 2" xfId="37440" xr:uid="{5B377FE4-7635-4061-891E-F0571E03B8E5}"/>
    <cellStyle name="Fila a 2 2 2 3 7 4" xfId="16723" xr:uid="{FC81F156-E106-4C65-B969-DB24E5B150E9}"/>
    <cellStyle name="Fila a 2 2 2 3 7 4 2" xfId="38235" xr:uid="{394769E2-65C2-4B95-A6AE-156EEC0D9AC3}"/>
    <cellStyle name="Fila a 2 2 2 3 8" xfId="5490" xr:uid="{946221FF-3467-4EAB-B9B3-C9A4D24B7AEF}"/>
    <cellStyle name="Fila a 2 2 2 3 8 2" xfId="11807" xr:uid="{59E4B310-866E-4A91-91DA-F9B25293A9C7}"/>
    <cellStyle name="Fila a 2 2 2 3 8 2 2" xfId="14679" xr:uid="{E2AFA29D-44F3-417B-9B8F-58C0C55F3A3C}"/>
    <cellStyle name="Fila a 2 2 2 3 8 2 2 2" xfId="36304" xr:uid="{3E53B316-50F8-4C1B-BA23-5B28192D6BC6}"/>
    <cellStyle name="Fila a 2 2 2 3 8 2 3" xfId="33614" xr:uid="{139012ED-B27C-432A-9B69-2E55177C7F22}"/>
    <cellStyle name="Fila a 2 2 2 3 8 3" xfId="15829" xr:uid="{9C3DBF3B-EA03-48FF-A683-45F3ECB713CB}"/>
    <cellStyle name="Fila a 2 2 2 3 8 3 2" xfId="37403" xr:uid="{AF85D98D-FE93-4021-82E1-7240F8DC1D71}"/>
    <cellStyle name="Fila a 2 2 2 3 8 4" xfId="16686" xr:uid="{7C2FA53E-EC01-4299-A0A3-4301918866A5}"/>
    <cellStyle name="Fila a 2 2 2 3 8 4 2" xfId="38198" xr:uid="{7EFA0F2F-C7D9-431F-BBD5-1FFAC9393CB5}"/>
    <cellStyle name="Fila a 2 2 2 3 9" xfId="5650" xr:uid="{DB94FF8B-3470-4E72-92ED-93A528688711}"/>
    <cellStyle name="Fila a 2 2 2 3 9 2" xfId="11971" xr:uid="{1C320A05-91CB-4D25-A940-9DE888BFD6FA}"/>
    <cellStyle name="Fila a 2 2 2 3 9 2 2" xfId="14793" xr:uid="{0BB7898F-9D39-499A-B60C-80CAD8597B8B}"/>
    <cellStyle name="Fila a 2 2 2 3 9 2 2 2" xfId="36417" xr:uid="{71C2C0D1-E65C-4E23-952C-48AEFDD4E45E}"/>
    <cellStyle name="Fila a 2 2 2 3 9 2 3" xfId="33714" xr:uid="{5D21FD38-6F77-4B67-8148-A9634AB8D271}"/>
    <cellStyle name="Fila a 2 2 2 3 9 3" xfId="15942" xr:uid="{83BAC072-971B-48A8-9047-F16DD92F7F72}"/>
    <cellStyle name="Fila a 2 2 2 3 9 3 2" xfId="37511" xr:uid="{DB76AC5E-6F3B-4EF7-A316-694F692030CE}"/>
    <cellStyle name="Fila a 2 2 2 3 9 4" xfId="16791" xr:uid="{FD94FC36-182B-4AEA-A4F7-3B460AC5865B}"/>
    <cellStyle name="Fila a 2 2 2 3 9 4 2" xfId="38296" xr:uid="{65BD90F0-A35B-4CF8-A070-B49E4D9DAAFD}"/>
    <cellStyle name="Fila a 2 2 2 4" xfId="3536" xr:uid="{4B9A8B42-B196-4B6C-B38B-0071FDD1DD29}"/>
    <cellStyle name="Fila a 2 2 2 4 10" xfId="9624" xr:uid="{30AC1AC6-2031-4FEE-9ABC-02C6600973A6}"/>
    <cellStyle name="Fila a 2 2 2 4 10 2" xfId="13394" xr:uid="{EE59E6A3-92ED-4011-8B58-ACBA8627EA6D}"/>
    <cellStyle name="Fila a 2 2 2 4 10 2 2" xfId="35038" xr:uid="{349FCB79-E1EB-423D-BEE3-B18C20CD495C}"/>
    <cellStyle name="Fila a 2 2 2 4 10 3" xfId="31670" xr:uid="{DC22F42C-79D3-49EF-8BDA-6D8C53F5E3CF}"/>
    <cellStyle name="Fila a 2 2 2 4 11" xfId="7550" xr:uid="{510135C1-57BC-42D1-9877-F53B497D6A2E}"/>
    <cellStyle name="Fila a 2 2 2 4 11 2" xfId="30580" xr:uid="{00A03599-D369-4AC4-B023-D70526175BE9}"/>
    <cellStyle name="Fila a 2 2 2 4 12" xfId="14897" xr:uid="{8453E5E1-23AA-4FF4-95CC-6611EB3F69CC}"/>
    <cellStyle name="Fila a 2 2 2 4 12 2" xfId="36520" xr:uid="{5FCA5EDA-3291-4845-880B-DEFD1363B42F}"/>
    <cellStyle name="Fila a 2 2 2 4 13" xfId="15535" xr:uid="{91854A01-2689-454F-8667-17A156A8BE99}"/>
    <cellStyle name="Fila a 2 2 2 4 13 2" xfId="37130" xr:uid="{6CA4D36D-85ED-4E62-88AF-97069522CB1B}"/>
    <cellStyle name="Fila a 2 2 2 4 14" xfId="15934" xr:uid="{7AA88E9D-0113-4204-9478-34F60DE7F5F2}"/>
    <cellStyle name="Fila a 2 2 2 4 14 2" xfId="37504" xr:uid="{83365DA4-2488-4B8C-9897-FC4CCF5DD5F4}"/>
    <cellStyle name="Fila a 2 2 2 4 2" xfId="4961" xr:uid="{43438121-D794-437F-949B-BD2DBE7E97FE}"/>
    <cellStyle name="Fila a 2 2 2 4 2 2" xfId="11248" xr:uid="{C83F5FBD-E86A-45A9-93B5-9DFD0697D904}"/>
    <cellStyle name="Fila a 2 2 2 4 2 2 2" xfId="14201" xr:uid="{13C934A9-2216-47C3-9560-A878ADBC20AA}"/>
    <cellStyle name="Fila a 2 2 2 4 2 2 2 2" xfId="35829" xr:uid="{7C4E11EE-BA98-4177-8E11-E127C3517BD8}"/>
    <cellStyle name="Fila a 2 2 2 4 2 2 3" xfId="33097" xr:uid="{D9F13CBC-FA85-4AD4-95F9-217E189154C2}"/>
    <cellStyle name="Fila a 2 2 2 4 2 3" xfId="13835" xr:uid="{AA7D2BC7-C41D-411A-86C2-8A37C2BB9527}"/>
    <cellStyle name="Fila a 2 2 2 4 2 3 2" xfId="35465" xr:uid="{7634529B-37F2-41D8-B8CA-1F1737D55853}"/>
    <cellStyle name="Fila a 2 2 2 4 2 4" xfId="15709" xr:uid="{3DE92FBC-62BB-4805-ABA4-FB94AEB8BA4A}"/>
    <cellStyle name="Fila a 2 2 2 4 2 4 2" xfId="37293" xr:uid="{686C83D0-BA8D-4F96-AB7E-C68CD09EA40B}"/>
    <cellStyle name="Fila a 2 2 2 4 2 5" xfId="6675" xr:uid="{9A04C62A-2335-4680-A594-AED0C082CAFE}"/>
    <cellStyle name="Fila a 2 2 2 4 2 5 2" xfId="29843" xr:uid="{B0B3F29D-7734-4BF6-8E41-7924E99F9D2C}"/>
    <cellStyle name="Fila a 2 2 2 4 2 6" xfId="16329" xr:uid="{EC43761B-91E2-4376-AA1C-62A4AE01DA9C}"/>
    <cellStyle name="Fila a 2 2 2 4 2 6 2" xfId="37879" xr:uid="{53C51745-8CE7-4B9F-939B-4610B46F59B9}"/>
    <cellStyle name="Fila a 2 2 2 4 3" xfId="4757" xr:uid="{C887E679-6931-46BB-9F4A-664739690894}"/>
    <cellStyle name="Fila a 2 2 2 4 3 2" xfId="11044" xr:uid="{C2185FA2-A500-451C-B28C-BEC438E21599}"/>
    <cellStyle name="Fila a 2 2 2 4 3 2 2" xfId="13997" xr:uid="{5E85C55C-540F-4381-9C5F-980D5989A923}"/>
    <cellStyle name="Fila a 2 2 2 4 3 2 2 2" xfId="35625" xr:uid="{7D2C811F-9B8A-4CD7-A345-C2A6B9E9209B}"/>
    <cellStyle name="Fila a 2 2 2 4 3 2 3" xfId="32893" xr:uid="{E40ED4CC-DEE8-4508-8949-1CB42BDEF0F1}"/>
    <cellStyle name="Fila a 2 2 2 4 3 3" xfId="13158" xr:uid="{41E49D14-2721-47C2-AECC-3801F6A188EC}"/>
    <cellStyle name="Fila a 2 2 2 4 3 3 2" xfId="34810" xr:uid="{0C9CF451-8459-4B12-8126-6D9B2DD82C84}"/>
    <cellStyle name="Fila a 2 2 2 4 3 4" xfId="16229" xr:uid="{0EF093FF-69F7-4EF7-B0AF-780DEECB5825}"/>
    <cellStyle name="Fila a 2 2 2 4 3 4 2" xfId="37787" xr:uid="{D1684F22-79F4-4A96-92CF-EBC10708E88A}"/>
    <cellStyle name="Fila a 2 2 2 4 4" xfId="5019" xr:uid="{FAB0D382-98AC-4514-940F-6C0A78E4A457}"/>
    <cellStyle name="Fila a 2 2 2 4 4 2" xfId="11306" xr:uid="{74CE6B4D-598D-4A5B-89E9-83DCAD0E4E5D}"/>
    <cellStyle name="Fila a 2 2 2 4 4 2 2" xfId="14259" xr:uid="{BB2498F4-8F8A-4D42-9A2F-200A8F970892}"/>
    <cellStyle name="Fila a 2 2 2 4 4 2 2 2" xfId="35887" xr:uid="{5E20728D-C714-4AA0-BFEB-EB9A6AE2E1F7}"/>
    <cellStyle name="Fila a 2 2 2 4 4 2 3" xfId="33155" xr:uid="{EA465348-F25F-4F4D-B9BF-04AE001047DF}"/>
    <cellStyle name="Fila a 2 2 2 4 4 3" xfId="14975" xr:uid="{6DE2329C-6C1F-4403-A39F-A9B8C5EE0D39}"/>
    <cellStyle name="Fila a 2 2 2 4 4 3 2" xfId="36596" xr:uid="{35DF22A6-8A05-4DB3-AE02-DD0624CE1997}"/>
    <cellStyle name="Fila a 2 2 2 4 4 4" xfId="15586" xr:uid="{6CD92F46-1966-436B-8F57-8B2E34FF17AE}"/>
    <cellStyle name="Fila a 2 2 2 4 4 4 2" xfId="37177" xr:uid="{08C1546C-F458-4827-BA28-C7C001FC0D8B}"/>
    <cellStyle name="Fila a 2 2 2 4 5" xfId="4737" xr:uid="{7FDBECF2-F9B2-46DA-BF4C-B546604A5AB5}"/>
    <cellStyle name="Fila a 2 2 2 4 5 2" xfId="11024" xr:uid="{8D49DAEF-6CD8-4FB6-AB0A-7AC0F117F04B}"/>
    <cellStyle name="Fila a 2 2 2 4 5 2 2" xfId="13977" xr:uid="{3840B097-A919-4241-A8DD-ED3C827B1350}"/>
    <cellStyle name="Fila a 2 2 2 4 5 2 2 2" xfId="35605" xr:uid="{1F943145-C5EA-4E5D-8BBB-F03D4C046C54}"/>
    <cellStyle name="Fila a 2 2 2 4 5 2 3" xfId="32873" xr:uid="{E6626BBA-1D2C-4941-88B8-3B773F36F9AA}"/>
    <cellStyle name="Fila a 2 2 2 4 5 3" xfId="7883" xr:uid="{F42519E1-FD73-401D-B2D7-24D44D89CD11}"/>
    <cellStyle name="Fila a 2 2 2 4 5 3 2" xfId="30888" xr:uid="{ACA520E2-DB60-4293-8677-F1D920D3F189}"/>
    <cellStyle name="Fila a 2 2 2 4 5 4" xfId="7127" xr:uid="{3B9F41A2-7287-4A96-A2EB-113EE04369BC}"/>
    <cellStyle name="Fila a 2 2 2 4 5 4 2" xfId="30195" xr:uid="{F15A2CC8-B72E-4F6D-875D-02D0F4321959}"/>
    <cellStyle name="Fila a 2 2 2 4 6" xfId="4850" xr:uid="{305EEA88-C482-4070-9CF3-B2A0D01D20DD}"/>
    <cellStyle name="Fila a 2 2 2 4 6 2" xfId="11137" xr:uid="{860D6C91-664C-47D2-9C62-8B381490D851}"/>
    <cellStyle name="Fila a 2 2 2 4 6 2 2" xfId="14090" xr:uid="{C11D6664-AFF3-439C-9093-7C596C81E545}"/>
    <cellStyle name="Fila a 2 2 2 4 6 2 2 2" xfId="35718" xr:uid="{387761C7-52CF-41EB-BD7A-0203DFAF760A}"/>
    <cellStyle name="Fila a 2 2 2 4 6 2 3" xfId="32986" xr:uid="{70AF2B96-5A04-42E1-952A-F10F1FF3914D}"/>
    <cellStyle name="Fila a 2 2 2 4 6 3" xfId="7830" xr:uid="{130C5EB3-44CC-4B0E-8053-B2D3B2B33B60}"/>
    <cellStyle name="Fila a 2 2 2 4 6 3 2" xfId="30837" xr:uid="{6B5F34E7-3124-43A2-91D4-AB29F6F4DF34}"/>
    <cellStyle name="Fila a 2 2 2 4 6 4" xfId="16350" xr:uid="{CAB195B2-E45A-4D26-AEB4-475934DE1486}"/>
    <cellStyle name="Fila a 2 2 2 4 6 4 2" xfId="37900" xr:uid="{E084A674-A910-4F91-9B5A-87CBA8268F3F}"/>
    <cellStyle name="Fila a 2 2 2 4 7" xfId="4818" xr:uid="{342F8B28-0552-46F5-9E49-952349DAB0F2}"/>
    <cellStyle name="Fila a 2 2 2 4 7 2" xfId="11105" xr:uid="{471E17E7-DF0A-44BC-8D76-2907DECAC07D}"/>
    <cellStyle name="Fila a 2 2 2 4 7 2 2" xfId="14058" xr:uid="{6E7B34A9-6D8E-47F8-AF29-1775580912C2}"/>
    <cellStyle name="Fila a 2 2 2 4 7 2 2 2" xfId="35686" xr:uid="{979D8542-A0F6-4762-8974-73A26600E2FB}"/>
    <cellStyle name="Fila a 2 2 2 4 7 2 3" xfId="32954" xr:uid="{D6F35052-979B-496D-A2FB-761B6970A55E}"/>
    <cellStyle name="Fila a 2 2 2 4 7 3" xfId="6698" xr:uid="{B26B306E-96A0-4596-A064-0FA49F08CAE8}"/>
    <cellStyle name="Fila a 2 2 2 4 7 3 2" xfId="29860" xr:uid="{8A0B7DDB-6371-4FEB-AD92-A8407C3EFAF8}"/>
    <cellStyle name="Fila a 2 2 2 4 7 4" xfId="16303" xr:uid="{673F6F30-B54B-4B89-BEE2-BF60F53C35D2}"/>
    <cellStyle name="Fila a 2 2 2 4 7 4 2" xfId="37859" xr:uid="{5F706008-2C33-43B2-B386-4E539CACABBC}"/>
    <cellStyle name="Fila a 2 2 2 4 8" xfId="4342" xr:uid="{41DC6564-0693-4800-B219-2A75BDCCF51A}"/>
    <cellStyle name="Fila a 2 2 2 4 8 2" xfId="10631" xr:uid="{59C55CA5-1CC0-450D-BB54-30D5DFBE3DC8}"/>
    <cellStyle name="Fila a 2 2 2 4 8 2 2" xfId="13792" xr:uid="{747EB9FC-17E2-460A-8376-A1133615C900}"/>
    <cellStyle name="Fila a 2 2 2 4 8 2 2 2" xfId="35423" xr:uid="{754B8812-AC39-4BEE-AD3C-E82AB3879A6D}"/>
    <cellStyle name="Fila a 2 2 2 4 8 2 3" xfId="32480" xr:uid="{1354F7E6-71CB-40A7-858B-6E1A1B7D09CF}"/>
    <cellStyle name="Fila a 2 2 2 4 8 3" xfId="6996" xr:uid="{5AC27881-65E4-48EB-B2DA-844077CAB880}"/>
    <cellStyle name="Fila a 2 2 2 4 8 3 2" xfId="30076" xr:uid="{187FB2F1-38F6-466C-9FF1-D715D9A4C2C9}"/>
    <cellStyle name="Fila a 2 2 2 4 8 4" xfId="16315" xr:uid="{415A00F1-5E8D-4F31-8C98-BFCDC852A4DB}"/>
    <cellStyle name="Fila a 2 2 2 4 8 4 2" xfId="37870" xr:uid="{30A16613-DA62-4849-8FCA-51F07FD3AAE2}"/>
    <cellStyle name="Fila a 2 2 2 4 9" xfId="6136" xr:uid="{34D8E6A0-0B7B-4EB8-BC8D-EA9CE6AEA613}"/>
    <cellStyle name="Fila a 2 2 2 4 9 2" xfId="12458" xr:uid="{203ABE8E-55BA-4DB1-9B14-55C1A135258A}"/>
    <cellStyle name="Fila a 2 2 2 4 9 2 2" xfId="15031" xr:uid="{EBA8C824-EBE8-4DBC-A680-28142FA4559F}"/>
    <cellStyle name="Fila a 2 2 2 4 9 2 2 2" xfId="36650" xr:uid="{58427202-832F-4CD2-86FB-880CDEA3DDDC}"/>
    <cellStyle name="Fila a 2 2 2 4 9 2 3" xfId="34184" xr:uid="{CCE73EDA-A3D7-4549-BC27-D1D9146C9668}"/>
    <cellStyle name="Fila a 2 2 2 4 9 3" xfId="16268" xr:uid="{8A941C28-466E-4FD8-8196-EA04F6200F6F}"/>
    <cellStyle name="Fila a 2 2 2 4 9 3 2" xfId="37824" xr:uid="{348C774A-CE40-4938-842D-BD5E1509B675}"/>
    <cellStyle name="Fila a 2 2 2 4 9 4" xfId="16973" xr:uid="{7954E524-EDB8-4F2C-AE25-3276D343BC96}"/>
    <cellStyle name="Fila a 2 2 2 4 9 4 2" xfId="38463" xr:uid="{FA0E3386-6C65-4030-BBF2-4DE56A623611}"/>
    <cellStyle name="Fila a 2 2 2 5" xfId="4709" xr:uid="{0A5F47A8-BE43-4CB4-878E-42DC8DFA0359}"/>
    <cellStyle name="Fila a 2 2 2 5 2" xfId="10996" xr:uid="{6BE5F3D9-B139-4BF7-A191-1D03C5B4C53A}"/>
    <cellStyle name="Fila a 2 2 2 5 2 2" xfId="13949" xr:uid="{65DD7171-9079-40E4-AC55-1ABBDF36CE44}"/>
    <cellStyle name="Fila a 2 2 2 5 2 2 2" xfId="35577" xr:uid="{6C464FB3-EEA0-405B-977C-77117262AEAE}"/>
    <cellStyle name="Fila a 2 2 2 5 2 3" xfId="32845" xr:uid="{0A220856-FE18-438A-9104-9721156B6755}"/>
    <cellStyle name="Fila a 2 2 2 5 3" xfId="7188" xr:uid="{4B1FA6A1-CB3F-4B1B-8E5E-4323B122E3AE}"/>
    <cellStyle name="Fila a 2 2 2 5 3 2" xfId="30252" xr:uid="{6C71EF58-EBB2-4753-B770-048F9BE9E25C}"/>
    <cellStyle name="Fila a 2 2 2 5 4" xfId="7543" xr:uid="{64D32778-CBBB-4304-836F-FDB2EA5FFFF6}"/>
    <cellStyle name="Fila a 2 2 2 5 4 2" xfId="30573" xr:uid="{1674F29D-BD53-4AB2-B2ED-E93A7EAE7F22}"/>
    <cellStyle name="Fila a 2 2 2 5 5" xfId="7474" xr:uid="{59FC6F99-2012-4507-94CB-1BCF33EE239D}"/>
    <cellStyle name="Fila a 2 2 2 5 5 2" xfId="30508" xr:uid="{7B27704B-A877-4986-B881-218FF590508F}"/>
    <cellStyle name="Fila a 2 2 2 5 6" xfId="15278" xr:uid="{06C66DB1-F43F-4C6A-BD37-1A778091D8D7}"/>
    <cellStyle name="Fila a 2 2 2 5 6 2" xfId="36889" xr:uid="{1865F2B5-E72F-48A5-93F7-69257CC958AF}"/>
    <cellStyle name="Fila a 2 2 2 6" xfId="3909" xr:uid="{636D4DC9-88C0-4936-88F9-81E19D9EB63A}"/>
    <cellStyle name="Fila a 2 2 2 6 2" xfId="10227" xr:uid="{19B536B1-E165-4510-A7E9-F510C38B86D2}"/>
    <cellStyle name="Fila a 2 2 2 6 2 2" xfId="13622" xr:uid="{96401F76-738C-4735-BA9B-E09304124CA6}"/>
    <cellStyle name="Fila a 2 2 2 6 2 2 2" xfId="35257" xr:uid="{E26C2703-A734-4378-AFA6-0E301B945A18}"/>
    <cellStyle name="Fila a 2 2 2 6 2 3" xfId="32077" xr:uid="{C62DBBDD-DF59-49EA-891E-EDE58C11B301}"/>
    <cellStyle name="Fila a 2 2 2 6 3" xfId="10111" xr:uid="{BFD1D3A5-4A10-498B-8D55-064C7B7ABDF8}"/>
    <cellStyle name="Fila a 2 2 2 6 3 2" xfId="32025" xr:uid="{2EAC2EFE-F378-4DA7-974F-C76003AE0F3D}"/>
    <cellStyle name="Fila a 2 2 2 6 4" xfId="16364" xr:uid="{505BBB15-14B6-422A-96D7-F21499CE2086}"/>
    <cellStyle name="Fila a 2 2 2 6 4 2" xfId="37913" xr:uid="{8607CB0C-A004-4728-A1B8-905705FC9EB3}"/>
    <cellStyle name="Fila a 2 2 2 7" xfId="4693" xr:uid="{DB00125D-8EE2-47F1-B896-FFBFDD09F9F2}"/>
    <cellStyle name="Fila a 2 2 2 7 2" xfId="10980" xr:uid="{7C78EA2A-3ED3-41D3-9ADE-1D77CD5C8948}"/>
    <cellStyle name="Fila a 2 2 2 7 2 2" xfId="13933" xr:uid="{E94867B5-4603-4163-8DFB-00763BEB003F}"/>
    <cellStyle name="Fila a 2 2 2 7 2 2 2" xfId="35561" xr:uid="{D8EA03B3-3799-43E2-AF4E-9B114EBF3C97}"/>
    <cellStyle name="Fila a 2 2 2 7 2 3" xfId="32829" xr:uid="{D84C5C84-11D3-4A87-A014-36BCDAA35DC8}"/>
    <cellStyle name="Fila a 2 2 2 7 3" xfId="12987" xr:uid="{42772DA7-8F14-4B57-92BF-B38AE5DB4CEF}"/>
    <cellStyle name="Fila a 2 2 2 7 3 2" xfId="34695" xr:uid="{BAAE472F-B3F9-45A8-AF3B-7D8FD10F5CAD}"/>
    <cellStyle name="Fila a 2 2 2 7 4" xfId="13446" xr:uid="{1F7E1F56-6659-4332-BDD5-511B703F25FA}"/>
    <cellStyle name="Fila a 2 2 2 7 4 2" xfId="35089" xr:uid="{C42E7B8A-5EBB-4CB4-B330-4A8CCBC6EFFB}"/>
    <cellStyle name="Fila a 2 2 2 8" xfId="4760" xr:uid="{DCA3219F-6D8F-407C-A9BC-A05569D8A772}"/>
    <cellStyle name="Fila a 2 2 2 8 2" xfId="11047" xr:uid="{B1DE6493-D172-42D4-A1AA-6B2FACABC09E}"/>
    <cellStyle name="Fila a 2 2 2 8 2 2" xfId="14000" xr:uid="{6EE58D1F-E575-4266-8044-75038678825B}"/>
    <cellStyle name="Fila a 2 2 2 8 2 2 2" xfId="35628" xr:uid="{3A06597A-40A4-4AED-901D-A3AB97D46AA6}"/>
    <cellStyle name="Fila a 2 2 2 8 2 3" xfId="32896" xr:uid="{DCCBFEE3-14FD-430D-B97C-C6C20646CDD8}"/>
    <cellStyle name="Fila a 2 2 2 8 3" xfId="15437" xr:uid="{38A8497D-B8A8-4126-B41C-F06F2CA3C30D}"/>
    <cellStyle name="Fila a 2 2 2 8 3 2" xfId="37039" xr:uid="{A9F51726-3BA8-4AA2-A70C-4923546E3709}"/>
    <cellStyle name="Fila a 2 2 2 8 4" xfId="6998" xr:uid="{8244F24C-1118-4C5C-A2B9-5A205D0FBA89}"/>
    <cellStyle name="Fila a 2 2 2 8 4 2" xfId="30078" xr:uid="{F2F2E96E-C431-464B-806E-41AEF3F83B38}"/>
    <cellStyle name="Fila a 2 2 2 9" xfId="5456" xr:uid="{1D29DB4E-AF5F-4221-94B8-2C89692EC7B1}"/>
    <cellStyle name="Fila a 2 2 2 9 2" xfId="11774" xr:uid="{DE99204D-EE04-454B-B207-BBB6EA4CD4AE}"/>
    <cellStyle name="Fila a 2 2 2 9 2 2" xfId="14657" xr:uid="{F103B651-C99A-44E9-A4CD-DAA1244244B9}"/>
    <cellStyle name="Fila a 2 2 2 9 2 2 2" xfId="36282" xr:uid="{282CE577-5C1F-4396-A071-AF14DEC35F5C}"/>
    <cellStyle name="Fila a 2 2 2 9 2 3" xfId="33581" xr:uid="{829C76A4-1977-42D3-BC91-3CAADBABB229}"/>
    <cellStyle name="Fila a 2 2 2 9 3" xfId="15809" xr:uid="{FD7F7EB7-C519-49D8-A5EC-0D12C6A26F63}"/>
    <cellStyle name="Fila a 2 2 2 9 3 2" xfId="37386" xr:uid="{A1F48A72-C023-4DD5-8E87-E3F5E580BFD0}"/>
    <cellStyle name="Fila a 2 2 2 9 4" xfId="16669" xr:uid="{29EC66DC-D82E-4E50-AF9B-A3036E93AD64}"/>
    <cellStyle name="Fila a 2 2 2 9 4 2" xfId="38182" xr:uid="{B00ECB3E-6296-4199-9A03-5365ABB67AC0}"/>
    <cellStyle name="Fila a 2 2 20" xfId="7937" xr:uid="{87CBC833-2460-4595-8BB3-33C02654AE5D}"/>
    <cellStyle name="Fila a 2 2 20 2" xfId="30937" xr:uid="{53842418-79C0-4EE3-9AB7-140F63054C4E}"/>
    <cellStyle name="Fila a 2 2 21" xfId="7947" xr:uid="{C4F3FFFC-0E0C-4563-A873-DB966BFC0CF3}"/>
    <cellStyle name="Fila a 2 2 21 2" xfId="30945" xr:uid="{9F734B32-5307-4895-8074-397F92C2AF09}"/>
    <cellStyle name="Fila a 2 2 3" xfId="2944" xr:uid="{ED738D94-012B-4B76-B920-CBEB297BAD6D}"/>
    <cellStyle name="Fila a 2 2 3 10" xfId="5481" xr:uid="{B0F60CA1-1FCE-4305-9E63-266732610EB6}"/>
    <cellStyle name="Fila a 2 2 3 10 2" xfId="11798" xr:uid="{95CFB286-1449-4E5F-BBC5-DA39349784EA}"/>
    <cellStyle name="Fila a 2 2 3 10 2 2" xfId="14670" xr:uid="{686AB7D8-E0D9-4864-A197-7BBBCC87E605}"/>
    <cellStyle name="Fila a 2 2 3 10 2 2 2" xfId="36295" xr:uid="{29BCB1C8-930D-468E-B01F-500EFC3FBDE5}"/>
    <cellStyle name="Fila a 2 2 3 10 2 3" xfId="33605" xr:uid="{A7B940DE-3CDA-4D39-BE81-CD00D2D5C372}"/>
    <cellStyle name="Fila a 2 2 3 10 3" xfId="15820" xr:uid="{F0A61CE4-68DA-47B6-BDD4-2115AD5ACF53}"/>
    <cellStyle name="Fila a 2 2 3 10 3 2" xfId="37394" xr:uid="{D8314566-991F-4D15-9398-5447360349CB}"/>
    <cellStyle name="Fila a 2 2 3 10 4" xfId="16677" xr:uid="{4EC6770B-0A89-4560-AC00-4A24C8BA27C5}"/>
    <cellStyle name="Fila a 2 2 3 10 4 2" xfId="38189" xr:uid="{42E16529-432C-43F8-97D6-7E19D41066CC}"/>
    <cellStyle name="Fila a 2 2 3 11" xfId="3963" xr:uid="{03C17AAE-8996-4B8D-8DF2-B73BEA8A7FE5}"/>
    <cellStyle name="Fila a 2 2 3 11 2" xfId="10275" xr:uid="{C38D066C-52E0-416C-B4BA-D111ED80B7E6}"/>
    <cellStyle name="Fila a 2 2 3 11 2 2" xfId="13653" xr:uid="{C773EA7F-1949-4E86-A627-4B1687429B1E}"/>
    <cellStyle name="Fila a 2 2 3 11 2 2 2" xfId="35288" xr:uid="{1541D64C-F55A-4BC8-9B11-4381B4E79E7F}"/>
    <cellStyle name="Fila a 2 2 3 11 2 3" xfId="32124" xr:uid="{47254C0C-15BB-46E4-BF72-896F4A71CD68}"/>
    <cellStyle name="Fila a 2 2 3 11 3" xfId="13460" xr:uid="{DC4B332B-81A8-474E-895B-6F04F2B79552}"/>
    <cellStyle name="Fila a 2 2 3 11 3 2" xfId="35103" xr:uid="{7296FC9E-ABFE-4F72-ACD4-6F30D0BE800B}"/>
    <cellStyle name="Fila a 2 2 3 11 4" xfId="15024" xr:uid="{C58B1C5F-F8C7-40AA-9284-A13FE3A7A925}"/>
    <cellStyle name="Fila a 2 2 3 11 4 2" xfId="36643" xr:uid="{E86FBF77-B256-4E7C-B890-85491028F3C6}"/>
    <cellStyle name="Fila a 2 2 3 12" xfId="5787" xr:uid="{E981DAC4-F316-45AA-9D96-AE39F46D9AF8}"/>
    <cellStyle name="Fila a 2 2 3 12 2" xfId="12109" xr:uid="{79B4D941-A7A6-424D-9217-46F5052D964A}"/>
    <cellStyle name="Fila a 2 2 3 12 2 2" xfId="14903" xr:uid="{D05A2405-79CE-495C-A6CA-C9FDD044FA80}"/>
    <cellStyle name="Fila a 2 2 3 12 2 2 2" xfId="36526" xr:uid="{D3873282-48EE-4816-918B-8AF5C75F4A20}"/>
    <cellStyle name="Fila a 2 2 3 12 2 3" xfId="33835" xr:uid="{B97F06C9-5C99-4259-BDE1-762E9A2E9747}"/>
    <cellStyle name="Fila a 2 2 3 12 3" xfId="16069" xr:uid="{AE554693-915E-4CE9-BAA9-400691440429}"/>
    <cellStyle name="Fila a 2 2 3 12 3 2" xfId="37635" xr:uid="{2F6991FF-FB8C-4AB3-B713-0FB90C210071}"/>
    <cellStyle name="Fila a 2 2 3 12 4" xfId="16890" xr:uid="{35672A43-A021-4A3D-B243-B4A446F43146}"/>
    <cellStyle name="Fila a 2 2 3 12 4 2" xfId="38393" xr:uid="{C19FCF3C-DF8F-4FD8-A713-6E15F0D97448}"/>
    <cellStyle name="Fila a 2 2 3 13" xfId="6478" xr:uid="{97B5BC0D-C68C-4C30-AA17-0AEA380CCA7B}"/>
    <cellStyle name="Fila a 2 2 3 13 2" xfId="12804" xr:uid="{E47CC3FF-3AD3-4454-9A40-379A157D870D}"/>
    <cellStyle name="Fila a 2 2 3 13 2 2" xfId="15169" xr:uid="{AC6D47CC-660C-4E75-9B77-CADE73025851}"/>
    <cellStyle name="Fila a 2 2 3 13 2 2 2" xfId="36783" xr:uid="{C2E4E304-F1EA-4A72-B974-571E93635D5C}"/>
    <cellStyle name="Fila a 2 2 3 13 2 3" xfId="34526" xr:uid="{34AEE94E-16A8-47B6-953F-05EAAC5AEC69}"/>
    <cellStyle name="Fila a 2 2 3 13 3" xfId="16468" xr:uid="{E952BB8B-B386-4008-A3EA-E8E727861F3C}"/>
    <cellStyle name="Fila a 2 2 3 13 3 2" xfId="38005" xr:uid="{FD0BB585-B02F-473E-8F1F-132DF20B0720}"/>
    <cellStyle name="Fila a 2 2 3 13 4" xfId="17068" xr:uid="{3F073498-CDE9-4304-BED0-F88CA8DC68C1}"/>
    <cellStyle name="Fila a 2 2 3 13 4 2" xfId="38537" xr:uid="{BDA92EDE-7D76-4391-BDCD-AF23C81570DC}"/>
    <cellStyle name="Fila a 2 2 3 14" xfId="2128" xr:uid="{9A8C16E5-91BB-4E4F-B6FC-353DA4C803AA}"/>
    <cellStyle name="Fila a 2 2 3 14 2" xfId="9202" xr:uid="{919DA115-E91A-4AB6-AB01-F424FB68CDE7}"/>
    <cellStyle name="Fila a 2 2 3 14 2 2" xfId="13241" xr:uid="{27D276BE-1FF0-4DFA-B4DF-F6ED3E407669}"/>
    <cellStyle name="Fila a 2 2 3 14 2 2 2" xfId="34888" xr:uid="{1E878596-DCA1-46FF-B711-91F488A3AE01}"/>
    <cellStyle name="Fila a 2 2 3 14 2 3" xfId="31323" xr:uid="{48A916A4-C564-48B2-B035-F59A941F726C}"/>
    <cellStyle name="Fila a 2 2 3 14 3" xfId="15506" xr:uid="{62B2303D-06F9-44A1-8760-CA0F540DED78}"/>
    <cellStyle name="Fila a 2 2 3 14 3 2" xfId="37101" xr:uid="{F261BE2E-0346-42B1-92FB-0356B942C84B}"/>
    <cellStyle name="Fila a 2 2 3 14 4" xfId="9550" xr:uid="{D041CE73-1588-4068-BFCA-705B47258859}"/>
    <cellStyle name="Fila a 2 2 3 14 4 2" xfId="31596" xr:uid="{D0621CD5-B6C3-4F5E-BF6C-852919EC0F45}"/>
    <cellStyle name="Fila a 2 2 3 15" xfId="8341" xr:uid="{EC2CFE66-18A8-417D-8D52-03B4DD26851F}"/>
    <cellStyle name="Fila a 2 2 3 15 2" xfId="7431" xr:uid="{580C2C2A-45C3-44B4-9B9D-D66A02CACB0D}"/>
    <cellStyle name="Fila a 2 2 3 15 2 2" xfId="30466" xr:uid="{8DBE207F-24F1-4878-B246-9A4EC64760DE}"/>
    <cellStyle name="Fila a 2 2 3 15 3" xfId="31045" xr:uid="{1BD9A4EF-8033-4A06-8BDA-F4D9EC8A10EE}"/>
    <cellStyle name="Fila a 2 2 3 16" xfId="14781" xr:uid="{18998A55-DAC2-448C-9EBF-14DD1464DE24}"/>
    <cellStyle name="Fila a 2 2 3 16 2" xfId="36406" xr:uid="{90CEE8BF-4E84-40CA-A1C1-803C5198F219}"/>
    <cellStyle name="Fila a 2 2 3 17" xfId="7346" xr:uid="{96EBFC9E-05EA-48C5-87B3-EE2A0DA77872}"/>
    <cellStyle name="Fila a 2 2 3 17 2" xfId="30384" xr:uid="{01BA2987-F288-4BAA-99FA-4FA5B9516397}"/>
    <cellStyle name="Fila a 2 2 3 18" xfId="15530" xr:uid="{7A4770A9-FF5C-4FEF-92E7-253FD97DAC62}"/>
    <cellStyle name="Fila a 2 2 3 18 2" xfId="37125" xr:uid="{CDB34A17-3FD8-4A07-AC8C-EE20B7312AA0}"/>
    <cellStyle name="Fila a 2 2 3 19" xfId="15735" xr:uid="{7D944D2B-611E-4199-ACC6-AFEE632315CE}"/>
    <cellStyle name="Fila a 2 2 3 19 2" xfId="37315" xr:uid="{8C7C5FFC-C9CB-4648-9468-255833B896AC}"/>
    <cellStyle name="Fila a 2 2 3 2" xfId="2558" xr:uid="{9DFD522B-EFBF-4376-9F02-6AB4F4BEDECE}"/>
    <cellStyle name="Fila a 2 2 3 2 10" xfId="3964" xr:uid="{94E1FEBB-2CCD-48D2-AC5F-DF11FCC1CA35}"/>
    <cellStyle name="Fila a 2 2 3 2 10 2" xfId="10276" xr:uid="{73B59C71-6F96-49E1-8B81-A70BF3F289BB}"/>
    <cellStyle name="Fila a 2 2 3 2 10 2 2" xfId="13654" xr:uid="{B3937490-F2D5-48D9-95A9-FE2D720DED8E}"/>
    <cellStyle name="Fila a 2 2 3 2 10 2 2 2" xfId="35289" xr:uid="{46498CB1-4674-448A-A7A9-D59ACCDA3AC4}"/>
    <cellStyle name="Fila a 2 2 3 2 10 2 3" xfId="32125" xr:uid="{F723A895-CE43-451A-8702-144980271B05}"/>
    <cellStyle name="Fila a 2 2 3 2 10 3" xfId="7260" xr:uid="{F942575B-D33D-425D-9815-8E15E36C0492}"/>
    <cellStyle name="Fila a 2 2 3 2 10 3 2" xfId="30315" xr:uid="{F19207F7-AED9-44BD-AA3E-0CD648E1979C}"/>
    <cellStyle name="Fila a 2 2 3 2 10 4" xfId="16240" xr:uid="{3B19B866-CC5C-4C8B-8217-A74B10B4EF49}"/>
    <cellStyle name="Fila a 2 2 3 2 10 4 2" xfId="37797" xr:uid="{4A171498-8B21-4840-B060-8F53E55C6A6A}"/>
    <cellStyle name="Fila a 2 2 3 2 11" xfId="5788" xr:uid="{0194FD7A-FCF0-4606-8C0E-7F14E7BECF84}"/>
    <cellStyle name="Fila a 2 2 3 2 11 2" xfId="12110" xr:uid="{1F81408B-DB4C-4D93-A012-CF852A30240E}"/>
    <cellStyle name="Fila a 2 2 3 2 11 2 2" xfId="14904" xr:uid="{37D2D972-B4D1-41A9-A968-41A3FB3239B5}"/>
    <cellStyle name="Fila a 2 2 3 2 11 2 2 2" xfId="36527" xr:uid="{1D57ECDA-420C-4473-88A7-AF18A1844718}"/>
    <cellStyle name="Fila a 2 2 3 2 11 2 3" xfId="33836" xr:uid="{413982C5-1351-46D9-AFB4-6130ECAAF78A}"/>
    <cellStyle name="Fila a 2 2 3 2 11 3" xfId="16070" xr:uid="{38A034CD-3F1C-4FB2-BD12-1111F5EE9E73}"/>
    <cellStyle name="Fila a 2 2 3 2 11 3 2" xfId="37636" xr:uid="{C47E32CE-DC96-470D-A831-14F2D8139A08}"/>
    <cellStyle name="Fila a 2 2 3 2 11 4" xfId="16891" xr:uid="{4E4879D6-3566-4F94-8799-1AE2FA22FCD5}"/>
    <cellStyle name="Fila a 2 2 3 2 11 4 2" xfId="38394" xr:uid="{84F687A8-3BB0-4FC6-BBC1-CA469B8F3F4E}"/>
    <cellStyle name="Fila a 2 2 3 2 12" xfId="6505" xr:uid="{F31BF703-2E7F-49EE-8917-292F89B3205B}"/>
    <cellStyle name="Fila a 2 2 3 2 12 2" xfId="12831" xr:uid="{5D567389-D031-4568-B218-BBE2F790E0C4}"/>
    <cellStyle name="Fila a 2 2 3 2 12 2 2" xfId="15188" xr:uid="{B5B653CD-D7FA-4714-918A-3B8D24AAC70E}"/>
    <cellStyle name="Fila a 2 2 3 2 12 2 2 2" xfId="36802" xr:uid="{9E10E8E4-A46C-4D70-B2F7-69C94FE072E6}"/>
    <cellStyle name="Fila a 2 2 3 2 12 2 3" xfId="34553" xr:uid="{FF62FFF4-A164-41C1-A16A-D7FF59D9689C}"/>
    <cellStyle name="Fila a 2 2 3 2 12 3" xfId="16495" xr:uid="{C0C3A349-00AE-4474-8ADA-8E45D72F13F8}"/>
    <cellStyle name="Fila a 2 2 3 2 12 3 2" xfId="38032" xr:uid="{A6142D24-687B-43C4-8819-968AD704DF08}"/>
    <cellStyle name="Fila a 2 2 3 2 12 4" xfId="17086" xr:uid="{56F7B962-7D09-4E00-A46D-114CBF984E4A}"/>
    <cellStyle name="Fila a 2 2 3 2 12 4 2" xfId="38555" xr:uid="{CB2AD0FA-F7EA-4B4A-8D9E-CB5CB7A60666}"/>
    <cellStyle name="Fila a 2 2 3 2 13" xfId="2717" xr:uid="{21492D9E-75D6-4766-9166-9526F54666DF}"/>
    <cellStyle name="Fila a 2 2 3 2 13 2" xfId="9203" xr:uid="{61031CC5-F70D-4EEE-B6BA-B4C80D11C129}"/>
    <cellStyle name="Fila a 2 2 3 2 13 2 2" xfId="13242" xr:uid="{34B91ABF-3C5D-4DA1-AADE-C69A73230D6D}"/>
    <cellStyle name="Fila a 2 2 3 2 13 2 2 2" xfId="34889" xr:uid="{BC4B1BFB-0B31-460D-99B3-F8B484EE408E}"/>
    <cellStyle name="Fila a 2 2 3 2 13 2 3" xfId="31324" xr:uid="{2AE62E43-6730-4F30-926F-F67DCD12ECD9}"/>
    <cellStyle name="Fila a 2 2 3 2 13 3" xfId="15717" xr:uid="{ADC90E91-4B61-4139-95B7-9C9E547025B4}"/>
    <cellStyle name="Fila a 2 2 3 2 13 3 2" xfId="37300" xr:uid="{EC952EE5-4722-40A4-A8CC-4C516989C502}"/>
    <cellStyle name="Fila a 2 2 3 2 13 4" xfId="16578" xr:uid="{EABC751B-66A5-4994-A8D0-154C294C9F8A}"/>
    <cellStyle name="Fila a 2 2 3 2 13 4 2" xfId="38111" xr:uid="{27AF8AC5-88C6-4F96-90E7-CD8F9F3163C8}"/>
    <cellStyle name="Fila a 2 2 3 2 14" xfId="8468" xr:uid="{B9B6250F-FEA0-45EB-91E0-694A8069C1CB}"/>
    <cellStyle name="Fila a 2 2 3 2 14 2" xfId="7992" xr:uid="{DE6B035B-6D3D-4F48-8C16-7D83D37B245C}"/>
    <cellStyle name="Fila a 2 2 3 2 14 2 2" xfId="30985" xr:uid="{C82441F3-6D06-476E-A641-23AD5FF736DF}"/>
    <cellStyle name="Fila a 2 2 3 2 14 3" xfId="31108" xr:uid="{A437089E-9312-4306-B6D2-C728666118F3}"/>
    <cellStyle name="Fila a 2 2 3 2 15" xfId="13091" xr:uid="{58FE1443-0359-4139-911E-D095E30AC16F}"/>
    <cellStyle name="Fila a 2 2 3 2 15 2" xfId="34747" xr:uid="{8C781494-ECC6-4FF3-B375-814D0200FC53}"/>
    <cellStyle name="Fila a 2 2 3 2 16" xfId="15445" xr:uid="{5A23A96D-5A46-4FA4-B7AB-D8FF5379F63B}"/>
    <cellStyle name="Fila a 2 2 3 2 16 2" xfId="37047" xr:uid="{828A9CAC-B237-45E4-AB8A-ACA3F05C2CEB}"/>
    <cellStyle name="Fila a 2 2 3 2 17" xfId="7014" xr:uid="{960603DA-39A5-45E1-8390-50EF39441BAB}"/>
    <cellStyle name="Fila a 2 2 3 2 17 2" xfId="30091" xr:uid="{C3FA2454-8137-4834-B412-4177566CD691}"/>
    <cellStyle name="Fila a 2 2 3 2 18" xfId="15678" xr:uid="{9107C44C-2BE1-4BD6-ADAA-05C7115AA8B4}"/>
    <cellStyle name="Fila a 2 2 3 2 18 2" xfId="37264" xr:uid="{3F43C037-8C68-41B6-86F2-C755E1838E14}"/>
    <cellStyle name="Fila a 2 2 3 2 2" xfId="3313" xr:uid="{C3EC4606-A0A9-4A67-A9B9-E3C10B1C9C41}"/>
    <cellStyle name="Fila a 2 2 3 2 2 10" xfId="5668" xr:uid="{F735C606-2E32-4DAF-9521-114BB197F2F7}"/>
    <cellStyle name="Fila a 2 2 3 2 2 10 2" xfId="11994" xr:uid="{89C6BDBB-912B-45DF-84B5-01799E46ECB2}"/>
    <cellStyle name="Fila a 2 2 3 2 2 10 2 2" xfId="14811" xr:uid="{AB35BD69-746F-499F-9DCF-A29A34843EA7}"/>
    <cellStyle name="Fila a 2 2 3 2 2 10 2 2 2" xfId="36434" xr:uid="{2DEC48E8-2C65-47B2-9F4C-94C302F5501C}"/>
    <cellStyle name="Fila a 2 2 3 2 2 10 2 3" xfId="33728" xr:uid="{1488D30E-1F78-4175-8C46-FFB8344FBBEC}"/>
    <cellStyle name="Fila a 2 2 3 2 2 10 3" xfId="15956" xr:uid="{D93F6798-9FC7-4249-A715-31F083CA772D}"/>
    <cellStyle name="Fila a 2 2 3 2 2 10 3 2" xfId="37523" xr:uid="{A2FBCEE9-D77B-4693-8AF1-BE83CF46AA18}"/>
    <cellStyle name="Fila a 2 2 3 2 2 10 4" xfId="16804" xr:uid="{1C2D7F7E-F68F-456D-B645-86212D3214F9}"/>
    <cellStyle name="Fila a 2 2 3 2 2 10 4 2" xfId="38308" xr:uid="{0FE5E02B-75C6-429B-9E80-336BF39F440E}"/>
    <cellStyle name="Fila a 2 2 3 2 2 11" xfId="5731" xr:uid="{A4A855EC-35D0-47DF-98AD-A9B9FFF3394E}"/>
    <cellStyle name="Fila a 2 2 3 2 2 11 2" xfId="12056" xr:uid="{5505D25D-C4D2-48AD-B901-42BCF83D1F30}"/>
    <cellStyle name="Fila a 2 2 3 2 2 11 2 2" xfId="14872" xr:uid="{F392242C-CC45-4700-A308-FB07991405F3}"/>
    <cellStyle name="Fila a 2 2 3 2 2 11 2 2 2" xfId="36495" xr:uid="{9EB8F2F3-BA16-4074-9975-7975E7414845}"/>
    <cellStyle name="Fila a 2 2 3 2 2 11 2 3" xfId="33790" xr:uid="{2DC773AD-6D2D-49E2-AC90-32A245308558}"/>
    <cellStyle name="Fila a 2 2 3 2 2 11 3" xfId="16017" xr:uid="{AC2E95A6-E4A2-484F-9DCB-255262B83D35}"/>
    <cellStyle name="Fila a 2 2 3 2 2 11 3 2" xfId="37584" xr:uid="{47C7459F-B2BE-433D-9DDB-A0830BC8F437}"/>
    <cellStyle name="Fila a 2 2 3 2 2 11 4" xfId="16865" xr:uid="{C20C9484-112B-4455-96E6-93E4A86791CA}"/>
    <cellStyle name="Fila a 2 2 3 2 2 11 4 2" xfId="38369" xr:uid="{C55E2050-3272-457F-B9F1-7AB622C8F4F6}"/>
    <cellStyle name="Fila a 2 2 3 2 2 12" xfId="4216" xr:uid="{C9BCAA49-DAE8-4D8D-8AEB-BD0B0106D86E}"/>
    <cellStyle name="Fila a 2 2 3 2 2 12 2" xfId="10505" xr:uid="{62791F94-90E0-4C40-ACA3-96A91D6F97C4}"/>
    <cellStyle name="Fila a 2 2 3 2 2 12 2 2" xfId="13739" xr:uid="{F1C17D99-D83B-4196-814A-B91D8E2A79C3}"/>
    <cellStyle name="Fila a 2 2 3 2 2 12 2 2 2" xfId="35371" xr:uid="{51C6D53B-2374-4BF4-BB2B-81A7B2D1D44F}"/>
    <cellStyle name="Fila a 2 2 3 2 2 12 2 3" xfId="32354" xr:uid="{E77F2B2B-ECBA-4EFA-AD7F-BAEAAD72A98E}"/>
    <cellStyle name="Fila a 2 2 3 2 2 12 3" xfId="13861" xr:uid="{7DF06DC9-3037-47AE-83E3-D0AAEF11CEE3}"/>
    <cellStyle name="Fila a 2 2 3 2 2 12 3 2" xfId="35489" xr:uid="{AE95C1E2-49AC-4A4A-AB64-E978224B3F08}"/>
    <cellStyle name="Fila a 2 2 3 2 2 12 4" xfId="16114" xr:uid="{262888B7-560E-4EAE-B1A2-3CE2ADEDD655}"/>
    <cellStyle name="Fila a 2 2 3 2 2 12 4 2" xfId="37680" xr:uid="{710FFDA9-2C2E-4D2A-ABD6-3607933CBDB8}"/>
    <cellStyle name="Fila a 2 2 3 2 2 13" xfId="6010" xr:uid="{F53F2C8D-EFB2-43DF-BDB4-0CB2CB9054D3}"/>
    <cellStyle name="Fila a 2 2 3 2 2 13 2" xfId="12332" xr:uid="{C1B4AF6F-AAC8-4FCC-BC2F-DDB3F7D75F73}"/>
    <cellStyle name="Fila a 2 2 3 2 2 13 2 2" xfId="14983" xr:uid="{20C91C97-E6B4-4B3F-A6AD-8EDB35B8BB78}"/>
    <cellStyle name="Fila a 2 2 3 2 2 13 2 2 2" xfId="36603" xr:uid="{BC5D6D65-1264-44E8-A664-93F9BD912FA7}"/>
    <cellStyle name="Fila a 2 2 3 2 2 13 2 3" xfId="34058" xr:uid="{893BC1BB-3750-41DB-B529-EB8B6990E817}"/>
    <cellStyle name="Fila a 2 2 3 2 2 13 3" xfId="16193" xr:uid="{7F99C1FF-A6EA-427C-8B77-BEED69F2AEE9}"/>
    <cellStyle name="Fila a 2 2 3 2 2 13 3 2" xfId="37751" xr:uid="{0E774596-71B2-47F0-9B0A-BD5A249D19F5}"/>
    <cellStyle name="Fila a 2 2 3 2 2 13 4" xfId="16936" xr:uid="{D5B8B35E-2A71-4CEB-96D4-1B11A2FBF800}"/>
    <cellStyle name="Fila a 2 2 3 2 2 13 4 2" xfId="38430" xr:uid="{9FBA5950-14BC-4BAA-8993-33A57A3AC51A}"/>
    <cellStyle name="Fila a 2 2 3 2 2 14" xfId="6587" xr:uid="{72390EED-2A7A-4321-B02C-E38C87A88D4E}"/>
    <cellStyle name="Fila a 2 2 3 2 2 14 2" xfId="12913" xr:uid="{1702CA57-55B3-4494-9A6D-0510C125CB30}"/>
    <cellStyle name="Fila a 2 2 3 2 2 14 2 2" xfId="15234" xr:uid="{CF36A3D8-3323-491D-B5A8-86A332C8C49C}"/>
    <cellStyle name="Fila a 2 2 3 2 2 14 2 2 2" xfId="36847" xr:uid="{4F7BCE3E-7724-4BB5-99BB-C89D897AB75A}"/>
    <cellStyle name="Fila a 2 2 3 2 2 14 2 3" xfId="34635" xr:uid="{3BF95388-76E2-4AC2-80E5-D2B2E453C1D5}"/>
    <cellStyle name="Fila a 2 2 3 2 2 14 3" xfId="16554" xr:uid="{84D1B5D1-4DC0-4778-99CB-8954C463A0D2}"/>
    <cellStyle name="Fila a 2 2 3 2 2 14 3 2" xfId="38087" xr:uid="{11CEC9D3-BDA3-4313-BDE7-1A54468817A8}"/>
    <cellStyle name="Fila a 2 2 3 2 2 14 4" xfId="17125" xr:uid="{E843602F-DB8D-4290-BC1C-0D8C24F41B4F}"/>
    <cellStyle name="Fila a 2 2 3 2 2 14 4 2" xfId="38591" xr:uid="{53EDF26B-67DE-4251-92FD-10503FBD5DF6}"/>
    <cellStyle name="Fila a 2 2 3 2 2 15" xfId="3410" xr:uid="{EC22FBBE-40A1-472B-8749-2BBC639EE9C8}"/>
    <cellStyle name="Fila a 2 2 3 2 2 15 2" xfId="9498" xr:uid="{55E16C3B-DC1B-4365-9D83-5A3F5827B569}"/>
    <cellStyle name="Fila a 2 2 3 2 2 15 2 2" xfId="13342" xr:uid="{04C8A95B-BD25-474D-8C4F-405C2D709BFD}"/>
    <cellStyle name="Fila a 2 2 3 2 2 15 2 2 2" xfId="34986" xr:uid="{53D84F6E-A42B-42E3-B608-8063A6DBFD9D}"/>
    <cellStyle name="Fila a 2 2 3 2 2 15 2 3" xfId="31544" xr:uid="{5584E1B7-7226-4E87-A1AF-0504E8796276}"/>
    <cellStyle name="Fila a 2 2 3 2 2 15 3" xfId="6817" xr:uid="{D370CE7E-7E51-47A5-98D7-0729E8E0F6A5}"/>
    <cellStyle name="Fila a 2 2 3 2 2 15 3 2" xfId="29954" xr:uid="{12D3B283-AABC-4E3E-ACA9-ECBF5F582F46}"/>
    <cellStyle name="Fila a 2 2 3 2 2 15 4" xfId="14950" xr:uid="{A6DBFC54-3CAB-490E-8A91-571896059ED4}"/>
    <cellStyle name="Fila a 2 2 3 2 2 15 4 2" xfId="36573" xr:uid="{066EE98B-87B7-4FD7-BC85-66CF15A20469}"/>
    <cellStyle name="Fila a 2 2 3 2 2 16" xfId="8693" xr:uid="{5543468C-9FCD-4B9D-880F-1BCF40B5C1FB}"/>
    <cellStyle name="Fila a 2 2 3 2 2 16 2" xfId="13109" xr:uid="{18733564-F9AF-493C-AE00-C4265437BD61}"/>
    <cellStyle name="Fila a 2 2 3 2 2 16 2 2" xfId="34764" xr:uid="{F64C9298-705C-4D45-B5BC-2CF084962D0D}"/>
    <cellStyle name="Fila a 2 2 3 2 2 16 3" xfId="31196" xr:uid="{048CACA4-FBB1-43B6-9186-91D83F735031}"/>
    <cellStyle name="Fila a 2 2 3 2 2 17" xfId="15596" xr:uid="{D4AF8077-4231-4A29-951C-84D52C67DACD}"/>
    <cellStyle name="Fila a 2 2 3 2 2 17 2" xfId="37186" xr:uid="{255D5A25-0CA8-4285-9F82-3F0C29F5EFEF}"/>
    <cellStyle name="Fila a 2 2 3 2 2 18" xfId="6701" xr:uid="{3D202E12-307E-4806-89EC-3883A14DFE75}"/>
    <cellStyle name="Fila a 2 2 3 2 2 18 2" xfId="29863" xr:uid="{A0B011B8-5FEF-418B-8479-62E27D211B50}"/>
    <cellStyle name="Fila a 2 2 3 2 2 19" xfId="7263" xr:uid="{DE4E021F-4673-4DDA-8E7B-F13B87A81F9F}"/>
    <cellStyle name="Fila a 2 2 3 2 2 19 2" xfId="30318" xr:uid="{BFF08142-9F7E-49CC-BA6A-2908D8D03A54}"/>
    <cellStyle name="Fila a 2 2 3 2 2 2" xfId="3761" xr:uid="{08FEEF1F-CA2D-426E-9672-F530F4541675}"/>
    <cellStyle name="Fila a 2 2 3 2 2 2 10" xfId="9846" xr:uid="{0D014A99-FB1F-4D33-A9B8-657D288C4835}"/>
    <cellStyle name="Fila a 2 2 3 2 2 2 10 2" xfId="13479" xr:uid="{EAB4FDB1-569E-4211-AA16-968E1222097A}"/>
    <cellStyle name="Fila a 2 2 3 2 2 2 10 2 2" xfId="35122" xr:uid="{4F2C7FB3-6911-4DBF-A4F1-3A2D1E2D9A5A}"/>
    <cellStyle name="Fila a 2 2 3 2 2 2 10 3" xfId="31892" xr:uid="{4C83005D-8F3D-4AA1-9334-FC3C30D55285}"/>
    <cellStyle name="Fila a 2 2 3 2 2 2 11" xfId="6680" xr:uid="{79A82B77-C47D-45FE-B02E-D6EB6B884612}"/>
    <cellStyle name="Fila a 2 2 3 2 2 2 11 2" xfId="29848" xr:uid="{F936D6A8-AB95-4C8D-BEFB-8CD96433E359}"/>
    <cellStyle name="Fila a 2 2 3 2 2 2 12" xfId="13569" xr:uid="{0524D565-A64D-4B68-AF35-379660807643}"/>
    <cellStyle name="Fila a 2 2 3 2 2 2 12 2" xfId="35208" xr:uid="{62CEA41B-2C46-4FDE-9F8D-25E7014B04F6}"/>
    <cellStyle name="Fila a 2 2 3 2 2 2 13" xfId="7819" xr:uid="{7ECBBCB7-C9C8-47C4-AC60-AC83E7B4BFF8}"/>
    <cellStyle name="Fila a 2 2 3 2 2 2 13 2" xfId="30826" xr:uid="{1AA52901-B475-4225-B053-2EF19650C2F2}"/>
    <cellStyle name="Fila a 2 2 3 2 2 2 14" xfId="16580" xr:uid="{DB470E77-EEED-4C1B-83FB-5CC53BB0C740}"/>
    <cellStyle name="Fila a 2 2 3 2 2 2 14 2" xfId="38113" xr:uid="{CA7DC4DB-4B66-4284-B0BF-D6D05FC472FD}"/>
    <cellStyle name="Fila a 2 2 3 2 2 2 2" xfId="5095" xr:uid="{EB61DE41-5ACE-4669-9E3B-130B1F16CE75}"/>
    <cellStyle name="Fila a 2 2 3 2 2 2 2 2" xfId="11382" xr:uid="{5A69B443-E27B-4F26-8520-F91DB8BDA7FF}"/>
    <cellStyle name="Fila a 2 2 3 2 2 2 2 2 2" xfId="14335" xr:uid="{C5D961D7-BE40-4352-ABEF-B65A7FB222CC}"/>
    <cellStyle name="Fila a 2 2 3 2 2 2 2 2 2 2" xfId="35963" xr:uid="{C5BD4D83-0ECE-4154-A7E2-775872D97950}"/>
    <cellStyle name="Fila a 2 2 3 2 2 2 2 2 3" xfId="33231" xr:uid="{89270193-25CB-4D25-B8EC-894C162934BE}"/>
    <cellStyle name="Fila a 2 2 3 2 2 2 2 3" xfId="13782" xr:uid="{EAB7E85A-C058-4D76-9FA3-4A49F9EDA3D1}"/>
    <cellStyle name="Fila a 2 2 3 2 2 2 2 3 2" xfId="35413" xr:uid="{7BB73B6A-73E9-437F-9F7E-C30A1088F1E1}"/>
    <cellStyle name="Fila a 2 2 3 2 2 2 2 4" xfId="13572" xr:uid="{A33227D8-1802-490E-B25D-129CADACB665}"/>
    <cellStyle name="Fila a 2 2 3 2 2 2 2 4 2" xfId="35211" xr:uid="{BBB67D77-FC8B-48EC-8914-E7337FDDFD3C}"/>
    <cellStyle name="Fila a 2 2 3 2 2 2 2 5" xfId="13281" xr:uid="{DEB32372-6A4F-4A9D-A7E4-BFDD470702E3}"/>
    <cellStyle name="Fila a 2 2 3 2 2 2 2 5 2" xfId="34928" xr:uid="{CEC0892B-608B-4EDB-A89E-AB820220F5F7}"/>
    <cellStyle name="Fila a 2 2 3 2 2 2 2 6" xfId="16181" xr:uid="{E4CD11A8-3FA3-434D-BBE7-055431396B2A}"/>
    <cellStyle name="Fila a 2 2 3 2 2 2 2 6 2" xfId="37739" xr:uid="{701D4596-AA87-4D65-A9F1-3EC0377B1F96}"/>
    <cellStyle name="Fila a 2 2 3 2 2 2 3" xfId="4953" xr:uid="{A2E3B045-76D8-4C9C-9707-6414EA99B51A}"/>
    <cellStyle name="Fila a 2 2 3 2 2 2 3 2" xfId="11240" xr:uid="{2F18EE78-3E63-40E5-9229-DBED6603E2AE}"/>
    <cellStyle name="Fila a 2 2 3 2 2 2 3 2 2" xfId="14193" xr:uid="{23217F5E-ABA9-4161-A146-4351895184CB}"/>
    <cellStyle name="Fila a 2 2 3 2 2 2 3 2 2 2" xfId="35821" xr:uid="{E95D4E17-1BC7-4500-8E38-F25682EC62EE}"/>
    <cellStyle name="Fila a 2 2 3 2 2 2 3 2 3" xfId="33089" xr:uid="{20671078-88FC-4E49-A179-BB6ADC80139F}"/>
    <cellStyle name="Fila a 2 2 3 2 2 2 3 3" xfId="7592" xr:uid="{579FB99A-889C-408E-BAC3-9A034AAEAD05}"/>
    <cellStyle name="Fila a 2 2 3 2 2 2 3 3 2" xfId="30619" xr:uid="{9A4A5ACD-6307-4232-BD44-A149CFFD29F9}"/>
    <cellStyle name="Fila a 2 2 3 2 2 2 3 4" xfId="16169" xr:uid="{9724B118-CFA4-4D48-9478-9B520DC8AD26}"/>
    <cellStyle name="Fila a 2 2 3 2 2 2 3 4 2" xfId="37727" xr:uid="{F6FC8DB1-2213-4548-8408-5FA80161B1AF}"/>
    <cellStyle name="Fila a 2 2 3 2 2 2 4" xfId="5206" xr:uid="{C29C09B5-81C7-46D5-B6AE-B4C5F652D0FD}"/>
    <cellStyle name="Fila a 2 2 3 2 2 2 4 2" xfId="11493" xr:uid="{11C1CA11-CE9C-4057-AEAA-9A0C868FF188}"/>
    <cellStyle name="Fila a 2 2 3 2 2 2 4 2 2" xfId="14446" xr:uid="{373C4B57-C5E1-4BB6-8C02-5813FC53B4BA}"/>
    <cellStyle name="Fila a 2 2 3 2 2 2 4 2 2 2" xfId="36074" xr:uid="{A24CA7AF-A08C-47CB-A9A8-84373399D85B}"/>
    <cellStyle name="Fila a 2 2 3 2 2 2 4 2 3" xfId="33342" xr:uid="{B8AB696A-E5D6-40FD-B950-7C57EC1D18F1}"/>
    <cellStyle name="Fila a 2 2 3 2 2 2 4 3" xfId="7776" xr:uid="{A1939333-3D12-4600-A34D-BE50ED6F9FC5}"/>
    <cellStyle name="Fila a 2 2 3 2 2 2 4 3 2" xfId="30785" xr:uid="{CED3CECB-6035-473A-8E89-4EC9E52B1CD5}"/>
    <cellStyle name="Fila a 2 2 3 2 2 2 4 4" xfId="15533" xr:uid="{1019C2CE-E030-48E3-A1DA-4C1A6FF5F700}"/>
    <cellStyle name="Fila a 2 2 3 2 2 2 4 4 2" xfId="37128" xr:uid="{B5A9412D-7D8E-4045-A18C-C6B202A266B8}"/>
    <cellStyle name="Fila a 2 2 3 2 2 2 5" xfId="4726" xr:uid="{1412AEA3-8298-4BF2-9EE0-DD90298EB49A}"/>
    <cellStyle name="Fila a 2 2 3 2 2 2 5 2" xfId="11013" xr:uid="{780B3137-42D3-4529-B932-81570ED65726}"/>
    <cellStyle name="Fila a 2 2 3 2 2 2 5 2 2" xfId="13966" xr:uid="{8D684597-D050-46ED-98D2-FB1301E3DA92}"/>
    <cellStyle name="Fila a 2 2 3 2 2 2 5 2 2 2" xfId="35594" xr:uid="{8B8CBA87-E900-4C27-A32C-20FC815F873D}"/>
    <cellStyle name="Fila a 2 2 3 2 2 2 5 2 3" xfId="32862" xr:uid="{48C2E66D-DA6C-426B-9BDE-5564A486F1D7}"/>
    <cellStyle name="Fila a 2 2 3 2 2 2 5 3" xfId="3869" xr:uid="{27FFF04C-2DA5-4F23-9DAC-C0F9A981703F}"/>
    <cellStyle name="Fila a 2 2 3 2 2 2 5 3 2" xfId="28527" xr:uid="{729221CD-6E61-40DF-8B5C-56FEEAC280B2}"/>
    <cellStyle name="Fila a 2 2 3 2 2 2 5 4" xfId="8658" xr:uid="{19701D5E-8CB4-4EBE-AE96-91BB95496EE4}"/>
    <cellStyle name="Fila a 2 2 3 2 2 2 5 4 2" xfId="31178" xr:uid="{CFAFBA6F-BA38-4525-A151-3CE3EE60689E}"/>
    <cellStyle name="Fila a 2 2 3 2 2 2 6" xfId="5281" xr:uid="{F21FF444-F90B-497F-ADB2-7BAAC15E980C}"/>
    <cellStyle name="Fila a 2 2 3 2 2 2 6 2" xfId="11568" xr:uid="{BA4E8702-7FC3-4D9B-A18E-8FEADA7DDF1C}"/>
    <cellStyle name="Fila a 2 2 3 2 2 2 6 2 2" xfId="14521" xr:uid="{2C6651D7-D122-472B-BF62-C4A7C4217A8B}"/>
    <cellStyle name="Fila a 2 2 3 2 2 2 6 2 2 2" xfId="36149" xr:uid="{23C4766B-7041-4212-8FEF-C07BE1F74A6E}"/>
    <cellStyle name="Fila a 2 2 3 2 2 2 6 2 3" xfId="33417" xr:uid="{FD0B26DF-F0D3-452B-9B4B-45AAD46C464D}"/>
    <cellStyle name="Fila a 2 2 3 2 2 2 6 3" xfId="13040" xr:uid="{D8EB67F1-1CE4-4E77-A401-B2FE2DE370FC}"/>
    <cellStyle name="Fila a 2 2 3 2 2 2 6 3 2" xfId="34706" xr:uid="{95F627AF-D6C9-44BF-A6A5-EE94BEF876ED}"/>
    <cellStyle name="Fila a 2 2 3 2 2 2 6 4" xfId="15752" xr:uid="{20CEC39E-0289-45CD-A6B3-3D27B8E35894}"/>
    <cellStyle name="Fila a 2 2 3 2 2 2 6 4 2" xfId="37330" xr:uid="{B278D28E-549F-4D48-A422-3A5F1110341B}"/>
    <cellStyle name="Fila a 2 2 3 2 2 2 7" xfId="5328" xr:uid="{618DFC33-88D8-4516-BDE1-66F6ACC3D5CD}"/>
    <cellStyle name="Fila a 2 2 3 2 2 2 7 2" xfId="11615" xr:uid="{43B3A6B4-32CB-4098-BB6B-CC80D2DE6AE6}"/>
    <cellStyle name="Fila a 2 2 3 2 2 2 7 2 2" xfId="14568" xr:uid="{66E38DDD-F6D8-40FA-8509-885E73117858}"/>
    <cellStyle name="Fila a 2 2 3 2 2 2 7 2 2 2" xfId="36196" xr:uid="{131BB29C-A7BE-4B65-BCA7-116BC0477357}"/>
    <cellStyle name="Fila a 2 2 3 2 2 2 7 2 3" xfId="33464" xr:uid="{9CBFE73D-A9B2-4C2C-9891-7AA91C6F5A51}"/>
    <cellStyle name="Fila a 2 2 3 2 2 2 7 3" xfId="8673" xr:uid="{E20C1212-2897-4804-8AD7-95CD9716D7F7}"/>
    <cellStyle name="Fila a 2 2 3 2 2 2 7 3 2" xfId="31181" xr:uid="{D2243F9F-2DC7-43DE-BCA7-154E980E306C}"/>
    <cellStyle name="Fila a 2 2 3 2 2 2 7 4" xfId="15150" xr:uid="{520B1FF8-5286-4D1B-B5E9-95B2355204C6}"/>
    <cellStyle name="Fila a 2 2 3 2 2 2 7 4 2" xfId="36766" xr:uid="{C7C23D33-ECFB-4BB5-8C96-383109AC3358}"/>
    <cellStyle name="Fila a 2 2 3 2 2 2 8" xfId="4567" xr:uid="{44624D02-A48F-442E-BBF6-59D408EEA321}"/>
    <cellStyle name="Fila a 2 2 3 2 2 2 8 2" xfId="10854" xr:uid="{5C6B1929-410F-473E-8C1E-6B070FA016EE}"/>
    <cellStyle name="Fila a 2 2 3 2 2 2 8 2 2" xfId="13870" xr:uid="{E2AD8758-114C-43B7-95CF-D1DC54267E86}"/>
    <cellStyle name="Fila a 2 2 3 2 2 2 8 2 2 2" xfId="35498" xr:uid="{5369199D-9B60-44E6-AB2F-496D0FDDCF0B}"/>
    <cellStyle name="Fila a 2 2 3 2 2 2 8 2 3" xfId="32703" xr:uid="{1AB38449-AED1-4034-8928-6CF715CC38F2}"/>
    <cellStyle name="Fila a 2 2 3 2 2 2 8 3" xfId="15674" xr:uid="{102A80D1-4115-4999-9D69-A4D7E468EE2C}"/>
    <cellStyle name="Fila a 2 2 3 2 2 2 8 3 2" xfId="37260" xr:uid="{9ADC6D9F-5936-4F59-B1F2-7112825E2F4D}"/>
    <cellStyle name="Fila a 2 2 3 2 2 2 8 4" xfId="16311" xr:uid="{5D803457-CF31-4A34-92E6-949E5F8BA6C3}"/>
    <cellStyle name="Fila a 2 2 3 2 2 2 8 4 2" xfId="37867" xr:uid="{CBF4AC9F-3E6D-472F-BE61-CA11D466EC9F}"/>
    <cellStyle name="Fila a 2 2 3 2 2 2 9" xfId="6361" xr:uid="{1DBFF88E-580C-4808-96B3-F9BA137F79C6}"/>
    <cellStyle name="Fila a 2 2 3 2 2 2 9 2" xfId="12683" xr:uid="{607A9617-88FD-4023-BDBE-6D90E95B3B45}"/>
    <cellStyle name="Fila a 2 2 3 2 2 2 9 2 2" xfId="15109" xr:uid="{7C73BBF1-5EA3-46AB-9B33-FFEE4E051637}"/>
    <cellStyle name="Fila a 2 2 3 2 2 2 9 2 2 2" xfId="36726" xr:uid="{8E88B376-AC6D-44F4-9419-91F66690F197}"/>
    <cellStyle name="Fila a 2 2 3 2 2 2 9 2 3" xfId="34409" xr:uid="{E3D84573-8AEC-4FE8-8254-5C087958787D}"/>
    <cellStyle name="Fila a 2 2 3 2 2 2 9 3" xfId="16393" xr:uid="{87999A95-A417-4FE0-970C-105717CA69A9}"/>
    <cellStyle name="Fila a 2 2 3 2 2 2 9 3 2" xfId="37940" xr:uid="{25D0795E-59DB-4AE4-BF1C-FC803E1A6274}"/>
    <cellStyle name="Fila a 2 2 3 2 2 2 9 4" xfId="17021" xr:uid="{B501B04E-731B-497E-9FA5-D9AB6A68841F}"/>
    <cellStyle name="Fila a 2 2 3 2 2 2 9 4 2" xfId="38502" xr:uid="{E21436C3-F1AC-4B3F-83CD-459BEE48FADA}"/>
    <cellStyle name="Fila a 2 2 3 2 2 20" xfId="16453" xr:uid="{002A26D1-13BA-4B6D-A472-F1DCD14576B4}"/>
    <cellStyle name="Fila a 2 2 3 2 2 20 2" xfId="37993" xr:uid="{A29C73D4-CC9A-4C32-A231-04830ADAC1DE}"/>
    <cellStyle name="Fila a 2 2 3 2 2 3" xfId="4940" xr:uid="{0A430EDA-F8AA-4019-ABC2-07D83C82F249}"/>
    <cellStyle name="Fila a 2 2 3 2 2 3 2" xfId="11227" xr:uid="{34535733-758A-448D-8084-8E6028123567}"/>
    <cellStyle name="Fila a 2 2 3 2 2 3 2 2" xfId="14180" xr:uid="{2E34BD7B-EAF7-420D-A899-C711A9499B73}"/>
    <cellStyle name="Fila a 2 2 3 2 2 3 2 2 2" xfId="35808" xr:uid="{D39A8A4D-3CAA-49CC-95BA-F70C0C9DF59C}"/>
    <cellStyle name="Fila a 2 2 3 2 2 3 2 3" xfId="33076" xr:uid="{8420DA90-F6B2-440C-8DE0-BC6A32BB1B7E}"/>
    <cellStyle name="Fila a 2 2 3 2 2 3 3" xfId="7080" xr:uid="{9235F41B-A13D-4FA9-A8AA-3D1E42E674D7}"/>
    <cellStyle name="Fila a 2 2 3 2 2 3 3 2" xfId="30149" xr:uid="{BA157B2C-8D6E-47D9-B1C3-FC6BF99BF549}"/>
    <cellStyle name="Fila a 2 2 3 2 2 3 4" xfId="7299" xr:uid="{4A3BA98E-4DD3-419E-BD42-3388CD5EFB9D}"/>
    <cellStyle name="Fila a 2 2 3 2 2 3 4 2" xfId="30351" xr:uid="{7AEFECAB-C793-451F-83B3-59C7A543FDAE}"/>
    <cellStyle name="Fila a 2 2 3 2 2 3 5" xfId="13771" xr:uid="{72F2F66D-136E-47DE-BFEC-2B00F0033FE7}"/>
    <cellStyle name="Fila a 2 2 3 2 2 3 5 2" xfId="35403" xr:uid="{0199D69A-1FC2-466C-A269-315EE9B0CEA7}"/>
    <cellStyle name="Fila a 2 2 3 2 2 3 6" xfId="13215" xr:uid="{A91403F7-A04F-4169-8D32-89ADB9721DD0}"/>
    <cellStyle name="Fila a 2 2 3 2 2 3 6 2" xfId="34863" xr:uid="{3D28E991-2E08-476F-8CAE-54D286E4FDC2}"/>
    <cellStyle name="Fila a 2 2 3 2 2 4" xfId="4746" xr:uid="{504D2FAC-ECFD-4604-A06C-848806FD480E}"/>
    <cellStyle name="Fila a 2 2 3 2 2 4 2" xfId="11033" xr:uid="{EE22C6B9-418D-45FB-AFCC-1243CA27029A}"/>
    <cellStyle name="Fila a 2 2 3 2 2 4 2 2" xfId="13986" xr:uid="{948D8C3E-D9ED-4155-89D9-010AD77C67A1}"/>
    <cellStyle name="Fila a 2 2 3 2 2 4 2 2 2" xfId="35614" xr:uid="{F45360E6-932D-4F79-B689-3993D874D01F}"/>
    <cellStyle name="Fila a 2 2 3 2 2 4 2 3" xfId="32882" xr:uid="{1DA9D9B3-A92A-4E77-A95C-4FA79E776783}"/>
    <cellStyle name="Fila a 2 2 3 2 2 4 3" xfId="7161" xr:uid="{7CA23A98-9C8B-4306-BAA3-0102E622FEC7}"/>
    <cellStyle name="Fila a 2 2 3 2 2 4 3 2" xfId="30227" xr:uid="{96A7B7FA-1940-4157-AC37-AE6E4EC734B0}"/>
    <cellStyle name="Fila a 2 2 3 2 2 4 4" xfId="16348" xr:uid="{BA683A4F-36FA-4099-8504-3CF634312994}"/>
    <cellStyle name="Fila a 2 2 3 2 2 4 4 2" xfId="37898" xr:uid="{5DA53F51-7627-4866-9DE3-0B54EEE368EA}"/>
    <cellStyle name="Fila a 2 2 3 2 2 5" xfId="4923" xr:uid="{3C99EDA9-FBEA-400F-A8F1-7E64A2A17CA5}"/>
    <cellStyle name="Fila a 2 2 3 2 2 5 2" xfId="11210" xr:uid="{2DC00A0E-4B5B-4AEC-8C6F-159A5A034D35}"/>
    <cellStyle name="Fila a 2 2 3 2 2 5 2 2" xfId="14163" xr:uid="{0BFF51C5-7CC3-4925-8998-6BC254AA3E33}"/>
    <cellStyle name="Fila a 2 2 3 2 2 5 2 2 2" xfId="35791" xr:uid="{C084056A-E836-4763-B093-79786E86EE6E}"/>
    <cellStyle name="Fila a 2 2 3 2 2 5 2 3" xfId="33059" xr:uid="{AB5B0359-BC3B-4E80-95E3-321EDD1F9463}"/>
    <cellStyle name="Fila a 2 2 3 2 2 5 3" xfId="15275" xr:uid="{1F14DB07-00E5-41E3-A590-46547CC29AC0}"/>
    <cellStyle name="Fila a 2 2 3 2 2 5 3 2" xfId="36886" xr:uid="{4E54D085-B288-497D-966E-A9C830A1647C}"/>
    <cellStyle name="Fila a 2 2 3 2 2 5 4" xfId="7835" xr:uid="{F038E3AE-09D8-4FCD-9E28-52CEF13A71E8}"/>
    <cellStyle name="Fila a 2 2 3 2 2 5 4 2" xfId="30841" xr:uid="{221F9034-F3D0-49EC-813C-8F168137DF5B}"/>
    <cellStyle name="Fila a 2 2 3 2 2 6" xfId="4894" xr:uid="{C20B322E-4225-4E91-816B-690E39B24CA3}"/>
    <cellStyle name="Fila a 2 2 3 2 2 6 2" xfId="11181" xr:uid="{1951723C-760C-484A-936A-4CAC76EDF611}"/>
    <cellStyle name="Fila a 2 2 3 2 2 6 2 2" xfId="14134" xr:uid="{B99163A8-3F85-4EC6-BA25-25515BD0DB2A}"/>
    <cellStyle name="Fila a 2 2 3 2 2 6 2 2 2" xfId="35762" xr:uid="{C8F684BB-01B2-4AAF-B206-410A08CEAFED}"/>
    <cellStyle name="Fila a 2 2 3 2 2 6 2 3" xfId="33030" xr:uid="{540EE511-5DBD-4D5F-86C9-4FA5858C27B1}"/>
    <cellStyle name="Fila a 2 2 3 2 2 6 3" xfId="15144" xr:uid="{08BFA99D-90CF-40CD-9C67-D5619C15912D}"/>
    <cellStyle name="Fila a 2 2 3 2 2 6 3 2" xfId="36760" xr:uid="{3C746042-24B8-45E8-B6BA-2DA01A132ACF}"/>
    <cellStyle name="Fila a 2 2 3 2 2 6 4" xfId="7504" xr:uid="{95E5E1FD-3320-42C7-A516-6013B73F40DD}"/>
    <cellStyle name="Fila a 2 2 3 2 2 6 4 2" xfId="30536" xr:uid="{EC2D261C-B2F3-440E-AF48-D6DCFF3CA107}"/>
    <cellStyle name="Fila a 2 2 3 2 2 7" xfId="5595" xr:uid="{E1675B49-7DB8-404C-8FB1-019267768DD6}"/>
    <cellStyle name="Fila a 2 2 3 2 2 7 2" xfId="11916" xr:uid="{CAC9AF9A-C1CE-429F-80F4-1FB77F3BFB41}"/>
    <cellStyle name="Fila a 2 2 3 2 2 7 2 2" xfId="14758" xr:uid="{ADB9B146-CA59-4DEE-BF9F-2034F485FA82}"/>
    <cellStyle name="Fila a 2 2 3 2 2 7 2 2 2" xfId="36383" xr:uid="{135C4582-3B49-47D1-9B39-5779CE854DA4}"/>
    <cellStyle name="Fila a 2 2 3 2 2 7 2 3" xfId="33686" xr:uid="{B49D4549-15E0-4CBB-9F4D-922F38D2C614}"/>
    <cellStyle name="Fila a 2 2 3 2 2 7 3" xfId="15908" xr:uid="{126FDB87-C1E2-41F6-9C4B-B638DEF53B92}"/>
    <cellStyle name="Fila a 2 2 3 2 2 7 3 2" xfId="37478" xr:uid="{93632F5B-F2A3-4E56-899A-AB8A351F55CD}"/>
    <cellStyle name="Fila a 2 2 3 2 2 7 4" xfId="16760" xr:uid="{CA860C64-2977-4F06-8A3B-8B3152B9FA02}"/>
    <cellStyle name="Fila a 2 2 3 2 2 7 4 2" xfId="38268" xr:uid="{6345F4EF-53B4-46B1-A2AD-B0ED3B357A86}"/>
    <cellStyle name="Fila a 2 2 3 2 2 8" xfId="5677" xr:uid="{33616574-168B-4B04-9815-AC385DA8B121}"/>
    <cellStyle name="Fila a 2 2 3 2 2 8 2" xfId="12003" xr:uid="{0E27CF63-984E-4D4A-A653-DC466E906843}"/>
    <cellStyle name="Fila a 2 2 3 2 2 8 2 2" xfId="14820" xr:uid="{63CD4C16-2F6F-4A4A-B37F-25CB0E3113D5}"/>
    <cellStyle name="Fila a 2 2 3 2 2 8 2 2 2" xfId="36443" xr:uid="{FF425A01-7047-462E-A230-C3A184760248}"/>
    <cellStyle name="Fila a 2 2 3 2 2 8 2 3" xfId="33737" xr:uid="{D9767122-C530-4D08-A833-B6288D162ACD}"/>
    <cellStyle name="Fila a 2 2 3 2 2 8 3" xfId="15965" xr:uid="{3496C4B1-52B5-48B0-BA70-32CA85F89E04}"/>
    <cellStyle name="Fila a 2 2 3 2 2 8 3 2" xfId="37532" xr:uid="{C869DB8D-C855-4F17-9937-DDE5E67B1720}"/>
    <cellStyle name="Fila a 2 2 3 2 2 8 4" xfId="16813" xr:uid="{FEF20582-202B-4A4B-97E7-514F89898457}"/>
    <cellStyle name="Fila a 2 2 3 2 2 8 4 2" xfId="38317" xr:uid="{4873557E-0430-4FB7-93AD-39B48C639A66}"/>
    <cellStyle name="Fila a 2 2 3 2 2 9" xfId="5652" xr:uid="{107BE5DE-12B4-4D91-B745-DAB04958ECCD}"/>
    <cellStyle name="Fila a 2 2 3 2 2 9 2" xfId="11973" xr:uid="{13F64C2C-9DFC-4A89-8212-DCD42F3E1D38}"/>
    <cellStyle name="Fila a 2 2 3 2 2 9 2 2" xfId="14795" xr:uid="{61802004-5465-4124-AA96-44D8B0B86054}"/>
    <cellStyle name="Fila a 2 2 3 2 2 9 2 2 2" xfId="36419" xr:uid="{69395BD5-64E1-4C09-BBEB-287B8729C879}"/>
    <cellStyle name="Fila a 2 2 3 2 2 9 2 3" xfId="33716" xr:uid="{E2645226-EFCB-4B77-9CFF-179C063BA2E0}"/>
    <cellStyle name="Fila a 2 2 3 2 2 9 3" xfId="15944" xr:uid="{72CF66FB-0B22-4FA2-A2CA-47248D42944B}"/>
    <cellStyle name="Fila a 2 2 3 2 2 9 3 2" xfId="37513" xr:uid="{B54E9792-5562-4B03-A2AE-0CE1B85DE987}"/>
    <cellStyle name="Fila a 2 2 3 2 2 9 4" xfId="16793" xr:uid="{4FDC776A-3AC8-4702-BD96-3669ED89C560}"/>
    <cellStyle name="Fila a 2 2 3 2 2 9 4 2" xfId="38298" xr:uid="{FA45D48C-C79C-48E2-BF44-D9BE9DB5AFCF}"/>
    <cellStyle name="Fila a 2 2 3 2 3" xfId="3539" xr:uid="{3D60D1E3-3D25-4910-9106-5DB834CD6ACB}"/>
    <cellStyle name="Fila a 2 2 3 2 3 10" xfId="9627" xr:uid="{B4989707-6F06-4BE9-9EF6-80117C5F5DDA}"/>
    <cellStyle name="Fila a 2 2 3 2 3 10 2" xfId="13397" xr:uid="{0CDBCEA1-EC47-44AF-A118-D1F1C1731A76}"/>
    <cellStyle name="Fila a 2 2 3 2 3 10 2 2" xfId="35041" xr:uid="{6C3C452D-895C-4FB7-8D2A-BC1F1DFBBA14}"/>
    <cellStyle name="Fila a 2 2 3 2 3 10 3" xfId="31673" xr:uid="{F7E821EA-E590-4549-89C9-C83F2EE441A7}"/>
    <cellStyle name="Fila a 2 2 3 2 3 11" xfId="7405" xr:uid="{CE5BCA6E-8CE0-4B02-AC55-9DF6B29C23C7}"/>
    <cellStyle name="Fila a 2 2 3 2 3 11 2" xfId="30440" xr:uid="{850F05FD-3A58-4374-B3DA-B6DBDFD79D67}"/>
    <cellStyle name="Fila a 2 2 3 2 3 12" xfId="7582" xr:uid="{41D554E2-7B31-4703-BFB8-A867B469A9D1}"/>
    <cellStyle name="Fila a 2 2 3 2 3 12 2" xfId="30611" xr:uid="{89335486-3AF1-452B-A023-E69572F92D74}"/>
    <cellStyle name="Fila a 2 2 3 2 3 13" xfId="8955" xr:uid="{CFE8230E-9072-4955-9674-425027AB1BCE}"/>
    <cellStyle name="Fila a 2 2 3 2 3 13 2" xfId="31270" xr:uid="{9904250E-F24D-4F5F-AEDE-9197BA50CEAB}"/>
    <cellStyle name="Fila a 2 2 3 2 3 14" xfId="15072" xr:uid="{E5601ABF-D00C-4D6B-9F3F-9B6CF23A5AD8}"/>
    <cellStyle name="Fila a 2 2 3 2 3 14 2" xfId="36691" xr:uid="{3E6B764D-FE48-4236-B565-E729D6AC824E}"/>
    <cellStyle name="Fila a 2 2 3 2 3 2" xfId="4964" xr:uid="{70E355D2-2F4C-4D75-BFF4-19F72E768F4E}"/>
    <cellStyle name="Fila a 2 2 3 2 3 2 2" xfId="11251" xr:uid="{9D342DD2-A464-4FAC-8AA4-DFA591EA67E4}"/>
    <cellStyle name="Fila a 2 2 3 2 3 2 2 2" xfId="14204" xr:uid="{30397557-DEE0-4AAA-BCEC-AD665C4CF89A}"/>
    <cellStyle name="Fila a 2 2 3 2 3 2 2 2 2" xfId="35832" xr:uid="{71133DAD-18F8-4CD2-8CDE-D9DE3937A2E8}"/>
    <cellStyle name="Fila a 2 2 3 2 3 2 2 3" xfId="33100" xr:uid="{2FA08770-30C0-42EE-842E-3A2104BDBFFD}"/>
    <cellStyle name="Fila a 2 2 3 2 3 2 3" xfId="7154" xr:uid="{8E416FD9-4CEC-47A6-90C6-F427199A57B3}"/>
    <cellStyle name="Fila a 2 2 3 2 3 2 3 2" xfId="30220" xr:uid="{47178029-8231-47A8-B747-D5A36567E4D8}"/>
    <cellStyle name="Fila a 2 2 3 2 3 2 4" xfId="7677" xr:uid="{A1C284A8-913B-4E28-B0E0-E99F8282C633}"/>
    <cellStyle name="Fila a 2 2 3 2 3 2 4 2" xfId="30693" xr:uid="{A5A05DF6-8B22-426D-9F56-B7C792DB6A4D}"/>
    <cellStyle name="Fila a 2 2 3 2 3 2 5" xfId="13469" xr:uid="{A24FA39E-AE40-4504-B00E-6260E7645D6E}"/>
    <cellStyle name="Fila a 2 2 3 2 3 2 5 2" xfId="35112" xr:uid="{CE9806BF-1E15-4F87-B4F8-7AE2BBBEF9BE}"/>
    <cellStyle name="Fila a 2 2 3 2 3 2 6" xfId="15647" xr:uid="{59E98E98-7FDE-4E45-A7D3-7FF58FB9B05F}"/>
    <cellStyle name="Fila a 2 2 3 2 3 2 6 2" xfId="37234" xr:uid="{C0D9D6B4-6C99-4FC3-BA77-9E9E4312FF61}"/>
    <cellStyle name="Fila a 2 2 3 2 3 3" xfId="4924" xr:uid="{157F48A5-7A88-42B8-A942-6622A8B1C86E}"/>
    <cellStyle name="Fila a 2 2 3 2 3 3 2" xfId="11211" xr:uid="{B6062EE0-460B-4277-B0F5-1BC6519147A8}"/>
    <cellStyle name="Fila a 2 2 3 2 3 3 2 2" xfId="14164" xr:uid="{F8FBC75D-76F1-4642-82D3-3765B77222FD}"/>
    <cellStyle name="Fila a 2 2 3 2 3 3 2 2 2" xfId="35792" xr:uid="{ED2161B0-9061-4015-B5BB-722344E9F724}"/>
    <cellStyle name="Fila a 2 2 3 2 3 3 2 3" xfId="33060" xr:uid="{9AAC3545-78EC-4B50-879F-19F8B138934B}"/>
    <cellStyle name="Fila a 2 2 3 2 3 3 3" xfId="15698" xr:uid="{01C9AA90-A815-4095-BAD3-A79BE06E6A31}"/>
    <cellStyle name="Fila a 2 2 3 2 3 3 3 2" xfId="37284" xr:uid="{269322B1-958C-469D-A5D8-6DD640BFB6C0}"/>
    <cellStyle name="Fila a 2 2 3 2 3 3 4" xfId="7925" xr:uid="{83191073-0B32-4211-B8D0-06CA4C8C548E}"/>
    <cellStyle name="Fila a 2 2 3 2 3 3 4 2" xfId="30927" xr:uid="{E907A257-86FD-4071-B5F7-D4A4C973EE5F}"/>
    <cellStyle name="Fila a 2 2 3 2 3 4" xfId="4753" xr:uid="{EFFD1B71-7EF1-4073-96BD-AF0A2DEC164E}"/>
    <cellStyle name="Fila a 2 2 3 2 3 4 2" xfId="11040" xr:uid="{1AB5997C-1EC4-48FB-A1F3-FE4AF15C8743}"/>
    <cellStyle name="Fila a 2 2 3 2 3 4 2 2" xfId="13993" xr:uid="{90065AD0-4C5A-4BF6-AFA9-D44767C4AAFE}"/>
    <cellStyle name="Fila a 2 2 3 2 3 4 2 2 2" xfId="35621" xr:uid="{ABC59C13-CF64-4E17-A49E-F47B2949CD3D}"/>
    <cellStyle name="Fila a 2 2 3 2 3 4 2 3" xfId="32889" xr:uid="{3C6337D5-4D52-4CD0-BD79-9957D6BAF0BA}"/>
    <cellStyle name="Fila a 2 2 3 2 3 4 3" xfId="7058" xr:uid="{0E4C9068-41CD-44E1-B47C-AF2E058FD783}"/>
    <cellStyle name="Fila a 2 2 3 2 3 4 3 2" xfId="30131" xr:uid="{B8251012-0069-4C85-869B-F9D4B8DAD238}"/>
    <cellStyle name="Fila a 2 2 3 2 3 4 4" xfId="15288" xr:uid="{1658436A-B9E7-4333-BBA6-59735AD65F1E}"/>
    <cellStyle name="Fila a 2 2 3 2 3 4 4 2" xfId="36898" xr:uid="{8D398D6B-DC4A-4855-AD5D-164EF909A04D}"/>
    <cellStyle name="Fila a 2 2 3 2 3 5" xfId="4843" xr:uid="{C0842AC3-A4B6-43DC-9986-06F7D6C5D0B8}"/>
    <cellStyle name="Fila a 2 2 3 2 3 5 2" xfId="11130" xr:uid="{0CAF9314-6C3B-43DA-B3FE-C2200FA486C8}"/>
    <cellStyle name="Fila a 2 2 3 2 3 5 2 2" xfId="14083" xr:uid="{65212D57-3851-4A7F-B287-543956062B38}"/>
    <cellStyle name="Fila a 2 2 3 2 3 5 2 2 2" xfId="35711" xr:uid="{3992AEDF-D33F-4FBF-B494-34DDB6075FC2}"/>
    <cellStyle name="Fila a 2 2 3 2 3 5 2 3" xfId="32979" xr:uid="{940691BD-5CD7-4D24-A91F-967D884BE8EC}"/>
    <cellStyle name="Fila a 2 2 3 2 3 5 3" xfId="14659" xr:uid="{6FD21254-69F1-47B4-A0F1-F7AF70A53CBE}"/>
    <cellStyle name="Fila a 2 2 3 2 3 5 3 2" xfId="36284" xr:uid="{FD25A0EA-0AD5-473D-AD46-6DAA2BD702B6}"/>
    <cellStyle name="Fila a 2 2 3 2 3 5 4" xfId="7034" xr:uid="{3C7E4C83-6D4E-4015-A2C7-C89ABF5B9589}"/>
    <cellStyle name="Fila a 2 2 3 2 3 5 4 2" xfId="30109" xr:uid="{8FA7384F-502B-4C49-875C-319C297F3842}"/>
    <cellStyle name="Fila a 2 2 3 2 3 6" xfId="4912" xr:uid="{AC06F87D-0EC3-4E65-A1B9-1386C59AFF62}"/>
    <cellStyle name="Fila a 2 2 3 2 3 6 2" xfId="11199" xr:uid="{B6A73BB6-C430-4548-A2F0-58439E521863}"/>
    <cellStyle name="Fila a 2 2 3 2 3 6 2 2" xfId="14152" xr:uid="{E4E19D09-1DD1-4F68-A98E-9B666C216490}"/>
    <cellStyle name="Fila a 2 2 3 2 3 6 2 2 2" xfId="35780" xr:uid="{CF57E1F3-5453-4098-9982-2762B18A5059}"/>
    <cellStyle name="Fila a 2 2 3 2 3 6 2 3" xfId="33048" xr:uid="{5B4A096E-0ABE-4C80-BFA3-A4149DAC3017}"/>
    <cellStyle name="Fila a 2 2 3 2 3 6 3" xfId="7583" xr:uid="{35F06992-5C5C-4D60-9184-69010D0A284B}"/>
    <cellStyle name="Fila a 2 2 3 2 3 6 3 2" xfId="30612" xr:uid="{4C04C7DB-BA85-407F-B7AB-C8CBDE3D6D05}"/>
    <cellStyle name="Fila a 2 2 3 2 3 6 4" xfId="16579" xr:uid="{E146BEC3-C950-4154-AC00-7CFA13CD87E9}"/>
    <cellStyle name="Fila a 2 2 3 2 3 6 4 2" xfId="38112" xr:uid="{0BEBCAB3-B0E8-4E90-A868-3E1D27829D3B}"/>
    <cellStyle name="Fila a 2 2 3 2 3 7" xfId="5016" xr:uid="{CFB083DC-E93E-4024-8682-84C1370B64A2}"/>
    <cellStyle name="Fila a 2 2 3 2 3 7 2" xfId="11303" xr:uid="{E0B13132-BD9A-4275-B41F-312996890B85}"/>
    <cellStyle name="Fila a 2 2 3 2 3 7 2 2" xfId="14256" xr:uid="{9046E636-DF24-4318-8B88-161C25014F05}"/>
    <cellStyle name="Fila a 2 2 3 2 3 7 2 2 2" xfId="35884" xr:uid="{C7AFF25A-0DC0-42B4-80C4-5B86EAFFE81D}"/>
    <cellStyle name="Fila a 2 2 3 2 3 7 2 3" xfId="33152" xr:uid="{70E789D3-BB4A-4C79-8475-9F2FC75D7CED}"/>
    <cellStyle name="Fila a 2 2 3 2 3 7 3" xfId="7554" xr:uid="{648E6EAE-9D75-4C43-A656-F6B7DE7301F4}"/>
    <cellStyle name="Fila a 2 2 3 2 3 7 3 2" xfId="30584" xr:uid="{33FD2BD9-DBD3-45F4-9ADB-FD43084A1BBB}"/>
    <cellStyle name="Fila a 2 2 3 2 3 7 4" xfId="7123" xr:uid="{F8F57911-69A9-4692-99D7-0BF24F8AD3F2}"/>
    <cellStyle name="Fila a 2 2 3 2 3 7 4 2" xfId="30191" xr:uid="{AA4F65DE-2DBF-4F4E-A989-C4CED7B524AE}"/>
    <cellStyle name="Fila a 2 2 3 2 3 8" xfId="4345" xr:uid="{BFB68794-AAF4-402D-8C9C-F8A57E4F0434}"/>
    <cellStyle name="Fila a 2 2 3 2 3 8 2" xfId="10634" xr:uid="{50D01990-4CFC-41E5-BC08-63066BF0D2A2}"/>
    <cellStyle name="Fila a 2 2 3 2 3 8 2 2" xfId="13795" xr:uid="{9162535D-A591-4395-AE97-950539D6836F}"/>
    <cellStyle name="Fila a 2 2 3 2 3 8 2 2 2" xfId="35426" xr:uid="{30084FB5-3098-4778-A1CB-94F7E7696599}"/>
    <cellStyle name="Fila a 2 2 3 2 3 8 2 3" xfId="32483" xr:uid="{73A7E7EF-694D-4876-A63D-04C18F533B30}"/>
    <cellStyle name="Fila a 2 2 3 2 3 8 3" xfId="7559" xr:uid="{3E0B1221-7D76-4CB4-9A0C-1DB26F644E80}"/>
    <cellStyle name="Fila a 2 2 3 2 3 8 3 2" xfId="30589" xr:uid="{CBA8067C-C3B3-45EF-9E10-4C736074514E}"/>
    <cellStyle name="Fila a 2 2 3 2 3 8 4" xfId="16236" xr:uid="{7CC073A8-3045-48D2-8301-7A469BF8374E}"/>
    <cellStyle name="Fila a 2 2 3 2 3 8 4 2" xfId="37794" xr:uid="{6BE9F273-101C-4D56-B19F-7FA4A318719F}"/>
    <cellStyle name="Fila a 2 2 3 2 3 9" xfId="6139" xr:uid="{67388A9F-AD91-44E2-9771-7BEA80538255}"/>
    <cellStyle name="Fila a 2 2 3 2 3 9 2" xfId="12461" xr:uid="{ED2EE005-C2EB-4999-BCE5-2B0E4B42CEB9}"/>
    <cellStyle name="Fila a 2 2 3 2 3 9 2 2" xfId="15034" xr:uid="{9D02E145-251F-4856-A5E9-88880F5E166F}"/>
    <cellStyle name="Fila a 2 2 3 2 3 9 2 2 2" xfId="36653" xr:uid="{299A60E7-FE68-4E31-9205-5638C187DBAD}"/>
    <cellStyle name="Fila a 2 2 3 2 3 9 2 3" xfId="34187" xr:uid="{F4616041-C452-4388-9A39-8F2FE69AF9EC}"/>
    <cellStyle name="Fila a 2 2 3 2 3 9 3" xfId="16271" xr:uid="{7670764D-F540-460A-9CB6-1CA55A0BC6E0}"/>
    <cellStyle name="Fila a 2 2 3 2 3 9 3 2" xfId="37827" xr:uid="{16D5C760-DF0A-428B-8BF5-FE35348F46F7}"/>
    <cellStyle name="Fila a 2 2 3 2 3 9 4" xfId="16976" xr:uid="{223EDCE4-7382-473C-AB59-FB79F45FC0E2}"/>
    <cellStyle name="Fila a 2 2 3 2 3 9 4 2" xfId="38466" xr:uid="{08CB541F-E0F9-41A0-816D-3C754037138C}"/>
    <cellStyle name="Fila a 2 2 3 2 4" xfId="4697" xr:uid="{28826E3A-7101-465B-B4E9-9B189EAA9773}"/>
    <cellStyle name="Fila a 2 2 3 2 4 2" xfId="10984" xr:uid="{D011F456-572B-480C-BC00-F131B9B6B0A8}"/>
    <cellStyle name="Fila a 2 2 3 2 4 2 2" xfId="13937" xr:uid="{ABE04A5A-4618-46B8-9A62-D06FFE170A43}"/>
    <cellStyle name="Fila a 2 2 3 2 4 2 2 2" xfId="35565" xr:uid="{1D64B58E-D101-48D8-9233-EE51A2A556F5}"/>
    <cellStyle name="Fila a 2 2 3 2 4 2 3" xfId="32833" xr:uid="{385C2E5E-D1E7-4747-9901-B02D95A92DAE}"/>
    <cellStyle name="Fila a 2 2 3 2 4 3" xfId="7667" xr:uid="{FB96C77D-2C2A-489D-B788-283C0EA6A1CC}"/>
    <cellStyle name="Fila a 2 2 3 2 4 3 2" xfId="30688" xr:uid="{976CFF26-4FCE-4987-9492-BBCC42D1049B}"/>
    <cellStyle name="Fila a 2 2 3 2 4 4" xfId="13059" xr:uid="{24D28A7D-94B4-4E46-B01F-A3282D37A70B}"/>
    <cellStyle name="Fila a 2 2 3 2 4 4 2" xfId="34715" xr:uid="{39B49C58-4A05-4A32-A1AB-43E7DDCEF428}"/>
    <cellStyle name="Fila a 2 2 3 2 4 5" xfId="13327" xr:uid="{D9E9804D-FF30-4F19-8E71-EBF701E4D2ED}"/>
    <cellStyle name="Fila a 2 2 3 2 4 5 2" xfId="34971" xr:uid="{B89FE5EC-B904-4244-8DAF-6F183259446B}"/>
    <cellStyle name="Fila a 2 2 3 2 4 6" xfId="8828" xr:uid="{62314A16-F8EB-4537-989F-23365209C3C7}"/>
    <cellStyle name="Fila a 2 2 3 2 4 6 2" xfId="31255" xr:uid="{50672E7D-F0B1-4954-88E5-1F021FC42230}"/>
    <cellStyle name="Fila a 2 2 3 2 5" xfId="4702" xr:uid="{8F7F865A-15FB-42C8-BDF5-A9DAD68EDF59}"/>
    <cellStyle name="Fila a 2 2 3 2 5 2" xfId="10989" xr:uid="{4EA64B3F-69B7-4C2A-BBA5-4FCA76472258}"/>
    <cellStyle name="Fila a 2 2 3 2 5 2 2" xfId="13942" xr:uid="{821D37E4-BC8E-4616-B3CD-5CAB2F294ED6}"/>
    <cellStyle name="Fila a 2 2 3 2 5 2 2 2" xfId="35570" xr:uid="{C7E41E9C-4726-4668-9B27-BBC0423B2F9F}"/>
    <cellStyle name="Fila a 2 2 3 2 5 2 3" xfId="32838" xr:uid="{F573897E-1590-45D8-AADD-47178E1E1A65}"/>
    <cellStyle name="Fila a 2 2 3 2 5 3" xfId="6981" xr:uid="{71B9D79B-6295-4473-8BBB-065C82493F98}"/>
    <cellStyle name="Fila a 2 2 3 2 5 3 2" xfId="30063" xr:uid="{CF71BBF5-33D0-4DCB-8B55-E8DB9F0686EA}"/>
    <cellStyle name="Fila a 2 2 3 2 5 4" xfId="10182" xr:uid="{2825D007-2E54-4DBA-A103-B47724DB1F45}"/>
    <cellStyle name="Fila a 2 2 3 2 5 4 2" xfId="32060" xr:uid="{6AA834F4-7673-41A5-94D3-56D264AD2E70}"/>
    <cellStyle name="Fila a 2 2 3 2 6" xfId="5076" xr:uid="{92E6A56A-C1C8-4E46-8FE6-B262669A7754}"/>
    <cellStyle name="Fila a 2 2 3 2 6 2" xfId="11363" xr:uid="{DAB3A16F-173A-4A9D-9F1E-A77C79EC6A1D}"/>
    <cellStyle name="Fila a 2 2 3 2 6 2 2" xfId="14316" xr:uid="{6796352B-0D40-4835-8337-ED31F88157F4}"/>
    <cellStyle name="Fila a 2 2 3 2 6 2 2 2" xfId="35944" xr:uid="{DB2AC9B3-9109-4DCD-BA19-A1CF4D560882}"/>
    <cellStyle name="Fila a 2 2 3 2 6 2 3" xfId="33212" xr:uid="{DA7F2DE4-E071-449D-AF5D-F062A3DA48E0}"/>
    <cellStyle name="Fila a 2 2 3 2 6 3" xfId="13208" xr:uid="{F0A3BA05-AE81-40EA-9B4C-C08DF73E458B}"/>
    <cellStyle name="Fila a 2 2 3 2 6 3 2" xfId="34856" xr:uid="{ACEEFE62-566A-4A18-8BFC-E5A45BAB53F8}"/>
    <cellStyle name="Fila a 2 2 3 2 6 4" xfId="16176" xr:uid="{F6EFF482-9BCD-4BB7-A17A-BA35D3404F87}"/>
    <cellStyle name="Fila a 2 2 3 2 6 4 2" xfId="37734" xr:uid="{BC557B81-F46B-4BB2-ADD5-27BA6FB2791C}"/>
    <cellStyle name="Fila a 2 2 3 2 7" xfId="5002" xr:uid="{99217F03-D1A4-4312-861B-997B1D4774D4}"/>
    <cellStyle name="Fila a 2 2 3 2 7 2" xfId="11289" xr:uid="{D5099671-F27B-4A86-88C9-766F506BC2E3}"/>
    <cellStyle name="Fila a 2 2 3 2 7 2 2" xfId="14242" xr:uid="{624C414C-06CF-4537-9624-154CA1209923}"/>
    <cellStyle name="Fila a 2 2 3 2 7 2 2 2" xfId="35870" xr:uid="{7CA85D82-5E7F-4162-978D-259767E66DCC}"/>
    <cellStyle name="Fila a 2 2 3 2 7 2 3" xfId="33138" xr:uid="{10FF5F56-97D9-4583-80A5-397DF56C0E6E}"/>
    <cellStyle name="Fila a 2 2 3 2 7 3" xfId="7502" xr:uid="{99EDC5C8-EF52-447B-BAFD-BA7E64282E5E}"/>
    <cellStyle name="Fila a 2 2 3 2 7 3 2" xfId="30534" xr:uid="{AF677E55-191F-4827-9AA3-24634D502FCD}"/>
    <cellStyle name="Fila a 2 2 3 2 7 4" xfId="16344" xr:uid="{B07D6FB5-2A6D-49A1-93AA-A2EC70F2A377}"/>
    <cellStyle name="Fila a 2 2 3 2 7 4 2" xfId="37894" xr:uid="{1871719D-30B1-4FBA-B7F7-73FA78B8B62C}"/>
    <cellStyle name="Fila a 2 2 3 2 8" xfId="5428" xr:uid="{9D4BD794-7BB7-43AA-AED6-CD6B63DA84D4}"/>
    <cellStyle name="Fila a 2 2 3 2 8 2" xfId="11747" xr:uid="{01F28AE9-83D1-4BE1-A21D-FD63C7937875}"/>
    <cellStyle name="Fila a 2 2 3 2 8 2 2" xfId="14632" xr:uid="{361ACB1D-8472-40F6-B456-9238D81821EA}"/>
    <cellStyle name="Fila a 2 2 3 2 8 2 2 2" xfId="36257" xr:uid="{1EB2FAD9-EF0B-4697-A3B3-FAB3432A88C0}"/>
    <cellStyle name="Fila a 2 2 3 2 8 2 3" xfId="33555" xr:uid="{D29245A7-52BB-4BED-B554-16B2FCF3DF4E}"/>
    <cellStyle name="Fila a 2 2 3 2 8 3" xfId="15784" xr:uid="{862E5222-42A4-4847-8069-627F41BC2B77}"/>
    <cellStyle name="Fila a 2 2 3 2 8 3 2" xfId="37361" xr:uid="{BBDD7802-432C-4666-8BCD-F73597A01BCB}"/>
    <cellStyle name="Fila a 2 2 3 2 8 4" xfId="16644" xr:uid="{4A674EC4-6574-47E9-B833-7E62698BC9B8}"/>
    <cellStyle name="Fila a 2 2 3 2 8 4 2" xfId="38157" xr:uid="{E351403D-4445-4D28-8C81-C522915A9F8A}"/>
    <cellStyle name="Fila a 2 2 3 2 9" xfId="5398" xr:uid="{FE629BC6-D07C-4766-9836-C92EC799D7C2}"/>
    <cellStyle name="Fila a 2 2 3 2 9 2" xfId="11717" xr:uid="{23E60F80-13AE-459F-911B-C7B2589E8183}"/>
    <cellStyle name="Fila a 2 2 3 2 9 2 2" xfId="14620" xr:uid="{1C739E0B-E259-4AB3-9185-6A15229B63EB}"/>
    <cellStyle name="Fila a 2 2 3 2 9 2 2 2" xfId="36245" xr:uid="{6077463E-A2ED-473B-837A-4EE61BCC689D}"/>
    <cellStyle name="Fila a 2 2 3 2 9 2 3" xfId="33525" xr:uid="{444DB79D-96BA-4669-B08C-A07C78D138B3}"/>
    <cellStyle name="Fila a 2 2 3 2 9 3" xfId="15764" xr:uid="{DA440937-93DC-4D18-AF76-7506C400B578}"/>
    <cellStyle name="Fila a 2 2 3 2 9 3 2" xfId="37342" xr:uid="{830997A4-5445-41ED-8135-67EB20FECDC3}"/>
    <cellStyle name="Fila a 2 2 3 2 9 4" xfId="16633" xr:uid="{398181BD-1DEA-4C9B-9216-09BF9142238D}"/>
    <cellStyle name="Fila a 2 2 3 2 9 4 2" xfId="38146" xr:uid="{84D7AE32-6045-407D-AC08-EFAE54A20305}"/>
    <cellStyle name="Fila a 2 2 3 3" xfId="2943" xr:uid="{40E93B6C-F059-4051-A912-ED81223F6B2E}"/>
    <cellStyle name="Fila a 2 2 3 3 10" xfId="5664" xr:uid="{3154E439-A41C-4491-87A2-1913D6C0B2DF}"/>
    <cellStyle name="Fila a 2 2 3 3 10 2" xfId="11990" xr:uid="{3F072192-727B-475E-89D2-4D80C986C7FA}"/>
    <cellStyle name="Fila a 2 2 3 3 10 2 2" xfId="14807" xr:uid="{F961EC1E-009C-49FC-B2DD-745DE8B9FA02}"/>
    <cellStyle name="Fila a 2 2 3 3 10 2 2 2" xfId="36430" xr:uid="{ACE8F4CB-89FE-46ED-99BF-80F2F9600A54}"/>
    <cellStyle name="Fila a 2 2 3 3 10 2 3" xfId="33724" xr:uid="{B2C1387F-7B67-4340-A97F-297E72CC5A63}"/>
    <cellStyle name="Fila a 2 2 3 3 10 3" xfId="15952" xr:uid="{AA647855-AD7A-4157-82C3-0F91F4AE95D0}"/>
    <cellStyle name="Fila a 2 2 3 3 10 3 2" xfId="37519" xr:uid="{1526B7B6-5CBC-41E8-BBFF-0ED935F6CCAC}"/>
    <cellStyle name="Fila a 2 2 3 3 10 4" xfId="16800" xr:uid="{C8214ECB-9F8B-40D2-A4DE-F090FF0F0745}"/>
    <cellStyle name="Fila a 2 2 3 3 10 4 2" xfId="38304" xr:uid="{3A3E79CD-BDF6-4C9E-81CD-CB1B36797ADD}"/>
    <cellStyle name="Fila a 2 2 3 3 11" xfId="5699" xr:uid="{3894F826-7EBD-49E9-A811-AA8F27BA0A2B}"/>
    <cellStyle name="Fila a 2 2 3 3 11 2" xfId="12025" xr:uid="{20F8CC54-30BD-4E26-B07C-CB59A4632083}"/>
    <cellStyle name="Fila a 2 2 3 3 11 2 2" xfId="14842" xr:uid="{6415A4B2-7FC8-4B53-B47D-2F199B62BAA0}"/>
    <cellStyle name="Fila a 2 2 3 3 11 2 2 2" xfId="36465" xr:uid="{C6ED76DE-EF38-4342-8E87-2F688C6B9512}"/>
    <cellStyle name="Fila a 2 2 3 3 11 2 3" xfId="33759" xr:uid="{4176176F-A678-4075-8A9E-D8A9DD3DF757}"/>
    <cellStyle name="Fila a 2 2 3 3 11 3" xfId="15987" xr:uid="{DBD70F48-2DDE-48AE-849A-CEA618A0E416}"/>
    <cellStyle name="Fila a 2 2 3 3 11 3 2" xfId="37554" xr:uid="{7AA62A9B-8505-4C46-A74A-85AA02A1B66D}"/>
    <cellStyle name="Fila a 2 2 3 3 11 4" xfId="16835" xr:uid="{BE9A1570-6D4D-4983-91EA-21F31D530A3C}"/>
    <cellStyle name="Fila a 2 2 3 3 11 4 2" xfId="38339" xr:uid="{CFFC7FA0-9766-4F1C-A7DD-3ED74FC46507}"/>
    <cellStyle name="Fila a 2 2 3 3 12" xfId="4215" xr:uid="{D43B40CE-6CF8-4BDA-BFF7-D06B1B3912CA}"/>
    <cellStyle name="Fila a 2 2 3 3 12 2" xfId="10504" xr:uid="{CE3AFD04-3157-4F40-9878-7A0F86A5B70D}"/>
    <cellStyle name="Fila a 2 2 3 3 12 2 2" xfId="13738" xr:uid="{6F9A6CFF-2A05-4A0F-BB20-D5AFF00D3F46}"/>
    <cellStyle name="Fila a 2 2 3 3 12 2 2 2" xfId="35370" xr:uid="{588D4900-6E1E-4ACC-BB49-8B75F52BE3AF}"/>
    <cellStyle name="Fila a 2 2 3 3 12 2 3" xfId="32353" xr:uid="{B5DEB187-6106-4C94-A5F7-61AF2E202F73}"/>
    <cellStyle name="Fila a 2 2 3 3 12 3" xfId="13199" xr:uid="{9EF8701F-C7BC-4616-835C-58A615F4D056}"/>
    <cellStyle name="Fila a 2 2 3 3 12 3 2" xfId="34849" xr:uid="{1DF329A1-84E7-45D5-9E9C-37FB2355752B}"/>
    <cellStyle name="Fila a 2 2 3 3 12 4" xfId="7984" xr:uid="{AF42E1D4-507F-4D3A-AA8D-143C0BF79B2E}"/>
    <cellStyle name="Fila a 2 2 3 3 12 4 2" xfId="30977" xr:uid="{B75D9EB4-9835-4F53-BB2E-A2F20E38C225}"/>
    <cellStyle name="Fila a 2 2 3 3 13" xfId="6009" xr:uid="{245A3D1F-B97F-464B-80AF-5B25A063B8CF}"/>
    <cellStyle name="Fila a 2 2 3 3 13 2" xfId="12331" xr:uid="{9701705A-7764-43DE-953C-B60F39F5A965}"/>
    <cellStyle name="Fila a 2 2 3 3 13 2 2" xfId="14982" xr:uid="{0C6664EC-801D-4A66-A406-E672400A8A75}"/>
    <cellStyle name="Fila a 2 2 3 3 13 2 2 2" xfId="36602" xr:uid="{90CCAFB2-0211-49E8-97F8-9485FDF90B9B}"/>
    <cellStyle name="Fila a 2 2 3 3 13 2 3" xfId="34057" xr:uid="{45480801-E84A-480F-94E5-2317CBA4F30A}"/>
    <cellStyle name="Fila a 2 2 3 3 13 3" xfId="16192" xr:uid="{5B1FFBEE-BDF0-4BDA-AF0B-01D66DB3C42B}"/>
    <cellStyle name="Fila a 2 2 3 3 13 3 2" xfId="37750" xr:uid="{E42CC7E4-86C8-44A7-8C51-EA27F12AD3B5}"/>
    <cellStyle name="Fila a 2 2 3 3 13 4" xfId="16935" xr:uid="{1AD8A8B0-98C7-47D2-A07A-2DA49A998BFD}"/>
    <cellStyle name="Fila a 2 2 3 3 13 4 2" xfId="38429" xr:uid="{A437822F-A411-432A-A72F-557B6E14CEC5}"/>
    <cellStyle name="Fila a 2 2 3 3 14" xfId="6559" xr:uid="{CADF00D0-6F3C-4FD1-A9E2-2A6703DFFF4B}"/>
    <cellStyle name="Fila a 2 2 3 3 14 2" xfId="12885" xr:uid="{BE4B6B80-FEEF-4EBA-B05D-69C1AD7BCB8E}"/>
    <cellStyle name="Fila a 2 2 3 3 14 2 2" xfId="15214" xr:uid="{FCBC9A53-9FC1-481A-A483-E85E41AD726B}"/>
    <cellStyle name="Fila a 2 2 3 3 14 2 2 2" xfId="36828" xr:uid="{775066D8-DD97-400C-BF6D-F593FB9B1375}"/>
    <cellStyle name="Fila a 2 2 3 3 14 2 3" xfId="34607" xr:uid="{9DBFC884-D4C2-442F-BD88-E18FF610149D}"/>
    <cellStyle name="Fila a 2 2 3 3 14 3" xfId="16527" xr:uid="{734D7733-6FEA-4258-AA4B-8762BDFCAC80}"/>
    <cellStyle name="Fila a 2 2 3 3 14 3 2" xfId="38060" xr:uid="{A729CC5A-CDAC-463D-9634-A00A446AC95E}"/>
    <cellStyle name="Fila a 2 2 3 3 14 4" xfId="17107" xr:uid="{71E86E44-436F-4D7B-B89C-CCE8F8897F7B}"/>
    <cellStyle name="Fila a 2 2 3 3 14 4 2" xfId="38573" xr:uid="{2D0DF723-5E69-424E-BAFB-386D58177546}"/>
    <cellStyle name="Fila a 2 2 3 3 15" xfId="3409" xr:uid="{83D60516-5C7D-48CC-BE43-F8394718B262}"/>
    <cellStyle name="Fila a 2 2 3 3 15 2" xfId="9497" xr:uid="{F4868D79-5AE3-4D7E-B323-A68763B83DB7}"/>
    <cellStyle name="Fila a 2 2 3 3 15 2 2" xfId="13341" xr:uid="{1EB7DF4C-22A5-4886-AFDE-78B447FAADB2}"/>
    <cellStyle name="Fila a 2 2 3 3 15 2 2 2" xfId="34985" xr:uid="{4E41B134-F641-426D-B884-4B985FECFF52}"/>
    <cellStyle name="Fila a 2 2 3 3 15 2 3" xfId="31543" xr:uid="{324F4C9A-5AB7-4351-80DE-E5B1B04324FA}"/>
    <cellStyle name="Fila a 2 2 3 3 15 3" xfId="15369" xr:uid="{4C28DF4C-8FAB-46CA-8FC9-321356A11701}"/>
    <cellStyle name="Fila a 2 2 3 3 15 3 2" xfId="36974" xr:uid="{97AE68C8-B8A9-42E6-81ED-3979BE655445}"/>
    <cellStyle name="Fila a 2 2 3 3 15 4" xfId="6972" xr:uid="{7DCBC06B-D66C-4FB6-849C-130B3D303686}"/>
    <cellStyle name="Fila a 2 2 3 3 15 4 2" xfId="30056" xr:uid="{3F3E2C63-4498-4100-894D-93DD10CF37D3}"/>
    <cellStyle name="Fila a 2 2 3 3 16" xfId="8596" xr:uid="{F7FBB0F2-274E-4C81-8D7A-5E8FE1AFE12F}"/>
    <cellStyle name="Fila a 2 2 3 3 16 2" xfId="13067" xr:uid="{98FEC8FD-0380-411D-87FA-74E5B9911358}"/>
    <cellStyle name="Fila a 2 2 3 3 16 2 2" xfId="34723" xr:uid="{2E4D468B-460F-4EFD-A4AF-8BFBAF8833E6}"/>
    <cellStyle name="Fila a 2 2 3 3 16 3" xfId="31163" xr:uid="{460583D3-2EA2-4E75-B9DF-D46CCD6A2D07}"/>
    <cellStyle name="Fila a 2 2 3 3 17" xfId="7448" xr:uid="{0F792853-F1C4-4FBF-A891-35DEB9A2A6F4}"/>
    <cellStyle name="Fila a 2 2 3 3 17 2" xfId="30482" xr:uid="{98A13E89-9916-4250-ACE3-EE039DC136DD}"/>
    <cellStyle name="Fila a 2 2 3 3 18" xfId="6830" xr:uid="{21B0491D-E449-4F8D-A5F8-77F5C5B5E402}"/>
    <cellStyle name="Fila a 2 2 3 3 18 2" xfId="29965" xr:uid="{4779780B-012D-4D1F-B23B-65BAC89933B7}"/>
    <cellStyle name="Fila a 2 2 3 3 19" xfId="15716" xr:uid="{B6F0BD01-7327-4E95-924A-882CB8FFC0B5}"/>
    <cellStyle name="Fila a 2 2 3 3 19 2" xfId="37299" xr:uid="{16F455F2-0296-4C96-8B82-7480D7189DC4}"/>
    <cellStyle name="Fila a 2 2 3 3 2" xfId="3760" xr:uid="{EDC76F23-A4B5-4B93-B69B-CD6FA2965B04}"/>
    <cellStyle name="Fila a 2 2 3 3 2 10" xfId="9845" xr:uid="{15E5A573-8937-4342-88B4-45321BC2F2AE}"/>
    <cellStyle name="Fila a 2 2 3 3 2 10 2" xfId="13478" xr:uid="{1AE3C541-FB2A-4C9C-8C0B-E9F77C7B4461}"/>
    <cellStyle name="Fila a 2 2 3 3 2 10 2 2" xfId="35121" xr:uid="{C368308D-763D-45DF-AB26-A0964086FDE4}"/>
    <cellStyle name="Fila a 2 2 3 3 2 10 3" xfId="31891" xr:uid="{F78C46C4-090E-4709-9E8A-315A066A67B1}"/>
    <cellStyle name="Fila a 2 2 3 3 2 11" xfId="13471" xr:uid="{455CAB9A-54A9-4BC4-9B5F-7148F5070FF7}"/>
    <cellStyle name="Fila a 2 2 3 3 2 11 2" xfId="35114" xr:uid="{FD4312A1-744C-47EC-9E28-3081846E7F1B}"/>
    <cellStyle name="Fila a 2 2 3 3 2 12" xfId="7760" xr:uid="{14F6E3AD-6BA7-44D5-B58D-B267F8565835}"/>
    <cellStyle name="Fila a 2 2 3 3 2 12 2" xfId="30770" xr:uid="{A933D042-46AB-4546-90F7-8DE75B8FFB88}"/>
    <cellStyle name="Fila a 2 2 3 3 2 13" xfId="6808" xr:uid="{BD5E678A-1453-4273-9650-E8E6DE6FF2AD}"/>
    <cellStyle name="Fila a 2 2 3 3 2 13 2" xfId="29947" xr:uid="{0AB81773-1AD7-41EC-9337-97C717F2B5ED}"/>
    <cellStyle name="Fila a 2 2 3 3 2 14" xfId="6744" xr:uid="{0B95D3C1-BFEC-4EDC-AF72-B0EA57B41C75}"/>
    <cellStyle name="Fila a 2 2 3 3 2 14 2" xfId="29896" xr:uid="{E5746FF4-535D-4DC4-9701-15963ED4930C}"/>
    <cellStyle name="Fila a 2 2 3 3 2 2" xfId="5094" xr:uid="{77F8925E-DB91-4FD8-9F52-C51B26448A7F}"/>
    <cellStyle name="Fila a 2 2 3 3 2 2 2" xfId="11381" xr:uid="{683C515B-DDF3-44E7-AB76-19C5E6BC00DE}"/>
    <cellStyle name="Fila a 2 2 3 3 2 2 2 2" xfId="14334" xr:uid="{79074616-4CFE-40BB-B5CC-7140B24100FE}"/>
    <cellStyle name="Fila a 2 2 3 3 2 2 2 2 2" xfId="35962" xr:uid="{FE42CF4C-5C9D-4117-BB56-47F11608FC6D}"/>
    <cellStyle name="Fila a 2 2 3 3 2 2 2 3" xfId="33230" xr:uid="{C78FB2AA-B75E-40A3-8FEA-6872C1C17214}"/>
    <cellStyle name="Fila a 2 2 3 3 2 2 3" xfId="13582" xr:uid="{61E55561-E7E3-4CE3-877B-4FCC26A693D7}"/>
    <cellStyle name="Fila a 2 2 3 3 2 2 3 2" xfId="35221" xr:uid="{C8CDC056-836A-4EB6-98B9-2F3F77F91BD1}"/>
    <cellStyle name="Fila a 2 2 3 3 2 2 4" xfId="7428" xr:uid="{F873FAE5-72C2-4ABB-A16A-79B8E3186F2D}"/>
    <cellStyle name="Fila a 2 2 3 3 2 2 4 2" xfId="30463" xr:uid="{4A592F65-0530-4AD1-AAA5-92FC9A36A1A8}"/>
    <cellStyle name="Fila a 2 2 3 3 2 2 5" xfId="15430" xr:uid="{FF398666-2BC9-4073-BDE3-F5C076B8F7A9}"/>
    <cellStyle name="Fila a 2 2 3 3 2 2 5 2" xfId="37032" xr:uid="{C7BDFEB8-35E2-4548-A9C3-4B3A30FA0418}"/>
    <cellStyle name="Fila a 2 2 3 3 2 2 6" xfId="13589" xr:uid="{FA9183B3-128C-4726-A4C2-8F7E447EE0CF}"/>
    <cellStyle name="Fila a 2 2 3 3 2 2 6 2" xfId="35228" xr:uid="{77A37B56-6348-4E10-8F71-968A32E84E13}"/>
    <cellStyle name="Fila a 2 2 3 3 2 3" xfId="4725" xr:uid="{D458E724-A636-45A8-BBF7-61946D182EF3}"/>
    <cellStyle name="Fila a 2 2 3 3 2 3 2" xfId="11012" xr:uid="{A3FB30D2-961A-4C35-83C5-A3DE81EAF17C}"/>
    <cellStyle name="Fila a 2 2 3 3 2 3 2 2" xfId="13965" xr:uid="{5D9F557B-3510-40BB-84AD-CA133006E940}"/>
    <cellStyle name="Fila a 2 2 3 3 2 3 2 2 2" xfId="35593" xr:uid="{4AE2C767-5AEA-4691-BA05-8DEF1E0312CF}"/>
    <cellStyle name="Fila a 2 2 3 3 2 3 2 3" xfId="32861" xr:uid="{140484FF-579E-4325-9FC4-70060F374DAD}"/>
    <cellStyle name="Fila a 2 2 3 3 2 3 3" xfId="13602" xr:uid="{9845662C-54E9-4560-B972-049D7247F68D}"/>
    <cellStyle name="Fila a 2 2 3 3 2 3 3 2" xfId="35241" xr:uid="{42CF7FC3-A061-4AD0-913F-397E93CEB693}"/>
    <cellStyle name="Fila a 2 2 3 3 2 3 4" xfId="16151" xr:uid="{BE34C439-20D9-4C64-A40E-FC7CB4CED52D}"/>
    <cellStyle name="Fila a 2 2 3 3 2 3 4 2" xfId="37715" xr:uid="{278F63E9-65CB-4A87-8B36-4AF55155F8BB}"/>
    <cellStyle name="Fila a 2 2 3 3 2 4" xfId="5205" xr:uid="{97854F13-3B82-4C90-A8D1-CEA0FA5B4853}"/>
    <cellStyle name="Fila a 2 2 3 3 2 4 2" xfId="11492" xr:uid="{A96229E8-5111-4047-A7A8-1ED6CBB9641A}"/>
    <cellStyle name="Fila a 2 2 3 3 2 4 2 2" xfId="14445" xr:uid="{3ACA7581-C3B7-42B8-A5BB-7796668F47DE}"/>
    <cellStyle name="Fila a 2 2 3 3 2 4 2 2 2" xfId="36073" xr:uid="{68F5B5F3-5294-40A0-A98E-D63A1255606A}"/>
    <cellStyle name="Fila a 2 2 3 3 2 4 2 3" xfId="33341" xr:uid="{112AF8ED-C083-4DE6-9211-3BEF7D921F3D}"/>
    <cellStyle name="Fila a 2 2 3 3 2 4 3" xfId="15312" xr:uid="{0367AAE7-53EE-468A-BF99-7CF103186045}"/>
    <cellStyle name="Fila a 2 2 3 3 2 4 3 2" xfId="36921" xr:uid="{2F2521FD-BB44-4ABE-AA8A-D822CA9F9EDC}"/>
    <cellStyle name="Fila a 2 2 3 3 2 4 4" xfId="6765" xr:uid="{3811FE91-74D8-48D7-B9E7-E14020068A9B}"/>
    <cellStyle name="Fila a 2 2 3 3 2 4 4 2" xfId="29910" xr:uid="{8E549A78-FC16-4334-A201-540074C592C6}"/>
    <cellStyle name="Fila a 2 2 3 3 2 5" xfId="4798" xr:uid="{1310D5AA-33F7-4C20-B4F2-46A7F1F7CC03}"/>
    <cellStyle name="Fila a 2 2 3 3 2 5 2" xfId="11085" xr:uid="{B11A78C4-4A26-49E9-BCAA-26C3D5CE03FB}"/>
    <cellStyle name="Fila a 2 2 3 3 2 5 2 2" xfId="14038" xr:uid="{8B9EDCBE-06FC-4149-A70C-9B134584E10A}"/>
    <cellStyle name="Fila a 2 2 3 3 2 5 2 2 2" xfId="35666" xr:uid="{FB4C0959-20B7-4D25-8AED-91EDB191A9B8}"/>
    <cellStyle name="Fila a 2 2 3 3 2 5 2 3" xfId="32934" xr:uid="{9B21CDD7-469E-4775-9479-9C9D111E5247}"/>
    <cellStyle name="Fila a 2 2 3 3 2 5 3" xfId="7709" xr:uid="{D0FD3535-245C-40A2-B28F-1C402D69B63B}"/>
    <cellStyle name="Fila a 2 2 3 3 2 5 3 2" xfId="30723" xr:uid="{1D86E788-88CB-4A6E-902D-22B30F331E5D}"/>
    <cellStyle name="Fila a 2 2 3 3 2 5 4" xfId="16228" xr:uid="{AFB4D3E1-E6B9-495A-A795-3953062184BB}"/>
    <cellStyle name="Fila a 2 2 3 3 2 5 4 2" xfId="37786" xr:uid="{E6AA6A5B-FB5D-4BEA-AD43-114B60BD2E52}"/>
    <cellStyle name="Fila a 2 2 3 3 2 6" xfId="5280" xr:uid="{96D776F4-9B82-4326-B333-9C6E949F047F}"/>
    <cellStyle name="Fila a 2 2 3 3 2 6 2" xfId="11567" xr:uid="{4B8CAAA2-7575-4B5A-A96D-30453114E4CF}"/>
    <cellStyle name="Fila a 2 2 3 3 2 6 2 2" xfId="14520" xr:uid="{05B832A4-0D9A-4BBF-B079-611A9C2B2860}"/>
    <cellStyle name="Fila a 2 2 3 3 2 6 2 2 2" xfId="36148" xr:uid="{622509F2-57AB-4629-AED2-E16863E3283D}"/>
    <cellStyle name="Fila a 2 2 3 3 2 6 2 3" xfId="33416" xr:uid="{8ABE2A04-54C3-4C68-84AD-0A45E9BD216C}"/>
    <cellStyle name="Fila a 2 2 3 3 2 6 3" xfId="13846" xr:uid="{0A3DA21B-48CC-4FEE-8659-7BF4E7B490D2}"/>
    <cellStyle name="Fila a 2 2 3 3 2 6 3 2" xfId="35476" xr:uid="{23C6883D-5844-4AC2-BBEA-A7151D1FE60E}"/>
    <cellStyle name="Fila a 2 2 3 3 2 6 4" xfId="6855" xr:uid="{472211D4-B3AC-4A9D-AC9D-92B0DF841E9B}"/>
    <cellStyle name="Fila a 2 2 3 3 2 6 4 2" xfId="29982" xr:uid="{DD2C9289-29F9-472F-8228-87E62F46F368}"/>
    <cellStyle name="Fila a 2 2 3 3 2 7" xfId="5327" xr:uid="{BEC8F019-B434-49FA-8257-E96AD0FAD388}"/>
    <cellStyle name="Fila a 2 2 3 3 2 7 2" xfId="11614" xr:uid="{C67F4D0D-6E32-44D7-AE98-5A61DB85A908}"/>
    <cellStyle name="Fila a 2 2 3 3 2 7 2 2" xfId="14567" xr:uid="{DB8FE49C-7634-4302-9128-B3D285D98348}"/>
    <cellStyle name="Fila a 2 2 3 3 2 7 2 2 2" xfId="36195" xr:uid="{4BD737E8-0461-4E43-8A03-3BA3A3B022EA}"/>
    <cellStyle name="Fila a 2 2 3 3 2 7 2 3" xfId="33463" xr:uid="{9466D66E-CF6B-4DCF-9F39-3D24A10CC262}"/>
    <cellStyle name="Fila a 2 2 3 3 2 7 3" xfId="7052" xr:uid="{2A53E4C7-C4A9-41A6-9B6D-36A6A82F3E6A}"/>
    <cellStyle name="Fila a 2 2 3 3 2 7 3 2" xfId="30125" xr:uid="{3F32A514-DD3E-434A-8CBB-F3094E4B9E7A}"/>
    <cellStyle name="Fila a 2 2 3 3 2 7 4" xfId="13788" xr:uid="{03D58556-EAA9-42D1-B468-A372369CEF47}"/>
    <cellStyle name="Fila a 2 2 3 3 2 7 4 2" xfId="35419" xr:uid="{BA54B533-4AE0-48D6-8659-FB2B0BD84332}"/>
    <cellStyle name="Fila a 2 2 3 3 2 8" xfId="4566" xr:uid="{FA42E168-3765-42C0-ACC1-0E1F9DC7B135}"/>
    <cellStyle name="Fila a 2 2 3 3 2 8 2" xfId="10853" xr:uid="{5838E47B-BE60-43EA-ADD5-721F482E284A}"/>
    <cellStyle name="Fila a 2 2 3 3 2 8 2 2" xfId="13869" xr:uid="{17D9B980-714C-4915-8E93-FC6C764976EA}"/>
    <cellStyle name="Fila a 2 2 3 3 2 8 2 2 2" xfId="35497" xr:uid="{B95CB96A-4F2C-46B0-85E2-9C7E24D183A1}"/>
    <cellStyle name="Fila a 2 2 3 3 2 8 2 3" xfId="32702" xr:uid="{F7D25B5D-5410-4266-9447-9F553000803E}"/>
    <cellStyle name="Fila a 2 2 3 3 2 8 3" xfId="12984" xr:uid="{7B15EED2-0D1D-4251-97E4-915F47C832B0}"/>
    <cellStyle name="Fila a 2 2 3 3 2 8 3 2" xfId="34694" xr:uid="{23DA4809-F7B1-4EB0-A185-DF6D62D5D6D1}"/>
    <cellStyle name="Fila a 2 2 3 3 2 8 4" xfId="15777" xr:uid="{F4E6CC37-B06A-462E-B0FE-5F40040F3723}"/>
    <cellStyle name="Fila a 2 2 3 3 2 8 4 2" xfId="37355" xr:uid="{0B55A23D-77AD-465A-884A-56C3E8565660}"/>
    <cellStyle name="Fila a 2 2 3 3 2 9" xfId="6360" xr:uid="{B790851A-19E0-4CE8-88F0-B154877BC06B}"/>
    <cellStyle name="Fila a 2 2 3 3 2 9 2" xfId="12682" xr:uid="{8F0B4ADE-5E18-4928-98A0-587557D6A8B1}"/>
    <cellStyle name="Fila a 2 2 3 3 2 9 2 2" xfId="15108" xr:uid="{A0A37EAC-3F05-4A41-BCD2-67E40E486B5A}"/>
    <cellStyle name="Fila a 2 2 3 3 2 9 2 2 2" xfId="36725" xr:uid="{50B0A8AC-15C3-4038-82BD-AFEBA2CE5A70}"/>
    <cellStyle name="Fila a 2 2 3 3 2 9 2 3" xfId="34408" xr:uid="{D81DA19F-1EBA-421B-9A45-A0739ADB737F}"/>
    <cellStyle name="Fila a 2 2 3 3 2 9 3" xfId="16392" xr:uid="{B4B120CB-CBA2-4761-BCF7-CD69CA9F545E}"/>
    <cellStyle name="Fila a 2 2 3 3 2 9 3 2" xfId="37939" xr:uid="{EB0F4E9E-D899-402C-B284-7FF7899860EA}"/>
    <cellStyle name="Fila a 2 2 3 3 2 9 4" xfId="17020" xr:uid="{52E80B85-71EB-4A2C-830E-787E8DF5C204}"/>
    <cellStyle name="Fila a 2 2 3 3 2 9 4 2" xfId="38501" xr:uid="{20895EEA-4D82-4539-A669-B2ABFFA19A23}"/>
    <cellStyle name="Fila a 2 2 3 3 20" xfId="8854" xr:uid="{65737B8B-C634-4357-8A1C-1D443B17A9EB}"/>
    <cellStyle name="Fila a 2 2 3 3 20 2" xfId="31257" xr:uid="{FBC0BEF2-621C-4022-8CFB-F06D9AEB25DC}"/>
    <cellStyle name="Fila a 2 2 3 3 3" xfId="5141" xr:uid="{0DFD5FCE-F954-473E-9A61-3E0A9C923C22}"/>
    <cellStyle name="Fila a 2 2 3 3 3 2" xfId="11428" xr:uid="{3068793C-719E-445E-AC07-4905569FD22F}"/>
    <cellStyle name="Fila a 2 2 3 3 3 2 2" xfId="14381" xr:uid="{4AED6FE1-8F42-4550-A563-C853579D9A31}"/>
    <cellStyle name="Fila a 2 2 3 3 3 2 2 2" xfId="36009" xr:uid="{5A1A6107-74EF-490F-A375-CC760CC6C9B6}"/>
    <cellStyle name="Fila a 2 2 3 3 3 2 3" xfId="33277" xr:uid="{59B7B020-73B5-4BF1-91AB-988A87792D8F}"/>
    <cellStyle name="Fila a 2 2 3 3 3 3" xfId="7391" xr:uid="{F089CE27-5EFF-4E15-B896-AC59BA5B6445}"/>
    <cellStyle name="Fila a 2 2 3 3 3 3 2" xfId="30427" xr:uid="{68D8D51E-0EBE-44A7-8D66-DB2D6FEA2EC4}"/>
    <cellStyle name="Fila a 2 2 3 3 3 4" xfId="15265" xr:uid="{F9D5F82C-50B7-473D-A4DF-C0732DBD0E3E}"/>
    <cellStyle name="Fila a 2 2 3 3 3 4 2" xfId="36876" xr:uid="{3E458821-3347-4013-964C-45D4B7BAD560}"/>
    <cellStyle name="Fila a 2 2 3 3 3 5" xfId="13153" xr:uid="{4C4A2D2E-AEF0-40BD-B107-EC685F7E80EE}"/>
    <cellStyle name="Fila a 2 2 3 3 3 5 2" xfId="34805" xr:uid="{94192BE4-7748-4A8B-BCC5-B789872CE294}"/>
    <cellStyle name="Fila a 2 2 3 3 3 6" xfId="7180" xr:uid="{F7F5DB48-7676-4AE0-AA8D-B8FD5494EE53}"/>
    <cellStyle name="Fila a 2 2 3 3 3 6 2" xfId="30245" xr:uid="{9F21A31F-C4AC-4422-998A-C07A0C4CD2D4}"/>
    <cellStyle name="Fila a 2 2 3 3 4" xfId="5020" xr:uid="{ADCEC8D0-A2E6-4EFA-ADA0-7341E89DACBF}"/>
    <cellStyle name="Fila a 2 2 3 3 4 2" xfId="11307" xr:uid="{5F49E0EA-ED81-455E-A13F-00CE582152A2}"/>
    <cellStyle name="Fila a 2 2 3 3 4 2 2" xfId="14260" xr:uid="{2A047CCE-BC02-4689-A7A7-AB73794A6C7D}"/>
    <cellStyle name="Fila a 2 2 3 3 4 2 2 2" xfId="35888" xr:uid="{54FBA81E-8524-4016-80F5-6F7CB58CAE66}"/>
    <cellStyle name="Fila a 2 2 3 3 4 2 3" xfId="33156" xr:uid="{B45E7A83-1B9D-43E2-B48B-4F90B0C2B6FF}"/>
    <cellStyle name="Fila a 2 2 3 3 4 3" xfId="2638" xr:uid="{FF547AD4-8DAB-410A-B92E-64FAE83853FF}"/>
    <cellStyle name="Fila a 2 2 3 3 4 3 2" xfId="27916" xr:uid="{548184E1-0F50-44BA-AB7B-4A742AE5A688}"/>
    <cellStyle name="Fila a 2 2 3 3 4 4" xfId="16549" xr:uid="{89EB61F9-EED6-4B70-89D8-4986A61DDF01}"/>
    <cellStyle name="Fila a 2 2 3 3 4 4 2" xfId="38082" xr:uid="{7A3EBA78-DB85-40A5-BAFA-2754A9BD2550}"/>
    <cellStyle name="Fila a 2 2 3 3 5" xfId="4705" xr:uid="{2628EC71-82EA-435C-8B30-0B2CEFFD31E7}"/>
    <cellStyle name="Fila a 2 2 3 3 5 2" xfId="10992" xr:uid="{B5DA1FC1-1654-488B-92A4-BBD86DDD1ABA}"/>
    <cellStyle name="Fila a 2 2 3 3 5 2 2" xfId="13945" xr:uid="{A8546C9B-706E-41A1-80B0-E9E295201EEE}"/>
    <cellStyle name="Fila a 2 2 3 3 5 2 2 2" xfId="35573" xr:uid="{C652CAC0-6F47-4D20-AB7D-738B1F879573}"/>
    <cellStyle name="Fila a 2 2 3 3 5 2 3" xfId="32841" xr:uid="{2B3E5478-A0E9-44B3-9C38-13CD9CBF187C}"/>
    <cellStyle name="Fila a 2 2 3 3 5 3" xfId="15471" xr:uid="{BDB69D92-C54F-4501-A371-7D44E3A04370}"/>
    <cellStyle name="Fila a 2 2 3 3 5 3 2" xfId="37070" xr:uid="{67AD0EAB-E7B6-449E-8F37-2B9261331A11}"/>
    <cellStyle name="Fila a 2 2 3 3 5 4" xfId="7843" xr:uid="{00550E64-A82F-413D-9AE8-075F1DBD78BD}"/>
    <cellStyle name="Fila a 2 2 3 3 5 4 2" xfId="30849" xr:uid="{B519E310-79CC-4BDA-93F7-596165E9B22F}"/>
    <cellStyle name="Fila a 2 2 3 3 6" xfId="5174" xr:uid="{3DB7C05D-80A1-4FA2-86BC-486AD9A44AC4}"/>
    <cellStyle name="Fila a 2 2 3 3 6 2" xfId="11461" xr:uid="{12AC0959-0549-43F2-AA76-4D769EFB556C}"/>
    <cellStyle name="Fila a 2 2 3 3 6 2 2" xfId="14414" xr:uid="{48EAAD7C-5CC9-456D-B413-8A405B195566}"/>
    <cellStyle name="Fila a 2 2 3 3 6 2 2 2" xfId="36042" xr:uid="{BADF6137-2BDF-4EEC-A04E-D2E12D478A06}"/>
    <cellStyle name="Fila a 2 2 3 3 6 2 3" xfId="33310" xr:uid="{C73E0136-9477-48B2-B1B4-7E99F40E6000}"/>
    <cellStyle name="Fila a 2 2 3 3 6 3" xfId="7783" xr:uid="{F420688E-E07A-4DA3-A539-644C1BFE59F5}"/>
    <cellStyle name="Fila a 2 2 3 3 6 3 2" xfId="30791" xr:uid="{3DB79769-59AC-4FE6-8EBC-C49B71BD2B63}"/>
    <cellStyle name="Fila a 2 2 3 3 6 4" xfId="13147" xr:uid="{6C01559E-89BB-49E7-BB33-93B80653598D}"/>
    <cellStyle name="Fila a 2 2 3 3 6 4 2" xfId="34799" xr:uid="{A0A606C4-6524-4B3E-AAA8-6CA4B281AA95}"/>
    <cellStyle name="Fila a 2 2 3 3 7" xfId="5533" xr:uid="{361C52A4-4F7A-4A47-8D8E-829FC1B57148}"/>
    <cellStyle name="Fila a 2 2 3 3 7 2" xfId="11851" xr:uid="{6E4EC860-184F-4742-9167-95D85FEE2862}"/>
    <cellStyle name="Fila a 2 2 3 3 7 2 2" xfId="14718" xr:uid="{3FE1D6CC-B3D8-44B9-8175-D00E2531D212}"/>
    <cellStyle name="Fila a 2 2 3 3 7 2 2 2" xfId="36343" xr:uid="{5DD1D13C-56A4-4CA8-9B51-D756F8582C8A}"/>
    <cellStyle name="Fila a 2 2 3 3 7 2 3" xfId="33654" xr:uid="{36C4FE19-7FE0-448F-847E-57171F63FDEE}"/>
    <cellStyle name="Fila a 2 2 3 3 7 3" xfId="15868" xr:uid="{CBF71FA2-8213-430C-943B-7334616AB3A9}"/>
    <cellStyle name="Fila a 2 2 3 3 7 3 2" xfId="37441" xr:uid="{1F7F1C7D-8F41-4B30-849A-FE6F475B5046}"/>
    <cellStyle name="Fila a 2 2 3 3 7 4" xfId="16724" xr:uid="{11E5D9B2-35E8-40F8-AE41-3962CD54345B}"/>
    <cellStyle name="Fila a 2 2 3 3 7 4 2" xfId="38236" xr:uid="{D985728E-BBA5-4029-AEEF-83C7A61811E7}"/>
    <cellStyle name="Fila a 2 2 3 3 8" xfId="5611" xr:uid="{1C874CA6-5B91-4816-AF0A-2AC9631348BC}"/>
    <cellStyle name="Fila a 2 2 3 3 8 2" xfId="11932" xr:uid="{79B5FA48-C61E-4D79-A059-317C0A25DE86}"/>
    <cellStyle name="Fila a 2 2 3 3 8 2 2" xfId="14774" xr:uid="{CED9D960-1C83-4030-A4CE-3E5BE5255B66}"/>
    <cellStyle name="Fila a 2 2 3 3 8 2 2 2" xfId="36399" xr:uid="{DFB86026-7550-43A7-80FF-54732094605A}"/>
    <cellStyle name="Fila a 2 2 3 3 8 2 3" xfId="33702" xr:uid="{73E60A53-EB54-4B4C-A91B-C1E318D50F1A}"/>
    <cellStyle name="Fila a 2 2 3 3 8 3" xfId="15924" xr:uid="{FD9914DE-3AE2-4BF7-8E49-A961B70CDE68}"/>
    <cellStyle name="Fila a 2 2 3 3 8 3 2" xfId="37494" xr:uid="{407441DE-4181-42DB-8BD1-304A348EB6A9}"/>
    <cellStyle name="Fila a 2 2 3 3 8 4" xfId="16776" xr:uid="{A939E09B-9907-4127-BE00-2319C09F51D0}"/>
    <cellStyle name="Fila a 2 2 3 3 8 4 2" xfId="38284" xr:uid="{6248BBDA-42BB-4ACA-8ED0-3A845C295A8A}"/>
    <cellStyle name="Fila a 2 2 3 3 9" xfId="5581" xr:uid="{3A10F5C1-ACD8-49AD-9A3A-AD5D0FE0886F}"/>
    <cellStyle name="Fila a 2 2 3 3 9 2" xfId="11899" xr:uid="{9D2A943A-E921-4766-94F8-B8BB4946A47E}"/>
    <cellStyle name="Fila a 2 2 3 3 9 2 2" xfId="14746" xr:uid="{4385FF84-7A44-4E77-9009-1D2922829829}"/>
    <cellStyle name="Fila a 2 2 3 3 9 2 2 2" xfId="36371" xr:uid="{E76C3B7D-2579-4AF7-A948-3279325BA32F}"/>
    <cellStyle name="Fila a 2 2 3 3 9 2 3" xfId="33675" xr:uid="{59A31712-8C4E-46BE-B7DC-880694EE824F}"/>
    <cellStyle name="Fila a 2 2 3 3 9 3" xfId="15896" xr:uid="{96957248-CB0C-40EE-B46F-1A7496F3B022}"/>
    <cellStyle name="Fila a 2 2 3 3 9 3 2" xfId="37467" xr:uid="{BD4AC3FD-4D79-41BD-BE63-946AF7FCC73E}"/>
    <cellStyle name="Fila a 2 2 3 3 9 4" xfId="16749" xr:uid="{EC5F5B02-DA55-4FAB-9951-F62D73481E8C}"/>
    <cellStyle name="Fila a 2 2 3 3 9 4 2" xfId="38257" xr:uid="{742CB49E-E32F-4B61-B7F4-6E0E6C9639DD}"/>
    <cellStyle name="Fila a 2 2 3 4" xfId="3538" xr:uid="{A4745929-FB6C-4A36-87E5-D1A34E628D9F}"/>
    <cellStyle name="Fila a 2 2 3 4 10" xfId="9626" xr:uid="{1DA9A944-9260-4FEE-9BA9-D1D4B6F30CB5}"/>
    <cellStyle name="Fila a 2 2 3 4 10 2" xfId="13396" xr:uid="{EB7F519C-60A8-4E6F-8E21-FDF169DFB40D}"/>
    <cellStyle name="Fila a 2 2 3 4 10 2 2" xfId="35040" xr:uid="{017A4990-9DF0-4707-A9F5-847CA4976CB2}"/>
    <cellStyle name="Fila a 2 2 3 4 10 3" xfId="31672" xr:uid="{82E26CFB-A139-4D5E-AF58-5EAF5D10940D}"/>
    <cellStyle name="Fila a 2 2 3 4 11" xfId="8009" xr:uid="{2E23566C-F01F-4E0A-B40C-994050D25C29}"/>
    <cellStyle name="Fila a 2 2 3 4 11 2" xfId="31001" xr:uid="{45726133-752A-4ACA-81F7-C0174A07896B}"/>
    <cellStyle name="Fila a 2 2 3 4 12" xfId="7953" xr:uid="{B1573361-41A3-4888-8B8D-8E765BDC6EFC}"/>
    <cellStyle name="Fila a 2 2 3 4 12 2" xfId="30951" xr:uid="{376291EB-EE56-490E-8CCA-16F7D9714FE4}"/>
    <cellStyle name="Fila a 2 2 3 4 13" xfId="13216" xr:uid="{FE6B686E-60CC-4F69-99C4-A7FDFBECE36C}"/>
    <cellStyle name="Fila a 2 2 3 4 13 2" xfId="34864" xr:uid="{D27326EB-22DF-4C5F-8350-27D4BF413A89}"/>
    <cellStyle name="Fila a 2 2 3 4 14" xfId="15256" xr:uid="{9729DB2B-957A-4EBE-BE9C-4789108B4F5A}"/>
    <cellStyle name="Fila a 2 2 3 4 14 2" xfId="36869" xr:uid="{E5CFE752-A0FF-4B92-BF1B-13FE9AE1ABB6}"/>
    <cellStyle name="Fila a 2 2 3 4 2" xfId="4963" xr:uid="{69A4FD2B-4AC2-4ED5-B474-FD0E481E1BEC}"/>
    <cellStyle name="Fila a 2 2 3 4 2 2" xfId="11250" xr:uid="{33DA332C-A7CE-4F3A-A237-432BD09B03EC}"/>
    <cellStyle name="Fila a 2 2 3 4 2 2 2" xfId="14203" xr:uid="{DF7E9296-7459-4DAA-BA5D-D928C789AADC}"/>
    <cellStyle name="Fila a 2 2 3 4 2 2 2 2" xfId="35831" xr:uid="{CC71AA32-BE46-46D6-96FC-1C17F3D30FEB}"/>
    <cellStyle name="Fila a 2 2 3 4 2 2 3" xfId="33099" xr:uid="{10A1BF06-CABA-42C5-AB9B-1E833CAE8C65}"/>
    <cellStyle name="Fila a 2 2 3 4 2 3" xfId="15540" xr:uid="{E476EB43-DBD8-4588-81ED-9F656203FDF8}"/>
    <cellStyle name="Fila a 2 2 3 4 2 3 2" xfId="37133" xr:uid="{1E68E63F-254A-4BAF-AB8F-BB4D4917C90D}"/>
    <cellStyle name="Fila a 2 2 3 4 2 4" xfId="7915" xr:uid="{F77F857E-5842-4E28-B744-4786E5EB9AFB}"/>
    <cellStyle name="Fila a 2 2 3 4 2 4 2" xfId="30918" xr:uid="{0F8A84F0-70C5-48B9-B2D4-4A6AE2BCB141}"/>
    <cellStyle name="Fila a 2 2 3 4 2 5" xfId="7894" xr:uid="{7A95FEE6-1289-4B31-A5DD-A11195A02D2A}"/>
    <cellStyle name="Fila a 2 2 3 4 2 5 2" xfId="30898" xr:uid="{6D8E0956-4955-4B77-9E18-2F59A91EDEF1}"/>
    <cellStyle name="Fila a 2 2 3 4 2 6" xfId="15568" xr:uid="{CF512D2F-45F0-4FF7-9138-EBC5FB7DE1AD}"/>
    <cellStyle name="Fila a 2 2 3 4 2 6 2" xfId="37159" xr:uid="{E21FDEEC-69D2-4B48-95B7-245C4622BDBE}"/>
    <cellStyle name="Fila a 2 2 3 4 3" xfId="5126" xr:uid="{0806F769-5228-4FA0-A443-9A681501034B}"/>
    <cellStyle name="Fila a 2 2 3 4 3 2" xfId="11413" xr:uid="{5024A35A-1616-4ACF-8FC0-01F7D9D37077}"/>
    <cellStyle name="Fila a 2 2 3 4 3 2 2" xfId="14366" xr:uid="{AE9CFBB8-94E8-463E-BF30-C70B688A4616}"/>
    <cellStyle name="Fila a 2 2 3 4 3 2 2 2" xfId="35994" xr:uid="{78158DD0-B9C6-48FC-B49F-31F9CE33613D}"/>
    <cellStyle name="Fila a 2 2 3 4 3 2 3" xfId="33262" xr:uid="{2E7CAF12-DC52-43F3-A880-DE240CD2C770}"/>
    <cellStyle name="Fila a 2 2 3 4 3 3" xfId="6867" xr:uid="{E504643F-86E3-40CF-9AB4-E3FB9D4FCB43}"/>
    <cellStyle name="Fila a 2 2 3 4 3 3 2" xfId="29993" xr:uid="{77F14C71-DD19-4411-8064-288D62C49C74}"/>
    <cellStyle name="Fila a 2 2 3 4 3 4" xfId="13694" xr:uid="{FF6C9732-AC4D-4EEB-9EA1-8E7F52FB888F}"/>
    <cellStyle name="Fila a 2 2 3 4 3 4 2" xfId="35328" xr:uid="{7D214E6E-753F-45CC-80F6-F23BCF6113BF}"/>
    <cellStyle name="Fila a 2 2 3 4 4" xfId="4808" xr:uid="{49974549-F53C-45E9-A002-F0A11F58F80D}"/>
    <cellStyle name="Fila a 2 2 3 4 4 2" xfId="11095" xr:uid="{1134FE05-FD7F-480A-9C1D-F712BEE9842E}"/>
    <cellStyle name="Fila a 2 2 3 4 4 2 2" xfId="14048" xr:uid="{9399CF09-DFD5-49CC-89C4-448BCE5FFA0D}"/>
    <cellStyle name="Fila a 2 2 3 4 4 2 2 2" xfId="35676" xr:uid="{483DAF15-B00A-424B-AE17-E8FD7F698C1D}"/>
    <cellStyle name="Fila a 2 2 3 4 4 2 3" xfId="32944" xr:uid="{1770AEB7-8914-49C3-B478-FB6F7A11AE7E}"/>
    <cellStyle name="Fila a 2 2 3 4 4 3" xfId="10019" xr:uid="{C23F5A88-EDFB-45FD-B26A-9861A16255DB}"/>
    <cellStyle name="Fila a 2 2 3 4 4 3 2" xfId="32009" xr:uid="{286CA04B-9FAB-4DC8-8995-4448A6E193EB}"/>
    <cellStyle name="Fila a 2 2 3 4 4 4" xfId="16352" xr:uid="{567C108E-4EDB-4859-B57F-038B5E216EBF}"/>
    <cellStyle name="Fila a 2 2 3 4 4 4 2" xfId="37902" xr:uid="{5698D01A-4020-48BF-B14A-F86BE86C1350}"/>
    <cellStyle name="Fila a 2 2 3 4 5" xfId="5153" xr:uid="{A4B83C49-1E85-4949-83E5-88FD84C7FA4C}"/>
    <cellStyle name="Fila a 2 2 3 4 5 2" xfId="11440" xr:uid="{C6165DBA-B2C5-40E2-9B70-086FA957A5EF}"/>
    <cellStyle name="Fila a 2 2 3 4 5 2 2" xfId="14393" xr:uid="{B91549F7-71EF-4C06-AAB7-02F45188E065}"/>
    <cellStyle name="Fila a 2 2 3 4 5 2 2 2" xfId="36021" xr:uid="{25563E35-183D-4671-8E39-5C73B75F609E}"/>
    <cellStyle name="Fila a 2 2 3 4 5 2 3" xfId="33289" xr:uid="{3ECBC7D0-02B0-45E9-B815-3272561256F1}"/>
    <cellStyle name="Fila a 2 2 3 4 5 3" xfId="7446" xr:uid="{5CD769EA-EB85-4666-95AC-D72D65073DBB}"/>
    <cellStyle name="Fila a 2 2 3 4 5 3 2" xfId="30480" xr:uid="{99DC28D6-B233-4C1A-B918-DC146C488743}"/>
    <cellStyle name="Fila a 2 2 3 4 5 4" xfId="16054" xr:uid="{6F0853F7-495B-4253-A3E8-62016C9DE392}"/>
    <cellStyle name="Fila a 2 2 3 4 5 4 2" xfId="37620" xr:uid="{690EAF6F-A3B3-442D-9060-CB0186E0AF64}"/>
    <cellStyle name="Fila a 2 2 3 4 6" xfId="5072" xr:uid="{75180317-6C50-4C42-A6A8-DC511A433734}"/>
    <cellStyle name="Fila a 2 2 3 4 6 2" xfId="11359" xr:uid="{672F81A7-D456-4A42-8F57-66236ABD6A51}"/>
    <cellStyle name="Fila a 2 2 3 4 6 2 2" xfId="14312" xr:uid="{9F1D2DA2-BE9F-4C73-A5AB-2003BEAE3EDC}"/>
    <cellStyle name="Fila a 2 2 3 4 6 2 2 2" xfId="35940" xr:uid="{6191C9AC-66FD-4359-BDFB-F43376B28836}"/>
    <cellStyle name="Fila a 2 2 3 4 6 2 3" xfId="33208" xr:uid="{1B4F90BD-645A-4185-8934-090EDA1B8123}"/>
    <cellStyle name="Fila a 2 2 3 4 6 3" xfId="15517" xr:uid="{C0B1B046-9C0E-4ED5-AAD9-2979294B9B99}"/>
    <cellStyle name="Fila a 2 2 3 4 6 3 2" xfId="37112" xr:uid="{399E3E2B-127E-4100-9D26-3371A54BDAB9}"/>
    <cellStyle name="Fila a 2 2 3 4 6 4" xfId="15760" xr:uid="{03735B02-BAE7-48B7-B3F2-53A2BED73E24}"/>
    <cellStyle name="Fila a 2 2 3 4 6 4 2" xfId="37338" xr:uid="{77FCF1F9-80B3-45C3-9D73-86B3DC06777E}"/>
    <cellStyle name="Fila a 2 2 3 4 7" xfId="4870" xr:uid="{F1F31530-CAF9-4485-8446-5877C9908F56}"/>
    <cellStyle name="Fila a 2 2 3 4 7 2" xfId="11157" xr:uid="{FD6914AE-622F-441B-BB85-8845EC44E636}"/>
    <cellStyle name="Fila a 2 2 3 4 7 2 2" xfId="14110" xr:uid="{A0DD4F59-BA36-452D-9995-899C6EBB99D8}"/>
    <cellStyle name="Fila a 2 2 3 4 7 2 2 2" xfId="35738" xr:uid="{B128E91B-E425-412A-BAC0-443FF1E30171}"/>
    <cellStyle name="Fila a 2 2 3 4 7 2 3" xfId="33006" xr:uid="{071DF24B-1C1B-4CFB-9D25-4221882FECBF}"/>
    <cellStyle name="Fila a 2 2 3 4 7 3" xfId="7510" xr:uid="{B5BD00B5-8356-47E0-8054-B2E1AD4B05A8}"/>
    <cellStyle name="Fila a 2 2 3 4 7 3 2" xfId="30542" xr:uid="{9ED2E069-A7D0-4E19-8B19-C31EC7CFEB22}"/>
    <cellStyle name="Fila a 2 2 3 4 7 4" xfId="15027" xr:uid="{6439293C-43E3-41C3-A7BE-74149DBD2C26}"/>
    <cellStyle name="Fila a 2 2 3 4 7 4 2" xfId="36646" xr:uid="{9C25ABBA-5794-49DE-AE40-A56E894E0799}"/>
    <cellStyle name="Fila a 2 2 3 4 8" xfId="4344" xr:uid="{14C22572-1AF4-4EAE-992E-F23D70D8135B}"/>
    <cellStyle name="Fila a 2 2 3 4 8 2" xfId="10633" xr:uid="{F8F4585C-B8BC-4BE1-BC69-03163689BE5A}"/>
    <cellStyle name="Fila a 2 2 3 4 8 2 2" xfId="13794" xr:uid="{34DF8D45-7A92-44D5-BA8C-A832EFD8E926}"/>
    <cellStyle name="Fila a 2 2 3 4 8 2 2 2" xfId="35425" xr:uid="{B1F2F107-15FB-4F55-B5A4-83694953AF60}"/>
    <cellStyle name="Fila a 2 2 3 4 8 2 3" xfId="32482" xr:uid="{8D535FA5-619F-4895-BB76-FB6E778E2D88}"/>
    <cellStyle name="Fila a 2 2 3 4 8 3" xfId="14956" xr:uid="{AA85687D-7912-4D88-89FA-6CBC058415BE}"/>
    <cellStyle name="Fila a 2 2 3 4 8 3 2" xfId="36578" xr:uid="{CD3E8B72-378A-4C46-946C-89909149AE27}"/>
    <cellStyle name="Fila a 2 2 3 4 8 4" xfId="10109" xr:uid="{DFBD47C7-D6EF-4F7F-A13B-3687C560BE68}"/>
    <cellStyle name="Fila a 2 2 3 4 8 4 2" xfId="32023" xr:uid="{79215EFF-7EBF-40CE-8CA0-FB3AC2BB9328}"/>
    <cellStyle name="Fila a 2 2 3 4 9" xfId="6138" xr:uid="{99E6D8AC-B00A-456B-AF78-C2A882B23D8D}"/>
    <cellStyle name="Fila a 2 2 3 4 9 2" xfId="12460" xr:uid="{53B305FA-FA9B-43BF-B2F7-DB474FE99DCC}"/>
    <cellStyle name="Fila a 2 2 3 4 9 2 2" xfId="15033" xr:uid="{9BF2EF98-2E68-40AC-B45B-5C12D5AE019B}"/>
    <cellStyle name="Fila a 2 2 3 4 9 2 2 2" xfId="36652" xr:uid="{6C32F2FE-169F-41EC-9576-D43E4AA7BACD}"/>
    <cellStyle name="Fila a 2 2 3 4 9 2 3" xfId="34186" xr:uid="{EFAB892A-37A8-4B0C-A8DC-4648381FB1BD}"/>
    <cellStyle name="Fila a 2 2 3 4 9 3" xfId="16270" xr:uid="{55DF4ADB-16DF-4278-B50D-041F431E3432}"/>
    <cellStyle name="Fila a 2 2 3 4 9 3 2" xfId="37826" xr:uid="{AEA6033C-5B80-4CF4-B7FA-35E0530D5059}"/>
    <cellStyle name="Fila a 2 2 3 4 9 4" xfId="16975" xr:uid="{D85AD1DF-732E-4591-A515-798060ED3E7A}"/>
    <cellStyle name="Fila a 2 2 3 4 9 4 2" xfId="38465" xr:uid="{9E591933-A5A0-489A-8B12-F80258F6BD82}"/>
    <cellStyle name="Fila a 2 2 3 5" xfId="4075" xr:uid="{0FB7B9C2-7E39-40C1-BD5A-B04DF2E60E67}"/>
    <cellStyle name="Fila a 2 2 3 5 2" xfId="10381" xr:uid="{B6BA0333-8011-4A56-88DD-00B85F36AC9E}"/>
    <cellStyle name="Fila a 2 2 3 5 2 2" xfId="13706" xr:uid="{C0EEBD3E-456A-444D-9AE1-4CAB4B5C83A8}"/>
    <cellStyle name="Fila a 2 2 3 5 2 2 2" xfId="35339" xr:uid="{5673C8D2-69A4-4709-B2AB-E9F8558F8314}"/>
    <cellStyle name="Fila a 2 2 3 5 2 3" xfId="32230" xr:uid="{85C37DBD-7F85-4F5D-8B6A-71B77359DC04}"/>
    <cellStyle name="Fila a 2 2 3 5 3" xfId="13784" xr:uid="{1B5D109A-0610-42CA-9384-2191603A96B5}"/>
    <cellStyle name="Fila a 2 2 3 5 3 2" xfId="35415" xr:uid="{768F72DD-14DE-4934-9378-2CDA28987D83}"/>
    <cellStyle name="Fila a 2 2 3 5 4" xfId="7529" xr:uid="{2E894ADC-F940-4CD0-9F57-A519AD2D8323}"/>
    <cellStyle name="Fila a 2 2 3 5 4 2" xfId="30559" xr:uid="{C1157E98-1DAD-4A3F-A619-D2BF8EE4D9C3}"/>
    <cellStyle name="Fila a 2 2 3 5 5" xfId="10011" xr:uid="{027EC8BE-54FC-4189-9A45-9F664067A3AB}"/>
    <cellStyle name="Fila a 2 2 3 5 5 2" xfId="32004" xr:uid="{377BD2B4-922A-4F59-AF25-7AAF389A02C3}"/>
    <cellStyle name="Fila a 2 2 3 5 6" xfId="15714" xr:uid="{77451D05-8E42-4368-BA95-7CC07B3CCF5A}"/>
    <cellStyle name="Fila a 2 2 3 5 6 2" xfId="37297" xr:uid="{33D62CA0-E485-4F16-850F-B3E683966FD4}"/>
    <cellStyle name="Fila a 2 2 3 6" xfId="3910" xr:uid="{64B6FA49-1E31-47CC-8AA7-F566BB166730}"/>
    <cellStyle name="Fila a 2 2 3 6 2" xfId="10228" xr:uid="{A34B7D58-A6E4-4BF1-98FD-A96EB85726E2}"/>
    <cellStyle name="Fila a 2 2 3 6 2 2" xfId="13623" xr:uid="{528A69D6-365F-4777-A69E-2587167BDE0C}"/>
    <cellStyle name="Fila a 2 2 3 6 2 2 2" xfId="35258" xr:uid="{2F1531C7-AB00-4654-B218-D40C66B6320E}"/>
    <cellStyle name="Fila a 2 2 3 6 2 3" xfId="32078" xr:uid="{B9BA5A05-AD1C-43EB-8207-EE03F9A1B59A}"/>
    <cellStyle name="Fila a 2 2 3 6 3" xfId="13729" xr:uid="{C40608A9-4346-43CA-97D8-92BCDF3E1668}"/>
    <cellStyle name="Fila a 2 2 3 6 3 2" xfId="35362" xr:uid="{CCE14DF1-FD41-4BFF-9BBE-6445CA7D931C}"/>
    <cellStyle name="Fila a 2 2 3 6 4" xfId="10175" xr:uid="{EBA9665A-5D8A-45C8-B9B0-D46D9C957D0E}"/>
    <cellStyle name="Fila a 2 2 3 6 4 2" xfId="32055" xr:uid="{F143CDF0-8787-4AD8-BF3D-6BBC03B5F299}"/>
    <cellStyle name="Fila a 2 2 3 7" xfId="4713" xr:uid="{D3555482-8369-4EDC-8D67-3C6C14E74A9B}"/>
    <cellStyle name="Fila a 2 2 3 7 2" xfId="11000" xr:uid="{64E5694D-D779-4105-8435-B731D4A37EDB}"/>
    <cellStyle name="Fila a 2 2 3 7 2 2" xfId="13953" xr:uid="{6D791516-F3B0-4DB6-974B-6B8A90A67E09}"/>
    <cellStyle name="Fila a 2 2 3 7 2 2 2" xfId="35581" xr:uid="{F99423D9-F6A9-498A-A8A1-1D6E092F49E4}"/>
    <cellStyle name="Fila a 2 2 3 7 2 3" xfId="32849" xr:uid="{12F0CB13-A12A-43E6-9B9D-3E23FBE7AF1C}"/>
    <cellStyle name="Fila a 2 2 3 7 3" xfId="6734" xr:uid="{259AC5D4-71B0-4FFE-8CCF-6FADEBA75418}"/>
    <cellStyle name="Fila a 2 2 3 7 3 2" xfId="29888" xr:uid="{4A633D60-29F5-4D81-81F3-C55646F5032D}"/>
    <cellStyle name="Fila a 2 2 3 7 4" xfId="13331" xr:uid="{54F7CB1C-ADB5-48DB-89D2-D5BA7647A18B}"/>
    <cellStyle name="Fila a 2 2 3 7 4 2" xfId="34975" xr:uid="{ED7F9262-C692-44C9-9369-F8027BD33367}"/>
    <cellStyle name="Fila a 2 2 3 8" xfId="4834" xr:uid="{7621D9CB-2A1F-49AD-9A81-DCF4B732DC39}"/>
    <cellStyle name="Fila a 2 2 3 8 2" xfId="11121" xr:uid="{E5309CD7-734F-41D7-A1EE-36E698BB7905}"/>
    <cellStyle name="Fila a 2 2 3 8 2 2" xfId="14074" xr:uid="{50901A66-1F04-44E8-B989-9EF8BE7CC8F5}"/>
    <cellStyle name="Fila a 2 2 3 8 2 2 2" xfId="35702" xr:uid="{EA8E9EF3-94B4-4B35-8289-339B51CD2B13}"/>
    <cellStyle name="Fila a 2 2 3 8 2 3" xfId="32970" xr:uid="{6EBA49B9-36D5-485D-8CD7-7B2B3223F8AF}"/>
    <cellStyle name="Fila a 2 2 3 8 3" xfId="13292" xr:uid="{E02B346E-F33E-4B5D-BC95-6BB20F6A0C31}"/>
    <cellStyle name="Fila a 2 2 3 8 3 2" xfId="34939" xr:uid="{9C63D6EC-0845-4F62-A6BF-21D8F24D0A5D}"/>
    <cellStyle name="Fila a 2 2 3 8 4" xfId="16511" xr:uid="{91BF6046-DCDC-460E-9B50-3B012C2F7F19}"/>
    <cellStyle name="Fila a 2 2 3 8 4 2" xfId="38047" xr:uid="{C770B281-A1FA-434D-A7D6-8580BA034F3D}"/>
    <cellStyle name="Fila a 2 2 3 9" xfId="5616" xr:uid="{279ACE19-9697-458C-9867-A6EFD0405438}"/>
    <cellStyle name="Fila a 2 2 3 9 2" xfId="11936" xr:uid="{54C4C8BB-3D34-42C7-A844-EAFE9B68C662}"/>
    <cellStyle name="Fila a 2 2 3 9 2 2" xfId="14778" xr:uid="{235753FF-4262-4559-A6FF-940A6847FF5F}"/>
    <cellStyle name="Fila a 2 2 3 9 2 2 2" xfId="36403" xr:uid="{29345B9A-C445-4E03-BD31-8ECB268DFDF6}"/>
    <cellStyle name="Fila a 2 2 3 9 2 3" xfId="33706" xr:uid="{C6C3935B-61DA-44A7-8372-85CCE5641F4A}"/>
    <cellStyle name="Fila a 2 2 3 9 3" xfId="15928" xr:uid="{41804DF6-966E-4AD7-BA73-6B45204C8957}"/>
    <cellStyle name="Fila a 2 2 3 9 3 2" xfId="37498" xr:uid="{1C6BF7DD-C483-460D-A36B-533E285B04F3}"/>
    <cellStyle name="Fila a 2 2 3 9 4" xfId="16780" xr:uid="{32DDFB1D-F072-4536-9992-62CED8268651}"/>
    <cellStyle name="Fila a 2 2 3 9 4 2" xfId="38288" xr:uid="{787E5E13-A09B-4748-8A78-C3F923D5E3D2}"/>
    <cellStyle name="Fila a 2 2 4" xfId="3305" xr:uid="{EAC7B082-2BD3-49B2-91CB-CA1BA6D54DF8}"/>
    <cellStyle name="Fila a 2 2 4 10" xfId="3965" xr:uid="{E1F3E4DC-1E04-45D3-A320-63933D3984B4}"/>
    <cellStyle name="Fila a 2 2 4 10 2" xfId="10277" xr:uid="{0568D6F2-712B-444F-B7EE-6F4D6B4F2F39}"/>
    <cellStyle name="Fila a 2 2 4 10 2 2" xfId="13655" xr:uid="{E4154713-13BA-4EEF-83FB-6036F1AA17B7}"/>
    <cellStyle name="Fila a 2 2 4 10 2 2 2" xfId="35290" xr:uid="{7228AE03-667E-41CE-ADBB-F0BE7349385D}"/>
    <cellStyle name="Fila a 2 2 4 10 2 3" xfId="32126" xr:uid="{7C6E49DF-6DDB-4B1E-8EED-0A31DB32603D}"/>
    <cellStyle name="Fila a 2 2 4 10 3" xfId="6929" xr:uid="{217B76CE-0B88-4CBB-A4A6-8528667E3413}"/>
    <cellStyle name="Fila a 2 2 4 10 3 2" xfId="30033" xr:uid="{17FD7849-35DC-4A3F-8AB7-70E2EDA22F1C}"/>
    <cellStyle name="Fila a 2 2 4 10 4" xfId="13783" xr:uid="{A58B98B5-C11B-465B-A54D-6B26C7B290DE}"/>
    <cellStyle name="Fila a 2 2 4 10 4 2" xfId="35414" xr:uid="{D9D7DFD3-FC7D-4BCF-BDF7-60C04C3B8CF4}"/>
    <cellStyle name="Fila a 2 2 4 11" xfId="5789" xr:uid="{928793DD-6BCC-46D1-B6DF-33E7BD8D422D}"/>
    <cellStyle name="Fila a 2 2 4 11 2" xfId="12111" xr:uid="{61C24ECF-765A-4824-9CC8-1E160159331A}"/>
    <cellStyle name="Fila a 2 2 4 11 2 2" xfId="14905" xr:uid="{2039B117-68F7-4520-91B6-3FC853ED2F12}"/>
    <cellStyle name="Fila a 2 2 4 11 2 2 2" xfId="36528" xr:uid="{342F5C09-814E-4455-8DBE-62FCD73AF1B4}"/>
    <cellStyle name="Fila a 2 2 4 11 2 3" xfId="33837" xr:uid="{620F4908-426B-483A-A176-1A3DC4BABE0C}"/>
    <cellStyle name="Fila a 2 2 4 11 3" xfId="16071" xr:uid="{320D62E7-27CB-46E1-8F6E-E8B771581E26}"/>
    <cellStyle name="Fila a 2 2 4 11 3 2" xfId="37637" xr:uid="{7C4C80E5-C384-4FC7-A8D3-9F5FC6499C43}"/>
    <cellStyle name="Fila a 2 2 4 11 4" xfId="16892" xr:uid="{452927E4-AAD3-412E-8832-6EC898F68D7D}"/>
    <cellStyle name="Fila a 2 2 4 11 4 2" xfId="38395" xr:uid="{C6495829-169B-4BB8-BA9F-1FB8AECB5B5E}"/>
    <cellStyle name="Fila a 2 2 4 12" xfId="6503" xr:uid="{5C6BC345-24CA-41CF-ADB8-A05EE8C335C7}"/>
    <cellStyle name="Fila a 2 2 4 12 2" xfId="12829" xr:uid="{B4D72E69-5199-417F-8CF5-1DBE6DFA9B96}"/>
    <cellStyle name="Fila a 2 2 4 12 2 2" xfId="15186" xr:uid="{632EFF5B-F3F6-44A9-8963-9267006661D6}"/>
    <cellStyle name="Fila a 2 2 4 12 2 2 2" xfId="36800" xr:uid="{E14E8E67-732D-4FFA-ACBA-A5B2BFF709BD}"/>
    <cellStyle name="Fila a 2 2 4 12 2 3" xfId="34551" xr:uid="{902E13D5-0BFB-4B73-AA24-5DAE39CBAC5D}"/>
    <cellStyle name="Fila a 2 2 4 12 3" xfId="16493" xr:uid="{58602AF0-5318-473E-A1C7-09FA76D27CFF}"/>
    <cellStyle name="Fila a 2 2 4 12 3 2" xfId="38030" xr:uid="{17E87E79-CA80-48BB-AD4C-4C91A50EE867}"/>
    <cellStyle name="Fila a 2 2 4 12 4" xfId="17084" xr:uid="{4B671473-B363-465F-9043-47E631FB31E0}"/>
    <cellStyle name="Fila a 2 2 4 12 4 2" xfId="38553" xr:uid="{32526105-95FD-4538-8A6C-2D7B803FED86}"/>
    <cellStyle name="Fila a 2 2 4 13" xfId="2362" xr:uid="{E68E1E7A-BC28-4574-8B92-269F45110706}"/>
    <cellStyle name="Fila a 2 2 4 13 2" xfId="9204" xr:uid="{AF21688A-DECE-4E09-89A1-B6FFF480C5CC}"/>
    <cellStyle name="Fila a 2 2 4 13 2 2" xfId="13243" xr:uid="{CBE71F9D-F0F3-491E-874A-4BDEC009B892}"/>
    <cellStyle name="Fila a 2 2 4 13 2 2 2" xfId="34890" xr:uid="{E0AF21B0-E916-41E6-9AB3-7EC7A7FF1051}"/>
    <cellStyle name="Fila a 2 2 4 13 2 3" xfId="31325" xr:uid="{109AF715-E083-4C3E-9340-59F6DCF262BE}"/>
    <cellStyle name="Fila a 2 2 4 13 3" xfId="7795" xr:uid="{D3ED6A47-206C-486F-BDEA-4628421AE58E}"/>
    <cellStyle name="Fila a 2 2 4 13 3 2" xfId="30802" xr:uid="{B21A0187-11D6-4E83-9307-16A7A4241E91}"/>
    <cellStyle name="Fila a 2 2 4 13 4" xfId="16455" xr:uid="{F4252A5C-2844-4FED-8E60-5BBF757C7C24}"/>
    <cellStyle name="Fila a 2 2 4 13 4 2" xfId="37995" xr:uid="{17DCB7D8-1BD0-4F89-A3CF-4ADD8D42FEDF}"/>
    <cellStyle name="Fila a 2 2 4 14" xfId="8466" xr:uid="{61A0564B-7067-4F53-B33F-0B4D9BAEEC88}"/>
    <cellStyle name="Fila a 2 2 4 14 2" xfId="6928" xr:uid="{B5009BCA-6373-4EF1-A8D9-E6F5CEE10FA7}"/>
    <cellStyle name="Fila a 2 2 4 14 2 2" xfId="30032" xr:uid="{8648B406-2138-4FAD-8612-BDD0EE8DCDD0}"/>
    <cellStyle name="Fila a 2 2 4 14 3" xfId="31106" xr:uid="{4206E3DA-8D5D-4494-A0C8-33E749529081}"/>
    <cellStyle name="Fila a 2 2 4 15" xfId="7318" xr:uid="{23301E21-BB93-4700-B98C-2A10822D16E4}"/>
    <cellStyle name="Fila a 2 2 4 15 2" xfId="30368" xr:uid="{64705C92-AEC1-4EFD-BD91-3B551F9CBAB2}"/>
    <cellStyle name="Fila a 2 2 4 16" xfId="15498" xr:uid="{7DBDC3F6-8DC0-46BC-8A95-C647F533A17C}"/>
    <cellStyle name="Fila a 2 2 4 16 2" xfId="37095" xr:uid="{F329B7CD-F312-49E8-86B5-96308FDA59E5}"/>
    <cellStyle name="Fila a 2 2 4 17" xfId="13282" xr:uid="{07420E60-83CA-4791-BD7E-2FC53BDBB2F4}"/>
    <cellStyle name="Fila a 2 2 4 17 2" xfId="34929" xr:uid="{42848FDA-F95B-4B1A-BEF4-4AB3BD4E5B77}"/>
    <cellStyle name="Fila a 2 2 4 18" xfId="15015" xr:uid="{012647EC-211F-41A5-81D4-66DDE858279E}"/>
    <cellStyle name="Fila a 2 2 4 18 2" xfId="36635" xr:uid="{5905F5AE-E56E-4420-995D-F6FFF4123F0C}"/>
    <cellStyle name="Fila a 2 2 4 2" xfId="2702" xr:uid="{EB634D85-14B0-42D4-AA92-5F8D9D34AA32}"/>
    <cellStyle name="Fila a 2 2 4 2 10" xfId="5473" xr:uid="{6107CA31-E606-4767-9C26-CAB34BA21829}"/>
    <cellStyle name="Fila a 2 2 4 2 10 2" xfId="11791" xr:uid="{87E4D74F-1420-4522-ADFF-FE95D96830D7}"/>
    <cellStyle name="Fila a 2 2 4 2 10 2 2" xfId="14664" xr:uid="{4881F732-0D90-48A5-B427-58DCB23F46B1}"/>
    <cellStyle name="Fila a 2 2 4 2 10 2 2 2" xfId="36289" xr:uid="{74EB0EB3-FCE7-44D9-903A-D1420B541126}"/>
    <cellStyle name="Fila a 2 2 4 2 10 2 3" xfId="33598" xr:uid="{A8AFEC36-FE99-4F09-9D3A-0C831C42E0FC}"/>
    <cellStyle name="Fila a 2 2 4 2 10 3" xfId="15814" xr:uid="{EE4A1E30-F23E-458D-8EAF-109135FCAE86}"/>
    <cellStyle name="Fila a 2 2 4 2 10 3 2" xfId="37388" xr:uid="{A403F17D-7373-4B66-A6E3-33B5EA72C5B4}"/>
    <cellStyle name="Fila a 2 2 4 2 10 4" xfId="16671" xr:uid="{AEB76A79-D075-4457-A032-22D54798C651}"/>
    <cellStyle name="Fila a 2 2 4 2 10 4 2" xfId="38183" xr:uid="{0E9E59FD-F7D9-4135-A07A-ED6254EB3963}"/>
    <cellStyle name="Fila a 2 2 4 2 11" xfId="5738" xr:uid="{2263C10D-E9F9-487A-B6C1-02B60783B5E6}"/>
    <cellStyle name="Fila a 2 2 4 2 11 2" xfId="12063" xr:uid="{806E45BD-C3BC-47DA-827D-521CC778DB87}"/>
    <cellStyle name="Fila a 2 2 4 2 11 2 2" xfId="14879" xr:uid="{DA368DA7-51C2-48A1-83BD-027F2A2D20FC}"/>
    <cellStyle name="Fila a 2 2 4 2 11 2 2 2" xfId="36502" xr:uid="{06FADE05-07D9-41E9-AFA1-CC9EDB97BF21}"/>
    <cellStyle name="Fila a 2 2 4 2 11 2 3" xfId="33797" xr:uid="{D050FD11-D08C-4EBA-BAB0-FCAE4C90FF9D}"/>
    <cellStyle name="Fila a 2 2 4 2 11 3" xfId="16024" xr:uid="{4EBA67EE-1B91-45BB-9016-D8CD61D2BE2D}"/>
    <cellStyle name="Fila a 2 2 4 2 11 3 2" xfId="37591" xr:uid="{51E4A64A-B16F-4FED-A304-DA3E830141C4}"/>
    <cellStyle name="Fila a 2 2 4 2 11 4" xfId="16872" xr:uid="{3E0EE52E-92E8-4210-82B1-368F064267E3}"/>
    <cellStyle name="Fila a 2 2 4 2 11 4 2" xfId="38376" xr:uid="{A87907CA-5076-471D-ABCD-6D9260AE13B1}"/>
    <cellStyle name="Fila a 2 2 4 2 12" xfId="4217" xr:uid="{CC9C3FA7-4FD9-4C49-92D8-FCE3688BAC01}"/>
    <cellStyle name="Fila a 2 2 4 2 12 2" xfId="10506" xr:uid="{FBA56AF1-AF00-4828-A00B-CE4DBEE46545}"/>
    <cellStyle name="Fila a 2 2 4 2 12 2 2" xfId="13740" xr:uid="{E43DA5D7-E848-4B38-B7A0-49464491EB25}"/>
    <cellStyle name="Fila a 2 2 4 2 12 2 2 2" xfId="35372" xr:uid="{1BED704E-3A32-40D0-898F-7A9CA3C423D3}"/>
    <cellStyle name="Fila a 2 2 4 2 12 2 3" xfId="32355" xr:uid="{30044179-DFA5-4256-938A-7EBE0B0FA0BD}"/>
    <cellStyle name="Fila a 2 2 4 2 12 3" xfId="9015" xr:uid="{290FCB81-9925-4549-9F70-DCCBB8048C27}"/>
    <cellStyle name="Fila a 2 2 4 2 12 3 2" xfId="31278" xr:uid="{31C44576-94BA-486B-9097-E10BAC137DAC}"/>
    <cellStyle name="Fila a 2 2 4 2 12 4" xfId="14663" xr:uid="{BD505234-7919-4D8B-8B0B-B3ED19C4FAA6}"/>
    <cellStyle name="Fila a 2 2 4 2 12 4 2" xfId="36288" xr:uid="{096334E3-D308-47FC-AB79-C97A33E4FC11}"/>
    <cellStyle name="Fila a 2 2 4 2 13" xfId="6011" xr:uid="{8DB6DEFE-2508-4F9C-9D76-3409767AE137}"/>
    <cellStyle name="Fila a 2 2 4 2 13 2" xfId="12333" xr:uid="{207331AC-6FEA-4229-B4B3-3F68788BAD36}"/>
    <cellStyle name="Fila a 2 2 4 2 13 2 2" xfId="14984" xr:uid="{BC6844CD-6A7D-46C4-B253-7859789D7011}"/>
    <cellStyle name="Fila a 2 2 4 2 13 2 2 2" xfId="36604" xr:uid="{5365871C-0EA4-49DB-8B91-F9612799B60A}"/>
    <cellStyle name="Fila a 2 2 4 2 13 2 3" xfId="34059" xr:uid="{62E1CECF-D780-473A-8506-AEC2ABA09F29}"/>
    <cellStyle name="Fila a 2 2 4 2 13 3" xfId="16194" xr:uid="{9910DD5C-0053-483E-A72D-1E8C14E759BA}"/>
    <cellStyle name="Fila a 2 2 4 2 13 3 2" xfId="37752" xr:uid="{75FBCA3E-9C2D-406C-BA97-7E52A0279B35}"/>
    <cellStyle name="Fila a 2 2 4 2 13 4" xfId="16937" xr:uid="{ABC3B58F-5348-47FD-895D-9F7AE3E2487E}"/>
    <cellStyle name="Fila a 2 2 4 2 13 4 2" xfId="38431" xr:uid="{2275FBB1-C259-4317-85FB-24E0122E5B6A}"/>
    <cellStyle name="Fila a 2 2 4 2 14" xfId="6585" xr:uid="{99916D73-1E57-4330-9104-8C327350754C}"/>
    <cellStyle name="Fila a 2 2 4 2 14 2" xfId="12911" xr:uid="{D54C2107-BD73-4B22-8D70-DB062C432111}"/>
    <cellStyle name="Fila a 2 2 4 2 14 2 2" xfId="15232" xr:uid="{FBDEA5F9-ABCE-4D48-BA46-3C0143F77DD4}"/>
    <cellStyle name="Fila a 2 2 4 2 14 2 2 2" xfId="36845" xr:uid="{C48B1823-4A5E-4EB6-A786-3C02FA6E4312}"/>
    <cellStyle name="Fila a 2 2 4 2 14 2 3" xfId="34633" xr:uid="{4484D963-CB54-45CF-9111-D095D88D45F6}"/>
    <cellStyle name="Fila a 2 2 4 2 14 3" xfId="16552" xr:uid="{2A89E689-78B0-4382-B55D-49B6CA3D54C8}"/>
    <cellStyle name="Fila a 2 2 4 2 14 3 2" xfId="38085" xr:uid="{AAA8C084-9ACD-454C-8869-6520DBD9FEA5}"/>
    <cellStyle name="Fila a 2 2 4 2 14 4" xfId="17123" xr:uid="{DAAA969A-04F3-4AE2-A500-02C0ED5CEF00}"/>
    <cellStyle name="Fila a 2 2 4 2 14 4 2" xfId="38589" xr:uid="{3D50F21D-EC1A-4984-BCBD-953511C5ADC6}"/>
    <cellStyle name="Fila a 2 2 4 2 15" xfId="3411" xr:uid="{DC3BFD0C-DC79-41E3-B140-5580AC9982CE}"/>
    <cellStyle name="Fila a 2 2 4 2 15 2" xfId="9499" xr:uid="{734F2768-3E1F-4BE4-8BC8-B31728D5B830}"/>
    <cellStyle name="Fila a 2 2 4 2 15 2 2" xfId="13343" xr:uid="{1DF8AF5C-9619-430E-8206-71EEE10BF6F1}"/>
    <cellStyle name="Fila a 2 2 4 2 15 2 2 2" xfId="34987" xr:uid="{CD2BA425-D5EC-4FF1-9837-BB66710FFF57}"/>
    <cellStyle name="Fila a 2 2 4 2 15 2 3" xfId="31545" xr:uid="{788E8379-91CC-45C9-91B5-F5B6FD43E792}"/>
    <cellStyle name="Fila a 2 2 4 2 15 3" xfId="13388" xr:uid="{AE438103-CD54-48F8-90A9-B634FCF5AC7C}"/>
    <cellStyle name="Fila a 2 2 4 2 15 3 2" xfId="35032" xr:uid="{DEEAE6DD-BA09-48FF-ABD6-22C6F9231E5E}"/>
    <cellStyle name="Fila a 2 2 4 2 15 4" xfId="15155" xr:uid="{A5D4017D-DE64-4C53-98DD-176CA42EABD5}"/>
    <cellStyle name="Fila a 2 2 4 2 15 4 2" xfId="36771" xr:uid="{926DD8AF-A1E2-42DB-9E09-A124E26A7377}"/>
    <cellStyle name="Fila a 2 2 4 2 16" xfId="8691" xr:uid="{B6F6E4EE-BD5F-4800-98D4-3915AF53073A}"/>
    <cellStyle name="Fila a 2 2 4 2 16 2" xfId="13107" xr:uid="{F639C464-6E71-49EC-AB1A-6EFDE1781FB7}"/>
    <cellStyle name="Fila a 2 2 4 2 16 2 2" xfId="34762" xr:uid="{0F4D061B-DD0C-4575-8CCB-724A9DC97E1D}"/>
    <cellStyle name="Fila a 2 2 4 2 16 3" xfId="31194" xr:uid="{C381B89F-E837-48FC-B215-2EC8086EFABD}"/>
    <cellStyle name="Fila a 2 2 4 2 17" xfId="7732" xr:uid="{53955353-F583-44BF-8569-71B8B7325CC5}"/>
    <cellStyle name="Fila a 2 2 4 2 17 2" xfId="30745" xr:uid="{372104EE-E390-4A47-A68A-FF6987B52441}"/>
    <cellStyle name="Fila a 2 2 4 2 18" xfId="7920" xr:uid="{0A1E4F3D-4750-48BA-A4D2-332C6A40E631}"/>
    <cellStyle name="Fila a 2 2 4 2 18 2" xfId="30923" xr:uid="{A2AFC4F1-218D-4994-A39A-4DE0A1C9F20E}"/>
    <cellStyle name="Fila a 2 2 4 2 19" xfId="15416" xr:uid="{F94259A5-F326-4F66-B3D7-C0F458F06DF6}"/>
    <cellStyle name="Fila a 2 2 4 2 19 2" xfId="37019" xr:uid="{87A6F7D7-15DE-4896-85D9-62A5B14E306F}"/>
    <cellStyle name="Fila a 2 2 4 2 2" xfId="3762" xr:uid="{CB993ECA-D9EF-4CC0-940F-1658E7574B22}"/>
    <cellStyle name="Fila a 2 2 4 2 2 10" xfId="9847" xr:uid="{9BA93226-0654-459C-8C3E-3A66D4C997B5}"/>
    <cellStyle name="Fila a 2 2 4 2 2 10 2" xfId="13480" xr:uid="{FF2AC1A7-CADA-4BA7-BE2F-7B8CA2D22BD0}"/>
    <cellStyle name="Fila a 2 2 4 2 2 10 2 2" xfId="35123" xr:uid="{95B9994B-7A0A-4B7E-ACAE-72A4BC60367E}"/>
    <cellStyle name="Fila a 2 2 4 2 2 10 3" xfId="31893" xr:uid="{7467D4CB-F275-468F-80FC-66CC48B389AF}"/>
    <cellStyle name="Fila a 2 2 4 2 2 11" xfId="6943" xr:uid="{50F12D63-63AD-4ECC-A41A-6311AE19102C}"/>
    <cellStyle name="Fila a 2 2 4 2 2 11 2" xfId="30037" xr:uid="{2F741DA2-1430-4D6A-A714-DFB0E06A38BF}"/>
    <cellStyle name="Fila a 2 2 4 2 2 12" xfId="7155" xr:uid="{ADC16F67-848D-4EAF-9811-E67C76B52BED}"/>
    <cellStyle name="Fila a 2 2 4 2 2 12 2" xfId="30221" xr:uid="{573B72B5-48AE-4A44-B08E-7E3F8CD1E5FC}"/>
    <cellStyle name="Fila a 2 2 4 2 2 13" xfId="6885" xr:uid="{09F74B92-9D73-4B7C-9A88-A9D35C24F459}"/>
    <cellStyle name="Fila a 2 2 4 2 2 13 2" xfId="30005" xr:uid="{05FEC02B-7C3D-4E19-9431-1378277BE442}"/>
    <cellStyle name="Fila a 2 2 4 2 2 14" xfId="7106" xr:uid="{1688ABE4-0B11-4905-B553-19297175B52C}"/>
    <cellStyle name="Fila a 2 2 4 2 2 14 2" xfId="30175" xr:uid="{982BC275-AB1B-4822-A7C8-1F85E5E7DFB8}"/>
    <cellStyle name="Fila a 2 2 4 2 2 2" xfId="5096" xr:uid="{A9273032-686B-4315-B01E-82EF274685C8}"/>
    <cellStyle name="Fila a 2 2 4 2 2 2 2" xfId="11383" xr:uid="{52134084-3B98-425F-9A13-5C0D455C5A9D}"/>
    <cellStyle name="Fila a 2 2 4 2 2 2 2 2" xfId="14336" xr:uid="{A32A591D-2515-4DDB-BDA9-7251CE787CC2}"/>
    <cellStyle name="Fila a 2 2 4 2 2 2 2 2 2" xfId="35964" xr:uid="{2A6E1309-C5D5-422D-BAD9-51BC9B98F5D7}"/>
    <cellStyle name="Fila a 2 2 4 2 2 2 2 3" xfId="33232" xr:uid="{1017D164-A10C-4C2A-AA13-B7C7A57F13AE}"/>
    <cellStyle name="Fila a 2 2 4 2 2 2 3" xfId="6947" xr:uid="{226407FD-CC9E-42D0-AAAB-FFA3CAFE7391}"/>
    <cellStyle name="Fila a 2 2 4 2 2 2 3 2" xfId="30040" xr:uid="{D936C7C3-9DC0-4C2C-905F-BC1804610870}"/>
    <cellStyle name="Fila a 2 2 4 2 2 2 4" xfId="7553" xr:uid="{69D7FABC-8C16-464D-AA9E-E41BD0B08AA1}"/>
    <cellStyle name="Fila a 2 2 4 2 2 2 4 2" xfId="30583" xr:uid="{A7D1FB51-1DD1-4BDC-BA7A-D87C6F65042F}"/>
    <cellStyle name="Fila a 2 2 4 2 2 2 5" xfId="7648" xr:uid="{09019CB6-A650-406F-9D05-D9AA61A8EA6B}"/>
    <cellStyle name="Fila a 2 2 4 2 2 2 5 2" xfId="30670" xr:uid="{B9B93745-03C3-4DB6-9CC6-F4E38512FEF3}"/>
    <cellStyle name="Fila a 2 2 4 2 2 2 6" xfId="8875" xr:uid="{CE7E4985-F154-43B7-BA85-4EEBF042E036}"/>
    <cellStyle name="Fila a 2 2 4 2 2 2 6 2" xfId="31264" xr:uid="{2A96CD0C-3695-45A3-B163-D6ECEE47151F}"/>
    <cellStyle name="Fila a 2 2 4 2 2 3" xfId="5084" xr:uid="{1BE336C1-E3A0-4F28-A9D3-F31B55C4E83B}"/>
    <cellStyle name="Fila a 2 2 4 2 2 3 2" xfId="11371" xr:uid="{0FAE842A-C4E9-41A0-A27C-098D227730BD}"/>
    <cellStyle name="Fila a 2 2 4 2 2 3 2 2" xfId="14324" xr:uid="{58E71A5E-BAE8-4B29-B03A-9113479C8963}"/>
    <cellStyle name="Fila a 2 2 4 2 2 3 2 2 2" xfId="35952" xr:uid="{8FBFB3FA-457C-45C7-9755-CDF22A007A06}"/>
    <cellStyle name="Fila a 2 2 4 2 2 3 2 3" xfId="33220" xr:uid="{02B6C7FD-88D5-4B71-BEBF-361EC58BD055}"/>
    <cellStyle name="Fila a 2 2 4 2 2 3 3" xfId="13851" xr:uid="{FAA84050-EE8E-44EB-B34F-D7A0B8437470}"/>
    <cellStyle name="Fila a 2 2 4 2 2 3 3 2" xfId="35480" xr:uid="{E0486F3C-F9D1-4DE8-B2E6-74E9B9D8081C}"/>
    <cellStyle name="Fila a 2 2 4 2 2 3 4" xfId="16336" xr:uid="{3D3456B5-85C1-4075-968B-117322C51EB1}"/>
    <cellStyle name="Fila a 2 2 4 2 2 3 4 2" xfId="37886" xr:uid="{BF86E5F1-4A6D-4CDF-B14C-3124976D5CF7}"/>
    <cellStyle name="Fila a 2 2 4 2 2 4" xfId="5207" xr:uid="{C651D1CF-7A45-4C4F-B00F-2055717869FB}"/>
    <cellStyle name="Fila a 2 2 4 2 2 4 2" xfId="11494" xr:uid="{7A443627-2DF3-46B3-B0D1-7EE8371BAC48}"/>
    <cellStyle name="Fila a 2 2 4 2 2 4 2 2" xfId="14447" xr:uid="{1905EF28-1BD0-4445-9235-C39C33E6FCEA}"/>
    <cellStyle name="Fila a 2 2 4 2 2 4 2 2 2" xfId="36075" xr:uid="{521363DD-2D63-436C-BE01-8FC00AA34770}"/>
    <cellStyle name="Fila a 2 2 4 2 2 4 2 3" xfId="33343" xr:uid="{E251C960-FC07-45A9-8549-8BC932962787}"/>
    <cellStyle name="Fila a 2 2 4 2 2 4 3" xfId="13538" xr:uid="{4544A741-2AD8-42A7-A146-C77634911AFC}"/>
    <cellStyle name="Fila a 2 2 4 2 2 4 3 2" xfId="35181" xr:uid="{26FCD5A7-6AA7-4211-A238-91278EB7B986}"/>
    <cellStyle name="Fila a 2 2 4 2 2 4 4" xfId="7009" xr:uid="{01EFFA80-3656-4548-9CA9-2A04DEBDBD62}"/>
    <cellStyle name="Fila a 2 2 4 2 2 4 4 2" xfId="30088" xr:uid="{009E47C2-E636-4441-A199-16B6572A6955}"/>
    <cellStyle name="Fila a 2 2 4 2 2 5" xfId="4871" xr:uid="{0C71C796-AD2E-4D5A-A8F1-74BD239A802B}"/>
    <cellStyle name="Fila a 2 2 4 2 2 5 2" xfId="11158" xr:uid="{324DABA9-1724-4F61-B5EE-C134386E5F66}"/>
    <cellStyle name="Fila a 2 2 4 2 2 5 2 2" xfId="14111" xr:uid="{56AD4A31-DF8D-4966-8A9A-E38B2DF6D5EE}"/>
    <cellStyle name="Fila a 2 2 4 2 2 5 2 2 2" xfId="35739" xr:uid="{D716E3C9-8635-42A9-9341-26B400FF6E61}"/>
    <cellStyle name="Fila a 2 2 4 2 2 5 2 3" xfId="33007" xr:uid="{F38EEB4B-7759-40B8-AA49-B6BB4C118DCF}"/>
    <cellStyle name="Fila a 2 2 4 2 2 5 3" xfId="15472" xr:uid="{FCE4039F-5A3C-4D74-8DEF-EB735DF3CBC2}"/>
    <cellStyle name="Fila a 2 2 4 2 2 5 3 2" xfId="37071" xr:uid="{3C0D932F-B589-4525-AB13-36EBDA58A9AA}"/>
    <cellStyle name="Fila a 2 2 4 2 2 5 4" xfId="16123" xr:uid="{F6F0C5E9-FA62-4B24-8571-C665A7486181}"/>
    <cellStyle name="Fila a 2 2 4 2 2 5 4 2" xfId="37687" xr:uid="{3B98BC58-71E8-4CBE-B107-9C7084A0A8E2}"/>
    <cellStyle name="Fila a 2 2 4 2 2 6" xfId="5282" xr:uid="{306AC447-97DB-4BD4-804C-C2B1CD4B2A0E}"/>
    <cellStyle name="Fila a 2 2 4 2 2 6 2" xfId="11569" xr:uid="{E21C07AD-CAE3-488E-998B-C8A6F0E96ACF}"/>
    <cellStyle name="Fila a 2 2 4 2 2 6 2 2" xfId="14522" xr:uid="{92D9C033-C930-4124-844E-55349427D8B5}"/>
    <cellStyle name="Fila a 2 2 4 2 2 6 2 2 2" xfId="36150" xr:uid="{BF94DCAD-3F5E-415A-963C-F2F475122C67}"/>
    <cellStyle name="Fila a 2 2 4 2 2 6 2 3" xfId="33418" xr:uid="{649761CD-C5A1-4352-9BD4-33D2594ECD99}"/>
    <cellStyle name="Fila a 2 2 4 2 2 6 3" xfId="15651" xr:uid="{E86111A7-FC0C-4651-B9BB-B0BF399413EF}"/>
    <cellStyle name="Fila a 2 2 4 2 2 6 3 2" xfId="37238" xr:uid="{D8A7932A-B4F9-4750-9DEB-1418F265EC63}"/>
    <cellStyle name="Fila a 2 2 4 2 2 6 4" xfId="16249" xr:uid="{E06E01B9-7B91-407B-BCCC-42C7994449AC}"/>
    <cellStyle name="Fila a 2 2 4 2 2 6 4 2" xfId="37805" xr:uid="{EEABF376-7360-4F59-9D08-7DE1DB4666C6}"/>
    <cellStyle name="Fila a 2 2 4 2 2 7" xfId="5329" xr:uid="{0C0356FA-51AF-44FA-8CDE-807E90FA734A}"/>
    <cellStyle name="Fila a 2 2 4 2 2 7 2" xfId="11616" xr:uid="{D47FD18C-9D80-4110-96AE-0C45B110CF1F}"/>
    <cellStyle name="Fila a 2 2 4 2 2 7 2 2" xfId="14569" xr:uid="{D3F067DD-1825-4435-BDFD-DD613EB6EE4D}"/>
    <cellStyle name="Fila a 2 2 4 2 2 7 2 2 2" xfId="36197" xr:uid="{C6A4161D-C580-4C9B-AD06-D381023CE75A}"/>
    <cellStyle name="Fila a 2 2 4 2 2 7 2 3" xfId="33465" xr:uid="{7C9C4DAF-41AC-4E93-B8D0-7D76BEAC06F5}"/>
    <cellStyle name="Fila a 2 2 4 2 2 7 3" xfId="13614" xr:uid="{19386AD8-E2EE-4A0F-ABFB-4282851A0C4B}"/>
    <cellStyle name="Fila a 2 2 4 2 2 7 3 2" xfId="35252" xr:uid="{06E00235-B799-43B3-AF9C-6239F0B77F08}"/>
    <cellStyle name="Fila a 2 2 4 2 2 7 4" xfId="7451" xr:uid="{44F65F3E-3F00-46CA-AD48-2CF86692B5D6}"/>
    <cellStyle name="Fila a 2 2 4 2 2 7 4 2" xfId="30485" xr:uid="{D14749CD-D900-4835-9B9E-5289B885CC8D}"/>
    <cellStyle name="Fila a 2 2 4 2 2 8" xfId="4568" xr:uid="{9A9BF6CB-2283-4E6F-AF88-14E6091EBBB1}"/>
    <cellStyle name="Fila a 2 2 4 2 2 8 2" xfId="10855" xr:uid="{A21A33A5-307B-4013-B9DD-EF4285DBFC78}"/>
    <cellStyle name="Fila a 2 2 4 2 2 8 2 2" xfId="13871" xr:uid="{9683E50F-DCA0-4C1A-A1C7-69D30335C804}"/>
    <cellStyle name="Fila a 2 2 4 2 2 8 2 2 2" xfId="35499" xr:uid="{2717DED8-F939-4701-A4CF-9C0F107C6A95}"/>
    <cellStyle name="Fila a 2 2 4 2 2 8 2 3" xfId="32704" xr:uid="{16E88EB5-FB94-45D9-9CBB-BEE03F27C57C}"/>
    <cellStyle name="Fila a 2 2 4 2 2 8 3" xfId="13827" xr:uid="{514A5CFE-9BE3-4A21-B7AE-38E4F09B03C9}"/>
    <cellStyle name="Fila a 2 2 4 2 2 8 3 2" xfId="35458" xr:uid="{7B865F5F-EF66-4E22-B66A-F458298F1C5F}"/>
    <cellStyle name="Fila a 2 2 4 2 2 8 4" xfId="9029" xr:uid="{F7AE526D-B838-497E-9709-61DE0EAFAD84}"/>
    <cellStyle name="Fila a 2 2 4 2 2 8 4 2" xfId="31281" xr:uid="{18745FBE-A8D8-4826-B889-84A0F2101836}"/>
    <cellStyle name="Fila a 2 2 4 2 2 9" xfId="6362" xr:uid="{85087006-A72A-4A82-B4D3-A4E24715C0E7}"/>
    <cellStyle name="Fila a 2 2 4 2 2 9 2" xfId="12684" xr:uid="{3646A4D8-CCF3-4474-90A1-3F725188689D}"/>
    <cellStyle name="Fila a 2 2 4 2 2 9 2 2" xfId="15110" xr:uid="{F91210DE-9D86-4E0E-9E34-212720285361}"/>
    <cellStyle name="Fila a 2 2 4 2 2 9 2 2 2" xfId="36727" xr:uid="{4FFB42E7-2399-4C17-A9E1-3E3861D6577F}"/>
    <cellStyle name="Fila a 2 2 4 2 2 9 2 3" xfId="34410" xr:uid="{CDB603CB-AA78-47C8-B7FE-A46B7510780E}"/>
    <cellStyle name="Fila a 2 2 4 2 2 9 3" xfId="16394" xr:uid="{7A1EF3FD-2AEC-401F-9FEB-4AF006440CD3}"/>
    <cellStyle name="Fila a 2 2 4 2 2 9 3 2" xfId="37941" xr:uid="{B0E35C94-ACF7-45DC-B8C6-F78B86CB11CC}"/>
    <cellStyle name="Fila a 2 2 4 2 2 9 4" xfId="17022" xr:uid="{F7DE73D1-F1F5-46C9-ACE0-43DB25730FF4}"/>
    <cellStyle name="Fila a 2 2 4 2 2 9 4 2" xfId="38503" xr:uid="{F4D079ED-780F-4E2C-A195-6BAB27A5AF4B}"/>
    <cellStyle name="Fila a 2 2 4 2 20" xfId="7921" xr:uid="{F705B6A4-6E76-426A-B95A-CE0C3FDB90C4}"/>
    <cellStyle name="Fila a 2 2 4 2 20 2" xfId="30924" xr:uid="{6D9CEBD5-D807-4B3B-8C19-07B7A4EA3D29}"/>
    <cellStyle name="Fila a 2 2 4 2 3" xfId="5062" xr:uid="{D4C32D2A-1CE5-497E-9B5F-C9FD211BF0BB}"/>
    <cellStyle name="Fila a 2 2 4 2 3 2" xfId="11349" xr:uid="{D03E6BDA-4BC6-4AE2-BFD3-CAD6EEEA5459}"/>
    <cellStyle name="Fila a 2 2 4 2 3 2 2" xfId="14302" xr:uid="{7F2548B5-A88B-4C95-A118-AD32388B18B9}"/>
    <cellStyle name="Fila a 2 2 4 2 3 2 2 2" xfId="35930" xr:uid="{39817192-7936-4215-A3E2-9FB6F1889CB1}"/>
    <cellStyle name="Fila a 2 2 4 2 3 2 3" xfId="33198" xr:uid="{72A1649A-317A-4C57-A340-D44A5B4E887E}"/>
    <cellStyle name="Fila a 2 2 4 2 3 3" xfId="13227" xr:uid="{4CB5BD1A-09AC-4ADA-B31F-625E94754EEA}"/>
    <cellStyle name="Fila a 2 2 4 2 3 3 2" xfId="34875" xr:uid="{2DF84134-E6DE-4E90-BEFC-D9D80DBE00B9}"/>
    <cellStyle name="Fila a 2 2 4 2 3 4" xfId="13716" xr:uid="{B4777E6A-54DD-4784-9A31-41334E6CEBE3}"/>
    <cellStyle name="Fila a 2 2 4 2 3 4 2" xfId="35349" xr:uid="{2D1C23B3-B96E-4055-9CA9-78FAA97FAA2B}"/>
    <cellStyle name="Fila a 2 2 4 2 3 5" xfId="7477" xr:uid="{84B82129-8427-44F0-8A5D-515991904C1B}"/>
    <cellStyle name="Fila a 2 2 4 2 3 5 2" xfId="30511" xr:uid="{0E08B550-B4F0-4DF6-AD63-113DEBB4CC4D}"/>
    <cellStyle name="Fila a 2 2 4 2 3 6" xfId="16548" xr:uid="{E561364D-DBE3-45F6-8E71-B1E16C8E21C2}"/>
    <cellStyle name="Fila a 2 2 4 2 3 6 2" xfId="38081" xr:uid="{26D22C36-0166-443B-B223-667A13D60C91}"/>
    <cellStyle name="Fila a 2 2 4 2 4" xfId="4817" xr:uid="{4D5B2FCE-849E-45AF-9620-DA2CD44778C3}"/>
    <cellStyle name="Fila a 2 2 4 2 4 2" xfId="11104" xr:uid="{A34D774B-20A9-4A8E-9D6C-FC04CAAFCC9F}"/>
    <cellStyle name="Fila a 2 2 4 2 4 2 2" xfId="14057" xr:uid="{5E7D0294-EE5B-44E1-89E7-C6D90EE75282}"/>
    <cellStyle name="Fila a 2 2 4 2 4 2 2 2" xfId="35685" xr:uid="{4BA74BCC-A8CE-45D9-B24B-195F0E98D76A}"/>
    <cellStyle name="Fila a 2 2 4 2 4 2 3" xfId="32953" xr:uid="{856255E4-32BE-475B-AE59-D4F19BAE7554}"/>
    <cellStyle name="Fila a 2 2 4 2 4 3" xfId="6681" xr:uid="{7830B9A3-4C5E-4E56-9084-E4ED42D19276}"/>
    <cellStyle name="Fila a 2 2 4 2 4 3 2" xfId="29849" xr:uid="{CFBEB16C-D9E8-4763-855A-775F8B7EE816}"/>
    <cellStyle name="Fila a 2 2 4 2 4 4" xfId="15773" xr:uid="{73D9163F-6651-4093-B319-5B6CFCFEFBE3}"/>
    <cellStyle name="Fila a 2 2 4 2 4 4 2" xfId="37351" xr:uid="{60EE64FD-153F-4FBD-B1B7-3563CB7C9541}"/>
    <cellStyle name="Fila a 2 2 4 2 5" xfId="4775" xr:uid="{189C4F5A-6DE2-4676-A935-53849A120336}"/>
    <cellStyle name="Fila a 2 2 4 2 5 2" xfId="11062" xr:uid="{486D8EF1-C21D-4C77-B3CD-E392E63769A4}"/>
    <cellStyle name="Fila a 2 2 4 2 5 2 2" xfId="14015" xr:uid="{696FA0CA-35FE-4D83-9489-B9B99D18D17C}"/>
    <cellStyle name="Fila a 2 2 4 2 5 2 2 2" xfId="35643" xr:uid="{73153B75-CD1B-4301-A0D9-7B9EAA2CCD24}"/>
    <cellStyle name="Fila a 2 2 4 2 5 2 3" xfId="32911" xr:uid="{7AFD5DA0-BA58-4B38-89B0-88D5A74ED6FC}"/>
    <cellStyle name="Fila a 2 2 4 2 5 3" xfId="7109" xr:uid="{AF65EDBB-7D2A-436B-AD60-84F4828B9BD2}"/>
    <cellStyle name="Fila a 2 2 4 2 5 3 2" xfId="30177" xr:uid="{A0F09BA3-432D-4A14-A681-F8242ACDF742}"/>
    <cellStyle name="Fila a 2 2 4 2 5 4" xfId="15774" xr:uid="{6EFF81D8-668C-4F07-9CB2-74A229921C77}"/>
    <cellStyle name="Fila a 2 2 4 2 5 4 2" xfId="37352" xr:uid="{F21DA190-4964-4399-9911-9800EF3E44AD}"/>
    <cellStyle name="Fila a 2 2 4 2 6" xfId="4882" xr:uid="{D4202621-2C7C-44AC-A6DF-4CCDCB039E52}"/>
    <cellStyle name="Fila a 2 2 4 2 6 2" xfId="11169" xr:uid="{7C805BEE-F4D1-4B34-94E3-CB0FDCC81244}"/>
    <cellStyle name="Fila a 2 2 4 2 6 2 2" xfId="14122" xr:uid="{58C1764F-C833-4F51-B233-63A74356D7B3}"/>
    <cellStyle name="Fila a 2 2 4 2 6 2 2 2" xfId="35750" xr:uid="{61588770-5853-4168-8AAE-35CEF0BE34E7}"/>
    <cellStyle name="Fila a 2 2 4 2 6 2 3" xfId="33018" xr:uid="{9D077971-EB40-4853-99E2-870AED6CEDA0}"/>
    <cellStyle name="Fila a 2 2 4 2 6 3" xfId="7615" xr:uid="{23508F5E-CE09-4D5B-A725-C729C8A417B2}"/>
    <cellStyle name="Fila a 2 2 4 2 6 3 2" xfId="30642" xr:uid="{9DA4C6AC-DEA9-40ED-85BB-415B03220A46}"/>
    <cellStyle name="Fila a 2 2 4 2 6 4" xfId="16168" xr:uid="{8D3605AE-2D67-4602-A5A3-D42569F03168}"/>
    <cellStyle name="Fila a 2 2 4 2 6 4 2" xfId="37726" xr:uid="{EFC0A3CC-BBD1-4F94-8FA3-974E0E8A7024}"/>
    <cellStyle name="Fila a 2 2 4 2 7" xfId="5593" xr:uid="{B605BCE6-CE33-44C2-B78D-B1227471E99A}"/>
    <cellStyle name="Fila a 2 2 4 2 7 2" xfId="11914" xr:uid="{AAC49E6A-6311-49CA-B47E-3028174C7EB8}"/>
    <cellStyle name="Fila a 2 2 4 2 7 2 2" xfId="14756" xr:uid="{D706340B-1269-462D-9658-4544989578CF}"/>
    <cellStyle name="Fila a 2 2 4 2 7 2 2 2" xfId="36381" xr:uid="{953515B9-E72B-4055-B19B-80BAE727DBA0}"/>
    <cellStyle name="Fila a 2 2 4 2 7 2 3" xfId="33684" xr:uid="{C5FA7D87-6ABF-47E6-BE49-E639585C585D}"/>
    <cellStyle name="Fila a 2 2 4 2 7 3" xfId="15906" xr:uid="{4EE48917-0341-4558-8C5A-60D178EE2BA5}"/>
    <cellStyle name="Fila a 2 2 4 2 7 3 2" xfId="37476" xr:uid="{85DC17D8-D3D8-4147-9C29-5FEF60801E57}"/>
    <cellStyle name="Fila a 2 2 4 2 7 4" xfId="16758" xr:uid="{01CD0365-F426-444D-AD64-D0F4B8B25C8B}"/>
    <cellStyle name="Fila a 2 2 4 2 7 4 2" xfId="38266" xr:uid="{E5C4E162-279A-4064-845B-6D6D9C2BF00F}"/>
    <cellStyle name="Fila a 2 2 4 2 8" xfId="5675" xr:uid="{FB254A86-5C6C-475B-B79B-81F6C43DD6A9}"/>
    <cellStyle name="Fila a 2 2 4 2 8 2" xfId="12001" xr:uid="{7C346CD9-FE07-4745-88E5-3015A1007D99}"/>
    <cellStyle name="Fila a 2 2 4 2 8 2 2" xfId="14818" xr:uid="{ACD33567-FC4D-4601-8663-00D306ED02AC}"/>
    <cellStyle name="Fila a 2 2 4 2 8 2 2 2" xfId="36441" xr:uid="{BE8E95ED-8C5A-4A4A-864A-A553A922A180}"/>
    <cellStyle name="Fila a 2 2 4 2 8 2 3" xfId="33735" xr:uid="{0F94755E-DC99-46B0-85EB-DA28EBF1C502}"/>
    <cellStyle name="Fila a 2 2 4 2 8 3" xfId="15963" xr:uid="{29285D4E-517E-4CF8-9E7A-35DEC8093983}"/>
    <cellStyle name="Fila a 2 2 4 2 8 3 2" xfId="37530" xr:uid="{5142A384-0650-44EC-8CC7-944C5B88133E}"/>
    <cellStyle name="Fila a 2 2 4 2 8 4" xfId="16811" xr:uid="{A761FE1D-A4DE-4B28-AC90-5B179E1248D9}"/>
    <cellStyle name="Fila a 2 2 4 2 8 4 2" xfId="38315" xr:uid="{5480151C-F276-4A51-BBDA-D45AD7F8D67F}"/>
    <cellStyle name="Fila a 2 2 4 2 9" xfId="5694" xr:uid="{9B41FE70-ACCF-4DA3-A262-2921ECD201F8}"/>
    <cellStyle name="Fila a 2 2 4 2 9 2" xfId="12020" xr:uid="{8705499D-364B-4C85-89E3-18B5B00865E2}"/>
    <cellStyle name="Fila a 2 2 4 2 9 2 2" xfId="14837" xr:uid="{D7A02A94-D45C-4C2C-A9D3-0786C488D75F}"/>
    <cellStyle name="Fila a 2 2 4 2 9 2 2 2" xfId="36460" xr:uid="{54EBC683-A2FB-4ECE-BB65-A9A1ADDAC4F9}"/>
    <cellStyle name="Fila a 2 2 4 2 9 2 3" xfId="33754" xr:uid="{919E98E9-5F71-4BC4-9608-DF5D3E7A449E}"/>
    <cellStyle name="Fila a 2 2 4 2 9 3" xfId="15982" xr:uid="{5AF7CC52-0E4F-4F7A-A2A6-3F635F46EB3C}"/>
    <cellStyle name="Fila a 2 2 4 2 9 3 2" xfId="37549" xr:uid="{08B76B10-4F11-4188-A40F-F298576FB686}"/>
    <cellStyle name="Fila a 2 2 4 2 9 4" xfId="16830" xr:uid="{21F14ACE-FCE6-4497-91BC-7DA485646D48}"/>
    <cellStyle name="Fila a 2 2 4 2 9 4 2" xfId="38334" xr:uid="{C7EDC6D3-6487-4F97-A6D5-D4C79EED1548}"/>
    <cellStyle name="Fila a 2 2 4 3" xfId="3540" xr:uid="{E21C45D3-9583-4630-B1B3-2065130AEF20}"/>
    <cellStyle name="Fila a 2 2 4 3 10" xfId="9628" xr:uid="{629F53A9-A8EF-4BF9-9D84-4A4D0D43B194}"/>
    <cellStyle name="Fila a 2 2 4 3 10 2" xfId="13398" xr:uid="{83EBBCD4-7A9A-45B9-B87D-DCC4159EB5F7}"/>
    <cellStyle name="Fila a 2 2 4 3 10 2 2" xfId="35042" xr:uid="{613BBF45-31BA-4680-949E-3471CE8D33A5}"/>
    <cellStyle name="Fila a 2 2 4 3 10 3" xfId="31674" xr:uid="{590E6F4B-44BE-41B5-959C-4460B2027A46}"/>
    <cellStyle name="Fila a 2 2 4 3 11" xfId="7385" xr:uid="{24735B36-8898-4A75-B34C-143BA03D24C0}"/>
    <cellStyle name="Fila a 2 2 4 3 11 2" xfId="30421" xr:uid="{CEE53490-070D-4ADD-A099-4A19346E12CE}"/>
    <cellStyle name="Fila a 2 2 4 3 12" xfId="7172" xr:uid="{B83BA1EA-42A2-4ECE-8F71-CBFE33D9B4E9}"/>
    <cellStyle name="Fila a 2 2 4 3 12 2" xfId="30237" xr:uid="{23ABD497-D54B-477B-BB30-DEEA92F00E8D}"/>
    <cellStyle name="Fila a 2 2 4 3 13" xfId="2678" xr:uid="{CF3DB8A6-C531-4C26-9BC3-60D283B09AC9}"/>
    <cellStyle name="Fila a 2 2 4 3 13 2" xfId="27938" xr:uid="{BEC06C16-25E8-4C92-AC73-8D05903C22A9}"/>
    <cellStyle name="Fila a 2 2 4 3 14" xfId="13180" xr:uid="{D653C820-0311-418F-8C86-2E72D4F5E6CD}"/>
    <cellStyle name="Fila a 2 2 4 3 14 2" xfId="34830" xr:uid="{06D329EA-761E-4898-BF04-3D2AE527DC27}"/>
    <cellStyle name="Fila a 2 2 4 3 2" xfId="4965" xr:uid="{A449AB74-C4D7-433C-B1CC-3070E5DC8F6C}"/>
    <cellStyle name="Fila a 2 2 4 3 2 2" xfId="11252" xr:uid="{A5EA4717-0577-4A03-B632-2E0DB27291C4}"/>
    <cellStyle name="Fila a 2 2 4 3 2 2 2" xfId="14205" xr:uid="{19DE8DE7-C4B3-4147-A7DA-047744C1CE99}"/>
    <cellStyle name="Fila a 2 2 4 3 2 2 2 2" xfId="35833" xr:uid="{2DF88857-95E3-4378-916F-EC80D57912D6}"/>
    <cellStyle name="Fila a 2 2 4 3 2 2 3" xfId="33101" xr:uid="{83CED856-D911-41D1-B592-3B64FF337FD5}"/>
    <cellStyle name="Fila a 2 2 4 3 2 3" xfId="7029" xr:uid="{869DBF7C-2407-4FB0-B3DB-91B9763B9D99}"/>
    <cellStyle name="Fila a 2 2 4 3 2 3 2" xfId="30104" xr:uid="{4F8528A8-81A8-4FE6-84CE-066FAC01AA97}"/>
    <cellStyle name="Fila a 2 2 4 3 2 4" xfId="7926" xr:uid="{2FE063D5-D6DA-4FBE-8B5E-BA73CB0CFDF6}"/>
    <cellStyle name="Fila a 2 2 4 3 2 4 2" xfId="30928" xr:uid="{4974621E-9A73-4125-978E-B8D3B8651ECC}"/>
    <cellStyle name="Fila a 2 2 4 3 2 5" xfId="13157" xr:uid="{C8683D53-42B0-44ED-AD10-1A2DA142CBFE}"/>
    <cellStyle name="Fila a 2 2 4 3 2 5 2" xfId="34809" xr:uid="{1C809BB6-95C8-48A8-8158-559C5DEC44A2}"/>
    <cellStyle name="Fila a 2 2 4 3 2 6" xfId="15592" xr:uid="{8917FF39-02A9-4501-91C1-62AB13C7E2B9}"/>
    <cellStyle name="Fila a 2 2 4 3 2 6 2" xfId="37183" xr:uid="{335031B5-E691-4F20-BECC-4AC2D3F6E9D0}"/>
    <cellStyle name="Fila a 2 2 4 3 3" xfId="5044" xr:uid="{8D99AB79-21BA-4138-ACAF-93027FFCEFD0}"/>
    <cellStyle name="Fila a 2 2 4 3 3 2" xfId="11331" xr:uid="{768E20ED-82D5-4900-90BF-B69625EA03BB}"/>
    <cellStyle name="Fila a 2 2 4 3 3 2 2" xfId="14284" xr:uid="{B2E21DB9-18BA-47E7-9B03-1647629A9006}"/>
    <cellStyle name="Fila a 2 2 4 3 3 2 2 2" xfId="35912" xr:uid="{57D5EE36-43BF-45CB-900B-BF0EBD955F8E}"/>
    <cellStyle name="Fila a 2 2 4 3 3 2 3" xfId="33180" xr:uid="{6FD9CAD6-EE8D-467A-BFE8-A410B32DA04E}"/>
    <cellStyle name="Fila a 2 2 4 3 3 3" xfId="15608" xr:uid="{0E3AA4AE-A16A-4975-B3BB-E010A40F1D20}"/>
    <cellStyle name="Fila a 2 2 4 3 3 3 2" xfId="37198" xr:uid="{7F38B5B7-2027-420F-8D04-5558B6F95BCE}"/>
    <cellStyle name="Fila a 2 2 4 3 3 4" xfId="16342" xr:uid="{F70FD4F1-9939-4A2E-A43C-8B3E91A37BB6}"/>
    <cellStyle name="Fila a 2 2 4 3 3 4 2" xfId="37892" xr:uid="{0C255372-24B5-47DE-A13E-ABBA9BE040C7}"/>
    <cellStyle name="Fila a 2 2 4 3 4" xfId="5160" xr:uid="{05EC2F2C-0CC1-480D-A26A-5470632A4EBF}"/>
    <cellStyle name="Fila a 2 2 4 3 4 2" xfId="11447" xr:uid="{DE579589-1ED9-4773-89F6-8581A48A3674}"/>
    <cellStyle name="Fila a 2 2 4 3 4 2 2" xfId="14400" xr:uid="{E2D67CBD-D951-4928-A171-D3D0BD030B93}"/>
    <cellStyle name="Fila a 2 2 4 3 4 2 2 2" xfId="36028" xr:uid="{84DFDA84-2C84-4410-AD64-41450A7D3C72}"/>
    <cellStyle name="Fila a 2 2 4 3 4 2 3" xfId="33296" xr:uid="{1AF00440-DC72-4143-B3D1-2594AC56F704}"/>
    <cellStyle name="Fila a 2 2 4 3 4 3" xfId="7662" xr:uid="{482FE4A8-BE08-41AE-8C89-D64A968735B9}"/>
    <cellStyle name="Fila a 2 2 4 3 4 3 2" xfId="30684" xr:uid="{FC74938E-C6E0-40AC-B736-47514914D4BF}"/>
    <cellStyle name="Fila a 2 2 4 3 4 4" xfId="7200" xr:uid="{A847DBF7-C28A-40AE-AADF-F339511CC7E1}"/>
    <cellStyle name="Fila a 2 2 4 3 4 4 2" xfId="30264" xr:uid="{B8B8ACCC-E4D5-4D9D-855D-B06883289EE2}"/>
    <cellStyle name="Fila a 2 2 4 3 5" xfId="4733" xr:uid="{5AE76D0B-9E4C-414F-9DD5-02AFEC9B9C51}"/>
    <cellStyle name="Fila a 2 2 4 3 5 2" xfId="11020" xr:uid="{6D74E777-AC8A-4599-9CC8-8F23D048FBFA}"/>
    <cellStyle name="Fila a 2 2 4 3 5 2 2" xfId="13973" xr:uid="{5E7F0AAD-92E6-4CCC-A1F1-839AA0D78877}"/>
    <cellStyle name="Fila a 2 2 4 3 5 2 2 2" xfId="35601" xr:uid="{C93FF2B3-862D-4483-BB7F-65540385FEB2}"/>
    <cellStyle name="Fila a 2 2 4 3 5 2 3" xfId="32869" xr:uid="{CF638994-FC95-475E-AF50-BA2EC8A8B65D}"/>
    <cellStyle name="Fila a 2 2 4 3 5 3" xfId="15398" xr:uid="{00B5A557-19AA-4DF6-AACE-B87F8BC39F03}"/>
    <cellStyle name="Fila a 2 2 4 3 5 3 2" xfId="37001" xr:uid="{2394FA5B-96FF-4509-A000-31522E00BB96}"/>
    <cellStyle name="Fila a 2 2 4 3 5 4" xfId="8629" xr:uid="{B67A8168-201B-4FC0-849D-11E26F736B6D}"/>
    <cellStyle name="Fila a 2 2 4 3 5 4 2" xfId="31177" xr:uid="{C4861C06-F4C1-4DD2-B383-2B5AB45ABB4E}"/>
    <cellStyle name="Fila a 2 2 4 3 6" xfId="5067" xr:uid="{8C93D04C-C773-4F54-ACFA-0AD61FE57A36}"/>
    <cellStyle name="Fila a 2 2 4 3 6 2" xfId="11354" xr:uid="{D35FF216-C5C9-474C-B24B-196238283FE1}"/>
    <cellStyle name="Fila a 2 2 4 3 6 2 2" xfId="14307" xr:uid="{E4B74415-9553-4CCA-B75A-3A0E8B54EA13}"/>
    <cellStyle name="Fila a 2 2 4 3 6 2 2 2" xfId="35935" xr:uid="{F616C47F-FFE7-45DD-81B3-B6B9B344B828}"/>
    <cellStyle name="Fila a 2 2 4 3 6 2 3" xfId="33203" xr:uid="{3F06D565-C260-40D7-A836-FA9DBE28B440}"/>
    <cellStyle name="Fila a 2 2 4 3 6 3" xfId="15391" xr:uid="{8784CF81-4D34-472D-AEEF-FDDB63E52E93}"/>
    <cellStyle name="Fila a 2 2 4 3 6 3 2" xfId="36994" xr:uid="{F77F70F1-E4A8-488C-B115-53BFD6F29DAA}"/>
    <cellStyle name="Fila a 2 2 4 3 6 4" xfId="12795" xr:uid="{7C6F8780-CE68-4A69-96F1-7741F6C466B3}"/>
    <cellStyle name="Fila a 2 2 4 3 6 4 2" xfId="34517" xr:uid="{CAD645BD-C03C-474D-B345-9E0F81A1132E}"/>
    <cellStyle name="Fila a 2 2 4 3 7" xfId="5052" xr:uid="{192B5218-4A51-411A-8145-77EF3260EA3D}"/>
    <cellStyle name="Fila a 2 2 4 3 7 2" xfId="11339" xr:uid="{8D5274D9-E921-4EFF-B8C5-405C8BD8BF93}"/>
    <cellStyle name="Fila a 2 2 4 3 7 2 2" xfId="14292" xr:uid="{D70C68DD-902A-4723-866B-80EA23A26C2B}"/>
    <cellStyle name="Fila a 2 2 4 3 7 2 2 2" xfId="35920" xr:uid="{B10E928B-BEC7-47DB-A4F0-C312319DCCF5}"/>
    <cellStyle name="Fila a 2 2 4 3 7 2 3" xfId="33188" xr:uid="{5E4F4518-6236-4A12-9CD1-F70844E841AC}"/>
    <cellStyle name="Fila a 2 2 4 3 7 3" xfId="7255" xr:uid="{D8116B24-20CA-4635-B12A-29B86AD80F3C}"/>
    <cellStyle name="Fila a 2 2 4 3 7 3 2" xfId="30314" xr:uid="{8F7E9F35-9FC5-4E9E-8A93-0C989C802CEE}"/>
    <cellStyle name="Fila a 2 2 4 3 7 4" xfId="16261" xr:uid="{BA6E3F01-17E2-40F4-BB40-E1053BAFED9C}"/>
    <cellStyle name="Fila a 2 2 4 3 7 4 2" xfId="37817" xr:uid="{0988DFA5-7C8E-4C9E-B81C-3D3AE0788078}"/>
    <cellStyle name="Fila a 2 2 4 3 8" xfId="4346" xr:uid="{7FCA5F1D-A0EC-4F7C-A6CA-1AADE3FC1320}"/>
    <cellStyle name="Fila a 2 2 4 3 8 2" xfId="10635" xr:uid="{8868C610-5438-4023-A1B4-836C7239760A}"/>
    <cellStyle name="Fila a 2 2 4 3 8 2 2" xfId="13796" xr:uid="{7EA8B612-3AF4-4BAC-B4B8-0332FC42CB00}"/>
    <cellStyle name="Fila a 2 2 4 3 8 2 2 2" xfId="35427" xr:uid="{89CB2D74-B0DF-45EB-AE6A-62F5C93178F8}"/>
    <cellStyle name="Fila a 2 2 4 3 8 2 3" xfId="32484" xr:uid="{97795BFC-C4AA-4D58-8E3D-4617C777835F}"/>
    <cellStyle name="Fila a 2 2 4 3 8 3" xfId="13176" xr:uid="{04EE4E1C-C02E-4601-AE0C-F0D37D6EB083}"/>
    <cellStyle name="Fila a 2 2 4 3 8 3 2" xfId="34826" xr:uid="{855F1F0D-AAF3-4563-8EFF-33B6093A0A91}"/>
    <cellStyle name="Fila a 2 2 4 3 8 4" xfId="15690" xr:uid="{9B610808-979F-47DD-91B1-E881B55779F2}"/>
    <cellStyle name="Fila a 2 2 4 3 8 4 2" xfId="37276" xr:uid="{818324AA-B460-4FD9-95C0-3B20CB8B98F3}"/>
    <cellStyle name="Fila a 2 2 4 3 9" xfId="6140" xr:uid="{4A0D83B0-2082-4699-81D0-35283E48A908}"/>
    <cellStyle name="Fila a 2 2 4 3 9 2" xfId="12462" xr:uid="{5B7D1A7C-4DF1-4D37-AA33-EAC923875020}"/>
    <cellStyle name="Fila a 2 2 4 3 9 2 2" xfId="15035" xr:uid="{A91357AB-A265-4BA3-AFD5-674B4B22A71B}"/>
    <cellStyle name="Fila a 2 2 4 3 9 2 2 2" xfId="36654" xr:uid="{500C1292-1A35-4D12-AA31-676BD899F60E}"/>
    <cellStyle name="Fila a 2 2 4 3 9 2 3" xfId="34188" xr:uid="{6B9CB007-6FA0-4BC4-BE51-657E53087E2B}"/>
    <cellStyle name="Fila a 2 2 4 3 9 3" xfId="16272" xr:uid="{2EA45FDC-BE5B-46EF-A730-C8439A2CCDC9}"/>
    <cellStyle name="Fila a 2 2 4 3 9 3 2" xfId="37828" xr:uid="{9E2045A9-AA83-4EF4-B259-C18A4E8D7BCE}"/>
    <cellStyle name="Fila a 2 2 4 3 9 4" xfId="16977" xr:uid="{5D671842-091C-4356-9B42-CF6BCD886AC1}"/>
    <cellStyle name="Fila a 2 2 4 3 9 4 2" xfId="38467" xr:uid="{80BA2BDB-6F33-4496-B64A-ED089905E3F7}"/>
    <cellStyle name="Fila a 2 2 4 4" xfId="4714" xr:uid="{28777604-4636-4AD7-8EC5-02E6501800BC}"/>
    <cellStyle name="Fila a 2 2 4 4 2" xfId="11001" xr:uid="{A094AE75-93DF-4304-AE40-9171A9934BA3}"/>
    <cellStyle name="Fila a 2 2 4 4 2 2" xfId="13954" xr:uid="{7DC811CD-CBBC-4FBC-8824-88ACE7B965EF}"/>
    <cellStyle name="Fila a 2 2 4 4 2 2 2" xfId="35582" xr:uid="{1BA89F4E-92FF-4CE9-9CDB-3223A482E943}"/>
    <cellStyle name="Fila a 2 2 4 4 2 3" xfId="32850" xr:uid="{2B5C85C8-A772-4C95-AD2A-7443ACD6D8F0}"/>
    <cellStyle name="Fila a 2 2 4 4 3" xfId="7577" xr:uid="{9AACABE7-7A66-469F-BF66-86A05FF2E49F}"/>
    <cellStyle name="Fila a 2 2 4 4 3 2" xfId="30607" xr:uid="{921A3A04-6233-4120-A143-18B9F5DFC933}"/>
    <cellStyle name="Fila a 2 2 4 4 4" xfId="15323" xr:uid="{46525D00-7070-48F4-96AD-F5CCA6E140DE}"/>
    <cellStyle name="Fila a 2 2 4 4 4 2" xfId="36932" xr:uid="{860FC1F7-2D49-4114-9D0D-113651CDEBFA}"/>
    <cellStyle name="Fila a 2 2 4 4 5" xfId="9011" xr:uid="{7134544B-6904-461A-A6CF-9825CD669748}"/>
    <cellStyle name="Fila a 2 2 4 4 5 2" xfId="31277" xr:uid="{0E77D564-3059-4993-9941-09F1622B7A48}"/>
    <cellStyle name="Fila a 2 2 4 4 6" xfId="16309" xr:uid="{437D0CD4-1A64-4350-A9AA-9F977949BA2F}"/>
    <cellStyle name="Fila a 2 2 4 4 6 2" xfId="37865" xr:uid="{8BAFFDBC-2E20-40EF-86BF-2940BC1478B6}"/>
    <cellStyle name="Fila a 2 2 4 5" xfId="5151" xr:uid="{51073C18-BA63-4CDD-BD16-7040F27D4B28}"/>
    <cellStyle name="Fila a 2 2 4 5 2" xfId="11438" xr:uid="{18CA860C-B0EF-4263-82CE-C6C3D55862A3}"/>
    <cellStyle name="Fila a 2 2 4 5 2 2" xfId="14391" xr:uid="{9EE7CFF8-9CB1-45EC-B98B-EFD076CDC7F4}"/>
    <cellStyle name="Fila a 2 2 4 5 2 2 2" xfId="36019" xr:uid="{5D7D0931-F35B-49E3-B455-557D6E00EC4D}"/>
    <cellStyle name="Fila a 2 2 4 5 2 3" xfId="33287" xr:uid="{5BDCB6C1-D4F1-4465-848A-C2CED4D1CFC4}"/>
    <cellStyle name="Fila a 2 2 4 5 3" xfId="15389" xr:uid="{0A54A685-C938-4108-8098-26DF71B66778}"/>
    <cellStyle name="Fila a 2 2 4 5 3 2" xfId="36992" xr:uid="{C4657EE2-D744-496C-8B77-BF009A7F56B1}"/>
    <cellStyle name="Fila a 2 2 4 5 4" xfId="13087" xr:uid="{9EB3062A-0706-4A00-A266-8C9DF47BCD3B}"/>
    <cellStyle name="Fila a 2 2 4 5 4 2" xfId="34743" xr:uid="{758D0381-523E-4FB6-B27A-67CBF10195FE}"/>
    <cellStyle name="Fila a 2 2 4 6" xfId="3929" xr:uid="{1029C564-7207-43A6-988A-39EB07DB0506}"/>
    <cellStyle name="Fila a 2 2 4 6 2" xfId="10243" xr:uid="{6764DD64-A1A4-49FB-8985-AF02FF0AAD35}"/>
    <cellStyle name="Fila a 2 2 4 6 2 2" xfId="13636" xr:uid="{817804C9-53E7-48A6-A81F-6E3936C911D5}"/>
    <cellStyle name="Fila a 2 2 4 6 2 2 2" xfId="35271" xr:uid="{C83CC63A-CF49-4FDF-9777-5020BE0E9861}"/>
    <cellStyle name="Fila a 2 2 4 6 2 3" xfId="32092" xr:uid="{E824E8C9-B335-4C81-B3AC-C5AB083D72D7}"/>
    <cellStyle name="Fila a 2 2 4 6 3" xfId="14972" xr:uid="{F5674A03-F9B1-4F4B-ADD2-913AEA8614C0}"/>
    <cellStyle name="Fila a 2 2 4 6 3 2" xfId="36593" xr:uid="{E6A25389-BAA4-4509-92C1-580BE03BA79B}"/>
    <cellStyle name="Fila a 2 2 4 6 4" xfId="15021" xr:uid="{292AD31F-E67D-4A8F-94E3-0BB12802C79C}"/>
    <cellStyle name="Fila a 2 2 4 6 4 2" xfId="36640" xr:uid="{96BDA534-4570-4BE2-A105-7E8B3B7046B9}"/>
    <cellStyle name="Fila a 2 2 4 7" xfId="4829" xr:uid="{F0D87F77-27C6-4D53-AD4A-52D8A5EF75E0}"/>
    <cellStyle name="Fila a 2 2 4 7 2" xfId="11116" xr:uid="{76356E5E-4950-4CD5-BD6E-F8CE26CEE8F4}"/>
    <cellStyle name="Fila a 2 2 4 7 2 2" xfId="14069" xr:uid="{9E5D2319-CD57-4AFD-B90C-7CC27308FD38}"/>
    <cellStyle name="Fila a 2 2 4 7 2 2 2" xfId="35697" xr:uid="{2C8DFA4D-C046-4094-AD63-B6705651FC31}"/>
    <cellStyle name="Fila a 2 2 4 7 2 3" xfId="32965" xr:uid="{FEB3179A-DB24-476E-B0ED-0D86615BCCD1}"/>
    <cellStyle name="Fila a 2 2 4 7 3" xfId="13534" xr:uid="{9E6E837E-41F2-4EC3-BC47-ABE98FD0901A}"/>
    <cellStyle name="Fila a 2 2 4 7 3 2" xfId="35177" xr:uid="{B0C7DCE3-B797-47D9-A167-DEEEEED6FA47}"/>
    <cellStyle name="Fila a 2 2 4 7 4" xfId="16349" xr:uid="{D0B190A9-033A-4841-A992-20A6783BC4A0}"/>
    <cellStyle name="Fila a 2 2 4 7 4 2" xfId="37899" xr:uid="{A8F6EBCD-3988-4C1C-9856-F305D982E9A1}"/>
    <cellStyle name="Fila a 2 2 4 8" xfId="5478" xr:uid="{BDDE694A-2186-41A9-820D-D300D3786D1A}"/>
    <cellStyle name="Fila a 2 2 4 8 2" xfId="11795" xr:uid="{389BD790-715A-48E4-97FD-C736E69179FB}"/>
    <cellStyle name="Fila a 2 2 4 8 2 2" xfId="14667" xr:uid="{D12D2A00-0211-4634-86F3-B03E3A351FBB}"/>
    <cellStyle name="Fila a 2 2 4 8 2 2 2" xfId="36292" xr:uid="{D98AF5AE-E822-4F5A-A44F-2FFE7689EC03}"/>
    <cellStyle name="Fila a 2 2 4 8 2 3" xfId="33602" xr:uid="{5A3426CA-FBF3-426C-9BA5-2CD5D034A33F}"/>
    <cellStyle name="Fila a 2 2 4 8 3" xfId="15817" xr:uid="{C8FA14A4-4082-4A8D-B5CD-0544C68FF99C}"/>
    <cellStyle name="Fila a 2 2 4 8 3 2" xfId="37391" xr:uid="{B51F3390-D632-442B-BBD0-58D4570F7839}"/>
    <cellStyle name="Fila a 2 2 4 8 4" xfId="16674" xr:uid="{055C1F63-64C0-4086-9E87-D05AF297BF84}"/>
    <cellStyle name="Fila a 2 2 4 8 4 2" xfId="38186" xr:uid="{650F442C-D007-4F98-AD65-5FB739ED40C8}"/>
    <cellStyle name="Fila a 2 2 4 9" xfId="5740" xr:uid="{37805C9A-16A2-41EE-A407-A0F6DB3358F1}"/>
    <cellStyle name="Fila a 2 2 4 9 2" xfId="12065" xr:uid="{268873B6-ECE5-4B9D-B98E-DD4837CB27D9}"/>
    <cellStyle name="Fila a 2 2 4 9 2 2" xfId="14881" xr:uid="{1873F860-32FC-4856-AB4F-738199C8703B}"/>
    <cellStyle name="Fila a 2 2 4 9 2 2 2" xfId="36504" xr:uid="{8B440A35-2431-4BB9-93AD-C7A15A009973}"/>
    <cellStyle name="Fila a 2 2 4 9 2 3" xfId="33799" xr:uid="{FBD43885-6739-48CB-A23D-3D968D89816A}"/>
    <cellStyle name="Fila a 2 2 4 9 3" xfId="16026" xr:uid="{8E474948-F1E5-46CC-8D91-1C530ECEB4C7}"/>
    <cellStyle name="Fila a 2 2 4 9 3 2" xfId="37593" xr:uid="{F9099B99-F65C-4FBC-BF8D-E160CE71FF9C}"/>
    <cellStyle name="Fila a 2 2 4 9 4" xfId="16874" xr:uid="{E920D0D2-19BB-40A1-9493-39E50AF3E93B}"/>
    <cellStyle name="Fila a 2 2 4 9 4 2" xfId="38378" xr:uid="{9AB0A21C-C633-4A90-9DD7-740D673C81DE}"/>
    <cellStyle name="Fila a 2 2 5" xfId="2506" xr:uid="{5962C8BB-088A-449D-A213-ABEDB87CA533}"/>
    <cellStyle name="Fila a 2 2 5 10" xfId="5504" xr:uid="{C58BF43C-1B6F-4A7C-B488-EF3246AD7C2F}"/>
    <cellStyle name="Fila a 2 2 5 10 2" xfId="11820" xr:uid="{18D89237-6F01-4C94-A4F6-4E31443E39D8}"/>
    <cellStyle name="Fila a 2 2 5 10 2 2" xfId="14691" xr:uid="{24746AAB-8BC8-4245-9E64-257C0EEEF01D}"/>
    <cellStyle name="Fila a 2 2 5 10 2 2 2" xfId="36316" xr:uid="{A7B9D627-C182-433C-9C18-4F6B56C2824D}"/>
    <cellStyle name="Fila a 2 2 5 10 2 3" xfId="33627" xr:uid="{1C3C0DAC-400C-4BCE-946C-A1FF5F5CC175}"/>
    <cellStyle name="Fila a 2 2 5 10 3" xfId="15841" xr:uid="{C7ACC126-1ED4-448F-879A-BD8D0C1CA860}"/>
    <cellStyle name="Fila a 2 2 5 10 3 2" xfId="37415" xr:uid="{542C5254-104A-42B7-8CFE-D6566E810041}"/>
    <cellStyle name="Fila a 2 2 5 10 4" xfId="16698" xr:uid="{8CDD99F5-5F3A-4B0D-8CF6-AFDF9A53E94D}"/>
    <cellStyle name="Fila a 2 2 5 10 4 2" xfId="38210" xr:uid="{7A42976C-D7D4-4482-91CF-5D3B066597E8}"/>
    <cellStyle name="Fila a 2 2 5 11" xfId="5494" xr:uid="{FFC1BC5F-24DE-4BEF-BF79-4F58DDE2AB61}"/>
    <cellStyle name="Fila a 2 2 5 11 2" xfId="11810" xr:uid="{B6B5DFE2-423C-448D-BFF8-45368FF9D4AC}"/>
    <cellStyle name="Fila a 2 2 5 11 2 2" xfId="14682" xr:uid="{E8435AA0-18BF-4080-94E7-C5CA5CF4704A}"/>
    <cellStyle name="Fila a 2 2 5 11 2 2 2" xfId="36307" xr:uid="{E648936E-AE16-47CF-BAB5-B56B85223B42}"/>
    <cellStyle name="Fila a 2 2 5 11 2 3" xfId="33617" xr:uid="{A1010F64-E10C-4886-A8A4-DFA9EBBF5149}"/>
    <cellStyle name="Fila a 2 2 5 11 3" xfId="15832" xr:uid="{39C8A0FD-1D5B-4C9E-B99E-25EEE195D9BF}"/>
    <cellStyle name="Fila a 2 2 5 11 3 2" xfId="37406" xr:uid="{7743B9E0-B706-4E47-970D-E14C5485F10B}"/>
    <cellStyle name="Fila a 2 2 5 11 4" xfId="16689" xr:uid="{FF5A37BC-80C0-40AD-B9EC-9058A788F77C}"/>
    <cellStyle name="Fila a 2 2 5 11 4 2" xfId="38201" xr:uid="{8A17CC7E-B9CE-4662-8EFC-D4B4A9CE2DC9}"/>
    <cellStyle name="Fila a 2 2 5 12" xfId="4212" xr:uid="{7234FC83-9675-4EE9-BCC5-970F752E524F}"/>
    <cellStyle name="Fila a 2 2 5 12 2" xfId="10501" xr:uid="{AED68951-0CCC-41D2-B3D7-26865782DD6C}"/>
    <cellStyle name="Fila a 2 2 5 12 2 2" xfId="13735" xr:uid="{BA46ACF4-29D6-495A-9ACA-C45EDF43F8C4}"/>
    <cellStyle name="Fila a 2 2 5 12 2 2 2" xfId="35367" xr:uid="{44822B5D-F7D3-499E-B8F1-D2D8D8B17503}"/>
    <cellStyle name="Fila a 2 2 5 12 2 3" xfId="32350" xr:uid="{2708FE55-72EB-4425-82E4-69F78D157530}"/>
    <cellStyle name="Fila a 2 2 5 12 3" xfId="14614" xr:uid="{ADB5A4BF-F381-4FB4-9D68-D998205B042D}"/>
    <cellStyle name="Fila a 2 2 5 12 3 2" xfId="36239" xr:uid="{73030287-FED1-40EC-923E-AF3A14B10636}"/>
    <cellStyle name="Fila a 2 2 5 12 4" xfId="6930" xr:uid="{AA11D3C0-A985-4258-AFCD-4F65E627899B}"/>
    <cellStyle name="Fila a 2 2 5 12 4 2" xfId="30034" xr:uid="{5361E5A5-2745-49E6-86D9-45D4C184B450}"/>
    <cellStyle name="Fila a 2 2 5 13" xfId="6006" xr:uid="{83D9913F-DF72-438A-8A11-A1FB69B4F078}"/>
    <cellStyle name="Fila a 2 2 5 13 2" xfId="12328" xr:uid="{323EF5DD-92C1-4FC0-AE83-04B72418F0C9}"/>
    <cellStyle name="Fila a 2 2 5 13 2 2" xfId="14979" xr:uid="{870911C1-B6DA-4F32-8D39-721C7B165A25}"/>
    <cellStyle name="Fila a 2 2 5 13 2 2 2" xfId="36599" xr:uid="{3DCAD5EE-C35A-4196-B14F-34DAAAF888A3}"/>
    <cellStyle name="Fila a 2 2 5 13 2 3" xfId="34054" xr:uid="{5024EB34-2211-4757-A001-B3D441FF21EB}"/>
    <cellStyle name="Fila a 2 2 5 13 3" xfId="16189" xr:uid="{A1AC1AD3-4FA3-49F7-82EE-08044959B9F2}"/>
    <cellStyle name="Fila a 2 2 5 13 3 2" xfId="37747" xr:uid="{9EEF3074-0FBA-4EC7-A3FF-D2670910A3D2}"/>
    <cellStyle name="Fila a 2 2 5 13 4" xfId="16932" xr:uid="{82163ACE-8FCE-487B-BFC7-EF042AA2A4E3}"/>
    <cellStyle name="Fila a 2 2 5 13 4 2" xfId="38426" xr:uid="{AD9D6DBD-C157-42E0-B9D2-F5ECA6ED4133}"/>
    <cellStyle name="Fila a 2 2 5 14" xfId="6557" xr:uid="{1C67024F-FFC1-451D-A103-130FDDB9517C}"/>
    <cellStyle name="Fila a 2 2 5 14 2" xfId="12883" xr:uid="{8EDBB6EC-BC77-4225-AB65-7CE09E4C0FB9}"/>
    <cellStyle name="Fila a 2 2 5 14 2 2" xfId="15212" xr:uid="{6C62B43A-1FD3-4B38-9F5C-366D23380431}"/>
    <cellStyle name="Fila a 2 2 5 14 2 2 2" xfId="36826" xr:uid="{47A91CC5-B2EF-4844-9F79-02AEA2285CB4}"/>
    <cellStyle name="Fila a 2 2 5 14 2 3" xfId="34605" xr:uid="{4F276B91-0F66-4FAB-8F61-95A7A1DC913D}"/>
    <cellStyle name="Fila a 2 2 5 14 3" xfId="16525" xr:uid="{A1EFFDD5-E1A1-48DE-AB49-7418A6B05517}"/>
    <cellStyle name="Fila a 2 2 5 14 3 2" xfId="38058" xr:uid="{0821C738-09C3-4604-8BF6-649BF2505034}"/>
    <cellStyle name="Fila a 2 2 5 14 4" xfId="17105" xr:uid="{6A7DB394-D3CA-435A-AEE3-27E529D66DC7}"/>
    <cellStyle name="Fila a 2 2 5 14 4 2" xfId="38571" xr:uid="{68C090AC-C01F-48B2-A2D8-3AF0561EEB09}"/>
    <cellStyle name="Fila a 2 2 5 15" xfId="3406" xr:uid="{822288DF-3C64-408B-BB31-FF4EC67EB7BC}"/>
    <cellStyle name="Fila a 2 2 5 15 2" xfId="9494" xr:uid="{ABA2D1C1-0071-4B70-9C73-0B98A05DBFAB}"/>
    <cellStyle name="Fila a 2 2 5 15 2 2" xfId="13338" xr:uid="{DC971C76-803C-4D7F-88CB-F8CE95928B2F}"/>
    <cellStyle name="Fila a 2 2 5 15 2 2 2" xfId="34982" xr:uid="{D433AFA6-CCF6-4D14-B1F1-0D6C4CA3D7F1}"/>
    <cellStyle name="Fila a 2 2 5 15 2 3" xfId="31540" xr:uid="{9DB4FEF5-9FE2-40FB-908A-101DB8547871}"/>
    <cellStyle name="Fila a 2 2 5 15 3" xfId="7238" xr:uid="{07E203E2-F904-4F48-A306-50DE012B40C8}"/>
    <cellStyle name="Fila a 2 2 5 15 3 2" xfId="30299" xr:uid="{C1ADC021-2D59-4C88-96B1-0F87FC6E6B89}"/>
    <cellStyle name="Fila a 2 2 5 15 4" xfId="13472" xr:uid="{D43A8D93-CE8D-4A8E-87DB-2B92FD42F6EA}"/>
    <cellStyle name="Fila a 2 2 5 15 4 2" xfId="35115" xr:uid="{824CAC7E-D44B-44A7-99EB-1F0744D5C6AA}"/>
    <cellStyle name="Fila a 2 2 5 16" xfId="8594" xr:uid="{5C54874A-90FA-465F-A252-7288377C79B0}"/>
    <cellStyle name="Fila a 2 2 5 16 2" xfId="13065" xr:uid="{0F035F07-4A51-4959-AC15-E34FA7145831}"/>
    <cellStyle name="Fila a 2 2 5 16 2 2" xfId="34721" xr:uid="{36BF129E-876E-47EF-81D7-407680858FB0}"/>
    <cellStyle name="Fila a 2 2 5 16 3" xfId="31161" xr:uid="{88D4D58D-AEE0-4C4F-808F-D0632FC9A055}"/>
    <cellStyle name="Fila a 2 2 5 17" xfId="8023" xr:uid="{5E36945F-6E72-4FF0-81BF-75E4CFB47453}"/>
    <cellStyle name="Fila a 2 2 5 17 2" xfId="31002" xr:uid="{6C6F6082-4845-4A6A-AE41-5DC97C2750A3}"/>
    <cellStyle name="Fila a 2 2 5 18" xfId="15563" xr:uid="{974165EC-13FC-4AF3-A298-4E9AAF496817}"/>
    <cellStyle name="Fila a 2 2 5 18 2" xfId="37154" xr:uid="{8FCF1893-93A4-4031-A460-D6EE58250EA4}"/>
    <cellStyle name="Fila a 2 2 5 19" xfId="10117" xr:uid="{E2A20D99-B6CF-465C-A333-0006DC93E452}"/>
    <cellStyle name="Fila a 2 2 5 19 2" xfId="32030" xr:uid="{BA694B68-B37A-45CF-81F1-2F0F6679666B}"/>
    <cellStyle name="Fila a 2 2 5 2" xfId="3757" xr:uid="{BEC8E539-7AD9-46F1-A39B-419F604F6DA3}"/>
    <cellStyle name="Fila a 2 2 5 2 10" xfId="9842" xr:uid="{50554B30-F808-4F47-8687-96C7CB2CC1D4}"/>
    <cellStyle name="Fila a 2 2 5 2 10 2" xfId="13475" xr:uid="{DC41B85F-0AE7-4ED5-B617-1D874740F534}"/>
    <cellStyle name="Fila a 2 2 5 2 10 2 2" xfId="35118" xr:uid="{F36F0915-8A96-4CA2-ABF4-F34E3B529971}"/>
    <cellStyle name="Fila a 2 2 5 2 10 3" xfId="31888" xr:uid="{FB754B6A-F166-4E56-B21F-CAF6F5A21B40}"/>
    <cellStyle name="Fila a 2 2 5 2 11" xfId="7369" xr:uid="{45D617D8-4641-4B7C-BA67-C200B683649C}"/>
    <cellStyle name="Fila a 2 2 5 2 11 2" xfId="30405" xr:uid="{98E19F95-D550-44EF-864B-59BB629F02CC}"/>
    <cellStyle name="Fila a 2 2 5 2 12" xfId="15713" xr:uid="{7FF32BD0-E56A-46A6-A5BB-80660045F195}"/>
    <cellStyle name="Fila a 2 2 5 2 12 2" xfId="37296" xr:uid="{1EBBA4BE-32C4-491F-8B7A-143C20E90224}"/>
    <cellStyle name="Fila a 2 2 5 2 13" xfId="7868" xr:uid="{DD1A525D-A252-40F6-844F-D784E42A5579}"/>
    <cellStyle name="Fila a 2 2 5 2 13 2" xfId="30873" xr:uid="{A5EE309A-ABC9-4E19-BD9B-8BC6C9B0AA06}"/>
    <cellStyle name="Fila a 2 2 5 2 14" xfId="7746" xr:uid="{C22FE5BF-57B6-48B0-BCA9-A29AA034A3EA}"/>
    <cellStyle name="Fila a 2 2 5 2 14 2" xfId="30758" xr:uid="{67803DC7-D456-4D3B-9F86-0E8FD9EBB4F4}"/>
    <cellStyle name="Fila a 2 2 5 2 2" xfId="5091" xr:uid="{36243E7E-51C7-41BC-BFAA-10393084E5CA}"/>
    <cellStyle name="Fila a 2 2 5 2 2 2" xfId="11378" xr:uid="{7C7E3B6C-2D54-46CD-8232-D59A2531FAA6}"/>
    <cellStyle name="Fila a 2 2 5 2 2 2 2" xfId="14331" xr:uid="{787F9857-5AE7-46FF-83AE-BBD3916C8321}"/>
    <cellStyle name="Fila a 2 2 5 2 2 2 2 2" xfId="35959" xr:uid="{87779318-4B8C-44BB-84F0-760357B98BB4}"/>
    <cellStyle name="Fila a 2 2 5 2 2 2 3" xfId="33227" xr:uid="{AC777D44-3322-4A1A-B700-2643F0205F68}"/>
    <cellStyle name="Fila a 2 2 5 2 2 3" xfId="7832" xr:uid="{5992573A-3BE7-4FF9-B561-CBBEB4ECE1DF}"/>
    <cellStyle name="Fila a 2 2 5 2 2 3 2" xfId="30838" xr:uid="{880EB098-4B44-4AF2-A0E4-9FF420679D32}"/>
    <cellStyle name="Fila a 2 2 5 2 2 4" xfId="15229" xr:uid="{F1364B48-2AC5-43EF-BBC2-F2B4FA07EAB7}"/>
    <cellStyle name="Fila a 2 2 5 2 2 4 2" xfId="36842" xr:uid="{09568ACB-F469-4A73-A425-7F06926BE91B}"/>
    <cellStyle name="Fila a 2 2 5 2 2 5" xfId="7313" xr:uid="{9DEA7537-E3CE-4444-88DE-DAC627D029AF}"/>
    <cellStyle name="Fila a 2 2 5 2 2 5 2" xfId="30363" xr:uid="{DD687D4C-4921-491C-8E3C-6A76030E220F}"/>
    <cellStyle name="Fila a 2 2 5 2 2 6" xfId="15339" xr:uid="{3FF5726C-98F6-4B3C-B7CC-68FC612B3B77}"/>
    <cellStyle name="Fila a 2 2 5 2 2 6 2" xfId="36947" xr:uid="{B72BD598-3DB2-4468-BA9F-C311089F7536}"/>
    <cellStyle name="Fila a 2 2 5 2 3" xfId="4905" xr:uid="{FAAC0C84-6E24-446D-A7DB-4E11264DFAB3}"/>
    <cellStyle name="Fila a 2 2 5 2 3 2" xfId="11192" xr:uid="{17A0D971-D69E-450D-8056-45D60DECB575}"/>
    <cellStyle name="Fila a 2 2 5 2 3 2 2" xfId="14145" xr:uid="{75EF32C9-65E1-4CF6-B57B-67DBE5FD8D86}"/>
    <cellStyle name="Fila a 2 2 5 2 3 2 2 2" xfId="35773" xr:uid="{A2C2323A-57D3-4039-AF4E-4BF87608016E}"/>
    <cellStyle name="Fila a 2 2 5 2 3 2 3" xfId="33041" xr:uid="{E5B9C865-06A3-4E80-B290-4C348F44FE33}"/>
    <cellStyle name="Fila a 2 2 5 2 3 3" xfId="13517" xr:uid="{535D5592-A07C-4098-8123-0F10BA7521BF}"/>
    <cellStyle name="Fila a 2 2 5 2 3 3 2" xfId="35160" xr:uid="{8807314B-0CFB-4242-9CD5-7EF249AB892F}"/>
    <cellStyle name="Fila a 2 2 5 2 3 4" xfId="16223" xr:uid="{6067B5F4-7849-4C32-9AC7-271244851224}"/>
    <cellStyle name="Fila a 2 2 5 2 3 4 2" xfId="37781" xr:uid="{DF21DE22-3EB4-4016-AE19-2C66D98F9BD3}"/>
    <cellStyle name="Fila a 2 2 5 2 4" xfId="5202" xr:uid="{B9A9F210-3EFD-4182-BDB6-0B3F94915AD4}"/>
    <cellStyle name="Fila a 2 2 5 2 4 2" xfId="11489" xr:uid="{8FC9E596-EDBE-480C-88AE-678C1F0376EE}"/>
    <cellStyle name="Fila a 2 2 5 2 4 2 2" xfId="14442" xr:uid="{04B9F236-15EF-470D-BA58-ACD2B372A8D1}"/>
    <cellStyle name="Fila a 2 2 5 2 4 2 2 2" xfId="36070" xr:uid="{93F71C1B-10F9-486B-90AD-3CCA9DC49EF1}"/>
    <cellStyle name="Fila a 2 2 5 2 4 2 3" xfId="33338" xr:uid="{DB1DB995-4920-46F9-A5CC-BAA7B86C6EA2}"/>
    <cellStyle name="Fila a 2 2 5 2 4 3" xfId="13854" xr:uid="{1DDB22B6-38E8-4C23-B4D4-4FF493F4579B}"/>
    <cellStyle name="Fila a 2 2 5 2 4 3 2" xfId="35483" xr:uid="{92BB64F9-4F51-4729-87A1-47235147BC74}"/>
    <cellStyle name="Fila a 2 2 5 2 4 4" xfId="16170" xr:uid="{B0082176-2F8C-4D9A-B52C-3B99A2C1AF69}"/>
    <cellStyle name="Fila a 2 2 5 2 4 4 2" xfId="37728" xr:uid="{73CFDC18-5EC9-4E72-8F01-A663E958D604}"/>
    <cellStyle name="Fila a 2 2 5 2 5" xfId="5065" xr:uid="{AA2FAE23-40D1-4300-8038-71E0CB78FE0E}"/>
    <cellStyle name="Fila a 2 2 5 2 5 2" xfId="11352" xr:uid="{8CB3A5CC-B812-420D-AECC-389D946D0CA5}"/>
    <cellStyle name="Fila a 2 2 5 2 5 2 2" xfId="14305" xr:uid="{03B0F2E5-B419-490E-BDEA-F71F4624B8FA}"/>
    <cellStyle name="Fila a 2 2 5 2 5 2 2 2" xfId="35933" xr:uid="{016DA45C-23A6-4356-97D0-306D140D55FC}"/>
    <cellStyle name="Fila a 2 2 5 2 5 2 3" xfId="33201" xr:uid="{F2F6DBBE-8811-4ADA-A5CB-8519D26165AE}"/>
    <cellStyle name="Fila a 2 2 5 2 5 3" xfId="15670" xr:uid="{580D74CD-1363-4376-A596-03B18D25688E}"/>
    <cellStyle name="Fila a 2 2 5 2 5 3 2" xfId="37256" xr:uid="{1354E07C-2E28-42FF-A150-929AF5160DA8}"/>
    <cellStyle name="Fila a 2 2 5 2 5 4" xfId="16343" xr:uid="{E8C3AF23-432A-43C3-9A40-3D4F84B8DAA8}"/>
    <cellStyle name="Fila a 2 2 5 2 5 4 2" xfId="37893" xr:uid="{53A53792-C78B-4277-BBCF-16E53B852BC2}"/>
    <cellStyle name="Fila a 2 2 5 2 6" xfId="5277" xr:uid="{C7CC7189-30A8-4661-B898-410D22062C7C}"/>
    <cellStyle name="Fila a 2 2 5 2 6 2" xfId="11564" xr:uid="{B56A1555-52C6-4AE4-9351-5D39A004DD1D}"/>
    <cellStyle name="Fila a 2 2 5 2 6 2 2" xfId="14517" xr:uid="{A7D5D4CD-3D4A-46B9-8AFC-D956759949F5}"/>
    <cellStyle name="Fila a 2 2 5 2 6 2 2 2" xfId="36145" xr:uid="{A87C40BB-DA05-4C5E-8141-2B1724A2E4A6}"/>
    <cellStyle name="Fila a 2 2 5 2 6 2 3" xfId="33413" xr:uid="{D33E7A7A-0DE1-4E90-92B6-CDAADB163B3A}"/>
    <cellStyle name="Fila a 2 2 5 2 6 3" xfId="9006" xr:uid="{BBE8318C-3198-4F71-AF13-7A8594BB47C8}"/>
    <cellStyle name="Fila a 2 2 5 2 6 3 2" xfId="31276" xr:uid="{DE345AA4-5FAC-4A60-AA51-6D736B4F19C7}"/>
    <cellStyle name="Fila a 2 2 5 2 6 4" xfId="15603" xr:uid="{411C6330-E666-4819-B5B8-2C76157EE6D3}"/>
    <cellStyle name="Fila a 2 2 5 2 6 4 2" xfId="37193" xr:uid="{33CEDF88-2880-45C2-B2BA-FCF0393AA287}"/>
    <cellStyle name="Fila a 2 2 5 2 7" xfId="5324" xr:uid="{508FFF0F-C134-4A6E-A40F-56C217B80E21}"/>
    <cellStyle name="Fila a 2 2 5 2 7 2" xfId="11611" xr:uid="{601AC7FD-C88C-4973-BA85-9EDDC587080D}"/>
    <cellStyle name="Fila a 2 2 5 2 7 2 2" xfId="14564" xr:uid="{CABE6752-86D8-4307-8887-FA097580E70D}"/>
    <cellStyle name="Fila a 2 2 5 2 7 2 2 2" xfId="36192" xr:uid="{ACF2B65F-3307-47B9-8ED2-9B4663762879}"/>
    <cellStyle name="Fila a 2 2 5 2 7 2 3" xfId="33460" xr:uid="{070B9B81-2B5C-4D0D-8CEE-DBAC6B74B40F}"/>
    <cellStyle name="Fila a 2 2 5 2 7 3" xfId="13686" xr:uid="{13404F72-6268-45D3-8F45-7FA8AC7098AC}"/>
    <cellStyle name="Fila a 2 2 5 2 7 3 2" xfId="35321" xr:uid="{4921ACCE-9573-4146-9E75-D81D6C0807C6}"/>
    <cellStyle name="Fila a 2 2 5 2 7 4" xfId="16046" xr:uid="{01AB0965-9599-43AA-B270-233ECF891B92}"/>
    <cellStyle name="Fila a 2 2 5 2 7 4 2" xfId="37612" xr:uid="{75ECFA67-B29C-45C3-98AF-09CFB2BFA9E9}"/>
    <cellStyle name="Fila a 2 2 5 2 8" xfId="4563" xr:uid="{3A362509-CE5C-4275-9E52-EAF4964954C1}"/>
    <cellStyle name="Fila a 2 2 5 2 8 2" xfId="10850" xr:uid="{841EB43B-D6CF-4F3B-A4D3-DA13F4E33863}"/>
    <cellStyle name="Fila a 2 2 5 2 8 2 2" xfId="13866" xr:uid="{137042B3-AFFD-4D95-91A3-84D546395CA8}"/>
    <cellStyle name="Fila a 2 2 5 2 8 2 2 2" xfId="35494" xr:uid="{726EEA6A-40A7-4A96-BA4D-01BF40CA68D7}"/>
    <cellStyle name="Fila a 2 2 5 2 8 2 3" xfId="32699" xr:uid="{ABCBA944-3C17-4687-BEC3-F3A0C0FF58F7}"/>
    <cellStyle name="Fila a 2 2 5 2 8 3" xfId="7519" xr:uid="{2212DCCD-BA35-499E-B9A8-9D25F7951ED5}"/>
    <cellStyle name="Fila a 2 2 5 2 8 3 2" xfId="30550" xr:uid="{E38CA89A-F6E1-4DFF-BE98-AA494E2ADD0F}"/>
    <cellStyle name="Fila a 2 2 5 2 8 4" xfId="13725" xr:uid="{BB543AEF-DA0B-4DCE-B30D-0D8D285ADF4A}"/>
    <cellStyle name="Fila a 2 2 5 2 8 4 2" xfId="35358" xr:uid="{D963F398-B832-42AB-B38D-79DB3A8D61A3}"/>
    <cellStyle name="Fila a 2 2 5 2 9" xfId="6357" xr:uid="{698645D7-179D-49AB-B995-B60F10DC66FE}"/>
    <cellStyle name="Fila a 2 2 5 2 9 2" xfId="12679" xr:uid="{F11ABEC3-ECC4-44A8-926B-3E1CB5822E5D}"/>
    <cellStyle name="Fila a 2 2 5 2 9 2 2" xfId="15105" xr:uid="{0B114463-C774-4791-8596-44E139132FC1}"/>
    <cellStyle name="Fila a 2 2 5 2 9 2 2 2" xfId="36722" xr:uid="{0C9AB839-1FA1-457D-9F21-86A0179F2F07}"/>
    <cellStyle name="Fila a 2 2 5 2 9 2 3" xfId="34405" xr:uid="{66DA4BC0-11DA-4DD4-839E-6200463180D1}"/>
    <cellStyle name="Fila a 2 2 5 2 9 3" xfId="16389" xr:uid="{77035EC1-12A7-400F-8D42-3278252267B9}"/>
    <cellStyle name="Fila a 2 2 5 2 9 3 2" xfId="37936" xr:uid="{72DC4F9D-3E47-4BEC-B57D-6BC9D51F294F}"/>
    <cellStyle name="Fila a 2 2 5 2 9 4" xfId="17017" xr:uid="{271E234A-A51C-4FD3-9F65-9006BC20C4FB}"/>
    <cellStyle name="Fila a 2 2 5 2 9 4 2" xfId="38498" xr:uid="{BCAC0A6A-27B4-418E-978B-A7404AA2C164}"/>
    <cellStyle name="Fila a 2 2 5 20" xfId="16451" xr:uid="{F11DB1D9-D470-477C-AE71-52427AFD0F7A}"/>
    <cellStyle name="Fila a 2 2 5 20 2" xfId="37992" xr:uid="{4AB7E98A-18ED-4CEB-90FE-9D8A5FADD9BD}"/>
    <cellStyle name="Fila a 2 2 5 3" xfId="5031" xr:uid="{38380F8A-3EC8-44D4-B2CC-781A58B90723}"/>
    <cellStyle name="Fila a 2 2 5 3 2" xfId="11318" xr:uid="{76936145-2FA4-48B1-93EC-3FE9BABC9C45}"/>
    <cellStyle name="Fila a 2 2 5 3 2 2" xfId="14271" xr:uid="{78F04684-C170-466A-B6AC-98A9520C1361}"/>
    <cellStyle name="Fila a 2 2 5 3 2 2 2" xfId="35899" xr:uid="{545520C7-1E57-451B-AABF-AB6DA76B41AA}"/>
    <cellStyle name="Fila a 2 2 5 3 2 3" xfId="33167" xr:uid="{EE9842DB-CF7B-4D23-8CB1-DB3FBC15D675}"/>
    <cellStyle name="Fila a 2 2 5 3 3" xfId="13156" xr:uid="{52DCEAC1-37E6-4E0F-8CFD-51246D071E3C}"/>
    <cellStyle name="Fila a 2 2 5 3 3 2" xfId="34808" xr:uid="{1E2047EA-79D6-45D2-8E81-3E6CC68362CE}"/>
    <cellStyle name="Fila a 2 2 5 3 4" xfId="7065" xr:uid="{52C1033F-7E3B-4A26-A43C-686E394ED964}"/>
    <cellStyle name="Fila a 2 2 5 3 4 2" xfId="30136" xr:uid="{B2ADA4D7-F9CD-41BA-9BD8-926074D01801}"/>
    <cellStyle name="Fila a 2 2 5 3 5" xfId="13839" xr:uid="{AE844B5B-8AD0-454D-884A-F695221B2E51}"/>
    <cellStyle name="Fila a 2 2 5 3 5 2" xfId="35469" xr:uid="{BAC4B627-5AE2-4128-B358-DC28019D4065}"/>
    <cellStyle name="Fila a 2 2 5 3 6" xfId="15252" xr:uid="{CC5495E3-ADB7-44CE-BF5F-FEFB2FB4D888}"/>
    <cellStyle name="Fila a 2 2 5 3 6 2" xfId="36865" xr:uid="{82C53AAD-611F-4E1A-82BB-5DDF880BFE26}"/>
    <cellStyle name="Fila a 2 2 5 4" xfId="4806" xr:uid="{43DB39D3-0CF5-4C42-9C29-8A89AAB4F16A}"/>
    <cellStyle name="Fila a 2 2 5 4 2" xfId="11093" xr:uid="{DD01EDED-49D1-4E60-AFFE-704E3AE5D5BD}"/>
    <cellStyle name="Fila a 2 2 5 4 2 2" xfId="14046" xr:uid="{518AE4A7-096C-4087-9422-9FE4E45B983E}"/>
    <cellStyle name="Fila a 2 2 5 4 2 2 2" xfId="35674" xr:uid="{94A28688-8A57-4C39-A22A-F57AF1F7FD89}"/>
    <cellStyle name="Fila a 2 2 5 4 2 3" xfId="32942" xr:uid="{39ECAB38-1D23-45AE-ABF9-CEFD761755C6}"/>
    <cellStyle name="Fila a 2 2 5 4 3" xfId="13470" xr:uid="{96E1C910-09D4-4748-81CE-1DA12FA45817}"/>
    <cellStyle name="Fila a 2 2 5 4 3 2" xfId="35113" xr:uid="{344E4964-98C2-409C-8C00-FF231CDAAA10}"/>
    <cellStyle name="Fila a 2 2 5 4 4" xfId="16148" xr:uid="{E6DFE723-788F-4004-A4A4-D105A89B438C}"/>
    <cellStyle name="Fila a 2 2 5 4 4 2" xfId="37712" xr:uid="{51B6BBEF-9447-4333-98E1-98269B019741}"/>
    <cellStyle name="Fila a 2 2 5 5" xfId="5028" xr:uid="{BC235FA3-B811-4A14-BA8D-2C6A37F8584E}"/>
    <cellStyle name="Fila a 2 2 5 5 2" xfId="11315" xr:uid="{F0FD4C64-F49B-4F3F-9312-8AFA096D3A7E}"/>
    <cellStyle name="Fila a 2 2 5 5 2 2" xfId="14268" xr:uid="{74892B1F-C93C-4AE0-966C-E08112656336}"/>
    <cellStyle name="Fila a 2 2 5 5 2 2 2" xfId="35896" xr:uid="{03FFFBF9-04C3-4B60-A1F8-3070975F701F}"/>
    <cellStyle name="Fila a 2 2 5 5 2 3" xfId="33164" xr:uid="{61ADAC00-F710-4B80-91BE-F7AD405702E7}"/>
    <cellStyle name="Fila a 2 2 5 5 3" xfId="7274" xr:uid="{A86D0714-E053-4F72-A40D-72C34D3692B9}"/>
    <cellStyle name="Fila a 2 2 5 5 3 2" xfId="30329" xr:uid="{9BC9FDEB-1296-4AF2-93A1-B29CF9D943D5}"/>
    <cellStyle name="Fila a 2 2 5 5 4" xfId="7489" xr:uid="{54F6EF8E-E6E3-4C0F-99E9-8E084B9606DA}"/>
    <cellStyle name="Fila a 2 2 5 5 4 2" xfId="30523" xr:uid="{4285A4C7-10B2-4974-9AFD-1ABCA0753850}"/>
    <cellStyle name="Fila a 2 2 5 6" xfId="4788" xr:uid="{48FFDE16-46D0-4997-9442-88E19AA2F905}"/>
    <cellStyle name="Fila a 2 2 5 6 2" xfId="11075" xr:uid="{D550000C-4576-481E-B4DD-49612995E11E}"/>
    <cellStyle name="Fila a 2 2 5 6 2 2" xfId="14028" xr:uid="{56735615-06E3-42C4-A9ED-705155B467CE}"/>
    <cellStyle name="Fila a 2 2 5 6 2 2 2" xfId="35656" xr:uid="{9406E57E-E45E-4284-8D76-92E698864A9F}"/>
    <cellStyle name="Fila a 2 2 5 6 2 3" xfId="32924" xr:uid="{86A2F0A0-D138-4ADC-8EEA-23CD75450CB9}"/>
    <cellStyle name="Fila a 2 2 5 6 3" xfId="13376" xr:uid="{7AD973B5-6674-48A5-BBE6-D8390A6A9144}"/>
    <cellStyle name="Fila a 2 2 5 6 3 2" xfId="35020" xr:uid="{38372A1D-D2B3-4DEF-9F53-F134462E2098}"/>
    <cellStyle name="Fila a 2 2 5 6 4" xfId="7345" xr:uid="{47075632-EB5A-469C-929D-0742276E8E32}"/>
    <cellStyle name="Fila a 2 2 5 6 4 2" xfId="30383" xr:uid="{E948C3DD-D863-4219-B395-911ED047734F}"/>
    <cellStyle name="Fila a 2 2 5 7" xfId="5531" xr:uid="{FF683271-FC97-4C83-876B-E695E7F0F7F7}"/>
    <cellStyle name="Fila a 2 2 5 7 2" xfId="11849" xr:uid="{644B3573-994B-437B-A0BE-5DBE05D16497}"/>
    <cellStyle name="Fila a 2 2 5 7 2 2" xfId="14716" xr:uid="{B4515390-4269-4290-ADA4-E07B80C66EAE}"/>
    <cellStyle name="Fila a 2 2 5 7 2 2 2" xfId="36341" xr:uid="{A215E2DD-52AD-41CA-8AD8-B5E90CC280FD}"/>
    <cellStyle name="Fila a 2 2 5 7 2 3" xfId="33652" xr:uid="{7FA63939-B578-43B5-BB11-9AE0A4A49EFE}"/>
    <cellStyle name="Fila a 2 2 5 7 3" xfId="15866" xr:uid="{41218BE9-6968-45B1-8ABF-8E374E5F3B7B}"/>
    <cellStyle name="Fila a 2 2 5 7 3 2" xfId="37439" xr:uid="{D3C3BBA1-1885-4A93-9BA8-B51E937BCA6E}"/>
    <cellStyle name="Fila a 2 2 5 7 4" xfId="16722" xr:uid="{75D0C88A-5FAA-44B6-9C93-31E3AA599034}"/>
    <cellStyle name="Fila a 2 2 5 7 4 2" xfId="38234" xr:uid="{4C5AACB9-23DD-4E23-994A-1E8103615CB6}"/>
    <cellStyle name="Fila a 2 2 5 8" xfId="5612" xr:uid="{2025C9A3-8072-4ECE-BE53-BDEB4B195729}"/>
    <cellStyle name="Fila a 2 2 5 8 2" xfId="11933" xr:uid="{3A9C3C6F-E1FC-46A7-B7ED-69A3BA4F5C79}"/>
    <cellStyle name="Fila a 2 2 5 8 2 2" xfId="14775" xr:uid="{1EC1FF6F-5528-42F9-9666-C0152105AAD2}"/>
    <cellStyle name="Fila a 2 2 5 8 2 2 2" xfId="36400" xr:uid="{93F88F9C-DA4D-48BA-A8C1-B50D4C640E4E}"/>
    <cellStyle name="Fila a 2 2 5 8 2 3" xfId="33703" xr:uid="{CA59D999-011E-4553-BAFF-9D346EA7BFEF}"/>
    <cellStyle name="Fila a 2 2 5 8 3" xfId="15925" xr:uid="{3B8D88B9-E1F6-40F5-BDCB-7511E06499FB}"/>
    <cellStyle name="Fila a 2 2 5 8 3 2" xfId="37495" xr:uid="{D81BC616-55B6-43F3-9AB5-43EA129EC635}"/>
    <cellStyle name="Fila a 2 2 5 8 4" xfId="16777" xr:uid="{A2BAD0E3-DC08-4BDF-93A2-56160799022F}"/>
    <cellStyle name="Fila a 2 2 5 8 4 2" xfId="38285" xr:uid="{01175365-AB42-4A1A-8F6D-F938236060D7}"/>
    <cellStyle name="Fila a 2 2 5 9" xfId="5510" xr:uid="{1EB6D71E-6A39-48DC-B544-3191FCDFA9E2}"/>
    <cellStyle name="Fila a 2 2 5 9 2" xfId="11826" xr:uid="{AD96457C-014D-45A8-A8C0-6A37D54C5DFC}"/>
    <cellStyle name="Fila a 2 2 5 9 2 2" xfId="14697" xr:uid="{16D90270-9FC8-406B-B7F1-8729677953E2}"/>
    <cellStyle name="Fila a 2 2 5 9 2 2 2" xfId="36322" xr:uid="{F13B6458-2A80-4C17-A80E-E78153127802}"/>
    <cellStyle name="Fila a 2 2 5 9 2 3" xfId="33633" xr:uid="{36CCD698-03F3-4268-9DCE-B983F606EEF9}"/>
    <cellStyle name="Fila a 2 2 5 9 3" xfId="15847" xr:uid="{6E0B3063-EF78-4946-B86D-54EF3C0B89C0}"/>
    <cellStyle name="Fila a 2 2 5 9 3 2" xfId="37421" xr:uid="{A423F7F7-772F-46CB-ACB6-C2FC467D3BFD}"/>
    <cellStyle name="Fila a 2 2 5 9 4" xfId="16704" xr:uid="{A8FD4ADF-6143-49E8-A873-D92D5812707A}"/>
    <cellStyle name="Fila a 2 2 5 9 4 2" xfId="38216" xr:uid="{A56C37D3-D79F-4F1C-A3B4-1BCA2B1E8DED}"/>
    <cellStyle name="Fila a 2 2 6" xfId="3535" xr:uid="{179F7498-198A-462E-AF67-0209F834544E}"/>
    <cellStyle name="Fila a 2 2 6 10" xfId="9623" xr:uid="{FC195060-1374-44A4-97FA-91CCC41F40A7}"/>
    <cellStyle name="Fila a 2 2 6 10 2" xfId="13393" xr:uid="{D9ED2EE1-C240-4501-BB26-54B96DF0A52D}"/>
    <cellStyle name="Fila a 2 2 6 10 2 2" xfId="35037" xr:uid="{3C4FAE93-AE47-4C3E-820C-A443FC051857}"/>
    <cellStyle name="Fila a 2 2 6 10 3" xfId="31669" xr:uid="{7ABF78F2-08F4-4F4C-93AB-273A4523F5D5}"/>
    <cellStyle name="Fila a 2 2 6 11" xfId="15638" xr:uid="{CB0D2097-A4EA-44C2-85F0-5832248DCF32}"/>
    <cellStyle name="Fila a 2 2 6 11 2" xfId="37225" xr:uid="{3115F28A-1C2C-45DC-8918-86AB8A32465B}"/>
    <cellStyle name="Fila a 2 2 6 12" xfId="6721" xr:uid="{CDE7F10E-A1CF-4123-BB33-2C7CA75728AF}"/>
    <cellStyle name="Fila a 2 2 6 12 2" xfId="29878" xr:uid="{5A8ECA36-C471-4B4C-8DEA-5EF19D5855CD}"/>
    <cellStyle name="Fila a 2 2 6 13" xfId="6820" xr:uid="{CC15EFFA-1343-4710-A14D-9729CC52B431}"/>
    <cellStyle name="Fila a 2 2 6 13 2" xfId="29957" xr:uid="{163BF934-6E15-4323-99CA-1F795C3DEE18}"/>
    <cellStyle name="Fila a 2 2 6 14" xfId="14751" xr:uid="{1F9F43E4-1C96-47EF-8BA3-ECA106D2EB63}"/>
    <cellStyle name="Fila a 2 2 6 14 2" xfId="36376" xr:uid="{3F32D147-9758-4815-9681-6FFC3F27CA7E}"/>
    <cellStyle name="Fila a 2 2 6 2" xfId="4960" xr:uid="{76AEC507-E197-434C-8B3C-C4395433DFE5}"/>
    <cellStyle name="Fila a 2 2 6 2 2" xfId="11247" xr:uid="{01372FDB-F2EF-47C7-91E6-F321FBAD9896}"/>
    <cellStyle name="Fila a 2 2 6 2 2 2" xfId="14200" xr:uid="{B2F2E7E5-3DBF-4C6E-9C63-CC5A18FE438A}"/>
    <cellStyle name="Fila a 2 2 6 2 2 2 2" xfId="35828" xr:uid="{7F5AD439-3E7F-4AA4-BC0C-10FA1122DC48}"/>
    <cellStyle name="Fila a 2 2 6 2 2 3" xfId="33096" xr:uid="{FB4089E8-87B5-4695-B56F-CA546E07AA89}"/>
    <cellStyle name="Fila a 2 2 6 2 3" xfId="13856" xr:uid="{9352DA13-B3D8-41B6-A146-B8A0B48D8B73}"/>
    <cellStyle name="Fila a 2 2 6 2 3 2" xfId="35484" xr:uid="{877048A5-59CB-4A24-B2A1-0699FB19EC00}"/>
    <cellStyle name="Fila a 2 2 6 2 4" xfId="13908" xr:uid="{C00C5D53-CEF0-49CE-99D1-C3041AF9E668}"/>
    <cellStyle name="Fila a 2 2 6 2 4 2" xfId="35536" xr:uid="{E75B1F85-4A7F-4DF0-B7E9-18E723F272B9}"/>
    <cellStyle name="Fila a 2 2 6 2 5" xfId="13605" xr:uid="{3C6BCC48-52E5-4CF8-9105-5A0C40151EDE}"/>
    <cellStyle name="Fila a 2 2 6 2 5 2" xfId="35243" xr:uid="{519A10D8-BA48-4BAF-A8D2-54CCD6EED65D}"/>
    <cellStyle name="Fila a 2 2 6 2 6" xfId="15691" xr:uid="{2E3E8F2E-7467-47CC-9F1A-AE09BFF51967}"/>
    <cellStyle name="Fila a 2 2 6 2 6 2" xfId="37277" xr:uid="{65504F66-E06D-4ED1-B200-52EDD655AD8B}"/>
    <cellStyle name="Fila a 2 2 6 3" xfId="4758" xr:uid="{537EA321-C7B5-48F2-BEE6-B3F7F49C4FEF}"/>
    <cellStyle name="Fila a 2 2 6 3 2" xfId="11045" xr:uid="{114F8FAF-B4EB-4A88-B6FE-F4857084743A}"/>
    <cellStyle name="Fila a 2 2 6 3 2 2" xfId="13998" xr:uid="{C653A840-5F15-4277-AEBD-EE205A40591B}"/>
    <cellStyle name="Fila a 2 2 6 3 2 2 2" xfId="35626" xr:uid="{1E3B923F-705F-450E-B667-9C541534DDA5}"/>
    <cellStyle name="Fila a 2 2 6 3 2 3" xfId="32894" xr:uid="{AB2A5E5D-A072-43F1-937D-56606AA1DCD9}"/>
    <cellStyle name="Fila a 2 2 6 3 3" xfId="15697" xr:uid="{6BD57429-EDAD-439B-9B77-0BC1BFAEA41E}"/>
    <cellStyle name="Fila a 2 2 6 3 3 2" xfId="37283" xr:uid="{C59D0BC4-6D87-4845-B1B5-623E1A91D589}"/>
    <cellStyle name="Fila a 2 2 6 3 4" xfId="13233" xr:uid="{F6D4CC34-0637-4B6C-B4A0-3B940A24076D}"/>
    <cellStyle name="Fila a 2 2 6 3 4 2" xfId="34880" xr:uid="{F4346195-AEE3-40C5-88BA-ABFF549D03BA}"/>
    <cellStyle name="Fila a 2 2 6 4" xfId="4729" xr:uid="{A03AB4A7-A4F5-4F5B-BAB6-9618E5106BB4}"/>
    <cellStyle name="Fila a 2 2 6 4 2" xfId="11016" xr:uid="{4883028F-8187-435E-B401-DD4ECF28FAEC}"/>
    <cellStyle name="Fila a 2 2 6 4 2 2" xfId="13969" xr:uid="{C3E6ED81-E998-49E8-87A2-008104CA6549}"/>
    <cellStyle name="Fila a 2 2 6 4 2 2 2" xfId="35597" xr:uid="{EEC1C927-EDA5-4DBC-8EA2-CB1B2D926A88}"/>
    <cellStyle name="Fila a 2 2 6 4 2 3" xfId="32865" xr:uid="{348EB4AD-4568-46C2-A537-01F4DFFFCF2E}"/>
    <cellStyle name="Fila a 2 2 6 4 3" xfId="7792" xr:uid="{85989FC3-981E-47C8-B7E3-90F361909410}"/>
    <cellStyle name="Fila a 2 2 6 4 3 2" xfId="30799" xr:uid="{1DC9B09F-97A5-4BB0-A344-74C21D66B014}"/>
    <cellStyle name="Fila a 2 2 6 4 4" xfId="13519" xr:uid="{02DAB35B-FF01-4ACC-866B-453AF7F70496}"/>
    <cellStyle name="Fila a 2 2 6 4 4 2" xfId="35162" xr:uid="{F4FFA047-6B3C-4A70-9811-A732262DC34F}"/>
    <cellStyle name="Fila a 2 2 6 5" xfId="4957" xr:uid="{B432419E-B320-438E-A866-F0D32A63DAFB}"/>
    <cellStyle name="Fila a 2 2 6 5 2" xfId="11244" xr:uid="{840B5280-6BF9-4BE3-9088-D9E94BCC93A5}"/>
    <cellStyle name="Fila a 2 2 6 5 2 2" xfId="14197" xr:uid="{EC9AC282-E924-4206-B854-7A1DEC2B1610}"/>
    <cellStyle name="Fila a 2 2 6 5 2 2 2" xfId="35825" xr:uid="{4FC9DB1F-E58E-4E19-AB80-5636FDA08499}"/>
    <cellStyle name="Fila a 2 2 6 5 2 3" xfId="33093" xr:uid="{81FD6FDA-414A-49AA-9ECE-182D8EFE31E0}"/>
    <cellStyle name="Fila a 2 2 6 5 3" xfId="15465" xr:uid="{E0E8EBF2-0246-4E60-B6EE-421B6A1FF49C}"/>
    <cellStyle name="Fila a 2 2 6 5 3 2" xfId="37064" xr:uid="{CCEE79F2-4708-4EE1-A43D-834C915452BE}"/>
    <cellStyle name="Fila a 2 2 6 5 4" xfId="13097" xr:uid="{7E1A87A0-D7B9-40C8-9CF5-82BDD03D8BBE}"/>
    <cellStyle name="Fila a 2 2 6 5 4 2" xfId="34753" xr:uid="{FFFC6D1F-7332-45BC-85C3-DFEB49F89E24}"/>
    <cellStyle name="Fila a 2 2 6 6" xfId="5018" xr:uid="{D60018FC-5E4F-4A67-AE8E-FB40B7B252D2}"/>
    <cellStyle name="Fila a 2 2 6 6 2" xfId="11305" xr:uid="{FACB8C39-7C4B-464F-A5D0-5C4548F697BF}"/>
    <cellStyle name="Fila a 2 2 6 6 2 2" xfId="14258" xr:uid="{23D28D71-8AA2-4763-A176-83856FFF3B7E}"/>
    <cellStyle name="Fila a 2 2 6 6 2 2 2" xfId="35886" xr:uid="{05487440-D656-414F-8946-496C2A33A9C5}"/>
    <cellStyle name="Fila a 2 2 6 6 2 3" xfId="33154" xr:uid="{87547B9E-CABA-48EB-9274-509E29D8874D}"/>
    <cellStyle name="Fila a 2 2 6 6 3" xfId="7349" xr:uid="{A3E018DC-46FC-4E8E-AA01-814C6303D3C2}"/>
    <cellStyle name="Fila a 2 2 6 6 3 2" xfId="30387" xr:uid="{FAE6B161-053C-4A0F-83A2-19E637C214EF}"/>
    <cellStyle name="Fila a 2 2 6 6 4" xfId="6986" xr:uid="{AA052900-BBFD-4DCD-9578-C757F4275CF0}"/>
    <cellStyle name="Fila a 2 2 6 6 4 2" xfId="30067" xr:uid="{0F6899F0-0225-408E-AC77-1F2FA09863ED}"/>
    <cellStyle name="Fila a 2 2 6 7" xfId="5063" xr:uid="{665B118B-4414-4AAD-9869-7C61E18ED36B}"/>
    <cellStyle name="Fila a 2 2 6 7 2" xfId="11350" xr:uid="{4EEB0BED-4AB2-44C5-9B44-D9260FA56CC1}"/>
    <cellStyle name="Fila a 2 2 6 7 2 2" xfId="14303" xr:uid="{10E576A7-4DAF-4DF0-B760-28A29856C4C2}"/>
    <cellStyle name="Fila a 2 2 6 7 2 2 2" xfId="35931" xr:uid="{E9223A41-301B-4201-88DA-2430D7D02B80}"/>
    <cellStyle name="Fila a 2 2 6 7 2 3" xfId="33199" xr:uid="{D2644F25-B2CB-472E-9FDA-2C1DFA1C8E53}"/>
    <cellStyle name="Fila a 2 2 6 7 3" xfId="7492" xr:uid="{6CFC872A-CB4F-4E09-94C0-94CA8D1EDD0F}"/>
    <cellStyle name="Fila a 2 2 6 7 3 2" xfId="30525" xr:uid="{52B78F82-3C72-4CAD-8F01-8B63A38F6A97}"/>
    <cellStyle name="Fila a 2 2 6 7 4" xfId="16139" xr:uid="{C8A742DD-FCBC-419A-8774-E56FC1983F78}"/>
    <cellStyle name="Fila a 2 2 6 7 4 2" xfId="37703" xr:uid="{EA3BFAC1-A439-4A14-BD81-650292D06FA2}"/>
    <cellStyle name="Fila a 2 2 6 8" xfId="4341" xr:uid="{66A8F28D-2C13-4063-86DA-16B824E22A5B}"/>
    <cellStyle name="Fila a 2 2 6 8 2" xfId="10630" xr:uid="{5E8F8D85-0D96-4FF8-BB73-53120D819813}"/>
    <cellStyle name="Fila a 2 2 6 8 2 2" xfId="13791" xr:uid="{9A944D52-6342-48DD-BAEA-DCBCD32AB71F}"/>
    <cellStyle name="Fila a 2 2 6 8 2 2 2" xfId="35422" xr:uid="{30C9C936-A302-4997-A147-FBE585EF1EAA}"/>
    <cellStyle name="Fila a 2 2 6 8 2 3" xfId="32479" xr:uid="{24021761-96F5-47E2-8A2F-34F832338654}"/>
    <cellStyle name="Fila a 2 2 6 8 3" xfId="7986" xr:uid="{3C6B157B-573C-409E-9C01-A338B3EDE9C4}"/>
    <cellStyle name="Fila a 2 2 6 8 3 2" xfId="30979" xr:uid="{B9F7C974-DC85-4A54-B689-3F07E0D404CF}"/>
    <cellStyle name="Fila a 2 2 6 8 4" xfId="7702" xr:uid="{B1896C55-B128-4A50-90E2-99C45BD1366E}"/>
    <cellStyle name="Fila a 2 2 6 8 4 2" xfId="30716" xr:uid="{482A453A-2F51-4588-BF41-8AF470BE7983}"/>
    <cellStyle name="Fila a 2 2 6 9" xfId="6135" xr:uid="{32286991-6352-467C-8ED8-162B889B9207}"/>
    <cellStyle name="Fila a 2 2 6 9 2" xfId="12457" xr:uid="{48F11AE5-B7B4-476C-987F-94FC43E74EC8}"/>
    <cellStyle name="Fila a 2 2 6 9 2 2" xfId="15030" xr:uid="{E7EC1C6B-6344-4C0D-9A54-0E4AD8AC0DFD}"/>
    <cellStyle name="Fila a 2 2 6 9 2 2 2" xfId="36649" xr:uid="{BD33DBA7-6EFC-4065-8EF7-AC1F4381466E}"/>
    <cellStyle name="Fila a 2 2 6 9 2 3" xfId="34183" xr:uid="{DD48CB71-4314-4FC0-B6C2-E3988A8F85CD}"/>
    <cellStyle name="Fila a 2 2 6 9 3" xfId="16267" xr:uid="{9CF046AA-E27D-4D9B-9A79-BA275B393F1F}"/>
    <cellStyle name="Fila a 2 2 6 9 3 2" xfId="37823" xr:uid="{3950E451-DCA4-46ED-9113-48EC227C181E}"/>
    <cellStyle name="Fila a 2 2 6 9 4" xfId="16972" xr:uid="{654B3967-6315-408E-BA87-5F9C77447958}"/>
    <cellStyle name="Fila a 2 2 6 9 4 2" xfId="38462" xr:uid="{A328B36A-E7F1-4521-BD7B-D90907FB6559}"/>
    <cellStyle name="Fila a 2 2 7" xfId="4691" xr:uid="{DCDB5BBA-B72A-498B-ABD5-3367FA15D554}"/>
    <cellStyle name="Fila a 2 2 7 2" xfId="10978" xr:uid="{1EA45729-E068-491C-9846-FF72FDF46CDE}"/>
    <cellStyle name="Fila a 2 2 7 2 2" xfId="13931" xr:uid="{9C7FE80E-27D9-4B88-8EB5-82BB2D29864B}"/>
    <cellStyle name="Fila a 2 2 7 2 2 2" xfId="35559" xr:uid="{F13214D0-0720-443C-94FE-B1B9FD8C45E2}"/>
    <cellStyle name="Fila a 2 2 7 2 3" xfId="32827" xr:uid="{0A987CE9-5F7A-4D89-B181-093ED3BBF208}"/>
    <cellStyle name="Fila a 2 2 7 3" xfId="15409" xr:uid="{3B93F761-ADBF-4F69-A1C5-0CCAF1C6258A}"/>
    <cellStyle name="Fila a 2 2 7 3 2" xfId="37012" xr:uid="{66762A10-90ED-4BF2-864E-F5B8B21FC648}"/>
    <cellStyle name="Fila a 2 2 7 4" xfId="13221" xr:uid="{C6740671-67D8-4BA5-AED6-A68F535D88B7}"/>
    <cellStyle name="Fila a 2 2 7 4 2" xfId="34869" xr:uid="{8B33BA20-6307-4418-9D94-3E40B0F7C893}"/>
    <cellStyle name="Fila a 2 2 7 5" xfId="7539" xr:uid="{09820960-1A7D-4530-8FBB-1BF5F8286CFB}"/>
    <cellStyle name="Fila a 2 2 7 5 2" xfId="30569" xr:uid="{5CB18D88-B785-42E2-BA5E-1D29342E55E5}"/>
    <cellStyle name="Fila a 2 2 7 6" xfId="7785" xr:uid="{7378BB7C-A803-4D36-9F39-88C12C0B72C5}"/>
    <cellStyle name="Fila a 2 2 7 6 2" xfId="30793" xr:uid="{2B52B18A-3513-4CC1-871B-A60F27B07359}"/>
    <cellStyle name="Fila a 2 2 8" xfId="5152" xr:uid="{FC12E5EF-168D-428E-A155-27A6F8F31A92}"/>
    <cellStyle name="Fila a 2 2 8 2" xfId="11439" xr:uid="{285FE670-A046-4213-9193-321C968D1C5C}"/>
    <cellStyle name="Fila a 2 2 8 2 2" xfId="14392" xr:uid="{177F97AD-7BAF-4A75-9C9F-2BD4EBE720CD}"/>
    <cellStyle name="Fila a 2 2 8 2 2 2" xfId="36020" xr:uid="{6BE9594B-8E17-49E2-86B2-DDEA8079115E}"/>
    <cellStyle name="Fila a 2 2 8 2 3" xfId="33288" xr:uid="{89E9137E-FADF-43C2-9436-3EB2856AA7AF}"/>
    <cellStyle name="Fila a 2 2 8 3" xfId="2844" xr:uid="{9DB24691-FA57-4686-9EE7-3B4591EEFAD4}"/>
    <cellStyle name="Fila a 2 2 8 3 2" xfId="28009" xr:uid="{60BE2A8C-8262-48EB-8107-33462FCC4730}"/>
    <cellStyle name="Fila a 2 2 8 4" xfId="6973" xr:uid="{2B4A137F-51B8-4521-BAD9-6E5CC07F3D54}"/>
    <cellStyle name="Fila a 2 2 8 4 2" xfId="30057" xr:uid="{91403BF9-5833-440A-8D41-FBBFEDB15103}"/>
    <cellStyle name="Fila a 2 2 9" xfId="4743" xr:uid="{22547F9B-AB80-4021-B832-7F76AD99381B}"/>
    <cellStyle name="Fila a 2 2 9 2" xfId="11030" xr:uid="{41BD8AB0-DA32-4C3F-BB56-7F9A7F4F5D40}"/>
    <cellStyle name="Fila a 2 2 9 2 2" xfId="13983" xr:uid="{B1981512-68C2-4B78-9BD7-7C07D45D17F8}"/>
    <cellStyle name="Fila a 2 2 9 2 2 2" xfId="35611" xr:uid="{9EFC140E-C747-4D8B-8495-2F1EA59F1DDB}"/>
    <cellStyle name="Fila a 2 2 9 2 3" xfId="32879" xr:uid="{627052D2-E38A-41FD-9D70-2949554E9E4B}"/>
    <cellStyle name="Fila a 2 2 9 3" xfId="7087" xr:uid="{85161259-EA78-4BFA-91B8-34C900E3C4D2}"/>
    <cellStyle name="Fila a 2 2 9 3 2" xfId="30156" xr:uid="{47B072BF-6807-4469-99A5-490198478241}"/>
    <cellStyle name="Fila a 2 2 9 4" xfId="7398" xr:uid="{AB88096A-64D3-4B5C-B534-935B09184BC4}"/>
    <cellStyle name="Fila a 2 2 9 4 2" xfId="30433" xr:uid="{A687D697-3D4E-4FCD-8946-D264017F0B93}"/>
    <cellStyle name="Fila a 2 20" xfId="7129" xr:uid="{8FE53ED6-AD54-4DC5-A63A-BB6FCDDBD98D}"/>
    <cellStyle name="Fila a 2 20 2" xfId="30197" xr:uid="{E13FA71A-7F2A-469B-AED1-B7DB253A6A2F}"/>
    <cellStyle name="Fila a 2 21" xfId="6921" xr:uid="{1FFB0B5F-EE3F-4B4E-8DE6-9B8ED239BA65}"/>
    <cellStyle name="Fila a 2 21 2" xfId="30027" xr:uid="{5C861DB8-322F-40BA-A446-E2A25AFD30B4}"/>
    <cellStyle name="Fila a 2 22" xfId="15328" xr:uid="{D56A581A-640F-4D40-B358-4D6AB21CBD56}"/>
    <cellStyle name="Fila a 2 22 2" xfId="36936" xr:uid="{3E91075A-35B4-41E8-BE30-5A20494111C6}"/>
    <cellStyle name="Fila a 2 3" xfId="2946" xr:uid="{DEFF93D7-268F-4970-AC39-8F2DBA8DEAD6}"/>
    <cellStyle name="Fila a 2 3 10" xfId="5519" xr:uid="{90D64C2E-4D29-4787-B26D-860D6DA90638}"/>
    <cellStyle name="Fila a 2 3 10 2" xfId="11835" xr:uid="{F4BE69BB-FF9E-4EC7-985D-0F1E5E98FD79}"/>
    <cellStyle name="Fila a 2 3 10 2 2" xfId="14706" xr:uid="{2EB3C587-EA70-43A2-BAD5-85F5A315D71D}"/>
    <cellStyle name="Fila a 2 3 10 2 2 2" xfId="36331" xr:uid="{D490E35B-04C8-452C-AE66-7940391CBB7F}"/>
    <cellStyle name="Fila a 2 3 10 2 3" xfId="33642" xr:uid="{11A31502-87DD-4F42-9C75-F7F975B9EB09}"/>
    <cellStyle name="Fila a 2 3 10 3" xfId="15856" xr:uid="{E1C33E75-D909-4EE9-8FD3-0DF6421AE70D}"/>
    <cellStyle name="Fila a 2 3 10 3 2" xfId="37430" xr:uid="{D192A9E3-2013-45BA-87BF-D508214FB47A}"/>
    <cellStyle name="Fila a 2 3 10 4" xfId="16713" xr:uid="{A05DB6F2-8485-4427-A02B-365DD9CD7020}"/>
    <cellStyle name="Fila a 2 3 10 4 2" xfId="38225" xr:uid="{1B7EFD06-8454-42D2-AC27-47EE184F3611}"/>
    <cellStyle name="Fila a 2 3 11" xfId="3966" xr:uid="{8E55F88A-1935-48CC-BF37-F926070B2A2E}"/>
    <cellStyle name="Fila a 2 3 11 2" xfId="10278" xr:uid="{058B011E-9DE0-4DE0-B166-97311B9B0E4A}"/>
    <cellStyle name="Fila a 2 3 11 2 2" xfId="13656" xr:uid="{ECEB75EA-E1B1-4D3F-AACD-BFEFB6633173}"/>
    <cellStyle name="Fila a 2 3 11 2 2 2" xfId="35291" xr:uid="{8A383F3C-40A2-40A5-9670-29F8F5F9B062}"/>
    <cellStyle name="Fila a 2 3 11 2 3" xfId="32127" xr:uid="{7E442860-14D6-484D-8A69-AE00C48FB765}"/>
    <cellStyle name="Fila a 2 3 11 3" xfId="13712" xr:uid="{E4EC4D73-9622-4CC6-BAE1-C993D7B56DEE}"/>
    <cellStyle name="Fila a 2 3 11 3 2" xfId="35345" xr:uid="{67925782-9DA9-4567-8C0B-D2EBCBB7BD16}"/>
    <cellStyle name="Fila a 2 3 11 4" xfId="16441" xr:uid="{DAC9530F-4196-4D0A-9EDD-722F191B7563}"/>
    <cellStyle name="Fila a 2 3 11 4 2" xfId="37987" xr:uid="{56FACE89-6B9E-491B-9D3A-4CAE419C44D1}"/>
    <cellStyle name="Fila a 2 3 12" xfId="5790" xr:uid="{02F41134-72A4-42BE-9827-6A9FBAEB6B1B}"/>
    <cellStyle name="Fila a 2 3 12 2" xfId="12112" xr:uid="{8421AAF7-0B02-4270-B4D5-38A29B5B3318}"/>
    <cellStyle name="Fila a 2 3 12 2 2" xfId="14906" xr:uid="{C51C5720-4B1B-42EB-B6B7-8A151E6DC42C}"/>
    <cellStyle name="Fila a 2 3 12 2 2 2" xfId="36529" xr:uid="{459F7760-77F7-4DBD-A0FE-ECEBDF1A0B90}"/>
    <cellStyle name="Fila a 2 3 12 2 3" xfId="33838" xr:uid="{54A4051A-C8E4-4D01-9309-326395AF4242}"/>
    <cellStyle name="Fila a 2 3 12 3" xfId="16072" xr:uid="{7A6AA1F7-185A-4B27-9762-EFB1A0874C05}"/>
    <cellStyle name="Fila a 2 3 12 3 2" xfId="37638" xr:uid="{073F0DB6-EABC-46BC-8EAA-FDE9A22C2CDB}"/>
    <cellStyle name="Fila a 2 3 12 4" xfId="16893" xr:uid="{F6DD3EF1-EDE4-4E7C-8DB1-002667C6C60B}"/>
    <cellStyle name="Fila a 2 3 12 4 2" xfId="38396" xr:uid="{43F45E73-12FE-4732-97EA-423D6446D5BB}"/>
    <cellStyle name="Fila a 2 3 13" xfId="6479" xr:uid="{049A0684-F1E7-48DC-AE01-67B7195EDA8E}"/>
    <cellStyle name="Fila a 2 3 13 2" xfId="12805" xr:uid="{5241CA00-FBC7-4CBC-924E-0DB2CA34946F}"/>
    <cellStyle name="Fila a 2 3 13 2 2" xfId="15170" xr:uid="{06C9CDEF-CAA1-4622-B683-5556CEBDB0CC}"/>
    <cellStyle name="Fila a 2 3 13 2 2 2" xfId="36784" xr:uid="{A36CD5B9-C4C4-4359-A6E5-C88ECDC90FC2}"/>
    <cellStyle name="Fila a 2 3 13 2 3" xfId="34527" xr:uid="{6077A108-DE38-421A-9C45-8D40CABFCC21}"/>
    <cellStyle name="Fila a 2 3 13 3" xfId="16469" xr:uid="{55B0EE51-0B00-432F-9E38-71A0114FE13D}"/>
    <cellStyle name="Fila a 2 3 13 3 2" xfId="38006" xr:uid="{AFE33404-5FB9-4309-86F3-315CD99CEE7E}"/>
    <cellStyle name="Fila a 2 3 13 4" xfId="17069" xr:uid="{5199567D-4AB8-4E84-91C0-5D2917BBC672}"/>
    <cellStyle name="Fila a 2 3 13 4 2" xfId="38538" xr:uid="{50EDCBDE-A2F5-4E27-B839-7FD6F070E6D5}"/>
    <cellStyle name="Fila a 2 3 14" xfId="2972" xr:uid="{496F4BCF-2080-43B4-B3D2-C1F29EBA53D4}"/>
    <cellStyle name="Fila a 2 3 14 2" xfId="9205" xr:uid="{0059BF06-7BF1-4CD3-8C59-137CB375BD60}"/>
    <cellStyle name="Fila a 2 3 14 2 2" xfId="13244" xr:uid="{0FDEC131-4C1C-4C26-B444-8299245DF090}"/>
    <cellStyle name="Fila a 2 3 14 2 2 2" xfId="34891" xr:uid="{AF788A2F-3071-468E-ACC8-6443AAB9BDA7}"/>
    <cellStyle name="Fila a 2 3 14 2 3" xfId="31326" xr:uid="{710331BB-9DAA-4DBD-899A-E9E2E474A70F}"/>
    <cellStyle name="Fila a 2 3 14 3" xfId="13776" xr:uid="{C759A2B2-FA46-46BA-A14F-CE48D6EA57FC}"/>
    <cellStyle name="Fila a 2 3 14 3 2" xfId="35407" xr:uid="{439EC357-5C02-41A2-9665-F39954B193A4}"/>
    <cellStyle name="Fila a 2 3 14 4" xfId="6766" xr:uid="{1D66F179-19D9-48D3-96A1-83EEEA445DFF}"/>
    <cellStyle name="Fila a 2 3 14 4 2" xfId="29911" xr:uid="{CEFE08C6-364D-469D-839C-DF44A1BD649A}"/>
    <cellStyle name="Fila a 2 3 15" xfId="8342" xr:uid="{84A7A9ED-AB16-43D8-BB0F-FF4CB64A01FA}"/>
    <cellStyle name="Fila a 2 3 15 2" xfId="7128" xr:uid="{C97AED31-B71B-4CFF-B721-DEEC68F56ADA}"/>
    <cellStyle name="Fila a 2 3 15 2 2" xfId="30196" xr:uid="{F8845A2F-D503-4F4C-B815-BA4118E6DFE7}"/>
    <cellStyle name="Fila a 2 3 15 3" xfId="31046" xr:uid="{52F1D2C5-52B3-408C-983C-A285F2250749}"/>
    <cellStyle name="Fila a 2 3 16" xfId="7844" xr:uid="{B36348DD-014B-4439-AB0A-2100EE102D3E}"/>
    <cellStyle name="Fila a 2 3 16 2" xfId="30850" xr:uid="{2B868870-D407-40D5-950F-D29F58B74A41}"/>
    <cellStyle name="Fila a 2 3 17" xfId="14743" xr:uid="{C0B40BCA-2B23-43B2-B0FD-166EEC9964E4}"/>
    <cellStyle name="Fila a 2 3 17 2" xfId="36368" xr:uid="{9CD15571-83BF-4A89-B8D3-7AC3DAC71DC9}"/>
    <cellStyle name="Fila a 2 3 18" xfId="15562" xr:uid="{03FE6D20-0393-425C-8A8A-0DE010DC8D45}"/>
    <cellStyle name="Fila a 2 3 18 2" xfId="37153" xr:uid="{4DD534AA-FB08-40C3-8494-6BEAA3283BB6}"/>
    <cellStyle name="Fila a 2 3 19" xfId="13561" xr:uid="{C65A1261-E3CB-4015-A44D-E055156AB6C1}"/>
    <cellStyle name="Fila a 2 3 19 2" xfId="35201" xr:uid="{5F7700D6-A738-4B27-A5B8-35AAEBD1F481}"/>
    <cellStyle name="Fila a 2 3 2" xfId="2665" xr:uid="{D4CB94FF-F233-4701-A73A-441A4E320771}"/>
    <cellStyle name="Fila a 2 3 2 10" xfId="3967" xr:uid="{9ED0BE19-19FB-48EE-B3E6-A2C9704CCDF4}"/>
    <cellStyle name="Fila a 2 3 2 10 2" xfId="10279" xr:uid="{E5AC96E6-1D34-4E3E-A980-9BCB1C872551}"/>
    <cellStyle name="Fila a 2 3 2 10 2 2" xfId="13657" xr:uid="{938EF4CF-E4AF-440C-9827-6205C890CDA6}"/>
    <cellStyle name="Fila a 2 3 2 10 2 2 2" xfId="35292" xr:uid="{96075247-6AEE-45F1-B5CE-AFBFCC244295}"/>
    <cellStyle name="Fila a 2 3 2 10 2 3" xfId="32128" xr:uid="{3C0A65F0-365B-4798-934A-FB722AD410A8}"/>
    <cellStyle name="Fila a 2 3 2 10 3" xfId="6707" xr:uid="{6FF51DDA-4262-419E-838E-34C7BEBFCE68}"/>
    <cellStyle name="Fila a 2 3 2 10 3 2" xfId="29869" xr:uid="{0AF81E42-43D4-45CD-8260-4B5F9C8C12B2}"/>
    <cellStyle name="Fila a 2 3 2 10 4" xfId="15438" xr:uid="{309DC2FB-F9D9-46B3-83C4-241017080250}"/>
    <cellStyle name="Fila a 2 3 2 10 4 2" xfId="37040" xr:uid="{53DD19BF-33DD-4EC1-A118-EA5B6C194061}"/>
    <cellStyle name="Fila a 2 3 2 11" xfId="5791" xr:uid="{DF2D263D-3F8B-4D58-AB72-7A45DC47FF65}"/>
    <cellStyle name="Fila a 2 3 2 11 2" xfId="12113" xr:uid="{B5B999AC-68BB-4926-BC9B-2C199EEC1F24}"/>
    <cellStyle name="Fila a 2 3 2 11 2 2" xfId="14907" xr:uid="{5D96C71D-48F6-49B2-8935-78BCDFE5BDBB}"/>
    <cellStyle name="Fila a 2 3 2 11 2 2 2" xfId="36530" xr:uid="{47AD5D01-9866-4558-AEA0-94A9E098E8BD}"/>
    <cellStyle name="Fila a 2 3 2 11 2 3" xfId="33839" xr:uid="{49C56F23-9102-4FED-82DC-5B6250038CD9}"/>
    <cellStyle name="Fila a 2 3 2 11 3" xfId="16073" xr:uid="{A5314D30-FB6B-4CBC-BDE9-F90915F110F2}"/>
    <cellStyle name="Fila a 2 3 2 11 3 2" xfId="37639" xr:uid="{36F8D841-38FC-4037-90CF-BDAB14EE6FD0}"/>
    <cellStyle name="Fila a 2 3 2 11 4" xfId="16894" xr:uid="{050B6B8D-384F-41E2-B720-B80F8A856772}"/>
    <cellStyle name="Fila a 2 3 2 11 4 2" xfId="38397" xr:uid="{4A179DC7-14E3-417D-8343-917FA13A0F5E}"/>
    <cellStyle name="Fila a 2 3 2 12" xfId="6506" xr:uid="{9022EC24-2EF0-42CF-B867-40C0BD92E13F}"/>
    <cellStyle name="Fila a 2 3 2 12 2" xfId="12832" xr:uid="{A7AD9A16-0F0B-41D2-B8D9-93922F7A3B47}"/>
    <cellStyle name="Fila a 2 3 2 12 2 2" xfId="15189" xr:uid="{9BD67E46-0CA8-4B29-9519-4D4A0ADB18CE}"/>
    <cellStyle name="Fila a 2 3 2 12 2 2 2" xfId="36803" xr:uid="{ACA0F6CF-7570-4816-A595-1054C38A1E6F}"/>
    <cellStyle name="Fila a 2 3 2 12 2 3" xfId="34554" xr:uid="{ED5493B1-4254-416A-B1D2-901803BA8A9C}"/>
    <cellStyle name="Fila a 2 3 2 12 3" xfId="16496" xr:uid="{FC812053-BCA7-46BA-B5A9-65F9B7B5895E}"/>
    <cellStyle name="Fila a 2 3 2 12 3 2" xfId="38033" xr:uid="{6B98C4AF-AC86-4FD0-83A5-DA78EA997375}"/>
    <cellStyle name="Fila a 2 3 2 12 4" xfId="17087" xr:uid="{CA58AF1D-6CD9-499A-949A-5EBFDDE7B9B8}"/>
    <cellStyle name="Fila a 2 3 2 12 4 2" xfId="38556" xr:uid="{1AA59249-27A1-429A-AD4C-E32F30794C64}"/>
    <cellStyle name="Fila a 2 3 2 13" xfId="3382" xr:uid="{3DDA2875-2891-4782-8FF2-9085CF11C5EF}"/>
    <cellStyle name="Fila a 2 3 2 13 2" xfId="9206" xr:uid="{108CB234-CE37-4356-987B-4FE51FEAFD7F}"/>
    <cellStyle name="Fila a 2 3 2 13 2 2" xfId="13245" xr:uid="{65F2291D-745D-4C1E-AE63-31A0A2616CDC}"/>
    <cellStyle name="Fila a 2 3 2 13 2 2 2" xfId="34892" xr:uid="{AFC8F0A7-C9D7-4E85-B3B3-312889B46675}"/>
    <cellStyle name="Fila a 2 3 2 13 2 3" xfId="31327" xr:uid="{3E2F0C31-670E-4F35-9590-A787B751F750}"/>
    <cellStyle name="Fila a 2 3 2 13 3" xfId="15490" xr:uid="{408AF425-42A0-4192-B8D2-3D764A0B8B4F}"/>
    <cellStyle name="Fila a 2 3 2 13 3 2" xfId="37088" xr:uid="{36B2B25E-1EF7-45D6-9B51-5273B0C5D8BE}"/>
    <cellStyle name="Fila a 2 3 2 13 4" xfId="15317" xr:uid="{295E0380-C5F6-46B0-9F36-39B3E012DAEE}"/>
    <cellStyle name="Fila a 2 3 2 13 4 2" xfId="36926" xr:uid="{60178A1F-5DCB-4215-A100-D933BA7F47E4}"/>
    <cellStyle name="Fila a 2 3 2 14" xfId="8469" xr:uid="{70D5CE48-982F-4341-A651-78F38EBB4A1D}"/>
    <cellStyle name="Fila a 2 3 2 14 2" xfId="6757" xr:uid="{A02115EC-27B3-4D0A-8AC1-BFEBE8CE057A}"/>
    <cellStyle name="Fila a 2 3 2 14 2 2" xfId="29904" xr:uid="{D082278C-391D-438C-90FC-29C1732AD76C}"/>
    <cellStyle name="Fila a 2 3 2 14 3" xfId="31109" xr:uid="{7F436B9D-9980-46A2-A66D-BBCFA65799F0}"/>
    <cellStyle name="Fila a 2 3 2 15" xfId="15460" xr:uid="{1DD06786-0199-44FA-AE42-2BB6C6352D78}"/>
    <cellStyle name="Fila a 2 3 2 15 2" xfId="37060" xr:uid="{184C316B-651B-4EB3-91A7-A548DA8C975B}"/>
    <cellStyle name="Fila a 2 3 2 16" xfId="15732" xr:uid="{F0145FBE-6545-4772-97DD-98A34E423361}"/>
    <cellStyle name="Fila a 2 3 2 16 2" xfId="37314" xr:uid="{87B5A722-1626-44EF-8B65-62109569B8DB}"/>
    <cellStyle name="Fila a 2 3 2 17" xfId="7215" xr:uid="{EA8997A1-ADB9-407B-A85F-2BF99330AEC9}"/>
    <cellStyle name="Fila a 2 3 2 17 2" xfId="30278" xr:uid="{4D590FE4-3F11-47EA-AF89-B691EB00DE44}"/>
    <cellStyle name="Fila a 2 3 2 18" xfId="16615" xr:uid="{49C87B8B-C693-47A5-BDD0-51AB3CD3D3B9}"/>
    <cellStyle name="Fila a 2 3 2 18 2" xfId="38135" xr:uid="{25895600-0EEA-417C-88AF-5C7335666AAC}"/>
    <cellStyle name="Fila a 2 3 2 2" xfId="2492" xr:uid="{DFCBAA39-44A3-4814-93BF-8C976B87E276}"/>
    <cellStyle name="Fila a 2 3 2 2 10" xfId="5502" xr:uid="{3E4EF1F6-DDE1-40DB-9061-EB6FCE6935C8}"/>
    <cellStyle name="Fila a 2 3 2 2 10 2" xfId="11818" xr:uid="{1BF95375-143B-40FE-AF0E-9E007AE2BF11}"/>
    <cellStyle name="Fila a 2 3 2 2 10 2 2" xfId="14689" xr:uid="{888586E2-163E-4229-9866-26052602DF2A}"/>
    <cellStyle name="Fila a 2 3 2 2 10 2 2 2" xfId="36314" xr:uid="{EA0BFB33-2E49-43D9-96F3-8BC0562691F7}"/>
    <cellStyle name="Fila a 2 3 2 2 10 2 3" xfId="33625" xr:uid="{F35B67B1-3E11-47A3-9986-19F5FC42DCCF}"/>
    <cellStyle name="Fila a 2 3 2 2 10 3" xfId="15839" xr:uid="{75CF69D1-0D7A-4671-8495-E7CACAB5B5F6}"/>
    <cellStyle name="Fila a 2 3 2 2 10 3 2" xfId="37413" xr:uid="{C80C8FEA-BCCE-4799-8372-C4C240B18BB9}"/>
    <cellStyle name="Fila a 2 3 2 2 10 4" xfId="16696" xr:uid="{DD9F1468-7625-43EB-AD15-70C45F5D8507}"/>
    <cellStyle name="Fila a 2 3 2 2 10 4 2" xfId="38208" xr:uid="{1767B17B-9CC6-4CF1-B5B2-EEE83353F674}"/>
    <cellStyle name="Fila a 2 3 2 2 11" xfId="5737" xr:uid="{689DBC0E-EB54-4D81-84D8-8E0F0E64805C}"/>
    <cellStyle name="Fila a 2 3 2 2 11 2" xfId="12062" xr:uid="{DD73CE7E-6BDB-4A6B-A862-C25572464243}"/>
    <cellStyle name="Fila a 2 3 2 2 11 2 2" xfId="14878" xr:uid="{22018379-8C36-4475-B25D-F229823BD174}"/>
    <cellStyle name="Fila a 2 3 2 2 11 2 2 2" xfId="36501" xr:uid="{593ECACF-2730-42D3-9713-1BA0AF091627}"/>
    <cellStyle name="Fila a 2 3 2 2 11 2 3" xfId="33796" xr:uid="{850459E1-428D-47C2-AAAD-935F9CE072CC}"/>
    <cellStyle name="Fila a 2 3 2 2 11 3" xfId="16023" xr:uid="{8123C7E9-A773-47EB-A3E2-5A4B47E7EEC7}"/>
    <cellStyle name="Fila a 2 3 2 2 11 3 2" xfId="37590" xr:uid="{0B84215B-5DEF-4370-8731-80BBEADEFBE3}"/>
    <cellStyle name="Fila a 2 3 2 2 11 4" xfId="16871" xr:uid="{01BC6995-1439-4CA2-BBFE-454E07BF156D}"/>
    <cellStyle name="Fila a 2 3 2 2 11 4 2" xfId="38375" xr:uid="{205131ED-1DD2-4530-B260-707EA1AA0D00}"/>
    <cellStyle name="Fila a 2 3 2 2 12" xfId="4219" xr:uid="{1864E922-0151-45E5-A34E-F99C1489A9C9}"/>
    <cellStyle name="Fila a 2 3 2 2 12 2" xfId="10508" xr:uid="{5D3D72AC-61E5-4EDF-B34A-2F2CFD86863F}"/>
    <cellStyle name="Fila a 2 3 2 2 12 2 2" xfId="13742" xr:uid="{2D1A5DAC-865E-4DC3-8847-9A886DFB25CA}"/>
    <cellStyle name="Fila a 2 3 2 2 12 2 2 2" xfId="35374" xr:uid="{CD25F0CC-1235-4CAF-9C0D-9B4AF71559C7}"/>
    <cellStyle name="Fila a 2 3 2 2 12 2 3" xfId="32357" xr:uid="{8F9CF953-8075-48A2-BDF2-EA8BB7149F02}"/>
    <cellStyle name="Fila a 2 3 2 2 12 3" xfId="14964" xr:uid="{A2127395-3ACA-47F0-8D5C-2238E413CEA6}"/>
    <cellStyle name="Fila a 2 3 2 2 12 3 2" xfId="36586" xr:uid="{31EF76D4-384C-46BE-BA77-6660D553B27A}"/>
    <cellStyle name="Fila a 2 3 2 2 12 4" xfId="16316" xr:uid="{14BF28EE-F05D-491B-B364-A8088D3543FA}"/>
    <cellStyle name="Fila a 2 3 2 2 12 4 2" xfId="37871" xr:uid="{C6405298-6CAA-471D-A6FB-47A6B67D6FDB}"/>
    <cellStyle name="Fila a 2 3 2 2 13" xfId="6013" xr:uid="{949C010C-A2D2-446A-908B-5F527969EBCB}"/>
    <cellStyle name="Fila a 2 3 2 2 13 2" xfId="12335" xr:uid="{5B32BED1-1117-4EA4-ADE3-4EB085602DE1}"/>
    <cellStyle name="Fila a 2 3 2 2 13 2 2" xfId="14986" xr:uid="{951C02BF-DF93-4753-B3C2-74D92AB0FE62}"/>
    <cellStyle name="Fila a 2 3 2 2 13 2 2 2" xfId="36606" xr:uid="{B15B60D0-B3B9-48BE-A6D0-616B487196B5}"/>
    <cellStyle name="Fila a 2 3 2 2 13 2 3" xfId="34061" xr:uid="{FFDCA2F4-B182-4555-B6EE-40F9E0F8CFFE}"/>
    <cellStyle name="Fila a 2 3 2 2 13 3" xfId="16196" xr:uid="{BA2C421A-1D08-430C-AF79-B114F3B15718}"/>
    <cellStyle name="Fila a 2 3 2 2 13 3 2" xfId="37754" xr:uid="{0D2FDEBB-8F4C-4B6A-BA34-2EBAEB7D13C4}"/>
    <cellStyle name="Fila a 2 3 2 2 13 4" xfId="16939" xr:uid="{00D806FF-296E-499B-9DE0-748E5C954C0D}"/>
    <cellStyle name="Fila a 2 3 2 2 13 4 2" xfId="38433" xr:uid="{4A6D7342-FCBD-4F34-8AD8-5037EBD1F74B}"/>
    <cellStyle name="Fila a 2 3 2 2 14" xfId="6588" xr:uid="{D52B055E-ED83-4E73-ADA6-F880702BC283}"/>
    <cellStyle name="Fila a 2 3 2 2 14 2" xfId="12914" xr:uid="{14F28274-23F1-4F57-9D34-8CF77565AED5}"/>
    <cellStyle name="Fila a 2 3 2 2 14 2 2" xfId="15235" xr:uid="{25298625-BE29-4A4E-A813-9A1ED9023DCC}"/>
    <cellStyle name="Fila a 2 3 2 2 14 2 2 2" xfId="36848" xr:uid="{92A61C9C-421E-4841-B42E-32F47A997CEE}"/>
    <cellStyle name="Fila a 2 3 2 2 14 2 3" xfId="34636" xr:uid="{C4A41C28-7196-4E08-B1AC-D62C10BF7522}"/>
    <cellStyle name="Fila a 2 3 2 2 14 3" xfId="16555" xr:uid="{D633AA2E-8C98-45DB-B94E-1677727B6555}"/>
    <cellStyle name="Fila a 2 3 2 2 14 3 2" xfId="38088" xr:uid="{F09CB31D-542A-4F19-873C-4C0C3DC572A9}"/>
    <cellStyle name="Fila a 2 3 2 2 14 4" xfId="17126" xr:uid="{430DD871-96D9-421F-8B11-4F3B6F6162EA}"/>
    <cellStyle name="Fila a 2 3 2 2 14 4 2" xfId="38592" xr:uid="{60516F92-C8ED-4192-AA92-1EFAFF94D36F}"/>
    <cellStyle name="Fila a 2 3 2 2 15" xfId="3413" xr:uid="{20690164-F80F-4357-A90E-EE1DF9217B43}"/>
    <cellStyle name="Fila a 2 3 2 2 15 2" xfId="9501" xr:uid="{88D0B651-548E-4B0E-B9EB-623178FF0663}"/>
    <cellStyle name="Fila a 2 3 2 2 15 2 2" xfId="13345" xr:uid="{3CFE70F1-B1AC-4D5B-978F-8E8901AAF3BF}"/>
    <cellStyle name="Fila a 2 3 2 2 15 2 2 2" xfId="34989" xr:uid="{94CB0F5D-7D18-4208-9A32-1211D02DCF65}"/>
    <cellStyle name="Fila a 2 3 2 2 15 2 3" xfId="31547" xr:uid="{BE239312-199F-4BB5-9960-263D99A25FAE}"/>
    <cellStyle name="Fila a 2 3 2 2 15 3" xfId="6999" xr:uid="{8D971D5F-F7C8-46EB-A710-0582EE71B537}"/>
    <cellStyle name="Fila a 2 3 2 2 15 3 2" xfId="30079" xr:uid="{9F4FBCEB-19FE-44EA-B32D-52F7AC995193}"/>
    <cellStyle name="Fila a 2 3 2 2 15 4" xfId="10082" xr:uid="{5CE70347-7B80-42DA-9A20-BBB79B6D795D}"/>
    <cellStyle name="Fila a 2 3 2 2 15 4 2" xfId="32015" xr:uid="{E210C168-7C8B-45BB-95D5-8625127C0FC5}"/>
    <cellStyle name="Fila a 2 3 2 2 16" xfId="8694" xr:uid="{D1B679E0-1F2C-4AB1-B2B3-2756D51DB7A3}"/>
    <cellStyle name="Fila a 2 3 2 2 16 2" xfId="13110" xr:uid="{98DF3B31-15BC-4B60-A2AB-32F9CE20B9AA}"/>
    <cellStyle name="Fila a 2 3 2 2 16 2 2" xfId="34765" xr:uid="{66BCA13C-DCFF-451A-BCDA-78D2400814B0}"/>
    <cellStyle name="Fila a 2 3 2 2 16 3" xfId="31197" xr:uid="{350BD22D-5373-4CD1-95CD-C7BB67501EAD}"/>
    <cellStyle name="Fila a 2 3 2 2 17" xfId="13585" xr:uid="{B16D0BBE-82C1-4D68-9FBD-8FD699751770}"/>
    <cellStyle name="Fila a 2 3 2 2 17 2" xfId="35224" xr:uid="{A1121C65-CDFA-474F-8906-1A04B8ACE519}"/>
    <cellStyle name="Fila a 2 3 2 2 18" xfId="8003" xr:uid="{C375CE53-3E9A-40FE-9DA1-597412DE2CA4}"/>
    <cellStyle name="Fila a 2 3 2 2 18 2" xfId="30996" xr:uid="{5B677DFB-1B89-4353-BAE3-105D298BD360}"/>
    <cellStyle name="Fila a 2 3 2 2 19" xfId="7608" xr:uid="{01E98258-2E40-4C49-98F1-EAA2E7E55778}"/>
    <cellStyle name="Fila a 2 3 2 2 19 2" xfId="30635" xr:uid="{63004851-1EDF-4AEA-B50A-BEB089524DE2}"/>
    <cellStyle name="Fila a 2 3 2 2 2" xfId="3764" xr:uid="{3EEC79FD-576F-4901-8003-36F13004C104}"/>
    <cellStyle name="Fila a 2 3 2 2 2 10" xfId="9849" xr:uid="{DCB17CA1-AACE-4863-AB68-BA20BD88C58D}"/>
    <cellStyle name="Fila a 2 3 2 2 2 10 2" xfId="13482" xr:uid="{BD75B5F0-2C14-48EC-9F00-62C5B02F56A5}"/>
    <cellStyle name="Fila a 2 3 2 2 2 10 2 2" xfId="35125" xr:uid="{C5A73BE0-E05F-4001-9477-4332BE074AFB}"/>
    <cellStyle name="Fila a 2 3 2 2 2 10 3" xfId="31895" xr:uid="{BBE08A16-2670-47F1-BF41-A25AF9876B26}"/>
    <cellStyle name="Fila a 2 3 2 2 2 11" xfId="7434" xr:uid="{2084B221-C948-451A-AD77-1E910C73C877}"/>
    <cellStyle name="Fila a 2 3 2 2 2 11 2" xfId="30469" xr:uid="{BCB17BAE-9481-43DE-A1EF-9CE579BE7261}"/>
    <cellStyle name="Fila a 2 3 2 2 2 12" xfId="15081" xr:uid="{78F6A4D2-9724-40EA-B3F1-CB99F5D51B6F}"/>
    <cellStyle name="Fila a 2 3 2 2 2 12 2" xfId="36700" xr:uid="{89B49BAA-ECA9-4650-86B6-45767F858B5F}"/>
    <cellStyle name="Fila a 2 3 2 2 2 13" xfId="6807" xr:uid="{1CE7BBB5-0E9F-4F17-B158-CA66D87056C8}"/>
    <cellStyle name="Fila a 2 3 2 2 2 13 2" xfId="29946" xr:uid="{621BAEB4-B02F-4CA3-9B5B-E40A647176BC}"/>
    <cellStyle name="Fila a 2 3 2 2 2 14" xfId="13234" xr:uid="{7E9FBFA6-270D-435A-BE4F-51856EFADCF8}"/>
    <cellStyle name="Fila a 2 3 2 2 2 14 2" xfId="34881" xr:uid="{5A531FD0-1A56-4F4B-A15A-D95DAD401C72}"/>
    <cellStyle name="Fila a 2 3 2 2 2 2" xfId="5098" xr:uid="{5EF2B7EE-9467-422D-B6E3-6E38BE3C58AB}"/>
    <cellStyle name="Fila a 2 3 2 2 2 2 2" xfId="11385" xr:uid="{8913A7BC-75F7-43D0-B9B4-CBBA9E8CC8B7}"/>
    <cellStyle name="Fila a 2 3 2 2 2 2 2 2" xfId="14338" xr:uid="{3DCD7666-6D18-46EA-BCEE-8D6E0A882950}"/>
    <cellStyle name="Fila a 2 3 2 2 2 2 2 2 2" xfId="35966" xr:uid="{9F604F5C-5281-4F59-99A3-18ABE213BAFE}"/>
    <cellStyle name="Fila a 2 3 2 2 2 2 2 3" xfId="33234" xr:uid="{0C637C9E-46B4-4F44-BE5F-86147A587D0E}"/>
    <cellStyle name="Fila a 2 3 2 2 2 2 3" xfId="7437" xr:uid="{BBD8E450-70FB-4FBC-8301-3B0AEA777D2D}"/>
    <cellStyle name="Fila a 2 3 2 2 2 2 3 2" xfId="30472" xr:uid="{0411C133-3ED8-4F94-91AC-E96E56D06B56}"/>
    <cellStyle name="Fila a 2 3 2 2 2 2 4" xfId="7381" xr:uid="{0897E270-DC94-4DE7-ACE6-6CBAA6377956}"/>
    <cellStyle name="Fila a 2 3 2 2 2 2 4 2" xfId="30417" xr:uid="{5F920195-336C-4599-A137-0B0BDB58979F}"/>
    <cellStyle name="Fila a 2 3 2 2 2 2 5" xfId="7718" xr:uid="{9F99A592-7C9E-4A79-AA78-4AC8B62D478C}"/>
    <cellStyle name="Fila a 2 3 2 2 2 2 5 2" xfId="30732" xr:uid="{726A7668-26CE-447C-9BAC-596A1095D0AD}"/>
    <cellStyle name="Fila a 2 3 2 2 2 2 6" xfId="7085" xr:uid="{F5739269-2029-4135-9A37-2A939B5DDF6D}"/>
    <cellStyle name="Fila a 2 3 2 2 2 2 6 2" xfId="30154" xr:uid="{0620C041-924D-41F2-9744-B9BD446E87CB}"/>
    <cellStyle name="Fila a 2 3 2 2 2 3" xfId="5037" xr:uid="{0930CE42-F434-4BF7-8120-8C82D0468E0C}"/>
    <cellStyle name="Fila a 2 3 2 2 2 3 2" xfId="11324" xr:uid="{D56D0D06-B956-43A0-A2A8-640EA606FA92}"/>
    <cellStyle name="Fila a 2 3 2 2 2 3 2 2" xfId="14277" xr:uid="{33048489-8628-4F0A-B035-9A91BBCC4275}"/>
    <cellStyle name="Fila a 2 3 2 2 2 3 2 2 2" xfId="35905" xr:uid="{5E8A8B8B-EA61-40C2-A80A-FD0E5FAD11E1}"/>
    <cellStyle name="Fila a 2 3 2 2 2 3 2 3" xfId="33173" xr:uid="{31393378-EF12-4C49-B3A8-1CFCBC3267D4}"/>
    <cellStyle name="Fila a 2 3 2 2 2 3 3" xfId="6776" xr:uid="{2AF9D22A-E9AF-4B44-9AA2-97512C113416}"/>
    <cellStyle name="Fila a 2 3 2 2 2 3 3 2" xfId="29921" xr:uid="{EC148856-2A07-438A-A852-74CF99A724D9}"/>
    <cellStyle name="Fila a 2 3 2 2 2 3 4" xfId="15340" xr:uid="{6E530BF5-32A7-45EB-8AAE-C7FF42D64343}"/>
    <cellStyle name="Fila a 2 3 2 2 2 3 4 2" xfId="36948" xr:uid="{863C544C-E718-444B-9547-5FE3B335E765}"/>
    <cellStyle name="Fila a 2 3 2 2 2 4" xfId="5209" xr:uid="{3E38506B-5EAC-4A1B-9318-40DBCA07CA7B}"/>
    <cellStyle name="Fila a 2 3 2 2 2 4 2" xfId="11496" xr:uid="{5DC061F6-5CB2-4D84-8A62-84EB7FAB91BA}"/>
    <cellStyle name="Fila a 2 3 2 2 2 4 2 2" xfId="14449" xr:uid="{D4C451B1-DDA5-4B5B-B266-D2B394E0EB6B}"/>
    <cellStyle name="Fila a 2 3 2 2 2 4 2 2 2" xfId="36077" xr:uid="{86F24A7A-9AAE-453A-A925-34134AE3AF0D}"/>
    <cellStyle name="Fila a 2 3 2 2 2 4 2 3" xfId="33345" xr:uid="{B0EC0AD7-7D8C-4DBB-92D7-3E6CC6162CE0}"/>
    <cellStyle name="Fila a 2 3 2 2 2 4 3" xfId="13611" xr:uid="{DF6EDCE7-F62B-4C9B-9082-F9E8DBA91BBF}"/>
    <cellStyle name="Fila a 2 3 2 2 2 4 3 2" xfId="35249" xr:uid="{FC5DA750-2541-4D32-A28F-AAB619B58CAA}"/>
    <cellStyle name="Fila a 2 3 2 2 2 4 4" xfId="14959" xr:uid="{5513EA33-3270-4A1F-A402-1E8089B87F96}"/>
    <cellStyle name="Fila a 2 3 2 2 2 4 4 2" xfId="36581" xr:uid="{3EC0CAD2-2964-45A7-B9A4-D09F862A5B6D}"/>
    <cellStyle name="Fila a 2 3 2 2 2 5" xfId="5146" xr:uid="{3ED075CE-045E-464A-A577-0F1DF66B01CA}"/>
    <cellStyle name="Fila a 2 3 2 2 2 5 2" xfId="11433" xr:uid="{92326395-1536-4C1B-994E-4235A736FA3D}"/>
    <cellStyle name="Fila a 2 3 2 2 2 5 2 2" xfId="14386" xr:uid="{95DA65B5-7080-4BE3-81DA-08CADC6485BF}"/>
    <cellStyle name="Fila a 2 3 2 2 2 5 2 2 2" xfId="36014" xr:uid="{78269091-F003-4B71-86FF-2B4DDF3A3772}"/>
    <cellStyle name="Fila a 2 3 2 2 2 5 2 3" xfId="33282" xr:uid="{6D8156E0-CD3B-4530-9026-D3D5F628BB2E}"/>
    <cellStyle name="Fila a 2 3 2 2 2 5 3" xfId="13770" xr:uid="{2B6225F1-4BE5-41C9-A57E-EBFC39A0A5F0}"/>
    <cellStyle name="Fila a 2 3 2 2 2 5 3 2" xfId="35402" xr:uid="{4364884F-BB15-4374-8494-7D940A949D94}"/>
    <cellStyle name="Fila a 2 3 2 2 2 5 4" xfId="16340" xr:uid="{C75D3E9E-24B9-4ADF-8DFB-EC43ACF37E15}"/>
    <cellStyle name="Fila a 2 3 2 2 2 5 4 2" xfId="37890" xr:uid="{2C08B2CB-D949-42A1-B205-25AA1D5BCD58}"/>
    <cellStyle name="Fila a 2 3 2 2 2 6" xfId="5284" xr:uid="{39263FE0-8B5A-4DAD-B1EF-5E68BB429D69}"/>
    <cellStyle name="Fila a 2 3 2 2 2 6 2" xfId="11571" xr:uid="{70E6B099-9CCA-4F6B-AAC0-F0593CDEB541}"/>
    <cellStyle name="Fila a 2 3 2 2 2 6 2 2" xfId="14524" xr:uid="{705B30C6-126F-4CFC-B301-B6CE07A3B9E1}"/>
    <cellStyle name="Fila a 2 3 2 2 2 6 2 2 2" xfId="36152" xr:uid="{4964125A-6C64-43F4-8620-F982703C18D5}"/>
    <cellStyle name="Fila a 2 3 2 2 2 6 2 3" xfId="33420" xr:uid="{29598771-796A-47BD-8769-0A54A218FC58}"/>
    <cellStyle name="Fila a 2 3 2 2 2 6 3" xfId="13464" xr:uid="{D74AB5CA-8F2E-40F6-92B0-3E6B6226A016}"/>
    <cellStyle name="Fila a 2 3 2 2 2 6 3 2" xfId="35107" xr:uid="{40BEEB5B-03DB-45DC-9B32-7861289BD53D}"/>
    <cellStyle name="Fila a 2 3 2 2 2 6 4" xfId="15564" xr:uid="{8F1DE924-2632-4104-A8DA-D4020F2487A6}"/>
    <cellStyle name="Fila a 2 3 2 2 2 6 4 2" xfId="37155" xr:uid="{63B8F8C8-0A71-4670-B1B3-27531F646A78}"/>
    <cellStyle name="Fila a 2 3 2 2 2 7" xfId="5331" xr:uid="{96084703-A6FC-4208-B02C-A8D7418BE1A5}"/>
    <cellStyle name="Fila a 2 3 2 2 2 7 2" xfId="11618" xr:uid="{D58AE89B-F673-4DA5-8A38-D269D3CD93D7}"/>
    <cellStyle name="Fila a 2 3 2 2 2 7 2 2" xfId="14571" xr:uid="{D31623F4-6B12-4CFC-93AA-42B5EE937B8F}"/>
    <cellStyle name="Fila a 2 3 2 2 2 7 2 2 2" xfId="36199" xr:uid="{E7734540-5C08-4032-AD2D-ACF412C44C75}"/>
    <cellStyle name="Fila a 2 3 2 2 2 7 2 3" xfId="33467" xr:uid="{96E2E93F-50CA-40BD-B9EB-BA990873EABB}"/>
    <cellStyle name="Fila a 2 3 2 2 2 7 3" xfId="13903" xr:uid="{B3A04800-0218-447A-976E-53CE3367037B}"/>
    <cellStyle name="Fila a 2 3 2 2 2 7 3 2" xfId="35531" xr:uid="{E138D7FD-1E0D-4BC7-BB21-6C960C933D5B}"/>
    <cellStyle name="Fila a 2 3 2 2 2 7 4" xfId="7787" xr:uid="{F4EE487D-B73C-4F1F-A5DF-FB9590DAF10F}"/>
    <cellStyle name="Fila a 2 3 2 2 2 7 4 2" xfId="30795" xr:uid="{D339934D-E85C-461D-B1AF-B9692BB7E7F7}"/>
    <cellStyle name="Fila a 2 3 2 2 2 8" xfId="4570" xr:uid="{B4CBAC95-64FC-4E7E-87ED-1F0F363B51B3}"/>
    <cellStyle name="Fila a 2 3 2 2 2 8 2" xfId="10857" xr:uid="{2B681C15-590F-4165-9FEF-345EBDAF38EC}"/>
    <cellStyle name="Fila a 2 3 2 2 2 8 2 2" xfId="13873" xr:uid="{6C1779B9-470A-4DB8-932E-949E0930D74E}"/>
    <cellStyle name="Fila a 2 3 2 2 2 8 2 2 2" xfId="35501" xr:uid="{4D2C5E1E-6391-4E82-A65B-A47DAE669D67}"/>
    <cellStyle name="Fila a 2 3 2 2 2 8 2 3" xfId="32706" xr:uid="{AE6F429C-325B-4C30-8A5A-6E84460B72EF}"/>
    <cellStyle name="Fila a 2 3 2 2 2 8 3" xfId="13836" xr:uid="{8D6A4CCE-26F6-4A7C-A688-6AB7EA0ACA9D}"/>
    <cellStyle name="Fila a 2 3 2 2 2 8 3 2" xfId="35466" xr:uid="{6AE9A8CB-27C9-4070-B9A3-B6A64316E893}"/>
    <cellStyle name="Fila a 2 3 2 2 2 8 4" xfId="16233" xr:uid="{2EB8B7C2-CB01-43D6-8671-EA742A865331}"/>
    <cellStyle name="Fila a 2 3 2 2 2 8 4 2" xfId="37791" xr:uid="{FF96E4D7-367A-4914-B8A3-4717393357E9}"/>
    <cellStyle name="Fila a 2 3 2 2 2 9" xfId="6364" xr:uid="{45D9BD37-1D53-450F-B821-2A97B9CA51BE}"/>
    <cellStyle name="Fila a 2 3 2 2 2 9 2" xfId="12686" xr:uid="{A66AB125-F74F-49C9-B69F-FB5A24315355}"/>
    <cellStyle name="Fila a 2 3 2 2 2 9 2 2" xfId="15112" xr:uid="{BEA9F4C5-350A-4B37-AA4E-D8208E0BDCEA}"/>
    <cellStyle name="Fila a 2 3 2 2 2 9 2 2 2" xfId="36729" xr:uid="{5B584EB5-C62B-46B1-A9B6-A1FE6A044FDF}"/>
    <cellStyle name="Fila a 2 3 2 2 2 9 2 3" xfId="34412" xr:uid="{770AD48C-7A62-4D62-B161-AB59E2BE4758}"/>
    <cellStyle name="Fila a 2 3 2 2 2 9 3" xfId="16396" xr:uid="{B7256654-3E7B-4990-835A-6C2011E76DCE}"/>
    <cellStyle name="Fila a 2 3 2 2 2 9 3 2" xfId="37943" xr:uid="{145B60E7-19C1-4136-9E6C-3CD9F37962C6}"/>
    <cellStyle name="Fila a 2 3 2 2 2 9 4" xfId="17024" xr:uid="{A7E03301-2FE4-480A-A7FC-F5EE4CF1238E}"/>
    <cellStyle name="Fila a 2 3 2 2 2 9 4 2" xfId="38505" xr:uid="{88926094-3B32-4E49-B076-B2C52C3FFDC9}"/>
    <cellStyle name="Fila a 2 3 2 2 20" xfId="15740" xr:uid="{22BE2058-4C64-4727-BFB8-116B047F5BED}"/>
    <cellStyle name="Fila a 2 3 2 2 20 2" xfId="37319" xr:uid="{04DED8EA-BC22-4CF2-8758-15ED86E8AAA9}"/>
    <cellStyle name="Fila a 2 3 2 2 3" xfId="4767" xr:uid="{1846721E-C045-4783-971A-CBA4194B9F3A}"/>
    <cellStyle name="Fila a 2 3 2 2 3 2" xfId="11054" xr:uid="{AA80CFBB-C381-46D4-AC50-3A3437139366}"/>
    <cellStyle name="Fila a 2 3 2 2 3 2 2" xfId="14007" xr:uid="{90DB3760-884F-4ACF-8A5B-EB1CBE249125}"/>
    <cellStyle name="Fila a 2 3 2 2 3 2 2 2" xfId="35635" xr:uid="{BAD8EBCE-82A7-486A-AECE-F64FF5533DC4}"/>
    <cellStyle name="Fila a 2 3 2 2 3 2 3" xfId="32903" xr:uid="{CAF776F2-26D3-40D3-8A72-BF76B9DDDDB0}"/>
    <cellStyle name="Fila a 2 3 2 2 3 3" xfId="13161" xr:uid="{EBD6CF59-8B76-495E-9E37-06F252E2B71F}"/>
    <cellStyle name="Fila a 2 3 2 2 3 3 2" xfId="34813" xr:uid="{2C07359A-4A54-4AA7-B0E1-B59196AE0246}"/>
    <cellStyle name="Fila a 2 3 2 2 3 4" xfId="8001" xr:uid="{35358B72-8FD6-4EE0-B44D-AF20E4F50890}"/>
    <cellStyle name="Fila a 2 3 2 2 3 4 2" xfId="30994" xr:uid="{3942CA5B-6FD1-4D0F-984D-49DA34C79605}"/>
    <cellStyle name="Fila a 2 3 2 2 3 5" xfId="7609" xr:uid="{2B16BF66-9263-4054-8946-B7115F594DC7}"/>
    <cellStyle name="Fila a 2 3 2 2 3 5 2" xfId="30636" xr:uid="{1E7B6696-ABBD-4664-8CA5-24B5861AFFC3}"/>
    <cellStyle name="Fila a 2 3 2 2 3 6" xfId="16353" xr:uid="{CD32FFEF-87C3-46B2-AD11-41F4A3C7FED7}"/>
    <cellStyle name="Fila a 2 3 2 2 3 6 2" xfId="37903" xr:uid="{722CA99E-3004-45A7-A762-3EDEBF231CFB}"/>
    <cellStyle name="Fila a 2 3 2 2 4" xfId="5134" xr:uid="{CD477893-6D2F-4F5D-93ED-E51ABBE2D0B9}"/>
    <cellStyle name="Fila a 2 3 2 2 4 2" xfId="11421" xr:uid="{4E112C99-E8AF-4361-AF6B-69F9B1FB11F4}"/>
    <cellStyle name="Fila a 2 3 2 2 4 2 2" xfId="14374" xr:uid="{AA0E8C27-F88B-46BC-9349-37423870911F}"/>
    <cellStyle name="Fila a 2 3 2 2 4 2 2 2" xfId="36002" xr:uid="{A9AC9B09-5499-41CF-B764-D41214864645}"/>
    <cellStyle name="Fila a 2 3 2 2 4 2 3" xfId="33270" xr:uid="{6620DB29-BBE3-470C-B983-66CF2BF3C8E8}"/>
    <cellStyle name="Fila a 2 3 2 2 4 3" xfId="7462" xr:uid="{4E859AB1-7CF0-4C99-9D29-791B04AB6526}"/>
    <cellStyle name="Fila a 2 3 2 2 4 3 2" xfId="30496" xr:uid="{1F968FA4-3B89-40FF-9260-015E021EF353}"/>
    <cellStyle name="Fila a 2 3 2 2 4 4" xfId="15287" xr:uid="{F28A1810-35E8-48F4-A330-A0642378A2EA}"/>
    <cellStyle name="Fila a 2 3 2 2 4 4 2" xfId="36897" xr:uid="{808E0356-0CAF-4542-89C4-3E5C062226A3}"/>
    <cellStyle name="Fila a 2 3 2 2 5" xfId="5242" xr:uid="{AD03919B-C0D4-4684-BA7B-1B41313E83E2}"/>
    <cellStyle name="Fila a 2 3 2 2 5 2" xfId="11529" xr:uid="{BBDD82F8-FBCF-4080-B790-A3FDDAB5DD6C}"/>
    <cellStyle name="Fila a 2 3 2 2 5 2 2" xfId="14482" xr:uid="{54BF7074-C89A-4A8D-BBB9-9C46E9D8DB2C}"/>
    <cellStyle name="Fila a 2 3 2 2 5 2 2 2" xfId="36110" xr:uid="{A370867F-CBEF-49B7-8AB6-3AA1AA7F63CA}"/>
    <cellStyle name="Fila a 2 3 2 2 5 2 3" xfId="33378" xr:uid="{FD08E0C2-FEA0-4587-8CE1-7C14C4DE6DEF}"/>
    <cellStyle name="Fila a 2 3 2 2 5 3" xfId="7424" xr:uid="{A2B18A28-AF72-4625-85A8-82D464063FF3}"/>
    <cellStyle name="Fila a 2 3 2 2 5 3 2" xfId="30459" xr:uid="{6376D172-57A7-4D66-A6ED-D5EC6872BD8A}"/>
    <cellStyle name="Fila a 2 3 2 2 5 4" xfId="15454" xr:uid="{79470329-5E2D-4B35-9270-1B585E111C13}"/>
    <cellStyle name="Fila a 2 3 2 2 5 4 2" xfId="37054" xr:uid="{52852B05-7D5E-4E7D-ADC9-9F011D19A9E2}"/>
    <cellStyle name="Fila a 2 3 2 2 6" xfId="5263" xr:uid="{005C46DE-86C1-43DB-807D-6FA198F8135E}"/>
    <cellStyle name="Fila a 2 3 2 2 6 2" xfId="11550" xr:uid="{02077A0C-C9E2-43D7-9CC1-81DF5EFCFB27}"/>
    <cellStyle name="Fila a 2 3 2 2 6 2 2" xfId="14503" xr:uid="{742BDA52-0979-4718-90D1-E5288ECC1764}"/>
    <cellStyle name="Fila a 2 3 2 2 6 2 2 2" xfId="36131" xr:uid="{3E92FD50-65DA-4919-9C60-1B19F751E295}"/>
    <cellStyle name="Fila a 2 3 2 2 6 2 3" xfId="33399" xr:uid="{75F2542D-F04C-43D8-BF18-D1C9127F02E4}"/>
    <cellStyle name="Fila a 2 3 2 2 6 3" xfId="15725" xr:uid="{E56EBBF5-32DD-47B3-9C43-CE68193BC94C}"/>
    <cellStyle name="Fila a 2 3 2 2 6 3 2" xfId="37307" xr:uid="{D520164E-0A3D-4A0F-8710-F4DA2D0440EB}"/>
    <cellStyle name="Fila a 2 3 2 2 6 4" xfId="7845" xr:uid="{3D51875B-E98B-4BA7-82D1-B79256C0706D}"/>
    <cellStyle name="Fila a 2 3 2 2 6 4 2" xfId="30851" xr:uid="{651F2528-7BE2-4E79-B1FB-46E37735AF42}"/>
    <cellStyle name="Fila a 2 3 2 2 7" xfId="5596" xr:uid="{E4622C6E-2549-4324-8FAF-5A83D4AE9D19}"/>
    <cellStyle name="Fila a 2 3 2 2 7 2" xfId="11917" xr:uid="{B7386971-F2BA-469E-B570-89101BD214A3}"/>
    <cellStyle name="Fila a 2 3 2 2 7 2 2" xfId="14759" xr:uid="{7273CDEE-170F-4464-B718-34ED2730A8C6}"/>
    <cellStyle name="Fila a 2 3 2 2 7 2 2 2" xfId="36384" xr:uid="{B0C4A532-AA80-406C-817A-527D3D994850}"/>
    <cellStyle name="Fila a 2 3 2 2 7 2 3" xfId="33687" xr:uid="{F1274DEB-0A8F-4158-ACA1-52396A8812A5}"/>
    <cellStyle name="Fila a 2 3 2 2 7 3" xfId="15909" xr:uid="{2E55862C-A505-4E5C-9880-C5ABCE0D518A}"/>
    <cellStyle name="Fila a 2 3 2 2 7 3 2" xfId="37479" xr:uid="{4A19BF93-7223-461B-89D5-298BB1EC435D}"/>
    <cellStyle name="Fila a 2 3 2 2 7 4" xfId="16761" xr:uid="{B6EF7EB0-5854-4DAC-B67D-4F5BB9CB4D20}"/>
    <cellStyle name="Fila a 2 3 2 2 7 4 2" xfId="38269" xr:uid="{C1E8BB6E-5DEB-4DEF-BE2E-39F22CBB076B}"/>
    <cellStyle name="Fila a 2 3 2 2 8" xfId="5678" xr:uid="{8668D25F-5FE4-4C14-AEC8-00AF97E2C481}"/>
    <cellStyle name="Fila a 2 3 2 2 8 2" xfId="12004" xr:uid="{F3652CB8-C4F8-4B09-9ACF-4BE2A4388783}"/>
    <cellStyle name="Fila a 2 3 2 2 8 2 2" xfId="14821" xr:uid="{F6353E5B-B930-47B6-BC80-05AD86DFB290}"/>
    <cellStyle name="Fila a 2 3 2 2 8 2 2 2" xfId="36444" xr:uid="{19A8DE97-778B-4B54-B8C9-0777BE9A4CFD}"/>
    <cellStyle name="Fila a 2 3 2 2 8 2 3" xfId="33738" xr:uid="{17130B1E-1656-462A-B336-558C75710020}"/>
    <cellStyle name="Fila a 2 3 2 2 8 3" xfId="15966" xr:uid="{4A300D0D-1BBA-49BD-B1CB-ACC3A9EF2DB9}"/>
    <cellStyle name="Fila a 2 3 2 2 8 3 2" xfId="37533" xr:uid="{EE36B714-A6E1-4292-9236-AA82B7D057CF}"/>
    <cellStyle name="Fila a 2 3 2 2 8 4" xfId="16814" xr:uid="{75DE2940-556D-46A9-A5E1-226246EEBBF8}"/>
    <cellStyle name="Fila a 2 3 2 2 8 4 2" xfId="38318" xr:uid="{062153D5-8800-4FEE-805D-16B9D957A5E4}"/>
    <cellStyle name="Fila a 2 3 2 2 9" xfId="5691" xr:uid="{CFDFFB42-51A5-4610-A439-813270895134}"/>
    <cellStyle name="Fila a 2 3 2 2 9 2" xfId="12017" xr:uid="{E2AC386D-C0D8-49AF-A67B-7F4F2D2D558D}"/>
    <cellStyle name="Fila a 2 3 2 2 9 2 2" xfId="14834" xr:uid="{4AB4FF01-73CA-4A36-BB20-20B15CDAD015}"/>
    <cellStyle name="Fila a 2 3 2 2 9 2 2 2" xfId="36457" xr:uid="{AD5B5189-49CF-4A3C-AD60-7DE38CBC2EF5}"/>
    <cellStyle name="Fila a 2 3 2 2 9 2 3" xfId="33751" xr:uid="{00000AB8-FE42-4154-8905-0C89BC0B41CD}"/>
    <cellStyle name="Fila a 2 3 2 2 9 3" xfId="15979" xr:uid="{C154BF03-00CA-4C80-B063-384706874B9F}"/>
    <cellStyle name="Fila a 2 3 2 2 9 3 2" xfId="37546" xr:uid="{0BEFEAAC-6C4D-4D67-B684-70220BC7489F}"/>
    <cellStyle name="Fila a 2 3 2 2 9 4" xfId="16827" xr:uid="{A72E6A74-5971-41ED-AC95-F52FD2D9223B}"/>
    <cellStyle name="Fila a 2 3 2 2 9 4 2" xfId="38331" xr:uid="{7FC3503B-61A0-4FA8-8359-93FF1C0C354C}"/>
    <cellStyle name="Fila a 2 3 2 3" xfId="3542" xr:uid="{602FDF05-A54B-40B3-82B5-8706BC685B2E}"/>
    <cellStyle name="Fila a 2 3 2 3 10" xfId="9630" xr:uid="{B6490DB3-7795-49A6-BBB8-2D6AA4F35E5B}"/>
    <cellStyle name="Fila a 2 3 2 3 10 2" xfId="13400" xr:uid="{226B3B19-833C-45E1-B8FB-587AF3723DE6}"/>
    <cellStyle name="Fila a 2 3 2 3 10 2 2" xfId="35044" xr:uid="{962A6551-6D08-4479-9E27-3C6CF0FBA978}"/>
    <cellStyle name="Fila a 2 3 2 3 10 3" xfId="31676" xr:uid="{C05ECED9-1E4B-4DDC-A88F-3A8F8A521E87}"/>
    <cellStyle name="Fila a 2 3 2 3 11" xfId="15455" xr:uid="{CA030C69-ABD2-4F19-9326-65B2C13201CF}"/>
    <cellStyle name="Fila a 2 3 2 3 11 2" xfId="37055" xr:uid="{B2009F86-5A1C-4952-86A4-52B44E308EBE}"/>
    <cellStyle name="Fila a 2 3 2 3 12" xfId="5362" xr:uid="{183AD9BB-7362-41E8-B92E-E36C5F68BF61}"/>
    <cellStyle name="Fila a 2 3 2 3 12 2" xfId="29110" xr:uid="{48282B01-2CF0-4B51-A4C1-8778AB6D4BBF}"/>
    <cellStyle name="Fila a 2 3 2 3 13" xfId="7495" xr:uid="{4B88FAAE-83C9-41CD-A583-46121EA20883}"/>
    <cellStyle name="Fila a 2 3 2 3 13 2" xfId="30527" xr:uid="{6D678BB6-73B1-4A6C-9BF0-891CEC75B969}"/>
    <cellStyle name="Fila a 2 3 2 3 14" xfId="2845" xr:uid="{3E711F25-4216-4566-BB1C-E71104C15A90}"/>
    <cellStyle name="Fila a 2 3 2 3 14 2" xfId="28010" xr:uid="{98FCF5B4-0573-4559-83B6-CD9AF4A2F26B}"/>
    <cellStyle name="Fila a 2 3 2 3 2" xfId="4967" xr:uid="{9500405A-CF5D-4497-B7D4-123110F55971}"/>
    <cellStyle name="Fila a 2 3 2 3 2 2" xfId="11254" xr:uid="{376DBEB3-8FCB-4A60-9502-550C551B7808}"/>
    <cellStyle name="Fila a 2 3 2 3 2 2 2" xfId="14207" xr:uid="{3F9A9BC9-32BB-425C-8736-0DDB42D64B35}"/>
    <cellStyle name="Fila a 2 3 2 3 2 2 2 2" xfId="35835" xr:uid="{957FE59B-5B8D-435F-90DB-1FF45543079E}"/>
    <cellStyle name="Fila a 2 3 2 3 2 2 3" xfId="33103" xr:uid="{E2687EC7-3E27-4754-8FE6-B2A3A91482B7}"/>
    <cellStyle name="Fila a 2 3 2 3 2 3" xfId="15322" xr:uid="{F8A2883D-9F95-46FC-93A6-09ED334141A2}"/>
    <cellStyle name="Fila a 2 3 2 3 2 3 2" xfId="36931" xr:uid="{50272C5F-9BAF-455F-A8C0-7CBB56B61994}"/>
    <cellStyle name="Fila a 2 3 2 3 2 4" xfId="7307" xr:uid="{6A4F3B1B-91E5-438F-A434-058B8BCAF348}"/>
    <cellStyle name="Fila a 2 3 2 3 2 4 2" xfId="30359" xr:uid="{2FE8DD24-6C6C-4F56-A40B-7492177F4631}"/>
    <cellStyle name="Fila a 2 3 2 3 2 5" xfId="10115" xr:uid="{74550616-BB53-4CBB-B4B0-DB8B44FC0A84}"/>
    <cellStyle name="Fila a 2 3 2 3 2 5 2" xfId="32028" xr:uid="{8F4D5AB6-2D0E-496C-A23F-460E1BF887AA}"/>
    <cellStyle name="Fila a 2 3 2 3 2 6" xfId="16063" xr:uid="{AB0CB4FB-EC58-43D5-A1F6-22E22D301C38}"/>
    <cellStyle name="Fila a 2 3 2 3 2 6 2" xfId="37629" xr:uid="{F226A49A-299D-47B5-8E87-CBBB69EE8B2D}"/>
    <cellStyle name="Fila a 2 3 2 3 3" xfId="5000" xr:uid="{4B97D330-2287-4E02-B436-7826C7D19172}"/>
    <cellStyle name="Fila a 2 3 2 3 3 2" xfId="11287" xr:uid="{9E4D1D06-82BD-4228-B9D8-18E9FAB6462A}"/>
    <cellStyle name="Fila a 2 3 2 3 3 2 2" xfId="14240" xr:uid="{6D0A0A62-7E9E-4F8B-AEEF-4E5E3CE0A1FE}"/>
    <cellStyle name="Fila a 2 3 2 3 3 2 2 2" xfId="35868" xr:uid="{A0D60DB5-2E93-477E-84E4-E44E8FB0850C}"/>
    <cellStyle name="Fila a 2 3 2 3 3 2 3" xfId="33136" xr:uid="{4A01EE23-59DB-4DFA-B7DD-81803D348ADD}"/>
    <cellStyle name="Fila a 2 3 2 3 3 3" xfId="7132" xr:uid="{6EA19108-6607-463A-AC54-317680B96E23}"/>
    <cellStyle name="Fila a 2 3 2 3 3 3 2" xfId="30200" xr:uid="{59AA0907-2DDC-48D6-ABE8-1E4DF9D5B784}"/>
    <cellStyle name="Fila a 2 3 2 3 3 4" xfId="16140" xr:uid="{F0831EC2-64FE-4432-83A2-C234795E07BF}"/>
    <cellStyle name="Fila a 2 3 2 3 3 4 2" xfId="37704" xr:uid="{A346A35D-16C2-484E-AF4A-B3B12B7A2267}"/>
    <cellStyle name="Fila a 2 3 2 3 4" xfId="4735" xr:uid="{F363C6B6-1869-4979-B3F1-318807972FB3}"/>
    <cellStyle name="Fila a 2 3 2 3 4 2" xfId="11022" xr:uid="{7261C9F6-090D-4105-BC7F-C21059F23445}"/>
    <cellStyle name="Fila a 2 3 2 3 4 2 2" xfId="13975" xr:uid="{B36CDBC3-3DD2-4596-ACC1-B24D3582EF22}"/>
    <cellStyle name="Fila a 2 3 2 3 4 2 2 2" xfId="35603" xr:uid="{03C23C86-B8A7-4D1D-A555-C9588D163E16}"/>
    <cellStyle name="Fila a 2 3 2 3 4 2 3" xfId="32871" xr:uid="{B8DC4425-4DAE-4260-8984-E6C4A5E86BF5}"/>
    <cellStyle name="Fila a 2 3 2 3 4 3" xfId="7253" xr:uid="{055F18CA-09F5-4373-A420-08F6C5E2563D}"/>
    <cellStyle name="Fila a 2 3 2 3 4 3 2" xfId="30313" xr:uid="{CBDFDCCF-4EA5-457A-AD65-168D82E0FBB7}"/>
    <cellStyle name="Fila a 2 3 2 3 4 4" xfId="16302" xr:uid="{3D7F4C3C-4410-4253-B9D7-C32E09926161}"/>
    <cellStyle name="Fila a 2 3 2 3 4 4 2" xfId="37858" xr:uid="{118B1436-84FE-4ACD-9CAB-C42F10901610}"/>
    <cellStyle name="Fila a 2 3 2 3 5" xfId="5005" xr:uid="{6719E246-4194-48E5-A236-8E1CFAEBA17C}"/>
    <cellStyle name="Fila a 2 3 2 3 5 2" xfId="11292" xr:uid="{9C6F3BFB-CD34-4C57-96C4-D16006E7D89A}"/>
    <cellStyle name="Fila a 2 3 2 3 5 2 2" xfId="14245" xr:uid="{2A5D6A9D-4610-4C12-95D0-0490CEE2E309}"/>
    <cellStyle name="Fila a 2 3 2 3 5 2 2 2" xfId="35873" xr:uid="{89B57739-BD1F-4B33-B168-D47F56E2B04F}"/>
    <cellStyle name="Fila a 2 3 2 3 5 2 3" xfId="33141" xr:uid="{03AFD44B-FCA6-463C-B34D-24E70600CDD1}"/>
    <cellStyle name="Fila a 2 3 2 3 5 3" xfId="6952" xr:uid="{F3C3F1FE-2828-47A5-8B86-6E68241F8CC0}"/>
    <cellStyle name="Fila a 2 3 2 3 5 3 2" xfId="30042" xr:uid="{E424E01E-CED6-40D7-8D78-D709FD55C306}"/>
    <cellStyle name="Fila a 2 3 2 3 5 4" xfId="13129" xr:uid="{652A26D7-7C96-480A-ABC1-9B1C1D0A3D5C}"/>
    <cellStyle name="Fila a 2 3 2 3 5 4 2" xfId="34783" xr:uid="{C5B9BA44-078E-475C-B326-5E827EC40B8A}"/>
    <cellStyle name="Fila a 2 3 2 3 6" xfId="5245" xr:uid="{3A630BA3-A571-429D-988C-1DF60A75A2ED}"/>
    <cellStyle name="Fila a 2 3 2 3 6 2" xfId="11532" xr:uid="{AAA36BD7-4F6F-43D8-BD05-9AEE17CFBA09}"/>
    <cellStyle name="Fila a 2 3 2 3 6 2 2" xfId="14485" xr:uid="{ECF13F0F-56FB-4D68-BCEB-7E8DE77B9E18}"/>
    <cellStyle name="Fila a 2 3 2 3 6 2 2 2" xfId="36113" xr:uid="{24B28ABF-F57C-4E6D-B1EE-C01A6B8A77C4}"/>
    <cellStyle name="Fila a 2 3 2 3 6 2 3" xfId="33381" xr:uid="{8478B2E2-38D9-4966-85E9-D77F5E7A8F0D}"/>
    <cellStyle name="Fila a 2 3 2 3 6 3" xfId="7176" xr:uid="{6FF7AA9F-E8C0-4FAA-964C-3D2C758507FB}"/>
    <cellStyle name="Fila a 2 3 2 3 6 3 2" xfId="30241" xr:uid="{EC40256E-AF7E-443D-ACCC-7840FD7DEE60}"/>
    <cellStyle name="Fila a 2 3 2 3 6 4" xfId="16373" xr:uid="{A033EA4D-2326-4308-B2A5-598BDA453F86}"/>
    <cellStyle name="Fila a 2 3 2 3 6 4 2" xfId="37920" xr:uid="{E0AA2596-3AA8-4E6C-8D0A-55A076BE164F}"/>
    <cellStyle name="Fila a 2 3 2 3 7" xfId="5265" xr:uid="{CF5447BE-1436-423F-8587-6922751CDE88}"/>
    <cellStyle name="Fila a 2 3 2 3 7 2" xfId="11552" xr:uid="{28DCBEFC-488F-4F9A-9FC2-E7F827187795}"/>
    <cellStyle name="Fila a 2 3 2 3 7 2 2" xfId="14505" xr:uid="{A3283B98-6A3E-4520-99F4-BB74678EE13B}"/>
    <cellStyle name="Fila a 2 3 2 3 7 2 2 2" xfId="36133" xr:uid="{F8FD7B21-64DF-4716-8BE8-5C35E7AA9435}"/>
    <cellStyle name="Fila a 2 3 2 3 7 2 3" xfId="33401" xr:uid="{34524A40-4BCA-4065-AE0B-647A26A5C92A}"/>
    <cellStyle name="Fila a 2 3 2 3 7 3" xfId="13577" xr:uid="{D4A81CBC-3969-4E28-B4BF-969B4748EB55}"/>
    <cellStyle name="Fila a 2 3 2 3 7 3 2" xfId="35216" xr:uid="{2436BFBD-9604-4D56-9D1E-FA7422BB8377}"/>
    <cellStyle name="Fila a 2 3 2 3 7 4" xfId="7564" xr:uid="{7BC3CE9C-0B6E-4188-B2D4-BEC065524BBA}"/>
    <cellStyle name="Fila a 2 3 2 3 7 4 2" xfId="30594" xr:uid="{8B45E1CB-F8AB-4F4E-8B8F-FE679EC5C633}"/>
    <cellStyle name="Fila a 2 3 2 3 8" xfId="4348" xr:uid="{3A9226BE-F3C9-4E24-8C41-CF23E92F4ED7}"/>
    <cellStyle name="Fila a 2 3 2 3 8 2" xfId="10637" xr:uid="{A262E70B-27C6-445A-A1E0-F9B1BC264260}"/>
    <cellStyle name="Fila a 2 3 2 3 8 2 2" xfId="13798" xr:uid="{88EAC59E-8D83-467E-9FCB-C10FB6A02143}"/>
    <cellStyle name="Fila a 2 3 2 3 8 2 2 2" xfId="35429" xr:uid="{64D6EA08-E528-4939-AE02-66A5C9D349F2}"/>
    <cellStyle name="Fila a 2 3 2 3 8 2 3" xfId="32486" xr:uid="{75B8C24E-AA99-4FE5-BE7D-91A889B19F2B}"/>
    <cellStyle name="Fila a 2 3 2 3 8 3" xfId="6743" xr:uid="{0003A440-477E-424F-9944-C54CC55DD81F}"/>
    <cellStyle name="Fila a 2 3 2 3 8 3 2" xfId="29895" xr:uid="{220A0656-0040-4EAB-B262-13FBC2F97E7E}"/>
    <cellStyle name="Fila a 2 3 2 3 8 4" xfId="13571" xr:uid="{460ED0B2-6CB5-4F14-A561-7C404D2E4808}"/>
    <cellStyle name="Fila a 2 3 2 3 8 4 2" xfId="35210" xr:uid="{B8EEFE9F-EDB8-4D3E-9062-A67759320444}"/>
    <cellStyle name="Fila a 2 3 2 3 9" xfId="6142" xr:uid="{6C1DDF56-B232-48AF-8DB9-AC0A992FC943}"/>
    <cellStyle name="Fila a 2 3 2 3 9 2" xfId="12464" xr:uid="{38EA9B42-C44E-4494-A6E5-A5FC4DD613DC}"/>
    <cellStyle name="Fila a 2 3 2 3 9 2 2" xfId="15037" xr:uid="{0DB26B71-6561-49CF-90F6-59A0FEBAD772}"/>
    <cellStyle name="Fila a 2 3 2 3 9 2 2 2" xfId="36656" xr:uid="{30BD64D8-C54F-43D5-B87D-D51C9288844F}"/>
    <cellStyle name="Fila a 2 3 2 3 9 2 3" xfId="34190" xr:uid="{0498DE30-D8D2-4C61-994C-43BAC99DDA92}"/>
    <cellStyle name="Fila a 2 3 2 3 9 3" xfId="16274" xr:uid="{FF4860A6-FF0D-4395-A6E7-87DBFF77A584}"/>
    <cellStyle name="Fila a 2 3 2 3 9 3 2" xfId="37830" xr:uid="{9274D71E-CB09-4729-91B7-3B5B4784A75F}"/>
    <cellStyle name="Fila a 2 3 2 3 9 4" xfId="16979" xr:uid="{1EA35BDF-050C-456A-94EB-092E221AC2CA}"/>
    <cellStyle name="Fila a 2 3 2 3 9 4 2" xfId="38469" xr:uid="{36FAE452-7EA2-4E87-BA54-F028EFCC2E55}"/>
    <cellStyle name="Fila a 2 3 2 4" xfId="4072" xr:uid="{C2AE75E7-58BC-4741-B32C-FDFCCFA9EDAA}"/>
    <cellStyle name="Fila a 2 3 2 4 2" xfId="10378" xr:uid="{C247240A-63CC-4AA5-A328-BCD1316BB997}"/>
    <cellStyle name="Fila a 2 3 2 4 2 2" xfId="13703" xr:uid="{28F56EA0-7B04-4486-ACF8-73E95F02C785}"/>
    <cellStyle name="Fila a 2 3 2 4 2 2 2" xfId="35336" xr:uid="{461CDFF7-56AB-476E-B53D-65BEC0E38B50}"/>
    <cellStyle name="Fila a 2 3 2 4 2 3" xfId="32227" xr:uid="{4AF0B640-A170-411D-876E-C62C1E8D2067}"/>
    <cellStyle name="Fila a 2 3 2 4 3" xfId="7107" xr:uid="{D0CE10AC-860F-46D9-8293-890CDEFB848A}"/>
    <cellStyle name="Fila a 2 3 2 4 3 2" xfId="30176" xr:uid="{1252B20A-4A0A-4A1A-8FA2-101BF0071873}"/>
    <cellStyle name="Fila a 2 3 2 4 4" xfId="14894" xr:uid="{A18707CC-DEA7-4048-8BCF-53C5E72D7E17}"/>
    <cellStyle name="Fila a 2 3 2 4 4 2" xfId="36517" xr:uid="{79A42987-72E2-4843-B892-4EFDDDC60C0E}"/>
    <cellStyle name="Fila a 2 3 2 4 5" xfId="7817" xr:uid="{E8CA0142-07DE-494D-8830-7FD70BD55DE9}"/>
    <cellStyle name="Fila a 2 3 2 4 5 2" xfId="30824" xr:uid="{17C3DC9E-1E58-46CB-9B6D-D87015AA0182}"/>
    <cellStyle name="Fila a 2 3 2 4 6" xfId="7234" xr:uid="{363E6810-2C0C-4078-ABE4-A51D8701BD38}"/>
    <cellStyle name="Fila a 2 3 2 4 6 2" xfId="30296" xr:uid="{CAD4A3F5-22EB-4AAC-8BB6-38A6DCFACAB2}"/>
    <cellStyle name="Fila a 2 3 2 5" xfId="4688" xr:uid="{D5B4C18B-8EAD-4A79-95F7-B4C80258061A}"/>
    <cellStyle name="Fila a 2 3 2 5 2" xfId="10975" xr:uid="{89373125-6FFD-414B-8874-65267A9EDAFF}"/>
    <cellStyle name="Fila a 2 3 2 5 2 2" xfId="13928" xr:uid="{6983D78A-CFFD-4F22-AF77-A55CF2B20B5E}"/>
    <cellStyle name="Fila a 2 3 2 5 2 2 2" xfId="35556" xr:uid="{C39AE00D-605C-4FF1-A47D-EA9DE2199589}"/>
    <cellStyle name="Fila a 2 3 2 5 2 3" xfId="32824" xr:uid="{DA9582EA-3E43-4EDD-A302-D1250A9290F9}"/>
    <cellStyle name="Fila a 2 3 2 5 3" xfId="13174" xr:uid="{FBF1C39F-3152-4DBD-97BD-E6791C0016A7}"/>
    <cellStyle name="Fila a 2 3 2 5 3 2" xfId="34824" xr:uid="{827F0A66-CE24-4E27-AFF5-E1FE2A4A1C70}"/>
    <cellStyle name="Fila a 2 3 2 5 4" xfId="10121" xr:uid="{31DF4C84-8908-491E-9260-A25F407F7118}"/>
    <cellStyle name="Fila a 2 3 2 5 4 2" xfId="32032" xr:uid="{5EF80DA0-DBC4-41C9-AD12-569945BF01AC}"/>
    <cellStyle name="Fila a 2 3 2 6" xfId="5073" xr:uid="{70B20120-0226-4217-BE40-C588B5AB5BA4}"/>
    <cellStyle name="Fila a 2 3 2 6 2" xfId="11360" xr:uid="{58BE1085-6BBD-4EF1-B8E8-9CDA3DF73BEF}"/>
    <cellStyle name="Fila a 2 3 2 6 2 2" xfId="14313" xr:uid="{6113A8D8-10AC-45CA-9E7C-B9E1A1434906}"/>
    <cellStyle name="Fila a 2 3 2 6 2 2 2" xfId="35941" xr:uid="{BF99FF7C-CA61-4F1B-855F-D57078A58AEA}"/>
    <cellStyle name="Fila a 2 3 2 6 2 3" xfId="33209" xr:uid="{8C417079-F784-4ED6-A646-7EE693171708}"/>
    <cellStyle name="Fila a 2 3 2 6 3" xfId="15018" xr:uid="{EDD8E618-6EC4-4E38-B5B4-81C38B4515EA}"/>
    <cellStyle name="Fila a 2 3 2 6 3 2" xfId="36637" xr:uid="{0C5E42FE-C7A3-4635-A3AF-7BCEF292442E}"/>
    <cellStyle name="Fila a 2 3 2 6 4" xfId="16254" xr:uid="{E433E551-7054-4C62-AE15-714C7EE8CF7D}"/>
    <cellStyle name="Fila a 2 3 2 6 4 2" xfId="37810" xr:uid="{09C36596-7357-459E-ABFE-550D6673A929}"/>
    <cellStyle name="Fila a 2 3 2 7" xfId="5003" xr:uid="{FFA7B008-AEB4-4711-A816-AED190C8142B}"/>
    <cellStyle name="Fila a 2 3 2 7 2" xfId="11290" xr:uid="{9985D1DD-8F61-4215-9CB8-20AC16F6AC2D}"/>
    <cellStyle name="Fila a 2 3 2 7 2 2" xfId="14243" xr:uid="{31E7C521-51D0-4CED-B187-DCBA03126F3C}"/>
    <cellStyle name="Fila a 2 3 2 7 2 2 2" xfId="35871" xr:uid="{E5729314-654A-4FFE-94F5-FB4809F256CC}"/>
    <cellStyle name="Fila a 2 3 2 7 2 3" xfId="33139" xr:uid="{4BB7443B-D61A-4C4C-987B-A65DE56AA99F}"/>
    <cellStyle name="Fila a 2 3 2 7 3" xfId="2730" xr:uid="{31796A1A-F370-4C32-89E1-AC17EFE8614C}"/>
    <cellStyle name="Fila a 2 3 2 7 3 2" xfId="27965" xr:uid="{63597CEE-DC63-4E7B-BEC4-EB44B6B37A96}"/>
    <cellStyle name="Fila a 2 3 2 7 4" xfId="13721" xr:uid="{D1CA00A7-BC53-4E07-8326-9394876915EC}"/>
    <cellStyle name="Fila a 2 3 2 7 4 2" xfId="35354" xr:uid="{F50F7D34-E56B-4DB7-A0DA-3E41F935006F}"/>
    <cellStyle name="Fila a 2 3 2 8" xfId="5441" xr:uid="{2856E2AF-9648-48EF-A9F3-FF29719AC190}"/>
    <cellStyle name="Fila a 2 3 2 8 2" xfId="11760" xr:uid="{2DED5E66-2A1C-4E6C-B6ED-3830834FA447}"/>
    <cellStyle name="Fila a 2 3 2 8 2 2" xfId="14643" xr:uid="{3B6AD368-7DFB-4398-BBB1-48D7FC2B167E}"/>
    <cellStyle name="Fila a 2 3 2 8 2 2 2" xfId="36268" xr:uid="{BA7F1506-48B1-402B-8968-59678356ADB1}"/>
    <cellStyle name="Fila a 2 3 2 8 2 3" xfId="33567" xr:uid="{59F02053-A9ED-4D0B-A26C-68346A3315D7}"/>
    <cellStyle name="Fila a 2 3 2 8 3" xfId="15795" xr:uid="{D6BF7F3E-12F8-40BC-883E-154EFAEF792F}"/>
    <cellStyle name="Fila a 2 3 2 8 3 2" xfId="37372" xr:uid="{1A9D9F63-3AB4-4E0C-9579-3F8D17374B38}"/>
    <cellStyle name="Fila a 2 3 2 8 4" xfId="16655" xr:uid="{FC023C4E-E681-47E3-B74E-6F2F98DC6BE4}"/>
    <cellStyle name="Fila a 2 3 2 8 4 2" xfId="38168" xr:uid="{148FDC0B-4474-4492-B36C-38A64167FB6F}"/>
    <cellStyle name="Fila a 2 3 2 9" xfId="5658" xr:uid="{99E6E913-6FF8-4353-ABE0-5A090B6E86E9}"/>
    <cellStyle name="Fila a 2 3 2 9 2" xfId="11981" xr:uid="{F17767F8-C362-413C-8B3F-DFB2924F6B7A}"/>
    <cellStyle name="Fila a 2 3 2 9 2 2" xfId="14802" xr:uid="{355B5973-21FE-4252-A9AA-718F569F2F50}"/>
    <cellStyle name="Fila a 2 3 2 9 2 2 2" xfId="36426" xr:uid="{117D5D4F-6D38-4B6C-A584-2BBF32087715}"/>
    <cellStyle name="Fila a 2 3 2 9 2 3" xfId="33720" xr:uid="{5D283EB8-CA50-4753-91E4-61D3D1DE1E5B}"/>
    <cellStyle name="Fila a 2 3 2 9 3" xfId="15948" xr:uid="{1F227A85-B8E8-4790-A8D3-6EF507BB2F25}"/>
    <cellStyle name="Fila a 2 3 2 9 3 2" xfId="37516" xr:uid="{EE762237-396D-4AAB-9B21-E665CE4830CA}"/>
    <cellStyle name="Fila a 2 3 2 9 4" xfId="16797" xr:uid="{DF4A6777-45B2-422A-8E40-63789A11E550}"/>
    <cellStyle name="Fila a 2 3 2 9 4 2" xfId="38301" xr:uid="{870C7C34-AF14-4577-B3B0-E5B88E50AE54}"/>
    <cellStyle name="Fila a 2 3 3" xfId="2629" xr:uid="{1591AA91-829C-471D-9251-50C84D6CEA2F}"/>
    <cellStyle name="Fila a 2 3 3 10" xfId="5707" xr:uid="{D254E28C-6B90-4737-8253-6E2D8C8CDD26}"/>
    <cellStyle name="Fila a 2 3 3 10 2" xfId="12033" xr:uid="{BE5FCD35-D4DC-4ACB-9E63-8ADA48C97B3C}"/>
    <cellStyle name="Fila a 2 3 3 10 2 2" xfId="14850" xr:uid="{A89F59C9-2F21-4131-AE87-E1ABDC113F65}"/>
    <cellStyle name="Fila a 2 3 3 10 2 2 2" xfId="36473" xr:uid="{7B707660-8F1A-4989-8054-B9A9A39B6513}"/>
    <cellStyle name="Fila a 2 3 3 10 2 3" xfId="33767" xr:uid="{049DC985-4DFE-4476-B332-3B7B2BAF972F}"/>
    <cellStyle name="Fila a 2 3 3 10 3" xfId="15995" xr:uid="{BE13C63C-861C-4DE9-A589-16BAB5CFE951}"/>
    <cellStyle name="Fila a 2 3 3 10 3 2" xfId="37562" xr:uid="{3D4C177D-3DA3-4A8A-8675-D62ABF44EF36}"/>
    <cellStyle name="Fila a 2 3 3 10 4" xfId="16843" xr:uid="{756C52CC-865E-4322-BD50-3C8DF1E1A1A4}"/>
    <cellStyle name="Fila a 2 3 3 10 4 2" xfId="38347" xr:uid="{E87D3045-057E-457F-ACDD-063804BEDCD5}"/>
    <cellStyle name="Fila a 2 3 3 11" xfId="5589" xr:uid="{6BE4BEA7-96DA-44A5-8AB2-9835EF0D989B}"/>
    <cellStyle name="Fila a 2 3 3 11 2" xfId="11910" xr:uid="{BF902AEF-AECE-4E9B-B4A1-2F1FF3D5515D}"/>
    <cellStyle name="Fila a 2 3 3 11 2 2" xfId="14752" xr:uid="{3496F5B0-8D5E-44EE-AEDD-C51DDD99DE22}"/>
    <cellStyle name="Fila a 2 3 3 11 2 2 2" xfId="36377" xr:uid="{A231B9D9-E490-4D33-82DB-2DC80F7650AB}"/>
    <cellStyle name="Fila a 2 3 3 11 2 3" xfId="33680" xr:uid="{6D5CD889-4A19-415E-976D-C4E42DE1C50F}"/>
    <cellStyle name="Fila a 2 3 3 11 3" xfId="15902" xr:uid="{278E2C41-0E1B-41D3-ADA1-843C2A80D83E}"/>
    <cellStyle name="Fila a 2 3 3 11 3 2" xfId="37472" xr:uid="{9251B4F4-EBD3-4B73-AD28-B0AE8A10C99D}"/>
    <cellStyle name="Fila a 2 3 3 11 4" xfId="16754" xr:uid="{33A80FBA-AEBE-4ACE-9297-98B61A20A9FC}"/>
    <cellStyle name="Fila a 2 3 3 11 4 2" xfId="38262" xr:uid="{5F5DE5C1-5705-4610-976C-D49826811837}"/>
    <cellStyle name="Fila a 2 3 3 12" xfId="4218" xr:uid="{B439BC4B-CD12-4EC7-8944-26736A250935}"/>
    <cellStyle name="Fila a 2 3 3 12 2" xfId="10507" xr:uid="{ACA43FB0-E8D0-43AD-B43F-062C5AB2F468}"/>
    <cellStyle name="Fila a 2 3 3 12 2 2" xfId="13741" xr:uid="{5443348E-295D-4B93-B09A-2A3986895DB8}"/>
    <cellStyle name="Fila a 2 3 3 12 2 2 2" xfId="35373" xr:uid="{00847348-034B-4EC6-9C36-03D68BBBB6D1}"/>
    <cellStyle name="Fila a 2 3 3 12 2 3" xfId="32356" xr:uid="{74D70B52-28C3-4678-9FE0-F26C0CD55281}"/>
    <cellStyle name="Fila a 2 3 3 12 3" xfId="15526" xr:uid="{81F210CA-F6B0-485E-A17A-34A47D77C520}"/>
    <cellStyle name="Fila a 2 3 3 12 3 2" xfId="37121" xr:uid="{E3A2F031-E555-4C2D-917B-C1B4462A0041}"/>
    <cellStyle name="Fila a 2 3 3 12 4" xfId="15779" xr:uid="{3EE43E77-BF9A-4103-8CDC-BCF75D16B435}"/>
    <cellStyle name="Fila a 2 3 3 12 4 2" xfId="37357" xr:uid="{FA6A1E16-6F2E-4E3E-B3A3-E71BC65415BD}"/>
    <cellStyle name="Fila a 2 3 3 13" xfId="6012" xr:uid="{56B49C1B-4D79-4831-985A-8F9E05255921}"/>
    <cellStyle name="Fila a 2 3 3 13 2" xfId="12334" xr:uid="{C81CA2E9-3F07-4664-BEDE-45C3333BB484}"/>
    <cellStyle name="Fila a 2 3 3 13 2 2" xfId="14985" xr:uid="{4EFCAE23-6B8E-4AF6-AA8A-BF48A22E6231}"/>
    <cellStyle name="Fila a 2 3 3 13 2 2 2" xfId="36605" xr:uid="{9B108485-675D-4144-AB37-F1FEDDDFE257}"/>
    <cellStyle name="Fila a 2 3 3 13 2 3" xfId="34060" xr:uid="{5CA460CC-8023-4D39-878E-BF4C971A5803}"/>
    <cellStyle name="Fila a 2 3 3 13 3" xfId="16195" xr:uid="{0D1B9A9C-1B6B-40D7-A59C-14D07E6197B4}"/>
    <cellStyle name="Fila a 2 3 3 13 3 2" xfId="37753" xr:uid="{DEA8AE91-5EC9-4354-A039-99AEF9113959}"/>
    <cellStyle name="Fila a 2 3 3 13 4" xfId="16938" xr:uid="{1BEBED29-CA13-495F-9C9E-FE5246A73DB2}"/>
    <cellStyle name="Fila a 2 3 3 13 4 2" xfId="38432" xr:uid="{F95BC1B4-B07E-42A4-8241-98EEEA59D4A2}"/>
    <cellStyle name="Fila a 2 3 3 14" xfId="6560" xr:uid="{E0DF4BF5-97D0-451F-B18C-3EB447D188E8}"/>
    <cellStyle name="Fila a 2 3 3 14 2" xfId="12886" xr:uid="{EC0D9579-8FD7-4746-AE88-47F05507BC64}"/>
    <cellStyle name="Fila a 2 3 3 14 2 2" xfId="15215" xr:uid="{648B9C21-06EA-4C59-9596-CC610DA4A422}"/>
    <cellStyle name="Fila a 2 3 3 14 2 2 2" xfId="36829" xr:uid="{0ABA70A6-050C-4435-BAC4-A3CE3132BFEB}"/>
    <cellStyle name="Fila a 2 3 3 14 2 3" xfId="34608" xr:uid="{A3729308-FFE3-4F3B-956C-432C1A82B914}"/>
    <cellStyle name="Fila a 2 3 3 14 3" xfId="16528" xr:uid="{150BECD9-8B48-4F45-9BB5-FE7CC7CB9D13}"/>
    <cellStyle name="Fila a 2 3 3 14 3 2" xfId="38061" xr:uid="{AD9933C0-D1B9-4449-B976-4582CCA4A825}"/>
    <cellStyle name="Fila a 2 3 3 14 4" xfId="17108" xr:uid="{FF64263E-D98D-4C87-96A6-CAE25D97C724}"/>
    <cellStyle name="Fila a 2 3 3 14 4 2" xfId="38574" xr:uid="{1AA78B2A-2562-45E5-9749-4CDFD627FE90}"/>
    <cellStyle name="Fila a 2 3 3 15" xfId="3412" xr:uid="{54D31BFA-76C7-4D2D-A543-4344DC53857F}"/>
    <cellStyle name="Fila a 2 3 3 15 2" xfId="9500" xr:uid="{89731AC5-7D18-4A85-8359-7A186FF441B3}"/>
    <cellStyle name="Fila a 2 3 3 15 2 2" xfId="13344" xr:uid="{3C77AB58-6F5E-4201-84E6-C86836CC3395}"/>
    <cellStyle name="Fila a 2 3 3 15 2 2 2" xfId="34988" xr:uid="{9C7EFC04-15A5-49D9-B135-FC691AE202F8}"/>
    <cellStyle name="Fila a 2 3 3 15 2 3" xfId="31546" xr:uid="{6F30A86F-BC89-4389-B080-C0B7320F900F}"/>
    <cellStyle name="Fila a 2 3 3 15 3" xfId="7634" xr:uid="{3CF658C1-321D-4C5C-A4AF-892A05C5DE04}"/>
    <cellStyle name="Fila a 2 3 3 15 3 2" xfId="30659" xr:uid="{1401B314-4483-46E2-9BF3-0EAC277D2C4A}"/>
    <cellStyle name="Fila a 2 3 3 15 4" xfId="7598" xr:uid="{B880837E-56A2-4966-AE2B-37F40CDA1EAD}"/>
    <cellStyle name="Fila a 2 3 3 15 4 2" xfId="30625" xr:uid="{B0EFE459-7F98-4CBC-B26B-034691B73C05}"/>
    <cellStyle name="Fila a 2 3 3 16" xfId="8597" xr:uid="{9E3BF594-0D8D-4ED5-BA8F-F4A1950D178D}"/>
    <cellStyle name="Fila a 2 3 3 16 2" xfId="13068" xr:uid="{80E46ACA-2DDF-4216-9683-FB7F2AF6A222}"/>
    <cellStyle name="Fila a 2 3 3 16 2 2" xfId="34724" xr:uid="{BED61076-CC50-4811-88EF-5BE774FFE2FC}"/>
    <cellStyle name="Fila a 2 3 3 16 3" xfId="31164" xr:uid="{D8CA803D-83B5-4D17-857F-95CE28D89024}"/>
    <cellStyle name="Fila a 2 3 3 17" xfId="13315" xr:uid="{7D23EC25-E6F3-4841-8321-CE5EFBD7CD57}"/>
    <cellStyle name="Fila a 2 3 3 17 2" xfId="34961" xr:uid="{085BCA98-622A-4C5D-9D13-AC0E1901F7A3}"/>
    <cellStyle name="Fila a 2 3 3 18" xfId="7340" xr:uid="{602F404D-A08C-4E09-B06E-D140E066822C}"/>
    <cellStyle name="Fila a 2 3 3 18 2" xfId="30381" xr:uid="{F1DD2D86-2D8E-4402-BA1F-9DB84D453185}"/>
    <cellStyle name="Fila a 2 3 3 19" xfId="3882" xr:uid="{77739A22-C574-48E3-B417-D13A44281509}"/>
    <cellStyle name="Fila a 2 3 3 19 2" xfId="28534" xr:uid="{9BE1D4E2-3458-4B3E-98F7-2A910013FF24}"/>
    <cellStyle name="Fila a 2 3 3 2" xfId="3763" xr:uid="{52F62E23-4C38-47F4-9BC8-4F8859B65C27}"/>
    <cellStyle name="Fila a 2 3 3 2 10" xfId="9848" xr:uid="{0B4930A3-BE9E-4EBB-9571-30670E325672}"/>
    <cellStyle name="Fila a 2 3 3 2 10 2" xfId="13481" xr:uid="{0D03C7EB-A2CE-4C16-87F6-430C11A170C8}"/>
    <cellStyle name="Fila a 2 3 3 2 10 2 2" xfId="35124" xr:uid="{38CCDCA4-59B8-4A46-BF7D-89E5573A2228}"/>
    <cellStyle name="Fila a 2 3 3 2 10 3" xfId="31894" xr:uid="{594508E7-DDFE-441A-A0DE-D69702C956D3}"/>
    <cellStyle name="Fila a 2 3 3 2 11" xfId="7081" xr:uid="{7443E3E5-2016-4FDE-8276-0095FDC28328}"/>
    <cellStyle name="Fila a 2 3 3 2 11 2" xfId="30150" xr:uid="{E3FBE3FA-B712-422D-8198-3C86F0EFAC93}"/>
    <cellStyle name="Fila a 2 3 3 2 12" xfId="7633" xr:uid="{EB215FF7-F8FD-43BE-9FAF-BBD08C29FDEC}"/>
    <cellStyle name="Fila a 2 3 3 2 12 2" xfId="30658" xr:uid="{56542D06-259E-4609-BFEA-D1983FE2E86A}"/>
    <cellStyle name="Fila a 2 3 3 2 13" xfId="7460" xr:uid="{ACD57001-9954-406D-858B-0C32430FCCEB}"/>
    <cellStyle name="Fila a 2 3 3 2 13 2" xfId="30494" xr:uid="{DC706DBE-9982-47ED-B3FF-4C4020131F1D}"/>
    <cellStyle name="Fila a 2 3 3 2 14" xfId="15718" xr:uid="{076C5CAA-E9E3-4949-8B10-EA925836192B}"/>
    <cellStyle name="Fila a 2 3 3 2 14 2" xfId="37301" xr:uid="{E709294E-95CE-4F3C-B5A3-9D1EE41C649C}"/>
    <cellStyle name="Fila a 2 3 3 2 2" xfId="5097" xr:uid="{E87FDEF2-DA9D-4810-85E9-BFF2FFD0E87A}"/>
    <cellStyle name="Fila a 2 3 3 2 2 2" xfId="11384" xr:uid="{8274D291-4676-4E7C-9025-12C2A7156C87}"/>
    <cellStyle name="Fila a 2 3 3 2 2 2 2" xfId="14337" xr:uid="{4D3940AF-01B5-45BD-BE33-D3A3A8E4CEDE}"/>
    <cellStyle name="Fila a 2 3 3 2 2 2 2 2" xfId="35965" xr:uid="{E368417F-620A-40B6-AE0C-2628F071275D}"/>
    <cellStyle name="Fila a 2 3 3 2 2 2 3" xfId="33233" xr:uid="{FAEA3932-A4D1-4247-AEE3-91C9ED969B62}"/>
    <cellStyle name="Fila a 2 3 3 2 2 3" xfId="15357" xr:uid="{B5C0D1F8-2122-4EF7-92B5-9AAE89553B34}"/>
    <cellStyle name="Fila a 2 3 3 2 2 3 2" xfId="36963" xr:uid="{9AA3CE77-E38D-4A20-AA6C-1A13D1A914BE}"/>
    <cellStyle name="Fila a 2 3 3 2 2 4" xfId="9092" xr:uid="{731537CE-B5A4-4872-9543-7FC50777430B}"/>
    <cellStyle name="Fila a 2 3 3 2 2 4 2" xfId="31291" xr:uid="{0832E365-FE39-452B-B4AC-C6B23DED9FB3}"/>
    <cellStyle name="Fila a 2 3 3 2 2 5" xfId="13167" xr:uid="{CE34A2CA-BF8E-4C38-8215-F87C4549FA74}"/>
    <cellStyle name="Fila a 2 3 3 2 2 5 2" xfId="34818" xr:uid="{D6EB5A6F-B73A-44BF-A6FC-8D8080194688}"/>
    <cellStyle name="Fila a 2 3 3 2 2 6" xfId="16381" xr:uid="{D350B148-4ABF-471E-887C-D7C13C4544D4}"/>
    <cellStyle name="Fila a 2 3 3 2 2 6 2" xfId="37928" xr:uid="{9A379B60-6401-4B54-AD86-51E547F9860F}"/>
    <cellStyle name="Fila a 2 3 3 2 3" xfId="4903" xr:uid="{5B20854A-7596-4B68-99DB-05172AD0801E}"/>
    <cellStyle name="Fila a 2 3 3 2 3 2" xfId="11190" xr:uid="{3456160B-67F8-488A-974B-1E14D2E2CFE1}"/>
    <cellStyle name="Fila a 2 3 3 2 3 2 2" xfId="14143" xr:uid="{5EF3B306-6E7F-4656-8068-763561BCC087}"/>
    <cellStyle name="Fila a 2 3 3 2 3 2 2 2" xfId="35771" xr:uid="{7281A513-2AAC-4D61-9F5C-F61DE17BC909}"/>
    <cellStyle name="Fila a 2 3 3 2 3 2 3" xfId="33039" xr:uid="{C2F8C200-34A7-473E-BBC7-E2D6B2A19C72}"/>
    <cellStyle name="Fila a 2 3 3 2 3 3" xfId="7869" xr:uid="{DFDFEA7B-BECE-4DEE-B49E-4B83127396E1}"/>
    <cellStyle name="Fila a 2 3 3 2 3 3 2" xfId="30874" xr:uid="{2C1A94D5-7C9C-44D8-9267-74AF41AFB7FF}"/>
    <cellStyle name="Fila a 2 3 3 2 3 4" xfId="10164" xr:uid="{78D0D270-9D1F-445D-88E4-0D4EBB302F09}"/>
    <cellStyle name="Fila a 2 3 3 2 3 4 2" xfId="32052" xr:uid="{3F3C4473-96E8-47BA-A90D-BC6C922803BB}"/>
    <cellStyle name="Fila a 2 3 3 2 4" xfId="5208" xr:uid="{A22ED985-3BEB-4FD8-803F-EE2444FF2E62}"/>
    <cellStyle name="Fila a 2 3 3 2 4 2" xfId="11495" xr:uid="{A12042A3-89C1-4513-A1ED-D511EC6B264B}"/>
    <cellStyle name="Fila a 2 3 3 2 4 2 2" xfId="14448" xr:uid="{C7E22025-14D2-40B4-9ACE-E05B8216CA36}"/>
    <cellStyle name="Fila a 2 3 3 2 4 2 2 2" xfId="36076" xr:uid="{E82B0184-6A2B-40ED-9EF4-BAB1128A2DA5}"/>
    <cellStyle name="Fila a 2 3 3 2 4 2 3" xfId="33344" xr:uid="{BD17EE5D-4154-49FB-B6A0-2F46800455B7}"/>
    <cellStyle name="Fila a 2 3 3 2 4 3" xfId="6724" xr:uid="{856CFB59-273C-4BF5-B276-4CFA098C303C}"/>
    <cellStyle name="Fila a 2 3 3 2 4 3 2" xfId="29881" xr:uid="{D44C9D0D-F17C-4490-A8A7-E62B5497F9AC}"/>
    <cellStyle name="Fila a 2 3 3 2 4 4" xfId="16126" xr:uid="{4ED7F9DB-DC5B-481E-A31E-455896C64746}"/>
    <cellStyle name="Fila a 2 3 3 2 4 4 2" xfId="37690" xr:uid="{48DFF487-4B5D-4759-924D-EDB3F8D0D4F4}"/>
    <cellStyle name="Fila a 2 3 3 2 5" xfId="4836" xr:uid="{12C9469C-BAD5-49A0-8F4B-FF88A8D099CA}"/>
    <cellStyle name="Fila a 2 3 3 2 5 2" xfId="11123" xr:uid="{74479B20-8C50-4D31-BFD9-87D0ED515540}"/>
    <cellStyle name="Fila a 2 3 3 2 5 2 2" xfId="14076" xr:uid="{6D310078-5879-4E27-9E3E-EA16087354FF}"/>
    <cellStyle name="Fila a 2 3 3 2 5 2 2 2" xfId="35704" xr:uid="{4137EB97-BCA8-4D11-ACF8-04F0C3F3482A}"/>
    <cellStyle name="Fila a 2 3 3 2 5 2 3" xfId="32972" xr:uid="{37602D59-F62D-4C98-B095-9DC26FEF9634}"/>
    <cellStyle name="Fila a 2 3 3 2 5 3" xfId="7177" xr:uid="{7174E0D2-2B1B-460E-868F-5BF7280E6606}"/>
    <cellStyle name="Fila a 2 3 3 2 5 3 2" xfId="30242" xr:uid="{41A92B6D-E2F9-4585-B0FE-64F27C797019}"/>
    <cellStyle name="Fila a 2 3 3 2 5 4" xfId="8905" xr:uid="{6A8C3D54-F307-45C2-8CBC-C61A6F41045A}"/>
    <cellStyle name="Fila a 2 3 3 2 5 4 2" xfId="31267" xr:uid="{9F0F76C2-36AB-4B63-A65B-373390009FF2}"/>
    <cellStyle name="Fila a 2 3 3 2 6" xfId="5283" xr:uid="{CB1D36FF-0B68-4521-B448-8B74B7447E83}"/>
    <cellStyle name="Fila a 2 3 3 2 6 2" xfId="11570" xr:uid="{CC202399-3085-4CB6-880F-3BD1E1417C75}"/>
    <cellStyle name="Fila a 2 3 3 2 6 2 2" xfId="14523" xr:uid="{688BEAB6-3ED8-4E8F-B265-3C1DD3058565}"/>
    <cellStyle name="Fila a 2 3 3 2 6 2 2 2" xfId="36151" xr:uid="{852B7796-4FCD-44E6-9A71-39BD239AF630}"/>
    <cellStyle name="Fila a 2 3 3 2 6 2 3" xfId="33419" xr:uid="{5E6014DC-4D58-4960-9018-791CC3DDA9E2}"/>
    <cellStyle name="Fila a 2 3 3 2 6 3" xfId="13514" xr:uid="{7FF0A4D8-40C5-4F15-A1D5-529267415A79}"/>
    <cellStyle name="Fila a 2 3 3 2 6 3 2" xfId="35157" xr:uid="{36F73911-1E21-4FE1-BF69-1DC141CADFC2}"/>
    <cellStyle name="Fila a 2 3 3 2 6 4" xfId="8319" xr:uid="{B0241389-EE5D-4751-9B24-A89EB97CEF37}"/>
    <cellStyle name="Fila a 2 3 3 2 6 4 2" xfId="31031" xr:uid="{14AF8A9A-F8A9-4D4D-9875-1F14ACA2EC57}"/>
    <cellStyle name="Fila a 2 3 3 2 7" xfId="5330" xr:uid="{DD230B5E-0784-4088-BDC3-D7D44EFD442F}"/>
    <cellStyle name="Fila a 2 3 3 2 7 2" xfId="11617" xr:uid="{963E7B89-9DC6-4E49-AC1B-162BEA55CC80}"/>
    <cellStyle name="Fila a 2 3 3 2 7 2 2" xfId="14570" xr:uid="{54F0B19B-3584-4B66-A64A-8B3AAA0257B8}"/>
    <cellStyle name="Fila a 2 3 3 2 7 2 2 2" xfId="36198" xr:uid="{44368682-BF70-4C5D-A44F-DAD16B84564A}"/>
    <cellStyle name="Fila a 2 3 3 2 7 2 3" xfId="33466" xr:uid="{6B8D19A7-87AD-4B6F-B94B-A7E618FABAD8}"/>
    <cellStyle name="Fila a 2 3 3 2 7 3" xfId="15654" xr:uid="{95AF4360-47E8-4EE9-8E35-7F47D9BC5559}"/>
    <cellStyle name="Fila a 2 3 3 2 7 3 2" xfId="37241" xr:uid="{00FAED75-F059-4B6F-99B8-CFFC37A72ACA}"/>
    <cellStyle name="Fila a 2 3 3 2 7 4" xfId="6700" xr:uid="{49EEC68F-27D6-4C31-A49C-3186B1D4AD9A}"/>
    <cellStyle name="Fila a 2 3 3 2 7 4 2" xfId="29862" xr:uid="{276AD70D-5C9D-4318-AD35-20E6DB974508}"/>
    <cellStyle name="Fila a 2 3 3 2 8" xfId="4569" xr:uid="{84E58474-65F0-4246-BD58-C2539C89A4A0}"/>
    <cellStyle name="Fila a 2 3 3 2 8 2" xfId="10856" xr:uid="{B78ADA48-B778-4774-94CB-A19391FF2C2E}"/>
    <cellStyle name="Fila a 2 3 3 2 8 2 2" xfId="13872" xr:uid="{B8190D9F-7B7A-414E-88A1-D338CC9D4082}"/>
    <cellStyle name="Fila a 2 3 3 2 8 2 2 2" xfId="35500" xr:uid="{50ECC5DA-4E88-4D4F-8D75-11CF849D258C}"/>
    <cellStyle name="Fila a 2 3 3 2 8 2 3" xfId="32705" xr:uid="{40DF54A0-48B9-401E-B82F-97ACA228EF24}"/>
    <cellStyle name="Fila a 2 3 3 2 8 3" xfId="15399" xr:uid="{573CCF6A-BDF4-4ADF-BBA6-151662FC3924}"/>
    <cellStyle name="Fila a 2 3 3 2 8 3 2" xfId="37002" xr:uid="{050618ED-1AA5-44FA-ACE7-26743635584C}"/>
    <cellStyle name="Fila a 2 3 3 2 8 4" xfId="15550" xr:uid="{07655F74-69D1-4FE9-8668-0DEEEEA3762A}"/>
    <cellStyle name="Fila a 2 3 3 2 8 4 2" xfId="37142" xr:uid="{AA0DED1C-FE57-4385-A7A5-5EEF8FB5FDDD}"/>
    <cellStyle name="Fila a 2 3 3 2 9" xfId="6363" xr:uid="{F6E1AD7F-2A3A-4618-8F6B-A98C58E19FDA}"/>
    <cellStyle name="Fila a 2 3 3 2 9 2" xfId="12685" xr:uid="{09A8B382-5BB4-4234-8FCD-C14406F44217}"/>
    <cellStyle name="Fila a 2 3 3 2 9 2 2" xfId="15111" xr:uid="{DFE1B68A-5E1C-45D7-8DDD-ED5BC798A48E}"/>
    <cellStyle name="Fila a 2 3 3 2 9 2 2 2" xfId="36728" xr:uid="{717A9CB9-9843-47CD-913E-25446744D148}"/>
    <cellStyle name="Fila a 2 3 3 2 9 2 3" xfId="34411" xr:uid="{6B49B68B-DFF7-4D0A-B4EA-B3DC3459F82D}"/>
    <cellStyle name="Fila a 2 3 3 2 9 3" xfId="16395" xr:uid="{EE7D5C64-AD24-40BD-BB51-C0026CD09E0C}"/>
    <cellStyle name="Fila a 2 3 3 2 9 3 2" xfId="37942" xr:uid="{CD0CB187-53C4-4E34-AC1A-88DE0F61033F}"/>
    <cellStyle name="Fila a 2 3 3 2 9 4" xfId="17023" xr:uid="{2543D5EE-1428-4349-AD04-B1B3C8189418}"/>
    <cellStyle name="Fila a 2 3 3 2 9 4 2" xfId="38504" xr:uid="{0A25CEFD-148A-40E5-BA59-F5A9473E7A51}"/>
    <cellStyle name="Fila a 2 3 3 20" xfId="6876" xr:uid="{F3D65AB9-F2FF-4FD1-B97C-C235FB10028E}"/>
    <cellStyle name="Fila a 2 3 3 20 2" xfId="30000" xr:uid="{0F25554D-888B-46AE-A1A8-7AE5B8D0C703}"/>
    <cellStyle name="Fila a 2 3 3 3" xfId="4879" xr:uid="{9DC58508-86A4-462D-BC41-6B0CC81D4C91}"/>
    <cellStyle name="Fila a 2 3 3 3 2" xfId="11166" xr:uid="{014FC7C0-6341-45FB-9632-66E10FCC70EB}"/>
    <cellStyle name="Fila a 2 3 3 3 2 2" xfId="14119" xr:uid="{C92747A9-E70C-4190-BDC5-CEC940B59AD1}"/>
    <cellStyle name="Fila a 2 3 3 3 2 2 2" xfId="35747" xr:uid="{3A07D45A-F39B-4177-A1EA-447FA55965D2}"/>
    <cellStyle name="Fila a 2 3 3 3 2 3" xfId="33015" xr:uid="{9782E6BA-C434-4722-AFE2-414531A7FE08}"/>
    <cellStyle name="Fila a 2 3 3 3 3" xfId="7237" xr:uid="{8031C273-A0B3-4351-B9F2-03AA51F5D72C}"/>
    <cellStyle name="Fila a 2 3 3 3 3 2" xfId="30298" xr:uid="{DA82B394-8F63-40AF-9655-E473EB9A0768}"/>
    <cellStyle name="Fila a 2 3 3 3 4" xfId="12787" xr:uid="{609504A8-C544-42A7-A379-581A4045BBBC}"/>
    <cellStyle name="Fila a 2 3 3 3 4 2" xfId="34513" xr:uid="{F8EF80DA-23AE-4F09-A1B5-2116117E26A1}"/>
    <cellStyle name="Fila a 2 3 3 3 5" xfId="10023" xr:uid="{A7609BBA-206E-47ED-9E5A-9B1E470BB3CD}"/>
    <cellStyle name="Fila a 2 3 3 3 5 2" xfId="32010" xr:uid="{CA23372E-0366-4508-92BA-9EC917C6AC41}"/>
    <cellStyle name="Fila a 2 3 3 3 6" xfId="16246" xr:uid="{8C8700A4-0017-4519-B61F-FF48D8B286F5}"/>
    <cellStyle name="Fila a 2 3 3 3 6 2" xfId="37802" xr:uid="{311DD9E9-06F0-4104-8604-5F4DA983B2D8}"/>
    <cellStyle name="Fila a 2 3 3 4" xfId="5249" xr:uid="{0D6ECCD4-1F60-4A1E-8287-CBF24489EA3C}"/>
    <cellStyle name="Fila a 2 3 3 4 2" xfId="11536" xr:uid="{0A1916D7-439E-4680-B00C-19ABECC0C52E}"/>
    <cellStyle name="Fila a 2 3 3 4 2 2" xfId="14489" xr:uid="{8D524C2D-1903-49A7-A570-7EE41E57CF98}"/>
    <cellStyle name="Fila a 2 3 3 4 2 2 2" xfId="36117" xr:uid="{BB2B26AA-1124-4314-A2C0-43BCC87AF2D0}"/>
    <cellStyle name="Fila a 2 3 3 4 2 3" xfId="33385" xr:uid="{2161BAA8-14E5-456C-AA56-80A78F263D58}"/>
    <cellStyle name="Fila a 2 3 3 4 3" xfId="15249" xr:uid="{98162797-5FC7-450C-AE92-5D66BA376CEE}"/>
    <cellStyle name="Fila a 2 3 3 4 3 2" xfId="36862" xr:uid="{CF4E6BE4-DA6D-443C-A8E8-463792724B1F}"/>
    <cellStyle name="Fila a 2 3 3 4 4" xfId="16129" xr:uid="{FB9854A4-5A57-47E3-8DDC-32F66B641837}"/>
    <cellStyle name="Fila a 2 3 3 4 4 2" xfId="37693" xr:uid="{138E1154-0AB6-43A5-818A-26FC4B77C441}"/>
    <cellStyle name="Fila a 2 3 3 5" xfId="5269" xr:uid="{9AB33B5A-D965-410A-A5A7-865F22E5C0A4}"/>
    <cellStyle name="Fila a 2 3 3 5 2" xfId="11556" xr:uid="{5E69C9C1-F136-46B4-8333-BE081E466111}"/>
    <cellStyle name="Fila a 2 3 3 5 2 2" xfId="14509" xr:uid="{AF1F1E24-2926-4D8E-B758-115C0C68C7A8}"/>
    <cellStyle name="Fila a 2 3 3 5 2 2 2" xfId="36137" xr:uid="{FAE89337-C4AC-4178-8C80-204B81A78C7C}"/>
    <cellStyle name="Fila a 2 3 3 5 2 3" xfId="33405" xr:uid="{05186256-60F4-4D6A-83EB-0BE24035B1A0}"/>
    <cellStyle name="Fila a 2 3 3 5 3" xfId="7930" xr:uid="{C03A0590-48F1-4944-98BC-B64E252F8C9E}"/>
    <cellStyle name="Fila a 2 3 3 5 3 2" xfId="30931" xr:uid="{F53A13E8-88B5-401D-A401-5D04177B9C80}"/>
    <cellStyle name="Fila a 2 3 3 5 4" xfId="16544" xr:uid="{D3836405-4247-4719-83D5-21A089A5D211}"/>
    <cellStyle name="Fila a 2 3 3 5 4 2" xfId="38077" xr:uid="{5AE1627B-00D7-4489-AA80-2393FAB4B65D}"/>
    <cellStyle name="Fila a 2 3 3 6" xfId="5321" xr:uid="{9173A5EE-041E-48CA-9D61-2BFE0997197A}"/>
    <cellStyle name="Fila a 2 3 3 6 2" xfId="11608" xr:uid="{AB7482DC-D95C-4920-A4A4-43DF38976346}"/>
    <cellStyle name="Fila a 2 3 3 6 2 2" xfId="14561" xr:uid="{91C65CC1-C752-4B07-80AC-8E7FC77C574D}"/>
    <cellStyle name="Fila a 2 3 3 6 2 2 2" xfId="36189" xr:uid="{040C62CC-2FD9-4D95-86A2-EB125E9CA98C}"/>
    <cellStyle name="Fila a 2 3 3 6 2 3" xfId="33457" xr:uid="{E006A8B3-DF93-4E74-9BAC-3128ECE4773D}"/>
    <cellStyle name="Fila a 2 3 3 6 3" xfId="6812" xr:uid="{19205DF1-7B86-4038-B09A-E9B0B9E929B9}"/>
    <cellStyle name="Fila a 2 3 3 6 3 2" xfId="29950" xr:uid="{31DBD8BC-EB29-4CA4-9C6C-325D6B2416AA}"/>
    <cellStyle name="Fila a 2 3 3 6 4" xfId="16047" xr:uid="{CAB913E5-40CE-4A62-9485-90E012125DF9}"/>
    <cellStyle name="Fila a 2 3 3 6 4 2" xfId="37613" xr:uid="{699C6E20-4A40-45F5-B2F8-8E6BC64D00F6}"/>
    <cellStyle name="Fila a 2 3 3 7" xfId="5534" xr:uid="{4E69874E-82A8-4CC9-8AC7-9E4121D33547}"/>
    <cellStyle name="Fila a 2 3 3 7 2" xfId="11852" xr:uid="{36EB74CF-59C4-4778-A873-99C79212DF93}"/>
    <cellStyle name="Fila a 2 3 3 7 2 2" xfId="14719" xr:uid="{08491DF9-8AE4-4094-9942-D57D9E9B15A2}"/>
    <cellStyle name="Fila a 2 3 3 7 2 2 2" xfId="36344" xr:uid="{6D593B04-991A-46AF-94AA-369231A946BD}"/>
    <cellStyle name="Fila a 2 3 3 7 2 3" xfId="33655" xr:uid="{09D91732-388D-4370-B888-EFFA01FA7F53}"/>
    <cellStyle name="Fila a 2 3 3 7 3" xfId="15869" xr:uid="{4E5A9468-3CD9-4A11-9C27-61455368F4C6}"/>
    <cellStyle name="Fila a 2 3 3 7 3 2" xfId="37442" xr:uid="{832FDDDA-1EFA-49F4-B304-EBB1C65759C8}"/>
    <cellStyle name="Fila a 2 3 3 7 4" xfId="16725" xr:uid="{693AFEC6-A48C-4005-BD59-A0DF58B42907}"/>
    <cellStyle name="Fila a 2 3 3 7 4 2" xfId="38237" xr:uid="{DC21C195-2C03-4777-9F4B-4150898C5F1C}"/>
    <cellStyle name="Fila a 2 3 3 8" xfId="5489" xr:uid="{9FA673A7-CF4B-4463-880F-6DED363083D7}"/>
    <cellStyle name="Fila a 2 3 3 8 2" xfId="11806" xr:uid="{0A87B6E5-B5DF-4736-8AFD-1421D3168070}"/>
    <cellStyle name="Fila a 2 3 3 8 2 2" xfId="14678" xr:uid="{8BC2EFA1-F75E-4B67-AB1B-106D69DBF241}"/>
    <cellStyle name="Fila a 2 3 3 8 2 2 2" xfId="36303" xr:uid="{61C06A9C-DE96-4116-875B-148D72825241}"/>
    <cellStyle name="Fila a 2 3 3 8 2 3" xfId="33613" xr:uid="{A4939918-54E3-4144-87BC-79F8017E3059}"/>
    <cellStyle name="Fila a 2 3 3 8 3" xfId="15828" xr:uid="{45FB31E8-6684-4140-A83C-A50FE746B612}"/>
    <cellStyle name="Fila a 2 3 3 8 3 2" xfId="37402" xr:uid="{700E6483-1C4A-4973-BAF2-491734E3A4A0}"/>
    <cellStyle name="Fila a 2 3 3 8 4" xfId="16685" xr:uid="{EFB8108F-E3FB-4294-8B33-211897386CEB}"/>
    <cellStyle name="Fila a 2 3 3 8 4 2" xfId="38197" xr:uid="{F0658EE2-CB52-4523-94BF-4E5AFDE7011E}"/>
    <cellStyle name="Fila a 2 3 3 9" xfId="5721" xr:uid="{0C4853F4-FD7C-4546-A83B-C4F14AA3593E}"/>
    <cellStyle name="Fila a 2 3 3 9 2" xfId="12046" xr:uid="{BA8A625E-7AC1-4681-8127-D423ABD317E0}"/>
    <cellStyle name="Fila a 2 3 3 9 2 2" xfId="14863" xr:uid="{B79C19EB-761C-4F16-933E-7956C8681E5B}"/>
    <cellStyle name="Fila a 2 3 3 9 2 2 2" xfId="36486" xr:uid="{F50F965D-3682-4C9E-A223-63609E4B99D3}"/>
    <cellStyle name="Fila a 2 3 3 9 2 3" xfId="33780" xr:uid="{BF6BABDD-7333-49C4-BA80-7819213E378D}"/>
    <cellStyle name="Fila a 2 3 3 9 3" xfId="16008" xr:uid="{685BDEA9-ECF6-4AC8-9661-6B291AB44923}"/>
    <cellStyle name="Fila a 2 3 3 9 3 2" xfId="37575" xr:uid="{01EAE639-F201-4EC0-8356-E07727954D24}"/>
    <cellStyle name="Fila a 2 3 3 9 4" xfId="16856" xr:uid="{A4E5A30B-94E6-47D7-A801-E7C008148E19}"/>
    <cellStyle name="Fila a 2 3 3 9 4 2" xfId="38360" xr:uid="{5A4ABF79-4FA4-44B8-A2AE-F5A20A768B97}"/>
    <cellStyle name="Fila a 2 3 4" xfId="3541" xr:uid="{CCB5B45A-0C8F-4AF2-90FA-6718077EA0D7}"/>
    <cellStyle name="Fila a 2 3 4 10" xfId="9629" xr:uid="{99307A9D-3FB2-4619-A604-0E40CF77B773}"/>
    <cellStyle name="Fila a 2 3 4 10 2" xfId="13399" xr:uid="{46C27572-0608-40AE-95ED-206E0839DD59}"/>
    <cellStyle name="Fila a 2 3 4 10 2 2" xfId="35043" xr:uid="{7CAEEF0E-AFD2-4DE5-9476-03A77F5FDC66}"/>
    <cellStyle name="Fila a 2 3 4 10 3" xfId="31675" xr:uid="{859A010B-DC57-45B4-AD0F-7DDB5A355ED0}"/>
    <cellStyle name="Fila a 2 3 4 11" xfId="7534" xr:uid="{022C5106-9858-47B9-8ABF-51D1E22A9E20}"/>
    <cellStyle name="Fila a 2 3 4 11 2" xfId="30564" xr:uid="{79F1753F-14C7-42CD-87E7-ADD8042AE6CB}"/>
    <cellStyle name="Fila a 2 3 4 12" xfId="7581" xr:uid="{872A7DC2-8F73-4CEA-A715-F7D86A046BBB}"/>
    <cellStyle name="Fila a 2 3 4 12 2" xfId="30610" xr:uid="{687D61EC-8115-4F25-95D0-A0D64A9CFB98}"/>
    <cellStyle name="Fila a 2 3 4 13" xfId="13907" xr:uid="{ACBE5EB7-FA5B-42DC-AA72-38FEB5BDA9F2}"/>
    <cellStyle name="Fila a 2 3 4 13 2" xfId="35535" xr:uid="{14C7A36E-B3C8-435D-A10A-601986A3BA8B}"/>
    <cellStyle name="Fila a 2 3 4 14" xfId="15885" xr:uid="{357E8087-BEE3-4657-9E0C-ADB7F88405B1}"/>
    <cellStyle name="Fila a 2 3 4 14 2" xfId="37458" xr:uid="{F33F8E51-8E9B-4AAE-917B-90ECCC1BCF10}"/>
    <cellStyle name="Fila a 2 3 4 2" xfId="4966" xr:uid="{F8BCA44E-FE88-4185-80E0-893EC9B7D5E4}"/>
    <cellStyle name="Fila a 2 3 4 2 2" xfId="11253" xr:uid="{CE9ADC79-F9A8-4656-8720-7370DCC49441}"/>
    <cellStyle name="Fila a 2 3 4 2 2 2" xfId="14206" xr:uid="{ABEF4D0C-86F7-473D-AEF3-40506E464FDE}"/>
    <cellStyle name="Fila a 2 3 4 2 2 2 2" xfId="35834" xr:uid="{80FDFF84-A87E-4DC7-B30F-A0909DA975BF}"/>
    <cellStyle name="Fila a 2 3 4 2 2 3" xfId="33102" xr:uid="{BCE5185B-33D8-468D-ACEE-AA09EA26707C}"/>
    <cellStyle name="Fila a 2 3 4 2 3" xfId="7488" xr:uid="{D0DBDF18-C681-42EC-B9AD-31D759594037}"/>
    <cellStyle name="Fila a 2 3 4 2 3 2" xfId="30522" xr:uid="{CF2FF3C9-9606-4C9D-A888-3328FECD83EB}"/>
    <cellStyle name="Fila a 2 3 4 2 4" xfId="13850" xr:uid="{49EFA51B-37EC-4F63-8860-0C97384023D4}"/>
    <cellStyle name="Fila a 2 3 4 2 4 2" xfId="35479" xr:uid="{D3CF50B2-D0E5-45AC-A9B4-BA55CEE1A022}"/>
    <cellStyle name="Fila a 2 3 4 2 5" xfId="13594" xr:uid="{0404085B-CCEE-46B3-B41E-69DCCBD4E473}"/>
    <cellStyle name="Fila a 2 3 4 2 5 2" xfId="35233" xr:uid="{F14D0092-A668-4DA0-B442-731CB17CA084}"/>
    <cellStyle name="Fila a 2 3 4 2 6" xfId="16482" xr:uid="{D8E476C6-750B-4244-8209-B9A4CD5F5FF6}"/>
    <cellStyle name="Fila a 2 3 4 2 6 2" xfId="38019" xr:uid="{C7A5D069-B9BF-4B72-9083-8B90A85951E2}"/>
    <cellStyle name="Fila a 2 3 4 3" xfId="4863" xr:uid="{9C6716CC-276E-4E19-9915-515CB0C6EF3E}"/>
    <cellStyle name="Fila a 2 3 4 3 2" xfId="11150" xr:uid="{6B966C1F-E624-4257-A2B8-95A2515CEDC8}"/>
    <cellStyle name="Fila a 2 3 4 3 2 2" xfId="14103" xr:uid="{F2B8EAEB-5E51-416B-B419-83CB6126F7A8}"/>
    <cellStyle name="Fila a 2 3 4 3 2 2 2" xfId="35731" xr:uid="{35301817-D75F-4E51-B096-391652A63030}"/>
    <cellStyle name="Fila a 2 3 4 3 2 3" xfId="32999" xr:uid="{53F2DC70-CC3E-49C1-AA27-0FF04C9C0E48}"/>
    <cellStyle name="Fila a 2 3 4 3 3" xfId="13383" xr:uid="{4013521B-3E73-40F2-AD62-B4E791EFDFE4}"/>
    <cellStyle name="Fila a 2 3 4 3 3 2" xfId="35027" xr:uid="{CAD45AE4-8008-478E-93F0-4D7D30FE8041}"/>
    <cellStyle name="Fila a 2 3 4 3 4" xfId="7098" xr:uid="{7CCF3330-553D-42BF-AB5F-36F3C728AB68}"/>
    <cellStyle name="Fila a 2 3 4 3 4 2" xfId="30167" xr:uid="{DA3FF300-8055-43AA-8BA9-1723DC7F3A67}"/>
    <cellStyle name="Fila a 2 3 4 4" xfId="4875" xr:uid="{EC163DF5-60BF-4D58-A192-50B9E83E8FEA}"/>
    <cellStyle name="Fila a 2 3 4 4 2" xfId="11162" xr:uid="{A4A32D76-79B2-4946-9B83-AD03CD5F4A67}"/>
    <cellStyle name="Fila a 2 3 4 4 2 2" xfId="14115" xr:uid="{9D85DD46-4870-4D9B-B0BF-AFBB6DC613A0}"/>
    <cellStyle name="Fila a 2 3 4 4 2 2 2" xfId="35743" xr:uid="{8132C8A8-ACD8-4772-BDF0-6BC0647ADB6C}"/>
    <cellStyle name="Fila a 2 3 4 4 2 3" xfId="33011" xr:uid="{9AA76F81-A556-4E09-91A1-7B308DA6C24C}"/>
    <cellStyle name="Fila a 2 3 4 4 3" xfId="7352" xr:uid="{74953B70-7BB8-446D-BB6A-770EF4033EF8}"/>
    <cellStyle name="Fila a 2 3 4 4 3 2" xfId="30389" xr:uid="{A57016F6-5C53-4CA5-872B-13AA5C7E0594}"/>
    <cellStyle name="Fila a 2 3 4 4 4" xfId="7001" xr:uid="{B75F0624-E69B-45F0-852D-95298B9C9E23}"/>
    <cellStyle name="Fila a 2 3 4 4 4 2" xfId="30081" xr:uid="{9E7721F2-45EB-42F0-A957-AC3E5D8CB82A}"/>
    <cellStyle name="Fila a 2 3 4 5" xfId="5236" xr:uid="{318940A6-BEBF-4F9D-B51B-92C1E81F37A5}"/>
    <cellStyle name="Fila a 2 3 4 5 2" xfId="11523" xr:uid="{82C8A39F-93B7-49D3-BED1-87BE12163CE2}"/>
    <cellStyle name="Fila a 2 3 4 5 2 2" xfId="14476" xr:uid="{C7BB9A2E-54AE-4B46-83C8-FFADFF034818}"/>
    <cellStyle name="Fila a 2 3 4 5 2 2 2" xfId="36104" xr:uid="{FD7ABCD0-2C34-43CD-B85F-5C5FBC1AFD3E}"/>
    <cellStyle name="Fila a 2 3 4 5 2 3" xfId="33372" xr:uid="{D87B5549-5315-4AAB-88D1-4CF09349C344}"/>
    <cellStyle name="Fila a 2 3 4 5 3" xfId="14948" xr:uid="{0FF6003A-E2A1-499F-A598-5F13DB7088BA}"/>
    <cellStyle name="Fila a 2 3 4 5 3 2" xfId="36571" xr:uid="{676BDC0D-97A9-47D4-9EBB-EB79AC7213A4}"/>
    <cellStyle name="Fila a 2 3 4 5 4" xfId="7303" xr:uid="{86CA9A89-3BDD-44F7-96E4-043F3A30D6C6}"/>
    <cellStyle name="Fila a 2 3 4 5 4 2" xfId="30355" xr:uid="{0CF1C1D6-A13A-4987-8F09-BEE11762D5CB}"/>
    <cellStyle name="Fila a 2 3 4 6" xfId="5257" xr:uid="{79349FEF-21B7-4E23-9576-C0F5826F04A7}"/>
    <cellStyle name="Fila a 2 3 4 6 2" xfId="11544" xr:uid="{01DC9DF7-602B-46EF-8F0A-A993D0FBD98F}"/>
    <cellStyle name="Fila a 2 3 4 6 2 2" xfId="14497" xr:uid="{B0C7826D-4A88-41D8-A9C2-C3E7A304CDE7}"/>
    <cellStyle name="Fila a 2 3 4 6 2 2 2" xfId="36125" xr:uid="{F55FF25D-9F01-4045-9CF6-B46AE3C5870B}"/>
    <cellStyle name="Fila a 2 3 4 6 2 3" xfId="33393" xr:uid="{E8725E6C-2159-4F0D-9119-3903DCB63FDE}"/>
    <cellStyle name="Fila a 2 3 4 6 3" xfId="7897" xr:uid="{5B5F4098-40DC-4868-8046-B921703FE808}"/>
    <cellStyle name="Fila a 2 3 4 6 3 2" xfId="30901" xr:uid="{3BB558C2-5FA9-478A-A7D2-FE0C90E46E84}"/>
    <cellStyle name="Fila a 2 3 4 6 4" xfId="16051" xr:uid="{8B0D634A-0BA4-4773-8731-2DA4F9AA35D9}"/>
    <cellStyle name="Fila a 2 3 4 6 4 2" xfId="37617" xr:uid="{B7A810AA-3A54-4A94-8E06-A49D161221E5}"/>
    <cellStyle name="Fila a 2 3 4 7" xfId="5311" xr:uid="{A4564DC4-7384-4A5D-8E49-015DFA66AF36}"/>
    <cellStyle name="Fila a 2 3 4 7 2" xfId="11598" xr:uid="{D0EFA285-8258-4B59-8EBC-D2C82F435CFD}"/>
    <cellStyle name="Fila a 2 3 4 7 2 2" xfId="14551" xr:uid="{76EB5B8C-B676-4FD7-949E-D5F365563ED7}"/>
    <cellStyle name="Fila a 2 3 4 7 2 2 2" xfId="36179" xr:uid="{512E95DD-8F8D-4FDE-88B7-E920C1DA2718}"/>
    <cellStyle name="Fila a 2 3 4 7 2 3" xfId="33447" xr:uid="{6493A704-E6B8-43FD-B93A-32FC1E49A9AF}"/>
    <cellStyle name="Fila a 2 3 4 7 3" xfId="15728" xr:uid="{46FB13D3-DB67-43BA-8FF2-D58CB98ABB65}"/>
    <cellStyle name="Fila a 2 3 4 7 3 2" xfId="37310" xr:uid="{EC620DA4-34C3-40DA-8A80-59C25F9393CF}"/>
    <cellStyle name="Fila a 2 3 4 7 4" xfId="16543" xr:uid="{75A34145-64DC-48D8-8A23-D03E86A368AF}"/>
    <cellStyle name="Fila a 2 3 4 7 4 2" xfId="38076" xr:uid="{D23CD6A0-F8CC-43CB-952B-F9B8925B8CC4}"/>
    <cellStyle name="Fila a 2 3 4 8" xfId="4347" xr:uid="{42A390B5-F564-4D85-A51C-38AE27EAC970}"/>
    <cellStyle name="Fila a 2 3 4 8 2" xfId="10636" xr:uid="{2F1F38B2-A115-4981-9EBC-FEBB01622246}"/>
    <cellStyle name="Fila a 2 3 4 8 2 2" xfId="13797" xr:uid="{81F565FA-4ED1-4F8D-9757-A2389DB7FA7F}"/>
    <cellStyle name="Fila a 2 3 4 8 2 2 2" xfId="35428" xr:uid="{49758A2D-4FEC-4152-9909-1FC0C7BAD99D}"/>
    <cellStyle name="Fila a 2 3 4 8 2 3" xfId="32485" xr:uid="{97450CCA-9E93-4C67-903A-CE5F62BE1E97}"/>
    <cellStyle name="Fila a 2 3 4 8 3" xfId="15703" xr:uid="{4F6EAB8C-EDF0-4D18-8EB3-37E6A3E610F4}"/>
    <cellStyle name="Fila a 2 3 4 8 3 2" xfId="37289" xr:uid="{309AC248-81D5-4939-898D-CEA16219796E}"/>
    <cellStyle name="Fila a 2 3 4 8 4" xfId="16437" xr:uid="{6B8F37C0-4E4C-45CC-8B07-FEE8BCDE34EB}"/>
    <cellStyle name="Fila a 2 3 4 8 4 2" xfId="37983" xr:uid="{0EC56BA1-6A46-45BA-9CFC-918FC2FBB8A5}"/>
    <cellStyle name="Fila a 2 3 4 9" xfId="6141" xr:uid="{1D3AECD6-6C1F-4BC9-963E-52A9594D1A8F}"/>
    <cellStyle name="Fila a 2 3 4 9 2" xfId="12463" xr:uid="{551D4575-8472-4C9C-9535-FAEA8FB19686}"/>
    <cellStyle name="Fila a 2 3 4 9 2 2" xfId="15036" xr:uid="{B473D9B7-72EF-478F-978E-F0F9504BD7EE}"/>
    <cellStyle name="Fila a 2 3 4 9 2 2 2" xfId="36655" xr:uid="{758CC2F0-0EFE-4B46-9D3E-55F61FE15C60}"/>
    <cellStyle name="Fila a 2 3 4 9 2 3" xfId="34189" xr:uid="{F65CF305-9613-44B6-A569-906266676DA2}"/>
    <cellStyle name="Fila a 2 3 4 9 3" xfId="16273" xr:uid="{A6817DE5-1857-4738-B395-D25AD96200EB}"/>
    <cellStyle name="Fila a 2 3 4 9 3 2" xfId="37829" xr:uid="{218789B5-D48B-4C64-B66F-62E7494062AD}"/>
    <cellStyle name="Fila a 2 3 4 9 4" xfId="16978" xr:uid="{38716C93-76B7-489F-9D27-47C0CB7C8F9F}"/>
    <cellStyle name="Fila a 2 3 4 9 4 2" xfId="38468" xr:uid="{D401F1D6-A943-47A1-AE78-40D9DC1A7ED2}"/>
    <cellStyle name="Fila a 2 3 5" xfId="4681" xr:uid="{21AA9BBA-151B-4E1B-9E14-8E56A341F680}"/>
    <cellStyle name="Fila a 2 3 5 2" xfId="10968" xr:uid="{824708FC-82D4-470A-B396-3424BC44F7A0}"/>
    <cellStyle name="Fila a 2 3 5 2 2" xfId="13921" xr:uid="{ED65CB5B-86BD-4CF8-AF74-886386AE4279}"/>
    <cellStyle name="Fila a 2 3 5 2 2 2" xfId="35549" xr:uid="{DA7302A6-B883-44C9-827B-A3C04964DA23}"/>
    <cellStyle name="Fila a 2 3 5 2 3" xfId="32817" xr:uid="{D63B7856-AF28-4D99-8BFA-687F21F7F195}"/>
    <cellStyle name="Fila a 2 3 5 3" xfId="7164" xr:uid="{9D9B9E3C-EF5D-4521-AED1-2AE0411C3A60}"/>
    <cellStyle name="Fila a 2 3 5 3 2" xfId="30230" xr:uid="{36CAD4D9-EFAC-4943-A5F2-A94734F455FA}"/>
    <cellStyle name="Fila a 2 3 5 4" xfId="10101" xr:uid="{AFB3F451-65A9-458D-9BE8-A4D0140A35A6}"/>
    <cellStyle name="Fila a 2 3 5 4 2" xfId="32019" xr:uid="{5E26240A-BB5A-4234-9F66-3C7A724A77E8}"/>
    <cellStyle name="Fila a 2 3 5 5" xfId="15078" xr:uid="{1A47A505-2D79-44A6-93CC-0182926F76E9}"/>
    <cellStyle name="Fila a 2 3 5 5 2" xfId="36697" xr:uid="{4885C9B6-0324-414C-B3DB-2317F7115AA1}"/>
    <cellStyle name="Fila a 2 3 5 6" xfId="7707" xr:uid="{3671C209-B3D3-4B1F-A8D9-415564FD61D5}"/>
    <cellStyle name="Fila a 2 3 5 6 2" xfId="30721" xr:uid="{DD5C9833-9DE3-48A1-B554-4A8D96B2CB37}"/>
    <cellStyle name="Fila a 2 3 6" xfId="4776" xr:uid="{4F6810DC-8A68-4DED-8534-D8321A0D5639}"/>
    <cellStyle name="Fila a 2 3 6 2" xfId="11063" xr:uid="{D44AA037-824D-4FCE-811A-6778C64CC346}"/>
    <cellStyle name="Fila a 2 3 6 2 2" xfId="14016" xr:uid="{9DC9DA73-FE36-4C91-9926-178047BAD37F}"/>
    <cellStyle name="Fila a 2 3 6 2 2 2" xfId="35644" xr:uid="{95E48762-FADD-403B-9DB5-103FF2A382F2}"/>
    <cellStyle name="Fila a 2 3 6 2 3" xfId="32912" xr:uid="{736B6C17-4351-4CE4-A5E5-49D05D3C8472}"/>
    <cellStyle name="Fila a 2 3 6 3" xfId="7751" xr:uid="{B8139915-680B-4AE9-9C94-F3B9735E619F}"/>
    <cellStyle name="Fila a 2 3 6 3 2" xfId="30762" xr:uid="{70182ED4-1E38-478B-A7CC-4D63303EBEF5}"/>
    <cellStyle name="Fila a 2 3 6 4" xfId="16305" xr:uid="{BE2DC363-5CEE-4014-A066-5D803B0F80F1}"/>
    <cellStyle name="Fila a 2 3 6 4 2" xfId="37861" xr:uid="{330237A1-9E3C-4E99-883C-322CBE0C2BD0}"/>
    <cellStyle name="Fila a 2 3 7" xfId="4769" xr:uid="{E2405066-389F-438C-8EC4-0E398859DA3F}"/>
    <cellStyle name="Fila a 2 3 7 2" xfId="11056" xr:uid="{2B661F0B-A1A2-49C6-AB17-EFBA0492FDC4}"/>
    <cellStyle name="Fila a 2 3 7 2 2" xfId="14009" xr:uid="{85B7BDFB-E0AB-4279-9CE6-6B57B90DC9B8}"/>
    <cellStyle name="Fila a 2 3 7 2 2 2" xfId="35637" xr:uid="{C88B184B-CC62-4623-BDDA-06688AE9E75D}"/>
    <cellStyle name="Fila a 2 3 7 2 3" xfId="32905" xr:uid="{BFCD7D0C-A9CA-4A5A-8A5A-D7A815EE75CF}"/>
    <cellStyle name="Fila a 2 3 7 3" xfId="14791" xr:uid="{FC71CADD-B7A9-41D8-BE85-56D65DF321ED}"/>
    <cellStyle name="Fila a 2 3 7 3 2" xfId="36416" xr:uid="{4770799A-17F4-432E-A29F-169628E409FD}"/>
    <cellStyle name="Fila a 2 3 7 4" xfId="13525" xr:uid="{AE158F7F-0E9F-413A-8A84-1D512BB18F3B}"/>
    <cellStyle name="Fila a 2 3 7 4 2" xfId="35168" xr:uid="{8CE18CF8-7BFA-45E0-8911-BE7D0D05C27F}"/>
    <cellStyle name="Fila a 2 3 8" xfId="4673" xr:uid="{2A03533B-C91D-46C4-8C83-0D086B165095}"/>
    <cellStyle name="Fila a 2 3 8 2" xfId="10960" xr:uid="{EEE97453-8E0B-4278-8F21-2E9A562F17F7}"/>
    <cellStyle name="Fila a 2 3 8 2 2" xfId="13913" xr:uid="{6E07A54F-8E65-4A50-9C55-55B802392CCD}"/>
    <cellStyle name="Fila a 2 3 8 2 2 2" xfId="35541" xr:uid="{E25A41AB-B0C3-4067-AA39-97571E415451}"/>
    <cellStyle name="Fila a 2 3 8 2 3" xfId="32809" xr:uid="{055308BF-4B49-4F1E-A4C6-4A175F72347D}"/>
    <cellStyle name="Fila a 2 3 8 3" xfId="13595" xr:uid="{63DB4BA2-A725-4B9D-891F-D1483DB12722}"/>
    <cellStyle name="Fila a 2 3 8 3 2" xfId="35234" xr:uid="{D36C35B0-F665-45CB-B5BB-6170FE97595B}"/>
    <cellStyle name="Fila a 2 3 8 4" xfId="15400" xr:uid="{A508714F-8FB7-4BFA-B711-A77700396F14}"/>
    <cellStyle name="Fila a 2 3 8 4 2" xfId="37003" xr:uid="{926E7ABF-7081-4692-960F-2B178488ED1C}"/>
    <cellStyle name="Fila a 2 3 9" xfId="5635" xr:uid="{947E2301-C012-40C8-B0AE-0E4E28F4F9A4}"/>
    <cellStyle name="Fila a 2 3 9 2" xfId="11955" xr:uid="{FBECE574-130F-4562-AF40-CA84E9C6C7AD}"/>
    <cellStyle name="Fila a 2 3 9 2 2" xfId="14788" xr:uid="{2350A559-F69F-4274-8703-961E0D3CE9EB}"/>
    <cellStyle name="Fila a 2 3 9 2 2 2" xfId="36413" xr:uid="{5E39D1E0-4E75-4EAD-8B46-55FA41BBCE65}"/>
    <cellStyle name="Fila a 2 3 9 2 3" xfId="33711" xr:uid="{D1B09EAA-E773-4968-8CE4-A340A73F38EB}"/>
    <cellStyle name="Fila a 2 3 9 3" xfId="15938" xr:uid="{C74951BA-CF68-45A9-974C-3F6CE2A3C105}"/>
    <cellStyle name="Fila a 2 3 9 3 2" xfId="37508" xr:uid="{54978442-DFB2-48CE-BA61-29C49CED14B5}"/>
    <cellStyle name="Fila a 2 3 9 4" xfId="16788" xr:uid="{48A7065D-3BE8-4520-B71D-07481FB1A85E}"/>
    <cellStyle name="Fila a 2 3 9 4 2" xfId="38293" xr:uid="{54173E1A-8F55-45E4-83AF-6B07D48AA497}"/>
    <cellStyle name="Fila a 2 4" xfId="2816" xr:uid="{9DA8F5BF-AE8E-449D-BBBB-CF2EC0B96BDF}"/>
    <cellStyle name="Fila a 2 4 10" xfId="5524" xr:uid="{AF6C1C70-6E78-4EA7-83C6-D1180C31E0B3}"/>
    <cellStyle name="Fila a 2 4 10 2" xfId="11842" xr:uid="{3E05C592-955D-454F-AA38-9CE01A7BB754}"/>
    <cellStyle name="Fila a 2 4 10 2 2" xfId="14709" xr:uid="{B8790581-8943-4F95-9C10-87588344F4EC}"/>
    <cellStyle name="Fila a 2 4 10 2 2 2" xfId="36334" xr:uid="{B4363307-02B1-4491-BE97-9D3D37ADFABB}"/>
    <cellStyle name="Fila a 2 4 10 2 3" xfId="33646" xr:uid="{A937E514-2BF7-47B8-920C-1D6BE53E31FB}"/>
    <cellStyle name="Fila a 2 4 10 3" xfId="15860" xr:uid="{AF7C058D-8B43-4D6C-8B10-8CFA41C44905}"/>
    <cellStyle name="Fila a 2 4 10 3 2" xfId="37433" xr:uid="{D764B08F-2E7C-4450-900F-28472E5A44E4}"/>
    <cellStyle name="Fila a 2 4 10 4" xfId="16716" xr:uid="{F821DA45-7053-4210-8C24-C372FCED0A1A}"/>
    <cellStyle name="Fila a 2 4 10 4 2" xfId="38228" xr:uid="{4462E9C8-2A33-4172-BC5E-8DA43699E2CD}"/>
    <cellStyle name="Fila a 2 4 11" xfId="3968" xr:uid="{7DEF35C0-426E-484C-ABDE-A48161FC43DB}"/>
    <cellStyle name="Fila a 2 4 11 2" xfId="10280" xr:uid="{A5D17FD1-9956-41C9-A7B9-5A50CDAA6CAB}"/>
    <cellStyle name="Fila a 2 4 11 2 2" xfId="13658" xr:uid="{265B64C7-DF01-4A88-B664-3DF59B17DC46}"/>
    <cellStyle name="Fila a 2 4 11 2 2 2" xfId="35293" xr:uid="{2C2D070D-24A3-445A-B8A1-8200C2AFF9EC}"/>
    <cellStyle name="Fila a 2 4 11 2 3" xfId="32129" xr:uid="{F45C9AEC-7F3E-4800-A715-104CC0793A61}"/>
    <cellStyle name="Fila a 2 4 11 3" xfId="7442" xr:uid="{2BD22BC8-D7DA-4D52-9D1C-25DB0BC9E806}"/>
    <cellStyle name="Fila a 2 4 11 3 2" xfId="30476" xr:uid="{C654DBDD-0AC1-403A-B3A3-E2A068911D0E}"/>
    <cellStyle name="Fila a 2 4 11 4" xfId="7597" xr:uid="{F775D001-F6FF-449B-989F-682F72F4338E}"/>
    <cellStyle name="Fila a 2 4 11 4 2" xfId="30624" xr:uid="{2D5578F4-A0E3-45D7-8E3C-5D8E66659E83}"/>
    <cellStyle name="Fila a 2 4 12" xfId="5792" xr:uid="{48C3D878-C78A-4AA4-8450-6C5E2BA5FB2B}"/>
    <cellStyle name="Fila a 2 4 12 2" xfId="12114" xr:uid="{B53FE0EE-2477-4B07-8C72-82CB2AC1F64B}"/>
    <cellStyle name="Fila a 2 4 12 2 2" xfId="14908" xr:uid="{628807F4-FBE3-480D-9D52-A4734FCF4FFA}"/>
    <cellStyle name="Fila a 2 4 12 2 2 2" xfId="36531" xr:uid="{724E0F5B-AB0D-46F6-9BEA-D78FDF32633F}"/>
    <cellStyle name="Fila a 2 4 12 2 3" xfId="33840" xr:uid="{89D4BBB3-03D8-4875-93B2-57F25BF44F2D}"/>
    <cellStyle name="Fila a 2 4 12 3" xfId="16074" xr:uid="{564E9C09-9F53-45DC-BCD4-5D0600DE75E3}"/>
    <cellStyle name="Fila a 2 4 12 3 2" xfId="37640" xr:uid="{42ECC84B-3809-4197-9C8F-FE3C0A2B17D6}"/>
    <cellStyle name="Fila a 2 4 12 4" xfId="16895" xr:uid="{BAC7912F-9A8B-4F87-B63F-A83967EE1663}"/>
    <cellStyle name="Fila a 2 4 12 4 2" xfId="38398" xr:uid="{1DBA3B81-98A5-4F56-8978-2E7E272C6F52}"/>
    <cellStyle name="Fila a 2 4 13" xfId="6480" xr:uid="{0E92BEA8-5C40-4F33-8FFE-4933E5CCF869}"/>
    <cellStyle name="Fila a 2 4 13 2" xfId="12806" xr:uid="{AD24CE1C-FB76-4234-AE99-60DD4F8E59E8}"/>
    <cellStyle name="Fila a 2 4 13 2 2" xfId="15171" xr:uid="{4AE81644-759A-45F6-B17E-08B44B851BAD}"/>
    <cellStyle name="Fila a 2 4 13 2 2 2" xfId="36785" xr:uid="{19BEF922-3D68-40B1-B0AD-6B82AB97434C}"/>
    <cellStyle name="Fila a 2 4 13 2 3" xfId="34528" xr:uid="{47211408-9C46-4C3F-A9C6-9D2ECF1B0663}"/>
    <cellStyle name="Fila a 2 4 13 3" xfId="16470" xr:uid="{3BDF8F38-32E5-42F7-BCF9-19B0FB813B60}"/>
    <cellStyle name="Fila a 2 4 13 3 2" xfId="38007" xr:uid="{37FB65C6-D9F0-4549-89FF-B571670AF235}"/>
    <cellStyle name="Fila a 2 4 13 4" xfId="17070" xr:uid="{A1ED2B07-C8C8-413D-AD80-BCE1136EEBA8}"/>
    <cellStyle name="Fila a 2 4 13 4 2" xfId="38539" xr:uid="{4354244B-DF89-42C9-B02C-4466BD321730}"/>
    <cellStyle name="Fila a 2 4 14" xfId="2653" xr:uid="{975018AF-404F-43F2-A143-AEA5F4531175}"/>
    <cellStyle name="Fila a 2 4 14 2" xfId="9207" xr:uid="{CC13D295-D37A-4FB5-9EAD-DC0A0A8C205D}"/>
    <cellStyle name="Fila a 2 4 14 2 2" xfId="13246" xr:uid="{81BFF427-7FB2-46FA-9A57-E3ED1DBCC635}"/>
    <cellStyle name="Fila a 2 4 14 2 2 2" xfId="34893" xr:uid="{881B0609-8D8A-426A-B0B2-A0EC64FDF520}"/>
    <cellStyle name="Fila a 2 4 14 2 3" xfId="31328" xr:uid="{75E8B25B-E5A0-4EE8-A46A-7383A4E6B809}"/>
    <cellStyle name="Fila a 2 4 14 3" xfId="15350" xr:uid="{2069BF45-916D-4F7F-9FCF-7CEFCCA5C98C}"/>
    <cellStyle name="Fila a 2 4 14 3 2" xfId="36957" xr:uid="{27660015-BA36-4BEF-A7BA-CDB76C0264F2}"/>
    <cellStyle name="Fila a 2 4 14 4" xfId="13054" xr:uid="{49580790-38ED-4689-9D8D-C12DC9C39313}"/>
    <cellStyle name="Fila a 2 4 14 4 2" xfId="34710" xr:uid="{45486CBD-42E4-4DC8-B9AF-AA488D6CDB25}"/>
    <cellStyle name="Fila a 2 4 15" xfId="8343" xr:uid="{50FB6245-7081-4D36-ABFD-FDC3767A2B4A}"/>
    <cellStyle name="Fila a 2 4 15 2" xfId="7826" xr:uid="{78547886-E1DC-46C8-85A6-98C536393766}"/>
    <cellStyle name="Fila a 2 4 15 2 2" xfId="30833" xr:uid="{01D9C638-0365-4928-A6F2-FCD91D2F4A93}"/>
    <cellStyle name="Fila a 2 4 15 3" xfId="31047" xr:uid="{0BF42650-F553-4201-82D3-81DD785773EE}"/>
    <cellStyle name="Fila a 2 4 16" xfId="15154" xr:uid="{972706D2-62F6-431D-9A5D-310FCCD72D5C}"/>
    <cellStyle name="Fila a 2 4 16 2" xfId="36770" xr:uid="{CB203840-75DD-4220-86DF-B54F934C0A5E}"/>
    <cellStyle name="Fila a 2 4 17" xfId="7912" xr:uid="{4FDBE418-2370-444D-BCCD-9F6835D66B24}"/>
    <cellStyle name="Fila a 2 4 17 2" xfId="30915" xr:uid="{957D64A4-181E-4F5E-BE7E-0B204DBA49C8}"/>
    <cellStyle name="Fila a 2 4 18" xfId="7606" xr:uid="{F68557E0-DC09-4C02-BDF8-36057A0EF989}"/>
    <cellStyle name="Fila a 2 4 18 2" xfId="30633" xr:uid="{B59B5136-40C6-4EAC-8A6C-17BB90018FF4}"/>
    <cellStyle name="Fila a 2 4 19" xfId="7227" xr:uid="{EAA837E2-5319-4B3D-B9F9-ABA4FF20C770}"/>
    <cellStyle name="Fila a 2 4 19 2" xfId="30289" xr:uid="{54C76488-7D13-453F-9066-5922D3C43753}"/>
    <cellStyle name="Fila a 2 4 2" xfId="3167" xr:uid="{6EA31D38-F073-4159-8118-2D614DFA640B}"/>
    <cellStyle name="Fila a 2 4 2 10" xfId="3969" xr:uid="{D950ADF8-9B99-4818-9D6E-E5BE00E62011}"/>
    <cellStyle name="Fila a 2 4 2 10 2" xfId="10281" xr:uid="{19A2242A-0219-42C9-BBB3-9D294E010769}"/>
    <cellStyle name="Fila a 2 4 2 10 2 2" xfId="13659" xr:uid="{F24A602D-56FB-4038-874F-BDB7597F47B5}"/>
    <cellStyle name="Fila a 2 4 2 10 2 2 2" xfId="35294" xr:uid="{5855A813-7074-42F9-B9AC-72FDA156BE88}"/>
    <cellStyle name="Fila a 2 4 2 10 2 3" xfId="32130" xr:uid="{80484AC5-9B74-4CCB-948C-75425ED12FBF}"/>
    <cellStyle name="Fila a 2 4 2 10 3" xfId="7236" xr:uid="{9583FDC6-09AD-4A89-BEF5-A94145D79FDB}"/>
    <cellStyle name="Fila a 2 4 2 10 3 2" xfId="30297" xr:uid="{F3E4F00E-A0CF-46F2-ADF0-35A4B55D69DB}"/>
    <cellStyle name="Fila a 2 4 2 10 4" xfId="7935" xr:uid="{56729BD8-45DD-4C22-88AE-165596584A3E}"/>
    <cellStyle name="Fila a 2 4 2 10 4 2" xfId="30935" xr:uid="{F038858D-7BB9-424E-B2A4-14842B5FE481}"/>
    <cellStyle name="Fila a 2 4 2 11" xfId="5793" xr:uid="{06F927FF-825C-42AF-8C99-8141AA9DA38B}"/>
    <cellStyle name="Fila a 2 4 2 11 2" xfId="12115" xr:uid="{B4DD2A26-B140-417F-B7C7-8E27FD6468D4}"/>
    <cellStyle name="Fila a 2 4 2 11 2 2" xfId="14909" xr:uid="{BBF6B3A1-6D1C-4E19-AA04-8793A5E9A834}"/>
    <cellStyle name="Fila a 2 4 2 11 2 2 2" xfId="36532" xr:uid="{774BF78C-3974-42D7-AB40-733264BAA140}"/>
    <cellStyle name="Fila a 2 4 2 11 2 3" xfId="33841" xr:uid="{53F40BFA-6642-4CD5-A3AC-F15631DBB67C}"/>
    <cellStyle name="Fila a 2 4 2 11 3" xfId="16075" xr:uid="{9CD34DC9-2CC2-448A-B86B-D706021F08D6}"/>
    <cellStyle name="Fila a 2 4 2 11 3 2" xfId="37641" xr:uid="{59635A0E-7023-4CFE-852B-44BBA6C32E8F}"/>
    <cellStyle name="Fila a 2 4 2 11 4" xfId="16896" xr:uid="{C3CAF2DA-C4CA-4158-944F-2D6E352695A9}"/>
    <cellStyle name="Fila a 2 4 2 11 4 2" xfId="38399" xr:uid="{562BFCD2-B606-428A-A529-A6C229DDD194}"/>
    <cellStyle name="Fila a 2 4 2 12" xfId="6507" xr:uid="{FD6BF74F-CA4A-43D7-B15B-61DE9C938E30}"/>
    <cellStyle name="Fila a 2 4 2 12 2" xfId="12833" xr:uid="{F6AEEFFD-63B0-4E74-B6EB-207D50EC0790}"/>
    <cellStyle name="Fila a 2 4 2 12 2 2" xfId="15190" xr:uid="{5216586D-DF8E-4F59-8BCE-73B97915ACA5}"/>
    <cellStyle name="Fila a 2 4 2 12 2 2 2" xfId="36804" xr:uid="{40165111-05A0-4813-A5A4-4570E642F164}"/>
    <cellStyle name="Fila a 2 4 2 12 2 3" xfId="34555" xr:uid="{77A50EF8-1A96-40E6-9C77-388887871DC1}"/>
    <cellStyle name="Fila a 2 4 2 12 3" xfId="16497" xr:uid="{121928F2-9BF2-4CA8-A87C-E98665340180}"/>
    <cellStyle name="Fila a 2 4 2 12 3 2" xfId="38034" xr:uid="{F6D2E64B-7C6E-4DD7-8177-15A1865AC6B9}"/>
    <cellStyle name="Fila a 2 4 2 12 4" xfId="17088" xr:uid="{52EF57D4-C993-4272-B27D-BF7B866B0F8B}"/>
    <cellStyle name="Fila a 2 4 2 12 4 2" xfId="38557" xr:uid="{8F3FFAB3-6796-4164-8E34-1005FB329D9D}"/>
    <cellStyle name="Fila a 2 4 2 13" xfId="2672" xr:uid="{B5A8BE2E-22F3-4C92-8750-CFAB629FABAC}"/>
    <cellStyle name="Fila a 2 4 2 13 2" xfId="9208" xr:uid="{D4F63BD6-1A31-4B14-9368-C1D937F398E3}"/>
    <cellStyle name="Fila a 2 4 2 13 2 2" xfId="13247" xr:uid="{E9E1325D-6D34-4E14-8164-3B5BB9A914F6}"/>
    <cellStyle name="Fila a 2 4 2 13 2 2 2" xfId="34894" xr:uid="{F3833C07-F825-4716-B125-22A7C8FC5242}"/>
    <cellStyle name="Fila a 2 4 2 13 2 3" xfId="31329" xr:uid="{0EA2606B-5A7A-4F77-8AAB-1F9605AF2635}"/>
    <cellStyle name="Fila a 2 4 2 13 3" xfId="13535" xr:uid="{F92FCF78-2319-4629-A1C1-49C126E84581}"/>
    <cellStyle name="Fila a 2 4 2 13 3 2" xfId="35178" xr:uid="{4710575E-100F-4503-A14D-3E87D0A41EC8}"/>
    <cellStyle name="Fila a 2 4 2 13 4" xfId="7922" xr:uid="{B41AF176-D963-42AF-99FA-79B896B7DDEC}"/>
    <cellStyle name="Fila a 2 4 2 13 4 2" xfId="30925" xr:uid="{FCA522C6-E133-4347-BB7B-25843B3BBD98}"/>
    <cellStyle name="Fila a 2 4 2 14" xfId="8470" xr:uid="{330AC85C-A5B5-4346-91B1-05F9508A8DEC}"/>
    <cellStyle name="Fila a 2 4 2 14 2" xfId="6696" xr:uid="{0282A7A5-32C5-4A8E-BE28-5E1C95C079E2}"/>
    <cellStyle name="Fila a 2 4 2 14 2 2" xfId="29858" xr:uid="{BAED11FB-732F-4015-AC63-9DFE3A551AB8}"/>
    <cellStyle name="Fila a 2 4 2 14 3" xfId="31110" xr:uid="{889BFBCB-5F19-47B2-8630-C64C6AE7203F}"/>
    <cellStyle name="Fila a 2 4 2 15" xfId="7641" xr:uid="{22E4B7B7-8063-4339-BE8F-71FE61F62FF8}"/>
    <cellStyle name="Fila a 2 4 2 15 2" xfId="30665" xr:uid="{B5FE5E4F-CE4C-4065-A6BA-E36EED647E42}"/>
    <cellStyle name="Fila a 2 4 2 16" xfId="15553" xr:uid="{B8980BCC-8BB0-4F9E-B43F-DA27E55C166C}"/>
    <cellStyle name="Fila a 2 4 2 16 2" xfId="37145" xr:uid="{86C11E94-128C-4EF0-B12F-961E7D9582A6}"/>
    <cellStyle name="Fila a 2 4 2 17" xfId="15548" xr:uid="{C8DD91DB-4740-4451-8ED4-6A7C3C74DAFD}"/>
    <cellStyle name="Fila a 2 4 2 17 2" xfId="37140" xr:uid="{C6FE084A-9FD9-4307-B541-9A0C2A3C15EB}"/>
    <cellStyle name="Fila a 2 4 2 18" xfId="16583" xr:uid="{A8B475AE-D282-45B2-9CB1-D7D8DA592EE2}"/>
    <cellStyle name="Fila a 2 4 2 18 2" xfId="38116" xr:uid="{FCEBCB52-C7BA-4F3F-8144-E1AAA9BDC73F}"/>
    <cellStyle name="Fila a 2 4 2 2" xfId="2849" xr:uid="{150EA253-1B9E-4939-8214-1E16E77FAF70}"/>
    <cellStyle name="Fila a 2 4 2 2 10" xfId="5436" xr:uid="{AABF2059-29FE-42AD-BE59-B97C5C1F5B83}"/>
    <cellStyle name="Fila a 2 4 2 2 10 2" xfId="11755" xr:uid="{3310D1AF-FFA6-49DC-BF6D-4277B52307BD}"/>
    <cellStyle name="Fila a 2 4 2 2 10 2 2" xfId="14639" xr:uid="{8BA13ECD-BB5C-4333-9FB5-73AC82436D09}"/>
    <cellStyle name="Fila a 2 4 2 2 10 2 2 2" xfId="36264" xr:uid="{9922B5F8-B23A-4D52-B0B1-08794A005A01}"/>
    <cellStyle name="Fila a 2 4 2 2 10 2 3" xfId="33563" xr:uid="{13F12085-F299-4B1A-BACD-098B5C93B8EB}"/>
    <cellStyle name="Fila a 2 4 2 2 10 3" xfId="15791" xr:uid="{39B525C3-B86C-4315-913D-A036AF61AEC2}"/>
    <cellStyle name="Fila a 2 4 2 2 10 3 2" xfId="37368" xr:uid="{5AB26A12-7552-4989-A10A-AF04481EC992}"/>
    <cellStyle name="Fila a 2 4 2 2 10 4" xfId="16651" xr:uid="{C940B8F1-B98F-4453-B1D0-2E4D87F0DCD9}"/>
    <cellStyle name="Fila a 2 4 2 2 10 4 2" xfId="38164" xr:uid="{0F8B3EC9-1F04-45CC-BEF0-CFC2917994D0}"/>
    <cellStyle name="Fila a 2 4 2 2 11" xfId="5712" xr:uid="{211CCF8A-ABC1-4065-AC49-EFE0A24B5816}"/>
    <cellStyle name="Fila a 2 4 2 2 11 2" xfId="12038" xr:uid="{288D8F69-9FE7-40B9-A3F7-37298FC50E19}"/>
    <cellStyle name="Fila a 2 4 2 2 11 2 2" xfId="14855" xr:uid="{BEAA87B6-D6BF-45B0-A72A-D1386DBE70A0}"/>
    <cellStyle name="Fila a 2 4 2 2 11 2 2 2" xfId="36478" xr:uid="{1ADEA687-D6C1-4BA5-8327-889DD0378C27}"/>
    <cellStyle name="Fila a 2 4 2 2 11 2 3" xfId="33772" xr:uid="{1354EE9F-FFCD-4BAF-811D-128BCF3B4CC8}"/>
    <cellStyle name="Fila a 2 4 2 2 11 3" xfId="16000" xr:uid="{E7269BAC-E91C-455C-80EA-60BC3E955755}"/>
    <cellStyle name="Fila a 2 4 2 2 11 3 2" xfId="37567" xr:uid="{8E0F9EEC-E38E-4562-9794-E967C93FD669}"/>
    <cellStyle name="Fila a 2 4 2 2 11 4" xfId="16848" xr:uid="{BB9572F6-F4FE-4B11-B3C2-C432667135DA}"/>
    <cellStyle name="Fila a 2 4 2 2 11 4 2" xfId="38352" xr:uid="{BDCAA6A2-EDCF-4329-B9B9-789C6AA76F76}"/>
    <cellStyle name="Fila a 2 4 2 2 12" xfId="4221" xr:uid="{0EF9C0A5-B751-4365-8AA9-A2C27D42F3B3}"/>
    <cellStyle name="Fila a 2 4 2 2 12 2" xfId="10510" xr:uid="{6F98FC90-E69E-4F31-9DD4-67687011C752}"/>
    <cellStyle name="Fila a 2 4 2 2 12 2 2" xfId="13744" xr:uid="{6333BB0B-BDDC-4B39-899A-DED56C58AA0C}"/>
    <cellStyle name="Fila a 2 4 2 2 12 2 2 2" xfId="35376" xr:uid="{80E66A68-B8DE-4C90-A515-C9BFB715E23E}"/>
    <cellStyle name="Fila a 2 4 2 2 12 2 3" xfId="32359" xr:uid="{92CD5DCA-FC66-48E2-9423-49CD33EB85F8}"/>
    <cellStyle name="Fila a 2 4 2 2 12 3" xfId="6697" xr:uid="{57F18C43-F9EF-4990-A979-9798126CBF90}"/>
    <cellStyle name="Fila a 2 4 2 2 12 3 2" xfId="29859" xr:uid="{10C8E49B-F1F2-4BCB-95BF-6C9B6AF963FC}"/>
    <cellStyle name="Fila a 2 4 2 2 12 4" xfId="6699" xr:uid="{7518F9F6-F123-4099-9665-A2A873AE5AC6}"/>
    <cellStyle name="Fila a 2 4 2 2 12 4 2" xfId="29861" xr:uid="{1F251107-1436-4BAD-8BD3-4344EFE42A94}"/>
    <cellStyle name="Fila a 2 4 2 2 13" xfId="6015" xr:uid="{7A46D57A-37FF-4832-B181-BD8AAF9DC7C8}"/>
    <cellStyle name="Fila a 2 4 2 2 13 2" xfId="12337" xr:uid="{4F8EB206-AC8C-4E5D-9740-30CFDDD3EB0E}"/>
    <cellStyle name="Fila a 2 4 2 2 13 2 2" xfId="14988" xr:uid="{CF7D3419-C9DC-4D69-957C-56AE4EC05195}"/>
    <cellStyle name="Fila a 2 4 2 2 13 2 2 2" xfId="36608" xr:uid="{EB45D09E-9BAD-481E-B733-D0CB3C906E8E}"/>
    <cellStyle name="Fila a 2 4 2 2 13 2 3" xfId="34063" xr:uid="{EF91A5CD-1623-4335-ABA0-F42F783E0405}"/>
    <cellStyle name="Fila a 2 4 2 2 13 3" xfId="16198" xr:uid="{8801ED93-2D86-4967-9786-8A9224B8D156}"/>
    <cellStyle name="Fila a 2 4 2 2 13 3 2" xfId="37756" xr:uid="{64F003E4-CB90-4C5A-B6B0-E2EB2323E336}"/>
    <cellStyle name="Fila a 2 4 2 2 13 4" xfId="16941" xr:uid="{2D5A6194-D54A-41AE-A102-07B77B78ABBA}"/>
    <cellStyle name="Fila a 2 4 2 2 13 4 2" xfId="38435" xr:uid="{B9D88331-AE40-4CAB-97A9-355D2D90312E}"/>
    <cellStyle name="Fila a 2 4 2 2 14" xfId="6589" xr:uid="{1484A6C8-A672-4191-BFC7-D788B00E89CE}"/>
    <cellStyle name="Fila a 2 4 2 2 14 2" xfId="12915" xr:uid="{8EEE1E59-5A36-44F6-908E-758893E3F8E6}"/>
    <cellStyle name="Fila a 2 4 2 2 14 2 2" xfId="15236" xr:uid="{B0A52159-285B-4DA6-B7E8-2744E1E204DE}"/>
    <cellStyle name="Fila a 2 4 2 2 14 2 2 2" xfId="36849" xr:uid="{0D3BBEB0-CCC0-4561-BD6D-4778B3057C34}"/>
    <cellStyle name="Fila a 2 4 2 2 14 2 3" xfId="34637" xr:uid="{C04FA09C-FBB3-4E90-B9ED-083E8938DAAF}"/>
    <cellStyle name="Fila a 2 4 2 2 14 3" xfId="16556" xr:uid="{5ED44850-A094-41BE-B857-50BF5CF9D61E}"/>
    <cellStyle name="Fila a 2 4 2 2 14 3 2" xfId="38089" xr:uid="{FBEEA0F2-C0BF-48B8-86D6-09E767EFA8C0}"/>
    <cellStyle name="Fila a 2 4 2 2 14 4" xfId="17127" xr:uid="{CFD73F8F-03C0-4A28-ABD5-DE138F0362E1}"/>
    <cellStyle name="Fila a 2 4 2 2 14 4 2" xfId="38593" xr:uid="{9547F880-0825-4FE7-94CB-DF649832B630}"/>
    <cellStyle name="Fila a 2 4 2 2 15" xfId="3415" xr:uid="{8A1D7934-B4E4-4F69-9449-3CC0628606D5}"/>
    <cellStyle name="Fila a 2 4 2 2 15 2" xfId="9503" xr:uid="{EAD7FD67-4F89-46BC-A39E-1DE09ADE702A}"/>
    <cellStyle name="Fila a 2 4 2 2 15 2 2" xfId="13347" xr:uid="{3BA2F1A5-F271-4152-9340-AE6A0B220541}"/>
    <cellStyle name="Fila a 2 4 2 2 15 2 2 2" xfId="34991" xr:uid="{28330DA4-CBC0-4B05-9433-E0EE1EA6F50B}"/>
    <cellStyle name="Fila a 2 4 2 2 15 2 3" xfId="31549" xr:uid="{51D99BE6-71D9-4CF7-81E4-E6916B9FBCD0}"/>
    <cellStyle name="Fila a 2 4 2 2 15 3" xfId="7084" xr:uid="{31630F85-0754-410C-8ABA-39F44BEC6724}"/>
    <cellStyle name="Fila a 2 4 2 2 15 3 2" xfId="30153" xr:uid="{FE97DD83-B45D-4B11-AE3F-5129F4B8FF48}"/>
    <cellStyle name="Fila a 2 4 2 2 15 4" xfId="7400" xr:uid="{01BA12F6-141C-4F76-B511-F647AF4780C9}"/>
    <cellStyle name="Fila a 2 4 2 2 15 4 2" xfId="30435" xr:uid="{9D6EED84-A2E2-480A-81A9-BA8DE3603202}"/>
    <cellStyle name="Fila a 2 4 2 2 16" xfId="8695" xr:uid="{0392ED03-AE9F-490F-A86B-D6BB7661AAB6}"/>
    <cellStyle name="Fila a 2 4 2 2 16 2" xfId="13111" xr:uid="{437990B1-AD4E-4844-9E1B-3CAC16B4CF91}"/>
    <cellStyle name="Fila a 2 4 2 2 16 2 2" xfId="34766" xr:uid="{F9FD99CB-074A-4859-9AC6-70DE18680B5E}"/>
    <cellStyle name="Fila a 2 4 2 2 16 3" xfId="31198" xr:uid="{93082D72-369A-46EA-8C15-E4E48C2D6545}"/>
    <cellStyle name="Fila a 2 4 2 2 17" xfId="13568" xr:uid="{76ABDE8B-A3F9-4969-8A0D-F5806FCB3E43}"/>
    <cellStyle name="Fila a 2 4 2 2 17 2" xfId="35207" xr:uid="{6050C2A0-E1FD-4835-80C5-65975DA39719}"/>
    <cellStyle name="Fila a 2 4 2 2 18" xfId="7547" xr:uid="{98333B60-48DD-4819-A83E-25654F9BCF2D}"/>
    <cellStyle name="Fila a 2 4 2 2 18 2" xfId="30577" xr:uid="{50B50AA0-22BA-46D6-B4C6-071195F81DCD}"/>
    <cellStyle name="Fila a 2 4 2 2 19" xfId="13849" xr:uid="{616A232A-9EEF-460B-B0FE-E4372554537F}"/>
    <cellStyle name="Fila a 2 4 2 2 19 2" xfId="35478" xr:uid="{607324FB-2519-4D82-92E3-1D76D2AC85E3}"/>
    <cellStyle name="Fila a 2 4 2 2 2" xfId="3766" xr:uid="{4822CC64-6246-4161-958A-F126868B10F4}"/>
    <cellStyle name="Fila a 2 4 2 2 2 10" xfId="9851" xr:uid="{C99FDFE3-91B4-4CEC-9ABE-72135FFA6DB1}"/>
    <cellStyle name="Fila a 2 4 2 2 2 10 2" xfId="13484" xr:uid="{22E939E1-247A-4076-BB05-AD802BF1D279}"/>
    <cellStyle name="Fila a 2 4 2 2 2 10 2 2" xfId="35127" xr:uid="{DA973C58-B4B0-4996-8E4E-1DE0607B42B9}"/>
    <cellStyle name="Fila a 2 4 2 2 2 10 3" xfId="31897" xr:uid="{8687DC81-2598-4445-B6D5-B62990F2BEAB}"/>
    <cellStyle name="Fila a 2 4 2 2 2 11" xfId="7033" xr:uid="{AC1BAD11-7EF1-4373-9024-73708AEC6AEE}"/>
    <cellStyle name="Fila a 2 4 2 2 2 11 2" xfId="30108" xr:uid="{306D2989-A1B6-401C-AE38-7F3BFD4F50F4}"/>
    <cellStyle name="Fila a 2 4 2 2 2 12" xfId="13164" xr:uid="{0848B90E-F776-4933-B7F4-BDFBA1C0EAB9}"/>
    <cellStyle name="Fila a 2 4 2 2 2 12 2" xfId="34816" xr:uid="{30DBC01B-7283-4CC9-B523-38A5C0846615}"/>
    <cellStyle name="Fila a 2 4 2 2 2 13" xfId="7011" xr:uid="{9161AC3D-8513-4795-A7EB-EB0C091B50E4}"/>
    <cellStyle name="Fila a 2 4 2 2 2 13 2" xfId="30089" xr:uid="{A16169C1-72D6-4E0D-B22B-E4845C2A8F6B}"/>
    <cellStyle name="Fila a 2 4 2 2 2 14" xfId="16043" xr:uid="{73E93003-0409-4CC0-86EA-E7C00909ED76}"/>
    <cellStyle name="Fila a 2 4 2 2 2 14 2" xfId="37609" xr:uid="{1F4E504F-1A8D-4E31-B4ED-A646E14A026E}"/>
    <cellStyle name="Fila a 2 4 2 2 2 2" xfId="5100" xr:uid="{29177D4B-D7C5-416D-9F28-BCBC076BB6A6}"/>
    <cellStyle name="Fila a 2 4 2 2 2 2 2" xfId="11387" xr:uid="{DF2569AA-2EF3-4057-AF8A-E0D63699991D}"/>
    <cellStyle name="Fila a 2 4 2 2 2 2 2 2" xfId="14340" xr:uid="{D5AA0894-CE6C-460E-8F7E-E4373DEC55EA}"/>
    <cellStyle name="Fila a 2 4 2 2 2 2 2 2 2" xfId="35968" xr:uid="{8F4E0E36-64A3-4E33-83FF-5CF21B7A5F9F}"/>
    <cellStyle name="Fila a 2 4 2 2 2 2 2 3" xfId="33236" xr:uid="{D0A4FFA3-1EA2-41E6-B161-D4A993DAC72B}"/>
    <cellStyle name="Fila a 2 4 2 2 2 2 3" xfId="7756" xr:uid="{225D5F4E-0B1A-47E4-A056-688567DB8FE6}"/>
    <cellStyle name="Fila a 2 4 2 2 2 2 3 2" xfId="30767" xr:uid="{F0396F0F-1918-4A4F-ACC0-9B2230C42D65}"/>
    <cellStyle name="Fila a 2 4 2 2 2 2 4" xfId="7146" xr:uid="{91A03010-C636-490F-B775-409A95C8CC61}"/>
    <cellStyle name="Fila a 2 4 2 2 2 2 4 2" xfId="30213" xr:uid="{5D6E2623-09C2-464B-B382-84052E3DABEC}"/>
    <cellStyle name="Fila a 2 4 2 2 2 2 5" xfId="15254" xr:uid="{5547B149-838E-4290-930B-16DFBBC3BC1C}"/>
    <cellStyle name="Fila a 2 4 2 2 2 2 5 2" xfId="36867" xr:uid="{ACF22049-5CF5-492F-A3C7-85C986450725}"/>
    <cellStyle name="Fila a 2 4 2 2 2 2 6" xfId="7025" xr:uid="{4DFBAF53-DFBF-40F7-BC55-BBFA034C9254}"/>
    <cellStyle name="Fila a 2 4 2 2 2 2 6 2" xfId="30100" xr:uid="{A493D16E-F23B-44BF-9FB3-A2C5D80AC735}"/>
    <cellStyle name="Fila a 2 4 2 2 2 3" xfId="4954" xr:uid="{8363A5E7-FA3B-4691-BAFA-A5EE8C55DD28}"/>
    <cellStyle name="Fila a 2 4 2 2 2 3 2" xfId="11241" xr:uid="{615B9CE9-610F-4883-B208-E9FB8D1AC166}"/>
    <cellStyle name="Fila a 2 4 2 2 2 3 2 2" xfId="14194" xr:uid="{945A444C-39CE-471B-869A-11713935128D}"/>
    <cellStyle name="Fila a 2 4 2 2 2 3 2 2 2" xfId="35822" xr:uid="{CA10CB56-6A54-4015-80F9-E6E5F7F6AC5B}"/>
    <cellStyle name="Fila a 2 4 2 2 2 3 2 3" xfId="33090" xr:uid="{69E52646-04BD-4740-A7AE-7D63DF6DD90A}"/>
    <cellStyle name="Fila a 2 4 2 2 2 3 3" xfId="6838" xr:uid="{83630EA6-CC30-4A75-AB03-A5C27EE5AFE3}"/>
    <cellStyle name="Fila a 2 4 2 2 2 3 3 2" xfId="29969" xr:uid="{5B84701B-4BAB-445A-A054-15BCCAF8B1FD}"/>
    <cellStyle name="Fila a 2 4 2 2 2 3 4" xfId="13521" xr:uid="{FADD4F2C-C6ED-4C05-803D-EA883461ABCF}"/>
    <cellStyle name="Fila a 2 4 2 2 2 3 4 2" xfId="35164" xr:uid="{AF176AA1-59BA-4760-A728-74A684766FAB}"/>
    <cellStyle name="Fila a 2 4 2 2 2 4" xfId="5211" xr:uid="{54E39D25-4B5C-4EC0-86D6-227EE0B9BA5C}"/>
    <cellStyle name="Fila a 2 4 2 2 2 4 2" xfId="11498" xr:uid="{3E18ECEE-BBDC-4AEA-9617-1FFC60B0BB18}"/>
    <cellStyle name="Fila a 2 4 2 2 2 4 2 2" xfId="14451" xr:uid="{CCC56ECC-AF8C-4FC9-BEB8-64B8DCD64915}"/>
    <cellStyle name="Fila a 2 4 2 2 2 4 2 2 2" xfId="36079" xr:uid="{77D02027-A473-4586-AECC-330CBC5E4DE0}"/>
    <cellStyle name="Fila a 2 4 2 2 2 4 2 3" xfId="33347" xr:uid="{F59E8E0A-3A71-4ED1-B9BF-B767048CE3EE}"/>
    <cellStyle name="Fila a 2 4 2 2 2 4 3" xfId="7978" xr:uid="{D39F7A9A-63CA-4D6C-B41F-C147C26FF186}"/>
    <cellStyle name="Fila a 2 4 2 2 2 4 3 2" xfId="30972" xr:uid="{529CCE36-96B5-4D79-9D2F-B4A13FFFC812}"/>
    <cellStyle name="Fila a 2 4 2 2 2 4 4" xfId="7998" xr:uid="{15EA454C-1159-4390-890C-A9337636EA0F}"/>
    <cellStyle name="Fila a 2 4 2 2 2 4 4 2" xfId="30991" xr:uid="{868772D6-B84E-481F-B227-D077C846A031}"/>
    <cellStyle name="Fila a 2 4 2 2 2 5" xfId="4772" xr:uid="{9F670467-9BDA-4694-9B72-EF6684000D16}"/>
    <cellStyle name="Fila a 2 4 2 2 2 5 2" xfId="11059" xr:uid="{338362C5-5BC0-4AA5-A100-580F5B01250D}"/>
    <cellStyle name="Fila a 2 4 2 2 2 5 2 2" xfId="14012" xr:uid="{A1BBCEC9-0F1A-4B58-B939-0148324C53E1}"/>
    <cellStyle name="Fila a 2 4 2 2 2 5 2 2 2" xfId="35640" xr:uid="{112DB2CC-2E7F-4CAF-8063-8A5E08637D10}"/>
    <cellStyle name="Fila a 2 4 2 2 2 5 2 3" xfId="32908" xr:uid="{0507155C-DF9B-4F46-947C-1689467C658B}"/>
    <cellStyle name="Fila a 2 4 2 2 2 5 3" xfId="7705" xr:uid="{4D1AA7F5-FFEA-4A2E-9251-AB15B0B38E23}"/>
    <cellStyle name="Fila a 2 4 2 2 2 5 3 2" xfId="30719" xr:uid="{783A12C5-45B0-4670-AD88-FFEBEA3BB75C}"/>
    <cellStyle name="Fila a 2 4 2 2 2 5 4" xfId="15095" xr:uid="{73D56DEF-F6B7-4849-8698-D2965075AAB6}"/>
    <cellStyle name="Fila a 2 4 2 2 2 5 4 2" xfId="36713" xr:uid="{C39CFDA3-18BD-43C2-B76F-301AAD8367EF}"/>
    <cellStyle name="Fila a 2 4 2 2 2 6" xfId="5286" xr:uid="{30CEF845-901C-4461-A224-598D021786D9}"/>
    <cellStyle name="Fila a 2 4 2 2 2 6 2" xfId="11573" xr:uid="{8A1FA785-4658-4B41-900F-FA0E62FBFB30}"/>
    <cellStyle name="Fila a 2 4 2 2 2 6 2 2" xfId="14526" xr:uid="{E1311FDC-725C-4C26-AB2E-60A256AF8440}"/>
    <cellStyle name="Fila a 2 4 2 2 2 6 2 2 2" xfId="36154" xr:uid="{72C2A0A1-DC44-4002-BDCE-92368C0FEBE3}"/>
    <cellStyle name="Fila a 2 4 2 2 2 6 2 3" xfId="33422" xr:uid="{4A37A1DE-B009-4CDA-B9B5-CA29D7BE9ED2}"/>
    <cellStyle name="Fila a 2 4 2 2 2 6 3" xfId="7295" xr:uid="{7F5A2B37-62F2-472C-958A-E9EF6507FE57}"/>
    <cellStyle name="Fila a 2 4 2 2 2 6 3 2" xfId="30347" xr:uid="{B8588ADB-C759-4FE4-9D52-27282573E5DE}"/>
    <cellStyle name="Fila a 2 4 2 2 2 6 4" xfId="13001" xr:uid="{E31BF7D7-E521-4BA4-BEF5-234FBBC88294}"/>
    <cellStyle name="Fila a 2 4 2 2 2 6 4 2" xfId="34698" xr:uid="{647A5FAB-15AE-49E9-99B9-B4F582C9A03A}"/>
    <cellStyle name="Fila a 2 4 2 2 2 7" xfId="5333" xr:uid="{310EBE6D-2180-45AA-9A99-DB413D69A197}"/>
    <cellStyle name="Fila a 2 4 2 2 2 7 2" xfId="11620" xr:uid="{4B1369A7-C4AF-4D49-B370-73F0E683BAF8}"/>
    <cellStyle name="Fila a 2 4 2 2 2 7 2 2" xfId="14573" xr:uid="{1F3A1DA7-BF47-40BF-97BF-F24BB1DD07AD}"/>
    <cellStyle name="Fila a 2 4 2 2 2 7 2 2 2" xfId="36201" xr:uid="{21898D5C-FD3C-4C4F-BF9F-18DFE33773BD}"/>
    <cellStyle name="Fila a 2 4 2 2 2 7 2 3" xfId="33469" xr:uid="{508B1842-E493-492F-AA72-403E2C0FC2F1}"/>
    <cellStyle name="Fila a 2 4 2 2 2 7 3" xfId="13124" xr:uid="{ADDB9CEF-8A93-4455-AF7D-CB4C68EFE633}"/>
    <cellStyle name="Fila a 2 4 2 2 2 7 3 2" xfId="34779" xr:uid="{1802DDB2-7FB0-4071-9253-AFB2139C065C}"/>
    <cellStyle name="Fila a 2 4 2 2 2 7 4" xfId="13053" xr:uid="{60BDF79C-16E1-4AA3-A78D-7E0EDD82215B}"/>
    <cellStyle name="Fila a 2 4 2 2 2 7 4 2" xfId="34709" xr:uid="{7B0EEBEA-492D-49EF-B6EE-97B0DD7DF000}"/>
    <cellStyle name="Fila a 2 4 2 2 2 8" xfId="4572" xr:uid="{25C5D2E6-2AFB-45AD-9B4C-41A5FCB49061}"/>
    <cellStyle name="Fila a 2 4 2 2 2 8 2" xfId="10859" xr:uid="{8DCDD6C0-93CB-4B01-92D3-C98496C59BCB}"/>
    <cellStyle name="Fila a 2 4 2 2 2 8 2 2" xfId="13875" xr:uid="{642F1FCF-999E-4116-981A-9433C6C89CCE}"/>
    <cellStyle name="Fila a 2 4 2 2 2 8 2 2 2" xfId="35503" xr:uid="{D14FE0A3-76A8-4C36-81AF-61B2433EAF0B}"/>
    <cellStyle name="Fila a 2 4 2 2 2 8 2 3" xfId="32708" xr:uid="{072CBF00-2964-4B78-958E-F9B09C1D4E4D}"/>
    <cellStyle name="Fila a 2 4 2 2 2 8 3" xfId="14804" xr:uid="{4FF2A110-8D5D-4CF4-AC77-890D565E0EE9}"/>
    <cellStyle name="Fila a 2 4 2 2 2 8 3 2" xfId="36428" xr:uid="{26CAA85B-5D7C-4F21-8152-9930D98A42D3}"/>
    <cellStyle name="Fila a 2 4 2 2 2 8 4" xfId="16433" xr:uid="{A833D39E-7B1C-42B1-A41D-A6ED66F151D6}"/>
    <cellStyle name="Fila a 2 4 2 2 2 8 4 2" xfId="37980" xr:uid="{6BBCF855-58AF-4E7D-B31E-0EB35F6E4F6E}"/>
    <cellStyle name="Fila a 2 4 2 2 2 9" xfId="6366" xr:uid="{D069B7C7-2FD7-4522-95AE-996F513556B3}"/>
    <cellStyle name="Fila a 2 4 2 2 2 9 2" xfId="12688" xr:uid="{9375907F-D65A-43A2-842C-FDECCF2ABD3B}"/>
    <cellStyle name="Fila a 2 4 2 2 2 9 2 2" xfId="15114" xr:uid="{7872FD72-999F-4377-8DDD-9B74EA2081C3}"/>
    <cellStyle name="Fila a 2 4 2 2 2 9 2 2 2" xfId="36731" xr:uid="{BC29473D-B9C8-4B9E-9CF6-9083B7EE4A79}"/>
    <cellStyle name="Fila a 2 4 2 2 2 9 2 3" xfId="34414" xr:uid="{163883D6-D0D3-4279-9310-6A3DE5BAEDA5}"/>
    <cellStyle name="Fila a 2 4 2 2 2 9 3" xfId="16398" xr:uid="{C8525F65-443F-46D4-80ED-27AD4179B7D9}"/>
    <cellStyle name="Fila a 2 4 2 2 2 9 3 2" xfId="37945" xr:uid="{C6B3B82F-CE21-4D0B-B7F1-41E3CDCA9DE1}"/>
    <cellStyle name="Fila a 2 4 2 2 2 9 4" xfId="17026" xr:uid="{E7B637C5-AF58-4697-B6FA-37A6924B3FFE}"/>
    <cellStyle name="Fila a 2 4 2 2 2 9 4 2" xfId="38507" xr:uid="{EBF66758-6E3C-47E4-9BD9-9FF49D977842}"/>
    <cellStyle name="Fila a 2 4 2 2 20" xfId="15738" xr:uid="{94474172-6D84-49B3-993B-D34BF37AAF64}"/>
    <cellStyle name="Fila a 2 4 2 2 20 2" xfId="37317" xr:uid="{504AF276-CAFB-4A6C-8407-6A383214AC18}"/>
    <cellStyle name="Fila a 2 4 2 2 3" xfId="5140" xr:uid="{0E71C8E2-7A94-4649-92B4-5010DAE7FA88}"/>
    <cellStyle name="Fila a 2 4 2 2 3 2" xfId="11427" xr:uid="{CF42C107-50C4-46DD-8496-FCE4A9274BFC}"/>
    <cellStyle name="Fila a 2 4 2 2 3 2 2" xfId="14380" xr:uid="{3A2AA0E9-08EE-49CC-806E-34A331742BA6}"/>
    <cellStyle name="Fila a 2 4 2 2 3 2 2 2" xfId="36008" xr:uid="{C88761EC-8F45-41C6-B887-B2A15646B2B6}"/>
    <cellStyle name="Fila a 2 4 2 2 3 2 3" xfId="33276" xr:uid="{A63BA86C-7184-425C-97B3-E12DE584ABE6}"/>
    <cellStyle name="Fila a 2 4 2 2 3 3" xfId="7357" xr:uid="{6EC07A7E-C4FF-422A-AC24-52B46F3D5249}"/>
    <cellStyle name="Fila a 2 4 2 2 3 3 2" xfId="30394" xr:uid="{25CE4B9F-9432-46EC-A2C8-D035A4889535}"/>
    <cellStyle name="Fila a 2 4 2 2 3 4" xfId="15100" xr:uid="{11BA8EB6-B798-40C6-B909-BD1103F29BEB}"/>
    <cellStyle name="Fila a 2 4 2 2 3 4 2" xfId="36717" xr:uid="{F72B8DF6-9DC6-48DB-A932-75FD1714564D}"/>
    <cellStyle name="Fila a 2 4 2 2 3 5" xfId="15571" xr:uid="{C2BC26F3-D952-4A2D-8A24-365DD3704CD6}"/>
    <cellStyle name="Fila a 2 4 2 2 3 5 2" xfId="37162" xr:uid="{6242E893-F855-4D75-8F0A-77A53B3947C3}"/>
    <cellStyle name="Fila a 2 4 2 2 3 6" xfId="15588" xr:uid="{C4985143-4684-4BF5-A727-DDF5A9EF4FCA}"/>
    <cellStyle name="Fila a 2 4 2 2 3 6 2" xfId="37179" xr:uid="{90CD791D-A147-42DA-AB42-E09F54C93DBC}"/>
    <cellStyle name="Fila a 2 4 2 2 4" xfId="4922" xr:uid="{A797BF11-AC66-4EE5-B96C-75F268B69520}"/>
    <cellStyle name="Fila a 2 4 2 2 4 2" xfId="11209" xr:uid="{315913DD-FABD-4399-947D-BF14F95F8D9F}"/>
    <cellStyle name="Fila a 2 4 2 2 4 2 2" xfId="14162" xr:uid="{A927D472-2C16-4E0D-B2C6-1AF36E55A1FC}"/>
    <cellStyle name="Fila a 2 4 2 2 4 2 2 2" xfId="35790" xr:uid="{76429685-E783-4CA8-8FB6-EE1CA4B974F8}"/>
    <cellStyle name="Fila a 2 4 2 2 4 2 3" xfId="33058" xr:uid="{A0E2B599-3176-49F5-8B09-6DF8B74B5220}"/>
    <cellStyle name="Fila a 2 4 2 2 4 3" xfId="6865" xr:uid="{DA8DF11A-529E-4B7D-A01A-DDC23F9EACE9}"/>
    <cellStyle name="Fila a 2 4 2 2 4 3 2" xfId="29991" xr:uid="{892C6497-442E-42BE-9E83-F79B7B93E169}"/>
    <cellStyle name="Fila a 2 4 2 2 4 4" xfId="7063" xr:uid="{575D6A6D-24B9-481E-8D65-075153B09967}"/>
    <cellStyle name="Fila a 2 4 2 2 4 4 2" xfId="30134" xr:uid="{E65CFEBB-9A5A-47A1-8C56-355DCF0C0DBB}"/>
    <cellStyle name="Fila a 2 4 2 2 5" xfId="4883" xr:uid="{5EF8D5AE-5837-4AA2-A855-8180FB52F1C9}"/>
    <cellStyle name="Fila a 2 4 2 2 5 2" xfId="11170" xr:uid="{F282C9EE-4F3C-468A-87C8-E446CB4CE627}"/>
    <cellStyle name="Fila a 2 4 2 2 5 2 2" xfId="14123" xr:uid="{9BA3707F-6044-4FA9-B2B4-35545C8701E0}"/>
    <cellStyle name="Fila a 2 4 2 2 5 2 2 2" xfId="35751" xr:uid="{892B364C-62FD-4500-A5D8-F504CE3EB234}"/>
    <cellStyle name="Fila a 2 4 2 2 5 2 3" xfId="33019" xr:uid="{9D38FCAF-950C-422D-9BED-4EB51C04696B}"/>
    <cellStyle name="Fila a 2 4 2 2 5 3" xfId="15433" xr:uid="{AB4B7A0E-6538-48DE-BAB4-86929513C02B}"/>
    <cellStyle name="Fila a 2 4 2 2 5 3 2" xfId="37035" xr:uid="{F0799901-7C4D-40EB-A853-3A4186682237}"/>
    <cellStyle name="Fila a 2 4 2 2 5 4" xfId="15404" xr:uid="{5FFAA2A3-862E-4E95-B638-18A0538791EF}"/>
    <cellStyle name="Fila a 2 4 2 2 5 4 2" xfId="37007" xr:uid="{14ED632D-FE80-4062-AE4B-5CD8BE78D374}"/>
    <cellStyle name="Fila a 2 4 2 2 6" xfId="5013" xr:uid="{64E89A6F-F249-43D3-9F64-84B039045F29}"/>
    <cellStyle name="Fila a 2 4 2 2 6 2" xfId="11300" xr:uid="{0276EAA3-3DAE-48A3-ADBC-1E7194890A0E}"/>
    <cellStyle name="Fila a 2 4 2 2 6 2 2" xfId="14253" xr:uid="{B162A05D-DF2B-4535-9E28-E1F5E7DEF776}"/>
    <cellStyle name="Fila a 2 4 2 2 6 2 2 2" xfId="35881" xr:uid="{F5F27EAC-E96A-45F9-8545-7808EFBE1425}"/>
    <cellStyle name="Fila a 2 4 2 2 6 2 3" xfId="33149" xr:uid="{7C0E1261-7750-474C-89DA-0590D0B18CFF}"/>
    <cellStyle name="Fila a 2 4 2 2 6 3" xfId="10110" xr:uid="{D605556E-BDC2-4342-8BE4-8B0D10871F78}"/>
    <cellStyle name="Fila a 2 4 2 2 6 3 2" xfId="32024" xr:uid="{A48BCBF1-492C-4EEC-9BA8-D04713C65099}"/>
    <cellStyle name="Fila a 2 4 2 2 6 4" xfId="16185" xr:uid="{07181D4A-5123-4D64-A08F-0F6C82661641}"/>
    <cellStyle name="Fila a 2 4 2 2 6 4 2" xfId="37743" xr:uid="{386C26F8-C497-4EBF-97BA-F82669959543}"/>
    <cellStyle name="Fila a 2 4 2 2 7" xfId="5597" xr:uid="{3522D7F6-35AD-4F1D-A226-2BCB24EF129E}"/>
    <cellStyle name="Fila a 2 4 2 2 7 2" xfId="11918" xr:uid="{72C2FE94-1443-4CA3-AF7B-83CD2C5CB900}"/>
    <cellStyle name="Fila a 2 4 2 2 7 2 2" xfId="14760" xr:uid="{A6C22AF5-2AFA-4CCE-8C70-C2E8D6C81EDC}"/>
    <cellStyle name="Fila a 2 4 2 2 7 2 2 2" xfId="36385" xr:uid="{1FB0040F-B642-409D-8660-3615F365B0F9}"/>
    <cellStyle name="Fila a 2 4 2 2 7 2 3" xfId="33688" xr:uid="{D26E368E-10FB-4C5F-81F7-63335C753FC0}"/>
    <cellStyle name="Fila a 2 4 2 2 7 3" xfId="15910" xr:uid="{1474005F-CC12-46BB-AC8C-3FDDCB60CBED}"/>
    <cellStyle name="Fila a 2 4 2 2 7 3 2" xfId="37480" xr:uid="{E7C07AE0-EAAD-4AA6-90C9-40FD13354F39}"/>
    <cellStyle name="Fila a 2 4 2 2 7 4" xfId="16762" xr:uid="{8BF969E7-1809-4EFD-87EF-EE68DC074A11}"/>
    <cellStyle name="Fila a 2 4 2 2 7 4 2" xfId="38270" xr:uid="{A380F26F-04C7-46CE-BA8C-12427BD75766}"/>
    <cellStyle name="Fila a 2 4 2 2 8" xfId="5679" xr:uid="{8F5E69AF-D2AC-409C-9EA4-7AF00629E767}"/>
    <cellStyle name="Fila a 2 4 2 2 8 2" xfId="12005" xr:uid="{A29998FC-435F-45E8-B347-5178D75953C5}"/>
    <cellStyle name="Fila a 2 4 2 2 8 2 2" xfId="14822" xr:uid="{CF9B6C75-F86D-426B-8BCA-5DC08CD71E77}"/>
    <cellStyle name="Fila a 2 4 2 2 8 2 2 2" xfId="36445" xr:uid="{B6AD4EFB-525D-4FB9-9729-5332CC1FED24}"/>
    <cellStyle name="Fila a 2 4 2 2 8 2 3" xfId="33739" xr:uid="{12A47086-5D86-4D09-84AD-04B9CB46DB3D}"/>
    <cellStyle name="Fila a 2 4 2 2 8 3" xfId="15967" xr:uid="{83041C93-5535-45D5-8615-3351E40E2E70}"/>
    <cellStyle name="Fila a 2 4 2 2 8 3 2" xfId="37534" xr:uid="{49312F23-E4CF-4A50-94C4-0971CD5DD785}"/>
    <cellStyle name="Fila a 2 4 2 2 8 4" xfId="16815" xr:uid="{2A46DB48-111E-4D68-A213-AA3A690C01C7}"/>
    <cellStyle name="Fila a 2 4 2 2 8 4 2" xfId="38319" xr:uid="{9170433B-558C-462E-AFED-831657A2A892}"/>
    <cellStyle name="Fila a 2 4 2 2 9" xfId="5432" xr:uid="{368669E7-3707-4B0E-8E2E-0D05763B66D4}"/>
    <cellStyle name="Fila a 2 4 2 2 9 2" xfId="11751" xr:uid="{78A87200-15BF-4C0D-B972-592E3903374C}"/>
    <cellStyle name="Fila a 2 4 2 2 9 2 2" xfId="14636" xr:uid="{777CC800-E3DA-401B-8123-EB868E299CB8}"/>
    <cellStyle name="Fila a 2 4 2 2 9 2 2 2" xfId="36261" xr:uid="{FF53F0E1-49A1-4725-99DB-055E3CF67DEB}"/>
    <cellStyle name="Fila a 2 4 2 2 9 2 3" xfId="33559" xr:uid="{2A16053D-9872-4C03-AE5A-343273535C87}"/>
    <cellStyle name="Fila a 2 4 2 2 9 3" xfId="15788" xr:uid="{EEFD4F55-462F-4DD4-8DC3-D567C2E310DE}"/>
    <cellStyle name="Fila a 2 4 2 2 9 3 2" xfId="37365" xr:uid="{C6275898-191A-4B15-8FF0-927468AACAB5}"/>
    <cellStyle name="Fila a 2 4 2 2 9 4" xfId="16648" xr:uid="{C8ABF00E-2622-4C58-8C79-1CEF6E3F3976}"/>
    <cellStyle name="Fila a 2 4 2 2 9 4 2" xfId="38161" xr:uid="{8D99B221-4B81-43B7-8FC2-B9F4AAE39363}"/>
    <cellStyle name="Fila a 2 4 2 3" xfId="3544" xr:uid="{865217D4-BF98-4DF5-8B66-A35881B3AEB0}"/>
    <cellStyle name="Fila a 2 4 2 3 10" xfId="9632" xr:uid="{CE3539D9-C0E0-4EA3-8BA1-436B14A85E0B}"/>
    <cellStyle name="Fila a 2 4 2 3 10 2" xfId="13402" xr:uid="{48071EAC-0D64-44F2-B2F5-52ECFD9DEB0F}"/>
    <cellStyle name="Fila a 2 4 2 3 10 2 2" xfId="35046" xr:uid="{EE565DAD-5FFB-4CCC-AD25-205F65F638F5}"/>
    <cellStyle name="Fila a 2 4 2 3 10 3" xfId="31678" xr:uid="{FE44F5C8-3AD6-4E94-A80A-D5D17E814955}"/>
    <cellStyle name="Fila a 2 4 2 3 11" xfId="7889" xr:uid="{C538EE0E-486F-4428-A36E-203F53A71EAB}"/>
    <cellStyle name="Fila a 2 4 2 3 11 2" xfId="30893" xr:uid="{326DC153-DEBA-47E5-AB41-6BC4305E40A4}"/>
    <cellStyle name="Fila a 2 4 2 3 12" xfId="15715" xr:uid="{E8096940-00BA-442B-923F-A109E8785BB9}"/>
    <cellStyle name="Fila a 2 4 2 3 12 2" xfId="37298" xr:uid="{A1553D91-2E66-47FC-9905-991CD2FCCC49}"/>
    <cellStyle name="Fila a 2 4 2 3 13" xfId="7031" xr:uid="{176E1DFA-5763-43FD-B8C6-73DA9FAEBBD5}"/>
    <cellStyle name="Fila a 2 4 2 3 13 2" xfId="30106" xr:uid="{C7C61347-A1ED-4553-9D4B-F19D30485AAA}"/>
    <cellStyle name="Fila a 2 4 2 3 14" xfId="15933" xr:uid="{09C2285F-A03E-4E7D-B7EC-594701530A15}"/>
    <cellStyle name="Fila a 2 4 2 3 14 2" xfId="37503" xr:uid="{4A0829F7-8D28-445E-A4E1-85881383E38D}"/>
    <cellStyle name="Fila a 2 4 2 3 2" xfId="4969" xr:uid="{9AB87515-F19F-4E8A-8C9C-611A7C2E0A3B}"/>
    <cellStyle name="Fila a 2 4 2 3 2 2" xfId="11256" xr:uid="{0D79EFDC-D462-48EC-B6AF-69FE973D68EE}"/>
    <cellStyle name="Fila a 2 4 2 3 2 2 2" xfId="14209" xr:uid="{D0B3F1A7-BDD4-4356-A6ED-84E3A0C17234}"/>
    <cellStyle name="Fila a 2 4 2 3 2 2 2 2" xfId="35837" xr:uid="{1C0AD7DB-F084-464B-B378-F6A88D211AF7}"/>
    <cellStyle name="Fila a 2 4 2 3 2 2 3" xfId="33105" xr:uid="{9A25456A-950D-44DF-9E15-C22DDAF520F5}"/>
    <cellStyle name="Fila a 2 4 2 3 2 3" xfId="7842" xr:uid="{ECB51BC7-5A82-4FA0-8A82-5ED1093653B4}"/>
    <cellStyle name="Fila a 2 4 2 3 2 3 2" xfId="30848" xr:uid="{3E6F6F5F-4693-4B0C-AD8F-25ACD382431A}"/>
    <cellStyle name="Fila a 2 4 2 3 2 4" xfId="7454" xr:uid="{ACD1F5D4-D710-4FC1-8A75-4CDF626F6435}"/>
    <cellStyle name="Fila a 2 4 2 3 2 4 2" xfId="30488" xr:uid="{902A2500-336A-4654-9400-A6A5E40704C3}"/>
    <cellStyle name="Fila a 2 4 2 3 2 5" xfId="15426" xr:uid="{26D9E212-0707-4E81-BF51-8B7610FA5F74}"/>
    <cellStyle name="Fila a 2 4 2 3 2 5 2" xfId="37028" xr:uid="{12303316-9F18-430C-9272-779BBA166FA5}"/>
    <cellStyle name="Fila a 2 4 2 3 2 6" xfId="16264" xr:uid="{3FAB24B1-D38A-4C04-8B3D-111981776648}"/>
    <cellStyle name="Fila a 2 4 2 3 2 6 2" xfId="37820" xr:uid="{A9213D6C-49AC-4BC5-9797-4107E96776ED}"/>
    <cellStyle name="Fila a 2 4 2 3 3" xfId="4929" xr:uid="{4DE04225-667A-4F93-8B70-C980208099AF}"/>
    <cellStyle name="Fila a 2 4 2 3 3 2" xfId="11216" xr:uid="{3C55FA0B-D643-49CC-BBC9-BA058B118518}"/>
    <cellStyle name="Fila a 2 4 2 3 3 2 2" xfId="14169" xr:uid="{02A0197C-2314-461E-8E78-DBF3CF114295}"/>
    <cellStyle name="Fila a 2 4 2 3 3 2 2 2" xfId="35797" xr:uid="{42D4F17F-E95B-4932-A5A2-868FA9C50D83}"/>
    <cellStyle name="Fila a 2 4 2 3 3 2 3" xfId="33065" xr:uid="{5275073C-EBCA-44BB-8CE8-0C6F83474C79}"/>
    <cellStyle name="Fila a 2 4 2 3 3 3" xfId="13090" xr:uid="{5B32C011-A76B-45E0-BC53-6FF4172B8C75}"/>
    <cellStyle name="Fila a 2 4 2 3 3 3 2" xfId="34746" xr:uid="{D1A515A8-1DC6-4B88-8075-159CB5613C71}"/>
    <cellStyle name="Fila a 2 4 2 3 3 4" xfId="15505" xr:uid="{CB33B016-B515-4309-A39A-1B1EB45A0E7C}"/>
    <cellStyle name="Fila a 2 4 2 3 3 4 2" xfId="37100" xr:uid="{A377EA94-2A8A-416E-ABFE-58FECBF77A78}"/>
    <cellStyle name="Fila a 2 4 2 3 4" xfId="4898" xr:uid="{D6431152-799B-47E6-BF05-AB0F511AB565}"/>
    <cellStyle name="Fila a 2 4 2 3 4 2" xfId="11185" xr:uid="{0E08608F-34FF-4D62-868C-4DDF8B5DF38A}"/>
    <cellStyle name="Fila a 2 4 2 3 4 2 2" xfId="14138" xr:uid="{96398919-85E4-48EB-B1EA-E1B6D3208272}"/>
    <cellStyle name="Fila a 2 4 2 3 4 2 2 2" xfId="35766" xr:uid="{1DDF56C3-7A47-40C1-A991-91AEAD76D440}"/>
    <cellStyle name="Fila a 2 4 2 3 4 2 3" xfId="33034" xr:uid="{163602A9-9DED-44E8-AF02-5200B846CDE0}"/>
    <cellStyle name="Fila a 2 4 2 3 4 3" xfId="13433" xr:uid="{5FBE1DFF-22B4-46FA-8300-A2AD786F525E}"/>
    <cellStyle name="Fila a 2 4 2 3 4 3 2" xfId="35076" xr:uid="{45497F72-64A5-4934-B143-6B54D54EDFEF}"/>
    <cellStyle name="Fila a 2 4 2 3 4 4" xfId="7271" xr:uid="{909815C8-6F3A-4F24-86D9-0F7E255728A1}"/>
    <cellStyle name="Fila a 2 4 2 3 4 4 2" xfId="30326" xr:uid="{6FAD467E-3EDB-42A6-9C4E-D30E17F1CB42}"/>
    <cellStyle name="Fila a 2 4 2 3 5" xfId="4910" xr:uid="{177123BF-1BB4-46EC-B3C2-FE18EFA84B55}"/>
    <cellStyle name="Fila a 2 4 2 3 5 2" xfId="11197" xr:uid="{43EFE994-FDC0-498B-AA5B-52A9D92F839E}"/>
    <cellStyle name="Fila a 2 4 2 3 5 2 2" xfId="14150" xr:uid="{160DA1BB-FFD5-4F57-A3C2-07614BBA463E}"/>
    <cellStyle name="Fila a 2 4 2 3 5 2 2 2" xfId="35778" xr:uid="{3B1A0FA5-88F0-424C-8226-0CF7ED30A18A}"/>
    <cellStyle name="Fila a 2 4 2 3 5 2 3" xfId="33046" xr:uid="{96E4A462-2AFC-4DB7-A3C0-1423F8AB5654}"/>
    <cellStyle name="Fila a 2 4 2 3 5 3" xfId="15473" xr:uid="{619724C4-1ABC-4A4D-A5B4-41D428C4561A}"/>
    <cellStyle name="Fila a 2 4 2 3 5 3 2" xfId="37072" xr:uid="{A82715D1-F0F3-45B5-8FF3-2754C1387A5D}"/>
    <cellStyle name="Fila a 2 4 2 3 5 4" xfId="6985" xr:uid="{F6E4C0E0-A15A-4E8F-BEC1-D7E00989C941}"/>
    <cellStyle name="Fila a 2 4 2 3 5 4 2" xfId="30066" xr:uid="{DDA12FA2-9D1D-40A5-AD23-9E26085934A7}"/>
    <cellStyle name="Fila a 2 4 2 3 6" xfId="4994" xr:uid="{21BC380B-B73B-4E0C-B532-C30FC075F232}"/>
    <cellStyle name="Fila a 2 4 2 3 6 2" xfId="11281" xr:uid="{16011C02-220B-49B2-AA36-7EB5DF9DC9F5}"/>
    <cellStyle name="Fila a 2 4 2 3 6 2 2" xfId="14234" xr:uid="{8BF84F4E-0774-43AF-8CCF-E53069149566}"/>
    <cellStyle name="Fila a 2 4 2 3 6 2 2 2" xfId="35862" xr:uid="{00912AAC-E442-47BC-BD71-4F894AA226AC}"/>
    <cellStyle name="Fila a 2 4 2 3 6 2 3" xfId="33130" xr:uid="{A43FEA29-E890-47CB-87A9-B1B0907889BC}"/>
    <cellStyle name="Fila a 2 4 2 3 6 3" xfId="6714" xr:uid="{ED38DBAB-1D64-4F9F-BC34-DDBE34D63EF3}"/>
    <cellStyle name="Fila a 2 4 2 3 6 3 2" xfId="29874" xr:uid="{AF95B3CD-EBC1-4013-B5B9-C908C5553C18}"/>
    <cellStyle name="Fila a 2 4 2 3 6 4" xfId="16184" xr:uid="{EFBAD1BB-817B-4792-8C9E-1EE8E6A7C523}"/>
    <cellStyle name="Fila a 2 4 2 3 6 4 2" xfId="37742" xr:uid="{4C893C3C-DC0F-495E-B8AC-FD5F0A927DC2}"/>
    <cellStyle name="Fila a 2 4 2 3 7" xfId="4921" xr:uid="{BE6262B3-3EAF-4FA3-82F5-64D15E890DC0}"/>
    <cellStyle name="Fila a 2 4 2 3 7 2" xfId="11208" xr:uid="{870DF5DD-44DB-4632-9CCF-7A8E66C27B36}"/>
    <cellStyle name="Fila a 2 4 2 3 7 2 2" xfId="14161" xr:uid="{2E6100EE-B069-4341-A593-81DA7307E06D}"/>
    <cellStyle name="Fila a 2 4 2 3 7 2 2 2" xfId="35789" xr:uid="{AD7AED26-E8BF-44D8-944E-EDA9FDD2636E}"/>
    <cellStyle name="Fila a 2 4 2 3 7 2 3" xfId="33057" xr:uid="{FCD48DD7-B3AA-41CA-9EA7-18149B499143}"/>
    <cellStyle name="Fila a 2 4 2 3 7 3" xfId="15140" xr:uid="{1462B15A-2A49-4E3E-8048-9FFE402AEF6E}"/>
    <cellStyle name="Fila a 2 4 2 3 7 3 2" xfId="36757" xr:uid="{87E50662-3C9F-4D2E-8337-78E682647EBD}"/>
    <cellStyle name="Fila a 2 4 2 3 7 4" xfId="16596" xr:uid="{2399EE19-B5AD-4741-8E9D-8CB7DCD59FAC}"/>
    <cellStyle name="Fila a 2 4 2 3 7 4 2" xfId="38124" xr:uid="{7C1C290B-1E54-4EA1-9FFA-B187F1736476}"/>
    <cellStyle name="Fila a 2 4 2 3 8" xfId="4350" xr:uid="{4DE64990-80E9-43D5-8DF9-7FAD99CEA7A2}"/>
    <cellStyle name="Fila a 2 4 2 3 8 2" xfId="10639" xr:uid="{434000E3-F593-46DA-84AE-D360454C91D6}"/>
    <cellStyle name="Fila a 2 4 2 3 8 2 2" xfId="13800" xr:uid="{27E2D0E3-A5CB-4C0E-804E-D66DBBC77CD6}"/>
    <cellStyle name="Fila a 2 4 2 3 8 2 2 2" xfId="35431" xr:uid="{8872D697-B14E-406F-9607-62CC4C0BB55D}"/>
    <cellStyle name="Fila a 2 4 2 3 8 2 3" xfId="32488" xr:uid="{A8390EE8-AA37-46F6-9ADC-F32BBF3C23E9}"/>
    <cellStyle name="Fila a 2 4 2 3 8 3" xfId="13325" xr:uid="{78284C0B-D32E-4DB8-AF1A-87B44EE6A527}"/>
    <cellStyle name="Fila a 2 4 2 3 8 3 2" xfId="34970" xr:uid="{2A9B1DE7-1CEF-48A7-ABE6-7F04B960D12D}"/>
    <cellStyle name="Fila a 2 4 2 3 8 4" xfId="7319" xr:uid="{5B83F629-F714-4FF0-B94A-E131622B7D2A}"/>
    <cellStyle name="Fila a 2 4 2 3 8 4 2" xfId="30369" xr:uid="{A911DD1F-E02B-451C-8A43-9202B2379197}"/>
    <cellStyle name="Fila a 2 4 2 3 9" xfId="6144" xr:uid="{3267F5F2-D699-46D4-AE03-C1FA7C3D9C73}"/>
    <cellStyle name="Fila a 2 4 2 3 9 2" xfId="12466" xr:uid="{02CD1385-FD62-41E6-B637-557F621901C5}"/>
    <cellStyle name="Fila a 2 4 2 3 9 2 2" xfId="15039" xr:uid="{13D7E706-AFA9-4ED7-807D-7DED8BD63A59}"/>
    <cellStyle name="Fila a 2 4 2 3 9 2 2 2" xfId="36658" xr:uid="{6222CAA5-8214-4EF9-B978-1AB77519C146}"/>
    <cellStyle name="Fila a 2 4 2 3 9 2 3" xfId="34192" xr:uid="{DFED81F9-D941-40F6-B80F-7A4F69F0FE1C}"/>
    <cellStyle name="Fila a 2 4 2 3 9 3" xfId="16276" xr:uid="{583F530A-621F-44FC-AE66-877F02AF97F4}"/>
    <cellStyle name="Fila a 2 4 2 3 9 3 2" xfId="37832" xr:uid="{F0247D24-D161-41E5-804B-567DE5D2F1F3}"/>
    <cellStyle name="Fila a 2 4 2 3 9 4" xfId="16981" xr:uid="{59F9EA39-DCCF-48FD-BFB6-594E42966031}"/>
    <cellStyle name="Fila a 2 4 2 3 9 4 2" xfId="38471" xr:uid="{2B400F8F-9935-485B-B4EB-BCB260418F2B}"/>
    <cellStyle name="Fila a 2 4 2 4" xfId="3930" xr:uid="{00E1C2C2-3F64-4398-8FD6-CF70729E8DB1}"/>
    <cellStyle name="Fila a 2 4 2 4 2" xfId="10244" xr:uid="{A240B7C7-9844-4160-9305-56ABA7C844DF}"/>
    <cellStyle name="Fila a 2 4 2 4 2 2" xfId="13637" xr:uid="{3CC92372-27ED-415B-AFE1-C20FAA593993}"/>
    <cellStyle name="Fila a 2 4 2 4 2 2 2" xfId="35272" xr:uid="{44A061BB-1EC3-41CC-9439-4E522C84047A}"/>
    <cellStyle name="Fila a 2 4 2 4 2 3" xfId="32093" xr:uid="{881F6E83-45B2-4E3D-AB3B-38CA93D2988F}"/>
    <cellStyle name="Fila a 2 4 2 4 3" xfId="13102" xr:uid="{8206DC5F-7256-4EB0-8F99-B5B633DE2705}"/>
    <cellStyle name="Fila a 2 4 2 4 3 2" xfId="34757" xr:uid="{3504D319-5372-487D-9363-2856BB18DD9B}"/>
    <cellStyle name="Fila a 2 4 2 4 4" xfId="7710" xr:uid="{9AB35431-D4CC-4ECB-B099-FF7F190C160C}"/>
    <cellStyle name="Fila a 2 4 2 4 4 2" xfId="30724" xr:uid="{830100F8-27D7-4DBF-8BA0-EEA53AD43A5C}"/>
    <cellStyle name="Fila a 2 4 2 4 5" xfId="15023" xr:uid="{96D6D12F-1EB2-4DDF-92ED-985E94F7BF1E}"/>
    <cellStyle name="Fila a 2 4 2 4 5 2" xfId="36642" xr:uid="{7BA4FBF0-8B35-433A-B549-1720B545A76C}"/>
    <cellStyle name="Fila a 2 4 2 4 6" xfId="16363" xr:uid="{5C980A76-6D45-42D5-BD8B-B1BF676ECAB5}"/>
    <cellStyle name="Fila a 2 4 2 4 6 2" xfId="37912" xr:uid="{4EC38856-5A74-4D96-8C80-7967DA53781A}"/>
    <cellStyle name="Fila a 2 4 2 5" xfId="4844" xr:uid="{F2923A86-5331-4616-A867-BB457DA089B5}"/>
    <cellStyle name="Fila a 2 4 2 5 2" xfId="11131" xr:uid="{18902FED-2BF5-4DFD-B472-39F6212C18F1}"/>
    <cellStyle name="Fila a 2 4 2 5 2 2" xfId="14084" xr:uid="{4114CC9D-D20A-48B4-A38E-D5973B041017}"/>
    <cellStyle name="Fila a 2 4 2 5 2 2 2" xfId="35712" xr:uid="{5BDB5C67-CDF3-4524-BB0D-3CCC14B7EBCB}"/>
    <cellStyle name="Fila a 2 4 2 5 2 3" xfId="32980" xr:uid="{8B9CE12B-0554-4EA0-8C76-2CA0740EC7CE}"/>
    <cellStyle name="Fila a 2 4 2 5 3" xfId="7117" xr:uid="{3B39F8CD-8BA3-4248-B3A4-43751CFF3AE7}"/>
    <cellStyle name="Fila a 2 4 2 5 3 2" xfId="30185" xr:uid="{94B50CB4-A347-4135-B80E-E010E60A4DE8}"/>
    <cellStyle name="Fila a 2 4 2 5 4" xfId="6849" xr:uid="{4F593F4E-CF35-49A2-AE44-DC0C88CC4541}"/>
    <cellStyle name="Fila a 2 4 2 5 4 2" xfId="29976" xr:uid="{C50A0A78-736B-4F9B-81DF-99BB2C04E22A}"/>
    <cellStyle name="Fila a 2 4 2 6" xfId="4699" xr:uid="{7D85B009-3683-43B3-B71A-380BE27912DD}"/>
    <cellStyle name="Fila a 2 4 2 6 2" xfId="10986" xr:uid="{7FDC5B63-AAA4-48C0-B5FA-9EE5461330DC}"/>
    <cellStyle name="Fila a 2 4 2 6 2 2" xfId="13939" xr:uid="{22A35C99-1F11-4D5C-AC0C-7476B9AEF80B}"/>
    <cellStyle name="Fila a 2 4 2 6 2 2 2" xfId="35567" xr:uid="{DF9C5D22-6FF5-4534-9387-08B091AE1808}"/>
    <cellStyle name="Fila a 2 4 2 6 2 3" xfId="32835" xr:uid="{1E11DBBC-2EB2-4412-877D-293FB0A9B139}"/>
    <cellStyle name="Fila a 2 4 2 6 3" xfId="15519" xr:uid="{1BB3D8D0-5169-448A-9552-172EC601FDB4}"/>
    <cellStyle name="Fila a 2 4 2 6 3 2" xfId="37114" xr:uid="{43BC85F1-7661-47CE-AB84-8FBC6E7E61E6}"/>
    <cellStyle name="Fila a 2 4 2 6 4" xfId="14783" xr:uid="{862866C6-4186-401A-A34E-825DEC20B1B5}"/>
    <cellStyle name="Fila a 2 4 2 6 4 2" xfId="36408" xr:uid="{A2E58879-5F4B-445B-8164-6CFD1B5E3898}"/>
    <cellStyle name="Fila a 2 4 2 7" xfId="4696" xr:uid="{E2E0367B-0A1F-4677-8A1A-4C68E0E83F04}"/>
    <cellStyle name="Fila a 2 4 2 7 2" xfId="10983" xr:uid="{A448A57D-4D06-4252-A121-CE3D5D6C9717}"/>
    <cellStyle name="Fila a 2 4 2 7 2 2" xfId="13936" xr:uid="{D9E2B2DE-A7BE-47D9-A7DF-05939CC0443B}"/>
    <cellStyle name="Fila a 2 4 2 7 2 2 2" xfId="35564" xr:uid="{D030739C-652B-4B7C-8733-37538952A04A}"/>
    <cellStyle name="Fila a 2 4 2 7 2 3" xfId="32832" xr:uid="{FBE3988D-DD58-409A-A853-6F49A9C9C75F}"/>
    <cellStyle name="Fila a 2 4 2 7 3" xfId="15316" xr:uid="{76AC5DC9-334E-4F93-9C20-DFD295634E6F}"/>
    <cellStyle name="Fila a 2 4 2 7 3 2" xfId="36925" xr:uid="{F4341B67-EDA9-416D-9278-5C7AD1053698}"/>
    <cellStyle name="Fila a 2 4 2 7 4" xfId="13175" xr:uid="{DBE7F297-F57D-4B1A-B8D2-49E25F24131A}"/>
    <cellStyle name="Fila a 2 4 2 7 4 2" xfId="34825" xr:uid="{D5E0A645-E558-4946-ACF6-9B238E932A44}"/>
    <cellStyle name="Fila a 2 4 2 8" xfId="5723" xr:uid="{CC5050E6-F694-43F5-B142-3F80A2BE084D}"/>
    <cellStyle name="Fila a 2 4 2 8 2" xfId="12048" xr:uid="{4A2B93C2-FA07-4402-A854-05AE83713349}"/>
    <cellStyle name="Fila a 2 4 2 8 2 2" xfId="14865" xr:uid="{59D035CD-789D-4416-A1F3-5BE05A02B298}"/>
    <cellStyle name="Fila a 2 4 2 8 2 2 2" xfId="36488" xr:uid="{15C9351D-3FDD-47D4-B28A-951617FA9F7F}"/>
    <cellStyle name="Fila a 2 4 2 8 2 3" xfId="33782" xr:uid="{45E990C0-EF95-4D21-BB95-338A65159CE4}"/>
    <cellStyle name="Fila a 2 4 2 8 3" xfId="16010" xr:uid="{1254D23E-E1F3-410D-959E-9940541C3AA7}"/>
    <cellStyle name="Fila a 2 4 2 8 3 2" xfId="37577" xr:uid="{B5F2E0BD-C768-4FBD-B231-C96F139D0593}"/>
    <cellStyle name="Fila a 2 4 2 8 4" xfId="16858" xr:uid="{7421266A-8977-4B75-81C2-DB04B946B837}"/>
    <cellStyle name="Fila a 2 4 2 8 4 2" xfId="38362" xr:uid="{BA163BBE-6321-48AA-8D29-5972F89834AA}"/>
    <cellStyle name="Fila a 2 4 2 9" xfId="5743" xr:uid="{9717DA3F-03F5-48D7-A1B6-1CAE3D167B53}"/>
    <cellStyle name="Fila a 2 4 2 9 2" xfId="12067" xr:uid="{FED0981D-D724-409C-9F29-14084D4A7641}"/>
    <cellStyle name="Fila a 2 4 2 9 2 2" xfId="14883" xr:uid="{ADB62169-84E1-4E3B-92DE-63BC240B0004}"/>
    <cellStyle name="Fila a 2 4 2 9 2 2 2" xfId="36506" xr:uid="{D0C70D27-5FBB-43A2-8334-8FC95BA0E29E}"/>
    <cellStyle name="Fila a 2 4 2 9 2 3" xfId="33801" xr:uid="{01097947-9FC7-451A-868A-5234A4540BDE}"/>
    <cellStyle name="Fila a 2 4 2 9 3" xfId="16028" xr:uid="{ABBE2844-531C-4171-A7FE-EB2DBE14BA70}"/>
    <cellStyle name="Fila a 2 4 2 9 3 2" xfId="37595" xr:uid="{CCF43C3B-C252-4131-9EB2-DCAF945EDD04}"/>
    <cellStyle name="Fila a 2 4 2 9 4" xfId="16876" xr:uid="{E246ACAC-ADF7-49FC-8A6E-061ABE083E4C}"/>
    <cellStyle name="Fila a 2 4 2 9 4 2" xfId="38380" xr:uid="{B7F31B99-9211-4C98-BF02-9D2E27FAFD95}"/>
    <cellStyle name="Fila a 2 4 3" xfId="2545" xr:uid="{9EBD2DFB-4F9E-489B-BFE0-DA2A5A0D7FF8}"/>
    <cellStyle name="Fila a 2 4 3 10" xfId="5725" xr:uid="{1BF2C5B7-5D32-4861-BF58-871AD6704070}"/>
    <cellStyle name="Fila a 2 4 3 10 2" xfId="12050" xr:uid="{EEE771FC-437F-4495-93E5-344304075FCC}"/>
    <cellStyle name="Fila a 2 4 3 10 2 2" xfId="14867" xr:uid="{4BEFCC9C-FEE9-4F43-B838-FADDCA916CF3}"/>
    <cellStyle name="Fila a 2 4 3 10 2 2 2" xfId="36490" xr:uid="{FB1A9ADE-0824-43D0-B909-37A3FB790B27}"/>
    <cellStyle name="Fila a 2 4 3 10 2 3" xfId="33784" xr:uid="{BDBB70EE-CE2B-4659-A2F6-3CB848B55E2F}"/>
    <cellStyle name="Fila a 2 4 3 10 3" xfId="16012" xr:uid="{2DDBD732-CDE0-452D-B20A-30B8A5D4A8C2}"/>
    <cellStyle name="Fila a 2 4 3 10 3 2" xfId="37579" xr:uid="{691319F4-3320-4834-A571-030BF8AC91E2}"/>
    <cellStyle name="Fila a 2 4 3 10 4" xfId="16860" xr:uid="{EFA54DEA-61BA-4E0D-A024-02F30DDEDFAB}"/>
    <cellStyle name="Fila a 2 4 3 10 4 2" xfId="38364" xr:uid="{3A70E46A-CC05-4FF0-99DF-9ECD6D357FE5}"/>
    <cellStyle name="Fila a 2 4 3 11" xfId="5702" xr:uid="{AA69B59C-A962-4D9B-A156-590DE18999C1}"/>
    <cellStyle name="Fila a 2 4 3 11 2" xfId="12028" xr:uid="{7E0B901D-3DF2-447F-BD97-455191DDE78A}"/>
    <cellStyle name="Fila a 2 4 3 11 2 2" xfId="14845" xr:uid="{5ABF60E5-EAF9-42F3-9AF4-7E267019EF75}"/>
    <cellStyle name="Fila a 2 4 3 11 2 2 2" xfId="36468" xr:uid="{497F545E-0CF0-43CE-8BD4-0DA1D2B64A3C}"/>
    <cellStyle name="Fila a 2 4 3 11 2 3" xfId="33762" xr:uid="{8E8B4BD3-00AE-498A-A7A1-9FA1877741A7}"/>
    <cellStyle name="Fila a 2 4 3 11 3" xfId="15990" xr:uid="{72456F07-E57B-4E33-BE9F-52878646BA92}"/>
    <cellStyle name="Fila a 2 4 3 11 3 2" xfId="37557" xr:uid="{679BCB50-FFEC-4786-9605-F88B0F89C71B}"/>
    <cellStyle name="Fila a 2 4 3 11 4" xfId="16838" xr:uid="{3A8E310C-D24C-4FEB-ACF5-FB4415EF8B56}"/>
    <cellStyle name="Fila a 2 4 3 11 4 2" xfId="38342" xr:uid="{AAC2D33F-2B70-464B-B001-015A9FA0D59C}"/>
    <cellStyle name="Fila a 2 4 3 12" xfId="4220" xr:uid="{D17ED6F9-51DA-407C-AB8C-830B3D35F9FD}"/>
    <cellStyle name="Fila a 2 4 3 12 2" xfId="10509" xr:uid="{90626399-583D-43A4-AAD9-CFAB1FD54F3B}"/>
    <cellStyle name="Fila a 2 4 3 12 2 2" xfId="13743" xr:uid="{07540BDC-EB67-4ACC-9F58-27F9E642FC8C}"/>
    <cellStyle name="Fila a 2 4 3 12 2 2 2" xfId="35375" xr:uid="{496BE1C3-C0DC-46CE-BB41-FFD514D272DA}"/>
    <cellStyle name="Fila a 2 4 3 12 2 3" xfId="32358" xr:uid="{2C872803-AC11-4750-BF7B-D5A9C1767818}"/>
    <cellStyle name="Fila a 2 4 3 12 3" xfId="7692" xr:uid="{B97EFE6B-CD64-412F-9FA6-43042D87210F}"/>
    <cellStyle name="Fila a 2 4 3 12 3 2" xfId="30707" xr:uid="{AD21B744-9E62-4F0B-AD73-CECD73535241}"/>
    <cellStyle name="Fila a 2 4 3 12 4" xfId="7958" xr:uid="{4FCD125C-E58E-4540-8E65-57942982EF3E}"/>
    <cellStyle name="Fila a 2 4 3 12 4 2" xfId="30956" xr:uid="{B705DA74-6AF2-459B-BD3C-C34041D10B32}"/>
    <cellStyle name="Fila a 2 4 3 13" xfId="6014" xr:uid="{185D6420-F394-4C5F-9625-1258CABD4115}"/>
    <cellStyle name="Fila a 2 4 3 13 2" xfId="12336" xr:uid="{6E9E630C-D752-4B4F-8656-FDC581B23E4A}"/>
    <cellStyle name="Fila a 2 4 3 13 2 2" xfId="14987" xr:uid="{514E8ACE-2694-44AD-8C1F-0F87C899B9D5}"/>
    <cellStyle name="Fila a 2 4 3 13 2 2 2" xfId="36607" xr:uid="{DD82A5EF-2498-4E18-8CDB-4CC396127B33}"/>
    <cellStyle name="Fila a 2 4 3 13 2 3" xfId="34062" xr:uid="{73CD195B-955A-4EA1-8D68-CE921C787351}"/>
    <cellStyle name="Fila a 2 4 3 13 3" xfId="16197" xr:uid="{803ED1F5-A48A-4810-87BB-BFAB37A919E6}"/>
    <cellStyle name="Fila a 2 4 3 13 3 2" xfId="37755" xr:uid="{5A0AEBA9-CFFD-44E3-AD1D-F0EB9F7B263F}"/>
    <cellStyle name="Fila a 2 4 3 13 4" xfId="16940" xr:uid="{742DAFAB-4BB6-45B8-BE78-250C45C7709F}"/>
    <cellStyle name="Fila a 2 4 3 13 4 2" xfId="38434" xr:uid="{4BA26305-DF6A-4D0C-BC00-E576C7B0A4C8}"/>
    <cellStyle name="Fila a 2 4 3 14" xfId="6561" xr:uid="{8ECE5C54-69A9-4B6C-8F85-4203B4DA7695}"/>
    <cellStyle name="Fila a 2 4 3 14 2" xfId="12887" xr:uid="{9D198E9F-37DE-4AF3-8C53-BB941F62C907}"/>
    <cellStyle name="Fila a 2 4 3 14 2 2" xfId="15216" xr:uid="{088CA1CC-1705-473E-9B3B-FCD1166D9DCD}"/>
    <cellStyle name="Fila a 2 4 3 14 2 2 2" xfId="36830" xr:uid="{34D54FBB-A3BE-4B39-B9B2-C3F9B01FA6A5}"/>
    <cellStyle name="Fila a 2 4 3 14 2 3" xfId="34609" xr:uid="{153559E7-58D4-408A-93FA-B5DC39988B8F}"/>
    <cellStyle name="Fila a 2 4 3 14 3" xfId="16529" xr:uid="{27C94127-9761-4288-82F8-4878F09C9E77}"/>
    <cellStyle name="Fila a 2 4 3 14 3 2" xfId="38062" xr:uid="{E64D8F5F-BC97-416B-81C6-9BC1181ADFE7}"/>
    <cellStyle name="Fila a 2 4 3 14 4" xfId="17109" xr:uid="{52D34FB3-8BD3-44D6-A650-1A72E9AF7F1F}"/>
    <cellStyle name="Fila a 2 4 3 14 4 2" xfId="38575" xr:uid="{D644776D-81AE-49CF-9973-6979934530C8}"/>
    <cellStyle name="Fila a 2 4 3 15" xfId="3414" xr:uid="{E107B446-1E46-4679-8373-DCAD665460A9}"/>
    <cellStyle name="Fila a 2 4 3 15 2" xfId="9502" xr:uid="{E49DC07A-C3DE-4E27-BD3B-BCFC0F4A1E96}"/>
    <cellStyle name="Fila a 2 4 3 15 2 2" xfId="13346" xr:uid="{C5633EAA-AF6A-4F82-A2D9-6F8ECB118F63}"/>
    <cellStyle name="Fila a 2 4 3 15 2 2 2" xfId="34990" xr:uid="{6A2ECAAC-BB6B-42D1-AC0D-83144E194EB6}"/>
    <cellStyle name="Fila a 2 4 3 15 2 3" xfId="31548" xr:uid="{B81B43F1-CB17-4AA2-A708-F7F04FE4D6B9}"/>
    <cellStyle name="Fila a 2 4 3 15 3" xfId="8184" xr:uid="{BE2AD0FA-20C7-457D-A36F-B66D05C77DEF}"/>
    <cellStyle name="Fila a 2 4 3 15 3 2" xfId="31020" xr:uid="{009C894D-3033-42C2-959D-2DFF4E0A0AB1}"/>
    <cellStyle name="Fila a 2 4 3 15 4" xfId="7880" xr:uid="{BF181610-AFDA-438D-A4E4-29BDBC1F7C0E}"/>
    <cellStyle name="Fila a 2 4 3 15 4 2" xfId="30885" xr:uid="{C0571E27-CA96-42C2-B7B6-8D5BA714F1AD}"/>
    <cellStyle name="Fila a 2 4 3 16" xfId="8598" xr:uid="{3BF8DBBA-9E6A-4EE0-8B00-3C6998FDF82F}"/>
    <cellStyle name="Fila a 2 4 3 16 2" xfId="13069" xr:uid="{BFB56D59-26E1-4B20-9A2B-254D3465C324}"/>
    <cellStyle name="Fila a 2 4 3 16 2 2" xfId="34725" xr:uid="{913264FB-D788-408E-956B-BA925C6F8EFA}"/>
    <cellStyle name="Fila a 2 4 3 16 3" xfId="31165" xr:uid="{491D96BE-79F2-4869-A5B3-5C21267762FD}"/>
    <cellStyle name="Fila a 2 4 3 17" xfId="13537" xr:uid="{C194257D-E2E6-4E9B-A8FF-550D3E54DB18}"/>
    <cellStyle name="Fila a 2 4 3 17 2" xfId="35180" xr:uid="{64D85687-F76A-44E2-B2D2-5CAADDAF6D4F}"/>
    <cellStyle name="Fila a 2 4 3 18" xfId="7206" xr:uid="{DBAA0C8C-8710-416A-9F53-30A56569648C}"/>
    <cellStyle name="Fila a 2 4 3 18 2" xfId="30270" xr:uid="{78F245B3-4CCD-47B3-B9E3-FB2C0C376963}"/>
    <cellStyle name="Fila a 2 4 3 19" xfId="15626" xr:uid="{4350B5B3-583F-4F3A-952D-EE491AF3EB24}"/>
    <cellStyle name="Fila a 2 4 3 19 2" xfId="37215" xr:uid="{773BB7A1-E366-4513-8F73-DDFA2523DD72}"/>
    <cellStyle name="Fila a 2 4 3 2" xfId="3765" xr:uid="{23363B67-26AA-40BA-A6F7-5783751F0254}"/>
    <cellStyle name="Fila a 2 4 3 2 10" xfId="9850" xr:uid="{16E83B5D-A009-4560-BD03-999CF071391B}"/>
    <cellStyle name="Fila a 2 4 3 2 10 2" xfId="13483" xr:uid="{487E4AB9-0F19-4B35-AF85-52FA21760114}"/>
    <cellStyle name="Fila a 2 4 3 2 10 2 2" xfId="35126" xr:uid="{72EC2825-F994-4DB5-9ADA-50E683B5F03A}"/>
    <cellStyle name="Fila a 2 4 3 2 10 3" xfId="31896" xr:uid="{8FEE8A51-5BF1-40A7-8E0D-2EE37BA6CDA3}"/>
    <cellStyle name="Fila a 2 4 3 2 11" xfId="7537" xr:uid="{8046D968-EEC7-4E4C-92C6-0B6140F8ED22}"/>
    <cellStyle name="Fila a 2 4 3 2 11 2" xfId="30567" xr:uid="{1F00CB2B-B915-4673-AF7A-BA5A372EDC4C}"/>
    <cellStyle name="Fila a 2 4 3 2 12" xfId="6747" xr:uid="{446022DE-CF5F-4ABA-8462-E3E641637C42}"/>
    <cellStyle name="Fila a 2 4 3 2 12 2" xfId="29898" xr:uid="{C3D2E094-D268-4955-89C5-EFFE95E6330C}"/>
    <cellStyle name="Fila a 2 4 3 2 13" xfId="7939" xr:uid="{177DDCEB-8E74-4801-A2AA-DFF54D7C5454}"/>
    <cellStyle name="Fila a 2 4 3 2 13 2" xfId="30939" xr:uid="{27F570C0-5A38-44A2-B8A5-EA7AE8EB265E}"/>
    <cellStyle name="Fila a 2 4 3 2 14" xfId="16039" xr:uid="{31B98282-0125-4092-AC37-1C5DEFAB8220}"/>
    <cellStyle name="Fila a 2 4 3 2 14 2" xfId="37605" xr:uid="{EBC53BDF-CECC-40F2-BF45-8446648CAEC8}"/>
    <cellStyle name="Fila a 2 4 3 2 2" xfId="5099" xr:uid="{9197CF20-56A0-4E23-88FF-A52048293F58}"/>
    <cellStyle name="Fila a 2 4 3 2 2 2" xfId="11386" xr:uid="{98A1F96A-D404-44B5-AA06-BE0E9DBB5FCE}"/>
    <cellStyle name="Fila a 2 4 3 2 2 2 2" xfId="14339" xr:uid="{E181E8D3-D35A-48BA-B04C-FD71724B9437}"/>
    <cellStyle name="Fila a 2 4 3 2 2 2 2 2" xfId="35967" xr:uid="{AC1A0B2F-34F5-4C9C-8FD7-481A59A4D580}"/>
    <cellStyle name="Fila a 2 4 3 2 2 2 3" xfId="33235" xr:uid="{5870CAED-7C8D-4509-BAA8-51682FC44819}"/>
    <cellStyle name="Fila a 2 4 3 2 2 3" xfId="7568" xr:uid="{63FC75F7-8B05-4056-B143-0CE609493431}"/>
    <cellStyle name="Fila a 2 4 3 2 2 3 2" xfId="30598" xr:uid="{A71F4855-C32A-4508-A46F-0ACFB78F0BCB}"/>
    <cellStyle name="Fila a 2 4 3 2 2 4" xfId="13188" xr:uid="{F1CF83BC-A90B-4377-BF6F-ACF90ED12879}"/>
    <cellStyle name="Fila a 2 4 3 2 2 4 2" xfId="34838" xr:uid="{09421A51-BF08-4E9C-B416-4B1EE4D9362A}"/>
    <cellStyle name="Fila a 2 4 3 2 2 5" xfId="15574" xr:uid="{B82BC37E-0BFD-48DA-89D4-1778D243E67B}"/>
    <cellStyle name="Fila a 2 4 3 2 2 5 2" xfId="37165" xr:uid="{89502F96-E6CB-482D-A75F-1AF98601A646}"/>
    <cellStyle name="Fila a 2 4 3 2 2 6" xfId="13429" xr:uid="{3A9B71FA-7158-408C-8594-09A94315A345}"/>
    <cellStyle name="Fila a 2 4 3 2 2 6 2" xfId="35073" xr:uid="{6447911E-06DF-4362-9EA2-772F3B83E782}"/>
    <cellStyle name="Fila a 2 4 3 2 3" xfId="4856" xr:uid="{ABF78AB8-8CF8-4475-BA1C-094873970642}"/>
    <cellStyle name="Fila a 2 4 3 2 3 2" xfId="11143" xr:uid="{836E7FB8-B485-4C20-BD09-460F10E8717F}"/>
    <cellStyle name="Fila a 2 4 3 2 3 2 2" xfId="14096" xr:uid="{243D9580-2212-4931-8FBC-670D1B0CC32B}"/>
    <cellStyle name="Fila a 2 4 3 2 3 2 2 2" xfId="35724" xr:uid="{E57CB2A1-D55F-4DCF-A851-F9D77929B13D}"/>
    <cellStyle name="Fila a 2 4 3 2 3 2 3" xfId="32992" xr:uid="{AF87E919-3C15-41AD-B80D-8B2C0CCEAF04}"/>
    <cellStyle name="Fila a 2 4 3 2 3 3" xfId="13427" xr:uid="{1E0ABBAF-5D2A-4A51-A15E-6871BABA91BC}"/>
    <cellStyle name="Fila a 2 4 3 2 3 3 2" xfId="35071" xr:uid="{763F949B-1F7E-4BE5-A878-76C3C1E0C3DC}"/>
    <cellStyle name="Fila a 2 4 3 2 3 4" xfId="7743" xr:uid="{8F6F058F-F5B2-4E9F-A84B-C3793D092CD6}"/>
    <cellStyle name="Fila a 2 4 3 2 3 4 2" xfId="30755" xr:uid="{C45390BB-2CED-41E0-9F35-5922E89E0F27}"/>
    <cellStyle name="Fila a 2 4 3 2 4" xfId="5210" xr:uid="{88A7E598-DDF8-4571-A376-A991AEB98399}"/>
    <cellStyle name="Fila a 2 4 3 2 4 2" xfId="11497" xr:uid="{148732C3-0011-4B4B-A745-C0DB966FBEFF}"/>
    <cellStyle name="Fila a 2 4 3 2 4 2 2" xfId="14450" xr:uid="{8BD71286-132C-42BE-AB45-985D4778B88E}"/>
    <cellStyle name="Fila a 2 4 3 2 4 2 2 2" xfId="36078" xr:uid="{6F919759-C6B7-463A-80CA-CC6ECEA5BC9F}"/>
    <cellStyle name="Fila a 2 4 3 2 4 2 3" xfId="33346" xr:uid="{7F994585-B1A8-43DD-ADAA-FF4BFA7515CA}"/>
    <cellStyle name="Fila a 2 4 3 2 4 3" xfId="7898" xr:uid="{C7A1C572-58B6-4D04-9195-20E40738E1C9}"/>
    <cellStyle name="Fila a 2 4 3 2 4 3 2" xfId="30902" xr:uid="{B8E46074-F7D9-45CF-849B-0A4099C87F4E}"/>
    <cellStyle name="Fila a 2 4 3 2 4 4" xfId="16330" xr:uid="{BEBD5A1A-C170-490C-AFC7-5CB3E7E7B44E}"/>
    <cellStyle name="Fila a 2 4 3 2 4 4 2" xfId="37880" xr:uid="{1C9BFCF3-692F-4DE8-A530-07AE31BB6382}"/>
    <cellStyle name="Fila a 2 4 3 2 5" xfId="5194" xr:uid="{2413260B-13E3-470F-8BF1-B3E75963F5D4}"/>
    <cellStyle name="Fila a 2 4 3 2 5 2" xfId="11481" xr:uid="{F171B574-1453-409E-A424-023E75D9394D}"/>
    <cellStyle name="Fila a 2 4 3 2 5 2 2" xfId="14434" xr:uid="{C18DBD2B-6E3A-4E4C-82AA-EEC1E8176288}"/>
    <cellStyle name="Fila a 2 4 3 2 5 2 2 2" xfId="36062" xr:uid="{AFD3F6D8-2B35-4CD8-9D3D-53E0CCDAD348}"/>
    <cellStyle name="Fila a 2 4 3 2 5 2 3" xfId="33330" xr:uid="{348EBFD2-E91F-4FEE-9036-6A6E91762DF6}"/>
    <cellStyle name="Fila a 2 4 3 2 5 3" xfId="13556" xr:uid="{E0C6D3AA-9A2E-485A-9684-A1BEC26C0182}"/>
    <cellStyle name="Fila a 2 4 3 2 5 3 2" xfId="35196" xr:uid="{85B04538-6A79-4ACC-B759-0B9DFFA173A5}"/>
    <cellStyle name="Fila a 2 4 3 2 5 4" xfId="15342" xr:uid="{7DC1C87D-7199-4E3E-A5E6-1BBB82EAB9FD}"/>
    <cellStyle name="Fila a 2 4 3 2 5 4 2" xfId="36950" xr:uid="{0165E2D8-EC6A-4EE0-9A24-48562676667C}"/>
    <cellStyle name="Fila a 2 4 3 2 6" xfId="5285" xr:uid="{C578A08C-3DCD-4188-B031-0EB33F43685C}"/>
    <cellStyle name="Fila a 2 4 3 2 6 2" xfId="11572" xr:uid="{C4F24321-8AA4-45EB-8817-705F8FCEE842}"/>
    <cellStyle name="Fila a 2 4 3 2 6 2 2" xfId="14525" xr:uid="{C9D4CCC4-265B-4D30-8AA1-16B62290E317}"/>
    <cellStyle name="Fila a 2 4 3 2 6 2 2 2" xfId="36153" xr:uid="{F2D1FCE8-499A-4DBD-893E-975D273B265C}"/>
    <cellStyle name="Fila a 2 4 3 2 6 2 3" xfId="33421" xr:uid="{8DE31557-1FA3-415C-9744-674E8E0BD04C}"/>
    <cellStyle name="Fila a 2 4 3 2 6 3" xfId="7395" xr:uid="{53CA6C75-0F48-40ED-81E1-981BE395E784}"/>
    <cellStyle name="Fila a 2 4 3 2 6 3 2" xfId="30431" xr:uid="{53127637-9A71-4083-845B-403058DAE7A1}"/>
    <cellStyle name="Fila a 2 4 3 2 6 4" xfId="16171" xr:uid="{F2EECEF5-481A-4E87-A884-CC3BDC6BDA43}"/>
    <cellStyle name="Fila a 2 4 3 2 6 4 2" xfId="37729" xr:uid="{DFA28D78-D723-41DB-81FA-FF5B8E40EE28}"/>
    <cellStyle name="Fila a 2 4 3 2 7" xfId="5332" xr:uid="{8C9692B1-B52B-49AE-9E46-214E35BD8ACA}"/>
    <cellStyle name="Fila a 2 4 3 2 7 2" xfId="11619" xr:uid="{CC94C104-8CC6-4B3B-85D9-0D7B1DB80B24}"/>
    <cellStyle name="Fila a 2 4 3 2 7 2 2" xfId="14572" xr:uid="{1BC346BC-CA10-407E-B8A4-13203551477F}"/>
    <cellStyle name="Fila a 2 4 3 2 7 2 2 2" xfId="36200" xr:uid="{210737DC-B4FA-407F-AFB5-71B4281AB643}"/>
    <cellStyle name="Fila a 2 4 3 2 7 2 3" xfId="33468" xr:uid="{A1407B89-854C-4313-8532-BC0DE69CEF5E}"/>
    <cellStyle name="Fila a 2 4 3 2 7 3" xfId="13857" xr:uid="{EAC727A4-05A0-4CE5-9F98-16A1D1264EB2}"/>
    <cellStyle name="Fila a 2 4 3 2 7 3 2" xfId="35485" xr:uid="{BE12E85F-9BC9-416E-BF98-E25C9A3A36B3}"/>
    <cellStyle name="Fila a 2 4 3 2 7 4" xfId="7244" xr:uid="{1C718A1D-8214-4988-9210-D851356F138E}"/>
    <cellStyle name="Fila a 2 4 3 2 7 4 2" xfId="30305" xr:uid="{1E6D02FE-5C13-4041-922A-D517E6AFE728}"/>
    <cellStyle name="Fila a 2 4 3 2 8" xfId="4571" xr:uid="{E7A9BFFA-382F-472B-A7B5-B327CCC93D31}"/>
    <cellStyle name="Fila a 2 4 3 2 8 2" xfId="10858" xr:uid="{0FC7965B-FF48-4BFC-827E-E32460A2AED5}"/>
    <cellStyle name="Fila a 2 4 3 2 8 2 2" xfId="13874" xr:uid="{49E33858-7AA5-417D-B7DB-848B35E08DDF}"/>
    <cellStyle name="Fila a 2 4 3 2 8 2 2 2" xfId="35502" xr:uid="{871A3C69-922C-4681-AD6B-10B287C9001D}"/>
    <cellStyle name="Fila a 2 4 3 2 8 2 3" xfId="32707" xr:uid="{E6EC30B9-8D81-49A5-B29F-8195739F0EFD}"/>
    <cellStyle name="Fila a 2 4 3 2 8 3" xfId="6667" xr:uid="{CFC0C9B4-66C4-413A-9653-5F943A2DB021}"/>
    <cellStyle name="Fila a 2 4 3 2 8 3 2" xfId="29836" xr:uid="{26A817F7-8382-491D-AC65-9DE04B2EE2C9}"/>
    <cellStyle name="Fila a 2 4 3 2 8 4" xfId="6861" xr:uid="{5974088A-FA25-4FFA-9AEA-311793A04BE9}"/>
    <cellStyle name="Fila a 2 4 3 2 8 4 2" xfId="29988" xr:uid="{92633F51-87D3-473D-85E0-86CBBB590684}"/>
    <cellStyle name="Fila a 2 4 3 2 9" xfId="6365" xr:uid="{A4B5112C-F2A6-4EB0-97F9-AD1FD27DA939}"/>
    <cellStyle name="Fila a 2 4 3 2 9 2" xfId="12687" xr:uid="{93B953D4-26F2-4D34-A0F6-4EB350F56AF6}"/>
    <cellStyle name="Fila a 2 4 3 2 9 2 2" xfId="15113" xr:uid="{6CC4AD41-8463-4D55-9069-F99B24E41618}"/>
    <cellStyle name="Fila a 2 4 3 2 9 2 2 2" xfId="36730" xr:uid="{2B9021DB-2116-4A39-AC7E-551C33F677E1}"/>
    <cellStyle name="Fila a 2 4 3 2 9 2 3" xfId="34413" xr:uid="{CDB431E1-C9AB-42A9-90B9-8825B44FC09C}"/>
    <cellStyle name="Fila a 2 4 3 2 9 3" xfId="16397" xr:uid="{55A0EFBF-18BE-4107-8776-F1518BD5428D}"/>
    <cellStyle name="Fila a 2 4 3 2 9 3 2" xfId="37944" xr:uid="{6A67C0EB-4385-4E1D-866A-4101ACE049F8}"/>
    <cellStyle name="Fila a 2 4 3 2 9 4" xfId="17025" xr:uid="{4BF06110-BBCF-46A0-AF8E-5C2D198A2DF0}"/>
    <cellStyle name="Fila a 2 4 3 2 9 4 2" xfId="38506" xr:uid="{D42885B3-0606-4C99-8C92-689F4015917B}"/>
    <cellStyle name="Fila a 2 4 3 20" xfId="7219" xr:uid="{2C9B6457-5986-4F43-B9FC-6F3C8DCF81BB}"/>
    <cellStyle name="Fila a 2 4 3 20 2" xfId="30282" xr:uid="{71D020D3-4A3A-464A-84AF-069627451CF7}"/>
    <cellStyle name="Fila a 2 4 3 3" xfId="5011" xr:uid="{272DC478-A0F3-4650-93DD-913921FE1B14}"/>
    <cellStyle name="Fila a 2 4 3 3 2" xfId="11298" xr:uid="{DAF01330-90D4-4DC2-A621-EAC83D662FCD}"/>
    <cellStyle name="Fila a 2 4 3 3 2 2" xfId="14251" xr:uid="{184DB675-81FB-457E-BEF3-6DDD428ABBBC}"/>
    <cellStyle name="Fila a 2 4 3 3 2 2 2" xfId="35879" xr:uid="{85654081-9EBC-44A5-AFD5-2DBC0667D37A}"/>
    <cellStyle name="Fila a 2 4 3 3 2 3" xfId="33147" xr:uid="{7F54984F-3F02-45E3-B427-5EA443B105B2}"/>
    <cellStyle name="Fila a 2 4 3 3 3" xfId="7279" xr:uid="{6975FA38-A4CC-4203-B8CF-D681EF5A7B3C}"/>
    <cellStyle name="Fila a 2 4 3 3 3 2" xfId="30333" xr:uid="{3CD9ABEF-A3A6-4942-B484-F82BCAF18EE7}"/>
    <cellStyle name="Fila a 2 4 3 3 4" xfId="15207" xr:uid="{CD8A4B46-C788-40C2-90D5-15EF90195F4D}"/>
    <cellStyle name="Fila a 2 4 3 3 4 2" xfId="36821" xr:uid="{8F80225F-367E-43D8-8A53-EED78172CEF2}"/>
    <cellStyle name="Fila a 2 4 3 3 5" xfId="14937" xr:uid="{119519C4-698E-4062-95C5-869EFE1C7B80}"/>
    <cellStyle name="Fila a 2 4 3 3 5 2" xfId="36560" xr:uid="{F7382F72-79E9-46A2-916D-6F93BA7214E1}"/>
    <cellStyle name="Fila a 2 4 3 3 6" xfId="13726" xr:uid="{ADC04B02-EF58-416D-BE81-26E65B8BF631}"/>
    <cellStyle name="Fila a 2 4 3 3 6 2" xfId="35359" xr:uid="{F1E5E253-E5ED-43AA-A77C-A8F1580A97E8}"/>
    <cellStyle name="Fila a 2 4 3 4" xfId="4887" xr:uid="{F3D64057-BD09-4E3B-8919-055601E632D4}"/>
    <cellStyle name="Fila a 2 4 3 4 2" xfId="11174" xr:uid="{5E669C6A-465E-44A9-9BD8-39F46F3377B0}"/>
    <cellStyle name="Fila a 2 4 3 4 2 2" xfId="14127" xr:uid="{0761C4EE-8168-4823-B372-F1A89EC85D10}"/>
    <cellStyle name="Fila a 2 4 3 4 2 2 2" xfId="35755" xr:uid="{E6410FF8-C9F0-4D60-B91D-B11EA604390F}"/>
    <cellStyle name="Fila a 2 4 3 4 2 3" xfId="33023" xr:uid="{A515DE7A-D4C5-4622-8870-7033795A13D9}"/>
    <cellStyle name="Fila a 2 4 3 4 3" xfId="7551" xr:uid="{CD7A4DF7-6323-4C38-B1BB-7389CF27BD42}"/>
    <cellStyle name="Fila a 2 4 3 4 3 2" xfId="30581" xr:uid="{32A50752-CC50-43F9-B392-EDC3AC6D80CA}"/>
    <cellStyle name="Fila a 2 4 3 4 4" xfId="7198" xr:uid="{8237A5C7-930F-46B0-8933-815B9682AA65}"/>
    <cellStyle name="Fila a 2 4 3 4 4 2" xfId="30262" xr:uid="{3192A307-E7BA-4644-80B9-99DD157244F9}"/>
    <cellStyle name="Fila a 2 4 3 5" xfId="4799" xr:uid="{87C9176F-0AD2-4C9D-A81B-4B08673335B4}"/>
    <cellStyle name="Fila a 2 4 3 5 2" xfId="11086" xr:uid="{DEA2F489-CC9E-448A-9D58-A780EA9F46F1}"/>
    <cellStyle name="Fila a 2 4 3 5 2 2" xfId="14039" xr:uid="{AB9EC06A-AEB2-4070-9630-A25099D8EECE}"/>
    <cellStyle name="Fila a 2 4 3 5 2 2 2" xfId="35667" xr:uid="{602EF267-75D6-4352-A461-80B01B63DCB9}"/>
    <cellStyle name="Fila a 2 4 3 5 2 3" xfId="32935" xr:uid="{3B1A5368-CBAF-4287-94A0-EC88BD4E4077}"/>
    <cellStyle name="Fila a 2 4 3 5 3" xfId="15435" xr:uid="{A89DA7E7-CDF2-468E-9BCD-8D06A538EB2E}"/>
    <cellStyle name="Fila a 2 4 3 5 3 2" xfId="37037" xr:uid="{D640C61A-B8E5-4CA6-8C68-3D9161BBE91A}"/>
    <cellStyle name="Fila a 2 4 3 5 4" xfId="15071" xr:uid="{47911C3A-038B-4B97-A301-B53E2CCA7529}"/>
    <cellStyle name="Fila a 2 4 3 5 4 2" xfId="36690" xr:uid="{37FA3357-7429-42E9-81DA-3CEB9EBAA66B}"/>
    <cellStyle name="Fila a 2 4 3 6" xfId="4800" xr:uid="{871EE5AB-10E9-4536-BC98-4C5E1F848558}"/>
    <cellStyle name="Fila a 2 4 3 6 2" xfId="11087" xr:uid="{DB324B07-428D-4A15-97BB-A0B2F49CFAFC}"/>
    <cellStyle name="Fila a 2 4 3 6 2 2" xfId="14040" xr:uid="{37873D5F-F273-4A0D-90B4-63B386AE4A43}"/>
    <cellStyle name="Fila a 2 4 3 6 2 2 2" xfId="35668" xr:uid="{B38F30BE-435E-4909-9F67-1BB9135D9E69}"/>
    <cellStyle name="Fila a 2 4 3 6 2 3" xfId="32936" xr:uid="{D6A54A23-F26B-421B-817C-A22852EB89A5}"/>
    <cellStyle name="Fila a 2 4 3 6 3" xfId="7150" xr:uid="{3510EFA7-4760-404D-892C-9E943F4B6A5C}"/>
    <cellStyle name="Fila a 2 4 3 6 3 2" xfId="30216" xr:uid="{793ED6CD-CA4B-4440-8C17-85CACC4FECFA}"/>
    <cellStyle name="Fila a 2 4 3 6 4" xfId="16428" xr:uid="{3793A5BD-4959-433A-9C75-17A03EC15073}"/>
    <cellStyle name="Fila a 2 4 3 6 4 2" xfId="37975" xr:uid="{6D3D8068-807D-40D2-9DBC-8523011C6F94}"/>
    <cellStyle name="Fila a 2 4 3 7" xfId="5535" xr:uid="{1587D291-74EB-4A51-A9E1-8D4A78107D16}"/>
    <cellStyle name="Fila a 2 4 3 7 2" xfId="11853" xr:uid="{26E656FD-7176-4C42-84CB-1069367D03FF}"/>
    <cellStyle name="Fila a 2 4 3 7 2 2" xfId="14720" xr:uid="{C740828F-5EB9-472B-925F-A7E25AD33F0F}"/>
    <cellStyle name="Fila a 2 4 3 7 2 2 2" xfId="36345" xr:uid="{1DADCE2B-A836-44C4-B29E-88DB92893111}"/>
    <cellStyle name="Fila a 2 4 3 7 2 3" xfId="33656" xr:uid="{581C4910-90F6-4075-B5C4-CD58D0051DBF}"/>
    <cellStyle name="Fila a 2 4 3 7 3" xfId="15870" xr:uid="{10A35D6D-0D1F-4906-A109-5C8CD6037130}"/>
    <cellStyle name="Fila a 2 4 3 7 3 2" xfId="37443" xr:uid="{31FC6721-BB25-4B8A-A82B-07A6DBD04D0F}"/>
    <cellStyle name="Fila a 2 4 3 7 4" xfId="16726" xr:uid="{1D0C61BC-052C-4556-A496-18131D51E388}"/>
    <cellStyle name="Fila a 2 4 3 7 4 2" xfId="38238" xr:uid="{4B4B576D-58CC-48D1-A4EC-3CD2054BD708}"/>
    <cellStyle name="Fila a 2 4 3 8" xfId="5406" xr:uid="{81A242C6-7C81-4B60-8925-40E3072DA00E}"/>
    <cellStyle name="Fila a 2 4 3 8 2" xfId="11725" xr:uid="{A4359225-FB66-4545-87EB-B17C5048CFE9}"/>
    <cellStyle name="Fila a 2 4 3 8 2 2" xfId="14628" xr:uid="{58C08944-1FC2-4750-9264-CDCD778F5CA2}"/>
    <cellStyle name="Fila a 2 4 3 8 2 2 2" xfId="36253" xr:uid="{9E9FD80F-6E40-4E59-812A-C1EB04A751CB}"/>
    <cellStyle name="Fila a 2 4 3 8 2 3" xfId="33533" xr:uid="{D858133D-FE4C-4E8B-B74C-4F2C3415DAAA}"/>
    <cellStyle name="Fila a 2 4 3 8 3" xfId="15771" xr:uid="{308929E8-A57D-4478-90F6-AC9017D0AC76}"/>
    <cellStyle name="Fila a 2 4 3 8 3 2" xfId="37349" xr:uid="{D399A9A8-B077-4A1E-AA3F-0694E13FE6BB}"/>
    <cellStyle name="Fila a 2 4 3 8 4" xfId="16640" xr:uid="{0BDB62C7-B7A9-4FA2-8606-2E5FC510CE69}"/>
    <cellStyle name="Fila a 2 4 3 8 4 2" xfId="38153" xr:uid="{EF1D5023-70AF-427E-A652-6437D4648AAA}"/>
    <cellStyle name="Fila a 2 4 3 9" xfId="5718" xr:uid="{DF81B8D5-1014-48CE-AAEF-DF4ECFED66E5}"/>
    <cellStyle name="Fila a 2 4 3 9 2" xfId="12044" xr:uid="{A0B49C36-2F9F-4964-B2F3-9B7677F86657}"/>
    <cellStyle name="Fila a 2 4 3 9 2 2" xfId="14861" xr:uid="{327AD3CE-F5A7-45E7-92DA-C368AD98BC98}"/>
    <cellStyle name="Fila a 2 4 3 9 2 2 2" xfId="36484" xr:uid="{2FFFA8EF-D85A-448C-BFA4-AD416F5D184F}"/>
    <cellStyle name="Fila a 2 4 3 9 2 3" xfId="33778" xr:uid="{3727EF21-437C-42DC-BCC2-749185AD1009}"/>
    <cellStyle name="Fila a 2 4 3 9 3" xfId="16006" xr:uid="{9BCEBB93-87BB-4E53-ACEF-E546D8E8A8CE}"/>
    <cellStyle name="Fila a 2 4 3 9 3 2" xfId="37573" xr:uid="{BD4EB2FA-7A20-4972-B4F7-FEC2616AB132}"/>
    <cellStyle name="Fila a 2 4 3 9 4" xfId="16854" xr:uid="{25BCA356-B544-42AF-B9B0-B90E77BA083A}"/>
    <cellStyle name="Fila a 2 4 3 9 4 2" xfId="38358" xr:uid="{CAEF4B06-7B38-4FFA-B5F5-4CB220B156FA}"/>
    <cellStyle name="Fila a 2 4 4" xfId="3543" xr:uid="{F4CAD23B-85F3-431F-9A0B-2E12475033A1}"/>
    <cellStyle name="Fila a 2 4 4 10" xfId="9631" xr:uid="{B7AC36B2-529F-45C5-8853-C0EEF4FD52D8}"/>
    <cellStyle name="Fila a 2 4 4 10 2" xfId="13401" xr:uid="{218E1935-6000-470D-8906-E3EB2EBD8FA9}"/>
    <cellStyle name="Fila a 2 4 4 10 2 2" xfId="35045" xr:uid="{A2373537-1DC8-4D43-97A2-44E1474C395F}"/>
    <cellStyle name="Fila a 2 4 4 10 3" xfId="31677" xr:uid="{14345138-B3C6-461E-A44A-39898BD7A271}"/>
    <cellStyle name="Fila a 2 4 4 11" xfId="13440" xr:uid="{93F1B7FD-68C6-4053-9EED-197C8159CE4A}"/>
    <cellStyle name="Fila a 2 4 4 11 2" xfId="35083" xr:uid="{82299F8B-6ABF-428D-A486-5D28B0CB5F9C}"/>
    <cellStyle name="Fila a 2 4 4 12" xfId="7021" xr:uid="{58FE7365-136B-462A-9DCA-DB6E09D4D859}"/>
    <cellStyle name="Fila a 2 4 4 12 2" xfId="30097" xr:uid="{F63BD64A-B055-45DB-9796-46FBD5AE1C62}"/>
    <cellStyle name="Fila a 2 4 4 13" xfId="7035" xr:uid="{51172E37-9121-4C86-A674-58C3DE12F7E1}"/>
    <cellStyle name="Fila a 2 4 4 13 2" xfId="30110" xr:uid="{9550A8BF-1452-424B-901E-B044750A0939}"/>
    <cellStyle name="Fila a 2 4 4 14" xfId="15291" xr:uid="{F9C392DB-7552-4078-AF23-E6C044F9F9DE}"/>
    <cellStyle name="Fila a 2 4 4 14 2" xfId="36901" xr:uid="{4CFC1378-E5D5-40DD-9410-23BE8D0538F5}"/>
    <cellStyle name="Fila a 2 4 4 2" xfId="4968" xr:uid="{B44890B6-A25E-46E7-9675-C4F0BBC602A2}"/>
    <cellStyle name="Fila a 2 4 4 2 2" xfId="11255" xr:uid="{9143C180-ACDB-4F48-B8E6-C9C6B7E4932E}"/>
    <cellStyle name="Fila a 2 4 4 2 2 2" xfId="14208" xr:uid="{BBCA5E90-522E-48AA-862B-B198AE9AD19E}"/>
    <cellStyle name="Fila a 2 4 4 2 2 2 2" xfId="35836" xr:uid="{B6D605DF-F9B8-4127-8D8C-F58589491CE1}"/>
    <cellStyle name="Fila a 2 4 4 2 2 3" xfId="33104" xr:uid="{D3A4ECC6-A85C-4D0F-894A-C113CA43C3A3}"/>
    <cellStyle name="Fila a 2 4 4 2 3" xfId="15585" xr:uid="{EF26CE9B-8E79-4EE3-A165-82533CF5E85D}"/>
    <cellStyle name="Fila a 2 4 4 2 3 2" xfId="37176" xr:uid="{F63BC645-B8CB-42DD-BA81-6B993304BA49}"/>
    <cellStyle name="Fila a 2 4 4 2 4" xfId="15642" xr:uid="{9959C75D-2A91-4C2B-8886-D83C4A9381C0}"/>
    <cellStyle name="Fila a 2 4 4 2 4 2" xfId="37229" xr:uid="{8C37FD5D-4577-4A8D-9C4F-65084470C6CA}"/>
    <cellStyle name="Fila a 2 4 4 2 5" xfId="7465" xr:uid="{5441936E-6546-4F99-A467-E747F09384AE}"/>
    <cellStyle name="Fila a 2 4 4 2 5 2" xfId="30499" xr:uid="{F2362002-462E-471F-BD8B-4846E3C8EF60}"/>
    <cellStyle name="Fila a 2 4 4 2 6" xfId="13179" xr:uid="{28BDE7D7-AE16-4A65-B684-94E216CD639B}"/>
    <cellStyle name="Fila a 2 4 4 2 6 2" xfId="34829" xr:uid="{9EE91263-A963-4491-954C-FFA331DC0CA8}"/>
    <cellStyle name="Fila a 2 4 4 3" xfId="5131" xr:uid="{C5363528-5A6C-47A8-BB43-24A551767319}"/>
    <cellStyle name="Fila a 2 4 4 3 2" xfId="11418" xr:uid="{CCC89A15-6472-42F8-B194-A5C91E146CCA}"/>
    <cellStyle name="Fila a 2 4 4 3 2 2" xfId="14371" xr:uid="{E7ABDDF2-2858-45EE-B985-580F93F38980}"/>
    <cellStyle name="Fila a 2 4 4 3 2 2 2" xfId="35999" xr:uid="{4769365B-31A8-49F9-9460-04528AB7F138}"/>
    <cellStyle name="Fila a 2 4 4 3 2 3" xfId="33267" xr:uid="{B48D4DF3-5611-48FC-BBA2-53D921EB1F6B}"/>
    <cellStyle name="Fila a 2 4 4 3 3" xfId="13562" xr:uid="{174DD64D-8505-4335-A783-9F799A55A1E8}"/>
    <cellStyle name="Fila a 2 4 4 3 3 2" xfId="35202" xr:uid="{5F94E667-6E62-4BC4-B8CE-FF6B12CDDB8D}"/>
    <cellStyle name="Fila a 2 4 4 3 4" xfId="16057" xr:uid="{22FA57E8-F713-4FA2-8033-D2C1C679EA4B}"/>
    <cellStyle name="Fila a 2 4 4 3 4 2" xfId="37623" xr:uid="{A78CD103-B6DD-4DDF-8FE7-285C65230BBC}"/>
    <cellStyle name="Fila a 2 4 4 4" xfId="5021" xr:uid="{2E372AED-1055-4EA3-8E39-31D38A998C15}"/>
    <cellStyle name="Fila a 2 4 4 4 2" xfId="11308" xr:uid="{42073CF8-E7FC-49F8-A3F2-9213E820E7EE}"/>
    <cellStyle name="Fila a 2 4 4 4 2 2" xfId="14261" xr:uid="{1ECD6C20-EF2C-4560-8B04-54A9BEE2468A}"/>
    <cellStyle name="Fila a 2 4 4 4 2 2 2" xfId="35889" xr:uid="{F3722CEE-CAD8-4FEA-A4D1-3277E2D6D964}"/>
    <cellStyle name="Fila a 2 4 4 4 2 3" xfId="33157" xr:uid="{F59BEDC4-7623-43FC-9477-4DA0311E63A6}"/>
    <cellStyle name="Fila a 2 4 4 4 3" xfId="7525" xr:uid="{BB89D4CD-A27F-43CE-A7E6-9533D0D0A020}"/>
    <cellStyle name="Fila a 2 4 4 4 3 2" xfId="30555" xr:uid="{EB80C4AC-A82F-498A-8AE0-03C95E7CACC0}"/>
    <cellStyle name="Fila a 2 4 4 4 4" xfId="16141" xr:uid="{F26FC199-DAFA-4406-87FC-B49CBC0A8370}"/>
    <cellStyle name="Fila a 2 4 4 4 4 2" xfId="37705" xr:uid="{3976DE4D-0479-427E-9158-33A684DFA906}"/>
    <cellStyle name="Fila a 2 4 4 5" xfId="4914" xr:uid="{011DAEE8-2C27-4EE7-90CA-9D200F832235}"/>
    <cellStyle name="Fila a 2 4 4 5 2" xfId="11201" xr:uid="{DD6E0028-491D-4181-9703-B9A4F86E820F}"/>
    <cellStyle name="Fila a 2 4 4 5 2 2" xfId="14154" xr:uid="{A456325C-B8AF-46CF-A1E6-30F064070C6A}"/>
    <cellStyle name="Fila a 2 4 4 5 2 2 2" xfId="35782" xr:uid="{97C8F10A-5F88-45EF-9F1A-B810501BD1D7}"/>
    <cellStyle name="Fila a 2 4 4 5 2 3" xfId="33050" xr:uid="{544B6F38-C0EB-4FA9-8D78-0E2AE604C040}"/>
    <cellStyle name="Fila a 2 4 4 5 3" xfId="7157" xr:uid="{2E527F9A-CF72-4DB6-A623-3378B2E63609}"/>
    <cellStyle name="Fila a 2 4 4 5 3 2" xfId="30223" xr:uid="{3DC89D85-5EFE-4E64-B32D-516420E75384}"/>
    <cellStyle name="Fila a 2 4 4 5 4" xfId="14798" xr:uid="{63343BB2-68AF-4E3F-BF48-C80B0BA3E0E0}"/>
    <cellStyle name="Fila a 2 4 4 5 4 2" xfId="36422" xr:uid="{516E070D-B3C3-4642-B128-CD654A605E31}"/>
    <cellStyle name="Fila a 2 4 4 6" xfId="4690" xr:uid="{FBD5693F-B588-438A-9D33-B0A06EBEF363}"/>
    <cellStyle name="Fila a 2 4 4 6 2" xfId="10977" xr:uid="{3ADAA1D9-8FFC-476C-9FD6-EEF7EEA4D3AE}"/>
    <cellStyle name="Fila a 2 4 4 6 2 2" xfId="13930" xr:uid="{667DE268-E959-418D-8C0A-E48B6500CC89}"/>
    <cellStyle name="Fila a 2 4 4 6 2 2 2" xfId="35558" xr:uid="{931AFE52-F4FF-469E-9DCD-DD6A7A02F8CC}"/>
    <cellStyle name="Fila a 2 4 4 6 2 3" xfId="32826" xr:uid="{27C58C83-EB21-40CE-832D-6CB202119B04}"/>
    <cellStyle name="Fila a 2 4 4 6 3" xfId="13307" xr:uid="{3487D015-E6BD-4660-A207-D4D4872D325A}"/>
    <cellStyle name="Fila a 2 4 4 6 3 2" xfId="34953" xr:uid="{52D85C92-773D-47DB-BA86-E39527D43A4F}"/>
    <cellStyle name="Fila a 2 4 4 6 4" xfId="7722" xr:uid="{337307B5-8972-44C0-8F81-BE02D80B6AC1}"/>
    <cellStyle name="Fila a 2 4 4 6 4 2" xfId="30736" xr:uid="{690FCFF2-5011-4D2B-87F9-C9086DC07657}"/>
    <cellStyle name="Fila a 2 4 4 7" xfId="4701" xr:uid="{5E1E764A-E594-4B51-8E82-089803CC7626}"/>
    <cellStyle name="Fila a 2 4 4 7 2" xfId="10988" xr:uid="{0DB874B5-5922-4633-884A-6F931377E05E}"/>
    <cellStyle name="Fila a 2 4 4 7 2 2" xfId="13941" xr:uid="{E9F21403-957F-461D-9434-148789C8997E}"/>
    <cellStyle name="Fila a 2 4 4 7 2 2 2" xfId="35569" xr:uid="{70E73485-D5B7-40B0-A609-05EA29EF7D37}"/>
    <cellStyle name="Fila a 2 4 4 7 2 3" xfId="32837" xr:uid="{F2307470-0F23-4494-AF17-65702866E7AD}"/>
    <cellStyle name="Fila a 2 4 4 7 3" xfId="6821" xr:uid="{2D3FB86E-29C7-48BA-9250-2CEC7B3ADD76}"/>
    <cellStyle name="Fila a 2 4 4 7 3 2" xfId="29958" xr:uid="{F45B46E1-B46B-434A-A192-037093132D6E}"/>
    <cellStyle name="Fila a 2 4 4 7 4" xfId="15263" xr:uid="{B1FDDB70-4DD3-47D0-BDBF-5413504ACCEE}"/>
    <cellStyle name="Fila a 2 4 4 7 4 2" xfId="36875" xr:uid="{70836B45-4F7C-4F46-A967-5386DB58BF59}"/>
    <cellStyle name="Fila a 2 4 4 8" xfId="4349" xr:uid="{E389209D-EF80-4CB5-BFF0-0D087BEB1EE7}"/>
    <cellStyle name="Fila a 2 4 4 8 2" xfId="10638" xr:uid="{A35EF443-131D-4E6C-96BE-BB965DCEB390}"/>
    <cellStyle name="Fila a 2 4 4 8 2 2" xfId="13799" xr:uid="{67016C3D-F04E-40B2-B9B8-A0A0AA4900A0}"/>
    <cellStyle name="Fila a 2 4 4 8 2 2 2" xfId="35430" xr:uid="{0D9671D6-9142-4C6E-B690-276716177324}"/>
    <cellStyle name="Fila a 2 4 4 8 2 3" xfId="32487" xr:uid="{75E240F9-D11F-4E63-B0DC-7D2D2AC606B4}"/>
    <cellStyle name="Fila a 2 4 4 8 3" xfId="15481" xr:uid="{E993C21F-3569-4071-A965-481AEF8FDC62}"/>
    <cellStyle name="Fila a 2 4 4 8 3 2" xfId="37080" xr:uid="{3A0063EF-DAA4-4701-BAB9-02172A9DE87F}"/>
    <cellStyle name="Fila a 2 4 4 8 4" xfId="9979" xr:uid="{958D8FBA-3360-446A-BA81-66DB1090FE5C}"/>
    <cellStyle name="Fila a 2 4 4 8 4 2" xfId="31997" xr:uid="{3D5ABD87-9CC2-4986-B826-12BD140B23EE}"/>
    <cellStyle name="Fila a 2 4 4 9" xfId="6143" xr:uid="{DBA008C4-3BF0-4566-862A-BBA28F92E595}"/>
    <cellStyle name="Fila a 2 4 4 9 2" xfId="12465" xr:uid="{885C9C8B-0E1F-4207-9B0A-083B978792B4}"/>
    <cellStyle name="Fila a 2 4 4 9 2 2" xfId="15038" xr:uid="{6417662C-2E55-40FA-9A70-3E792A88CF7C}"/>
    <cellStyle name="Fila a 2 4 4 9 2 2 2" xfId="36657" xr:uid="{0C044822-9783-4366-AE92-78629F37B694}"/>
    <cellStyle name="Fila a 2 4 4 9 2 3" xfId="34191" xr:uid="{29D8E995-44F2-4F1E-8767-CF83A0CE66FA}"/>
    <cellStyle name="Fila a 2 4 4 9 3" xfId="16275" xr:uid="{C4DB0404-112B-4DCA-9357-C3339E483308}"/>
    <cellStyle name="Fila a 2 4 4 9 3 2" xfId="37831" xr:uid="{17BD21F5-10FB-44E0-9F99-B99EE646AC5E}"/>
    <cellStyle name="Fila a 2 4 4 9 4" xfId="16980" xr:uid="{7DDBD4E4-F007-4920-B1E2-A37D5A0DDAF2}"/>
    <cellStyle name="Fila a 2 4 4 9 4 2" xfId="38470" xr:uid="{0CE3AE0E-2629-428E-85E8-3B34C682DDE1}"/>
    <cellStyle name="Fila a 2 4 5" xfId="3924" xr:uid="{A9476B29-28C5-4FE5-B49C-6C46F0E44EE5}"/>
    <cellStyle name="Fila a 2 4 5 2" xfId="10238" xr:uid="{7D9513EB-E6EE-4565-80E9-707B4F1A0BCB}"/>
    <cellStyle name="Fila a 2 4 5 2 2" xfId="13632" xr:uid="{0271DA95-3CF8-46A8-9E15-A64CE466DCB5}"/>
    <cellStyle name="Fila a 2 4 5 2 2 2" xfId="35267" xr:uid="{D8F66529-9A6F-424A-B65F-0138A570C386}"/>
    <cellStyle name="Fila a 2 4 5 2 3" xfId="32088" xr:uid="{7BA31E20-A82D-466A-8D45-BE21A7028AA0}"/>
    <cellStyle name="Fila a 2 4 5 3" xfId="6790" xr:uid="{13ED9F26-697A-492C-A4F4-EBEDD024877D}"/>
    <cellStyle name="Fila a 2 4 5 3 2" xfId="29932" xr:uid="{5D12C700-17AF-4956-933A-4BB4CF17B173}"/>
    <cellStyle name="Fila a 2 4 5 4" xfId="15509" xr:uid="{1C6499D4-EA96-4D31-8C4C-9124F0AA5CF2}"/>
    <cellStyle name="Fila a 2 4 5 4 2" xfId="37104" xr:uid="{640E8853-7CB4-4942-90B9-4A381F8B883D}"/>
    <cellStyle name="Fila a 2 4 5 5" xfId="7285" xr:uid="{7DCD7381-B364-45DF-A575-A63EA7800ADB}"/>
    <cellStyle name="Fila a 2 4 5 5 2" xfId="30339" xr:uid="{9E184FEA-750C-468B-AEAB-A474A120BA6D}"/>
    <cellStyle name="Fila a 2 4 5 6" xfId="16443" xr:uid="{D370351D-4A25-4081-A220-1071F819261B}"/>
    <cellStyle name="Fila a 2 4 5 6 2" xfId="37989" xr:uid="{CEECD4D9-ABD7-4A53-AE60-9B24AAD67A5A}"/>
    <cellStyle name="Fila a 2 4 6" xfId="3937" xr:uid="{2B11F336-7B58-433D-AD86-F169D889F576}"/>
    <cellStyle name="Fila a 2 4 6 2" xfId="10249" xr:uid="{8D2C55E4-4B0D-431F-9459-BDE66F275F42}"/>
    <cellStyle name="Fila a 2 4 6 2 2" xfId="13642" xr:uid="{CE6A5F73-CC5B-4BE5-A729-DD163026472F}"/>
    <cellStyle name="Fila a 2 4 6 2 2 2" xfId="35277" xr:uid="{1C034B6C-B254-4F85-A2E2-E49BF182D54D}"/>
    <cellStyle name="Fila a 2 4 6 2 3" xfId="32098" xr:uid="{70B361C7-339F-45A4-84EA-B393C0E5D9E4}"/>
    <cellStyle name="Fila a 2 4 6 3" xfId="7370" xr:uid="{0F2465BD-56AE-47A6-B3D7-B4C3C50B3593}"/>
    <cellStyle name="Fila a 2 4 6 3 2" xfId="30406" xr:uid="{494A9EF4-2AD3-4BC9-AB27-61545104E9AF}"/>
    <cellStyle name="Fila a 2 4 6 4" xfId="7820" xr:uid="{BB53A1AF-6FC2-4FC1-A98F-4C6045FE3CEF}"/>
    <cellStyle name="Fila a 2 4 6 4 2" xfId="30827" xr:uid="{75265EFF-33A8-47DB-B844-5C0A5F314D84}"/>
    <cellStyle name="Fila a 2 4 7" xfId="4890" xr:uid="{05DC8984-BD5B-4C78-8B32-822DADE4427E}"/>
    <cellStyle name="Fila a 2 4 7 2" xfId="11177" xr:uid="{E1D3BBB2-19DB-4B1B-925C-2AF04A3F9A2B}"/>
    <cellStyle name="Fila a 2 4 7 2 2" xfId="14130" xr:uid="{8F41049E-5CB2-48CF-B4B7-C9118EB5278A}"/>
    <cellStyle name="Fila a 2 4 7 2 2 2" xfId="35758" xr:uid="{87C88620-721D-4F4A-91D4-6F6266A36472}"/>
    <cellStyle name="Fila a 2 4 7 2 3" xfId="33026" xr:uid="{117F4409-46B6-4AB0-B5E8-678C9E3BA33D}"/>
    <cellStyle name="Fila a 2 4 7 3" xfId="13731" xr:uid="{9D5B6D0A-9EBC-43E2-A973-4017822BCCAC}"/>
    <cellStyle name="Fila a 2 4 7 3 2" xfId="35364" xr:uid="{35BFBEE0-8A14-4D9D-AFE7-63393CAA30C2}"/>
    <cellStyle name="Fila a 2 4 7 4" xfId="16328" xr:uid="{2D9568CC-EE27-4E11-8D1F-85414412F2CA}"/>
    <cellStyle name="Fila a 2 4 7 4 2" xfId="37878" xr:uid="{BC598A74-AD79-4BA7-BF79-C01ECFF5D084}"/>
    <cellStyle name="Fila a 2 4 8" xfId="4906" xr:uid="{C7F43575-E735-4AB0-9A4F-BC2379BA1912}"/>
    <cellStyle name="Fila a 2 4 8 2" xfId="11193" xr:uid="{CE1B4303-78D2-43F0-8F2B-0D2E396F23CC}"/>
    <cellStyle name="Fila a 2 4 8 2 2" xfId="14146" xr:uid="{EFD893A2-114C-4E01-8244-493B58029242}"/>
    <cellStyle name="Fila a 2 4 8 2 2 2" xfId="35774" xr:uid="{43AB6616-6EEA-4443-B1C2-81FE1F81D07C}"/>
    <cellStyle name="Fila a 2 4 8 2 3" xfId="33042" xr:uid="{AC1FBECB-1EB5-4741-A052-07A9A33F2844}"/>
    <cellStyle name="Fila a 2 4 8 3" xfId="7723" xr:uid="{3C926434-98F9-445E-8C26-DDF0CF0181D5}"/>
    <cellStyle name="Fila a 2 4 8 3 2" xfId="30737" xr:uid="{1BE80C32-4415-4121-B520-AA88BE87C821}"/>
    <cellStyle name="Fila a 2 4 8 4" xfId="7999" xr:uid="{1170B7CF-269C-416E-B389-5DB071E7C8B0}"/>
    <cellStyle name="Fila a 2 4 8 4 2" xfId="30992" xr:uid="{ED418DFB-238E-433D-A06A-C427C7D5FCAB}"/>
    <cellStyle name="Fila a 2 4 9" xfId="5564" xr:uid="{63A4CDD7-7BC3-4C4E-8D40-A88800DB01E2}"/>
    <cellStyle name="Fila a 2 4 9 2" xfId="11882" xr:uid="{97FB8446-AEF9-4B87-97F0-D66824D24CB9}"/>
    <cellStyle name="Fila a 2 4 9 2 2" xfId="14738" xr:uid="{49741BC3-F29B-4224-8AF7-92B470392176}"/>
    <cellStyle name="Fila a 2 4 9 2 2 2" xfId="36363" xr:uid="{4340BC4F-169B-4921-BDB7-FC1CBEEA158C}"/>
    <cellStyle name="Fila a 2 4 9 2 3" xfId="33671" xr:uid="{1071E335-E307-4A0F-B8A9-548AE6B9304A}"/>
    <cellStyle name="Fila a 2 4 9 3" xfId="15891" xr:uid="{D0E6042F-83E0-42FA-9A57-53D173540264}"/>
    <cellStyle name="Fila a 2 4 9 3 2" xfId="37463" xr:uid="{0982B53E-9731-4234-8061-BC486FD2DC4C}"/>
    <cellStyle name="Fila a 2 4 9 4" xfId="16744" xr:uid="{CA57A69B-C7BA-4195-8406-6A3929E6136F}"/>
    <cellStyle name="Fila a 2 4 9 4 2" xfId="38253" xr:uid="{1B4B2589-67DD-49F6-BA25-E121D67DEF89}"/>
    <cellStyle name="Fila a 2 5" xfId="2684" xr:uid="{4FE902C6-1907-4863-9F92-CE9A07597173}"/>
    <cellStyle name="Fila a 2 5 10" xfId="3970" xr:uid="{7782630D-DEF1-4C40-8CA7-9D4AC31A1DAA}"/>
    <cellStyle name="Fila a 2 5 10 2" xfId="10282" xr:uid="{12C6C46F-C5CB-4E16-AC6E-DE8F6460FAE6}"/>
    <cellStyle name="Fila a 2 5 10 2 2" xfId="13660" xr:uid="{12CC9A7F-8411-4343-A205-F3413F37B271}"/>
    <cellStyle name="Fila a 2 5 10 2 2 2" xfId="35295" xr:uid="{2C554321-040E-4BD4-9F88-FB9C2757DAD1}"/>
    <cellStyle name="Fila a 2 5 10 2 3" xfId="32131" xr:uid="{C6D72E04-59E5-4754-AE90-4CA7293DB192}"/>
    <cellStyle name="Fila a 2 5 10 3" xfId="7403" xr:uid="{9B1E0871-51BA-4E17-99B5-93835922BA87}"/>
    <cellStyle name="Fila a 2 5 10 3 2" xfId="30438" xr:uid="{DED7D8B6-8C71-4B2C-99CE-03C0979817AE}"/>
    <cellStyle name="Fila a 2 5 10 4" xfId="16159" xr:uid="{2352A367-99ED-4DCD-9F29-ADCFB3A0357C}"/>
    <cellStyle name="Fila a 2 5 10 4 2" xfId="37721" xr:uid="{C094448B-3878-4595-ACE0-769D2B727BC0}"/>
    <cellStyle name="Fila a 2 5 11" xfId="5794" xr:uid="{7D1EB70E-2B49-47EF-A69C-D0B92B343FD8}"/>
    <cellStyle name="Fila a 2 5 11 2" xfId="12116" xr:uid="{3CA9CAA1-F75E-4125-8121-D54E2171630C}"/>
    <cellStyle name="Fila a 2 5 11 2 2" xfId="14910" xr:uid="{988E1CCB-C676-4A42-927A-BF3F8BD474B9}"/>
    <cellStyle name="Fila a 2 5 11 2 2 2" xfId="36533" xr:uid="{AC1301D1-9D4F-496D-AF16-CE045ADB73CB}"/>
    <cellStyle name="Fila a 2 5 11 2 3" xfId="33842" xr:uid="{7E8F0275-07DE-4D68-8F81-4642E2DA3A67}"/>
    <cellStyle name="Fila a 2 5 11 3" xfId="16076" xr:uid="{0A8633BB-36DC-4525-9BEA-FB9B7DD86234}"/>
    <cellStyle name="Fila a 2 5 11 3 2" xfId="37642" xr:uid="{F91859AE-E3B3-4CC3-B7C5-0B24D7F73A01}"/>
    <cellStyle name="Fila a 2 5 11 4" xfId="16897" xr:uid="{0DDBA904-BEAA-4EC1-95D7-F447B3B7C3F6}"/>
    <cellStyle name="Fila a 2 5 11 4 2" xfId="38400" xr:uid="{164A1F57-12C8-4BD8-A9CC-63CE8C80F378}"/>
    <cellStyle name="Fila a 2 5 12" xfId="6502" xr:uid="{3CDC0A81-301D-40E4-A94C-DCAD1AF671CF}"/>
    <cellStyle name="Fila a 2 5 12 2" xfId="12828" xr:uid="{E8267B39-841A-406B-BD0D-E556D11FB000}"/>
    <cellStyle name="Fila a 2 5 12 2 2" xfId="15185" xr:uid="{68BE50EA-9934-4E34-8131-EEC9B7045328}"/>
    <cellStyle name="Fila a 2 5 12 2 2 2" xfId="36799" xr:uid="{4E71A514-094E-4421-91AD-DD3DD20DAC5E}"/>
    <cellStyle name="Fila a 2 5 12 2 3" xfId="34550" xr:uid="{7DB03349-1ECB-46B3-97B9-AF101B98409F}"/>
    <cellStyle name="Fila a 2 5 12 3" xfId="16492" xr:uid="{8D697B51-59F7-4E34-982B-4A905CA1E27A}"/>
    <cellStyle name="Fila a 2 5 12 3 2" xfId="38029" xr:uid="{6AF44966-3589-40CC-9452-012B7B40DE3E}"/>
    <cellStyle name="Fila a 2 5 12 4" xfId="17083" xr:uid="{26037F94-D3F1-4437-83C8-CE76617AA5C5}"/>
    <cellStyle name="Fila a 2 5 12 4 2" xfId="38552" xr:uid="{2D8EB41C-B355-46D8-B7DD-86DE2F9F5876}"/>
    <cellStyle name="Fila a 2 5 13" xfId="2296" xr:uid="{C62E68F5-3CF2-4B40-8443-ADCED44EAB7D}"/>
    <cellStyle name="Fila a 2 5 13 2" xfId="9209" xr:uid="{3C02ED64-D36E-4D6D-8A0E-03DEDCD2D75E}"/>
    <cellStyle name="Fila a 2 5 13 2 2" xfId="13248" xr:uid="{7060B29E-71C8-483D-B27D-C95B5EDA4B55}"/>
    <cellStyle name="Fila a 2 5 13 2 2 2" xfId="34895" xr:uid="{E484F58B-FD8B-4866-A578-1CEA67727D34}"/>
    <cellStyle name="Fila a 2 5 13 2 3" xfId="31330" xr:uid="{3E306F12-4A1A-4606-A78D-0A18984C589E}"/>
    <cellStyle name="Fila a 2 5 13 3" xfId="15451" xr:uid="{AD767371-A145-4093-B575-CDBC5496C140}"/>
    <cellStyle name="Fila a 2 5 13 3 2" xfId="37052" xr:uid="{4041FD3D-B2B2-4487-AAE1-F767835A95E3}"/>
    <cellStyle name="Fila a 2 5 13 4" xfId="7280" xr:uid="{F66BF94A-BD17-4994-9E24-CD3A829F8C28}"/>
    <cellStyle name="Fila a 2 5 13 4 2" xfId="30334" xr:uid="{E692269F-F9E7-4AEB-8B61-404BD2D73931}"/>
    <cellStyle name="Fila a 2 5 14" xfId="8465" xr:uid="{8DC5C70B-4EC7-47C3-9AEF-CF6CB4132FD9}"/>
    <cellStyle name="Fila a 2 5 14 2" xfId="7932" xr:uid="{128B7985-B92F-4BEF-BB7E-B9011A031A13}"/>
    <cellStyle name="Fila a 2 5 14 2 2" xfId="30932" xr:uid="{EE92FAC5-5A73-4E23-A53F-1E1EF3529EE4}"/>
    <cellStyle name="Fila a 2 5 14 3" xfId="31105" xr:uid="{FEDD0060-7991-4A57-A9E5-98372D2ED288}"/>
    <cellStyle name="Fila a 2 5 15" xfId="7220" xr:uid="{ECF7DB0B-9EBA-42E5-BCC3-0EBE0AD5DA68}"/>
    <cellStyle name="Fila a 2 5 15 2" xfId="30283" xr:uid="{9DE01609-CD33-4105-87EB-94F092C99925}"/>
    <cellStyle name="Fila a 2 5 16" xfId="7086" xr:uid="{225C1DC1-55A9-4054-95E6-E2786C4063C1}"/>
    <cellStyle name="Fila a 2 5 16 2" xfId="30155" xr:uid="{1DEDC987-0CA6-445D-BD97-6BF5FCE056F5}"/>
    <cellStyle name="Fila a 2 5 17" xfId="15305" xr:uid="{670457CB-9E0F-4747-8C58-60C5CEB8A59E}"/>
    <cellStyle name="Fila a 2 5 17 2" xfId="36915" xr:uid="{E4538E07-67CE-4A33-9965-A1D285397F8E}"/>
    <cellStyle name="Fila a 2 5 18" xfId="15297" xr:uid="{E0F03F88-C769-4176-A82C-65E1721E2A77}"/>
    <cellStyle name="Fila a 2 5 18 2" xfId="36907" xr:uid="{411582F8-6C7D-43E6-9E19-14A1D85B9D0D}"/>
    <cellStyle name="Fila a 2 5 2" xfId="2554" xr:uid="{C2A2C762-3AEA-4271-9A4C-2E9E40403675}"/>
    <cellStyle name="Fila a 2 5 2 10" xfId="5433" xr:uid="{F081670F-72F1-4302-9F29-AF7F69FAC6C8}"/>
    <cellStyle name="Fila a 2 5 2 10 2" xfId="11752" xr:uid="{33EECE89-FAA1-495E-81EB-AB6109350A72}"/>
    <cellStyle name="Fila a 2 5 2 10 2 2" xfId="14637" xr:uid="{FD35699F-BFD0-43B6-8498-C0FC39B8AE41}"/>
    <cellStyle name="Fila a 2 5 2 10 2 2 2" xfId="36262" xr:uid="{9600B6EF-FB54-4A0A-80C6-5891C012C8F8}"/>
    <cellStyle name="Fila a 2 5 2 10 2 3" xfId="33560" xr:uid="{1E4ECF3B-4C2D-4D4B-92FC-C77A404E660F}"/>
    <cellStyle name="Fila a 2 5 2 10 3" xfId="15789" xr:uid="{9493B191-2313-4820-9B87-8A8BE1F1EFD2}"/>
    <cellStyle name="Fila a 2 5 2 10 3 2" xfId="37366" xr:uid="{857991F2-E8F4-42BD-9569-A372AD0389B7}"/>
    <cellStyle name="Fila a 2 5 2 10 4" xfId="16649" xr:uid="{7ED0A400-6364-42D1-A694-04B3DBFB0D50}"/>
    <cellStyle name="Fila a 2 5 2 10 4 2" xfId="38162" xr:uid="{79F4687A-4FD2-48DD-BA4D-A984CB63FEE4}"/>
    <cellStyle name="Fila a 2 5 2 11" xfId="5445" xr:uid="{69929EB1-1003-4C6F-9DC4-72F2F50B5E9D}"/>
    <cellStyle name="Fila a 2 5 2 11 2" xfId="11763" xr:uid="{D4551832-65D0-49CF-9EA6-3D04D690B645}"/>
    <cellStyle name="Fila a 2 5 2 11 2 2" xfId="14646" xr:uid="{2D2BF057-9866-415F-BC68-A3DB7CDD7266}"/>
    <cellStyle name="Fila a 2 5 2 11 2 2 2" xfId="36271" xr:uid="{FDCCBD2D-3131-46CB-A026-0CDC1B2434F6}"/>
    <cellStyle name="Fila a 2 5 2 11 2 3" xfId="33570" xr:uid="{B531B8BC-421E-4BF8-ACAC-B0A5CD902BDF}"/>
    <cellStyle name="Fila a 2 5 2 11 3" xfId="15798" xr:uid="{57348C12-F666-4121-8AE6-8211658149D3}"/>
    <cellStyle name="Fila a 2 5 2 11 3 2" xfId="37375" xr:uid="{EC25C7F2-FAB1-435A-955F-A56B37AEF072}"/>
    <cellStyle name="Fila a 2 5 2 11 4" xfId="16658" xr:uid="{F076725E-1227-486C-90C4-F3088B898514}"/>
    <cellStyle name="Fila a 2 5 2 11 4 2" xfId="38171" xr:uid="{E78A2F6A-1B41-44C6-8D8B-0F96DC40F297}"/>
    <cellStyle name="Fila a 2 5 2 12" xfId="4222" xr:uid="{1BE36B4E-F94E-4BB9-9245-A178EFC85FB4}"/>
    <cellStyle name="Fila a 2 5 2 12 2" xfId="10511" xr:uid="{D3C7810A-86F4-46AA-83F9-50E49C9F0822}"/>
    <cellStyle name="Fila a 2 5 2 12 2 2" xfId="13745" xr:uid="{388B4871-78D6-4716-838E-C2F6E86C7A0C}"/>
    <cellStyle name="Fila a 2 5 2 12 2 2 2" xfId="35377" xr:uid="{4AA0E888-6208-4398-A729-2A4292677403}"/>
    <cellStyle name="Fila a 2 5 2 12 2 3" xfId="32360" xr:uid="{4EB070E2-5B53-4DAC-BA90-43D487330954}"/>
    <cellStyle name="Fila a 2 5 2 12 3" xfId="13389" xr:uid="{0C08752F-3A38-4E91-9432-B6BEC5CA67B8}"/>
    <cellStyle name="Fila a 2 5 2 12 3 2" xfId="35033" xr:uid="{D3C52CDA-ED2C-4328-9729-80C8D8D107AB}"/>
    <cellStyle name="Fila a 2 5 2 12 4" xfId="16237" xr:uid="{8CC35FBF-5920-459A-84A4-2D6CF4E4D255}"/>
    <cellStyle name="Fila a 2 5 2 12 4 2" xfId="37795" xr:uid="{952846FE-E4FC-44E8-9592-79B551E0BAFE}"/>
    <cellStyle name="Fila a 2 5 2 13" xfId="6016" xr:uid="{68A56605-6AAA-43B2-BB5C-E027AA58E5F5}"/>
    <cellStyle name="Fila a 2 5 2 13 2" xfId="12338" xr:uid="{E28A90F7-507D-442A-9C9E-2A8F07536CCA}"/>
    <cellStyle name="Fila a 2 5 2 13 2 2" xfId="14989" xr:uid="{86B29BE9-3A07-4224-AB60-D98E0C67694E}"/>
    <cellStyle name="Fila a 2 5 2 13 2 2 2" xfId="36609" xr:uid="{19189DE6-66A7-4A7E-ADC3-9E0AD3BC7330}"/>
    <cellStyle name="Fila a 2 5 2 13 2 3" xfId="34064" xr:uid="{97D947A8-D7C1-4CC8-9E7B-AB2EDD207A4D}"/>
    <cellStyle name="Fila a 2 5 2 13 3" xfId="16199" xr:uid="{AEFF8068-CDFA-4F7C-B861-4873A0C48AF2}"/>
    <cellStyle name="Fila a 2 5 2 13 3 2" xfId="37757" xr:uid="{70092F3C-4A7E-45D4-92E0-AF871C270D00}"/>
    <cellStyle name="Fila a 2 5 2 13 4" xfId="16942" xr:uid="{E6183B36-0B95-4883-BD78-F8B7249A3D6B}"/>
    <cellStyle name="Fila a 2 5 2 13 4 2" xfId="38436" xr:uid="{00F03FC2-6A5F-429E-9EFA-2AB5141621A1}"/>
    <cellStyle name="Fila a 2 5 2 14" xfId="6584" xr:uid="{FBDCF2E1-4F75-4139-A4A2-797F010C5BF5}"/>
    <cellStyle name="Fila a 2 5 2 14 2" xfId="12910" xr:uid="{CEA59DC7-89A9-409C-A107-217B821844B8}"/>
    <cellStyle name="Fila a 2 5 2 14 2 2" xfId="15231" xr:uid="{FC2E2848-D4F4-451B-AE8C-6FC7CCF84D6B}"/>
    <cellStyle name="Fila a 2 5 2 14 2 2 2" xfId="36844" xr:uid="{3EFBFB9A-EF56-4D75-B15F-C581373FF94C}"/>
    <cellStyle name="Fila a 2 5 2 14 2 3" xfId="34632" xr:uid="{6EBBBF12-098B-439B-8911-8B2E39C660F8}"/>
    <cellStyle name="Fila a 2 5 2 14 3" xfId="16551" xr:uid="{790B6BFC-E8DB-4DA3-BA28-E1712FDFAE89}"/>
    <cellStyle name="Fila a 2 5 2 14 3 2" xfId="38084" xr:uid="{BE78EC76-1952-45FA-A1C6-D1A51D4DA72F}"/>
    <cellStyle name="Fila a 2 5 2 14 4" xfId="17122" xr:uid="{0430BA80-2F45-4FBD-BF7B-5D777BC1191F}"/>
    <cellStyle name="Fila a 2 5 2 14 4 2" xfId="38588" xr:uid="{27D03289-B83F-4154-ACE4-23A67739461C}"/>
    <cellStyle name="Fila a 2 5 2 15" xfId="3416" xr:uid="{CC99E532-27AD-42B4-80CD-03BBF5438352}"/>
    <cellStyle name="Fila a 2 5 2 15 2" xfId="9504" xr:uid="{6991F80A-7ECD-42DB-B3CE-30CFBEFAA2D0}"/>
    <cellStyle name="Fila a 2 5 2 15 2 2" xfId="13348" xr:uid="{184DC365-3C7A-415D-A29D-0AAA534EDE78}"/>
    <cellStyle name="Fila a 2 5 2 15 2 2 2" xfId="34992" xr:uid="{8F26D471-BABB-466A-8E56-5FBDFF116FF0}"/>
    <cellStyle name="Fila a 2 5 2 15 2 3" xfId="31550" xr:uid="{B363DF98-705A-4CAC-93BF-461C4680C0D8}"/>
    <cellStyle name="Fila a 2 5 2 15 3" xfId="6782" xr:uid="{7BA6F73E-33AE-4D30-A9A0-78A4CF810050}"/>
    <cellStyle name="Fila a 2 5 2 15 3 2" xfId="29925" xr:uid="{9EDF4D2C-0E20-472B-BF24-8B932422408F}"/>
    <cellStyle name="Fila a 2 5 2 15 4" xfId="15088" xr:uid="{002336A8-741E-4197-9EC8-C39A902EDAFB}"/>
    <cellStyle name="Fila a 2 5 2 15 4 2" xfId="36707" xr:uid="{68B25C64-5904-4DF1-AEC6-A61269FD561E}"/>
    <cellStyle name="Fila a 2 5 2 16" xfId="8690" xr:uid="{5BBE4301-C5BD-4941-BB1F-0EB20639B3C9}"/>
    <cellStyle name="Fila a 2 5 2 16 2" xfId="13106" xr:uid="{1694AAB4-F2FB-41A2-981A-F542679BA5B0}"/>
    <cellStyle name="Fila a 2 5 2 16 2 2" xfId="34761" xr:uid="{31BB7AA9-976C-486E-B4D1-793C248121C2}"/>
    <cellStyle name="Fila a 2 5 2 16 3" xfId="31193" xr:uid="{EB5C731C-8DE2-42A1-9817-1059395BC8DE}"/>
    <cellStyle name="Fila a 2 5 2 17" xfId="7593" xr:uid="{735D97BB-D3E1-4438-9EEA-E2D738EC7623}"/>
    <cellStyle name="Fila a 2 5 2 17 2" xfId="30620" xr:uid="{3539F235-F84C-4891-B35B-62048B159FCD}"/>
    <cellStyle name="Fila a 2 5 2 18" xfId="7913" xr:uid="{54D6A19D-6E96-4D83-B73B-B1016174C898}"/>
    <cellStyle name="Fila a 2 5 2 18 2" xfId="30916" xr:uid="{4D157024-42BA-49E1-A481-8F67A94025A0}"/>
    <cellStyle name="Fila a 2 5 2 19" xfId="7637" xr:uid="{1327C45C-6E06-4E0B-A546-FEF0CBB86C5A}"/>
    <cellStyle name="Fila a 2 5 2 19 2" xfId="30662" xr:uid="{B4019C9E-A933-45D8-BD12-79D528D9FD78}"/>
    <cellStyle name="Fila a 2 5 2 2" xfId="3767" xr:uid="{B4567A88-B528-4B18-AE11-2F7233BFD04F}"/>
    <cellStyle name="Fila a 2 5 2 2 10" xfId="9852" xr:uid="{DC1735C2-10B7-4402-85B2-CCF6F1512AD3}"/>
    <cellStyle name="Fila a 2 5 2 2 10 2" xfId="13485" xr:uid="{E03EF003-D90A-430B-AED2-DE7B4023F660}"/>
    <cellStyle name="Fila a 2 5 2 2 10 2 2" xfId="35128" xr:uid="{F09F3D07-41A8-4538-A8E6-EFFD80CB8E83}"/>
    <cellStyle name="Fila a 2 5 2 2 10 3" xfId="31898" xr:uid="{871D40BE-AA88-40EA-93C5-3FE3FCFBD494}"/>
    <cellStyle name="Fila a 2 5 2 2 11" xfId="7520" xr:uid="{E33D9D31-1DB9-44C4-AAD5-F571882271BF}"/>
    <cellStyle name="Fila a 2 5 2 2 11 2" xfId="30551" xr:uid="{A97EA6E6-E91F-4ADB-822C-1C428CEEE6B7}"/>
    <cellStyle name="Fila a 2 5 2 2 12" xfId="15631" xr:uid="{253497E4-02AF-495D-8EE4-432ADCAAFA3E}"/>
    <cellStyle name="Fila a 2 5 2 2 12 2" xfId="37220" xr:uid="{B9BDE598-AB0A-4241-B123-AAD452E89612}"/>
    <cellStyle name="Fila a 2 5 2 2 13" xfId="15163" xr:uid="{7DE4FC67-4B62-431B-B30A-7471E9D27095}"/>
    <cellStyle name="Fila a 2 5 2 2 13 2" xfId="36777" xr:uid="{708A5F10-A280-4765-B7C8-93297FCC62B6}"/>
    <cellStyle name="Fila a 2 5 2 2 14" xfId="16042" xr:uid="{D186AB8E-8EF7-47AA-BE28-1EB41CAAB9C1}"/>
    <cellStyle name="Fila a 2 5 2 2 14 2" xfId="37608" xr:uid="{89776D9A-ED81-491F-BF21-9C88F8D8424F}"/>
    <cellStyle name="Fila a 2 5 2 2 2" xfId="5101" xr:uid="{7A5CC52A-91FE-4C9B-A116-388280E49A29}"/>
    <cellStyle name="Fila a 2 5 2 2 2 2" xfId="11388" xr:uid="{103294EA-BE79-4C75-A2C7-886BEE74B295}"/>
    <cellStyle name="Fila a 2 5 2 2 2 2 2" xfId="14341" xr:uid="{CA27C70F-236F-4AFA-B21C-DE6B96515AE4}"/>
    <cellStyle name="Fila a 2 5 2 2 2 2 2 2" xfId="35969" xr:uid="{23C5DB6F-14E6-4BDE-8321-C7B9542E1ECC}"/>
    <cellStyle name="Fila a 2 5 2 2 2 2 3" xfId="33237" xr:uid="{7A469EF6-E2A9-45E9-B380-06DB54004131}"/>
    <cellStyle name="Fila a 2 5 2 2 2 3" xfId="8068" xr:uid="{5CC9E1CE-8028-4AC3-898A-A43F54F2B045}"/>
    <cellStyle name="Fila a 2 5 2 2 2 3 2" xfId="31008" xr:uid="{4F3F4E75-1571-49A3-9C34-C94E99B7BE5A}"/>
    <cellStyle name="Fila a 2 5 2 2 2 4" xfId="10154" xr:uid="{DE45E579-A23D-4445-B3E0-4F805B0F5290}"/>
    <cellStyle name="Fila a 2 5 2 2 2 4 2" xfId="32048" xr:uid="{BA14CABF-325D-46BA-883E-1C179ABEE230}"/>
    <cellStyle name="Fila a 2 5 2 2 2 5" xfId="13335" xr:uid="{E6507241-F7CA-42E9-BB67-B87652D03C62}"/>
    <cellStyle name="Fila a 2 5 2 2 2 5 2" xfId="34979" xr:uid="{BB8A5315-A402-4D72-9633-772C9859CA34}"/>
    <cellStyle name="Fila a 2 5 2 2 2 6" xfId="13144" xr:uid="{DEC9BA2D-C20B-4DA6-95C4-AE3384527F66}"/>
    <cellStyle name="Fila a 2 5 2 2 2 6 2" xfId="34796" xr:uid="{9188BDC7-4350-4275-821F-5E568DF42136}"/>
    <cellStyle name="Fila a 2 5 2 2 3" xfId="5085" xr:uid="{1E889F91-336D-4CC9-9CE1-B32B53E1C787}"/>
    <cellStyle name="Fila a 2 5 2 2 3 2" xfId="11372" xr:uid="{D3EE86E8-EF9E-4701-94A6-274AF45E934A}"/>
    <cellStyle name="Fila a 2 5 2 2 3 2 2" xfId="14325" xr:uid="{3CBF4973-018F-4A98-B392-9EB5DB4D0444}"/>
    <cellStyle name="Fila a 2 5 2 2 3 2 2 2" xfId="35953" xr:uid="{05011D4C-A2F6-4723-8D32-23A720676E0F}"/>
    <cellStyle name="Fila a 2 5 2 2 3 2 3" xfId="33221" xr:uid="{013AD692-4819-444C-B90A-E51D151BA112}"/>
    <cellStyle name="Fila a 2 5 2 2 3 3" xfId="7450" xr:uid="{2B937999-BE73-4BBC-92B5-DDECA8F8989E}"/>
    <cellStyle name="Fila a 2 5 2 2 3 3 2" xfId="30484" xr:uid="{EDD150C8-7C0F-4E3A-8D24-0AB57D3B4A43}"/>
    <cellStyle name="Fila a 2 5 2 2 3 4" xfId="13163" xr:uid="{88C84EC3-15D6-42E6-8BDA-1A399A7972ED}"/>
    <cellStyle name="Fila a 2 5 2 2 3 4 2" xfId="34815" xr:uid="{7C189D4F-A004-4022-9A12-13AFE35162E2}"/>
    <cellStyle name="Fila a 2 5 2 2 4" xfId="5212" xr:uid="{7F006379-2910-4840-84AD-CA2580AA59B7}"/>
    <cellStyle name="Fila a 2 5 2 2 4 2" xfId="11499" xr:uid="{F19D3E15-F8DA-4E5A-B0BD-538D2707ED34}"/>
    <cellStyle name="Fila a 2 5 2 2 4 2 2" xfId="14452" xr:uid="{19F5DE8F-6C6B-4504-A5B9-62806A1901BA}"/>
    <cellStyle name="Fila a 2 5 2 2 4 2 2 2" xfId="36080" xr:uid="{44EA988B-5654-4604-B1B4-9AD3A6014F56}"/>
    <cellStyle name="Fila a 2 5 2 2 4 2 3" xfId="33348" xr:uid="{3286BEC0-8635-4059-8EDB-CF1A3FF5A6B6}"/>
    <cellStyle name="Fila a 2 5 2 2 4 3" xfId="6990" xr:uid="{F19A328E-FB41-4569-AE88-CB509B6CF154}"/>
    <cellStyle name="Fila a 2 5 2 2 4 3 2" xfId="30070" xr:uid="{62DC5226-A1E1-45FD-B51B-46481AF4FC10}"/>
    <cellStyle name="Fila a 2 5 2 2 4 4" xfId="7373" xr:uid="{D1500DC8-C7BA-456C-985B-F95E6B0B5B64}"/>
    <cellStyle name="Fila a 2 5 2 2 4 4 2" xfId="30409" xr:uid="{46B65DD8-938C-4387-B296-5AA50BE9936F}"/>
    <cellStyle name="Fila a 2 5 2 2 5" xfId="5022" xr:uid="{CED2A9A2-6F9E-4F31-B2BC-4973D367B5CE}"/>
    <cellStyle name="Fila a 2 5 2 2 5 2" xfId="11309" xr:uid="{BFB00D2A-7695-477A-9E44-555947B2E32B}"/>
    <cellStyle name="Fila a 2 5 2 2 5 2 2" xfId="14262" xr:uid="{12C85240-08C8-4087-BF5F-B39CF6A46F34}"/>
    <cellStyle name="Fila a 2 5 2 2 5 2 2 2" xfId="35890" xr:uid="{DB6B4D53-E02F-4F5C-9D7E-AF20F043F68A}"/>
    <cellStyle name="Fila a 2 5 2 2 5 2 3" xfId="33158" xr:uid="{51DA2438-0D82-4B10-81D1-1828D76F75A3}"/>
    <cellStyle name="Fila a 2 5 2 2 5 3" xfId="7948" xr:uid="{7AF256CA-4069-454D-8E12-155350BBE885}"/>
    <cellStyle name="Fila a 2 5 2 2 5 3 2" xfId="30946" xr:uid="{9D7D185B-32F4-4DB0-90D4-B46A7411E75B}"/>
    <cellStyle name="Fila a 2 5 2 2 5 4" xfId="7676" xr:uid="{D5570302-97AE-430E-8C68-E720E9B81E98}"/>
    <cellStyle name="Fila a 2 5 2 2 5 4 2" xfId="30692" xr:uid="{1F60D478-BD9D-4E63-88FF-DCA6B9FFF3BF}"/>
    <cellStyle name="Fila a 2 5 2 2 6" xfId="5287" xr:uid="{482F0A4D-1537-4356-8C8D-E85D69DEA0A9}"/>
    <cellStyle name="Fila a 2 5 2 2 6 2" xfId="11574" xr:uid="{D893B23E-4D25-4B3D-8C42-531393F1EA55}"/>
    <cellStyle name="Fila a 2 5 2 2 6 2 2" xfId="14527" xr:uid="{FA4EB473-023A-40CB-9AD7-7DF03A1F07A4}"/>
    <cellStyle name="Fila a 2 5 2 2 6 2 2 2" xfId="36155" xr:uid="{C49CF8D9-93ED-42A7-9CD5-383991D58F73}"/>
    <cellStyle name="Fila a 2 5 2 2 6 2 3" xfId="33423" xr:uid="{5A13337A-A6ED-46AA-9DD6-F8FA66188D18}"/>
    <cellStyle name="Fila a 2 5 2 2 6 3" xfId="15721" xr:uid="{788BA76F-A764-4696-933F-CF919A40B5AB}"/>
    <cellStyle name="Fila a 2 5 2 2 6 3 2" xfId="37303" xr:uid="{DB060F42-66EA-4F04-A05D-21BE53E7FA97}"/>
    <cellStyle name="Fila a 2 5 2 2 6 4" xfId="16371" xr:uid="{55962E46-CC5A-4436-B979-3A9E5EBDBE14}"/>
    <cellStyle name="Fila a 2 5 2 2 6 4 2" xfId="37918" xr:uid="{84D7C57C-C3E3-4586-A112-DC9BB7F9F9F8}"/>
    <cellStyle name="Fila a 2 5 2 2 7" xfId="5334" xr:uid="{3491BB80-03F0-4925-B83A-220B4E3B315F}"/>
    <cellStyle name="Fila a 2 5 2 2 7 2" xfId="11621" xr:uid="{19F91AAF-4C5E-4819-8E66-2FCE8A5068CE}"/>
    <cellStyle name="Fila a 2 5 2 2 7 2 2" xfId="14574" xr:uid="{7C720B41-94B1-43FC-AB64-0998CF7C4F5B}"/>
    <cellStyle name="Fila a 2 5 2 2 7 2 2 2" xfId="36202" xr:uid="{C214F253-FEA9-43C8-A05F-DF96FDC8B053}"/>
    <cellStyle name="Fila a 2 5 2 2 7 2 3" xfId="33470" xr:uid="{7117B2F2-9F0A-4EA1-AA69-CB30BF531D53}"/>
    <cellStyle name="Fila a 2 5 2 2 7 3" xfId="7310" xr:uid="{67C17807-B572-4B6A-955C-7BD998D8AE6C}"/>
    <cellStyle name="Fila a 2 5 2 2 7 3 2" xfId="30361" xr:uid="{89084350-9A36-4E45-B017-CFD4F77AE846}"/>
    <cellStyle name="Fila a 2 5 2 2 7 4" xfId="15511" xr:uid="{63493A0E-528C-43C4-9894-5DE786EEA706}"/>
    <cellStyle name="Fila a 2 5 2 2 7 4 2" xfId="37106" xr:uid="{FB011FF8-B523-4D9D-9BE2-8271B371D4C5}"/>
    <cellStyle name="Fila a 2 5 2 2 8" xfId="4573" xr:uid="{5DB7CFD7-8285-4917-91C1-7F66A37D5169}"/>
    <cellStyle name="Fila a 2 5 2 2 8 2" xfId="10860" xr:uid="{7395BAD7-05F3-4FD9-93A5-D479E6593882}"/>
    <cellStyle name="Fila a 2 5 2 2 8 2 2" xfId="13876" xr:uid="{AE8010E3-BF6F-49E4-BD1A-DDC1EB0EACA4}"/>
    <cellStyle name="Fila a 2 5 2 2 8 2 2 2" xfId="35504" xr:uid="{C1892C86-9AC1-441E-9B6A-05948350EE58}"/>
    <cellStyle name="Fila a 2 5 2 2 8 2 3" xfId="32709" xr:uid="{DA7AA82B-A85E-4BAF-BB04-1F0784CEF17E}"/>
    <cellStyle name="Fila a 2 5 2 2 8 3" xfId="7211" xr:uid="{E0CE1827-CD32-4089-BDBD-ADF7FFEB1A3E}"/>
    <cellStyle name="Fila a 2 5 2 2 8 3 2" xfId="30274" xr:uid="{D30CD654-DC9F-44DB-93E4-03418478B03F}"/>
    <cellStyle name="Fila a 2 5 2 2 8 4" xfId="7275" xr:uid="{31FD678C-8CD5-4ECE-AE0B-6EC4D2A0D191}"/>
    <cellStyle name="Fila a 2 5 2 2 8 4 2" xfId="30330" xr:uid="{98B07D77-D780-44FB-B2D7-8A85CD0A4DC5}"/>
    <cellStyle name="Fila a 2 5 2 2 9" xfId="6367" xr:uid="{A9F3617D-D676-47EF-8A81-3CB36D3BD445}"/>
    <cellStyle name="Fila a 2 5 2 2 9 2" xfId="12689" xr:uid="{13DB43AC-F685-411E-895F-6282F82DECA5}"/>
    <cellStyle name="Fila a 2 5 2 2 9 2 2" xfId="15115" xr:uid="{FE4B4F90-93B2-49AC-816F-D3ED011872C0}"/>
    <cellStyle name="Fila a 2 5 2 2 9 2 2 2" xfId="36732" xr:uid="{37AF973A-6BEA-43EB-B0BA-00511AAA8F8F}"/>
    <cellStyle name="Fila a 2 5 2 2 9 2 3" xfId="34415" xr:uid="{214DFFED-DEA4-462C-AA22-DA5F1DFF1923}"/>
    <cellStyle name="Fila a 2 5 2 2 9 3" xfId="16399" xr:uid="{F5681971-6BCF-46AF-9CF6-581B654FF51A}"/>
    <cellStyle name="Fila a 2 5 2 2 9 3 2" xfId="37946" xr:uid="{E13FE63E-AC57-4FBC-BE9D-C23035024724}"/>
    <cellStyle name="Fila a 2 5 2 2 9 4" xfId="17027" xr:uid="{8E443913-50C6-4337-BA79-15918D5E571C}"/>
    <cellStyle name="Fila a 2 5 2 2 9 4 2" xfId="38508" xr:uid="{CD01AC18-1D3E-4DFA-9B9D-BAD783ACC1F5}"/>
    <cellStyle name="Fila a 2 5 2 20" xfId="7704" xr:uid="{F60BBEF7-5179-457A-9F4E-AE1E3A4626B6}"/>
    <cellStyle name="Fila a 2 5 2 20 2" xfId="30718" xr:uid="{0E4AA103-4058-4CDA-A4DD-0D2A19BE3C77}"/>
    <cellStyle name="Fila a 2 5 2 3" xfId="4939" xr:uid="{EB1DE154-E548-4118-ACCA-6E4E0F21EB30}"/>
    <cellStyle name="Fila a 2 5 2 3 2" xfId="11226" xr:uid="{ECBBBFAC-DF84-44BE-8D37-573FA1976B93}"/>
    <cellStyle name="Fila a 2 5 2 3 2 2" xfId="14179" xr:uid="{715E1B2F-3A24-471C-A342-41E9BD403D4C}"/>
    <cellStyle name="Fila a 2 5 2 3 2 2 2" xfId="35807" xr:uid="{4C30118C-D5C9-4A87-8D20-C2E150F586B2}"/>
    <cellStyle name="Fila a 2 5 2 3 2 3" xfId="33075" xr:uid="{E5DEF56E-575C-4EEB-A251-676401321F84}"/>
    <cellStyle name="Fila a 2 5 2 3 3" xfId="7426" xr:uid="{3A926EED-5F84-4E9C-937F-7CC3BFD73179}"/>
    <cellStyle name="Fila a 2 5 2 3 3 2" xfId="30461" xr:uid="{A6B70791-F85B-426F-9B6F-1442EA3FFEB5}"/>
    <cellStyle name="Fila a 2 5 2 3 4" xfId="13232" xr:uid="{9F7D8DA0-3C73-41E4-9EFA-2C328B31A289}"/>
    <cellStyle name="Fila a 2 5 2 3 4 2" xfId="34879" xr:uid="{D529CD81-13D5-4D16-B14B-886D45425156}"/>
    <cellStyle name="Fila a 2 5 2 3 5" xfId="13608" xr:uid="{F90A7BEE-8A48-4D0D-BDAE-8DEB2A6911BF}"/>
    <cellStyle name="Fila a 2 5 2 3 5 2" xfId="35246" xr:uid="{F793EBB8-B3AC-40A9-AFAE-C52E8753A1E1}"/>
    <cellStyle name="Fila a 2 5 2 3 6" xfId="7942" xr:uid="{3AAD39A7-B75F-496E-8A8A-A45A0E153EBA}"/>
    <cellStyle name="Fila a 2 5 2 3 6 2" xfId="30941" xr:uid="{D6EB6746-B5F6-43D1-BAA0-0FFDF07F9FB7}"/>
    <cellStyle name="Fila a 2 5 2 4" xfId="4780" xr:uid="{170A7F3C-615C-4DA4-9C1F-527B9E67F722}"/>
    <cellStyle name="Fila a 2 5 2 4 2" xfId="11067" xr:uid="{5136F3FC-45F3-4F75-BAAC-AA6762BE8D73}"/>
    <cellStyle name="Fila a 2 5 2 4 2 2" xfId="14020" xr:uid="{7DEB5A08-03EC-485E-95F3-2A8ACB50CD66}"/>
    <cellStyle name="Fila a 2 5 2 4 2 2 2" xfId="35648" xr:uid="{37CC0FC6-FBFD-4E94-8257-2DE289AFA006}"/>
    <cellStyle name="Fila a 2 5 2 4 2 3" xfId="32916" xr:uid="{FF276914-F1F9-4821-B8EC-A0DB015369EA}"/>
    <cellStyle name="Fila a 2 5 2 4 3" xfId="7917" xr:uid="{FD5A9CBF-9FBB-4D64-BC7B-3702DCFA6921}"/>
    <cellStyle name="Fila a 2 5 2 4 3 2" xfId="30920" xr:uid="{81A90EB4-1FFC-49EF-8A5B-04D5AE48B2F1}"/>
    <cellStyle name="Fila a 2 5 2 4 4" xfId="15621" xr:uid="{DD1A3045-FB75-44E8-AE3A-A24F5C718D68}"/>
    <cellStyle name="Fila a 2 5 2 4 4 2" xfId="37210" xr:uid="{3BB73E16-91A5-49D0-90A5-F60917DB2E08}"/>
    <cellStyle name="Fila a 2 5 2 5" xfId="4786" xr:uid="{3D31D395-366C-44F2-ADB7-4459989C952C}"/>
    <cellStyle name="Fila a 2 5 2 5 2" xfId="11073" xr:uid="{F919BFD5-048C-481C-9706-E9A00B526716}"/>
    <cellStyle name="Fila a 2 5 2 5 2 2" xfId="14026" xr:uid="{454B9260-A991-48E8-9E77-2CC6FFD157EB}"/>
    <cellStyle name="Fila a 2 5 2 5 2 2 2" xfId="35654" xr:uid="{20715513-D847-4729-A303-69942F34B2D2}"/>
    <cellStyle name="Fila a 2 5 2 5 2 3" xfId="32922" xr:uid="{BE013AEF-20C8-4769-B8C0-DD95715E65EC}"/>
    <cellStyle name="Fila a 2 5 2 5 3" xfId="7121" xr:uid="{7F90BC9A-71DE-4A3D-9946-BCBFE545D7DB}"/>
    <cellStyle name="Fila a 2 5 2 5 3 2" xfId="30189" xr:uid="{035021A4-B597-431F-89CF-99F6134A1222}"/>
    <cellStyle name="Fila a 2 5 2 5 4" xfId="7990" xr:uid="{01AFB37C-B8C9-458C-949D-0BD314DFFDF6}"/>
    <cellStyle name="Fila a 2 5 2 5 4 2" xfId="30983" xr:uid="{C1AFC639-E3F7-4FDB-A1A7-EE007CF90F0F}"/>
    <cellStyle name="Fila a 2 5 2 6" xfId="5144" xr:uid="{401490A4-4F48-424C-AEC8-5695BB69DA68}"/>
    <cellStyle name="Fila a 2 5 2 6 2" xfId="11431" xr:uid="{5D8AAFCE-213C-4507-80A8-1580CA470FF5}"/>
    <cellStyle name="Fila a 2 5 2 6 2 2" xfId="14384" xr:uid="{E772A876-5E80-4320-BC26-A062575E9E0B}"/>
    <cellStyle name="Fila a 2 5 2 6 2 2 2" xfId="36012" xr:uid="{5887401F-48A3-4AFE-B6E3-52117CCEFF88}"/>
    <cellStyle name="Fila a 2 5 2 6 2 3" xfId="33280" xr:uid="{01B88164-F9E0-4A2B-89B7-343BCFA90E3F}"/>
    <cellStyle name="Fila a 2 5 2 6 3" xfId="13218" xr:uid="{0DFFA25E-43FB-4100-AF48-DAE8F20DBA65}"/>
    <cellStyle name="Fila a 2 5 2 6 3 2" xfId="34866" xr:uid="{159F4F79-F813-459D-A58A-1714AE1D6477}"/>
    <cellStyle name="Fila a 2 5 2 6 4" xfId="16136" xr:uid="{A065B2EE-CCB1-4612-A2CE-7CAE7E453B84}"/>
    <cellStyle name="Fila a 2 5 2 6 4 2" xfId="37700" xr:uid="{0C5516F4-0C59-4012-900E-45ACFEA3ECB6}"/>
    <cellStyle name="Fila a 2 5 2 7" xfId="5592" xr:uid="{BB2D3D5F-84BC-4F4A-A916-B73EB3C42AA8}"/>
    <cellStyle name="Fila a 2 5 2 7 2" xfId="11913" xr:uid="{67D9FE70-0398-41DC-A337-76FA34076B72}"/>
    <cellStyle name="Fila a 2 5 2 7 2 2" xfId="14755" xr:uid="{1699622A-E6A0-44E0-ABB8-E34700290D82}"/>
    <cellStyle name="Fila a 2 5 2 7 2 2 2" xfId="36380" xr:uid="{BFF0A253-D337-49CC-B147-024EF9E953A2}"/>
    <cellStyle name="Fila a 2 5 2 7 2 3" xfId="33683" xr:uid="{754C93F8-D928-4BF2-85B5-03786749510B}"/>
    <cellStyle name="Fila a 2 5 2 7 3" xfId="15905" xr:uid="{7317F4AC-531D-4E6D-A4D4-71AE58A9CBB3}"/>
    <cellStyle name="Fila a 2 5 2 7 3 2" xfId="37475" xr:uid="{6BF350CC-9445-4AEC-AE2F-B0FEC55500B9}"/>
    <cellStyle name="Fila a 2 5 2 7 4" xfId="16757" xr:uid="{53C96C08-CF4D-4765-8A74-AA535DDF3D1E}"/>
    <cellStyle name="Fila a 2 5 2 7 4 2" xfId="38265" xr:uid="{070AB6C8-43D4-4876-A150-A6A0E998ABBC}"/>
    <cellStyle name="Fila a 2 5 2 8" xfId="5674" xr:uid="{946BFFF4-2A6D-499F-A32A-8E6B88000F1C}"/>
    <cellStyle name="Fila a 2 5 2 8 2" xfId="12000" xr:uid="{77EC98EA-902A-4B6D-920F-56AECA45DFEF}"/>
    <cellStyle name="Fila a 2 5 2 8 2 2" xfId="14817" xr:uid="{89888D15-82BE-4904-9D1B-82315490ABF4}"/>
    <cellStyle name="Fila a 2 5 2 8 2 2 2" xfId="36440" xr:uid="{EB321E08-C69A-45EA-BE25-6FC4C1034F67}"/>
    <cellStyle name="Fila a 2 5 2 8 2 3" xfId="33734" xr:uid="{CE85CDDC-FEAF-4A67-BEEA-F20AE567B64D}"/>
    <cellStyle name="Fila a 2 5 2 8 3" xfId="15962" xr:uid="{329664DB-4B50-4A2A-B2BB-A78466B5024F}"/>
    <cellStyle name="Fila a 2 5 2 8 3 2" xfId="37529" xr:uid="{0D118F98-F6A6-46F0-B7F4-08392A138657}"/>
    <cellStyle name="Fila a 2 5 2 8 4" xfId="16810" xr:uid="{5A3572D8-66C0-4905-8F20-0545D71FBE78}"/>
    <cellStyle name="Fila a 2 5 2 8 4 2" xfId="38314" xr:uid="{A42E38A7-A282-4960-82FC-018D14650E92}"/>
    <cellStyle name="Fila a 2 5 2 9" xfId="5512" xr:uid="{DFAB1C07-BB3A-41D5-869D-754591C234C4}"/>
    <cellStyle name="Fila a 2 5 2 9 2" xfId="11828" xr:uid="{1FD7492D-B20A-43C3-BD40-0AE5254932F5}"/>
    <cellStyle name="Fila a 2 5 2 9 2 2" xfId="14699" xr:uid="{4743D24A-A7EA-44A6-A67F-B35506AB0838}"/>
    <cellStyle name="Fila a 2 5 2 9 2 2 2" xfId="36324" xr:uid="{61C25F51-50E9-413E-B91A-93E68AC74EE7}"/>
    <cellStyle name="Fila a 2 5 2 9 2 3" xfId="33635" xr:uid="{868A87F7-14DA-49C3-8B35-6AA21C0F61F0}"/>
    <cellStyle name="Fila a 2 5 2 9 3" xfId="15849" xr:uid="{2C92054B-C555-4262-9746-BDB24D1EEAC5}"/>
    <cellStyle name="Fila a 2 5 2 9 3 2" xfId="37423" xr:uid="{7FD30CF3-8FE1-467D-ADF7-179B7AC83CD3}"/>
    <cellStyle name="Fila a 2 5 2 9 4" xfId="16706" xr:uid="{AF179C33-A8EF-4592-8BAA-6D699A8346FA}"/>
    <cellStyle name="Fila a 2 5 2 9 4 2" xfId="38218" xr:uid="{6DDD12D1-3E95-4E77-835C-0541E351B75F}"/>
    <cellStyle name="Fila a 2 5 3" xfId="3545" xr:uid="{77FC8E4E-AD42-4D46-8982-EF4262FFE815}"/>
    <cellStyle name="Fila a 2 5 3 10" xfId="9633" xr:uid="{F41A3A1C-3DEA-4DD2-B170-289E8108E4A4}"/>
    <cellStyle name="Fila a 2 5 3 10 2" xfId="13403" xr:uid="{C6C8DE1A-6B67-44CC-AEC3-5782441E496B}"/>
    <cellStyle name="Fila a 2 5 3 10 2 2" xfId="35047" xr:uid="{C15D2E3E-BFE7-40BC-BFF6-10546046C726}"/>
    <cellStyle name="Fila a 2 5 3 10 3" xfId="31679" xr:uid="{B658079F-4641-4789-BC52-1250F158A566}"/>
    <cellStyle name="Fila a 2 5 3 11" xfId="7282" xr:uid="{04D86747-A8D7-46C7-A2E0-EC79835FD9DE}"/>
    <cellStyle name="Fila a 2 5 3 11 2" xfId="30336" xr:uid="{9046ACF9-8308-4E13-82DA-DA421A5700B2}"/>
    <cellStyle name="Fila a 2 5 3 12" xfId="6995" xr:uid="{060D5056-646D-42EB-A16C-1D2BF15F6C79}"/>
    <cellStyle name="Fila a 2 5 3 12 2" xfId="30075" xr:uid="{22AEE856-9EB3-4169-BC6F-593737CA829F}"/>
    <cellStyle name="Fila a 2 5 3 13" xfId="7624" xr:uid="{F64D6CEC-0613-489B-90A6-A9DC8D2129C0}"/>
    <cellStyle name="Fila a 2 5 3 13 2" xfId="30651" xr:uid="{0C5BFE98-3C9B-4B21-94B4-E4E827D04AF6}"/>
    <cellStyle name="Fila a 2 5 3 14" xfId="7750" xr:uid="{D49FA081-3E0D-4098-BD8F-9D06BDAB6E86}"/>
    <cellStyle name="Fila a 2 5 3 14 2" xfId="30761" xr:uid="{864C4EA1-8DFA-4C71-9E64-5329917DCD34}"/>
    <cellStyle name="Fila a 2 5 3 2" xfId="4970" xr:uid="{BD982CAF-509C-4730-A52B-F2295DC27326}"/>
    <cellStyle name="Fila a 2 5 3 2 2" xfId="11257" xr:uid="{14261E16-A599-4225-918E-55D6E7B11E01}"/>
    <cellStyle name="Fila a 2 5 3 2 2 2" xfId="14210" xr:uid="{05523A8A-6C67-44D1-8C86-E8ED2632C54E}"/>
    <cellStyle name="Fila a 2 5 3 2 2 2 2" xfId="35838" xr:uid="{0F3E5923-0499-4084-9D02-CE9E65933B5E}"/>
    <cellStyle name="Fila a 2 5 3 2 2 3" xfId="33106" xr:uid="{248D3680-C574-4B88-A489-303B88457A75}"/>
    <cellStyle name="Fila a 2 5 3 2 3" xfId="13143" xr:uid="{25DFFF3C-3FCF-49BD-9102-A14BFAC3EA7F}"/>
    <cellStyle name="Fila a 2 5 3 2 3 2" xfId="34795" xr:uid="{666A06C5-EF9D-4EE5-ACA2-C589710ACEF7}"/>
    <cellStyle name="Fila a 2 5 3 2 4" xfId="15411" xr:uid="{25FDD1BC-6661-4181-9116-46188856A637}"/>
    <cellStyle name="Fila a 2 5 3 2 4 2" xfId="37014" xr:uid="{B601580D-65BB-4D9F-AA26-A104E5E1408D}"/>
    <cellStyle name="Fila a 2 5 3 2 5" xfId="10190" xr:uid="{6339C219-3C0B-4193-A4B3-5A2EA649BDE7}"/>
    <cellStyle name="Fila a 2 5 3 2 5 2" xfId="32064" xr:uid="{C747B3E6-ACB2-4204-9B23-34D114310C62}"/>
    <cellStyle name="Fila a 2 5 3 2 6" xfId="14892" xr:uid="{17AC008B-8904-40A6-B4E1-251706EF2615}"/>
    <cellStyle name="Fila a 2 5 3 2 6 2" xfId="36515" xr:uid="{27F56190-D1D6-40C2-B965-46AD20ED470A}"/>
    <cellStyle name="Fila a 2 5 3 3" xfId="5049" xr:uid="{6D702224-FEF7-4E8A-9A62-0A0747E79A97}"/>
    <cellStyle name="Fila a 2 5 3 3 2" xfId="11336" xr:uid="{12355CDC-763E-404F-8E40-A713D09E6094}"/>
    <cellStyle name="Fila a 2 5 3 3 2 2" xfId="14289" xr:uid="{42CCB415-0DD1-492D-9566-32DF7BD4436A}"/>
    <cellStyle name="Fila a 2 5 3 3 2 2 2" xfId="35917" xr:uid="{F4F40F35-8DC8-4433-B390-3461AAAC0235}"/>
    <cellStyle name="Fila a 2 5 3 3 2 3" xfId="33185" xr:uid="{A056E408-145C-4FFD-B7F2-8C21967C3DDE}"/>
    <cellStyle name="Fila a 2 5 3 3 3" xfId="7979" xr:uid="{ADA40811-9E1C-4692-A6ED-F52D404FB8AC}"/>
    <cellStyle name="Fila a 2 5 3 3 3 2" xfId="30973" xr:uid="{3196EB6D-2E0C-4CF7-A112-A95E2AB56074}"/>
    <cellStyle name="Fila a 2 5 3 3 4" xfId="16489" xr:uid="{B10C38AD-851D-4462-9F33-5D2DE387A76D}"/>
    <cellStyle name="Fila a 2 5 3 3 4 2" xfId="38026" xr:uid="{36F2C5F6-8F38-4034-940F-6C5704FF161B}"/>
    <cellStyle name="Fila a 2 5 3 4" xfId="5165" xr:uid="{E7E79AC5-61F9-4F5C-BC8B-24D42E339D52}"/>
    <cellStyle name="Fila a 2 5 3 4 2" xfId="11452" xr:uid="{4A4E3954-FA6B-4A9F-A86D-893A4F96D13F}"/>
    <cellStyle name="Fila a 2 5 3 4 2 2" xfId="14405" xr:uid="{5A746A80-F665-4E56-B956-F473687D35BE}"/>
    <cellStyle name="Fila a 2 5 3 4 2 2 2" xfId="36033" xr:uid="{AD61E43C-1E80-48BB-86DA-6CE107ADAEC0}"/>
    <cellStyle name="Fila a 2 5 3 4 2 3" xfId="33301" xr:uid="{009BD858-7968-41AF-84ED-A021E6F2B4BC}"/>
    <cellStyle name="Fila a 2 5 3 4 3" xfId="7269" xr:uid="{384DC341-211F-47CA-AE22-27DA1EFD6F28}"/>
    <cellStyle name="Fila a 2 5 3 4 3 2" xfId="30324" xr:uid="{6B6C416A-AA23-477A-9E42-9C6E76CFE50B}"/>
    <cellStyle name="Fila a 2 5 3 4 4" xfId="16133" xr:uid="{7235C4D8-ED92-4972-B7E0-48B371A892EB}"/>
    <cellStyle name="Fila a 2 5 3 4 4 2" xfId="37697" xr:uid="{3B45AB6F-2DBE-43C8-A71A-3612823F8974}"/>
    <cellStyle name="Fila a 2 5 3 5" xfId="5001" xr:uid="{91F7C743-6CCA-48AC-B2D7-1CEC5CB8500E}"/>
    <cellStyle name="Fila a 2 5 3 5 2" xfId="11288" xr:uid="{1399747F-9532-467C-9B38-9795CBE1ED2C}"/>
    <cellStyle name="Fila a 2 5 3 5 2 2" xfId="14241" xr:uid="{12DE716F-7156-44C4-88FC-B9206C56F5EB}"/>
    <cellStyle name="Fila a 2 5 3 5 2 2 2" xfId="35869" xr:uid="{419810F6-FA1B-4E2A-8C48-61523EE33513}"/>
    <cellStyle name="Fila a 2 5 3 5 2 3" xfId="33137" xr:uid="{C90AC264-4C13-46AA-BCA3-7D2FDFC6CE4A}"/>
    <cellStyle name="Fila a 2 5 3 5 3" xfId="15610" xr:uid="{4B5A1A3F-D95C-4962-803D-02EFBD63D6AD}"/>
    <cellStyle name="Fila a 2 5 3 5 3 2" xfId="37200" xr:uid="{EC4C8D0F-776E-4D2B-9382-B26765886B1E}"/>
    <cellStyle name="Fila a 2 5 3 5 4" xfId="7230" xr:uid="{CB2EE32D-C7E0-49B3-8A8A-8803B7183AA5}"/>
    <cellStyle name="Fila a 2 5 3 5 4 2" xfId="30292" xr:uid="{981BBFB6-B38A-402E-8D92-D6259876D3B1}"/>
    <cellStyle name="Fila a 2 5 3 6" xfId="5026" xr:uid="{3A7C8EFD-FD4D-4B63-BA7B-E972FAB23615}"/>
    <cellStyle name="Fila a 2 5 3 6 2" xfId="11313" xr:uid="{EC442AA6-6D2B-496A-BCF3-A5BF533666EB}"/>
    <cellStyle name="Fila a 2 5 3 6 2 2" xfId="14266" xr:uid="{8CB5D2EB-E8D5-481D-A812-290BCA89BAFB}"/>
    <cellStyle name="Fila a 2 5 3 6 2 2 2" xfId="35894" xr:uid="{DD4DDCD8-A04F-4B19-B66B-CB68E31A6DE0}"/>
    <cellStyle name="Fila a 2 5 3 6 2 3" xfId="33162" xr:uid="{385E9335-91E2-46A7-88AD-E744905757B9}"/>
    <cellStyle name="Fila a 2 5 3 6 3" xfId="15390" xr:uid="{C240104F-035D-4A7A-835D-F095E5D89803}"/>
    <cellStyle name="Fila a 2 5 3 6 3 2" xfId="36993" xr:uid="{E1CCC571-9B3A-42E9-93F4-A8C7BEF6BE1B}"/>
    <cellStyle name="Fila a 2 5 3 6 4" xfId="6798" xr:uid="{B5A1496D-171E-40EA-8C54-1032759995F3}"/>
    <cellStyle name="Fila a 2 5 3 6 4 2" xfId="29939" xr:uid="{B475B57E-2E05-4E92-B270-02DC383BB222}"/>
    <cellStyle name="Fila a 2 5 3 7" xfId="4790" xr:uid="{D2121133-A261-45AB-B7D9-BD72D4499D26}"/>
    <cellStyle name="Fila a 2 5 3 7 2" xfId="11077" xr:uid="{1992C86D-1F1A-4743-A60B-F7842E4946AB}"/>
    <cellStyle name="Fila a 2 5 3 7 2 2" xfId="14030" xr:uid="{752C15D1-B146-49A9-873C-E772E26BB205}"/>
    <cellStyle name="Fila a 2 5 3 7 2 2 2" xfId="35658" xr:uid="{26455257-1FCE-4D0A-A87B-1CFF8B2913FC}"/>
    <cellStyle name="Fila a 2 5 3 7 2 3" xfId="32926" xr:uid="{17C8BBD8-68F2-40FA-A995-4C2793D32A1C}"/>
    <cellStyle name="Fila a 2 5 3 7 3" xfId="13089" xr:uid="{65E65B14-E6E5-4974-BC3B-88727C0D0DB4}"/>
    <cellStyle name="Fila a 2 5 3 7 3 2" xfId="34745" xr:uid="{A341B8AF-C57F-4B0A-9E19-AB1B42A0E746}"/>
    <cellStyle name="Fila a 2 5 3 7 4" xfId="7399" xr:uid="{ED69644F-7D79-4A67-9A22-1D35C9A74D8F}"/>
    <cellStyle name="Fila a 2 5 3 7 4 2" xfId="30434" xr:uid="{DA0F77CF-324E-4D89-B60C-E68802B1B5E0}"/>
    <cellStyle name="Fila a 2 5 3 8" xfId="4351" xr:uid="{366D0185-228B-4B4A-A064-2579EC94BB27}"/>
    <cellStyle name="Fila a 2 5 3 8 2" xfId="10640" xr:uid="{86806C46-2AA2-49DA-B339-044042703103}"/>
    <cellStyle name="Fila a 2 5 3 8 2 2" xfId="13801" xr:uid="{A3BD5C5A-BC7E-4502-883E-CBC8FA79F461}"/>
    <cellStyle name="Fila a 2 5 3 8 2 2 2" xfId="35432" xr:uid="{FF06716A-B28A-4029-AAF3-4AFBDFE12F74}"/>
    <cellStyle name="Fila a 2 5 3 8 2 3" xfId="32489" xr:uid="{2D5DC8DF-E0B3-42DF-AAB5-EAC616CC40AC}"/>
    <cellStyle name="Fila a 2 5 3 8 3" xfId="7685" xr:uid="{9071F130-AC54-41FA-A8AE-34A5CE70C73A}"/>
    <cellStyle name="Fila a 2 5 3 8 3 2" xfId="30700" xr:uid="{4F2A32A4-7660-4AD1-B167-4169CED1E252}"/>
    <cellStyle name="Fila a 2 5 3 8 4" xfId="13378" xr:uid="{7936FDD0-C986-4507-A91B-DA72694DC41B}"/>
    <cellStyle name="Fila a 2 5 3 8 4 2" xfId="35022" xr:uid="{786188C0-1C14-47F9-ACD1-27CC99521572}"/>
    <cellStyle name="Fila a 2 5 3 9" xfId="6145" xr:uid="{78AA44F3-A2A2-4B13-94CB-1EAC4101EE43}"/>
    <cellStyle name="Fila a 2 5 3 9 2" xfId="12467" xr:uid="{6747096A-AA52-424D-8565-9D812605C6D5}"/>
    <cellStyle name="Fila a 2 5 3 9 2 2" xfId="15040" xr:uid="{C9529988-6D46-454E-ABA1-73D8A5A1E4D1}"/>
    <cellStyle name="Fila a 2 5 3 9 2 2 2" xfId="36659" xr:uid="{E3B57F06-FF92-40EE-93F3-D34888D6ABA7}"/>
    <cellStyle name="Fila a 2 5 3 9 2 3" xfId="34193" xr:uid="{A1335176-CA27-4987-A586-592C64416401}"/>
    <cellStyle name="Fila a 2 5 3 9 3" xfId="16277" xr:uid="{2FE95F64-ED9F-45C4-84BF-4B403E14E61B}"/>
    <cellStyle name="Fila a 2 5 3 9 3 2" xfId="37833" xr:uid="{EB8AC18D-C72B-4D16-9E53-57E272FA0849}"/>
    <cellStyle name="Fila a 2 5 3 9 4" xfId="16982" xr:uid="{1ED441CE-5B11-4700-AC86-00FBDD013B39}"/>
    <cellStyle name="Fila a 2 5 3 9 4 2" xfId="38472" xr:uid="{F710078C-6B06-44E8-B460-E0682BA22F72}"/>
    <cellStyle name="Fila a 2 5 4" xfId="3916" xr:uid="{073C5B86-E717-42B5-8CAA-8623C3FBA624}"/>
    <cellStyle name="Fila a 2 5 4 2" xfId="10230" xr:uid="{5C3E5CB7-B81E-4EF4-AC67-03DA7B5AFC20}"/>
    <cellStyle name="Fila a 2 5 4 2 2" xfId="13625" xr:uid="{FCC614EC-4B32-4E1D-A3DF-873BED908E40}"/>
    <cellStyle name="Fila a 2 5 4 2 2 2" xfId="35260" xr:uid="{5E2262D3-712B-4868-B5D9-78958513DE52}"/>
    <cellStyle name="Fila a 2 5 4 2 3" xfId="32080" xr:uid="{B5644A5B-7149-467C-9262-305415E0FEF3}"/>
    <cellStyle name="Fila a 2 5 4 3" xfId="7421" xr:uid="{2DA132E1-F300-4FF0-8BF2-F64C712027C4}"/>
    <cellStyle name="Fila a 2 5 4 3 2" xfId="30456" xr:uid="{B759A00C-0D74-4D8F-8707-994097D5C965}"/>
    <cellStyle name="Fila a 2 5 4 4" xfId="15676" xr:uid="{DED17DB4-7A0A-4493-A59B-D9CFB69F29D4}"/>
    <cellStyle name="Fila a 2 5 4 4 2" xfId="37262" xr:uid="{7CD51C3D-4B8C-45AC-B06C-143FD8E796EE}"/>
    <cellStyle name="Fila a 2 5 4 5" xfId="13386" xr:uid="{3C85787C-3125-4E52-95E7-D375A38E5220}"/>
    <cellStyle name="Fila a 2 5 4 5 2" xfId="35030" xr:uid="{9982BE80-00D3-4551-B103-77B43C81B8C5}"/>
    <cellStyle name="Fila a 2 5 4 6" xfId="16118" xr:uid="{D278D1D9-9FB2-43D4-8B57-EAA8274F5D14}"/>
    <cellStyle name="Fila a 2 5 4 6 2" xfId="37684" xr:uid="{26ED6742-96EB-4C64-BD7D-98F2D89D783D}"/>
    <cellStyle name="Fila a 2 5 5" xfId="3934" xr:uid="{6F3E1A99-10B1-4A16-BBFD-861A1570F67C}"/>
    <cellStyle name="Fila a 2 5 5 2" xfId="10247" xr:uid="{E65DEE14-A630-43E0-BA68-2CEBF8A93834}"/>
    <cellStyle name="Fila a 2 5 5 2 2" xfId="13640" xr:uid="{58EA0874-FA7C-419D-91AA-0FCF7B018627}"/>
    <cellStyle name="Fila a 2 5 5 2 2 2" xfId="35275" xr:uid="{75A9B507-6FC0-432A-B694-D8228F249EE6}"/>
    <cellStyle name="Fila a 2 5 5 2 3" xfId="32096" xr:uid="{4F2B15BA-F9DC-4F67-B094-AEC3AD56C070}"/>
    <cellStyle name="Fila a 2 5 5 3" xfId="7415" xr:uid="{0BA25527-9661-4384-8CB5-5CEC925404DC}"/>
    <cellStyle name="Fila a 2 5 5 3 2" xfId="30450" xr:uid="{B02A7EEB-6A91-4768-B955-217BD68EF834}"/>
    <cellStyle name="Fila a 2 5 5 4" xfId="13056" xr:uid="{D32E6970-A01B-47FD-937A-AAF9E5DC5399}"/>
    <cellStyle name="Fila a 2 5 5 4 2" xfId="34712" xr:uid="{A81CF957-3857-46F8-BD0F-449868541986}"/>
    <cellStyle name="Fila a 2 5 6" xfId="4744" xr:uid="{00A30B98-E768-4D11-97DB-C561CEDB59E2}"/>
    <cellStyle name="Fila a 2 5 6 2" xfId="11031" xr:uid="{1B64D341-C627-4E37-82BB-4C815CB73C4E}"/>
    <cellStyle name="Fila a 2 5 6 2 2" xfId="13984" xr:uid="{1DD912CE-3279-4C6C-8934-8F68B303A02D}"/>
    <cellStyle name="Fila a 2 5 6 2 2 2" xfId="35612" xr:uid="{464845E5-FCA1-48A3-ABF0-CCC1E52D2C75}"/>
    <cellStyle name="Fila a 2 5 6 2 3" xfId="32880" xr:uid="{9AEB2C92-FE06-425E-90D4-5FC927D6C0AB}"/>
    <cellStyle name="Fila a 2 5 6 3" xfId="15476" xr:uid="{D5EF7415-E5BC-4CC1-B9CA-C04A0C6F5A74}"/>
    <cellStyle name="Fila a 2 5 6 3 2" xfId="37075" xr:uid="{06F2F191-1031-48E1-9D99-ECA0C051EF01}"/>
    <cellStyle name="Fila a 2 5 6 4" xfId="16144" xr:uid="{70E389D8-037C-400D-A9B8-D7F3DAA60512}"/>
    <cellStyle name="Fila a 2 5 6 4 2" xfId="37708" xr:uid="{89AA8EDB-9E36-4CAE-B574-13AF0D7A37B0}"/>
    <cellStyle name="Fila a 2 5 7" xfId="4851" xr:uid="{AD5939FF-CCBB-4DEA-AE0C-28775067AE25}"/>
    <cellStyle name="Fila a 2 5 7 2" xfId="11138" xr:uid="{F49EAC8D-609E-4B7C-AD2F-A59854584283}"/>
    <cellStyle name="Fila a 2 5 7 2 2" xfId="14091" xr:uid="{78510F89-F251-422A-8843-D816E8BABA1A}"/>
    <cellStyle name="Fila a 2 5 7 2 2 2" xfId="35719" xr:uid="{493D6370-7B9C-418F-A728-732C22708BE0}"/>
    <cellStyle name="Fila a 2 5 7 2 3" xfId="32987" xr:uid="{DB52714A-DAEA-4D2C-AEA0-F5520A450CC0}"/>
    <cellStyle name="Fila a 2 5 7 3" xfId="13142" xr:uid="{7A91511D-BC40-4421-9A92-2EFE60C54889}"/>
    <cellStyle name="Fila a 2 5 7 3 2" xfId="34794" xr:uid="{0EAB929A-A2E6-4B36-9788-2602DA07F9B8}"/>
    <cellStyle name="Fila a 2 5 7 4" xfId="15425" xr:uid="{5F3355C5-BB99-4C8E-922A-4FAD5685D645}"/>
    <cellStyle name="Fila a 2 5 7 4 2" xfId="37027" xr:uid="{E2A2F992-4DD4-4054-844B-3FD04417A877}"/>
    <cellStyle name="Fila a 2 5 8" xfId="5506" xr:uid="{1C68F975-4A3D-4799-A46C-D23F9C6D650B}"/>
    <cellStyle name="Fila a 2 5 8 2" xfId="11822" xr:uid="{966E3842-D49F-48B4-9467-225B6203F08A}"/>
    <cellStyle name="Fila a 2 5 8 2 2" xfId="14693" xr:uid="{735BA9D7-1143-435A-942D-F41583A9F3C5}"/>
    <cellStyle name="Fila a 2 5 8 2 2 2" xfId="36318" xr:uid="{E92D86A2-0A9B-4C94-BF53-650021D4ABDA}"/>
    <cellStyle name="Fila a 2 5 8 2 3" xfId="33629" xr:uid="{3A6580ED-C7C2-4886-840E-32489A551568}"/>
    <cellStyle name="Fila a 2 5 8 3" xfId="15843" xr:uid="{DDE95F30-554E-488C-BBC8-365F935C04B7}"/>
    <cellStyle name="Fila a 2 5 8 3 2" xfId="37417" xr:uid="{E75635A5-77A6-4D46-9F4D-2033EDF7432A}"/>
    <cellStyle name="Fila a 2 5 8 4" xfId="16700" xr:uid="{373DC522-F6A4-4B9C-B53C-A6F912CE0557}"/>
    <cellStyle name="Fila a 2 5 8 4 2" xfId="38212" xr:uid="{8A514D9C-D434-4BA5-A870-8B9CC3D7A299}"/>
    <cellStyle name="Fila a 2 5 9" xfId="5449" xr:uid="{87935F53-3857-4EA2-93FD-F3964DED8573}"/>
    <cellStyle name="Fila a 2 5 9 2" xfId="11767" xr:uid="{389AFB11-54F8-46E0-AA19-DAA9023C831C}"/>
    <cellStyle name="Fila a 2 5 9 2 2" xfId="14650" xr:uid="{D37D1896-5E20-406F-B851-3474635218D8}"/>
    <cellStyle name="Fila a 2 5 9 2 2 2" xfId="36275" xr:uid="{5E4A36B2-E78F-4D46-8ED8-23DA6A227022}"/>
    <cellStyle name="Fila a 2 5 9 2 3" xfId="33574" xr:uid="{43050C61-529B-4358-9659-52E8A5988291}"/>
    <cellStyle name="Fila a 2 5 9 3" xfId="15802" xr:uid="{C933CC45-9288-4B42-9B92-DDA698603A83}"/>
    <cellStyle name="Fila a 2 5 9 3 2" xfId="37379" xr:uid="{D89C9BB7-6D20-41F0-8A90-F084F947737F}"/>
    <cellStyle name="Fila a 2 5 9 4" xfId="16662" xr:uid="{2088047C-0BA6-479A-B8E7-770DC349BD74}"/>
    <cellStyle name="Fila a 2 5 9 4 2" xfId="38175" xr:uid="{82EC7A1F-EC2E-4BCA-B567-DB8C1E789121}"/>
    <cellStyle name="Fila a 2 6" xfId="839" xr:uid="{3816711B-11F5-472C-89A5-7E6C6F38C4C5}"/>
    <cellStyle name="Fila a 2 6 10" xfId="5427" xr:uid="{7AF5CDFF-C022-4C80-9AD7-9B428381F60B}"/>
    <cellStyle name="Fila a 2 6 10 2" xfId="11746" xr:uid="{CDBEEBCE-550A-4ABB-9F94-D9E967F75D6A}"/>
    <cellStyle name="Fila a 2 6 10 2 2" xfId="14631" xr:uid="{F67B3450-A09F-4D20-95CE-B8DD62A1B610}"/>
    <cellStyle name="Fila a 2 6 10 2 2 2" xfId="36256" xr:uid="{88D1E96E-4C2C-4404-AAC2-FE3E07476ED1}"/>
    <cellStyle name="Fila a 2 6 10 2 3" xfId="33554" xr:uid="{EAA2203F-74D8-4FE7-95BA-300D7D2499DF}"/>
    <cellStyle name="Fila a 2 6 10 3" xfId="15783" xr:uid="{8AA29804-AB17-4D9A-9125-584ECDF5CFF8}"/>
    <cellStyle name="Fila a 2 6 10 3 2" xfId="37360" xr:uid="{64981223-5E75-4CE1-B583-48B081D59AAC}"/>
    <cellStyle name="Fila a 2 6 10 4" xfId="16643" xr:uid="{9B540326-6882-4A05-9773-2DB609D4B693}"/>
    <cellStyle name="Fila a 2 6 10 4 2" xfId="38156" xr:uid="{B1CAB0BE-2554-46B1-A0C5-0C5F7CB8FE60}"/>
    <cellStyle name="Fila a 2 6 11" xfId="5739" xr:uid="{BB00F5BF-C8F0-458F-95C1-1802DDA52DAC}"/>
    <cellStyle name="Fila a 2 6 11 2" xfId="12064" xr:uid="{34B2480C-428E-4529-AF2B-F632CB7C9637}"/>
    <cellStyle name="Fila a 2 6 11 2 2" xfId="14880" xr:uid="{8F4FA780-D3B4-4322-A712-653659781C5E}"/>
    <cellStyle name="Fila a 2 6 11 2 2 2" xfId="36503" xr:uid="{3CCEC924-14EB-43A1-BEAE-6514C0CB7834}"/>
    <cellStyle name="Fila a 2 6 11 2 3" xfId="33798" xr:uid="{6CEB52A8-CF64-4129-9A28-BA9C91622CFC}"/>
    <cellStyle name="Fila a 2 6 11 3" xfId="16025" xr:uid="{AC797697-DC7E-4E63-85F6-A1EC0A70A1BA}"/>
    <cellStyle name="Fila a 2 6 11 3 2" xfId="37592" xr:uid="{0486BF04-0E6B-4E11-B9A0-5A23A3B7219F}"/>
    <cellStyle name="Fila a 2 6 11 4" xfId="16873" xr:uid="{AC2617CC-63B3-4F77-A364-C8121973D4C9}"/>
    <cellStyle name="Fila a 2 6 11 4 2" xfId="38377" xr:uid="{18525AEC-B61A-4055-9654-41C3DFFB71F1}"/>
    <cellStyle name="Fila a 2 6 12" xfId="4211" xr:uid="{EDD00681-6DC7-478A-8E53-41569782DF65}"/>
    <cellStyle name="Fila a 2 6 12 2" xfId="10500" xr:uid="{7F8D0B25-E488-429E-BA6D-B94DD5BE855D}"/>
    <cellStyle name="Fila a 2 6 12 2 2" xfId="13734" xr:uid="{47191985-0886-4782-80FA-E82870118104}"/>
    <cellStyle name="Fila a 2 6 12 2 2 2" xfId="35366" xr:uid="{FD8FCEAA-F77A-41F2-B55C-3059FC0430EB}"/>
    <cellStyle name="Fila a 2 6 12 2 3" xfId="32349" xr:uid="{FC099905-74E8-4A9C-A5A3-A70D7F610FD6}"/>
    <cellStyle name="Fila a 2 6 12 3" xfId="6813" xr:uid="{92B5D9F1-EE91-4EB0-A68D-4AFE6E90B6FC}"/>
    <cellStyle name="Fila a 2 6 12 3 2" xfId="29951" xr:uid="{0F9A4888-CA71-421B-9012-114B7E1556A4}"/>
    <cellStyle name="Fila a 2 6 12 4" xfId="13510" xr:uid="{703A3DA6-6EFB-4C53-B8E6-58A472D17E18}"/>
    <cellStyle name="Fila a 2 6 12 4 2" xfId="35153" xr:uid="{DED3AD0E-585B-499B-8B48-03BD2C6D7F2C}"/>
    <cellStyle name="Fila a 2 6 13" xfId="6005" xr:uid="{4399E0E7-D096-44A9-947D-51E931967070}"/>
    <cellStyle name="Fila a 2 6 13 2" xfId="12327" xr:uid="{10BD43EB-EDCB-40A1-A8FB-EED006285A9D}"/>
    <cellStyle name="Fila a 2 6 13 2 2" xfId="14978" xr:uid="{E32E2BF5-4684-4DB9-8E33-A70B6471FE37}"/>
    <cellStyle name="Fila a 2 6 13 2 2 2" xfId="36598" xr:uid="{EE2105A7-7121-436B-B3DE-713B2161D0E7}"/>
    <cellStyle name="Fila a 2 6 13 2 3" xfId="34053" xr:uid="{D7F51C84-0B81-421D-A930-918AAA7571BF}"/>
    <cellStyle name="Fila a 2 6 13 3" xfId="16188" xr:uid="{95A0F0A9-8FB4-4826-9705-C1E2878F76C0}"/>
    <cellStyle name="Fila a 2 6 13 3 2" xfId="37746" xr:uid="{269B2C0D-8A00-406D-AC43-0787C25BD515}"/>
    <cellStyle name="Fila a 2 6 13 4" xfId="16931" xr:uid="{F39E667A-E1C6-4453-A310-B462F1B8B089}"/>
    <cellStyle name="Fila a 2 6 13 4 2" xfId="38425" xr:uid="{722E1981-FC95-43F2-93F3-53AA66B21A72}"/>
    <cellStyle name="Fila a 2 6 14" xfId="6556" xr:uid="{45662AC6-5660-4E5A-A80D-0383D83231D6}"/>
    <cellStyle name="Fila a 2 6 14 2" xfId="12882" xr:uid="{22855FDF-A53A-4EDB-A857-F4BC8E33A468}"/>
    <cellStyle name="Fila a 2 6 14 2 2" xfId="15211" xr:uid="{B723F4BD-2554-45BA-A8D9-98E9BA954EBC}"/>
    <cellStyle name="Fila a 2 6 14 2 2 2" xfId="36825" xr:uid="{A1F0CF12-C6F5-4060-99BF-3EA1DA9C1298}"/>
    <cellStyle name="Fila a 2 6 14 2 3" xfId="34604" xr:uid="{9C062EA1-C41A-42DB-A47A-590AB4A7F2CA}"/>
    <cellStyle name="Fila a 2 6 14 3" xfId="16524" xr:uid="{884BCE64-5A0A-40AB-9006-7CA53D136112}"/>
    <cellStyle name="Fila a 2 6 14 3 2" xfId="38057" xr:uid="{B950EC40-D957-4EFA-9ABA-AB7B4A5BF921}"/>
    <cellStyle name="Fila a 2 6 14 4" xfId="17104" xr:uid="{735B96EE-CE36-4A1E-97DC-9C4DB2D5A781}"/>
    <cellStyle name="Fila a 2 6 14 4 2" xfId="38570" xr:uid="{42D18E24-C02D-47AB-B77E-8E9EB62B14E8}"/>
    <cellStyle name="Fila a 2 6 15" xfId="3405" xr:uid="{D47A80DF-036D-4AB0-BD90-0B3E7BA32D0E}"/>
    <cellStyle name="Fila a 2 6 15 2" xfId="9493" xr:uid="{57E29D61-D25E-49D4-B538-314960ADAA73}"/>
    <cellStyle name="Fila a 2 6 15 2 2" xfId="13337" xr:uid="{80569484-3216-424A-95EF-9505E21BFE75}"/>
    <cellStyle name="Fila a 2 6 15 2 2 2" xfId="34981" xr:uid="{4535436D-7C4C-4C1A-8199-AFBC42493C0C}"/>
    <cellStyle name="Fila a 2 6 15 2 3" xfId="31539" xr:uid="{E4D39DC3-3780-4EC9-9752-2F74537252CF}"/>
    <cellStyle name="Fila a 2 6 15 3" xfId="6752" xr:uid="{5534D505-62C7-4BCF-9C55-1A20D6AC3BD2}"/>
    <cellStyle name="Fila a 2 6 15 3 2" xfId="29900" xr:uid="{E9E7350C-061F-4D80-8FCA-726B09023708}"/>
    <cellStyle name="Fila a 2 6 15 4" xfId="13101" xr:uid="{DE846190-0F07-45EF-B983-C51D4444F2F5}"/>
    <cellStyle name="Fila a 2 6 15 4 2" xfId="34756" xr:uid="{D3202888-5A46-4280-B7F2-60E250CA6484}"/>
    <cellStyle name="Fila a 2 6 16" xfId="8593" xr:uid="{960AAE7A-500C-423A-9D67-BD28DD4AFDA1}"/>
    <cellStyle name="Fila a 2 6 16 2" xfId="13064" xr:uid="{E88C1E53-4FBC-4211-B2F2-6B7544845B10}"/>
    <cellStyle name="Fila a 2 6 16 2 2" xfId="34720" xr:uid="{A8C2CEBC-B27D-4207-AB51-42675DCC9476}"/>
    <cellStyle name="Fila a 2 6 16 3" xfId="31160" xr:uid="{54BD4320-5BE3-421A-94C8-1D438685A386}"/>
    <cellStyle name="Fila a 2 6 17" xfId="15457" xr:uid="{A1ADA39B-0C87-4CD5-BC58-ACB098BC4A60}"/>
    <cellStyle name="Fila a 2 6 17 2" xfId="37057" xr:uid="{31C07544-97F6-47BA-ABF7-0DDF05260EC9}"/>
    <cellStyle name="Fila a 2 6 18" xfId="13458" xr:uid="{04B42CE5-0D62-4D3C-B80B-429C28087F7E}"/>
    <cellStyle name="Fila a 2 6 18 2" xfId="35101" xr:uid="{9578E4DD-FB6C-427C-BF24-D2DA4BA31D9D}"/>
    <cellStyle name="Fila a 2 6 19" xfId="15711" xr:uid="{8B03018E-BAFE-406F-9654-671D24EE1BB9}"/>
    <cellStyle name="Fila a 2 6 19 2" xfId="37294" xr:uid="{C9FD327F-AADE-4C63-87A9-72B49ED64EC1}"/>
    <cellStyle name="Fila a 2 6 2" xfId="3756" xr:uid="{A92C3FC2-100F-4B2D-B12E-EA3B8C5C6E34}"/>
    <cellStyle name="Fila a 2 6 2 10" xfId="9841" xr:uid="{6B80C95F-20F8-4AF8-B68A-E1637D4C4F73}"/>
    <cellStyle name="Fila a 2 6 2 10 2" xfId="13474" xr:uid="{E69C0C45-8326-452C-8C37-D25AAD732D19}"/>
    <cellStyle name="Fila a 2 6 2 10 2 2" xfId="35117" xr:uid="{3EA62A84-0B7D-4CE1-B571-0ED65968D456}"/>
    <cellStyle name="Fila a 2 6 2 10 3" xfId="31887" xr:uid="{188711F6-AD07-48AD-92FE-C1383F4C0556}"/>
    <cellStyle name="Fila a 2 6 2 11" xfId="7064" xr:uid="{29B99CB6-C3B6-4D6E-9477-1279F2BAB239}"/>
    <cellStyle name="Fila a 2 6 2 11 2" xfId="30135" xr:uid="{6756A01E-9618-4593-AA03-0E3C964CBD57}"/>
    <cellStyle name="Fila a 2 6 2 12" xfId="15587" xr:uid="{00615131-741A-493B-B5C5-6826705EAC1D}"/>
    <cellStyle name="Fila a 2 6 2 12 2" xfId="37178" xr:uid="{4D836A5A-FA77-4053-8B46-CD4C33C8A856}"/>
    <cellStyle name="Fila a 2 6 2 13" xfId="7909" xr:uid="{D5CAD8F3-DD3E-4571-8C75-8ADEFCCDBB6A}"/>
    <cellStyle name="Fila a 2 6 2 13 2" xfId="30912" xr:uid="{7F4D0DA7-CC98-4032-83FB-C4BC6FB9E632}"/>
    <cellStyle name="Fila a 2 6 2 14" xfId="16454" xr:uid="{3A0F7D8F-CA33-4F61-9B5F-3A88B74016A1}"/>
    <cellStyle name="Fila a 2 6 2 14 2" xfId="37994" xr:uid="{B0875DDF-D17D-41F1-8CDA-D75A32FCAD47}"/>
    <cellStyle name="Fila a 2 6 2 2" xfId="5090" xr:uid="{02C77DF1-6AFC-4C20-8AFB-E148C2BC3637}"/>
    <cellStyle name="Fila a 2 6 2 2 2" xfId="11377" xr:uid="{B94B13B1-4673-4466-ABFB-745A34AD8F48}"/>
    <cellStyle name="Fila a 2 6 2 2 2 2" xfId="14330" xr:uid="{4C0C88C8-940F-40C3-90A7-19D75F0687B4}"/>
    <cellStyle name="Fila a 2 6 2 2 2 2 2" xfId="35958" xr:uid="{6CE8A79A-81CA-47F6-9344-4FAFE1A1AEC5}"/>
    <cellStyle name="Fila a 2 6 2 2 2 3" xfId="33226" xr:uid="{51F0ADB9-564C-4E89-8C51-8135AD9048DB}"/>
    <cellStyle name="Fila a 2 6 2 2 3" xfId="7301" xr:uid="{34C184F2-2FC9-4DB4-A8B2-CB04DAAFBB52}"/>
    <cellStyle name="Fila a 2 6 2 2 3 2" xfId="30353" xr:uid="{0821193B-A5EA-4DF9-99A6-CD3B70FC1445}"/>
    <cellStyle name="Fila a 2 6 2 2 4" xfId="8957" xr:uid="{27190655-D362-4CD8-812C-DC6D6B26BCAD}"/>
    <cellStyle name="Fila a 2 6 2 2 4 2" xfId="31271" xr:uid="{BE39B567-F593-4D89-A638-E6837546B921}"/>
    <cellStyle name="Fila a 2 6 2 2 5" xfId="6872" xr:uid="{04CEC055-71EC-4AB6-B942-829075A65C0D}"/>
    <cellStyle name="Fila a 2 6 2 2 5 2" xfId="29996" xr:uid="{80372ABB-C404-46F7-AB85-3962EF3C581A}"/>
    <cellStyle name="Fila a 2 6 2 2 6" xfId="16058" xr:uid="{656BA1BD-890C-49AD-A986-B6FFD6C3E241}"/>
    <cellStyle name="Fila a 2 6 2 2 6 2" xfId="37624" xr:uid="{3574708E-386A-4D73-AA67-EBD970B69602}"/>
    <cellStyle name="Fila a 2 6 2 3" xfId="5086" xr:uid="{EDF17E9A-A280-4025-9F67-46631E8874CB}"/>
    <cellStyle name="Fila a 2 6 2 3 2" xfId="11373" xr:uid="{C3BF620D-E1EB-447D-B7CF-68FB85221CF2}"/>
    <cellStyle name="Fila a 2 6 2 3 2 2" xfId="14326" xr:uid="{C4D27B72-E629-4E57-B59B-B1B38E1C07EF}"/>
    <cellStyle name="Fila a 2 6 2 3 2 2 2" xfId="35954" xr:uid="{D56A3E8F-E1FF-4B55-9908-F796D6CA2EC4}"/>
    <cellStyle name="Fila a 2 6 2 3 2 3" xfId="33222" xr:uid="{1258CDFA-2CE6-4342-8535-BEC560D12687}"/>
    <cellStyle name="Fila a 2 6 2 3 3" xfId="13155" xr:uid="{CE06912C-CFA0-45C6-849D-86E21DCE794B}"/>
    <cellStyle name="Fila a 2 6 2 3 3 2" xfId="34807" xr:uid="{03B04C78-909D-4F0B-A803-78E6A42B353C}"/>
    <cellStyle name="Fila a 2 6 2 3 4" xfId="6811" xr:uid="{5EBD92F4-4BB9-4FB9-9D2C-DEB73BF634A2}"/>
    <cellStyle name="Fila a 2 6 2 3 4 2" xfId="29949" xr:uid="{6AB01712-0FFA-4BC6-B67E-191EB8675E4F}"/>
    <cellStyle name="Fila a 2 6 2 4" xfId="5201" xr:uid="{211A3091-406F-4AEA-B46E-7127ACB88B8C}"/>
    <cellStyle name="Fila a 2 6 2 4 2" xfId="11488" xr:uid="{4804C893-DD31-43D7-88EE-7340C17970E4}"/>
    <cellStyle name="Fila a 2 6 2 4 2 2" xfId="14441" xr:uid="{4807E4D5-D9A1-4FE9-9FB1-2AA517E0239F}"/>
    <cellStyle name="Fila a 2 6 2 4 2 2 2" xfId="36069" xr:uid="{79D7F60C-CBAD-4A97-83AA-3B6E85E45C56}"/>
    <cellStyle name="Fila a 2 6 2 4 2 3" xfId="33337" xr:uid="{79C1DEEC-F8B5-46E2-A685-B8B0B516B24E}"/>
    <cellStyle name="Fila a 2 6 2 4 3" xfId="15386" xr:uid="{5D342DEE-09EB-492F-A562-F2CAA40499B3}"/>
    <cellStyle name="Fila a 2 6 2 4 3 2" xfId="36989" xr:uid="{E8547489-DDDF-4F06-8D1C-FA35253EAA7E}"/>
    <cellStyle name="Fila a 2 6 2 4 4" xfId="9058" xr:uid="{6CA4288F-D41A-442E-A6F8-7EF3B8BD23A7}"/>
    <cellStyle name="Fila a 2 6 2 4 4 2" xfId="31286" xr:uid="{CBEA9982-A624-4BB8-91B0-831FBD1DD540}"/>
    <cellStyle name="Fila a 2 6 2 5" xfId="4908" xr:uid="{D3541627-AC01-4680-A032-D0FD88D4D37F}"/>
    <cellStyle name="Fila a 2 6 2 5 2" xfId="11195" xr:uid="{AE8B2BC4-AF02-4536-BFB6-AC498712FBED}"/>
    <cellStyle name="Fila a 2 6 2 5 2 2" xfId="14148" xr:uid="{6F008F28-A764-4136-8217-8F0D7BED0234}"/>
    <cellStyle name="Fila a 2 6 2 5 2 2 2" xfId="35776" xr:uid="{14E7BA17-D7D6-4D7E-B36B-5821422CE139}"/>
    <cellStyle name="Fila a 2 6 2 5 2 3" xfId="33044" xr:uid="{3614EC74-44F9-4DEF-835F-6326A5ED5971}"/>
    <cellStyle name="Fila a 2 6 2 5 3" xfId="7444" xr:uid="{47421BEE-FAA7-4BC4-A43D-CC7A53F5C262}"/>
    <cellStyle name="Fila a 2 6 2 5 3 2" xfId="30478" xr:uid="{62A1AA90-C30E-46FD-8784-795CDA9BB67E}"/>
    <cellStyle name="Fila a 2 6 2 5 4" xfId="13834" xr:uid="{0C5AA140-17FC-4C6E-92EF-6508127A0D8E}"/>
    <cellStyle name="Fila a 2 6 2 5 4 2" xfId="35464" xr:uid="{9D1D88F5-2947-41E5-8229-6137C10B1716}"/>
    <cellStyle name="Fila a 2 6 2 6" xfId="5276" xr:uid="{74B7263E-5151-4586-96D9-1D4991D67669}"/>
    <cellStyle name="Fila a 2 6 2 6 2" xfId="11563" xr:uid="{42BB0BE8-C04E-4EA0-8EB7-11B261295F4E}"/>
    <cellStyle name="Fila a 2 6 2 6 2 2" xfId="14516" xr:uid="{7A7D91ED-15EB-4D33-ACBC-D64FACEF347A}"/>
    <cellStyle name="Fila a 2 6 2 6 2 2 2" xfId="36144" xr:uid="{46FB8A63-3F1D-4359-AA34-09D4237C6037}"/>
    <cellStyle name="Fila a 2 6 2 6 2 3" xfId="33412" xr:uid="{024F5B2B-3DDF-4525-B5E2-3F3BF8FF5C9F}"/>
    <cellStyle name="Fila a 2 6 2 6 3" xfId="7178" xr:uid="{39B9F0E9-97B0-4E02-B5A6-C93087313E30}"/>
    <cellStyle name="Fila a 2 6 2 6 3 2" xfId="30243" xr:uid="{9F186983-71C3-46E2-827C-D65D56D3963B}"/>
    <cellStyle name="Fila a 2 6 2 6 4" xfId="7983" xr:uid="{387CD9BE-8361-48AC-BC51-64F0B47E15D0}"/>
    <cellStyle name="Fila a 2 6 2 6 4 2" xfId="30976" xr:uid="{232E8140-1B40-4AC9-A1BE-7894F7108782}"/>
    <cellStyle name="Fila a 2 6 2 7" xfId="5323" xr:uid="{9364D6E1-7EEA-47B9-BD1D-611A3C3B52B5}"/>
    <cellStyle name="Fila a 2 6 2 7 2" xfId="11610" xr:uid="{1A7C8DDE-57BE-462F-BDA1-D89D5B53DEA4}"/>
    <cellStyle name="Fila a 2 6 2 7 2 2" xfId="14563" xr:uid="{76A50B83-6E71-4F87-AF3B-1CD4285A99C6}"/>
    <cellStyle name="Fila a 2 6 2 7 2 2 2" xfId="36191" xr:uid="{7C7BE948-28D5-4A23-AE86-DA75009C5D8B}"/>
    <cellStyle name="Fila a 2 6 2 7 2 3" xfId="33459" xr:uid="{3F21CC02-FECD-458B-ABCB-049313040B38}"/>
    <cellStyle name="Fila a 2 6 2 7 3" xfId="15726" xr:uid="{7D572075-B2A0-4B46-AEDB-D224CBA96CDD}"/>
    <cellStyle name="Fila a 2 6 2 7 3 2" xfId="37308" xr:uid="{DFAE023E-EE33-4D83-B4C1-AE8BB959B8E5}"/>
    <cellStyle name="Fila a 2 6 2 7 4" xfId="3881" xr:uid="{25765A01-6A8A-41DB-BA2A-68F48E668D9C}"/>
    <cellStyle name="Fila a 2 6 2 7 4 2" xfId="28533" xr:uid="{F9E09C22-631B-4C25-86BA-1C98FD0B646B}"/>
    <cellStyle name="Fila a 2 6 2 8" xfId="4562" xr:uid="{1A30853A-D187-424F-A912-281044943F65}"/>
    <cellStyle name="Fila a 2 6 2 8 2" xfId="10849" xr:uid="{6901751E-DA29-4906-ADEC-FBAE794EC654}"/>
    <cellStyle name="Fila a 2 6 2 8 2 2" xfId="13865" xr:uid="{15F3B3B2-67DD-4A2B-BADB-17D7E3DE4003}"/>
    <cellStyle name="Fila a 2 6 2 8 2 2 2" xfId="35493" xr:uid="{DD15533D-AC61-4609-A59D-1377A1A44202}"/>
    <cellStyle name="Fila a 2 6 2 8 2 3" xfId="32698" xr:uid="{8A832760-0816-427B-9075-9010158F6EFB}"/>
    <cellStyle name="Fila a 2 6 2 8 3" xfId="7997" xr:uid="{6C7F305C-570B-4706-870B-BA5395361A37}"/>
    <cellStyle name="Fila a 2 6 2 8 3 2" xfId="30990" xr:uid="{F9DBB6EF-8FAA-49DC-9BBF-E043F18B2784}"/>
    <cellStyle name="Fila a 2 6 2 8 4" xfId="13597" xr:uid="{06A4F660-5C0A-4E55-9D07-B8C64A01EEAC}"/>
    <cellStyle name="Fila a 2 6 2 8 4 2" xfId="35236" xr:uid="{AAB21295-496E-43E0-8629-64CCFAF7A42F}"/>
    <cellStyle name="Fila a 2 6 2 9" xfId="6356" xr:uid="{FB4745E4-E226-4B69-9643-4DC9D06771C5}"/>
    <cellStyle name="Fila a 2 6 2 9 2" xfId="12678" xr:uid="{D70F9A80-3FDB-4A7F-A78C-556D300981D7}"/>
    <cellStyle name="Fila a 2 6 2 9 2 2" xfId="15104" xr:uid="{ACBF0123-86DE-4891-9D41-9B62D4A10FA9}"/>
    <cellStyle name="Fila a 2 6 2 9 2 2 2" xfId="36721" xr:uid="{E6CDD677-184C-4FA7-8B7B-1B74EA4D7FF9}"/>
    <cellStyle name="Fila a 2 6 2 9 2 3" xfId="34404" xr:uid="{40A1094A-5D74-493C-A329-C9F56D095893}"/>
    <cellStyle name="Fila a 2 6 2 9 3" xfId="16388" xr:uid="{A9378EDB-D48A-4478-AE1F-2E8C9B6C8B70}"/>
    <cellStyle name="Fila a 2 6 2 9 3 2" xfId="37935" xr:uid="{A872F644-36C5-4C7A-9A0E-8CAD50A182BB}"/>
    <cellStyle name="Fila a 2 6 2 9 4" xfId="17016" xr:uid="{4F127970-2195-4ED1-BA92-55D4B2CEB71A}"/>
    <cellStyle name="Fila a 2 6 2 9 4 2" xfId="38497" xr:uid="{2F4E0DA3-9508-4072-8D50-0899FDB5F139}"/>
    <cellStyle name="Fila a 2 6 20" xfId="15601" xr:uid="{8AA21B04-2A8B-4815-93AA-E27DA72D2E39}"/>
    <cellStyle name="Fila a 2 6 20 2" xfId="37191" xr:uid="{A1464C69-BB4B-49C5-84EB-293CC85FD304}"/>
    <cellStyle name="Fila a 2 6 3" xfId="4897" xr:uid="{23B9593F-FFAA-43A3-8221-B2A281457447}"/>
    <cellStyle name="Fila a 2 6 3 2" xfId="11184" xr:uid="{BDD64918-DF49-4A3A-A319-E56239DB15E3}"/>
    <cellStyle name="Fila a 2 6 3 2 2" xfId="14137" xr:uid="{DA19A427-BFD4-4237-96DF-BA6D8EA66436}"/>
    <cellStyle name="Fila a 2 6 3 2 2 2" xfId="35765" xr:uid="{596A5673-BC9E-4738-AEC1-0C0CC05077E8}"/>
    <cellStyle name="Fila a 2 6 3 2 3" xfId="33033" xr:uid="{65F7E18D-FBF8-4C17-A4B2-307889E08154}"/>
    <cellStyle name="Fila a 2 6 3 3" xfId="7790" xr:uid="{E558D5A0-276D-44C6-A2A7-73D09C4F5CA8}"/>
    <cellStyle name="Fila a 2 6 3 3 2" xfId="30797" xr:uid="{44B6A725-043B-4CE4-92F5-28E139BE775C}"/>
    <cellStyle name="Fila a 2 6 3 4" xfId="10050" xr:uid="{D2447F50-FA2B-40D0-B74A-E79634A19F5A}"/>
    <cellStyle name="Fila a 2 6 3 4 2" xfId="32011" xr:uid="{0B67BC2D-2036-4BDA-A6AD-8A40FE92229D}"/>
    <cellStyle name="Fila a 2 6 3 5" xfId="15672" xr:uid="{6D15B981-FED1-4686-8DA1-A35960C53330}"/>
    <cellStyle name="Fila a 2 6 3 5 2" xfId="37258" xr:uid="{B3E31981-DE77-4B2A-8289-405AA13E2E04}"/>
    <cellStyle name="Fila a 2 6 3 6" xfId="16100" xr:uid="{E2AD727D-C297-4C86-952B-9D2F2A492599}"/>
    <cellStyle name="Fila a 2 6 3 6 2" xfId="37666" xr:uid="{B447C6F2-1C61-4656-B6BB-75C4BDED6C74}"/>
    <cellStyle name="Fila a 2 6 4" xfId="4781" xr:uid="{9DEC4078-5A60-4852-A331-C2156DED0E01}"/>
    <cellStyle name="Fila a 2 6 4 2" xfId="11068" xr:uid="{ADA51015-35A8-4732-88C3-E823A1AD99D2}"/>
    <cellStyle name="Fila a 2 6 4 2 2" xfId="14021" xr:uid="{95EAF81D-9F31-494A-86EA-BD5CE6E94D11}"/>
    <cellStyle name="Fila a 2 6 4 2 2 2" xfId="35649" xr:uid="{7D13C1CF-B7E2-47AA-9C60-B05663EF88CC}"/>
    <cellStyle name="Fila a 2 6 4 2 3" xfId="32917" xr:uid="{7C5B826B-4727-4F21-9436-394F01EA3EF8}"/>
    <cellStyle name="Fila a 2 6 4 3" xfId="15522" xr:uid="{69A33B06-7B23-446C-8642-5618668148A4}"/>
    <cellStyle name="Fila a 2 6 4 3 2" xfId="37117" xr:uid="{26593743-91E0-4E81-9177-2973B3521BB4}"/>
    <cellStyle name="Fila a 2 6 4 4" xfId="16427" xr:uid="{3212797B-E9C7-4CBF-8B71-B50B9BE8E4A6}"/>
    <cellStyle name="Fila a 2 6 4 4 2" xfId="37974" xr:uid="{1B005C6C-B690-49F6-B55C-D7DB07B87F47}"/>
    <cellStyle name="Fila a 2 6 5" xfId="4768" xr:uid="{C4DAF8B2-DF87-4A03-B5C7-8278E281C6F5}"/>
    <cellStyle name="Fila a 2 6 5 2" xfId="11055" xr:uid="{4A94CE07-19C8-4C09-94FF-B5914CE3F40C}"/>
    <cellStyle name="Fila a 2 6 5 2 2" xfId="14008" xr:uid="{0AB3B1DC-5269-4174-9146-52E09F829EB4}"/>
    <cellStyle name="Fila a 2 6 5 2 2 2" xfId="35636" xr:uid="{F7ABBA0B-E38F-41B9-B2D1-B668392B82C4}"/>
    <cellStyle name="Fila a 2 6 5 2 3" xfId="32904" xr:uid="{A9D87B21-0F0A-4778-8B8E-7AE3EFEA1CAD}"/>
    <cellStyle name="Fila a 2 6 5 3" xfId="6741" xr:uid="{AC1F828B-AD2F-4C78-97B3-AE0D69C2C4DA}"/>
    <cellStyle name="Fila a 2 6 5 3 2" xfId="29893" xr:uid="{723CFFFB-E94D-4063-A8B8-9D1101971989}"/>
    <cellStyle name="Fila a 2 6 5 4" xfId="7316" xr:uid="{6A22A3A9-23B8-4209-A134-7C27499C20D1}"/>
    <cellStyle name="Fila a 2 6 5 4 2" xfId="30366" xr:uid="{23AC724E-2B21-48D7-B7D9-82D5A103333D}"/>
    <cellStyle name="Fila a 2 6 6" xfId="5188" xr:uid="{E06CD953-275B-49CF-928F-3F5FD841D7BF}"/>
    <cellStyle name="Fila a 2 6 6 2" xfId="11475" xr:uid="{AB600799-B1FC-4D07-927A-9D87D253D30F}"/>
    <cellStyle name="Fila a 2 6 6 2 2" xfId="14428" xr:uid="{306698E6-3D36-4F02-915C-32F138A9E6CC}"/>
    <cellStyle name="Fila a 2 6 6 2 2 2" xfId="36056" xr:uid="{EBFBC9D3-62ED-40F5-8AF2-32B08635130F}"/>
    <cellStyle name="Fila a 2 6 6 2 3" xfId="33324" xr:uid="{E642918D-3BFD-4B55-8301-A218E82217AB}"/>
    <cellStyle name="Fila a 2 6 6 3" xfId="12797" xr:uid="{EEEEF53F-EE40-4203-A375-11B08E0F0B9D}"/>
    <cellStyle name="Fila a 2 6 6 3 2" xfId="34519" xr:uid="{C3DB2FDE-BECC-4EC8-979A-49040D71E543}"/>
    <cellStyle name="Fila a 2 6 6 4" xfId="16338" xr:uid="{201AA9AD-78E6-454A-9009-D2DE180F8FE8}"/>
    <cellStyle name="Fila a 2 6 6 4 2" xfId="37888" xr:uid="{A4C1A259-11C1-447D-ADC3-35F6D3738146}"/>
    <cellStyle name="Fila a 2 6 7" xfId="5530" xr:uid="{FC736541-ED95-43FE-A3FE-DCAA71187CC1}"/>
    <cellStyle name="Fila a 2 6 7 2" xfId="11848" xr:uid="{494073B2-99BA-471D-AE95-E55474722CB9}"/>
    <cellStyle name="Fila a 2 6 7 2 2" xfId="14715" xr:uid="{0484BCD2-9EF6-4FAF-863F-7AFE1F310928}"/>
    <cellStyle name="Fila a 2 6 7 2 2 2" xfId="36340" xr:uid="{01A66601-54A2-4DF7-A22A-1512FEC765F0}"/>
    <cellStyle name="Fila a 2 6 7 2 3" xfId="33651" xr:uid="{D9FFC5C0-75FE-48B9-8A55-3E6D2D1D00AD}"/>
    <cellStyle name="Fila a 2 6 7 3" xfId="15865" xr:uid="{E48FEE31-E459-4217-B082-3C7134219F7E}"/>
    <cellStyle name="Fila a 2 6 7 3 2" xfId="37438" xr:uid="{ED94071A-49CA-4F88-92B5-6B19753C3FA2}"/>
    <cellStyle name="Fila a 2 6 7 4" xfId="16721" xr:uid="{010A1C1B-CAD4-4440-A67B-275EFC862A19}"/>
    <cellStyle name="Fila a 2 6 7 4 2" xfId="38233" xr:uid="{D91735CA-C224-4CC3-A3A0-15C9AECC720A}"/>
    <cellStyle name="Fila a 2 6 8" xfId="5488" xr:uid="{D4519E2E-8276-4E9B-9DB4-4ECA4C9F6127}"/>
    <cellStyle name="Fila a 2 6 8 2" xfId="11805" xr:uid="{93516D8C-E536-42B3-A578-8A73D99F3E67}"/>
    <cellStyle name="Fila a 2 6 8 2 2" xfId="14677" xr:uid="{6BD62158-F855-40B9-B3BF-DA6BE3EAF6FF}"/>
    <cellStyle name="Fila a 2 6 8 2 2 2" xfId="36302" xr:uid="{E2D6C2D5-924E-425A-9C3A-A606840F3352}"/>
    <cellStyle name="Fila a 2 6 8 2 3" xfId="33612" xr:uid="{C00A2A1A-0F9D-493A-B5D8-25A8734BD174}"/>
    <cellStyle name="Fila a 2 6 8 3" xfId="15827" xr:uid="{369FF0C3-14D9-4240-BAB0-E64E729BDB21}"/>
    <cellStyle name="Fila a 2 6 8 3 2" xfId="37401" xr:uid="{9A30B31C-1CFF-4E41-86A8-332A2CE2B80D}"/>
    <cellStyle name="Fila a 2 6 8 4" xfId="16684" xr:uid="{0B3900EB-0EEA-4369-A567-D045E1BD0512}"/>
    <cellStyle name="Fila a 2 6 8 4 2" xfId="38196" xr:uid="{A9005954-38D8-4701-9F5F-63E27C3DD0CE}"/>
    <cellStyle name="Fila a 2 6 9" xfId="5446" xr:uid="{9821A0E7-579A-47E6-83B8-E3835D4BDE16}"/>
    <cellStyle name="Fila a 2 6 9 2" xfId="11764" xr:uid="{417825D2-EB99-49CE-99BF-FE01A10BFAF5}"/>
    <cellStyle name="Fila a 2 6 9 2 2" xfId="14647" xr:uid="{AC613247-1C58-4885-85C5-10A0DFF399CD}"/>
    <cellStyle name="Fila a 2 6 9 2 2 2" xfId="36272" xr:uid="{643AE820-28DD-46BE-B76D-ED463F09B32E}"/>
    <cellStyle name="Fila a 2 6 9 2 3" xfId="33571" xr:uid="{28B3614D-AEE4-4C1C-A263-D8F35550595C}"/>
    <cellStyle name="Fila a 2 6 9 3" xfId="15799" xr:uid="{167F814D-658D-44C9-B880-5C1B2A76EED0}"/>
    <cellStyle name="Fila a 2 6 9 3 2" xfId="37376" xr:uid="{CBCB03CA-5DD0-43B5-8A64-F583BD4A6749}"/>
    <cellStyle name="Fila a 2 6 9 4" xfId="16659" xr:uid="{C55714F1-6DD3-4D73-B897-32DE07C44788}"/>
    <cellStyle name="Fila a 2 6 9 4 2" xfId="38172" xr:uid="{B392991A-3B16-4927-9E98-9FE6355E94F7}"/>
    <cellStyle name="Fila a 2 7" xfId="3534" xr:uid="{B1D94834-8C36-443F-ADD6-A5A158ECC0A1}"/>
    <cellStyle name="Fila a 2 7 10" xfId="9622" xr:uid="{5E3575D5-4B4E-42A7-861A-466666B00732}"/>
    <cellStyle name="Fila a 2 7 10 2" xfId="13392" xr:uid="{4EC951D6-F081-48B1-8C53-CF1D00AACEC4}"/>
    <cellStyle name="Fila a 2 7 10 2 2" xfId="35036" xr:uid="{1CD7B395-0A91-47AC-A923-FA96E339341F}"/>
    <cellStyle name="Fila a 2 7 10 3" xfId="31668" xr:uid="{36B7EA35-B955-41BF-A920-9FFBACA6C005}"/>
    <cellStyle name="Fila a 2 7 11" xfId="7862" xr:uid="{F106C070-2834-40FD-A9AF-DE7D265984DD}"/>
    <cellStyle name="Fila a 2 7 11 2" xfId="30867" xr:uid="{DA7E381B-FE0E-4B8D-AED4-86A6E623FCA4}"/>
    <cellStyle name="Fila a 2 7 12" xfId="7126" xr:uid="{A2142595-76E7-46DA-8133-F2467FB9508E}"/>
    <cellStyle name="Fila a 2 7 12 2" xfId="30194" xr:uid="{A2217B2B-1456-433E-8B18-AA47C7DAA550}"/>
    <cellStyle name="Fila a 2 7 13" xfId="15298" xr:uid="{3597AE13-CE98-4057-835D-90CB437CDE13}"/>
    <cellStyle name="Fila a 2 7 13 2" xfId="36908" xr:uid="{966C375E-8EB5-4A1C-848C-598CDAF28BD8}"/>
    <cellStyle name="Fila a 2 7 14" xfId="14969" xr:uid="{2D3A6A1A-EC9E-4EFC-927F-E8E3DE655199}"/>
    <cellStyle name="Fila a 2 7 14 2" xfId="36590" xr:uid="{A16B70B5-0AFE-439D-9975-2D3536FC86FF}"/>
    <cellStyle name="Fila a 2 7 2" xfId="4959" xr:uid="{24434263-8D4E-4BE1-A3CC-804F5400C7A9}"/>
    <cellStyle name="Fila a 2 7 2 2" xfId="11246" xr:uid="{C7A76377-23A3-4DCD-85F9-AD5D7913AE00}"/>
    <cellStyle name="Fila a 2 7 2 2 2" xfId="14199" xr:uid="{7809AFD1-42C9-4732-971F-EFA5AED773CC}"/>
    <cellStyle name="Fila a 2 7 2 2 2 2" xfId="35827" xr:uid="{59F7AAE9-E680-4E64-82B6-F3994FCA589A}"/>
    <cellStyle name="Fila a 2 7 2 2 3" xfId="33095" xr:uid="{5777D652-0F76-4C37-B02A-0FBDDD915E20}"/>
    <cellStyle name="Fila a 2 7 2 3" xfId="13455" xr:uid="{3946D9E8-E6B0-4D61-AED0-5D85F524BFDF}"/>
    <cellStyle name="Fila a 2 7 2 3 2" xfId="35098" xr:uid="{FE0682E6-41B3-49C4-BFCD-97504E947242}"/>
    <cellStyle name="Fila a 2 7 2 4" xfId="7660" xr:uid="{A99D476A-43D9-41F7-838A-D646F45CADD4}"/>
    <cellStyle name="Fila a 2 7 2 4 2" xfId="30682" xr:uid="{2762870E-C6B2-40A3-A2DF-8057177D0730}"/>
    <cellStyle name="Fila a 2 7 2 5" xfId="7505" xr:uid="{0CAE2096-548B-4634-B2CA-9A317981B72D}"/>
    <cellStyle name="Fila a 2 7 2 5 2" xfId="30537" xr:uid="{B49D7776-8EAE-41FB-BD06-1516F10BEA67}"/>
    <cellStyle name="Fila a 2 7 2 6" xfId="16125" xr:uid="{7C073B90-A7E7-4628-88AD-5FEDE79FF9FB}"/>
    <cellStyle name="Fila a 2 7 2 6 2" xfId="37689" xr:uid="{CB6387AD-5F17-49D9-ADCC-15B0B2415372}"/>
    <cellStyle name="Fila a 2 7 3" xfId="4868" xr:uid="{AB4CFC36-8E41-4191-806B-FD1E57B6C79A}"/>
    <cellStyle name="Fila a 2 7 3 2" xfId="11155" xr:uid="{6AAE204C-D694-45FF-9FF2-E07D0C169330}"/>
    <cellStyle name="Fila a 2 7 3 2 2" xfId="14108" xr:uid="{B656945F-B741-4E86-83E7-DF73B4EFC98A}"/>
    <cellStyle name="Fila a 2 7 3 2 2 2" xfId="35736" xr:uid="{5DAE0AA2-7652-4BEC-8DB9-0EA5912036C4}"/>
    <cellStyle name="Fila a 2 7 3 2 3" xfId="33004" xr:uid="{773E0E6C-C9E5-4618-BAA8-A02367D6BF57}"/>
    <cellStyle name="Fila a 2 7 3 3" xfId="7408" xr:uid="{2F334E9B-17C2-4F9F-9EAE-143BFDAAEE86}"/>
    <cellStyle name="Fila a 2 7 3 3 2" xfId="30443" xr:uid="{25158C3C-307E-4A15-913A-3CFC9A05360C}"/>
    <cellStyle name="Fila a 2 7 3 4" xfId="15478" xr:uid="{C94BEC85-0FCD-493E-822C-74C3BEACEC3D}"/>
    <cellStyle name="Fila a 2 7 3 4 2" xfId="37077" xr:uid="{6308DF68-9E1C-4A1F-94E8-5EA9D0858040}"/>
    <cellStyle name="Fila a 2 7 4" xfId="4762" xr:uid="{0E91DFAA-0C80-43B7-B765-1B89EB548A4E}"/>
    <cellStyle name="Fila a 2 7 4 2" xfId="11049" xr:uid="{08112035-BAC0-4F6C-AC41-A80B45B89E40}"/>
    <cellStyle name="Fila a 2 7 4 2 2" xfId="14002" xr:uid="{00108A5E-9744-430D-B9A3-7FA6F1FDF2BE}"/>
    <cellStyle name="Fila a 2 7 4 2 2 2" xfId="35630" xr:uid="{1FFBAAAF-A13C-4705-AD20-8526816AC7FD}"/>
    <cellStyle name="Fila a 2 7 4 2 3" xfId="32898" xr:uid="{8793E9CE-FC61-4786-91C5-23F746E62F1B}"/>
    <cellStyle name="Fila a 2 7 4 3" xfId="7472" xr:uid="{14DACD00-C1E9-45AB-923A-6872CE0C7A36}"/>
    <cellStyle name="Fila a 2 7 4 3 2" xfId="30506" xr:uid="{9EC79B6D-179E-4E02-96E8-B536A5BA36D1}"/>
    <cellStyle name="Fila a 2 7 4 4" xfId="13290" xr:uid="{54265554-2AA8-46B3-AFB4-6B7AC1CCEA6D}"/>
    <cellStyle name="Fila a 2 7 4 4 2" xfId="34937" xr:uid="{9EFB4C74-8C60-4F42-B226-4EF0B8719B23}"/>
    <cellStyle name="Fila a 2 7 5" xfId="5241" xr:uid="{6E6F7413-7DA9-4E9A-B10D-92B81BCA4BA7}"/>
    <cellStyle name="Fila a 2 7 5 2" xfId="11528" xr:uid="{0FFA47BF-AA3D-47B2-A497-2F9EF3AD99F5}"/>
    <cellStyle name="Fila a 2 7 5 2 2" xfId="14481" xr:uid="{6563C5E0-CA5C-413B-8272-165BE82CA6A4}"/>
    <cellStyle name="Fila a 2 7 5 2 2 2" xfId="36109" xr:uid="{413C2216-96DA-4743-A559-1B67AF749DFD}"/>
    <cellStyle name="Fila a 2 7 5 2 3" xfId="33377" xr:uid="{8ADEC82A-3585-46CE-BA42-22948672BEEE}"/>
    <cellStyle name="Fila a 2 7 5 3" xfId="13213" xr:uid="{AA6FB2E8-E014-46D7-8C76-4991F7EC6524}"/>
    <cellStyle name="Fila a 2 7 5 3 2" xfId="34861" xr:uid="{B6DE7A17-176F-409A-84C8-8F16D4724353}"/>
    <cellStyle name="Fila a 2 7 5 4" xfId="7103" xr:uid="{2E3D7019-BC0A-491C-8BCE-696FF15376A9}"/>
    <cellStyle name="Fila a 2 7 5 4 2" xfId="30172" xr:uid="{9872E601-802D-4A81-BE63-41983E892F5A}"/>
    <cellStyle name="Fila a 2 7 6" xfId="5262" xr:uid="{F651772B-E8F9-4CCE-8B07-C9F67A344997}"/>
    <cellStyle name="Fila a 2 7 6 2" xfId="11549" xr:uid="{C09F1FDC-E298-4B5E-B4B3-B8B759CC5D32}"/>
    <cellStyle name="Fila a 2 7 6 2 2" xfId="14502" xr:uid="{9AA5303D-1755-4E76-B52B-BE66D70E897E}"/>
    <cellStyle name="Fila a 2 7 6 2 2 2" xfId="36130" xr:uid="{030F3555-B1C2-4E5C-AB34-3B15464C70E2}"/>
    <cellStyle name="Fila a 2 7 6 2 3" xfId="33398" xr:uid="{1D0ECF0D-6F1F-493A-A8BD-98AC4B9350A1}"/>
    <cellStyle name="Fila a 2 7 6 3" xfId="15274" xr:uid="{153B0240-0F54-4449-80F6-3C3CAA62DFFA}"/>
    <cellStyle name="Fila a 2 7 6 3 2" xfId="36885" xr:uid="{17C627B4-AF47-4E95-A2B8-1E5C277291A2}"/>
    <cellStyle name="Fila a 2 7 6 4" xfId="16174" xr:uid="{63C6E9D6-7D6D-4731-BB55-F08AA4C13FAE}"/>
    <cellStyle name="Fila a 2 7 6 4 2" xfId="37732" xr:uid="{F621A3CD-004D-4FD8-9139-D20B1AE8EFDD}"/>
    <cellStyle name="Fila a 2 7 7" xfId="5316" xr:uid="{2F62C5B1-2CAC-46E6-A2F8-C6E2F1A3EC3F}"/>
    <cellStyle name="Fila a 2 7 7 2" xfId="11603" xr:uid="{043C072E-0950-4F16-BF29-A05B8D18D83C}"/>
    <cellStyle name="Fila a 2 7 7 2 2" xfId="14556" xr:uid="{5CEBA848-4357-4D67-B5C8-62089C709DAD}"/>
    <cellStyle name="Fila a 2 7 7 2 2 2" xfId="36184" xr:uid="{C45D1A00-E698-4C84-B5A0-8A225BA3B3E9}"/>
    <cellStyle name="Fila a 2 7 7 2 3" xfId="33452" xr:uid="{D280A287-45B2-43B5-8702-B18889A902F5}"/>
    <cellStyle name="Fila a 2 7 7 3" xfId="7681" xr:uid="{E5E19A14-EFD3-4C95-BDA5-1EE87D5E07D8}"/>
    <cellStyle name="Fila a 2 7 7 3 2" xfId="30696" xr:uid="{99D1429A-1014-4A9C-BB1B-DA5DD7C9123E}"/>
    <cellStyle name="Fila a 2 7 7 4" xfId="7243" xr:uid="{4845E644-E620-4C75-B112-E82A7566B18A}"/>
    <cellStyle name="Fila a 2 7 7 4 2" xfId="30304" xr:uid="{D3582C09-22B6-4205-90DA-B67D355E506B}"/>
    <cellStyle name="Fila a 2 7 8" xfId="4340" xr:uid="{35A1E682-409C-453A-AE82-B2F95ED08513}"/>
    <cellStyle name="Fila a 2 7 8 2" xfId="10629" xr:uid="{B565EE1E-DC57-4A9D-AD56-4A9E07616316}"/>
    <cellStyle name="Fila a 2 7 8 2 2" xfId="13790" xr:uid="{5197A0B0-03C6-4F68-93F4-D8C117337EC2}"/>
    <cellStyle name="Fila a 2 7 8 2 2 2" xfId="35421" xr:uid="{59F30ECA-BCE7-4E75-8DBB-42E92CF0D301}"/>
    <cellStyle name="Fila a 2 7 8 2 3" xfId="32478" xr:uid="{824CB8F8-2FA2-4A94-898C-8D51390AAC5B}"/>
    <cellStyle name="Fila a 2 7 8 3" xfId="14949" xr:uid="{0182FFA8-EB4E-471F-8640-A11196B7D324}"/>
    <cellStyle name="Fila a 2 7 8 3 2" xfId="36572" xr:uid="{5E1E6F62-DB91-4621-8DAE-2CC7DEC445CD}"/>
    <cellStyle name="Fila a 2 7 8 4" xfId="16113" xr:uid="{A8B9B8B2-4553-4B25-AA4A-F5394857376B}"/>
    <cellStyle name="Fila a 2 7 8 4 2" xfId="37679" xr:uid="{D041AFC0-8823-4F5D-8FF6-7049AD8C0B22}"/>
    <cellStyle name="Fila a 2 7 9" xfId="6134" xr:uid="{A02937D4-23DE-49C0-9D50-92AF5B030A54}"/>
    <cellStyle name="Fila a 2 7 9 2" xfId="12456" xr:uid="{CA98A687-AA65-459E-9C62-07C3CCF53380}"/>
    <cellStyle name="Fila a 2 7 9 2 2" xfId="15029" xr:uid="{BE49CC14-E6EA-4585-A2D0-830253E70B46}"/>
    <cellStyle name="Fila a 2 7 9 2 2 2" xfId="36648" xr:uid="{043314BC-3D5A-4829-897E-9B0D4710EC5D}"/>
    <cellStyle name="Fila a 2 7 9 2 3" xfId="34182" xr:uid="{1DBEE83C-078F-4DA3-B316-7250B5603F7E}"/>
    <cellStyle name="Fila a 2 7 9 3" xfId="16266" xr:uid="{AA9998A7-B493-4CD1-A25E-F67AF05C7286}"/>
    <cellStyle name="Fila a 2 7 9 3 2" xfId="37822" xr:uid="{1AEB7318-C937-4736-B6C7-7BCE7BBEA9C9}"/>
    <cellStyle name="Fila a 2 7 9 4" xfId="16971" xr:uid="{E939E63C-5573-4D27-927D-AD73F13AAE42}"/>
    <cellStyle name="Fila a 2 7 9 4 2" xfId="38461" xr:uid="{B2B44A7F-A2A3-485E-8071-7307D8610449}"/>
    <cellStyle name="Fila a 2 8" xfId="4671" xr:uid="{22A61D21-F06B-45F7-BAC3-076394E55F7D}"/>
    <cellStyle name="Fila a 2 8 2" xfId="10958" xr:uid="{F86E1C25-0065-4188-9B85-CFAABBF2E14A}"/>
    <cellStyle name="Fila a 2 8 2 2" xfId="13911" xr:uid="{09AB1FB6-7DCF-42AB-85AE-6A99A2D13D52}"/>
    <cellStyle name="Fila a 2 8 2 2 2" xfId="35539" xr:uid="{78F3CD05-5A68-4C2C-8C9E-3F73C460537E}"/>
    <cellStyle name="Fila a 2 8 2 3" xfId="32807" xr:uid="{219CF8DF-C379-4C9C-BF33-DE1DDE1CABC0}"/>
    <cellStyle name="Fila a 2 8 3" xfId="15534" xr:uid="{A45BB06C-20C5-4AD4-BB1E-4DB7C5663617}"/>
    <cellStyle name="Fila a 2 8 3 2" xfId="37129" xr:uid="{D2DE7D0C-A409-443B-BD20-B5C02470B2E6}"/>
    <cellStyle name="Fila a 2 8 4" xfId="13730" xr:uid="{66AFF9C2-1B0C-484D-927F-1F4C95747A5D}"/>
    <cellStyle name="Fila a 2 8 4 2" xfId="35363" xr:uid="{A34D9095-4D3A-4D57-A52C-92123CEF085A}"/>
    <cellStyle name="Fila a 2 8 5" xfId="15084" xr:uid="{7968BB61-E952-43BE-B7CE-5E49383A6B50}"/>
    <cellStyle name="Fila a 2 8 5 2" xfId="36703" xr:uid="{FFA27084-AE9D-4F5F-B86F-9783C87775BA}"/>
    <cellStyle name="Fila a 2 8 6" xfId="13162" xr:uid="{E4742BE2-49D5-4D8A-BAF8-BBA3E0DF760F}"/>
    <cellStyle name="Fila a 2 8 6 2" xfId="34814" xr:uid="{F2668BC5-C5DC-45C7-9DB0-9206817A6CA6}"/>
    <cellStyle name="Fila a 2 9" xfId="5023" xr:uid="{3D39AA12-5278-4A85-ABEA-50DA90F8505D}"/>
    <cellStyle name="Fila a 2 9 2" xfId="11310" xr:uid="{4A3256EA-2976-41A8-99C6-50C9C3DC9F89}"/>
    <cellStyle name="Fila a 2 9 2 2" xfId="14263" xr:uid="{0C9A28D8-9ED0-4DCE-9F67-C24A882132F8}"/>
    <cellStyle name="Fila a 2 9 2 2 2" xfId="35891" xr:uid="{CE40BB29-8B8F-40BA-A0E9-CF50221E3F51}"/>
    <cellStyle name="Fila a 2 9 2 3" xfId="33159" xr:uid="{9AE4038A-98E2-44AD-9D96-368D73F32FD0}"/>
    <cellStyle name="Fila a 2 9 3" xfId="10145" xr:uid="{7755728C-3804-4BE6-A959-D35EA3E419C0}"/>
    <cellStyle name="Fila a 2 9 3 2" xfId="32041" xr:uid="{0138F6FE-347F-4EFD-A41B-ECD2C2993FFD}"/>
    <cellStyle name="Fila a 2 9 4" xfId="16345" xr:uid="{0E91CEBA-5815-44A3-BBE0-BFEBA3ABB27B}"/>
    <cellStyle name="Fila a 2 9 4 2" xfId="37895" xr:uid="{F5F9D069-27E8-46D7-9C96-0905D6606687}"/>
    <cellStyle name="Fila a 20" xfId="8384" xr:uid="{BC2B08E1-7272-45D6-BAAF-C35183E76AF0}"/>
    <cellStyle name="Fila a 20 2" xfId="31078" xr:uid="{ACE08471-8201-48FD-8A1B-AABEF27969FD}"/>
    <cellStyle name="Fila a 21" xfId="15412" xr:uid="{893E173F-68D0-4F42-959E-AB9FB976F816}"/>
    <cellStyle name="Fila a 21 2" xfId="37015" xr:uid="{14F080CE-D4D4-42CE-9E9B-37A7743F7988}"/>
    <cellStyle name="Fila a 22" xfId="13715" xr:uid="{BF6DAADA-CAD1-4F51-8B5B-05AA3349A57D}"/>
    <cellStyle name="Fila a 22 2" xfId="35348" xr:uid="{22456E35-047A-4E6C-8FFE-E5E8B9B54889}"/>
    <cellStyle name="Fila a 3" xfId="2668" xr:uid="{3A73204D-BE94-4E04-A6D0-7E9C21BF2B66}"/>
    <cellStyle name="Fila a 3 10" xfId="5700" xr:uid="{5D85431A-D44E-40FF-A831-597533936DDD}"/>
    <cellStyle name="Fila a 3 10 2" xfId="12026" xr:uid="{FDEFD44B-3780-486D-870C-40FC45469869}"/>
    <cellStyle name="Fila a 3 10 2 2" xfId="14843" xr:uid="{3CF1505D-9E07-4F20-AE2E-23F1954C7FFC}"/>
    <cellStyle name="Fila a 3 10 2 2 2" xfId="36466" xr:uid="{18690D50-21BB-45B4-BBBB-B248BB249E34}"/>
    <cellStyle name="Fila a 3 10 2 3" xfId="33760" xr:uid="{62CA35C8-D244-4300-A30C-A891F0B16C62}"/>
    <cellStyle name="Fila a 3 10 3" xfId="15988" xr:uid="{C8A38095-7717-42DE-97A7-16B85521C3B1}"/>
    <cellStyle name="Fila a 3 10 3 2" xfId="37555" xr:uid="{B0761B1F-A47A-41FD-B7F7-0796826CE17D}"/>
    <cellStyle name="Fila a 3 10 4" xfId="16836" xr:uid="{BCF02C9C-31C1-4C12-9F70-DA6162156C4D}"/>
    <cellStyle name="Fila a 3 10 4 2" xfId="38340" xr:uid="{770F7E87-2B38-4663-A41B-E344D4CCB940}"/>
    <cellStyle name="Fila a 3 11" xfId="3971" xr:uid="{4F694911-74DA-4913-8963-BD84E9BFFD85}"/>
    <cellStyle name="Fila a 3 11 2" xfId="10283" xr:uid="{4261F8E8-E4B5-4987-B9B4-8CF527FE42B4}"/>
    <cellStyle name="Fila a 3 11 2 2" xfId="13661" xr:uid="{3B0F1B25-9075-4428-9D47-B05F1187F66B}"/>
    <cellStyle name="Fila a 3 11 2 2 2" xfId="35296" xr:uid="{2C7A5152-4790-4AF8-80E4-1F2B85F7C8C1}"/>
    <cellStyle name="Fila a 3 11 2 3" xfId="32132" xr:uid="{4C18701C-D015-4170-9050-FA032CACFD38}"/>
    <cellStyle name="Fila a 3 11 3" xfId="13204" xr:uid="{32785277-D1BB-4F0B-8CA9-E6F9CC80EEB0}"/>
    <cellStyle name="Fila a 3 11 3 2" xfId="34854" xr:uid="{B9C139AE-04B3-4302-AB6E-29B29BB1EE2E}"/>
    <cellStyle name="Fila a 3 11 4" xfId="7988" xr:uid="{8475C056-9CE9-4437-8AD2-68AE61E09B5E}"/>
    <cellStyle name="Fila a 3 11 4 2" xfId="30981" xr:uid="{A8D80BB1-0F44-45BF-BE6C-6E78049FD295}"/>
    <cellStyle name="Fila a 3 12" xfId="5795" xr:uid="{96253DF2-A5D7-4961-B481-9F970017EE53}"/>
    <cellStyle name="Fila a 3 12 2" xfId="12117" xr:uid="{32A8FFED-B442-401A-9AD7-E7C54E03EAF4}"/>
    <cellStyle name="Fila a 3 12 2 2" xfId="14911" xr:uid="{3219E4E9-174D-48D3-9D43-2AD66776CA8A}"/>
    <cellStyle name="Fila a 3 12 2 2 2" xfId="36534" xr:uid="{9C0DABC5-8D11-46BB-937F-FCA68CA53738}"/>
    <cellStyle name="Fila a 3 12 2 3" xfId="33843" xr:uid="{6D79216A-E268-4CA7-9495-7BD352F67C24}"/>
    <cellStyle name="Fila a 3 12 3" xfId="16077" xr:uid="{6F8EDFE4-EE0C-49C1-BC5C-80FF555C5771}"/>
    <cellStyle name="Fila a 3 12 3 2" xfId="37643" xr:uid="{23522187-8F0E-4648-8479-17A25E261D2B}"/>
    <cellStyle name="Fila a 3 12 4" xfId="16898" xr:uid="{373581DE-947E-4E6E-A85F-FF2B14F5BA2F}"/>
    <cellStyle name="Fila a 3 12 4 2" xfId="38401" xr:uid="{BBB5D0EA-50DF-4189-B24F-B4176F6D76F8}"/>
    <cellStyle name="Fila a 3 13" xfId="6481" xr:uid="{8264D2E9-F56D-43C3-816D-01EC9DC5A248}"/>
    <cellStyle name="Fila a 3 13 2" xfId="12807" xr:uid="{2DC4CEC3-E63C-4BB8-8CBB-E6F389D7EEBE}"/>
    <cellStyle name="Fila a 3 13 2 2" xfId="15172" xr:uid="{D75C53D4-39D2-46F1-A83B-85C578444DC5}"/>
    <cellStyle name="Fila a 3 13 2 2 2" xfId="36786" xr:uid="{280155FC-4B6A-4C20-BE82-2E2627AA9CFD}"/>
    <cellStyle name="Fila a 3 13 2 3" xfId="34529" xr:uid="{72E9A0F5-49BC-4C05-B40F-B744588855DF}"/>
    <cellStyle name="Fila a 3 13 3" xfId="16471" xr:uid="{A5EBEE89-F207-46BC-82AD-B539BA18C732}"/>
    <cellStyle name="Fila a 3 13 3 2" xfId="38008" xr:uid="{FB7A443B-8534-40AE-8A13-123A6E768FDC}"/>
    <cellStyle name="Fila a 3 13 4" xfId="17071" xr:uid="{E5823DDC-7C55-4DEE-8C3C-0E5A4227DAF3}"/>
    <cellStyle name="Fila a 3 13 4 2" xfId="38540" xr:uid="{B62A82F4-5F0B-4404-B1D0-65881FFD2EB5}"/>
    <cellStyle name="Fila a 3 14" xfId="2371" xr:uid="{9150A460-E728-49C3-8F98-87F2BEDB25F5}"/>
    <cellStyle name="Fila a 3 14 2" xfId="9210" xr:uid="{935CFDD4-55E3-4713-98E7-870ED87ACC20}"/>
    <cellStyle name="Fila a 3 14 2 2" xfId="13249" xr:uid="{CE09807B-798C-4457-8D30-3B7788EA3639}"/>
    <cellStyle name="Fila a 3 14 2 2 2" xfId="34896" xr:uid="{EFA9D45A-B346-4803-9E93-132CD96AA153}"/>
    <cellStyle name="Fila a 3 14 2 3" xfId="31331" xr:uid="{BD2E6910-D3B7-4AEE-9805-3E2763431EE2}"/>
    <cellStyle name="Fila a 3 14 3" xfId="15686" xr:uid="{FAD01F05-CB1E-4C12-A663-4E6DAB09AD29}"/>
    <cellStyle name="Fila a 3 14 3 2" xfId="37272" xr:uid="{088B2373-07EC-4432-A738-55BAC0549332}"/>
    <cellStyle name="Fila a 3 14 4" xfId="7954" xr:uid="{01773FFA-2CCF-4AB6-B092-A70D566E1CA7}"/>
    <cellStyle name="Fila a 3 14 4 2" xfId="30952" xr:uid="{D85C919D-DE85-4961-BB96-2EEA5ED79C7F}"/>
    <cellStyle name="Fila a 3 15" xfId="8344" xr:uid="{54585972-4B43-4241-ACB9-4C2D3C6DB17A}"/>
    <cellStyle name="Fila a 3 15 2" xfId="7407" xr:uid="{1A3D3713-E91D-44AF-B7CB-BB7799899517}"/>
    <cellStyle name="Fila a 3 15 2 2" xfId="30442" xr:uid="{C4CC5040-89A0-4703-82F2-D91B31319832}"/>
    <cellStyle name="Fila a 3 15 3" xfId="31048" xr:uid="{626E9FC3-1FDE-4C60-91A9-4BDAEB5B8F63}"/>
    <cellStyle name="Fila a 3 16" xfId="7463" xr:uid="{5F4B1625-4ED6-4B5D-A7EB-DB2F5D8EADE3}"/>
    <cellStyle name="Fila a 3 16 2" xfId="30497" xr:uid="{D23B62DB-7ABD-4FC6-A869-845B4621F413}"/>
    <cellStyle name="Fila a 3 17" xfId="14660" xr:uid="{339CA8CA-816B-4CBA-9FF7-4783D947ED6B}"/>
    <cellStyle name="Fila a 3 17 2" xfId="36285" xr:uid="{8243F60C-4196-4681-A247-9F6FBC6F4519}"/>
    <cellStyle name="Fila a 3 18" xfId="7735" xr:uid="{D9B88BB9-B339-411B-A271-950A179E5DF3}"/>
    <cellStyle name="Fila a 3 18 2" xfId="30748" xr:uid="{BD86FB25-4B81-4560-9394-CF9A549608C6}"/>
    <cellStyle name="Fila a 3 19" xfId="7165" xr:uid="{0E7FBDC7-4512-49AE-A290-346D4F7D3BDF}"/>
    <cellStyle name="Fila a 3 19 2" xfId="30231" xr:uid="{6B79E35E-5BB5-4302-94F2-272ACDCC39EA}"/>
    <cellStyle name="Fila a 3 2" xfId="2801" xr:uid="{2691CBDD-385E-4427-A74A-B191A73F694A}"/>
    <cellStyle name="Fila a 3 2 10" xfId="3972" xr:uid="{B75CFC58-C809-4147-BD8D-773FE11B6EFA}"/>
    <cellStyle name="Fila a 3 2 10 2" xfId="10284" xr:uid="{642634D1-B33A-47A8-9408-CB44A194A347}"/>
    <cellStyle name="Fila a 3 2 10 2 2" xfId="13662" xr:uid="{1B49A54F-6C73-489B-9C29-A7707A22B55A}"/>
    <cellStyle name="Fila a 3 2 10 2 2 2" xfId="35297" xr:uid="{BC951FAB-F78D-423F-A420-F18F596F292A}"/>
    <cellStyle name="Fila a 3 2 10 2 3" xfId="32133" xr:uid="{14A96283-7D7A-4E4C-9863-E35267DB977B}"/>
    <cellStyle name="Fila a 3 2 10 3" xfId="8074" xr:uid="{F2606465-B160-4505-9325-F11D83405B7B}"/>
    <cellStyle name="Fila a 3 2 10 3 2" xfId="31012" xr:uid="{74F070D8-7826-41E4-9635-FB13931841B8}"/>
    <cellStyle name="Fila a 3 2 10 4" xfId="16361" xr:uid="{A8910DED-503A-4AE3-90B8-C879DEB227A9}"/>
    <cellStyle name="Fila a 3 2 10 4 2" xfId="37910" xr:uid="{E9B400FF-F3EA-4165-A29F-B301001C680F}"/>
    <cellStyle name="Fila a 3 2 11" xfId="5796" xr:uid="{3A774CAC-5B7E-4007-8728-FBAF80E411A3}"/>
    <cellStyle name="Fila a 3 2 11 2" xfId="12118" xr:uid="{FE9A15BC-B962-47CA-B2C5-34D9A41EDBEE}"/>
    <cellStyle name="Fila a 3 2 11 2 2" xfId="14912" xr:uid="{738DB989-8AAA-4369-8B5A-CE120950B3BA}"/>
    <cellStyle name="Fila a 3 2 11 2 2 2" xfId="36535" xr:uid="{0F690EB1-9142-4D6A-80B5-34A107235203}"/>
    <cellStyle name="Fila a 3 2 11 2 3" xfId="33844" xr:uid="{AA79FD59-C009-4E32-B652-9615723B9885}"/>
    <cellStyle name="Fila a 3 2 11 3" xfId="16078" xr:uid="{E0A93767-8A39-4F63-8F7E-B620591EE342}"/>
    <cellStyle name="Fila a 3 2 11 3 2" xfId="37644" xr:uid="{43172CF5-DA1A-4496-8196-2141EB0BF92A}"/>
    <cellStyle name="Fila a 3 2 11 4" xfId="16899" xr:uid="{116122E1-233C-4921-9B25-7340276772C0}"/>
    <cellStyle name="Fila a 3 2 11 4 2" xfId="38402" xr:uid="{54EBD1D5-8C0E-4750-B42E-DDD43696DAC6}"/>
    <cellStyle name="Fila a 3 2 12" xfId="6508" xr:uid="{A6A8E50B-5D0D-4F66-ABF7-F44647DD6991}"/>
    <cellStyle name="Fila a 3 2 12 2" xfId="12834" xr:uid="{A4E2DF30-0873-4552-B5BD-4CFB319A3E4E}"/>
    <cellStyle name="Fila a 3 2 12 2 2" xfId="15191" xr:uid="{05077064-27A4-4D2A-9F35-6961A6AA7611}"/>
    <cellStyle name="Fila a 3 2 12 2 2 2" xfId="36805" xr:uid="{B43D4C98-ADF0-485C-8D87-45C5E7F5037A}"/>
    <cellStyle name="Fila a 3 2 12 2 3" xfId="34556" xr:uid="{A8D29D83-2D74-4279-A5DB-C52B59F35789}"/>
    <cellStyle name="Fila a 3 2 12 3" xfId="16498" xr:uid="{20E4620E-7450-4FA3-80B7-05D50BAF8527}"/>
    <cellStyle name="Fila a 3 2 12 3 2" xfId="38035" xr:uid="{D5F662E7-7DFB-442B-9D79-77328C8F1BC6}"/>
    <cellStyle name="Fila a 3 2 12 4" xfId="17089" xr:uid="{CD3222A3-8974-4412-9907-CB643BA35156}"/>
    <cellStyle name="Fila a 3 2 12 4 2" xfId="38558" xr:uid="{6FDB5AFC-D55A-43DA-9EA7-E874C8B88D0A}"/>
    <cellStyle name="Fila a 3 2 13" xfId="3352" xr:uid="{EF3B2E52-FB84-40F7-A990-1A265BC6A1E8}"/>
    <cellStyle name="Fila a 3 2 13 2" xfId="9211" xr:uid="{372A3FED-07B6-4C8B-8DB2-89F94DB3B1EE}"/>
    <cellStyle name="Fila a 3 2 13 2 2" xfId="13250" xr:uid="{500CAC00-7585-4FA1-9B2C-9CB60D9C7C20}"/>
    <cellStyle name="Fila a 3 2 13 2 2 2" xfId="34897" xr:uid="{95F16147-3EB2-47BC-B6AD-0C66D7B359C8}"/>
    <cellStyle name="Fila a 3 2 13 2 3" xfId="31332" xr:uid="{14F2B779-97C3-4C6C-88F9-70D120B34229}"/>
    <cellStyle name="Fila a 3 2 13 3" xfId="13781" xr:uid="{EF9E117A-D215-4781-A2CF-CC71565A4D94}"/>
    <cellStyle name="Fila a 3 2 13 3 2" xfId="35412" xr:uid="{97A21B20-C1E2-41CB-A592-070FEEDA2475}"/>
    <cellStyle name="Fila a 3 2 13 4" xfId="15277" xr:uid="{0D2D5417-26D6-447E-B7C3-B86EE48C58B3}"/>
    <cellStyle name="Fila a 3 2 13 4 2" xfId="36888" xr:uid="{0BBB7175-C498-426D-B533-9323E32C4892}"/>
    <cellStyle name="Fila a 3 2 14" xfId="8471" xr:uid="{46374443-D455-4B21-B61C-5C24D6B45477}"/>
    <cellStyle name="Fila a 3 2 14 2" xfId="8070" xr:uid="{D1E4CDB2-9F05-4BF6-852F-D3EEA77A2C33}"/>
    <cellStyle name="Fila a 3 2 14 2 2" xfId="31010" xr:uid="{44D3D710-080F-4A9D-B2BD-154A949E760F}"/>
    <cellStyle name="Fila a 3 2 14 3" xfId="31111" xr:uid="{080FBAF3-47CC-480E-8FE3-7A278B4DD56D}"/>
    <cellStyle name="Fila a 3 2 15" xfId="15599" xr:uid="{ED639647-5404-4E88-915F-7B53C41E3E42}"/>
    <cellStyle name="Fila a 3 2 15 2" xfId="37189" xr:uid="{52CBED5D-B83E-4DDC-96DE-8D3669367836}"/>
    <cellStyle name="Fila a 3 2 16" xfId="15324" xr:uid="{F027475C-659F-48EA-AF70-EAF690636EB9}"/>
    <cellStyle name="Fila a 3 2 16 2" xfId="36933" xr:uid="{703BE3C7-0F84-45AF-BE7A-9572AEB6DA87}"/>
    <cellStyle name="Fila a 3 2 17" xfId="7601" xr:uid="{34FACC3F-8E3E-46F2-8BF3-68C46C98D046}"/>
    <cellStyle name="Fila a 3 2 17 2" xfId="30628" xr:uid="{ECEC5528-1585-45EF-873F-C78D2056B1C9}"/>
    <cellStyle name="Fila a 3 2 18" xfId="16597" xr:uid="{9DB8956A-D285-446C-B870-36F94C6F42A9}"/>
    <cellStyle name="Fila a 3 2 18 2" xfId="38125" xr:uid="{7D760A2B-D743-48BC-9D0B-B35D7AF254E8}"/>
    <cellStyle name="Fila a 3 2 2" xfId="3061" xr:uid="{1B798353-36CC-4E6E-A311-20EAE73CA7DB}"/>
    <cellStyle name="Fila a 3 2 2 10" xfId="5496" xr:uid="{9D4C1C66-398D-4181-8330-D8291635D4A3}"/>
    <cellStyle name="Fila a 3 2 2 10 2" xfId="11812" xr:uid="{7A43A643-7621-4F71-9960-1999FCB26170}"/>
    <cellStyle name="Fila a 3 2 2 10 2 2" xfId="14683" xr:uid="{0F00F5E9-4494-4ED7-B56E-E18E470BFA8A}"/>
    <cellStyle name="Fila a 3 2 2 10 2 2 2" xfId="36308" xr:uid="{AA6B9875-34B9-42FA-ACCD-9D271883084D}"/>
    <cellStyle name="Fila a 3 2 2 10 2 3" xfId="33619" xr:uid="{8E13B939-2F2E-4737-9167-76FDC469E95D}"/>
    <cellStyle name="Fila a 3 2 2 10 3" xfId="15833" xr:uid="{38158C6C-D8F3-4FEA-B548-08761F67177E}"/>
    <cellStyle name="Fila a 3 2 2 10 3 2" xfId="37407" xr:uid="{44A00598-DC24-41F0-9A7B-A514E56CE7EB}"/>
    <cellStyle name="Fila a 3 2 2 10 4" xfId="16690" xr:uid="{17C0AA47-0EE3-4B1C-A9D2-25F5E396C302}"/>
    <cellStyle name="Fila a 3 2 2 10 4 2" xfId="38202" xr:uid="{7B8D7F6D-EDEC-46AA-8057-D40F5205F9A6}"/>
    <cellStyle name="Fila a 3 2 2 11" xfId="5444" xr:uid="{97B8079D-8848-4E9F-9EE7-B2A188A8E6A6}"/>
    <cellStyle name="Fila a 3 2 2 11 2" xfId="11762" xr:uid="{A10B1E1F-1F46-42C2-B024-63912F23052A}"/>
    <cellStyle name="Fila a 3 2 2 11 2 2" xfId="14645" xr:uid="{7C490FBE-523C-409E-9012-F794BD1241C8}"/>
    <cellStyle name="Fila a 3 2 2 11 2 2 2" xfId="36270" xr:uid="{3368A702-71C7-42D7-B12C-3F95BD66EF44}"/>
    <cellStyle name="Fila a 3 2 2 11 2 3" xfId="33569" xr:uid="{653E40B5-9B92-40C2-83F8-6B4A16ECE68C}"/>
    <cellStyle name="Fila a 3 2 2 11 3" xfId="15797" xr:uid="{C07630E2-7A76-49C6-80BE-CDD5E8F412CA}"/>
    <cellStyle name="Fila a 3 2 2 11 3 2" xfId="37374" xr:uid="{0B36F328-FC34-4161-8CFB-968CF7D7B06E}"/>
    <cellStyle name="Fila a 3 2 2 11 4" xfId="16657" xr:uid="{8EC22F6F-17CA-4344-8B47-8D8AC40BF444}"/>
    <cellStyle name="Fila a 3 2 2 11 4 2" xfId="38170" xr:uid="{5D157761-42AB-4EC1-86EE-FAF45563D151}"/>
    <cellStyle name="Fila a 3 2 2 12" xfId="4224" xr:uid="{0BD7EEE4-0CE1-4F9A-B3A2-4B72713E9524}"/>
    <cellStyle name="Fila a 3 2 2 12 2" xfId="10513" xr:uid="{77DBEFF0-F431-4A0D-A796-5B04A55CD83F}"/>
    <cellStyle name="Fila a 3 2 2 12 2 2" xfId="13747" xr:uid="{60A2031B-6B0D-4B6A-B0C8-20CA34C0B418}"/>
    <cellStyle name="Fila a 3 2 2 12 2 2 2" xfId="35379" xr:uid="{BD56E7D6-655F-4C6A-85E3-F4CE910FF7E1}"/>
    <cellStyle name="Fila a 3 2 2 12 2 3" xfId="32362" xr:uid="{D512549B-3BFC-4ED7-885A-32477877BDBD}"/>
    <cellStyle name="Fila a 3 2 2 12 3" xfId="6989" xr:uid="{C54EE32E-6BB2-43CB-9F60-98957567ACB4}"/>
    <cellStyle name="Fila a 3 2 2 12 3 2" xfId="30069" xr:uid="{71328643-77F9-488D-BE19-7E850355CECD}"/>
    <cellStyle name="Fila a 3 2 2 12 4" xfId="16438" xr:uid="{2CEEE6B7-07BD-4EBC-98AA-5147F889BD78}"/>
    <cellStyle name="Fila a 3 2 2 12 4 2" xfId="37984" xr:uid="{86971174-608D-4136-A167-3A7DF720EF2F}"/>
    <cellStyle name="Fila a 3 2 2 13" xfId="6018" xr:uid="{5380424A-8EB1-405E-ACBD-D1C7E2B97A5A}"/>
    <cellStyle name="Fila a 3 2 2 13 2" xfId="12340" xr:uid="{9AE61D0D-109A-4FEA-B7D8-9CC807898624}"/>
    <cellStyle name="Fila a 3 2 2 13 2 2" xfId="14991" xr:uid="{F7F98C6B-F799-430C-BFE1-2C656985E309}"/>
    <cellStyle name="Fila a 3 2 2 13 2 2 2" xfId="36611" xr:uid="{EF236996-0892-4B19-9100-93155D7954F0}"/>
    <cellStyle name="Fila a 3 2 2 13 2 3" xfId="34066" xr:uid="{09FCBB25-F370-4C24-BCEE-D2ABFA4F9D36}"/>
    <cellStyle name="Fila a 3 2 2 13 3" xfId="16201" xr:uid="{E05B5877-3D6B-4427-AE1B-522BE28C2712}"/>
    <cellStyle name="Fila a 3 2 2 13 3 2" xfId="37759" xr:uid="{8C5B8B5D-E725-4DFD-96CC-10D5DC92B944}"/>
    <cellStyle name="Fila a 3 2 2 13 4" xfId="16944" xr:uid="{ED2537C8-3E8D-4D3D-9B40-8674EA689EA1}"/>
    <cellStyle name="Fila a 3 2 2 13 4 2" xfId="38438" xr:uid="{8E86767E-808A-42C2-9DEB-BC90A562C0BF}"/>
    <cellStyle name="Fila a 3 2 2 14" xfId="6590" xr:uid="{5A61F4E6-B640-4591-8290-DEB7745B911F}"/>
    <cellStyle name="Fila a 3 2 2 14 2" xfId="12916" xr:uid="{049B27A5-8631-407A-A965-69164033A627}"/>
    <cellStyle name="Fila a 3 2 2 14 2 2" xfId="15237" xr:uid="{C4881575-BDEC-4788-9E83-BE3E8AA38B1A}"/>
    <cellStyle name="Fila a 3 2 2 14 2 2 2" xfId="36850" xr:uid="{9AEEB59A-955B-4273-B3EE-37F54E01D5B1}"/>
    <cellStyle name="Fila a 3 2 2 14 2 3" xfId="34638" xr:uid="{36587D44-9E02-41D2-A55A-3BC809E9BB48}"/>
    <cellStyle name="Fila a 3 2 2 14 3" xfId="16557" xr:uid="{B2F99FD8-36F9-419F-9D00-2A134E7F884E}"/>
    <cellStyle name="Fila a 3 2 2 14 3 2" xfId="38090" xr:uid="{F84A258E-8F50-440F-812E-F56C6BDED46B}"/>
    <cellStyle name="Fila a 3 2 2 14 4" xfId="17128" xr:uid="{9C7D5898-C166-41FD-B4A0-60AB7CB8E722}"/>
    <cellStyle name="Fila a 3 2 2 14 4 2" xfId="38594" xr:uid="{8BD1599B-BAA5-41B9-B551-3548E1578A6C}"/>
    <cellStyle name="Fila a 3 2 2 15" xfId="3418" xr:uid="{A8EEF5F0-511B-4A5A-9014-519FD429F45B}"/>
    <cellStyle name="Fila a 3 2 2 15 2" xfId="9506" xr:uid="{7910DE9D-386C-4453-8EE2-AAA1E4D6A64C}"/>
    <cellStyle name="Fila a 3 2 2 15 2 2" xfId="13350" xr:uid="{23445A25-B6C2-468B-AEA5-3728122353B1}"/>
    <cellStyle name="Fila a 3 2 2 15 2 2 2" xfId="34994" xr:uid="{EF1EC6DA-F9DC-4239-A531-CF44C0B045A3}"/>
    <cellStyle name="Fila a 3 2 2 15 2 3" xfId="31552" xr:uid="{8D6F1F3D-49F3-43A3-B825-19E7CD105FE3}"/>
    <cellStyle name="Fila a 3 2 2 15 3" xfId="13096" xr:uid="{B087EC05-5479-4C57-ACD2-98E1D78A7FA0}"/>
    <cellStyle name="Fila a 3 2 2 15 3 2" xfId="34752" xr:uid="{EDD9EB7E-7435-4589-B68E-D2A5BCD6D2B1}"/>
    <cellStyle name="Fila a 3 2 2 15 4" xfId="7479" xr:uid="{3A9FF50D-8728-44CB-9022-67BE851C1123}"/>
    <cellStyle name="Fila a 3 2 2 15 4 2" xfId="30513" xr:uid="{B87A0741-61B0-4271-AF03-DEC7F45290FD}"/>
    <cellStyle name="Fila a 3 2 2 16" xfId="8696" xr:uid="{5FA6C976-0599-4517-9BB3-3851FCDFAB01}"/>
    <cellStyle name="Fila a 3 2 2 16 2" xfId="13112" xr:uid="{F9DA24AB-0C84-4B8B-A084-0CB815187CBD}"/>
    <cellStyle name="Fila a 3 2 2 16 2 2" xfId="34767" xr:uid="{DB6B1935-9824-4565-958E-DDEE91BB9148}"/>
    <cellStyle name="Fila a 3 2 2 16 3" xfId="31199" xr:uid="{7B52AF0C-6F2C-49B7-8EF5-8A245E1FA56B}"/>
    <cellStyle name="Fila a 3 2 2 17" xfId="14606" xr:uid="{9D99D14F-91BD-49BA-9311-3DDFD1D2A995}"/>
    <cellStyle name="Fila a 3 2 2 17 2" xfId="36232" xr:uid="{9C46D682-4DAA-47AE-BC72-633D43745040}"/>
    <cellStyle name="Fila a 3 2 2 18" xfId="15074" xr:uid="{B3DC15AD-2B80-4123-B9EF-F8E24C6CE4AF}"/>
    <cellStyle name="Fila a 3 2 2 18 2" xfId="36693" xr:uid="{6C12A177-8D48-4D08-9318-26ACD96C91FD}"/>
    <cellStyle name="Fila a 3 2 2 19" xfId="7712" xr:uid="{CD276FFC-289B-4702-A380-DF0DBB9D2CDA}"/>
    <cellStyle name="Fila a 3 2 2 19 2" xfId="30726" xr:uid="{6E0B325A-E28A-47CF-812E-3FECEE4E9A90}"/>
    <cellStyle name="Fila a 3 2 2 2" xfId="3769" xr:uid="{147E9177-1F31-4D8E-9B1C-F2D6D185E8AD}"/>
    <cellStyle name="Fila a 3 2 2 2 10" xfId="9854" xr:uid="{DE2F805D-F06F-49DC-80BB-8D2BFBEA8383}"/>
    <cellStyle name="Fila a 3 2 2 2 10 2" xfId="13487" xr:uid="{C0A7A444-AEEB-416F-8C96-88991D0A7E47}"/>
    <cellStyle name="Fila a 3 2 2 2 10 2 2" xfId="35130" xr:uid="{E43E78D3-D416-4F85-97CF-2529CDE78E91}"/>
    <cellStyle name="Fila a 3 2 2 2 10 3" xfId="31900" xr:uid="{4A4A24DF-75C1-4B18-8EB0-DD72D9C788CA}"/>
    <cellStyle name="Fila a 3 2 2 2 11" xfId="15415" xr:uid="{63660896-C112-4CD2-A270-0471785DED4A}"/>
    <cellStyle name="Fila a 3 2 2 2 11 2" xfId="37018" xr:uid="{668DC3D5-8CEE-47FB-8140-777805A853DF}"/>
    <cellStyle name="Fila a 3 2 2 2 12" xfId="10156" xr:uid="{436D42E1-8F25-4327-B9BC-623E530508B4}"/>
    <cellStyle name="Fila a 3 2 2 2 12 2" xfId="32049" xr:uid="{F5338125-CC34-4222-BFB7-904DBD771109}"/>
    <cellStyle name="Fila a 3 2 2 2 13" xfId="7714" xr:uid="{766E6C8B-5FAB-4C1F-8638-4AD09DF6EEF9}"/>
    <cellStyle name="Fila a 3 2 2 2 13 2" xfId="30728" xr:uid="{1D9FCB7B-A94F-4ADE-9A13-FD888D18620D}"/>
    <cellStyle name="Fila a 3 2 2 2 14" xfId="16038" xr:uid="{0BD9B8D2-B458-4E1A-AA1D-F68B4F54062C}"/>
    <cellStyle name="Fila a 3 2 2 2 14 2" xfId="37604" xr:uid="{486C5616-4649-46C1-9FE0-A96CD7BC33AF}"/>
    <cellStyle name="Fila a 3 2 2 2 2" xfId="5103" xr:uid="{D32BC5DD-F337-429D-9B87-957E8962B72B}"/>
    <cellStyle name="Fila a 3 2 2 2 2 2" xfId="11390" xr:uid="{D49E4B4E-F5D9-43C8-80EF-CD6420E1B0C1}"/>
    <cellStyle name="Fila a 3 2 2 2 2 2 2" xfId="14343" xr:uid="{289901D9-E3FE-4EE0-B648-04428AEE00C4}"/>
    <cellStyle name="Fila a 3 2 2 2 2 2 2 2" xfId="35971" xr:uid="{C44F8C3F-380A-4706-8ABF-093C5829E2C5}"/>
    <cellStyle name="Fila a 3 2 2 2 2 2 3" xfId="33239" xr:uid="{C4B2F1D0-5C3B-42AA-AD91-67048A2F2494}"/>
    <cellStyle name="Fila a 3 2 2 2 2 3" xfId="13526" xr:uid="{024A77EC-2E70-405D-AB52-902A6045AB80}"/>
    <cellStyle name="Fila a 3 2 2 2 2 3 2" xfId="35169" xr:uid="{E5CEFC41-10AF-4408-9E7C-E052142346AE}"/>
    <cellStyle name="Fila a 3 2 2 2 2 4" xfId="13842" xr:uid="{ADBC625D-9E56-40E0-BD03-C1697AD0388B}"/>
    <cellStyle name="Fila a 3 2 2 2 2 4 2" xfId="35472" xr:uid="{E1230009-2A23-40AE-931A-D3E7743892B9}"/>
    <cellStyle name="Fila a 3 2 2 2 2 5" xfId="14744" xr:uid="{645AC740-65CB-4151-B78D-7EB5227D620D}"/>
    <cellStyle name="Fila a 3 2 2 2 2 5 2" xfId="36369" xr:uid="{FCF580D3-F361-4FE8-8560-73565CF38E6C}"/>
    <cellStyle name="Fila a 3 2 2 2 2 6" xfId="16137" xr:uid="{7A99B452-CE3F-4E73-9888-66CB93C62F66}"/>
    <cellStyle name="Fila a 3 2 2 2 2 6 2" xfId="37701" xr:uid="{E6730FCB-9312-4FC7-A7DD-CD85224C1F93}"/>
    <cellStyle name="Fila a 3 2 2 2 3" xfId="5038" xr:uid="{4EC461E7-8D53-495A-834E-81871E108400}"/>
    <cellStyle name="Fila a 3 2 2 2 3 2" xfId="11325" xr:uid="{28184968-AB12-4D1F-B7E6-351780CA8C32}"/>
    <cellStyle name="Fila a 3 2 2 2 3 2 2" xfId="14278" xr:uid="{0AF08675-EC08-4CD7-BE77-2BFEA3669399}"/>
    <cellStyle name="Fila a 3 2 2 2 3 2 2 2" xfId="35906" xr:uid="{4C7F59B2-7DFF-44AF-BCE5-92C245FFF2D5}"/>
    <cellStyle name="Fila a 3 2 2 2 3 2 3" xfId="33174" xr:uid="{E738B4C1-4451-4BEC-A866-835DE439DC9B}"/>
    <cellStyle name="Fila a 3 2 2 2 3 3" xfId="6804" xr:uid="{3C24983B-C0FA-40B5-B454-A7848F9A3787}"/>
    <cellStyle name="Fila a 3 2 2 2 3 3 2" xfId="29944" xr:uid="{B087FD7B-6CBB-4A28-96BA-A9BED75BE218}"/>
    <cellStyle name="Fila a 3 2 2 2 3 4" xfId="16382" xr:uid="{BB12BBB7-DA4B-463A-9E64-11F4FAD83189}"/>
    <cellStyle name="Fila a 3 2 2 2 3 4 2" xfId="37929" xr:uid="{80F8A5C5-C119-4DAD-9168-A438AD5CA8CC}"/>
    <cellStyle name="Fila a 3 2 2 2 4" xfId="5214" xr:uid="{27DF58D2-E1F8-496D-A3E4-52BE1111A03C}"/>
    <cellStyle name="Fila a 3 2 2 2 4 2" xfId="11501" xr:uid="{9C84FA38-CC31-410D-AEF7-9E2F0DC50EA9}"/>
    <cellStyle name="Fila a 3 2 2 2 4 2 2" xfId="14454" xr:uid="{0D304FA3-2AD9-43AC-94A4-BC780F063CC2}"/>
    <cellStyle name="Fila a 3 2 2 2 4 2 2 2" xfId="36082" xr:uid="{D2D7BBE2-D662-4C00-9464-389BC6FA0F4C}"/>
    <cellStyle name="Fila a 3 2 2 2 4 2 3" xfId="33350" xr:uid="{995D3377-8DEC-406E-B39B-C8D0D2DD4F31}"/>
    <cellStyle name="Fila a 3 2 2 2 4 3" xfId="7823" xr:uid="{AFD97C90-01FA-416F-9985-00E63A4D682B}"/>
    <cellStyle name="Fila a 3 2 2 2 4 3 2" xfId="30830" xr:uid="{23B67C1D-F0CD-447B-8B36-5E63ACC0E873}"/>
    <cellStyle name="Fila a 3 2 2 2 4 4" xfId="14962" xr:uid="{268B7960-DCD2-4E3A-893A-487CE910F01B}"/>
    <cellStyle name="Fila a 3 2 2 2 4 4 2" xfId="36584" xr:uid="{4807D00E-721B-4345-961F-1BDF2ACCED37}"/>
    <cellStyle name="Fila a 3 2 2 2 5" xfId="5081" xr:uid="{654B8C31-6DE8-4497-8307-BD1F64AB2060}"/>
    <cellStyle name="Fila a 3 2 2 2 5 2" xfId="11368" xr:uid="{403E62B6-F60A-4973-8F80-78F19235B5CE}"/>
    <cellStyle name="Fila a 3 2 2 2 5 2 2" xfId="14321" xr:uid="{291D9F47-F485-4462-8174-54A3BD019513}"/>
    <cellStyle name="Fila a 3 2 2 2 5 2 2 2" xfId="35949" xr:uid="{E07E999F-7382-4AE3-BE34-53A4C1DD35E0}"/>
    <cellStyle name="Fila a 3 2 2 2 5 2 3" xfId="33217" xr:uid="{60A00315-1242-4279-A1E8-B93F5EBDA8CC}"/>
    <cellStyle name="Fila a 3 2 2 2 5 3" xfId="7387" xr:uid="{F7802B77-EBB9-46A9-B84B-66AB7A11D514}"/>
    <cellStyle name="Fila a 3 2 2 2 5 3 2" xfId="30423" xr:uid="{0F5A8D9A-8B6A-4D90-ACDF-C10DBF2E0028}"/>
    <cellStyle name="Fila a 3 2 2 2 5 4" xfId="15363" xr:uid="{0E5521A2-0CF6-4616-8954-8148CF2F828B}"/>
    <cellStyle name="Fila a 3 2 2 2 5 4 2" xfId="36969" xr:uid="{0799E032-8DC8-4C26-A926-C8C669DB1C2B}"/>
    <cellStyle name="Fila a 3 2 2 2 6" xfId="5289" xr:uid="{F174E3DB-F59B-4F16-934D-03FB71900B0A}"/>
    <cellStyle name="Fila a 3 2 2 2 6 2" xfId="11576" xr:uid="{2EA2C540-7F78-4341-852B-7DFF38523AA4}"/>
    <cellStyle name="Fila a 3 2 2 2 6 2 2" xfId="14529" xr:uid="{B0CC7461-2098-4B32-B7AA-FA9D76807686}"/>
    <cellStyle name="Fila a 3 2 2 2 6 2 2 2" xfId="36157" xr:uid="{48F8FFB8-BCA2-410E-BB17-875F594FCBD8}"/>
    <cellStyle name="Fila a 3 2 2 2 6 2 3" xfId="33425" xr:uid="{25BF6848-1203-4F83-9D8B-4FC6CB2665C4}"/>
    <cellStyle name="Fila a 3 2 2 2 6 3" xfId="13609" xr:uid="{E739D573-FDEE-491A-A7CD-C2E68B953446}"/>
    <cellStyle name="Fila a 3 2 2 2 6 3 2" xfId="35247" xr:uid="{C96DB627-344B-44FF-8AA9-6124BE1D69E1}"/>
    <cellStyle name="Fila a 3 2 2 2 6 4" xfId="7229" xr:uid="{39C55D8C-49E5-4437-B232-94F4D2CE25C4}"/>
    <cellStyle name="Fila a 3 2 2 2 6 4 2" xfId="30291" xr:uid="{D9920955-42CC-4C20-A9DB-EFE86EBAAA9C}"/>
    <cellStyle name="Fila a 3 2 2 2 7" xfId="5336" xr:uid="{4C11DAB3-466A-475D-A510-0009A0C20B33}"/>
    <cellStyle name="Fila a 3 2 2 2 7 2" xfId="11623" xr:uid="{1D300407-C655-415F-8714-EAD0FD5DFABF}"/>
    <cellStyle name="Fila a 3 2 2 2 7 2 2" xfId="14576" xr:uid="{143B9256-11DB-48D1-A5EB-35ED0838DFE6}"/>
    <cellStyle name="Fila a 3 2 2 2 7 2 2 2" xfId="36204" xr:uid="{4E559C3E-8B6B-4CD6-8804-F1B85E2F2671}"/>
    <cellStyle name="Fila a 3 2 2 2 7 2 3" xfId="33472" xr:uid="{5B93FAF7-8F33-43C8-B22C-A4A9C4791446}"/>
    <cellStyle name="Fila a 3 2 2 2 7 3" xfId="14936" xr:uid="{8C2CD79A-B987-48FE-8859-AE25E85EFE2E}"/>
    <cellStyle name="Fila a 3 2 2 2 7 3 2" xfId="36559" xr:uid="{105149A3-0077-4496-8ADF-14A759256693}"/>
    <cellStyle name="Fila a 3 2 2 2 7 4" xfId="6848" xr:uid="{BC0C09F7-A7DE-4B92-89FE-3B7035272D50}"/>
    <cellStyle name="Fila a 3 2 2 2 7 4 2" xfId="29975" xr:uid="{67CFA9B2-0147-4165-823A-ACF1D585BB47}"/>
    <cellStyle name="Fila a 3 2 2 2 8" xfId="4575" xr:uid="{54B32F21-68A3-48DC-B66C-1EE3D4C1FC33}"/>
    <cellStyle name="Fila a 3 2 2 2 8 2" xfId="10862" xr:uid="{F06EA8B6-3EDD-44D9-AD36-6876DA176542}"/>
    <cellStyle name="Fila a 3 2 2 2 8 2 2" xfId="13878" xr:uid="{71E13BBF-C8AB-4967-B050-00C4262BAA00}"/>
    <cellStyle name="Fila a 3 2 2 2 8 2 2 2" xfId="35506" xr:uid="{BE15E21F-8A04-498E-9D83-ACD46FFF1B59}"/>
    <cellStyle name="Fila a 3 2 2 2 8 2 3" xfId="32711" xr:uid="{DAC1A495-B12B-49C4-AB2E-0D8197C580B9}"/>
    <cellStyle name="Fila a 3 2 2 2 8 3" xfId="13151" xr:uid="{2ECE1E4F-94FC-4C05-B397-75E46ED8E621}"/>
    <cellStyle name="Fila a 3 2 2 2 8 3 2" xfId="34803" xr:uid="{29D17942-8D1C-4732-833A-5EBE1348BCF2}"/>
    <cellStyle name="Fila a 3 2 2 2 8 4" xfId="13536" xr:uid="{B8C96185-BD06-46EB-B392-1854C93BA18E}"/>
    <cellStyle name="Fila a 3 2 2 2 8 4 2" xfId="35179" xr:uid="{E0F85058-6126-4389-AC42-6DF81ED9B83B}"/>
    <cellStyle name="Fila a 3 2 2 2 9" xfId="6369" xr:uid="{1F9A2A06-96B6-4F7E-AA55-7405084EFF42}"/>
    <cellStyle name="Fila a 3 2 2 2 9 2" xfId="12691" xr:uid="{86EE3F5E-1737-4C74-832E-39A282CB8A31}"/>
    <cellStyle name="Fila a 3 2 2 2 9 2 2" xfId="15117" xr:uid="{1FAF0EA1-82F5-4DBA-8079-498B96D40514}"/>
    <cellStyle name="Fila a 3 2 2 2 9 2 2 2" xfId="36734" xr:uid="{44AB8EFA-2AFE-4C98-B41D-2BE05A3D2DEF}"/>
    <cellStyle name="Fila a 3 2 2 2 9 2 3" xfId="34417" xr:uid="{F587D035-4C47-4F4F-8FDA-11AA93C5F9A9}"/>
    <cellStyle name="Fila a 3 2 2 2 9 3" xfId="16401" xr:uid="{A8156B3F-8983-442E-8527-E0025CD3733D}"/>
    <cellStyle name="Fila a 3 2 2 2 9 3 2" xfId="37948" xr:uid="{50F6DDD9-BFED-4A6C-95D0-5A83CA9F29A7}"/>
    <cellStyle name="Fila a 3 2 2 2 9 4" xfId="17029" xr:uid="{48266541-772B-4A7E-9590-773F42DC61B1}"/>
    <cellStyle name="Fila a 3 2 2 2 9 4 2" xfId="38510" xr:uid="{121C4858-89EF-4530-8056-4ED31322278F}"/>
    <cellStyle name="Fila a 3 2 2 20" xfId="15443" xr:uid="{372FFAF4-4E1C-4ADD-8BD4-F9320D9C9559}"/>
    <cellStyle name="Fila a 3 2 2 20 2" xfId="37045" xr:uid="{3507DA2A-8585-4AB2-B1E3-5120A988FB16}"/>
    <cellStyle name="Fila a 3 2 2 3" xfId="4878" xr:uid="{36982B00-9918-4B8E-A666-9E3A88F0E9CE}"/>
    <cellStyle name="Fila a 3 2 2 3 2" xfId="11165" xr:uid="{FF42FA84-931C-4EB2-A890-5C5E791478D3}"/>
    <cellStyle name="Fila a 3 2 2 3 2 2" xfId="14118" xr:uid="{5F465550-70B5-49CC-AE04-77AC18CBA985}"/>
    <cellStyle name="Fila a 3 2 2 3 2 2 2" xfId="35746" xr:uid="{CD7F7A45-987C-4A5A-9FF8-7099D788141A}"/>
    <cellStyle name="Fila a 3 2 2 3 2 3" xfId="33014" xr:uid="{F09035EA-BBEA-4691-9384-6C8C2E1BB583}"/>
    <cellStyle name="Fila a 3 2 2 3 3" xfId="7974" xr:uid="{DD62CCE5-8F66-4DE6-97C4-980420685888}"/>
    <cellStyle name="Fila a 3 2 2 3 3 2" xfId="30968" xr:uid="{10BEB75A-A8E5-4B25-9941-E53EF2657E09}"/>
    <cellStyle name="Fila a 3 2 2 3 4" xfId="15296" xr:uid="{C163FB29-1A4B-4F80-84D2-795799FB370F}"/>
    <cellStyle name="Fila a 3 2 2 3 4 2" xfId="36906" xr:uid="{CF1334E4-0584-44EE-A1CB-43E29C9DB337}"/>
    <cellStyle name="Fila a 3 2 2 3 5" xfId="13314" xr:uid="{92CFAF5D-541C-4869-9754-EEF4618B197E}"/>
    <cellStyle name="Fila a 3 2 2 3 5 2" xfId="34960" xr:uid="{4035DE07-EA46-4934-91B0-654195034B60}"/>
    <cellStyle name="Fila a 3 2 2 3 6" xfId="15689" xr:uid="{F06BA1D9-B320-4904-9E37-708EAE86AAC4}"/>
    <cellStyle name="Fila a 3 2 2 3 6 2" xfId="37275" xr:uid="{6E509529-28A9-4142-A479-7D8DF6650244}"/>
    <cellStyle name="Fila a 3 2 2 4" xfId="5248" xr:uid="{15E1C445-F61D-4D60-92F6-85F049A8C4AE}"/>
    <cellStyle name="Fila a 3 2 2 4 2" xfId="11535" xr:uid="{EC6DA8B3-C0DB-459D-B409-6B5FC20199EB}"/>
    <cellStyle name="Fila a 3 2 2 4 2 2" xfId="14488" xr:uid="{EA7FDF40-7236-448D-9E43-1B8CA5BA049D}"/>
    <cellStyle name="Fila a 3 2 2 4 2 2 2" xfId="36116" xr:uid="{9B1CE877-646F-4D8B-BD60-7C8026A1C7B5}"/>
    <cellStyle name="Fila a 3 2 2 4 2 3" xfId="33384" xr:uid="{6DDAFA39-8E8A-40C5-94FD-9E595BCCC15F}"/>
    <cellStyle name="Fila a 3 2 2 4 3" xfId="7004" xr:uid="{4A105CF8-9403-40EF-B8FC-D90A617E649D}"/>
    <cellStyle name="Fila a 3 2 2 4 3 2" xfId="30083" xr:uid="{D1FDA735-E89F-42B2-9DAD-01556E903B24}"/>
    <cellStyle name="Fila a 3 2 2 4 4" xfId="8006" xr:uid="{997CDD0D-50BC-4EB9-9061-F61510A5874B}"/>
    <cellStyle name="Fila a 3 2 2 4 4 2" xfId="30999" xr:uid="{8BFA9C97-F8C9-45E7-86D4-C920366FFBDE}"/>
    <cellStyle name="Fila a 3 2 2 5" xfId="5268" xr:uid="{78523D54-1F77-44E4-A83D-6EAD1260C18D}"/>
    <cellStyle name="Fila a 3 2 2 5 2" xfId="11555" xr:uid="{7A8D7E5F-F86A-4E96-9741-884B59CF7E83}"/>
    <cellStyle name="Fila a 3 2 2 5 2 2" xfId="14508" xr:uid="{C9544226-84B1-42FF-B0FF-2BF1187FC79B}"/>
    <cellStyle name="Fila a 3 2 2 5 2 2 2" xfId="36136" xr:uid="{6AE9B52F-0C41-4924-B31A-3A95F7063E14}"/>
    <cellStyle name="Fila a 3 2 2 5 2 3" xfId="33404" xr:uid="{F98F9A96-4152-4825-8307-8B0463756D4A}"/>
    <cellStyle name="Fila a 3 2 2 5 3" xfId="7297" xr:uid="{F4A91314-49D7-4853-89F7-7B5ED2C02AEA}"/>
    <cellStyle name="Fila a 3 2 2 5 3 2" xfId="30349" xr:uid="{DD4B9F96-B1F4-4F8C-9332-DEDDA29AFE65}"/>
    <cellStyle name="Fila a 3 2 2 5 4" xfId="13279" xr:uid="{04EB5B6E-7B7B-43AE-B64B-C87B2357545F}"/>
    <cellStyle name="Fila a 3 2 2 5 4 2" xfId="34926" xr:uid="{F2916D0E-0479-4DA7-A9C3-EE5CECF9DEDE}"/>
    <cellStyle name="Fila a 3 2 2 6" xfId="5320" xr:uid="{BE215197-A4A9-407B-B8B5-AD68758C2F4E}"/>
    <cellStyle name="Fila a 3 2 2 6 2" xfId="11607" xr:uid="{35F18F30-E5F2-4A78-9119-8833F8D046EC}"/>
    <cellStyle name="Fila a 3 2 2 6 2 2" xfId="14560" xr:uid="{D1570DD3-5316-456F-BF1E-4E1BACFABD80}"/>
    <cellStyle name="Fila a 3 2 2 6 2 2 2" xfId="36188" xr:uid="{C7A5D44D-DC8F-4C03-BD1D-C5AD900E1796}"/>
    <cellStyle name="Fila a 3 2 2 6 2 3" xfId="33456" xr:uid="{63024552-3399-4C1F-84A3-51B85A35FC28}"/>
    <cellStyle name="Fila a 3 2 2 6 3" xfId="7245" xr:uid="{C7F94765-B816-45AF-8F34-23D9B6DBC921}"/>
    <cellStyle name="Fila a 3 2 2 6 3 2" xfId="30306" xr:uid="{DF4824DA-4929-419B-BAE7-C62D93A1762B}"/>
    <cellStyle name="Fila a 3 2 2 6 4" xfId="6763" xr:uid="{027D2E28-B1D1-42F9-843D-86EE740C68EC}"/>
    <cellStyle name="Fila a 3 2 2 6 4 2" xfId="29908" xr:uid="{88FB7B1C-4801-4358-8F0B-7EFDE38B3723}"/>
    <cellStyle name="Fila a 3 2 2 7" xfId="5598" xr:uid="{0F5490DD-96FE-4435-A0A0-86E2C0B0E6E6}"/>
    <cellStyle name="Fila a 3 2 2 7 2" xfId="11919" xr:uid="{D54BD995-C8DF-4386-A707-6C79806CA4D7}"/>
    <cellStyle name="Fila a 3 2 2 7 2 2" xfId="14761" xr:uid="{20176AAC-D6E4-46CF-9A68-F053F80041AA}"/>
    <cellStyle name="Fila a 3 2 2 7 2 2 2" xfId="36386" xr:uid="{1D43C3BB-74A4-41E4-8E64-F5313884B8C9}"/>
    <cellStyle name="Fila a 3 2 2 7 2 3" xfId="33689" xr:uid="{18F69FB8-B0C9-4959-BB80-1C616CFD73CC}"/>
    <cellStyle name="Fila a 3 2 2 7 3" xfId="15911" xr:uid="{A7BDDA20-E891-4591-8407-909D7595924A}"/>
    <cellStyle name="Fila a 3 2 2 7 3 2" xfId="37481" xr:uid="{D9A0DDD0-1AA8-4806-8031-DC72DBAF8C97}"/>
    <cellStyle name="Fila a 3 2 2 7 4" xfId="16763" xr:uid="{0E1F9E0C-75C6-4324-BE7D-BDAC63ADF95E}"/>
    <cellStyle name="Fila a 3 2 2 7 4 2" xfId="38271" xr:uid="{2EF72657-439B-4881-9BB5-469E00281375}"/>
    <cellStyle name="Fila a 3 2 2 8" xfId="5680" xr:uid="{948C82F9-462E-4C3F-AEB0-24599E67ED65}"/>
    <cellStyle name="Fila a 3 2 2 8 2" xfId="12006" xr:uid="{40BEDFA3-E98C-483A-8F81-6A627471CF72}"/>
    <cellStyle name="Fila a 3 2 2 8 2 2" xfId="14823" xr:uid="{096A9E2F-D1BE-4FE4-A37F-0AFD273A7CD3}"/>
    <cellStyle name="Fila a 3 2 2 8 2 2 2" xfId="36446" xr:uid="{02A05D63-967D-4C9A-BD5A-64002F5F1F06}"/>
    <cellStyle name="Fila a 3 2 2 8 2 3" xfId="33740" xr:uid="{77B98AB3-2AB0-4A8A-BC80-FEBE0A26DA63}"/>
    <cellStyle name="Fila a 3 2 2 8 3" xfId="15968" xr:uid="{71776C4F-B40B-4F2C-89FF-2855DECCCC2B}"/>
    <cellStyle name="Fila a 3 2 2 8 3 2" xfId="37535" xr:uid="{6540941F-7FAA-4777-AA22-7965B08E3660}"/>
    <cellStyle name="Fila a 3 2 2 8 4" xfId="16816" xr:uid="{565AC7EE-12D3-4099-89A0-1033A2C76A5D}"/>
    <cellStyle name="Fila a 3 2 2 8 4 2" xfId="38320" xr:uid="{4291B12E-E9D3-43B2-8BFE-3F24F9343C99}"/>
    <cellStyle name="Fila a 3 2 2 9" xfId="5693" xr:uid="{5035FE16-D2B5-40CC-87A1-EEA5F07AE850}"/>
    <cellStyle name="Fila a 3 2 2 9 2" xfId="12019" xr:uid="{3E51CAB0-5A22-464D-9035-BA8F54A82853}"/>
    <cellStyle name="Fila a 3 2 2 9 2 2" xfId="14836" xr:uid="{4AFE5407-0742-464E-9E22-CE05540D63FE}"/>
    <cellStyle name="Fila a 3 2 2 9 2 2 2" xfId="36459" xr:uid="{715ED6DB-1ECA-4319-B488-163D610EE3A2}"/>
    <cellStyle name="Fila a 3 2 2 9 2 3" xfId="33753" xr:uid="{AF0EC5D4-F502-4A7E-8295-88D1B7E9D53F}"/>
    <cellStyle name="Fila a 3 2 2 9 3" xfId="15981" xr:uid="{938FCBAE-F893-45EB-920D-3DD7354FEDE1}"/>
    <cellStyle name="Fila a 3 2 2 9 3 2" xfId="37548" xr:uid="{863C504D-9316-4120-9DA9-42D5B6D7FD1F}"/>
    <cellStyle name="Fila a 3 2 2 9 4" xfId="16829" xr:uid="{4B651B46-1A01-4E4B-878F-C451FE3A7736}"/>
    <cellStyle name="Fila a 3 2 2 9 4 2" xfId="38333" xr:uid="{842547D5-438C-4265-BBD4-82994A9ED13B}"/>
    <cellStyle name="Fila a 3 2 3" xfId="3547" xr:uid="{021A7179-20DF-4983-804E-631F70A96F44}"/>
    <cellStyle name="Fila a 3 2 3 10" xfId="9635" xr:uid="{EF5E5999-01EB-4EE2-9FC1-5D609DFD8C44}"/>
    <cellStyle name="Fila a 3 2 3 10 2" xfId="13405" xr:uid="{B2B9F84E-8D5B-4C77-843B-E1A8C51515C0}"/>
    <cellStyle name="Fila a 3 2 3 10 2 2" xfId="35049" xr:uid="{71B63D64-B2A1-4122-B632-A56D329076ED}"/>
    <cellStyle name="Fila a 3 2 3 10 3" xfId="31681" xr:uid="{F6FD221F-079A-4D69-917D-16A63A02C0B8}"/>
    <cellStyle name="Fila a 3 2 3 11" xfId="15593" xr:uid="{876F6E98-8FF1-4D3E-8FEE-B4D987DCE4B8}"/>
    <cellStyle name="Fila a 3 2 3 11 2" xfId="37184" xr:uid="{30D2CFC2-5FF7-460A-A02C-01C3A7D0DBF3}"/>
    <cellStyle name="Fila a 3 2 3 12" xfId="7980" xr:uid="{1191176E-FF3E-4FC6-A424-6A1DDA5732CD}"/>
    <cellStyle name="Fila a 3 2 3 12 2" xfId="30974" xr:uid="{4F4AF3CC-BFA2-4E16-88B9-4DBDA9F1B8D2}"/>
    <cellStyle name="Fila a 3 2 3 13" xfId="7821" xr:uid="{A54E1A95-E1E8-40AA-AD29-D496FC3E16EF}"/>
    <cellStyle name="Fila a 3 2 3 13 2" xfId="30828" xr:uid="{C5BAF88F-6AC2-4B6D-9351-3D8F8DC60147}"/>
    <cellStyle name="Fila a 3 2 3 14" xfId="14943" xr:uid="{636B0665-D859-4CC5-9745-0211A8AE8B82}"/>
    <cellStyle name="Fila a 3 2 3 14 2" xfId="36566" xr:uid="{8B5DB024-8D3D-4587-87AA-60B33977512F}"/>
    <cellStyle name="Fila a 3 2 3 2" xfId="4972" xr:uid="{A14045C2-EFAE-4C38-9E9F-1FB4FDCAF279}"/>
    <cellStyle name="Fila a 3 2 3 2 2" xfId="11259" xr:uid="{C99FB3D8-383E-49D2-904C-FD0D047D9C9B}"/>
    <cellStyle name="Fila a 3 2 3 2 2 2" xfId="14212" xr:uid="{06588132-4830-4BFF-81AE-000B9E26473A}"/>
    <cellStyle name="Fila a 3 2 3 2 2 2 2" xfId="35840" xr:uid="{28715EA5-9160-4373-A093-C3BF631F2C5D}"/>
    <cellStyle name="Fila a 3 2 3 2 2 3" xfId="33108" xr:uid="{C99EE64C-59E6-4EB2-9137-512F5498AAD2}"/>
    <cellStyle name="Fila a 3 2 3 2 3" xfId="15333" xr:uid="{32B9A013-BB03-4F7F-B8F9-5C55CBB74444}"/>
    <cellStyle name="Fila a 3 2 3 2 3 2" xfId="36941" xr:uid="{B9F491BC-7E34-4C9D-BC3C-0146807108F9}"/>
    <cellStyle name="Fila a 3 2 3 2 4" xfId="15406" xr:uid="{DDE8EEC6-44D0-4F87-99BB-4B2AF0B95300}"/>
    <cellStyle name="Fila a 3 2 3 2 4 2" xfId="37009" xr:uid="{108E58CE-66D7-48CE-B4A6-D55459E3918C}"/>
    <cellStyle name="Fila a 3 2 3 2 5" xfId="13187" xr:uid="{4F40C04D-6DFE-4511-B238-D5718DA48B82}"/>
    <cellStyle name="Fila a 3 2 3 2 5 2" xfId="34837" xr:uid="{5A45F588-1883-4B5A-AC64-DA1FFF4C0279}"/>
    <cellStyle name="Fila a 3 2 3 2 6" xfId="16186" xr:uid="{327D652F-EBE1-470E-85EE-D9930B2595B6}"/>
    <cellStyle name="Fila a 3 2 3 2 6 2" xfId="37744" xr:uid="{77EE08BD-F276-441E-BA17-56C4AF40E12F}"/>
    <cellStyle name="Fila a 3 2 3 3" xfId="4756" xr:uid="{4A5C1780-05B5-42F0-8F97-F42E9486BC97}"/>
    <cellStyle name="Fila a 3 2 3 3 2" xfId="11043" xr:uid="{77EDE7A1-7A79-45C9-8CF8-7881892BCBEB}"/>
    <cellStyle name="Fila a 3 2 3 3 2 2" xfId="13996" xr:uid="{E3F59A43-8BAA-4F05-AE18-C3F2EEDD063D}"/>
    <cellStyle name="Fila a 3 2 3 3 2 2 2" xfId="35624" xr:uid="{612E39BC-A6CE-496D-AC12-A07A83197CE8}"/>
    <cellStyle name="Fila a 3 2 3 3 2 3" xfId="32892" xr:uid="{0FDDE5B3-5994-443E-8E14-1830514F8FA0}"/>
    <cellStyle name="Fila a 3 2 3 3 3" xfId="6886" xr:uid="{71ED8927-BD44-4674-9B71-D54641519114}"/>
    <cellStyle name="Fila a 3 2 3 3 3 2" xfId="30006" xr:uid="{E555C410-9C64-4CE1-9E61-105F8035D2C2}"/>
    <cellStyle name="Fila a 3 2 3 3 4" xfId="13291" xr:uid="{D5B4643F-307D-493A-A586-67F33BB926FD}"/>
    <cellStyle name="Fila a 3 2 3 3 4 2" xfId="34938" xr:uid="{5386362A-A41F-4C69-9DCF-8A46F4B8D1B9}"/>
    <cellStyle name="Fila a 3 2 3 4" xfId="4730" xr:uid="{61E06A49-E5F6-4F73-88DE-1CEB8EC6AEC4}"/>
    <cellStyle name="Fila a 3 2 3 4 2" xfId="11017" xr:uid="{B74BF4EA-EC0F-4597-9826-73E00D59B983}"/>
    <cellStyle name="Fila a 3 2 3 4 2 2" xfId="13970" xr:uid="{3A6243E2-7DFF-4240-AB1E-27AD5B596AF1}"/>
    <cellStyle name="Fila a 3 2 3 4 2 2 2" xfId="35598" xr:uid="{4DCD4B7F-13CE-46CB-A6C8-D3D098B12F24}"/>
    <cellStyle name="Fila a 3 2 3 4 2 3" xfId="32866" xr:uid="{8CD4E046-C909-432B-82FC-BDEA3E10924E}"/>
    <cellStyle name="Fila a 3 2 3 4 3" xfId="6966" xr:uid="{89E0EDA7-49E7-4691-9B68-FE21DD452722}"/>
    <cellStyle name="Fila a 3 2 3 4 3 2" xfId="30054" xr:uid="{A43974FF-8352-4E99-9EB7-FA3777B48D43}"/>
    <cellStyle name="Fila a 3 2 3 4 4" xfId="13696" xr:uid="{7906F462-F0DE-4F68-9FFD-2B622F23D9D3}"/>
    <cellStyle name="Fila a 3 2 3 4 4 2" xfId="35330" xr:uid="{FED01E22-E427-4C36-83FF-E9EFF381CD5D}"/>
    <cellStyle name="Fila a 3 2 3 5" xfId="5172" xr:uid="{B902BDD2-9D4C-4B9E-A2B0-FD0C1158BC04}"/>
    <cellStyle name="Fila a 3 2 3 5 2" xfId="11459" xr:uid="{A1A2E58F-4447-44B2-8DFB-C422A0FE6F3B}"/>
    <cellStyle name="Fila a 3 2 3 5 2 2" xfId="14412" xr:uid="{1D0E05DD-205C-47A3-9DC3-B1F20C2B65AF}"/>
    <cellStyle name="Fila a 3 2 3 5 2 2 2" xfId="36040" xr:uid="{E2026730-E9E6-4657-B3E6-A9905057CDF5}"/>
    <cellStyle name="Fila a 3 2 3 5 2 3" xfId="33308" xr:uid="{1442963C-4597-4A34-9E35-BF6B504C855D}"/>
    <cellStyle name="Fila a 3 2 3 5 3" xfId="13194" xr:uid="{213C2060-6D13-418F-927D-9D048DD30D27}"/>
    <cellStyle name="Fila a 3 2 3 5 3 2" xfId="34844" xr:uid="{CDA54291-94F0-42DC-ABE4-BD2FFCFC0F61}"/>
    <cellStyle name="Fila a 3 2 3 5 4" xfId="16487" xr:uid="{709311C2-951D-4131-BCD6-4FE80D8B1C6C}"/>
    <cellStyle name="Fila a 3 2 3 5 4 2" xfId="38024" xr:uid="{C26E3DCD-E8C1-4260-869E-33EB35BBFFA2}"/>
    <cellStyle name="Fila a 3 2 3 6" xfId="4885" xr:uid="{C357A2FC-6F36-4BBD-AFDA-3E0339112C17}"/>
    <cellStyle name="Fila a 3 2 3 6 2" xfId="11172" xr:uid="{0F825347-D6E9-458C-A249-F1C6042242D6}"/>
    <cellStyle name="Fila a 3 2 3 6 2 2" xfId="14125" xr:uid="{4AFC558F-36B1-457A-8EB1-17A7D139C599}"/>
    <cellStyle name="Fila a 3 2 3 6 2 2 2" xfId="35753" xr:uid="{369FD1EB-62A3-4D16-9748-CFFD25F41936}"/>
    <cellStyle name="Fila a 3 2 3 6 2 3" xfId="33021" xr:uid="{C3634A91-FEE2-409E-8779-A0D035C51FB2}"/>
    <cellStyle name="Fila a 3 2 3 6 3" xfId="6832" xr:uid="{F01B7852-0C13-44A8-B4A3-F474BE7FBB91}"/>
    <cellStyle name="Fila a 3 2 3 6 3 2" xfId="29967" xr:uid="{6F4C68D4-B8BC-4382-A045-331F810552AE}"/>
    <cellStyle name="Fila a 3 2 3 6 4" xfId="13518" xr:uid="{B3461F9D-290B-4D9D-AD07-44E4604FC37C}"/>
    <cellStyle name="Fila a 3 2 3 6 4 2" xfId="35161" xr:uid="{DAD8F8E1-4333-456B-B386-7DB0E10F7854}"/>
    <cellStyle name="Fila a 3 2 3 7" xfId="5143" xr:uid="{B587D6D4-2A86-4816-B47E-0543E317DFAE}"/>
    <cellStyle name="Fila a 3 2 3 7 2" xfId="11430" xr:uid="{95AC5378-664A-44FA-9952-A3853D973EFC}"/>
    <cellStyle name="Fila a 3 2 3 7 2 2" xfId="14383" xr:uid="{6FF627FB-3099-41ED-8F9F-9505E7876FB8}"/>
    <cellStyle name="Fila a 3 2 3 7 2 2 2" xfId="36011" xr:uid="{E276FC0B-2079-4F5B-BACB-3E07AFC1D819}"/>
    <cellStyle name="Fila a 3 2 3 7 2 3" xfId="33279" xr:uid="{80B05909-EA7D-4671-84EA-B1EC3C6F65A6}"/>
    <cellStyle name="Fila a 3 2 3 7 3" xfId="7217" xr:uid="{F640C9BB-EE69-44EE-A0CB-C2FFA3A59927}"/>
    <cellStyle name="Fila a 3 2 3 7 3 2" xfId="30280" xr:uid="{BEBA78E9-AD2D-4033-8FFF-EE6E6DA6CEA7}"/>
    <cellStyle name="Fila a 3 2 3 7 4" xfId="16547" xr:uid="{CA53FA4B-C22D-400F-B869-3927D17BBBCB}"/>
    <cellStyle name="Fila a 3 2 3 7 4 2" xfId="38080" xr:uid="{4B453F79-3307-4FC5-877D-5C75E562AFB6}"/>
    <cellStyle name="Fila a 3 2 3 8" xfId="4353" xr:uid="{27AA2C13-8929-428C-8A59-3CA3013744F1}"/>
    <cellStyle name="Fila a 3 2 3 8 2" xfId="10642" xr:uid="{F065BE5E-2F97-41A2-8B2B-59A15C43D4DB}"/>
    <cellStyle name="Fila a 3 2 3 8 2 2" xfId="13803" xr:uid="{694ACE76-63D0-46EE-8FC5-480A0D03362C}"/>
    <cellStyle name="Fila a 3 2 3 8 2 2 2" xfId="35434" xr:uid="{2041A8DC-219A-4CA0-8088-7FA9470D3164}"/>
    <cellStyle name="Fila a 3 2 3 8 2 3" xfId="32491" xr:uid="{F8941968-791A-4CE1-B7D0-31AD7F6F8A04}"/>
    <cellStyle name="Fila a 3 2 3 8 3" xfId="15332" xr:uid="{A3AA4D36-5AFF-46D1-8711-D36F5E4A63B1}"/>
    <cellStyle name="Fila a 3 2 3 8 3 2" xfId="36940" xr:uid="{C0483BF5-A98C-4175-A626-58F5812723DE}"/>
    <cellStyle name="Fila a 3 2 3 8 4" xfId="16156" xr:uid="{9F333703-A893-499B-AC91-D7D947695678}"/>
    <cellStyle name="Fila a 3 2 3 8 4 2" xfId="37718" xr:uid="{00E14A8E-C487-4B6D-B317-35A71B607C72}"/>
    <cellStyle name="Fila a 3 2 3 9" xfId="6147" xr:uid="{3E6626E4-B4FE-46D8-84AF-D04F83FA09D3}"/>
    <cellStyle name="Fila a 3 2 3 9 2" xfId="12469" xr:uid="{AC3DC8B4-2604-4B6F-8F9A-6872E7DB6BF0}"/>
    <cellStyle name="Fila a 3 2 3 9 2 2" xfId="15042" xr:uid="{91874491-68A1-4326-8649-D798CF8D46CD}"/>
    <cellStyle name="Fila a 3 2 3 9 2 2 2" xfId="36661" xr:uid="{FF1CC1D3-C796-4774-897B-FA7347189F6F}"/>
    <cellStyle name="Fila a 3 2 3 9 2 3" xfId="34195" xr:uid="{F4AF33C9-DB7E-40A2-B07D-71D8A950CAF9}"/>
    <cellStyle name="Fila a 3 2 3 9 3" xfId="16279" xr:uid="{46424F45-D161-4E34-B72C-47F9CB60DC1A}"/>
    <cellStyle name="Fila a 3 2 3 9 3 2" xfId="37835" xr:uid="{37665373-1526-4A43-973A-899A2F8D0710}"/>
    <cellStyle name="Fila a 3 2 3 9 4" xfId="16984" xr:uid="{C7508401-37A6-4071-8542-2CDE4F7FDD6C}"/>
    <cellStyle name="Fila a 3 2 3 9 4 2" xfId="38474" xr:uid="{0B721E90-30E3-4B8F-ACBA-FA8119529BE3}"/>
    <cellStyle name="Fila a 3 2 4" xfId="4827" xr:uid="{4B4D4B8E-67D2-4051-BE5F-825E1D4FD03F}"/>
    <cellStyle name="Fila a 3 2 4 2" xfId="11114" xr:uid="{87A4D195-7F9E-439E-A680-FD71B0A22071}"/>
    <cellStyle name="Fila a 3 2 4 2 2" xfId="14067" xr:uid="{C34A69F2-4508-4922-9864-B8723BF35FDF}"/>
    <cellStyle name="Fila a 3 2 4 2 2 2" xfId="35695" xr:uid="{3CAEEE97-EE9B-46E5-91EC-CB72CD579AAD}"/>
    <cellStyle name="Fila a 3 2 4 2 3" xfId="32963" xr:uid="{6750A1E8-6178-4F93-90EA-E1B450BCC7C7}"/>
    <cellStyle name="Fila a 3 2 4 3" xfId="13004" xr:uid="{A7B013A1-9899-48DF-ADC7-656B24AC4F3F}"/>
    <cellStyle name="Fila a 3 2 4 3 2" xfId="34701" xr:uid="{D5F54AC5-1FB0-4B38-AACD-50923FFB48C8}"/>
    <cellStyle name="Fila a 3 2 4 4" xfId="6847" xr:uid="{C9B7B283-2EE6-4FE2-837E-91DB8045E835}"/>
    <cellStyle name="Fila a 3 2 4 4 2" xfId="29974" xr:uid="{C58EF1FC-4588-40F7-85BA-55EEFFD23874}"/>
    <cellStyle name="Fila a 3 2 4 5" xfId="15019" xr:uid="{E0A8D412-20F2-4C32-BDB6-EAC1572C8062}"/>
    <cellStyle name="Fila a 3 2 4 5 2" xfId="36638" xr:uid="{00117ECD-70C8-42DA-90B1-044C4B2AD5AD}"/>
    <cellStyle name="Fila a 3 2 4 6" xfId="16145" xr:uid="{32A661A0-27B7-4BED-B8CB-8ED166DD6EFA}"/>
    <cellStyle name="Fila a 3 2 4 6 2" xfId="37709" xr:uid="{5F9946A4-1758-47FD-B511-EA0E625E6B2B}"/>
    <cellStyle name="Fila a 3 2 5" xfId="5148" xr:uid="{EF0BA864-4459-4771-AD6C-1006AA8BD73E}"/>
    <cellStyle name="Fila a 3 2 5 2" xfId="11435" xr:uid="{AF50364F-26F4-4212-A85E-B19D55CD5A1F}"/>
    <cellStyle name="Fila a 3 2 5 2 2" xfId="14388" xr:uid="{499D9922-1850-4EC6-90EC-5B9184354256}"/>
    <cellStyle name="Fila a 3 2 5 2 2 2" xfId="36016" xr:uid="{42ACFABA-03AF-41D8-8C18-5F33055B03CC}"/>
    <cellStyle name="Fila a 3 2 5 2 3" xfId="33284" xr:uid="{885A0324-317C-4CD1-8F43-B6B8946946DC}"/>
    <cellStyle name="Fila a 3 2 5 3" xfId="7077" xr:uid="{C34ADE53-C3F2-4C14-B96B-E6D628765B3C}"/>
    <cellStyle name="Fila a 3 2 5 3 2" xfId="30146" xr:uid="{F8914A60-EF0F-4902-A588-022B0A94B86A}"/>
    <cellStyle name="Fila a 3 2 5 4" xfId="15449" xr:uid="{EF65DD09-84E5-44C7-B0FC-7D0F83D55744}"/>
    <cellStyle name="Fila a 3 2 5 4 2" xfId="37050" xr:uid="{12C94F47-3314-4BD6-BE4B-BECC116ACF61}"/>
    <cellStyle name="Fila a 3 2 6" xfId="4920" xr:uid="{1751B11A-98B6-4382-AC43-500F81D63610}"/>
    <cellStyle name="Fila a 3 2 6 2" xfId="11207" xr:uid="{CAD03D87-10F8-41F7-B8B5-F0718A3CB6C2}"/>
    <cellStyle name="Fila a 3 2 6 2 2" xfId="14160" xr:uid="{FDD95329-3F0C-4FFC-9772-6D5D7C95E8D9}"/>
    <cellStyle name="Fila a 3 2 6 2 2 2" xfId="35788" xr:uid="{7B60C8C9-3D78-4F00-ADF0-744167B42C1E}"/>
    <cellStyle name="Fila a 3 2 6 2 3" xfId="33056" xr:uid="{ECA89881-78F8-4795-A487-25E18DCF2AD2}"/>
    <cellStyle name="Fila a 3 2 6 3" xfId="9000" xr:uid="{41EBC635-FEDE-4346-B562-691AFBA05F5B}"/>
    <cellStyle name="Fila a 3 2 6 3 2" xfId="31275" xr:uid="{970DA687-1578-4A5F-90B8-910E1B0F8502}"/>
    <cellStyle name="Fila a 3 2 6 4" xfId="16582" xr:uid="{7B16E4C1-529E-4DBF-AF4E-4DF3FF4F54CD}"/>
    <cellStyle name="Fila a 3 2 6 4 2" xfId="38115" xr:uid="{99523979-5A51-453D-8EC7-5EEA2D4CA5F4}"/>
    <cellStyle name="Fila a 3 2 7" xfId="5156" xr:uid="{FD42152F-78A0-4907-8253-18E2371E7DE9}"/>
    <cellStyle name="Fila a 3 2 7 2" xfId="11443" xr:uid="{FE340CA9-3B3C-41E3-AFAA-AD157174EDCC}"/>
    <cellStyle name="Fila a 3 2 7 2 2" xfId="14396" xr:uid="{61CC4FFC-09F5-4CD8-ADBF-14982E9315CF}"/>
    <cellStyle name="Fila a 3 2 7 2 2 2" xfId="36024" xr:uid="{CC73E243-4CD8-406F-81A3-4B156EF5369F}"/>
    <cellStyle name="Fila a 3 2 7 2 3" xfId="33292" xr:uid="{27B5BED7-B6CF-4587-BB94-66E075757856}"/>
    <cellStyle name="Fila a 3 2 7 3" xfId="15515" xr:uid="{0C9B41B6-A1D3-44D1-A95E-D87AC11A6084}"/>
    <cellStyle name="Fila a 3 2 7 3 2" xfId="37110" xr:uid="{6D1CE934-ABE6-4657-90B5-9569CA5AB33E}"/>
    <cellStyle name="Fila a 3 2 7 4" xfId="16255" xr:uid="{D31557F5-3FCE-4CC4-B357-2D2B3F7590C5}"/>
    <cellStyle name="Fila a 3 2 7 4 2" xfId="37811" xr:uid="{35907070-5D3D-4F0D-ADA5-A3C742F80415}"/>
    <cellStyle name="Fila a 3 2 8" xfId="5412" xr:uid="{7613FFF2-A6E0-4480-B095-1476E9C9067D}"/>
    <cellStyle name="Fila a 3 2 8 2" xfId="11731" xr:uid="{68F763F6-C079-4552-8E69-5DCFB0BAB2FE}"/>
    <cellStyle name="Fila a 3 2 8 2 2" xfId="14629" xr:uid="{13D6F17C-279B-4D2D-BD46-11E79363E7C2}"/>
    <cellStyle name="Fila a 3 2 8 2 2 2" xfId="36254" xr:uid="{E8935D7D-6FF6-4771-9255-D71500980697}"/>
    <cellStyle name="Fila a 3 2 8 2 3" xfId="33539" xr:uid="{C0012A91-B5C5-4C0C-A9C6-B38C7577CC88}"/>
    <cellStyle name="Fila a 3 2 8 3" xfId="15776" xr:uid="{EC9656F1-E9B1-43AA-B562-51F52D947078}"/>
    <cellStyle name="Fila a 3 2 8 3 2" xfId="37354" xr:uid="{7EAEAC4E-8274-41A9-916D-CE5EDE589210}"/>
    <cellStyle name="Fila a 3 2 8 4" xfId="16641" xr:uid="{F4F21C55-4C75-49F4-A789-35403A128760}"/>
    <cellStyle name="Fila a 3 2 8 4 2" xfId="38154" xr:uid="{A3A69DD1-BB7E-43DD-A25C-3290389738E1}"/>
    <cellStyle name="Fila a 3 2 9" xfId="5710" xr:uid="{2A88ECC5-ABA0-4EB7-A1BC-05ED8FB343C0}"/>
    <cellStyle name="Fila a 3 2 9 2" xfId="12036" xr:uid="{4FCCA8C0-A7C1-4BF6-B955-888CDDFC7842}"/>
    <cellStyle name="Fila a 3 2 9 2 2" xfId="14853" xr:uid="{C112D7EF-83F8-4E61-937F-A132C1F42360}"/>
    <cellStyle name="Fila a 3 2 9 2 2 2" xfId="36476" xr:uid="{BB4B58AB-DFF8-4BFA-B065-C3B3A701AEBA}"/>
    <cellStyle name="Fila a 3 2 9 2 3" xfId="33770" xr:uid="{CF8023E3-F510-43E8-8895-5837DD68BF6F}"/>
    <cellStyle name="Fila a 3 2 9 3" xfId="15998" xr:uid="{14C3DFA2-8E5E-42D9-9A71-6108821AA116}"/>
    <cellStyle name="Fila a 3 2 9 3 2" xfId="37565" xr:uid="{1B3553C3-819A-40BB-BDC6-CE4D2F421B95}"/>
    <cellStyle name="Fila a 3 2 9 4" xfId="16846" xr:uid="{CB488D6A-FFE0-4C8A-BA5B-BD7872178C35}"/>
    <cellStyle name="Fila a 3 2 9 4 2" xfId="38350" xr:uid="{9A9338F3-EDD0-4D4F-A66B-BFF72D9AD48D}"/>
    <cellStyle name="Fila a 3 3" xfId="3323" xr:uid="{D2DE70B5-686B-44B1-B6D3-AD1E4BD8152E}"/>
    <cellStyle name="Fila a 3 3 10" xfId="5430" xr:uid="{A75D4EE9-2C44-4FC9-AE3B-71CF63EED29B}"/>
    <cellStyle name="Fila a 3 3 10 2" xfId="11749" xr:uid="{FF9963A8-2892-46C6-BE77-A3478EE9C73A}"/>
    <cellStyle name="Fila a 3 3 10 2 2" xfId="14634" xr:uid="{AA5C5051-4595-4AFD-8DDA-8B81F2914AE8}"/>
    <cellStyle name="Fila a 3 3 10 2 2 2" xfId="36259" xr:uid="{AEC2F671-BF99-41A6-95C0-A4AA20B90015}"/>
    <cellStyle name="Fila a 3 3 10 2 3" xfId="33557" xr:uid="{D607536B-CE6A-426D-88A7-96A158D68932}"/>
    <cellStyle name="Fila a 3 3 10 3" xfId="15786" xr:uid="{6A68399E-3C95-4D3C-8C49-2FA5FBEA6F04}"/>
    <cellStyle name="Fila a 3 3 10 3 2" xfId="37363" xr:uid="{E110D01A-BF5E-47A4-9789-7B9C992795FF}"/>
    <cellStyle name="Fila a 3 3 10 4" xfId="16646" xr:uid="{E51656D5-4BED-4CD4-B7BC-D5B395975AB6}"/>
    <cellStyle name="Fila a 3 3 10 4 2" xfId="38159" xr:uid="{FEFC315C-99C4-4C33-8462-A9EBC12F963F}"/>
    <cellStyle name="Fila a 3 3 11" xfId="5559" xr:uid="{E7FB71DA-703F-4FA7-BD85-EE1B06AA7B3E}"/>
    <cellStyle name="Fila a 3 3 11 2" xfId="11877" xr:uid="{A5F18B97-44AE-4139-AD93-DD321F29D6C5}"/>
    <cellStyle name="Fila a 3 3 11 2 2" xfId="14736" xr:uid="{1931482F-0A8F-4B78-B45F-F824A59BE236}"/>
    <cellStyle name="Fila a 3 3 11 2 2 2" xfId="36361" xr:uid="{33D3566B-1964-4094-A67B-E0392D58EC0A}"/>
    <cellStyle name="Fila a 3 3 11 2 3" xfId="33669" xr:uid="{4607146C-E1ED-4E41-9504-8596E705723D}"/>
    <cellStyle name="Fila a 3 3 11 3" xfId="15888" xr:uid="{898BA9CA-FB1F-4311-8249-97C367F1C4B7}"/>
    <cellStyle name="Fila a 3 3 11 3 2" xfId="37461" xr:uid="{B1E04175-DD93-48D5-9531-C031C1E894D4}"/>
    <cellStyle name="Fila a 3 3 11 4" xfId="16742" xr:uid="{139AD7B8-360D-4339-9513-A82388B02DF6}"/>
    <cellStyle name="Fila a 3 3 11 4 2" xfId="38251" xr:uid="{F7505D79-B16E-4077-AAB2-9A89BF19C799}"/>
    <cellStyle name="Fila a 3 3 12" xfId="4223" xr:uid="{F6719CFE-5E2F-49FE-A52F-3B79138D3C0B}"/>
    <cellStyle name="Fila a 3 3 12 2" xfId="10512" xr:uid="{95E66ACE-6C23-49CF-AB46-AA444DDFB389}"/>
    <cellStyle name="Fila a 3 3 12 2 2" xfId="13746" xr:uid="{F72CA4FF-D3FD-4B89-8082-48E6DC15D4C6}"/>
    <cellStyle name="Fila a 3 3 12 2 2 2" xfId="35378" xr:uid="{CEDC4C0D-5711-4AAB-B8EC-23DC7937EF2C}"/>
    <cellStyle name="Fila a 3 3 12 2 3" xfId="32361" xr:uid="{A1D64484-BB45-44BC-968A-0573B491854E}"/>
    <cellStyle name="Fila a 3 3 12 3" xfId="6769" xr:uid="{5CABF89F-C0FB-4F44-913D-9435202C23A7}"/>
    <cellStyle name="Fila a 3 3 12 3 2" xfId="29914" xr:uid="{FFF4C381-6A1C-4888-991E-77CCBAD8CA71}"/>
    <cellStyle name="Fila a 3 3 12 4" xfId="8677" xr:uid="{24F1C5D6-D4AE-401C-865F-BB72AB2E2325}"/>
    <cellStyle name="Fila a 3 3 12 4 2" xfId="31182" xr:uid="{262BB1B6-E14B-4236-AA24-61EFC815FCAE}"/>
    <cellStyle name="Fila a 3 3 13" xfId="6017" xr:uid="{B2237B6C-C84E-460A-91D9-E383255BC894}"/>
    <cellStyle name="Fila a 3 3 13 2" xfId="12339" xr:uid="{5A133FC2-9E83-45C4-B0A0-E83CA7F2735D}"/>
    <cellStyle name="Fila a 3 3 13 2 2" xfId="14990" xr:uid="{9360F7C1-E17A-4564-AFB1-236342572C1C}"/>
    <cellStyle name="Fila a 3 3 13 2 2 2" xfId="36610" xr:uid="{B47C1943-A804-454F-AF6D-7D6A837CD4CD}"/>
    <cellStyle name="Fila a 3 3 13 2 3" xfId="34065" xr:uid="{9560DC55-2F2C-4BB7-BB9A-890E272EA8B0}"/>
    <cellStyle name="Fila a 3 3 13 3" xfId="16200" xr:uid="{9E379200-8DDD-45DD-80D2-C83731E2E80D}"/>
    <cellStyle name="Fila a 3 3 13 3 2" xfId="37758" xr:uid="{8BF39E40-A28A-4B84-B9DF-DAB0B8B34412}"/>
    <cellStyle name="Fila a 3 3 13 4" xfId="16943" xr:uid="{C92DFCD3-C829-4B55-A788-48CF6881C27F}"/>
    <cellStyle name="Fila a 3 3 13 4 2" xfId="38437" xr:uid="{BDF01043-FFEE-4481-B8ED-22C228039304}"/>
    <cellStyle name="Fila a 3 3 14" xfId="6562" xr:uid="{1BD3691B-0AD2-4706-9112-6F9B6C95DBB7}"/>
    <cellStyle name="Fila a 3 3 14 2" xfId="12888" xr:uid="{51A47EB2-D7F7-417E-B194-2EBD05F3217C}"/>
    <cellStyle name="Fila a 3 3 14 2 2" xfId="15217" xr:uid="{7DA7F755-F163-47FC-B7B9-674277B0F632}"/>
    <cellStyle name="Fila a 3 3 14 2 2 2" xfId="36831" xr:uid="{28DFC559-43A1-4EAA-8E85-A0764199910A}"/>
    <cellStyle name="Fila a 3 3 14 2 3" xfId="34610" xr:uid="{C3AD05A9-97FE-467A-B140-1F88EBE86545}"/>
    <cellStyle name="Fila a 3 3 14 3" xfId="16530" xr:uid="{C02B87FA-10F1-4406-BBFA-BDF203528CF5}"/>
    <cellStyle name="Fila a 3 3 14 3 2" xfId="38063" xr:uid="{6ACD840B-7B5E-4042-ACD4-0D30DA083E9B}"/>
    <cellStyle name="Fila a 3 3 14 4" xfId="17110" xr:uid="{0647F66E-FF6E-4A02-86B1-FDECB5A07E6E}"/>
    <cellStyle name="Fila a 3 3 14 4 2" xfId="38576" xr:uid="{69942A8B-6A19-4DB6-8CB9-440E7C6C3208}"/>
    <cellStyle name="Fila a 3 3 15" xfId="3417" xr:uid="{74FDE4C1-51DC-4848-9004-2B14C13D99E2}"/>
    <cellStyle name="Fila a 3 3 15 2" xfId="9505" xr:uid="{678C0DBD-4C4E-431C-80ED-D4AB06A37D6B}"/>
    <cellStyle name="Fila a 3 3 15 2 2" xfId="13349" xr:uid="{99560CB2-B35C-4226-85D0-F594D45E00CD}"/>
    <cellStyle name="Fila a 3 3 15 2 2 2" xfId="34993" xr:uid="{843CE4CA-3603-4BD0-B95F-E2D5EED2CC51}"/>
    <cellStyle name="Fila a 3 3 15 2 3" xfId="31551" xr:uid="{016A0516-CE94-492D-9A44-83B92682CF06}"/>
    <cellStyle name="Fila a 3 3 15 3" xfId="7533" xr:uid="{6E16D76C-D06E-4D7D-B4CF-7075E52B3563}"/>
    <cellStyle name="Fila a 3 3 15 3 2" xfId="30563" xr:uid="{FF99EC3F-2588-408B-A7AF-1E914B9D57CB}"/>
    <cellStyle name="Fila a 3 3 15 4" xfId="3871" xr:uid="{80687D75-7BC1-478F-96D6-C316FA074847}"/>
    <cellStyle name="Fila a 3 3 15 4 2" xfId="28528" xr:uid="{5941CB6E-CA07-47CC-937B-5A14906312BE}"/>
    <cellStyle name="Fila a 3 3 16" xfId="8599" xr:uid="{5EC036DA-2D7B-4885-B40D-69FEB8485EEB}"/>
    <cellStyle name="Fila a 3 3 16 2" xfId="13070" xr:uid="{1998EC83-2E1D-4B9E-8D66-C498D34015A4}"/>
    <cellStyle name="Fila a 3 3 16 2 2" xfId="34726" xr:uid="{2C2F626A-BA4C-4A7A-8C8F-B642F7262F99}"/>
    <cellStyle name="Fila a 3 3 16 3" xfId="31166" xr:uid="{1CCC942A-13F3-4C5D-892C-246A50C8690D}"/>
    <cellStyle name="Fila a 3 3 17" xfId="9996" xr:uid="{DD37336C-1E46-48CF-B800-4B8FDFE56CC1}"/>
    <cellStyle name="Fila a 3 3 17 2" xfId="31999" xr:uid="{4223270E-5617-44FB-923C-98C226A3796F}"/>
    <cellStyle name="Fila a 3 3 18" xfId="7818" xr:uid="{0A0A3021-0747-4C14-9E34-591363B1F995}"/>
    <cellStyle name="Fila a 3 3 18 2" xfId="30825" xr:uid="{3F526303-543D-4A23-8DC1-937AC5B617EA}"/>
    <cellStyle name="Fila a 3 3 19" xfId="7680" xr:uid="{9082625B-8BB0-4E7D-9605-8979811472F8}"/>
    <cellStyle name="Fila a 3 3 19 2" xfId="30695" xr:uid="{C653C8EF-E307-4CEA-A691-A91823910216}"/>
    <cellStyle name="Fila a 3 3 2" xfId="3768" xr:uid="{19BCC159-4937-4475-87EB-87B3550715E6}"/>
    <cellStyle name="Fila a 3 3 2 10" xfId="9853" xr:uid="{5D01EA55-59EE-4A3B-AAF5-7229690BF123}"/>
    <cellStyle name="Fila a 3 3 2 10 2" xfId="13486" xr:uid="{B470D4D8-11E9-47F3-8830-4D1CDB711FD2}"/>
    <cellStyle name="Fila a 3 3 2 10 2 2" xfId="35129" xr:uid="{E272BBFF-F8AC-4624-BF89-DB1FE74C0EB1}"/>
    <cellStyle name="Fila a 3 3 2 10 3" xfId="31899" xr:uid="{DB8B6CDD-47F0-4665-B186-C84F5EB8FE19}"/>
    <cellStyle name="Fila a 3 3 2 11" xfId="7083" xr:uid="{41B8862B-2E8C-4567-8D8D-883A6A6E097B}"/>
    <cellStyle name="Fila a 3 3 2 11 2" xfId="30152" xr:uid="{2DBDD024-F5F3-4D68-B5AB-A571CB215671}"/>
    <cellStyle name="Fila a 3 3 2 12" xfId="7461" xr:uid="{30946949-4622-4447-B454-4660F4EF74AA}"/>
    <cellStyle name="Fila a 3 3 2 12 2" xfId="30495" xr:uid="{F84883C7-A13C-4B5A-8592-D0A28D9B737C}"/>
    <cellStyle name="Fila a 3 3 2 13" xfId="7048" xr:uid="{B584D656-A73E-4FDF-A296-39CEF8C61CE3}"/>
    <cellStyle name="Fila a 3 3 2 13 2" xfId="30122" xr:uid="{075AB546-EE98-4F81-8C76-0BA7F9146D1A}"/>
    <cellStyle name="Fila a 3 3 2 14" xfId="15271" xr:uid="{3D031FA0-73E6-453F-95AD-6E2A1574EA8B}"/>
    <cellStyle name="Fila a 3 3 2 14 2" xfId="36882" xr:uid="{A8FAF371-1452-49E8-9790-4BA2EEC4FADD}"/>
    <cellStyle name="Fila a 3 3 2 2" xfId="5102" xr:uid="{551FFE5B-4E06-47B0-9F01-72AA98A9F55B}"/>
    <cellStyle name="Fila a 3 3 2 2 2" xfId="11389" xr:uid="{FBB86ACE-DAEB-425B-918C-C2C22F7C6963}"/>
    <cellStyle name="Fila a 3 3 2 2 2 2" xfId="14342" xr:uid="{D1560883-75DA-4283-8B07-AD9C9790A924}"/>
    <cellStyle name="Fila a 3 3 2 2 2 2 2" xfId="35970" xr:uid="{213C6CCD-D36C-46AD-AC7E-D769C8BF0BE0}"/>
    <cellStyle name="Fila a 3 3 2 2 2 3" xfId="33238" xr:uid="{5025CB26-7B32-4EDA-A217-44E73AD06B24}"/>
    <cellStyle name="Fila a 3 3 2 2 3" xfId="7413" xr:uid="{DE2BE0A7-EE2E-4CB7-B8F1-6970D2C94204}"/>
    <cellStyle name="Fila a 3 3 2 2 3 2" xfId="30448" xr:uid="{0DF40099-E919-452E-9E38-CEEBABDA85D5}"/>
    <cellStyle name="Fila a 3 3 2 2 4" xfId="15289" xr:uid="{4DF3C99B-28B2-4F0C-8F79-3491572CED03}"/>
    <cellStyle name="Fila a 3 3 2 2 4 2" xfId="36899" xr:uid="{08F508D3-86BC-4D37-AB55-E99FFF77687A}"/>
    <cellStyle name="Fila a 3 3 2 2 5" xfId="13133" xr:uid="{266B4EEE-A5E6-4B90-8124-72FA7544B65A}"/>
    <cellStyle name="Fila a 3 3 2 2 5 2" xfId="34787" xr:uid="{D4930BDC-77B0-4FDA-9391-DC255C004EDA}"/>
    <cellStyle name="Fila a 3 3 2 2 6" xfId="16545" xr:uid="{661EAABF-2BE5-45A5-AA46-D04C72C9F222}"/>
    <cellStyle name="Fila a 3 3 2 2 6 2" xfId="38078" xr:uid="{BC6DD07A-764B-4EE4-A2CF-8E2618603147}"/>
    <cellStyle name="Fila a 3 3 2 3" xfId="4904" xr:uid="{C024EBCC-33C1-4AB4-9A54-313A4F327EA0}"/>
    <cellStyle name="Fila a 3 3 2 3 2" xfId="11191" xr:uid="{F4B20876-6A75-4F44-8ED4-07BD16BB6D14}"/>
    <cellStyle name="Fila a 3 3 2 3 2 2" xfId="14144" xr:uid="{33B24977-0FE3-4377-A189-28F2C4D35603}"/>
    <cellStyle name="Fila a 3 3 2 3 2 2 2" xfId="35772" xr:uid="{89BE96B0-3AD0-43FA-91E4-25B48BB7226A}"/>
    <cellStyle name="Fila a 3 3 2 3 2 3" xfId="33040" xr:uid="{796A79FE-8570-40AB-8B33-3990008D576A}"/>
    <cellStyle name="Fila a 3 3 2 3 3" xfId="15521" xr:uid="{B89F2978-957F-45AE-9D05-EA973359B499}"/>
    <cellStyle name="Fila a 3 3 2 3 3 2" xfId="37116" xr:uid="{C3356830-5B18-4755-B65E-E009A7AAC6BA}"/>
    <cellStyle name="Fila a 3 3 2 3 4" xfId="16588" xr:uid="{BE3CD12E-185A-49D9-BC2C-CEB47EAB1477}"/>
    <cellStyle name="Fila a 3 3 2 3 4 2" xfId="38117" xr:uid="{F9BB4C77-6C08-4283-9E2F-D5214410045D}"/>
    <cellStyle name="Fila a 3 3 2 4" xfId="5213" xr:uid="{39726E3F-85D3-45EF-98E0-A119E2DACFC6}"/>
    <cellStyle name="Fila a 3 3 2 4 2" xfId="11500" xr:uid="{6F443F6A-1426-4748-9B20-2B5140B67FDF}"/>
    <cellStyle name="Fila a 3 3 2 4 2 2" xfId="14453" xr:uid="{A1C297C5-ADD8-4DA2-901A-A02A08F17CB9}"/>
    <cellStyle name="Fila a 3 3 2 4 2 2 2" xfId="36081" xr:uid="{553AC4EC-1C55-4590-AA88-319F5C3CD82C}"/>
    <cellStyle name="Fila a 3 3 2 4 2 3" xfId="33349" xr:uid="{74E34A8B-FB4E-4D56-86F7-99389D6ED22D}"/>
    <cellStyle name="Fila a 3 3 2 4 3" xfId="6982" xr:uid="{3A01E03A-0BE7-4E23-9165-ECAB5C87C7DD}"/>
    <cellStyle name="Fila a 3 3 2 4 3 2" xfId="30064" xr:uid="{EC0F0394-F8D2-447F-9E3E-69B9D4678776}"/>
    <cellStyle name="Fila a 3 3 2 4 4" xfId="13297" xr:uid="{B924230E-7C60-472C-AFB2-3470F6AADFB9}"/>
    <cellStyle name="Fila a 3 3 2 4 4 2" xfId="34944" xr:uid="{E2D9F71B-0EE3-4F64-B646-FF80E9EFFE2B}"/>
    <cellStyle name="Fila a 3 3 2 5" xfId="4747" xr:uid="{07A8A67B-24D5-454F-A960-D6AA9B9ACB52}"/>
    <cellStyle name="Fila a 3 3 2 5 2" xfId="11034" xr:uid="{4229EE4B-68AD-4F65-8387-DD480DDB1DA1}"/>
    <cellStyle name="Fila a 3 3 2 5 2 2" xfId="13987" xr:uid="{222308EE-A525-45A3-B079-65A6B3CFCA8C}"/>
    <cellStyle name="Fila a 3 3 2 5 2 2 2" xfId="35615" xr:uid="{829C776A-D6EA-4387-865F-925FD01955EA}"/>
    <cellStyle name="Fila a 3 3 2 5 2 3" xfId="32883" xr:uid="{70EE38A0-D5DD-4D6B-94D6-846F361293FD}"/>
    <cellStyle name="Fila a 3 3 2 5 3" xfId="6771" xr:uid="{2FB61BE3-4D1F-448C-BA3F-455331601B68}"/>
    <cellStyle name="Fila a 3 3 2 5 3 2" xfId="29916" xr:uid="{A707D812-A826-4960-A09E-98DF74AD61C2}"/>
    <cellStyle name="Fila a 3 3 2 5 4" xfId="6778" xr:uid="{E325F663-07F9-4B8A-872F-A733F79EB4C4}"/>
    <cellStyle name="Fila a 3 3 2 5 4 2" xfId="29922" xr:uid="{7FA09F4F-10B3-436F-AD19-17433FDDF0C9}"/>
    <cellStyle name="Fila a 3 3 2 6" xfId="5288" xr:uid="{79E07CF6-4822-4CDA-B8E8-40457118C488}"/>
    <cellStyle name="Fila a 3 3 2 6 2" xfId="11575" xr:uid="{CB813DAC-A723-4CA1-8D2B-9BB9BC726A19}"/>
    <cellStyle name="Fila a 3 3 2 6 2 2" xfId="14528" xr:uid="{DEF344F7-DCBE-41BA-ACFB-9957FA5CB5F0}"/>
    <cellStyle name="Fila a 3 3 2 6 2 2 2" xfId="36156" xr:uid="{3379C9CC-8F47-491B-AD8D-CDD8F9B385F9}"/>
    <cellStyle name="Fila a 3 3 2 6 2 3" xfId="33424" xr:uid="{EBF96223-1529-46CA-AD23-D72B34760AE6}"/>
    <cellStyle name="Fila a 3 3 2 6 3" xfId="7246" xr:uid="{39E421C6-2410-46BE-9500-DE7BF2374D66}"/>
    <cellStyle name="Fila a 3 3 2 6 3 2" xfId="30307" xr:uid="{C2B3B89D-11B2-4441-ADA6-663DBCE7C7ED}"/>
    <cellStyle name="Fila a 3 3 2 6 4" xfId="8007" xr:uid="{36E14468-A8B0-4D87-92E5-3948E4DFB06D}"/>
    <cellStyle name="Fila a 3 3 2 6 4 2" xfId="31000" xr:uid="{DB4B3135-B56B-4BD6-B34B-3E5C1A034A94}"/>
    <cellStyle name="Fila a 3 3 2 7" xfId="5335" xr:uid="{AEB5C062-6E8A-4C03-9EC1-A5039FC106FF}"/>
    <cellStyle name="Fila a 3 3 2 7 2" xfId="11622" xr:uid="{50C0A879-66BB-4596-8134-6619F86052BE}"/>
    <cellStyle name="Fila a 3 3 2 7 2 2" xfId="14575" xr:uid="{C7BC9668-EFC2-4DB2-8101-D241C0ADF70A}"/>
    <cellStyle name="Fila a 3 3 2 7 2 2 2" xfId="36203" xr:uid="{E956F55B-943B-48E0-B497-25E815FACBA6}"/>
    <cellStyle name="Fila a 3 3 2 7 2 3" xfId="33471" xr:uid="{EE6C7023-2838-44CD-B80A-FB1391B2B072}"/>
    <cellStyle name="Fila a 3 3 2 7 3" xfId="15724" xr:uid="{C6CA8057-23FD-4DE3-9FE6-73024C442321}"/>
    <cellStyle name="Fila a 3 3 2 7 3 2" xfId="37306" xr:uid="{4652E67A-5012-4D7C-8AAF-26814CE4FB05}"/>
    <cellStyle name="Fila a 3 3 2 7 4" xfId="7590" xr:uid="{FFEC897D-FDC8-464F-B428-16A891840D81}"/>
    <cellStyle name="Fila a 3 3 2 7 4 2" xfId="30617" xr:uid="{239EF156-6FF8-4528-BEFB-F1612B2EFC3F}"/>
    <cellStyle name="Fila a 3 3 2 8" xfId="4574" xr:uid="{3ADD3EEB-F0E8-41BF-B151-C8A7DD4228E0}"/>
    <cellStyle name="Fila a 3 3 2 8 2" xfId="10861" xr:uid="{EAE4412D-76C9-4157-9761-B35558D6C200}"/>
    <cellStyle name="Fila a 3 3 2 8 2 2" xfId="13877" xr:uid="{CAD12480-3A96-4A77-AE8D-16708E19DB94}"/>
    <cellStyle name="Fila a 3 3 2 8 2 2 2" xfId="35505" xr:uid="{FF2AF089-53FB-448D-BB32-FBA6DCF6F3DC}"/>
    <cellStyle name="Fila a 3 3 2 8 2 3" xfId="32710" xr:uid="{07773F0A-B401-42D2-B123-AEF15DC4BCCE}"/>
    <cellStyle name="Fila a 3 3 2 8 3" xfId="15525" xr:uid="{6FA7C3E9-3267-43E7-8C1C-CACFFBFC1C95}"/>
    <cellStyle name="Fila a 3 3 2 8 3 2" xfId="37120" xr:uid="{F93421A2-47F9-463B-B3F9-990C2F5A2D43}"/>
    <cellStyle name="Fila a 3 3 2 8 4" xfId="15321" xr:uid="{374771FC-A218-470E-B733-032D65E3C6CB}"/>
    <cellStyle name="Fila a 3 3 2 8 4 2" xfId="36930" xr:uid="{42A8A301-55F6-424D-AD9E-38726D5666F0}"/>
    <cellStyle name="Fila a 3 3 2 9" xfId="6368" xr:uid="{4E2EC282-8D9B-43D5-B86A-EEEAC5B5F802}"/>
    <cellStyle name="Fila a 3 3 2 9 2" xfId="12690" xr:uid="{5375FF62-EA33-400B-B51D-CC96F306525B}"/>
    <cellStyle name="Fila a 3 3 2 9 2 2" xfId="15116" xr:uid="{3FDD7F52-438B-4EF0-9E6C-13936DF7C8FC}"/>
    <cellStyle name="Fila a 3 3 2 9 2 2 2" xfId="36733" xr:uid="{5A07DC8C-A696-405C-B868-4AF44B94D4E9}"/>
    <cellStyle name="Fila a 3 3 2 9 2 3" xfId="34416" xr:uid="{B7CEF6DC-EB61-4010-B222-23972AEAA338}"/>
    <cellStyle name="Fila a 3 3 2 9 3" xfId="16400" xr:uid="{06577123-4B93-4F61-9478-66397AB5960E}"/>
    <cellStyle name="Fila a 3 3 2 9 3 2" xfId="37947" xr:uid="{14E36285-FB8A-44E7-9E7B-BE3C89710017}"/>
    <cellStyle name="Fila a 3 3 2 9 4" xfId="17028" xr:uid="{D85AD9FC-5268-4F8A-A71D-A5BF0796B0D0}"/>
    <cellStyle name="Fila a 3 3 2 9 4 2" xfId="38509" xr:uid="{788ACFE4-4328-4FC0-8B51-B7E7A9AF2A2F}"/>
    <cellStyle name="Fila a 3 3 20" xfId="15463" xr:uid="{3F93C707-5D6D-4982-A8F1-3A8086DB67E7}"/>
    <cellStyle name="Fila a 3 3 20 2" xfId="37062" xr:uid="{177D691C-C98F-49B7-9A22-61E327AFE931}"/>
    <cellStyle name="Fila a 3 3 3" xfId="5061" xr:uid="{631F9E96-D7FD-4981-AF40-B7CF517DA277}"/>
    <cellStyle name="Fila a 3 3 3 2" xfId="11348" xr:uid="{8A29888B-ED6D-44DE-8981-E159ED5FE1FD}"/>
    <cellStyle name="Fila a 3 3 3 2 2" xfId="14301" xr:uid="{F707EB96-4ABA-4235-890A-16ADAA0BEEF7}"/>
    <cellStyle name="Fila a 3 3 3 2 2 2" xfId="35929" xr:uid="{56B629D6-FBF5-4712-A48B-AEF418377069}"/>
    <cellStyle name="Fila a 3 3 3 2 3" xfId="33197" xr:uid="{4FC96EED-BA02-4C10-B6B2-CF60F96C8D63}"/>
    <cellStyle name="Fila a 3 3 3 3" xfId="7893" xr:uid="{59C1B892-C36C-47AF-9426-8263478B6E06}"/>
    <cellStyle name="Fila a 3 3 3 3 2" xfId="30897" xr:uid="{933B8C70-325D-40FA-9973-82002A38DD7C}"/>
    <cellStyle name="Fila a 3 3 3 4" xfId="6818" xr:uid="{65A42816-0BE3-483F-B6A6-E884DB1C4E76}"/>
    <cellStyle name="Fila a 3 3 3 4 2" xfId="29955" xr:uid="{8FA1C09D-1338-4740-8AB4-0833376423E4}"/>
    <cellStyle name="Fila a 3 3 3 5" xfId="13170" xr:uid="{99F10E90-5EB2-4CFB-87B7-68A8905B151D}"/>
    <cellStyle name="Fila a 3 3 3 5 2" xfId="34821" xr:uid="{CBE0C0B0-42AF-409A-A4F4-88AC535E33DF}"/>
    <cellStyle name="Fila a 3 3 3 6" xfId="7815" xr:uid="{11543734-F144-4320-9BEE-21A57F63AFC1}"/>
    <cellStyle name="Fila a 3 3 3 6 2" xfId="30822" xr:uid="{F9124AD2-873C-48E7-A81F-9F1F3B09525C}"/>
    <cellStyle name="Fila a 3 3 4" xfId="4839" xr:uid="{C5C2160F-77FF-4D2D-BC50-02EF8F6DD8A6}"/>
    <cellStyle name="Fila a 3 3 4 2" xfId="11126" xr:uid="{A4CA1869-C150-45D4-BC5F-5C3A14B237DF}"/>
    <cellStyle name="Fila a 3 3 4 2 2" xfId="14079" xr:uid="{D9C483E6-C1C8-449F-A170-84090C8AA2C7}"/>
    <cellStyle name="Fila a 3 3 4 2 2 2" xfId="35707" xr:uid="{6BA14E6A-F8D3-4CEF-9C24-98552B848FDE}"/>
    <cellStyle name="Fila a 3 3 4 2 3" xfId="32975" xr:uid="{0C7E3AB2-F5A6-473E-A3B4-F3B31DFF799D}"/>
    <cellStyle name="Fila a 3 3 4 3" xfId="9020" xr:uid="{E1BCC958-E3A2-48CC-B8F9-0B893C53B086}"/>
    <cellStyle name="Fila a 3 3 4 3 2" xfId="31279" xr:uid="{67367DA3-D195-4AC8-9E76-28C7FA3509FF}"/>
    <cellStyle name="Fila a 3 3 4 4" xfId="13646" xr:uid="{975E5AE5-38CE-4C99-A034-197663E4EAD2}"/>
    <cellStyle name="Fila a 3 3 4 4 2" xfId="35281" xr:uid="{F5C6E9CF-3906-4F6B-ACF0-E4C3AD09BE33}"/>
    <cellStyle name="Fila a 3 3 5" xfId="4830" xr:uid="{C299745B-AC9B-45B5-9CA6-008AD7DE2731}"/>
    <cellStyle name="Fila a 3 3 5 2" xfId="11117" xr:uid="{A957FC3A-012F-4CD4-899E-F351251183C4}"/>
    <cellStyle name="Fila a 3 3 5 2 2" xfId="14070" xr:uid="{99948DFA-230E-4A62-965B-3D2525479BFD}"/>
    <cellStyle name="Fila a 3 3 5 2 2 2" xfId="35698" xr:uid="{78708348-9DBA-4A6A-8998-85656CD83239}"/>
    <cellStyle name="Fila a 3 3 5 2 3" xfId="32966" xr:uid="{2E192275-3874-4F12-BF9F-E86114D0221D}"/>
    <cellStyle name="Fila a 3 3 5 3" xfId="7139" xr:uid="{A9B45DE8-6697-435F-9C07-58D28985CF13}"/>
    <cellStyle name="Fila a 3 3 5 3 2" xfId="30207" xr:uid="{4ADEDA33-118D-4C0D-8159-F4E6864E600D}"/>
    <cellStyle name="Fila a 3 3 5 4" xfId="7416" xr:uid="{6679AA93-8FF1-451C-B176-1D4998500A32}"/>
    <cellStyle name="Fila a 3 3 5 4 2" xfId="30451" xr:uid="{F63095EE-E144-4657-8CEF-8B97EA4CB766}"/>
    <cellStyle name="Fila a 3 3 6" xfId="3931" xr:uid="{1BC4CE21-124C-4DEC-BAD4-CCDD60535C13}"/>
    <cellStyle name="Fila a 3 3 6 2" xfId="10245" xr:uid="{0AA4A940-440D-46D0-8D4F-0BA06E2F9F00}"/>
    <cellStyle name="Fila a 3 3 6 2 2" xfId="13638" xr:uid="{86554C17-722C-4E48-9925-2120BC98723C}"/>
    <cellStyle name="Fila a 3 3 6 2 2 2" xfId="35273" xr:uid="{19A9E1A6-09C0-4D34-92E0-BEF06A11ED1F}"/>
    <cellStyle name="Fila a 3 3 6 2 3" xfId="32094" xr:uid="{32AF4568-49AF-4CF0-B0A0-EF578ABA1179}"/>
    <cellStyle name="Fila a 3 3 6 3" xfId="13596" xr:uid="{D8D73343-9E69-4FA0-BFA7-89D5ADC93537}"/>
    <cellStyle name="Fila a 3 3 6 3 2" xfId="35235" xr:uid="{0E2AAC5A-FC4A-4064-877E-F784272D9C0A}"/>
    <cellStyle name="Fila a 3 3 6 4" xfId="7971" xr:uid="{37367A15-C288-4746-9E22-EF50359C3C3D}"/>
    <cellStyle name="Fila a 3 3 6 4 2" xfId="30967" xr:uid="{9EB437BC-BAC7-4736-9008-48E835933DB7}"/>
    <cellStyle name="Fila a 3 3 7" xfId="5536" xr:uid="{93AFD88E-D787-4B65-B195-CBED2F2EC443}"/>
    <cellStyle name="Fila a 3 3 7 2" xfId="11854" xr:uid="{CB7D73AA-491B-4B1F-BAD5-20E44300A6A9}"/>
    <cellStyle name="Fila a 3 3 7 2 2" xfId="14721" xr:uid="{67B846CF-9A41-4C4B-8764-6609E8C37F4B}"/>
    <cellStyle name="Fila a 3 3 7 2 2 2" xfId="36346" xr:uid="{41586957-DB91-4B68-B084-B43FE834FE99}"/>
    <cellStyle name="Fila a 3 3 7 2 3" xfId="33657" xr:uid="{1592554B-24A8-40BC-B7EB-1D0C7FB1FDBC}"/>
    <cellStyle name="Fila a 3 3 7 3" xfId="15871" xr:uid="{F7B0CD9E-B83B-4B70-B006-1017119F909D}"/>
    <cellStyle name="Fila a 3 3 7 3 2" xfId="37444" xr:uid="{C1D64F04-E87A-4EA9-A689-148A60362720}"/>
    <cellStyle name="Fila a 3 3 7 4" xfId="16727" xr:uid="{9D218470-CD2E-4493-8047-D4916A52FFF8}"/>
    <cellStyle name="Fila a 3 3 7 4 2" xfId="38239" xr:uid="{F6726CDC-A287-42E3-98CF-01476234535E}"/>
    <cellStyle name="Fila a 3 3 8" xfId="5405" xr:uid="{0B5883B2-AB07-4BBD-8C96-C2AABBA36174}"/>
    <cellStyle name="Fila a 3 3 8 2" xfId="11724" xr:uid="{8CB8BFF5-53DA-4DC1-90A8-B98B4CE204BE}"/>
    <cellStyle name="Fila a 3 3 8 2 2" xfId="14627" xr:uid="{C1010C7D-EA50-417B-AEE6-6F594C16C536}"/>
    <cellStyle name="Fila a 3 3 8 2 2 2" xfId="36252" xr:uid="{49AFF4A4-0B99-4E2F-91DA-486AAB16269D}"/>
    <cellStyle name="Fila a 3 3 8 2 3" xfId="33532" xr:uid="{B465B48A-D708-4A65-BFC3-17DEF8823FE5}"/>
    <cellStyle name="Fila a 3 3 8 3" xfId="15770" xr:uid="{A4946D37-8B8C-476D-9396-1E106447DBD7}"/>
    <cellStyle name="Fila a 3 3 8 3 2" xfId="37348" xr:uid="{B8EE32D5-408F-4C57-B38A-E542486B62DF}"/>
    <cellStyle name="Fila a 3 3 8 4" xfId="16639" xr:uid="{AC3E425A-1C31-4CB0-9FDB-6E278D819318}"/>
    <cellStyle name="Fila a 3 3 8 4 2" xfId="38152" xr:uid="{7D981A1A-D81B-4772-9ACD-1FE05D115506}"/>
    <cellStyle name="Fila a 3 3 9" xfId="5713" xr:uid="{743FEAC1-1FE6-4814-85BC-4703FDD8BE73}"/>
    <cellStyle name="Fila a 3 3 9 2" xfId="12039" xr:uid="{8E84B74F-8662-497A-8CE3-C1E032CEBD72}"/>
    <cellStyle name="Fila a 3 3 9 2 2" xfId="14856" xr:uid="{9745FB6D-55F7-4EBC-A356-EBA74EF75B8F}"/>
    <cellStyle name="Fila a 3 3 9 2 2 2" xfId="36479" xr:uid="{5B9FC145-A1AB-48BE-B616-51CBE91288B7}"/>
    <cellStyle name="Fila a 3 3 9 2 3" xfId="33773" xr:uid="{403C80E4-C632-4976-898F-174DCFD6416A}"/>
    <cellStyle name="Fila a 3 3 9 3" xfId="16001" xr:uid="{3CE55C32-16B8-43B1-9781-4A63B7B11BEC}"/>
    <cellStyle name="Fila a 3 3 9 3 2" xfId="37568" xr:uid="{6FBD3D31-0D2B-4DB3-BB22-C58C643A9F3F}"/>
    <cellStyle name="Fila a 3 3 9 4" xfId="16849" xr:uid="{6392F6F1-28E3-4C88-913D-966C48DC824F}"/>
    <cellStyle name="Fila a 3 3 9 4 2" xfId="38353" xr:uid="{6916123B-822C-4CC8-A8A7-B31DEFCD7553}"/>
    <cellStyle name="Fila a 3 4" xfId="3546" xr:uid="{4B832DB3-C9A4-40F0-9F12-8174D5A455A9}"/>
    <cellStyle name="Fila a 3 4 10" xfId="9634" xr:uid="{7E292214-4453-46AE-9896-05843021D4F6}"/>
    <cellStyle name="Fila a 3 4 10 2" xfId="13404" xr:uid="{0363107C-12BD-4EBD-80E2-AA731729037F}"/>
    <cellStyle name="Fila a 3 4 10 2 2" xfId="35048" xr:uid="{8D2A2799-A43B-4A84-BBC4-AD75F081099A}"/>
    <cellStyle name="Fila a 3 4 10 3" xfId="31680" xr:uid="{52E98CE3-3F89-4C87-A140-43DB28031990}"/>
    <cellStyle name="Fila a 3 4 11" xfId="7806" xr:uid="{4314523B-48B7-48E4-8E96-532629606ABF}"/>
    <cellStyle name="Fila a 3 4 11 2" xfId="30813" xr:uid="{6BD6FC6D-2BF1-46A4-8E6C-1BD8AE1E36AA}"/>
    <cellStyle name="Fila a 3 4 12" xfId="7208" xr:uid="{9C8BF30A-F243-4100-B01C-078129CF765C}"/>
    <cellStyle name="Fila a 3 4 12 2" xfId="30271" xr:uid="{AE5C9E19-4936-4E96-A5F8-978A82FBDE65}"/>
    <cellStyle name="Fila a 3 4 13" xfId="15602" xr:uid="{CE10E6E0-A768-4D7A-BC3D-2E184FE73BE5}"/>
    <cellStyle name="Fila a 3 4 13 2" xfId="37192" xr:uid="{66513C3A-20CD-4F97-8F13-E816FA15A822}"/>
    <cellStyle name="Fila a 3 4 14" xfId="7153" xr:uid="{7EF6F94C-F37E-46CD-B6E6-5A1C68AD8F66}"/>
    <cellStyle name="Fila a 3 4 14 2" xfId="30219" xr:uid="{9504A51D-DB9B-4EAF-A4E6-715FE8B43E67}"/>
    <cellStyle name="Fila a 3 4 2" xfId="4971" xr:uid="{55B199EF-A39D-4892-9C5F-D563333B37D6}"/>
    <cellStyle name="Fila a 3 4 2 2" xfId="11258" xr:uid="{7EC624D9-DC4C-43C0-906C-683A97331195}"/>
    <cellStyle name="Fila a 3 4 2 2 2" xfId="14211" xr:uid="{F60F93B2-A894-48DD-80B7-AD26EA0464F2}"/>
    <cellStyle name="Fila a 3 4 2 2 2 2" xfId="35839" xr:uid="{B731EE88-0F66-469F-8CE2-CF46B99652D8}"/>
    <cellStyle name="Fila a 3 4 2 2 3" xfId="33107" xr:uid="{3AA189E8-9C2B-454B-A0C1-966FA2BE521C}"/>
    <cellStyle name="Fila a 3 4 2 3" xfId="7291" xr:uid="{714D4884-DCDA-4501-A473-D135B0FB04FB}"/>
    <cellStyle name="Fila a 3 4 2 3 2" xfId="30345" xr:uid="{910DB331-B1C1-42B0-B2E5-B63DEBF938CA}"/>
    <cellStyle name="Fila a 3 4 2 4" xfId="7182" xr:uid="{BC2A00C8-26C7-4989-B232-9DFEDEADE264}"/>
    <cellStyle name="Fila a 3 4 2 4 2" xfId="30247" xr:uid="{FAD04131-1EB1-4D83-9CC2-678AF0461770}"/>
    <cellStyle name="Fila a 3 4 2 5" xfId="7576" xr:uid="{7D166164-994B-49F4-BBB3-1F9D4EB88459}"/>
    <cellStyle name="Fila a 3 4 2 5 2" xfId="30606" xr:uid="{663FFC38-66F8-4122-B20A-031F0005C29A}"/>
    <cellStyle name="Fila a 3 4 2 6" xfId="15462" xr:uid="{0030949F-CCEF-4AD8-A010-A653C4145F1A}"/>
    <cellStyle name="Fila a 3 4 2 6 2" xfId="37061" xr:uid="{95EE9BB3-5708-4414-8AFE-04AA9E55FC9F}"/>
    <cellStyle name="Fila a 3 4 3" xfId="4867" xr:uid="{0E8877FA-0AB5-4CA7-8F5B-D9F226CDC4BB}"/>
    <cellStyle name="Fila a 3 4 3 2" xfId="11154" xr:uid="{ABE78A67-2739-4CB3-9583-2CF0478404E6}"/>
    <cellStyle name="Fila a 3 4 3 2 2" xfId="14107" xr:uid="{FCFAD2CF-4458-4FAE-A6E1-FF29826946A4}"/>
    <cellStyle name="Fila a 3 4 3 2 2 2" xfId="35735" xr:uid="{E772F265-C4EE-41BD-9DB1-50130A11233D}"/>
    <cellStyle name="Fila a 3 4 3 2 3" xfId="33003" xr:uid="{D40E6C7E-241D-4B5B-929C-3EA9302BA7DA}"/>
    <cellStyle name="Fila a 3 4 3 3" xfId="7205" xr:uid="{E29A01E3-B797-43E2-84C7-59F25A883344}"/>
    <cellStyle name="Fila a 3 4 3 3 2" xfId="30269" xr:uid="{5359FBC0-71D1-47E8-B522-7715646795B9}"/>
    <cellStyle name="Fila a 3 4 3 4" xfId="16367" xr:uid="{C2F8374B-0CB2-4AC0-980D-D7C2B6D6FC47}"/>
    <cellStyle name="Fila a 3 4 3 4 2" xfId="37914" xr:uid="{57253732-78C7-4AB2-BBB5-8AF1336CA294}"/>
    <cellStyle name="Fila a 3 4 4" xfId="5058" xr:uid="{4C03DD22-7377-4219-820E-4DEA658E1F1F}"/>
    <cellStyle name="Fila a 3 4 4 2" xfId="11345" xr:uid="{81D17DE8-55ED-4977-979A-0214093EB72B}"/>
    <cellStyle name="Fila a 3 4 4 2 2" xfId="14298" xr:uid="{B8E2ACCC-2EE2-485B-81B1-97268AD60341}"/>
    <cellStyle name="Fila a 3 4 4 2 2 2" xfId="35926" xr:uid="{144D7A57-AD22-4837-8C3F-3BF96801229D}"/>
    <cellStyle name="Fila a 3 4 4 2 3" xfId="33194" xr:uid="{51C1813B-C870-499C-8AFC-B8D4D184EA10}"/>
    <cellStyle name="Fila a 3 4 4 3" xfId="13033" xr:uid="{7D718B84-ECBF-4C2C-A2E1-06BCA2E3B89C}"/>
    <cellStyle name="Fila a 3 4 4 3 2" xfId="34705" xr:uid="{460A9AFD-ED7A-4051-B708-28B963EB623A}"/>
    <cellStyle name="Fila a 3 4 4 4" xfId="7429" xr:uid="{25E2F466-A75E-45C2-B4A5-4D702DFD5E67}"/>
    <cellStyle name="Fila a 3 4 4 4 2" xfId="30464" xr:uid="{677D372F-5C86-420B-BC4D-04F1F3C51499}"/>
    <cellStyle name="Fila a 3 4 5" xfId="5240" xr:uid="{3ADE5C26-1EAF-4C66-9960-33511BC0DE83}"/>
    <cellStyle name="Fila a 3 4 5 2" xfId="11527" xr:uid="{3AB8A1F9-AF44-45D3-8681-B5628760654C}"/>
    <cellStyle name="Fila a 3 4 5 2 2" xfId="14480" xr:uid="{4A6D9400-094C-480C-A932-F477C3510648}"/>
    <cellStyle name="Fila a 3 4 5 2 2 2" xfId="36108" xr:uid="{1580E563-1AC0-44BA-A1CE-DACEE49BD741}"/>
    <cellStyle name="Fila a 3 4 5 2 3" xfId="33376" xr:uid="{3DAE1DD2-1181-43B3-8413-047969CBEAA1}"/>
    <cellStyle name="Fila a 3 4 5 3" xfId="15067" xr:uid="{3E4242CD-073D-4CB5-8568-8FABD2CDCB0D}"/>
    <cellStyle name="Fila a 3 4 5 3 2" xfId="36686" xr:uid="{CBBD5E15-66B4-45F5-BF43-BE63B08D7B4A}"/>
    <cellStyle name="Fila a 3 4 5 4" xfId="16251" xr:uid="{A05DEB88-7F20-4988-B322-BA51EC3BFD14}"/>
    <cellStyle name="Fila a 3 4 5 4 2" xfId="37807" xr:uid="{BACB5F4C-6BC2-4E55-8038-B4E21A680B1C}"/>
    <cellStyle name="Fila a 3 4 6" xfId="5261" xr:uid="{1B9119F1-FAD3-402A-A6B4-7482EFA58316}"/>
    <cellStyle name="Fila a 3 4 6 2" xfId="11548" xr:uid="{117D35E3-AEE9-4E45-B19F-99395910931C}"/>
    <cellStyle name="Fila a 3 4 6 2 2" xfId="14501" xr:uid="{CF8C375A-6DFF-4392-8A90-C382A8A78A19}"/>
    <cellStyle name="Fila a 3 4 6 2 2 2" xfId="36129" xr:uid="{F9580AED-61BD-4732-84FB-97164A81C7FE}"/>
    <cellStyle name="Fila a 3 4 6 2 3" xfId="33397" xr:uid="{659AA970-A9CE-489D-833A-114C9F2D254A}"/>
    <cellStyle name="Fila a 3 4 6 3" xfId="13316" xr:uid="{DB8C6ED6-B4DE-4224-828D-C593611A6E02}"/>
    <cellStyle name="Fila a 3 4 6 3 2" xfId="34962" xr:uid="{1E827EA7-9D6B-4435-A2B3-DB2C6D633AFE}"/>
    <cellStyle name="Fila a 3 4 6 4" xfId="15628" xr:uid="{2E370B05-08B3-41A5-A7AB-ABF0AFE60388}"/>
    <cellStyle name="Fila a 3 4 6 4 2" xfId="37217" xr:uid="{DF612A74-5CAF-45EE-B86A-6F67D942F98D}"/>
    <cellStyle name="Fila a 3 4 7" xfId="5315" xr:uid="{FC6A8846-DBCD-442B-B65A-D7E80F248B86}"/>
    <cellStyle name="Fila a 3 4 7 2" xfId="11602" xr:uid="{8129CCA3-8602-436F-A1AC-A97B58B93DC0}"/>
    <cellStyle name="Fila a 3 4 7 2 2" xfId="14555" xr:uid="{0EE9E4CE-F46C-4AD0-9C5C-CDD08B8B984F}"/>
    <cellStyle name="Fila a 3 4 7 2 2 2" xfId="36183" xr:uid="{0938C262-D0A3-434A-AB09-31158984F29B}"/>
    <cellStyle name="Fila a 3 4 7 2 3" xfId="33451" xr:uid="{02BE1407-B034-4822-9EBB-FBF6307B5DE7}"/>
    <cellStyle name="Fila a 3 4 7 3" xfId="15086" xr:uid="{B7BAF6D3-F26D-4D78-85B2-60D1B91953FC}"/>
    <cellStyle name="Fila a 3 4 7 3 2" xfId="36705" xr:uid="{EB7502AE-ADD6-44E6-87B9-9FD25A7611E5}"/>
    <cellStyle name="Fila a 3 4 7 4" xfId="15512" xr:uid="{999F5F76-6EBA-40C2-9C37-23691F61C1C8}"/>
    <cellStyle name="Fila a 3 4 7 4 2" xfId="37107" xr:uid="{379B3986-5BE7-4F66-90B4-D406DACC8F9C}"/>
    <cellStyle name="Fila a 3 4 8" xfId="4352" xr:uid="{974AAF2B-E6B3-4DCE-BE3A-2E2ECACB276F}"/>
    <cellStyle name="Fila a 3 4 8 2" xfId="10641" xr:uid="{1FC40F2A-EEAE-49EB-A7EF-DE62A7E7B92D}"/>
    <cellStyle name="Fila a 3 4 8 2 2" xfId="13802" xr:uid="{735AB943-C17B-4B92-8246-5F0219D0A18E}"/>
    <cellStyle name="Fila a 3 4 8 2 2 2" xfId="35433" xr:uid="{EFEAA83F-79C6-432D-A06F-D1DD99CA4200}"/>
    <cellStyle name="Fila a 3 4 8 2 3" xfId="32490" xr:uid="{7B8F637D-C7F2-4B7D-B27A-DCE658300449}"/>
    <cellStyle name="Fila a 3 4 8 3" xfId="9982" xr:uid="{1AFB1BD2-20AD-4FFA-99A0-3DAB2C82583B}"/>
    <cellStyle name="Fila a 3 4 8 3 2" xfId="31998" xr:uid="{C9156FA1-BF2E-4A97-BDFD-FCC2F8F6F761}"/>
    <cellStyle name="Fila a 3 4 8 4" xfId="16574" xr:uid="{3CB4A448-15FD-42E3-9114-381892F1795D}"/>
    <cellStyle name="Fila a 3 4 8 4 2" xfId="38107" xr:uid="{773BD004-5027-44A3-BDB6-9348FE1B13D4}"/>
    <cellStyle name="Fila a 3 4 9" xfId="6146" xr:uid="{EEA012EE-F147-418C-932D-19C129BA534D}"/>
    <cellStyle name="Fila a 3 4 9 2" xfId="12468" xr:uid="{1D21683D-33EF-40A4-96F9-37A867330EE0}"/>
    <cellStyle name="Fila a 3 4 9 2 2" xfId="15041" xr:uid="{5FD17D7E-308C-4662-8838-AE8973F70EAB}"/>
    <cellStyle name="Fila a 3 4 9 2 2 2" xfId="36660" xr:uid="{549BC584-8B38-426D-8A14-8B1CBDD876DB}"/>
    <cellStyle name="Fila a 3 4 9 2 3" xfId="34194" xr:uid="{5B09BB1A-73A4-4FDE-8B2F-040F0A3E5763}"/>
    <cellStyle name="Fila a 3 4 9 3" xfId="16278" xr:uid="{0EC4EBA1-CDEC-4EEC-AEFE-782FE6C31791}"/>
    <cellStyle name="Fila a 3 4 9 3 2" xfId="37834" xr:uid="{219A1319-B79C-4B8A-8D5C-6B59EC8B6E88}"/>
    <cellStyle name="Fila a 3 4 9 4" xfId="16983" xr:uid="{C31EDB21-078C-40C7-A04F-EE393BE070DF}"/>
    <cellStyle name="Fila a 3 4 9 4 2" xfId="38473" xr:uid="{BF806D48-B0F7-4EB9-B7D4-44C2535F977F}"/>
    <cellStyle name="Fila a 3 5" xfId="4685" xr:uid="{595E8C59-D70C-4758-A835-83450AB4DB45}"/>
    <cellStyle name="Fila a 3 5 2" xfId="10972" xr:uid="{438E9697-886E-493D-94EB-510B5A11A31C}"/>
    <cellStyle name="Fila a 3 5 2 2" xfId="13925" xr:uid="{E8C044DC-4461-48C4-B359-08B03D1C021D}"/>
    <cellStyle name="Fila a 3 5 2 2 2" xfId="35553" xr:uid="{0856C388-6BC3-4BFC-B374-EA88C2047B8E}"/>
    <cellStyle name="Fila a 3 5 2 3" xfId="32821" xr:uid="{74CA45C8-3E4A-46CD-8B5A-0A833000FFDB}"/>
    <cellStyle name="Fila a 3 5 3" xfId="7457" xr:uid="{318D3E9D-CE56-46DB-963D-08C1DC5D828B}"/>
    <cellStyle name="Fila a 3 5 3 2" xfId="30491" xr:uid="{95980683-8612-4847-A6A9-3B77C453C66D}"/>
    <cellStyle name="Fila a 3 5 4" xfId="7763" xr:uid="{F3817CB0-B0F6-4F55-997C-EF8DB08950A3}"/>
    <cellStyle name="Fila a 3 5 4 2" xfId="30773" xr:uid="{6B3646E9-B27C-4D48-A1DD-57630BC3D99C}"/>
    <cellStyle name="Fila a 3 5 5" xfId="15582" xr:uid="{C087D2E4-E806-4DE6-AA34-6B3996B893D1}"/>
    <cellStyle name="Fila a 3 5 5 2" xfId="37173" xr:uid="{50ED79A8-59B7-4196-A967-84D7DD69EBA4}"/>
    <cellStyle name="Fila a 3 5 6" xfId="16356" xr:uid="{5F1E1B36-9E53-4BBE-9770-BE1F73158DCF}"/>
    <cellStyle name="Fila a 3 5 6 2" xfId="37906" xr:uid="{70F3AF81-9C7B-470F-8D64-A9416706F139}"/>
    <cellStyle name="Fila a 3 6" xfId="4849" xr:uid="{B3F14C52-CCD1-4CBE-A5E0-E9A3B5813476}"/>
    <cellStyle name="Fila a 3 6 2" xfId="11136" xr:uid="{50F32041-95A9-4BD2-971D-0B587DB2BC7E}"/>
    <cellStyle name="Fila a 3 6 2 2" xfId="14089" xr:uid="{ADA1CD66-BA58-46F1-BF94-A7BD8975D9B4}"/>
    <cellStyle name="Fila a 3 6 2 2 2" xfId="35717" xr:uid="{D78C646E-AC11-4A41-BD26-4C6B4BF72F56}"/>
    <cellStyle name="Fila a 3 6 2 3" xfId="32985" xr:uid="{D1907B38-DAD9-41A6-AA08-B579963DD03D}"/>
    <cellStyle name="Fila a 3 6 3" xfId="15102" xr:uid="{0007AD24-0669-45DA-AB87-DDED035A3E50}"/>
    <cellStyle name="Fila a 3 6 3 2" xfId="36719" xr:uid="{88DBA2BD-F1AD-4BBD-9D47-7BBCAFADC34A}"/>
    <cellStyle name="Fila a 3 6 4" xfId="7856" xr:uid="{0D21DF54-7D58-410D-9E2D-CF944881A4ED}"/>
    <cellStyle name="Fila a 3 6 4 2" xfId="30862" xr:uid="{2B1FAF0F-BDDF-459F-BD49-DF1E8742973B}"/>
    <cellStyle name="Fila a 3 7" xfId="5066" xr:uid="{D900542D-F866-457F-A2B0-87CA5EF0DE6C}"/>
    <cellStyle name="Fila a 3 7 2" xfId="11353" xr:uid="{4DAE26E5-1E38-40D4-AF87-38CDF5ADC7FC}"/>
    <cellStyle name="Fila a 3 7 2 2" xfId="14306" xr:uid="{2A9DD24A-6D74-462D-81EA-058732806DB8}"/>
    <cellStyle name="Fila a 3 7 2 2 2" xfId="35934" xr:uid="{A149F156-FCC5-4CA1-A831-1272F3704259}"/>
    <cellStyle name="Fila a 3 7 2 3" xfId="33202" xr:uid="{8C0B4800-B0D2-476B-8AD7-2563DC4F6A11}"/>
    <cellStyle name="Fila a 3 7 3" xfId="14626" xr:uid="{4758DD0C-A5AF-4B9B-8473-E9F97B12E1AC}"/>
    <cellStyle name="Fila a 3 7 3 2" xfId="36251" xr:uid="{3A9BD625-DB7D-4A77-8274-D14CBBE5D931}"/>
    <cellStyle name="Fila a 3 7 4" xfId="15604" xr:uid="{5B88F4D6-DED6-46CC-BC88-B6DB1F88DDF1}"/>
    <cellStyle name="Fila a 3 7 4 2" xfId="37194" xr:uid="{5D4C942E-C883-4EAF-9D28-18BFDB5C3A1B}"/>
    <cellStyle name="Fila a 3 8" xfId="4710" xr:uid="{07F5C3AF-6D08-4E95-B66A-775430C8767B}"/>
    <cellStyle name="Fila a 3 8 2" xfId="10997" xr:uid="{D32A482C-E728-45AC-B021-B75771B3F681}"/>
    <cellStyle name="Fila a 3 8 2 2" xfId="13950" xr:uid="{B3A0F689-370A-431C-AD2A-D18B26F9A983}"/>
    <cellStyle name="Fila a 3 8 2 2 2" xfId="35578" xr:uid="{8B325317-504F-4914-8FB8-C95A137B54A9}"/>
    <cellStyle name="Fila a 3 8 2 3" xfId="32846" xr:uid="{A41EECE7-F586-41B3-A430-512D6BCB235D}"/>
    <cellStyle name="Fila a 3 8 3" xfId="15611" xr:uid="{930AC87B-02DC-4291-9E74-D82C78620A30}"/>
    <cellStyle name="Fila a 3 8 3 2" xfId="37201" xr:uid="{97D3D890-C98F-4BAC-8602-48F63934CBA7}"/>
    <cellStyle name="Fila a 3 8 4" xfId="7652" xr:uid="{C7862B71-C747-4F40-88B3-CA97509D52D9}"/>
    <cellStyle name="Fila a 3 8 4 2" xfId="30674" xr:uid="{B7C64585-FE59-478D-B3FC-FB54984D1B90}"/>
    <cellStyle name="Fila a 3 9" xfId="5375" xr:uid="{9C92BDAD-6752-4837-AFB3-94193847787E}"/>
    <cellStyle name="Fila a 3 9 2" xfId="11693" xr:uid="{907B19A3-C18B-4B3A-9268-65B9E237006E}"/>
    <cellStyle name="Fila a 3 9 2 2" xfId="14607" xr:uid="{37962C46-D7C1-4EF5-8B65-27CE68A2E8BA}"/>
    <cellStyle name="Fila a 3 9 2 2 2" xfId="36233" xr:uid="{1FFC6C87-5F83-429C-850E-2BA9FDC5A90A}"/>
    <cellStyle name="Fila a 3 9 2 3" xfId="33503" xr:uid="{609B48A9-2150-4961-B4A9-169309A53B91}"/>
    <cellStyle name="Fila a 3 9 3" xfId="15745" xr:uid="{7A14BA98-3CFC-4808-B97F-FF5E646348F2}"/>
    <cellStyle name="Fila a 3 9 3 2" xfId="37323" xr:uid="{D58136B3-0057-45A6-AA83-77EB13D40288}"/>
    <cellStyle name="Fila a 3 9 4" xfId="16623" xr:uid="{83F780E1-F0DE-472C-B906-6E2A0C727E5C}"/>
    <cellStyle name="Fila a 3 9 4 2" xfId="38136" xr:uid="{DA671212-8D39-4F54-A2C8-0D5B9D87C144}"/>
    <cellStyle name="Fila a 4" xfId="3328" xr:uid="{CCE2A730-717A-41D2-9A79-EFB10A77413E}"/>
    <cellStyle name="Fila a 4 10" xfId="5715" xr:uid="{3E03C9FD-5EDB-4A21-BBD8-C0C86A72AA99}"/>
    <cellStyle name="Fila a 4 10 2" xfId="12041" xr:uid="{98F63896-58D8-406F-914B-10A352AE6A54}"/>
    <cellStyle name="Fila a 4 10 2 2" xfId="14858" xr:uid="{3697F545-F9F8-4AA3-8054-D273AA9AF24D}"/>
    <cellStyle name="Fila a 4 10 2 2 2" xfId="36481" xr:uid="{604AFE3D-4F48-4030-B522-F54EAD3E4077}"/>
    <cellStyle name="Fila a 4 10 2 3" xfId="33775" xr:uid="{FE14B5AE-DD40-4C1B-BE8F-A63E404B17DD}"/>
    <cellStyle name="Fila a 4 10 3" xfId="16003" xr:uid="{F700793D-3797-4117-9DCC-E159EA507412}"/>
    <cellStyle name="Fila a 4 10 3 2" xfId="37570" xr:uid="{12AB110D-BC0B-48EB-BD04-716C51319269}"/>
    <cellStyle name="Fila a 4 10 4" xfId="16851" xr:uid="{BCC4D547-8218-49A9-8177-FCC75D46D288}"/>
    <cellStyle name="Fila a 4 10 4 2" xfId="38355" xr:uid="{1F35D944-FFAF-4284-89D7-35DA2999C5A2}"/>
    <cellStyle name="Fila a 4 11" xfId="3973" xr:uid="{19B82C4A-F01F-43E2-A99F-A8F3547B3837}"/>
    <cellStyle name="Fila a 4 11 2" xfId="10285" xr:uid="{FD5E28C4-86B7-47BE-8373-365F59358AD6}"/>
    <cellStyle name="Fila a 4 11 2 2" xfId="13663" xr:uid="{6A5EFD66-0F46-4ED2-940C-BAA75D92A095}"/>
    <cellStyle name="Fila a 4 11 2 2 2" xfId="35298" xr:uid="{699343DD-56A7-48FB-8316-802E0159B41D}"/>
    <cellStyle name="Fila a 4 11 2 3" xfId="32134" xr:uid="{321412A6-9845-4CCC-A4B3-F2ECC6EE5F7C}"/>
    <cellStyle name="Fila a 4 11 3" xfId="7603" xr:uid="{4D6AF89D-BE30-452D-BA69-6048DE5C2A39}"/>
    <cellStyle name="Fila a 4 11 3 2" xfId="30630" xr:uid="{F92A13A5-44C0-4922-9B78-FC4EAD909F8F}"/>
    <cellStyle name="Fila a 4 11 4" xfId="13590" xr:uid="{632AC940-7260-44B0-AC43-D3B95B59B7B5}"/>
    <cellStyle name="Fila a 4 11 4 2" xfId="35229" xr:uid="{1397924B-AD82-48D9-A08F-226A43258298}"/>
    <cellStyle name="Fila a 4 12" xfId="5797" xr:uid="{ADBA5FE1-85F8-47BD-9180-D46FB2FA0838}"/>
    <cellStyle name="Fila a 4 12 2" xfId="12119" xr:uid="{73FE150D-69AA-46B5-A6EF-FF297C3ADF7D}"/>
    <cellStyle name="Fila a 4 12 2 2" xfId="14913" xr:uid="{C8DA2413-5E30-48C4-8DEF-3C008D6953BC}"/>
    <cellStyle name="Fila a 4 12 2 2 2" xfId="36536" xr:uid="{4F32A953-9442-4F0B-AAB1-7FE24C166D7B}"/>
    <cellStyle name="Fila a 4 12 2 3" xfId="33845" xr:uid="{EB3956EC-58BE-4A07-BE9D-D9D64D07C54C}"/>
    <cellStyle name="Fila a 4 12 3" xfId="16079" xr:uid="{DB17CD5D-0220-456D-B0D1-F6D6AD67D306}"/>
    <cellStyle name="Fila a 4 12 3 2" xfId="37645" xr:uid="{2EEDA0B3-ACB5-41E4-814B-1CB0D3A739F3}"/>
    <cellStyle name="Fila a 4 12 4" xfId="16900" xr:uid="{1F0A658A-8E70-4372-9FA8-44540257ED85}"/>
    <cellStyle name="Fila a 4 12 4 2" xfId="38403" xr:uid="{11DC092A-4179-4569-8C68-B3542F42B45C}"/>
    <cellStyle name="Fila a 4 13" xfId="6482" xr:uid="{8CDA787E-A0A3-4B55-8D73-2D879E8B39E4}"/>
    <cellStyle name="Fila a 4 13 2" xfId="12808" xr:uid="{65E7D4BD-8BA2-49A9-86E3-E7F654B9D26C}"/>
    <cellStyle name="Fila a 4 13 2 2" xfId="15173" xr:uid="{36B53CE7-B675-453B-B875-1B6A9AF4E186}"/>
    <cellStyle name="Fila a 4 13 2 2 2" xfId="36787" xr:uid="{8ADDB3AF-8C11-4EC9-8948-B9BD70091519}"/>
    <cellStyle name="Fila a 4 13 2 3" xfId="34530" xr:uid="{A0AA7B9D-E0E8-41E2-86AB-E6C74A6E0B24}"/>
    <cellStyle name="Fila a 4 13 3" xfId="16472" xr:uid="{16623143-009C-49A9-A193-F707D48E9AC9}"/>
    <cellStyle name="Fila a 4 13 3 2" xfId="38009" xr:uid="{77DD6ECB-2F1D-446B-B573-31BECE812C6C}"/>
    <cellStyle name="Fila a 4 13 4" xfId="17072" xr:uid="{C8180C1D-9835-482C-8BC6-6034016A09AD}"/>
    <cellStyle name="Fila a 4 13 4 2" xfId="38541" xr:uid="{F1C4500F-E056-4FE3-8BD8-871C1EE24F30}"/>
    <cellStyle name="Fila a 4 14" xfId="2578" xr:uid="{C1ECE6FD-AA80-493D-AC2E-9D14C7EE4945}"/>
    <cellStyle name="Fila a 4 14 2" xfId="9212" xr:uid="{AE221C1C-7D5D-421F-A714-20E068258742}"/>
    <cellStyle name="Fila a 4 14 2 2" xfId="13251" xr:uid="{C4C86C5F-E278-4101-9CD7-5778D43CEC69}"/>
    <cellStyle name="Fila a 4 14 2 2 2" xfId="34898" xr:uid="{2AF06F5C-0FCD-40D9-A175-55FFBD3F23C8}"/>
    <cellStyle name="Fila a 4 14 2 3" xfId="31333" xr:uid="{89B302F7-B3BE-4E59-B3BC-82DD3A1D0556}"/>
    <cellStyle name="Fila a 4 14 3" xfId="9554" xr:uid="{BB5C2DC6-B776-41D2-B32C-058A91F58D44}"/>
    <cellStyle name="Fila a 4 14 3 2" xfId="31600" xr:uid="{154A0BBA-99F0-4244-B65F-BAD471EDA88B}"/>
    <cellStyle name="Fila a 4 14 4" xfId="13197" xr:uid="{404ED924-8794-433A-8498-2158F9AFAA7E}"/>
    <cellStyle name="Fila a 4 14 4 2" xfId="34847" xr:uid="{BFE77847-73B1-4533-92F5-1D4179422523}"/>
    <cellStyle name="Fila a 4 15" xfId="8345" xr:uid="{9D87B034-7F83-4DCF-BBFE-97C7381336AD}"/>
    <cellStyle name="Fila a 4 15 2" xfId="7902" xr:uid="{83155F52-36D9-417F-9A9E-0736753E6C57}"/>
    <cellStyle name="Fila a 4 15 2 2" xfId="30906" xr:uid="{C249CC0B-8677-4D6A-8708-D5B12A5151C6}"/>
    <cellStyle name="Fila a 4 15 3" xfId="31049" xr:uid="{A4D0A551-CC7A-4159-B56D-8C263DC07FE8}"/>
    <cellStyle name="Fila a 4 16" xfId="14939" xr:uid="{0EE2FCAE-5ED6-4DE6-A0A1-6C7E55EFB63C}"/>
    <cellStyle name="Fila a 4 16 2" xfId="36562" xr:uid="{D466D8A6-B7F6-4C1F-BAA2-90296B1E6131}"/>
    <cellStyle name="Fila a 4 17" xfId="3886" xr:uid="{33EBCA16-0324-49DB-A6B4-8F5497F8FACD}"/>
    <cellStyle name="Fila a 4 17 2" xfId="28537" xr:uid="{C1717427-D9A2-4044-B1FF-47DD1761153F}"/>
    <cellStyle name="Fila a 4 18" xfId="13853" xr:uid="{6AB19B56-78A6-48AB-BF4E-298F1EE8A8F4}"/>
    <cellStyle name="Fila a 4 18 2" xfId="35482" xr:uid="{D961E87B-F4BA-4325-8F14-25CFC3E4F712}"/>
    <cellStyle name="Fila a 4 19" xfId="15160" xr:uid="{4C010139-B9DA-46FF-91B9-6FF54CB51C56}"/>
    <cellStyle name="Fila a 4 19 2" xfId="36774" xr:uid="{3D99CA1B-6A1E-4011-89A5-6D66DF1C99CD}"/>
    <cellStyle name="Fila a 4 2" xfId="2572" xr:uid="{ECB70A45-53E2-453F-B87A-8AAE9D5D9648}"/>
    <cellStyle name="Fila a 4 2 10" xfId="3974" xr:uid="{E4C814FE-6F26-4490-995C-64B37EF87CFC}"/>
    <cellStyle name="Fila a 4 2 10 2" xfId="10286" xr:uid="{B075376D-B1E7-49E7-8BA1-7B1FDCE0B51B}"/>
    <cellStyle name="Fila a 4 2 10 2 2" xfId="13664" xr:uid="{6A4E2822-5611-436C-A9E7-D8434F4104FB}"/>
    <cellStyle name="Fila a 4 2 10 2 2 2" xfId="35299" xr:uid="{31B1A5C2-7220-46CA-A532-2DDA04BEEE8C}"/>
    <cellStyle name="Fila a 4 2 10 2 3" xfId="32135" xr:uid="{85E8544A-8CFE-48D0-BE9A-CD660CE25628}"/>
    <cellStyle name="Fila a 4 2 10 3" xfId="7749" xr:uid="{DADDF09B-D9FC-4D9F-8766-03E289C0C0BE}"/>
    <cellStyle name="Fila a 4 2 10 3 2" xfId="30760" xr:uid="{00442A78-0A0C-46F8-B579-C135CA5806AB}"/>
    <cellStyle name="Fila a 4 2 10 4" xfId="15456" xr:uid="{C1C00839-1580-4B2F-A597-5F8D28CB41ED}"/>
    <cellStyle name="Fila a 4 2 10 4 2" xfId="37056" xr:uid="{87EB5341-83B4-4A55-BFF2-061DA0BFB0CE}"/>
    <cellStyle name="Fila a 4 2 11" xfId="5798" xr:uid="{BB88457B-D477-4069-AF2E-6CE30CF74EF3}"/>
    <cellStyle name="Fila a 4 2 11 2" xfId="12120" xr:uid="{E4603E2B-AADD-4862-812B-7EB0F98112FA}"/>
    <cellStyle name="Fila a 4 2 11 2 2" xfId="14914" xr:uid="{342BF493-1A4E-4903-8C54-BE19F2BA07F0}"/>
    <cellStyle name="Fila a 4 2 11 2 2 2" xfId="36537" xr:uid="{55CD7088-8B9C-4A8A-A50A-A753647877F7}"/>
    <cellStyle name="Fila a 4 2 11 2 3" xfId="33846" xr:uid="{38EC574A-9189-4655-8694-264F7832C64B}"/>
    <cellStyle name="Fila a 4 2 11 3" xfId="16080" xr:uid="{1CF88AA4-DFB9-4FAE-B49B-F8BC9FB6A36D}"/>
    <cellStyle name="Fila a 4 2 11 3 2" xfId="37646" xr:uid="{24E83F8A-2DF7-4CD5-A7AD-9C2902AB3251}"/>
    <cellStyle name="Fila a 4 2 11 4" xfId="16901" xr:uid="{D5789156-FE6A-46F3-AC66-9C246E0EFA0F}"/>
    <cellStyle name="Fila a 4 2 11 4 2" xfId="38404" xr:uid="{311E160B-D6FD-4B10-BBBE-FB28A3319826}"/>
    <cellStyle name="Fila a 4 2 12" xfId="6509" xr:uid="{9D72039B-7C43-4561-8E48-2048815D1C62}"/>
    <cellStyle name="Fila a 4 2 12 2" xfId="12835" xr:uid="{4553D1E6-078E-4D42-81D2-CABB85579CA5}"/>
    <cellStyle name="Fila a 4 2 12 2 2" xfId="15192" xr:uid="{D47A0FCB-7EC1-48B4-B013-07D6FBA46371}"/>
    <cellStyle name="Fila a 4 2 12 2 2 2" xfId="36806" xr:uid="{175CDE37-A432-4BCF-8CB7-D08B0D2F38B9}"/>
    <cellStyle name="Fila a 4 2 12 2 3" xfId="34557" xr:uid="{5264ACB3-96B9-4B06-8785-4B3F135F4441}"/>
    <cellStyle name="Fila a 4 2 12 3" xfId="16499" xr:uid="{322F3438-7737-459C-9FED-5481C9729917}"/>
    <cellStyle name="Fila a 4 2 12 3 2" xfId="38036" xr:uid="{899255B3-B54C-4976-B54C-E3A4EC901CDD}"/>
    <cellStyle name="Fila a 4 2 12 4" xfId="17090" xr:uid="{543D3484-1A75-4C69-90B4-9597A87FDA45}"/>
    <cellStyle name="Fila a 4 2 12 4 2" xfId="38559" xr:uid="{8C067FA6-6317-4510-A0B2-C039A2A29714}"/>
    <cellStyle name="Fila a 4 2 13" xfId="2533" xr:uid="{A5E9E5D6-4638-4EF9-A979-20D2B45482FA}"/>
    <cellStyle name="Fila a 4 2 13 2" xfId="9213" xr:uid="{EB7859CD-9A67-4E21-8697-C937FEB0C094}"/>
    <cellStyle name="Fila a 4 2 13 2 2" xfId="13252" xr:uid="{8567B736-2A93-4098-9928-3D9A58837BF2}"/>
    <cellStyle name="Fila a 4 2 13 2 2 2" xfId="34899" xr:uid="{F9036B8A-5EEF-4132-AB70-8215417BA5C9}"/>
    <cellStyle name="Fila a 4 2 13 2 3" xfId="31334" xr:uid="{989AC195-6120-48E4-8E3F-9E00C9E91211}"/>
    <cellStyle name="Fila a 4 2 13 3" xfId="13093" xr:uid="{0F6F85A7-9AAB-4C14-B5B7-132C59D9A3C5}"/>
    <cellStyle name="Fila a 4 2 13 3 2" xfId="34749" xr:uid="{E4113163-5546-4748-AEA0-BF4A0A00FCBF}"/>
    <cellStyle name="Fila a 4 2 13 4" xfId="9131" xr:uid="{7E36939C-6739-44FA-BB52-A71038A10833}"/>
    <cellStyle name="Fila a 4 2 13 4 2" xfId="31294" xr:uid="{1B2E3411-76E3-47A5-B8B4-938C3D825EF4}"/>
    <cellStyle name="Fila a 4 2 14" xfId="8472" xr:uid="{B24200C0-FD83-4D71-A5B1-5FB3F67C6298}"/>
    <cellStyle name="Fila a 4 2 14 2" xfId="8819" xr:uid="{91AE37C2-12B5-491E-B411-69BB6A7C16D5}"/>
    <cellStyle name="Fila a 4 2 14 2 2" xfId="31252" xr:uid="{87795C3C-4DA9-4BC4-BBEA-852C7BE18149}"/>
    <cellStyle name="Fila a 4 2 14 3" xfId="31112" xr:uid="{EAC26225-73A7-480E-8C3C-35E07B018357}"/>
    <cellStyle name="Fila a 4 2 15" xfId="7509" xr:uid="{CE7A5B80-B712-46A9-8FA0-5786AE4EAE21}"/>
    <cellStyle name="Fila a 4 2 15 2" xfId="30541" xr:uid="{DC846707-1EF6-414F-B619-698131867EAA}"/>
    <cellStyle name="Fila a 4 2 16" xfId="7506" xr:uid="{71B2FA01-FB47-4177-8483-E1D61DDE8530}"/>
    <cellStyle name="Fila a 4 2 16 2" xfId="30538" xr:uid="{4052576F-CBB8-4E27-8C3C-51DB42169C60}"/>
    <cellStyle name="Fila a 4 2 17" xfId="7212" xr:uid="{AC69532F-A084-43BE-8547-23B83A2E43A8}"/>
    <cellStyle name="Fila a 4 2 17 2" xfId="30275" xr:uid="{C1C6D715-49A5-481A-8BDA-23804D75F627}"/>
    <cellStyle name="Fila a 4 2 18" xfId="7834" xr:uid="{4164F016-9187-4B51-B7F7-492933D181FE}"/>
    <cellStyle name="Fila a 4 2 18 2" xfId="30840" xr:uid="{9B2DB36F-ECC9-4027-862E-293DE79C19E8}"/>
    <cellStyle name="Fila a 4 2 2" xfId="2383" xr:uid="{DDA47C4A-9A83-42F5-B6C1-4B0E9C11AF10}"/>
    <cellStyle name="Fila a 4 2 2 10" xfId="5426" xr:uid="{023F3105-A641-4B4A-9D30-42FBD3AA8645}"/>
    <cellStyle name="Fila a 4 2 2 10 2" xfId="11745" xr:uid="{14F39EAF-63AE-43C5-8CE7-7E6E912567CA}"/>
    <cellStyle name="Fila a 4 2 2 10 2 2" xfId="14630" xr:uid="{4FD8BE26-2F9B-46C2-A6E7-66426E985DB6}"/>
    <cellStyle name="Fila a 4 2 2 10 2 2 2" xfId="36255" xr:uid="{4456A30B-8E5C-4AC1-94F1-E2AF0F295919}"/>
    <cellStyle name="Fila a 4 2 2 10 2 3" xfId="33553" xr:uid="{16C065EC-2432-44F4-92AF-53188ED20DE9}"/>
    <cellStyle name="Fila a 4 2 2 10 3" xfId="15782" xr:uid="{E6BE1396-8D8E-4F38-8664-B6CF12F25A79}"/>
    <cellStyle name="Fila a 4 2 2 10 3 2" xfId="37359" xr:uid="{1C113A11-9893-420B-AA64-50481A9253AE}"/>
    <cellStyle name="Fila a 4 2 2 10 4" xfId="16642" xr:uid="{0E25CE05-226B-466D-A55D-04C385963331}"/>
    <cellStyle name="Fila a 4 2 2 10 4 2" xfId="38155" xr:uid="{46489A0A-8335-45E7-B8BE-B8F07F6D933A}"/>
    <cellStyle name="Fila a 4 2 2 11" xfId="5734" xr:uid="{F52D3340-4498-4637-82B2-F567CE5265DA}"/>
    <cellStyle name="Fila a 4 2 2 11 2" xfId="12059" xr:uid="{EFC69AA5-DFD6-46CE-8267-017421451B13}"/>
    <cellStyle name="Fila a 4 2 2 11 2 2" xfId="14875" xr:uid="{1C921CB4-2DF4-4804-BC22-94ACA8E00542}"/>
    <cellStyle name="Fila a 4 2 2 11 2 2 2" xfId="36498" xr:uid="{623C63DE-2DCC-4881-AC54-96B732F8EC40}"/>
    <cellStyle name="Fila a 4 2 2 11 2 3" xfId="33793" xr:uid="{0CE66A9A-8162-4976-A57F-67E0114DC9B1}"/>
    <cellStyle name="Fila a 4 2 2 11 3" xfId="16020" xr:uid="{6B9E4A7D-067B-4831-9309-0A70430A0BDD}"/>
    <cellStyle name="Fila a 4 2 2 11 3 2" xfId="37587" xr:uid="{94E3B4A5-73A6-49AA-90BB-C1DD820963B5}"/>
    <cellStyle name="Fila a 4 2 2 11 4" xfId="16868" xr:uid="{F9279916-0139-4C88-BF93-8BDC742B6F32}"/>
    <cellStyle name="Fila a 4 2 2 11 4 2" xfId="38372" xr:uid="{1DEBDE96-0654-47EC-A556-3F35E5F8582B}"/>
    <cellStyle name="Fila a 4 2 2 12" xfId="4226" xr:uid="{0EFE098B-80B3-43CF-B08C-AB7C6367B069}"/>
    <cellStyle name="Fila a 4 2 2 12 2" xfId="10515" xr:uid="{2217D18F-262A-4F6D-A6B0-CD1DCA8A6E7B}"/>
    <cellStyle name="Fila a 4 2 2 12 2 2" xfId="13749" xr:uid="{42A74BEB-29B3-407A-90BA-528985AA496E}"/>
    <cellStyle name="Fila a 4 2 2 12 2 2 2" xfId="35381" xr:uid="{66F8612C-DAFE-4D85-A476-A950B6AAE480}"/>
    <cellStyle name="Fila a 4 2 2 12 2 3" xfId="32364" xr:uid="{EEB29C79-5BFB-43CE-9918-5ABA58088F14}"/>
    <cellStyle name="Fila a 4 2 2 12 3" xfId="13786" xr:uid="{E5D174E0-D21C-46DF-9D2D-D7753294CF99}"/>
    <cellStyle name="Fila a 4 2 2 12 3 2" xfId="35417" xr:uid="{4D8E33CE-B6CC-43C8-8914-CC15BE98A6BF}"/>
    <cellStyle name="Fila a 4 2 2 12 4" xfId="13451" xr:uid="{2F60439C-F247-40A1-AF27-F16F24646E70}"/>
    <cellStyle name="Fila a 4 2 2 12 4 2" xfId="35094" xr:uid="{4E199C92-DF1A-48F9-9B78-50F766F014E6}"/>
    <cellStyle name="Fila a 4 2 2 13" xfId="6020" xr:uid="{F263540E-E8F1-4FFD-AF01-2E39C204EA1E}"/>
    <cellStyle name="Fila a 4 2 2 13 2" xfId="12342" xr:uid="{C801FF60-4150-47B4-BFC3-62C628BAAB6C}"/>
    <cellStyle name="Fila a 4 2 2 13 2 2" xfId="14993" xr:uid="{320D1B9D-80B8-41BD-923C-AED8AB6900AD}"/>
    <cellStyle name="Fila a 4 2 2 13 2 2 2" xfId="36613" xr:uid="{5E7B957D-B077-4AF5-8F31-DA699E75FEDE}"/>
    <cellStyle name="Fila a 4 2 2 13 2 3" xfId="34068" xr:uid="{665EB920-A8BF-458C-AAC0-B9FBFFF633C5}"/>
    <cellStyle name="Fila a 4 2 2 13 3" xfId="16203" xr:uid="{DF46E44B-83C8-47EC-9BA5-E357AA52857A}"/>
    <cellStyle name="Fila a 4 2 2 13 3 2" xfId="37761" xr:uid="{9A3F6057-6D35-4916-A495-460EACB4A9D7}"/>
    <cellStyle name="Fila a 4 2 2 13 4" xfId="16946" xr:uid="{96389CB0-6A5A-42C9-B704-6F13A0DD719B}"/>
    <cellStyle name="Fila a 4 2 2 13 4 2" xfId="38440" xr:uid="{67D1839D-70DB-4A81-A348-D682AE083707}"/>
    <cellStyle name="Fila a 4 2 2 14" xfId="6591" xr:uid="{3544F9D1-7FAF-4CEF-BC7B-F3DE24268C1C}"/>
    <cellStyle name="Fila a 4 2 2 14 2" xfId="12917" xr:uid="{B138691F-0DED-4D23-B71F-F63B7A07686A}"/>
    <cellStyle name="Fila a 4 2 2 14 2 2" xfId="15238" xr:uid="{85F63C07-44C0-425B-80A8-96E01438A2A7}"/>
    <cellStyle name="Fila a 4 2 2 14 2 2 2" xfId="36851" xr:uid="{0170583D-4FF7-4B57-A205-32D7CD773774}"/>
    <cellStyle name="Fila a 4 2 2 14 2 3" xfId="34639" xr:uid="{FC7354BE-5B5B-4378-A90C-F3E1A15FD1A2}"/>
    <cellStyle name="Fila a 4 2 2 14 3" xfId="16558" xr:uid="{111DEC62-5258-4DE4-B920-0B9C4489F368}"/>
    <cellStyle name="Fila a 4 2 2 14 3 2" xfId="38091" xr:uid="{9041A418-0668-4649-9D16-F80943FA0E81}"/>
    <cellStyle name="Fila a 4 2 2 14 4" xfId="17129" xr:uid="{2B697833-290E-4A22-A77D-07716DE64042}"/>
    <cellStyle name="Fila a 4 2 2 14 4 2" xfId="38595" xr:uid="{4F4D677D-C8D2-4E51-AA6D-5EDF9D80B313}"/>
    <cellStyle name="Fila a 4 2 2 15" xfId="3420" xr:uid="{A97E4031-9361-460E-BE47-814B3F1E24CE}"/>
    <cellStyle name="Fila a 4 2 2 15 2" xfId="9508" xr:uid="{59FAA83D-8C3A-44BC-A1DA-8F13F8C99F7F}"/>
    <cellStyle name="Fila a 4 2 2 15 2 2" xfId="13352" xr:uid="{102A1398-FFE6-45F9-9A1E-43CD93934C7C}"/>
    <cellStyle name="Fila a 4 2 2 15 2 2 2" xfId="34996" xr:uid="{2C99DD3F-3A4C-4169-9C29-9E2B9B77017B}"/>
    <cellStyle name="Fila a 4 2 2 15 2 3" xfId="31554" xr:uid="{3524E252-43C6-4119-A05C-767A8DFF4218}"/>
    <cellStyle name="Fila a 4 2 2 15 3" xfId="13438" xr:uid="{0C818D68-15E8-4C5D-8242-E091B2BC8B8D}"/>
    <cellStyle name="Fila a 4 2 2 15 3 2" xfId="35081" xr:uid="{2C493D38-6E64-4F71-A4FD-5EC1886990BA}"/>
    <cellStyle name="Fila a 4 2 2 15 4" xfId="7858" xr:uid="{41C98294-BFB0-4327-A2D8-71FDE5986DC4}"/>
    <cellStyle name="Fila a 4 2 2 15 4 2" xfId="30864" xr:uid="{AECE4A52-325E-4D7C-91EF-D3911D2967D5}"/>
    <cellStyle name="Fila a 4 2 2 16" xfId="8697" xr:uid="{423F2101-A4F2-4E1E-A25D-3BF923A530DD}"/>
    <cellStyle name="Fila a 4 2 2 16 2" xfId="13113" xr:uid="{34B8626C-00CC-4DDC-951D-7DD435935259}"/>
    <cellStyle name="Fila a 4 2 2 16 2 2" xfId="34768" xr:uid="{5E27C3FA-32B9-4DF7-BBAE-EEDE419331F4}"/>
    <cellStyle name="Fila a 4 2 2 16 3" xfId="31200" xr:uid="{2F7A42BC-4AA5-4A38-975A-62DC6A4A05DD}"/>
    <cellStyle name="Fila a 4 2 2 17" xfId="7729" xr:uid="{E3819A4A-894F-4F64-BA78-19EFB542E509}"/>
    <cellStyle name="Fila a 4 2 2 17 2" xfId="30742" xr:uid="{7E1841CE-AEA6-40D5-B012-DE48780BAB62}"/>
    <cellStyle name="Fila a 4 2 2 18" xfId="10140" xr:uid="{8F2A287C-FC07-4847-ACDC-2BA549AE1417}"/>
    <cellStyle name="Fila a 4 2 2 18 2" xfId="32038" xr:uid="{7517A4D8-BEBA-4AA4-AD74-A5197D25CA60}"/>
    <cellStyle name="Fila a 4 2 2 19" xfId="15532" xr:uid="{6FAA7C42-09C9-4459-8E4E-D57C67C4FB63}"/>
    <cellStyle name="Fila a 4 2 2 19 2" xfId="37127" xr:uid="{2481588B-3148-4204-8136-13460EE853E7}"/>
    <cellStyle name="Fila a 4 2 2 2" xfId="3771" xr:uid="{C484BEEC-CC7B-4EE3-BE89-6D266D4817AE}"/>
    <cellStyle name="Fila a 4 2 2 2 10" xfId="9856" xr:uid="{5DBCB051-E3BB-484C-9B48-4A891181D6E4}"/>
    <cellStyle name="Fila a 4 2 2 2 10 2" xfId="13489" xr:uid="{FB7126A5-0B99-4FF6-81F7-47690F2D55EC}"/>
    <cellStyle name="Fila a 4 2 2 2 10 2 2" xfId="35132" xr:uid="{51E58797-BAB9-40BD-B68F-284FA371C9E7}"/>
    <cellStyle name="Fila a 4 2 2 2 10 3" xfId="31902" xr:uid="{8696DD9A-DF19-4A79-B699-D7B369C88B57}"/>
    <cellStyle name="Fila a 4 2 2 2 11" xfId="7356" xr:uid="{69BD0CFC-497B-45A4-8E19-F5B0C7BA8F69}"/>
    <cellStyle name="Fila a 4 2 2 2 11 2" xfId="30393" xr:uid="{F5F5CDF0-5D09-4FAF-92B7-1B6DEDBE23B3}"/>
    <cellStyle name="Fila a 4 2 2 2 12" xfId="13084" xr:uid="{562973AE-E53C-4EB3-8BB5-FCD77A2120B6}"/>
    <cellStyle name="Fila a 4 2 2 2 12 2" xfId="34740" xr:uid="{EBDA7782-FDD1-4525-B8B5-326B56930F60}"/>
    <cellStyle name="Fila a 4 2 2 2 13" xfId="15098" xr:uid="{A3ADB6E5-85F1-420B-A37F-1DAB2121062C}"/>
    <cellStyle name="Fila a 4 2 2 2 13 2" xfId="36715" xr:uid="{367873B4-2BF6-43F8-A72A-7C8D304D0C2C}"/>
    <cellStyle name="Fila a 4 2 2 2 14" xfId="16044" xr:uid="{074291CA-3DFA-4BA7-9075-A430204EC634}"/>
    <cellStyle name="Fila a 4 2 2 2 14 2" xfId="37610" xr:uid="{7D0371B7-E6B0-4E48-A77D-CE1D97CA8AD2}"/>
    <cellStyle name="Fila a 4 2 2 2 2" xfId="5105" xr:uid="{54CBA1E0-004F-41F5-8A03-0E575CEE56BF}"/>
    <cellStyle name="Fila a 4 2 2 2 2 2" xfId="11392" xr:uid="{022B29B5-2ABC-440D-9688-88FA6CD39282}"/>
    <cellStyle name="Fila a 4 2 2 2 2 2 2" xfId="14345" xr:uid="{F6243C80-4171-4BBF-8F8E-01409980DFC9}"/>
    <cellStyle name="Fila a 4 2 2 2 2 2 2 2" xfId="35973" xr:uid="{D58D8E6E-2EE4-470E-927E-74C23DE33D10}"/>
    <cellStyle name="Fila a 4 2 2 2 2 2 3" xfId="33241" xr:uid="{BEE62F76-D28E-4801-82D7-4F4332C84E0E}"/>
    <cellStyle name="Fila a 4 2 2 2 2 3" xfId="14603" xr:uid="{B155F6E0-8D5A-4AB3-9877-2B661A121FB2}"/>
    <cellStyle name="Fila a 4 2 2 2 2 3 2" xfId="36230" xr:uid="{B546E394-254C-4D4B-810E-E99891656A13}"/>
    <cellStyle name="Fila a 4 2 2 2 2 4" xfId="7111" xr:uid="{E0F70355-B0C5-465A-AF22-D6C4A3F08611}"/>
    <cellStyle name="Fila a 4 2 2 2 2 4 2" xfId="30179" xr:uid="{74A33B02-2F99-4B78-9EFA-D6C9F26F31E9}"/>
    <cellStyle name="Fila a 4 2 2 2 2 5" xfId="13185" xr:uid="{60B9FD6A-B7FA-421B-BBF5-50352D9C42D4}"/>
    <cellStyle name="Fila a 4 2 2 2 2 5 2" xfId="34835" xr:uid="{E116C2ED-88FE-4121-A786-C39B4C8136A8}"/>
    <cellStyle name="Fila a 4 2 2 2 2 6" xfId="16341" xr:uid="{E98C3872-1AC8-483F-B499-712EA2AB74A1}"/>
    <cellStyle name="Fila a 4 2 2 2 2 6 2" xfId="37891" xr:uid="{1CFB2817-3A22-45C7-9352-55CADB21377E}"/>
    <cellStyle name="Fila a 4 2 2 2 3" xfId="4724" xr:uid="{22E8BB53-C541-4CD6-A953-50BB39104D82}"/>
    <cellStyle name="Fila a 4 2 2 2 3 2" xfId="11011" xr:uid="{590219A6-7FBC-45FC-A54B-0B7356DC1DB4}"/>
    <cellStyle name="Fila a 4 2 2 2 3 2 2" xfId="13964" xr:uid="{424C5F4A-1E59-4EB2-A812-D53A5C0E5C00}"/>
    <cellStyle name="Fila a 4 2 2 2 3 2 2 2" xfId="35592" xr:uid="{37809595-7B3F-4EA9-9747-64E4A0621D62}"/>
    <cellStyle name="Fila a 4 2 2 2 3 2 3" xfId="32860" xr:uid="{1A01094D-5F0E-4265-9609-916076438D59}"/>
    <cellStyle name="Fila a 4 2 2 2 3 3" xfId="7951" xr:uid="{A102DFAD-6145-4DF2-8D29-CE3DEE7D6C89}"/>
    <cellStyle name="Fila a 4 2 2 2 3 3 2" xfId="30949" xr:uid="{00DD5011-F71A-4F82-BFBB-67ABAC52002C}"/>
    <cellStyle name="Fila a 4 2 2 2 3 4" xfId="16571" xr:uid="{14150CCE-ED03-4F11-89E1-49896BABD66B}"/>
    <cellStyle name="Fila a 4 2 2 2 3 4 2" xfId="38104" xr:uid="{9700637F-BA7D-469C-8CEC-D903A840AB74}"/>
    <cellStyle name="Fila a 4 2 2 2 4" xfId="5216" xr:uid="{0132D005-DF28-4BE0-B80E-0E0F66ED6C75}"/>
    <cellStyle name="Fila a 4 2 2 2 4 2" xfId="11503" xr:uid="{84617ABE-8514-4EE4-AEFA-B682F25C9ABC}"/>
    <cellStyle name="Fila a 4 2 2 2 4 2 2" xfId="14456" xr:uid="{624EEF85-3CC3-42C1-B139-D7234FAE83B2}"/>
    <cellStyle name="Fila a 4 2 2 2 4 2 2 2" xfId="36084" xr:uid="{1A4C28F4-52A0-41C9-8E92-D3B05745265F}"/>
    <cellStyle name="Fila a 4 2 2 2 4 2 3" xfId="33352" xr:uid="{07E7B715-A6B8-4D87-A0A3-74CEE97AD240}"/>
    <cellStyle name="Fila a 4 2 2 2 4 3" xfId="13550" xr:uid="{7FB81FBD-72FE-4A6F-A6D3-895D1757999C}"/>
    <cellStyle name="Fila a 4 2 2 2 4 3 2" xfId="35192" xr:uid="{13EFF3EA-0447-4D2D-9984-FE620F57FDB6}"/>
    <cellStyle name="Fila a 4 2 2 2 4 4" xfId="16052" xr:uid="{B27FA4BB-FDC8-4089-A29A-2FC9BC56997C}"/>
    <cellStyle name="Fila a 4 2 2 2 4 4 2" xfId="37618" xr:uid="{0ADB0839-9281-4B50-8769-0CE4681FF999}"/>
    <cellStyle name="Fila a 4 2 2 2 5" xfId="4079" xr:uid="{63E7851C-D697-4566-8982-7FD96F45E9A9}"/>
    <cellStyle name="Fila a 4 2 2 2 5 2" xfId="10385" xr:uid="{4B68840B-6C59-4152-B1AD-B6D6C4749AA7}"/>
    <cellStyle name="Fila a 4 2 2 2 5 2 2" xfId="13710" xr:uid="{0903CA76-EC7D-4C85-9A67-F5FCF3059B43}"/>
    <cellStyle name="Fila a 4 2 2 2 5 2 2 2" xfId="35343" xr:uid="{48FA0B90-C190-4EDE-9A3A-F73F7F696210}"/>
    <cellStyle name="Fila a 4 2 2 2 5 2 3" xfId="32234" xr:uid="{8A07D9E8-3F42-442D-9FF0-DE5782EF3660}"/>
    <cellStyle name="Fila a 4 2 2 2 5 3" xfId="13828" xr:uid="{0859B093-2733-48CC-8320-E05F4404D6CF}"/>
    <cellStyle name="Fila a 4 2 2 2 5 3 2" xfId="35459" xr:uid="{8A592152-708F-4BE7-9F97-3E48E0D9C695}"/>
    <cellStyle name="Fila a 4 2 2 2 5 4" xfId="16158" xr:uid="{82447998-20F0-4809-9669-A27227C62D95}"/>
    <cellStyle name="Fila a 4 2 2 2 5 4 2" xfId="37720" xr:uid="{9E791402-3A45-4694-A3F8-8FBA2F3D528A}"/>
    <cellStyle name="Fila a 4 2 2 2 6" xfId="5291" xr:uid="{7310EA87-5C1C-43B5-A8A1-38AA2EC343AF}"/>
    <cellStyle name="Fila a 4 2 2 2 6 2" xfId="11578" xr:uid="{99A1C68E-08C6-4F1D-9C08-EA5B986DDE99}"/>
    <cellStyle name="Fila a 4 2 2 2 6 2 2" xfId="14531" xr:uid="{6B2327BA-A71B-4184-9978-1E126709565F}"/>
    <cellStyle name="Fila a 4 2 2 2 6 2 2 2" xfId="36159" xr:uid="{4AFC3BE1-C637-49B8-98D5-15928C550BF1}"/>
    <cellStyle name="Fila a 4 2 2 2 6 2 3" xfId="33427" xr:uid="{4E8615D9-4C22-447F-B635-33FCB86AFBE4}"/>
    <cellStyle name="Fila a 4 2 2 2 6 3" xfId="10168" xr:uid="{6675FCA7-5FEF-400E-B8F4-8DD04F23C271}"/>
    <cellStyle name="Fila a 4 2 2 2 6 3 2" xfId="32053" xr:uid="{D3CCA37D-2153-4EDC-B7F2-F30668A5F347}"/>
    <cellStyle name="Fila a 4 2 2 2 6 4" xfId="16127" xr:uid="{84A0BEDC-CC76-4771-B031-9EA49AFA4BAF}"/>
    <cellStyle name="Fila a 4 2 2 2 6 4 2" xfId="37691" xr:uid="{2CEF57AC-8F73-44A6-AC9F-DAEF1B185AC7}"/>
    <cellStyle name="Fila a 4 2 2 2 7" xfId="5338" xr:uid="{E36D4521-54EA-48B3-8783-B166A445FDB0}"/>
    <cellStyle name="Fila a 4 2 2 2 7 2" xfId="11625" xr:uid="{767A6C5E-384D-4810-97F9-EE7D303C9FE1}"/>
    <cellStyle name="Fila a 4 2 2 2 7 2 2" xfId="14578" xr:uid="{0410315A-B43D-49DB-A84D-CA671A6664FA}"/>
    <cellStyle name="Fila a 4 2 2 2 7 2 2 2" xfId="36206" xr:uid="{2437D4EA-9036-4F14-9933-2AF1668CD8E4}"/>
    <cellStyle name="Fila a 4 2 2 2 7 2 3" xfId="33474" xr:uid="{FB94AA22-248B-4FAC-9F14-0D906A1AA529}"/>
    <cellStyle name="Fila a 4 2 2 2 7 3" xfId="7481" xr:uid="{8E415BE2-6EDB-4592-A594-4149736436D9}"/>
    <cellStyle name="Fila a 4 2 2 2 7 3 2" xfId="30515" xr:uid="{07C03D8C-040E-435F-8591-8636E0BACF4B}"/>
    <cellStyle name="Fila a 4 2 2 2 7 4" xfId="7036" xr:uid="{66204A27-61CF-42D6-A1CE-A0A34336B338}"/>
    <cellStyle name="Fila a 4 2 2 2 7 4 2" xfId="30111" xr:uid="{7C88584B-C734-4A09-823E-B4BD038FCE01}"/>
    <cellStyle name="Fila a 4 2 2 2 8" xfId="4577" xr:uid="{6E1DBF3A-44D0-43F0-A77B-01FE0940EA23}"/>
    <cellStyle name="Fila a 4 2 2 2 8 2" xfId="10864" xr:uid="{075BCEE6-DF6A-4652-88EB-659F5859124C}"/>
    <cellStyle name="Fila a 4 2 2 2 8 2 2" xfId="13880" xr:uid="{0018DE72-1F24-4F91-85EC-16D5CFEA58C9}"/>
    <cellStyle name="Fila a 4 2 2 2 8 2 2 2" xfId="35508" xr:uid="{1929A265-0018-43AA-94D5-104CC84145AD}"/>
    <cellStyle name="Fila a 4 2 2 2 8 2 3" xfId="32713" xr:uid="{9A7F701D-9F79-4C81-8800-B95916EE90B8}"/>
    <cellStyle name="Fila a 4 2 2 2 8 3" xfId="13586" xr:uid="{86A099F5-4718-4884-BF5D-2F89FD3D05FA}"/>
    <cellStyle name="Fila a 4 2 2 2 8 3 2" xfId="35225" xr:uid="{00E08539-617B-494E-92FF-1331F5443B55}"/>
    <cellStyle name="Fila a 4 2 2 2 8 4" xfId="13713" xr:uid="{FE368C78-EAE2-47F5-AF1C-D791211DAEF1}"/>
    <cellStyle name="Fila a 4 2 2 2 8 4 2" xfId="35346" xr:uid="{39969B62-BE22-48D3-AE98-1B089891BDE3}"/>
    <cellStyle name="Fila a 4 2 2 2 9" xfId="6371" xr:uid="{3A316348-4027-4313-B695-D4E941C848B8}"/>
    <cellStyle name="Fila a 4 2 2 2 9 2" xfId="12693" xr:uid="{D87F4DB2-EA60-4678-B23B-7383F69A7019}"/>
    <cellStyle name="Fila a 4 2 2 2 9 2 2" xfId="15119" xr:uid="{DA8B0880-A29B-41D1-9F18-896D721BCE8A}"/>
    <cellStyle name="Fila a 4 2 2 2 9 2 2 2" xfId="36736" xr:uid="{E015112B-708D-45DF-B160-451B93F29389}"/>
    <cellStyle name="Fila a 4 2 2 2 9 2 3" xfId="34419" xr:uid="{BC1AA71C-2468-407F-81CD-9036E2626678}"/>
    <cellStyle name="Fila a 4 2 2 2 9 3" xfId="16403" xr:uid="{8B9A0FB3-9F58-440C-AB62-21785929C068}"/>
    <cellStyle name="Fila a 4 2 2 2 9 3 2" xfId="37950" xr:uid="{2A2B8AF6-2D68-47B0-8DDD-388868E259A9}"/>
    <cellStyle name="Fila a 4 2 2 2 9 4" xfId="17031" xr:uid="{55AE4C9B-941D-4A9B-8A36-E0D0140DB678}"/>
    <cellStyle name="Fila a 4 2 2 2 9 4 2" xfId="38512" xr:uid="{DFDAFAAE-1572-407F-AF79-E524D33D5D63}"/>
    <cellStyle name="Fila a 4 2 2 20" xfId="13838" xr:uid="{5441F892-AFD2-47AD-BFE1-7625FD701C2D}"/>
    <cellStyle name="Fila a 4 2 2 20 2" xfId="35468" xr:uid="{3F869F2C-EBAD-427A-B819-353EC788BE05}"/>
    <cellStyle name="Fila a 4 2 2 3" xfId="5009" xr:uid="{7525CBD6-429F-4E8D-A7EB-20906E8CF65C}"/>
    <cellStyle name="Fila a 4 2 2 3 2" xfId="11296" xr:uid="{38CD51DB-3D69-4F84-BBDF-22A50B44A6D8}"/>
    <cellStyle name="Fila a 4 2 2 3 2 2" xfId="14249" xr:uid="{E023E647-AEA4-406C-98A5-C0E4AAFFDD74}"/>
    <cellStyle name="Fila a 4 2 2 3 2 2 2" xfId="35877" xr:uid="{B7496F7A-B054-40DE-9742-ADEC84261D87}"/>
    <cellStyle name="Fila a 4 2 2 3 2 3" xfId="33145" xr:uid="{18B58517-56D9-4098-8F7A-8F229B30C933}"/>
    <cellStyle name="Fila a 4 2 2 3 3" xfId="15408" xr:uid="{14B18596-EDDA-4D8D-B976-07CAE0D756C9}"/>
    <cellStyle name="Fila a 4 2 2 3 3 2" xfId="37011" xr:uid="{E72C3F4F-F990-46F9-B110-AAE2F600C6AD}"/>
    <cellStyle name="Fila a 4 2 2 3 4" xfId="7635" xr:uid="{4A345ACF-8CE9-4DB0-AFDA-5AF7F121F18E}"/>
    <cellStyle name="Fila a 4 2 2 3 4 2" xfId="30660" xr:uid="{AD64A203-1017-4C4F-948E-776F5ADFF941}"/>
    <cellStyle name="Fila a 4 2 2 3 5" xfId="13203" xr:uid="{8BC38838-8DFF-43CA-8B7C-48A0EAADE464}"/>
    <cellStyle name="Fila a 4 2 2 3 5 2" xfId="34853" xr:uid="{CB14E283-2D33-4907-AC2D-87627CFFB6AB}"/>
    <cellStyle name="Fila a 4 2 2 3 6" xfId="7779" xr:uid="{2F7042B2-6065-44F3-AA34-16B71D0186B0}"/>
    <cellStyle name="Fila a 4 2 2 3 6 2" xfId="30787" xr:uid="{601C2E8A-5CC3-4A2E-9635-4677BDED9756}"/>
    <cellStyle name="Fila a 4 2 2 4" xfId="4915" xr:uid="{B3E22477-CC97-4315-AE2D-3A3752D48267}"/>
    <cellStyle name="Fila a 4 2 2 4 2" xfId="11202" xr:uid="{EDF8B8BB-BB78-4EA5-A9E4-57E2A51B9B6E}"/>
    <cellStyle name="Fila a 4 2 2 4 2 2" xfId="14155" xr:uid="{93E556F0-C41B-47C2-B84E-2A8885406F63}"/>
    <cellStyle name="Fila a 4 2 2 4 2 2 2" xfId="35783" xr:uid="{41E21895-DF33-4690-8726-DA892D9911A8}"/>
    <cellStyle name="Fila a 4 2 2 4 2 3" xfId="33051" xr:uid="{BC834698-A04F-4840-A93B-6CEEFC16542F}"/>
    <cellStyle name="Fila a 4 2 2 4 3" xfId="15613" xr:uid="{D5BADAD7-40F7-4877-89D3-0B205180BE30}"/>
    <cellStyle name="Fila a 4 2 2 4 3 2" xfId="37203" xr:uid="{A3F9E213-D861-4CBF-8DAC-E71389C4B01A}"/>
    <cellStyle name="Fila a 4 2 2 4 4" xfId="16347" xr:uid="{FC4D7496-03A2-44F4-B37D-82BDBE772BF2}"/>
    <cellStyle name="Fila a 4 2 2 4 4 2" xfId="37897" xr:uid="{42D1BF0F-C871-4727-9557-4E4BC078520F}"/>
    <cellStyle name="Fila a 4 2 2 5" xfId="5199" xr:uid="{AFC37119-CE27-4EFB-9266-6869D21E550A}"/>
    <cellStyle name="Fila a 4 2 2 5 2" xfId="11486" xr:uid="{2C9B01B2-4486-4191-811C-4806690CD00F}"/>
    <cellStyle name="Fila a 4 2 2 5 2 2" xfId="14439" xr:uid="{8940ED0A-ACCC-4BB2-B43D-210371F40F74}"/>
    <cellStyle name="Fila a 4 2 2 5 2 2 2" xfId="36067" xr:uid="{BE989B2D-9BFC-4161-8A9D-D23E1D907F41}"/>
    <cellStyle name="Fila a 4 2 2 5 2 3" xfId="33335" xr:uid="{829F19CE-0469-4E6C-83AF-FBE267B99D5B}"/>
    <cellStyle name="Fila a 4 2 2 5 3" xfId="13272" xr:uid="{60D6361B-5087-4DA6-8F77-7F57C7182200}"/>
    <cellStyle name="Fila a 4 2 2 5 3 2" xfId="34919" xr:uid="{831D4F13-4A09-4056-8C04-468B302791FD}"/>
    <cellStyle name="Fila a 4 2 2 5 4" xfId="16248" xr:uid="{8EB8BB9D-607D-45B8-B818-6466668E91E8}"/>
    <cellStyle name="Fila a 4 2 2 5 4 2" xfId="37804" xr:uid="{E86002A6-00ED-481B-91A7-A77C041FE57D}"/>
    <cellStyle name="Fila a 4 2 2 6" xfId="4949" xr:uid="{979B48C4-10DC-4094-84A6-E4D83450FBE0}"/>
    <cellStyle name="Fila a 4 2 2 6 2" xfId="11236" xr:uid="{63547A3E-443E-4165-B8A6-C1FEA72B995C}"/>
    <cellStyle name="Fila a 4 2 2 6 2 2" xfId="14189" xr:uid="{1B1737D8-4393-4A16-957B-3D9954F5F189}"/>
    <cellStyle name="Fila a 4 2 2 6 2 2 2" xfId="35817" xr:uid="{267C4934-EF1C-4F98-9E6D-C280CA1FDACB}"/>
    <cellStyle name="Fila a 4 2 2 6 2 3" xfId="33085" xr:uid="{2B24CF44-3FAF-4CF9-AD18-4EEDDED75613}"/>
    <cellStyle name="Fila a 4 2 2 6 3" xfId="15158" xr:uid="{CB4C6AE3-4783-4FA8-9BEF-08B56D1720E4}"/>
    <cellStyle name="Fila a 4 2 2 6 3 2" xfId="36773" xr:uid="{C0EA1574-39E3-4D04-A6C6-3DE3AD84D16D}"/>
    <cellStyle name="Fila a 4 2 2 6 4" xfId="6749" xr:uid="{04DA2AC1-E37A-49F8-86B3-8A3BC1809FDA}"/>
    <cellStyle name="Fila a 4 2 2 6 4 2" xfId="29899" xr:uid="{86436A6F-9E44-43FF-B2EA-61A6851FFD7A}"/>
    <cellStyle name="Fila a 4 2 2 7" xfId="5599" xr:uid="{E71EF5E4-5912-4CFE-8C7D-5C5F15FFC8C2}"/>
    <cellStyle name="Fila a 4 2 2 7 2" xfId="11920" xr:uid="{A51A3523-CC87-455E-A273-9DD53CA1C4DB}"/>
    <cellStyle name="Fila a 4 2 2 7 2 2" xfId="14762" xr:uid="{681BBE0C-861F-4F88-8EB7-11CE58E8322E}"/>
    <cellStyle name="Fila a 4 2 2 7 2 2 2" xfId="36387" xr:uid="{E88047AC-19F7-4D18-A612-C1D5DFDF6C1E}"/>
    <cellStyle name="Fila a 4 2 2 7 2 3" xfId="33690" xr:uid="{139639E2-3D37-414F-8563-72EA22106638}"/>
    <cellStyle name="Fila a 4 2 2 7 3" xfId="15912" xr:uid="{DE828FB0-39AB-4933-BEE6-1998B531EB74}"/>
    <cellStyle name="Fila a 4 2 2 7 3 2" xfId="37482" xr:uid="{895E7826-5C1A-47E1-A342-436CF871132B}"/>
    <cellStyle name="Fila a 4 2 2 7 4" xfId="16764" xr:uid="{5B1B59F1-8365-42E2-B197-92EA0345BE46}"/>
    <cellStyle name="Fila a 4 2 2 7 4 2" xfId="38272" xr:uid="{60CC39F6-2DA1-49A4-AC6D-6E78469551FF}"/>
    <cellStyle name="Fila a 4 2 2 8" xfId="5681" xr:uid="{8492E700-0F47-49BD-A85E-1A3210CC1A0F}"/>
    <cellStyle name="Fila a 4 2 2 8 2" xfId="12007" xr:uid="{CDEEE06D-6494-415E-87BC-2103D8DF50A1}"/>
    <cellStyle name="Fila a 4 2 2 8 2 2" xfId="14824" xr:uid="{74113661-AA22-4E4D-A58D-CF899CAB42A2}"/>
    <cellStyle name="Fila a 4 2 2 8 2 2 2" xfId="36447" xr:uid="{D6880858-08CE-40CD-BD25-9467380CC467}"/>
    <cellStyle name="Fila a 4 2 2 8 2 3" xfId="33741" xr:uid="{EB5C1237-79A6-4722-99EB-3D1230525E43}"/>
    <cellStyle name="Fila a 4 2 2 8 3" xfId="15969" xr:uid="{5A69BC32-C1FD-42E3-AF9B-2A2CA6E10248}"/>
    <cellStyle name="Fila a 4 2 2 8 3 2" xfId="37536" xr:uid="{C784E494-BF3F-42D8-BBD4-9FBC7E20F99D}"/>
    <cellStyle name="Fila a 4 2 2 8 4" xfId="16817" xr:uid="{E0B69331-94BF-467E-9493-A0BC1EA60E6E}"/>
    <cellStyle name="Fila a 4 2 2 8 4 2" xfId="38321" xr:uid="{802A1591-3702-4A91-981B-B0902ECCC842}"/>
    <cellStyle name="Fila a 4 2 2 9" xfId="5665" xr:uid="{9B5A655E-EBE9-4DA6-B61E-672E79CAF383}"/>
    <cellStyle name="Fila a 4 2 2 9 2" xfId="11991" xr:uid="{3C2DE4DB-C386-4A45-AC01-5865E2436BF4}"/>
    <cellStyle name="Fila a 4 2 2 9 2 2" xfId="14808" xr:uid="{69D99F7D-67C2-4DD6-9764-FB9177B89D0B}"/>
    <cellStyle name="Fila a 4 2 2 9 2 2 2" xfId="36431" xr:uid="{4533BEF5-2C2C-4B49-9FDF-7291515E3168}"/>
    <cellStyle name="Fila a 4 2 2 9 2 3" xfId="33725" xr:uid="{FD28FE26-A674-4F1B-8800-0BAE15715942}"/>
    <cellStyle name="Fila a 4 2 2 9 3" xfId="15953" xr:uid="{5B8849D7-12AB-4B05-969E-814AC52B4736}"/>
    <cellStyle name="Fila a 4 2 2 9 3 2" xfId="37520" xr:uid="{3AD54D07-94FF-4FC1-8A96-1E5FA0D0C5D5}"/>
    <cellStyle name="Fila a 4 2 2 9 4" xfId="16801" xr:uid="{047B6CA9-C405-49BC-A5B9-2AA3A3FFCA82}"/>
    <cellStyle name="Fila a 4 2 2 9 4 2" xfId="38305" xr:uid="{813855E4-F925-4B66-8395-517F128BF760}"/>
    <cellStyle name="Fila a 4 2 3" xfId="3549" xr:uid="{B842E7F6-258F-4D2D-BDAC-635FF2756570}"/>
    <cellStyle name="Fila a 4 2 3 10" xfId="9637" xr:uid="{A0A4CC01-6255-4945-BF53-FACE8BCC14F0}"/>
    <cellStyle name="Fila a 4 2 3 10 2" xfId="13407" xr:uid="{454CBD50-7DC6-4E6C-8178-A6A7BBF621F1}"/>
    <cellStyle name="Fila a 4 2 3 10 2 2" xfId="35051" xr:uid="{A32B2651-7966-4122-8EC3-20316FF2A550}"/>
    <cellStyle name="Fila a 4 2 3 10 3" xfId="31683" xr:uid="{6411929F-4B3A-4D56-9AAC-64049B14A648}"/>
    <cellStyle name="Fila a 4 2 3 11" xfId="13863" xr:uid="{3A540B4B-C379-4A3F-91AF-39E38D2B0130}"/>
    <cellStyle name="Fila a 4 2 3 11 2" xfId="35491" xr:uid="{32EC6754-5C21-42F4-B4C1-9061EF5F8070}"/>
    <cellStyle name="Fila a 4 2 3 12" xfId="6964" xr:uid="{FD92142F-0728-4BBA-82FA-0EF0262F3276}"/>
    <cellStyle name="Fila a 4 2 3 12 2" xfId="30052" xr:uid="{AF12E508-BAA2-4CE3-9243-34E518E16A08}"/>
    <cellStyle name="Fila a 4 2 3 13" xfId="14891" xr:uid="{819E8A3A-C61F-452C-922F-BB1597DBC94A}"/>
    <cellStyle name="Fila a 4 2 3 13 2" xfId="36514" xr:uid="{AE460EAA-D24A-4B81-97DD-B370D9288328}"/>
    <cellStyle name="Fila a 4 2 3 14" xfId="15882" xr:uid="{C573D05B-6FEB-41B5-8240-BA8CA3503A7F}"/>
    <cellStyle name="Fila a 4 2 3 14 2" xfId="37455" xr:uid="{B0EDE156-48D7-42B8-B85E-E8E74657D1C6}"/>
    <cellStyle name="Fila a 4 2 3 2" xfId="4974" xr:uid="{03B74E80-964F-46CF-A8FE-041A4D29EDBA}"/>
    <cellStyle name="Fila a 4 2 3 2 2" xfId="11261" xr:uid="{4D47CFC6-88E4-4BF7-B1F9-D8AA16D83A37}"/>
    <cellStyle name="Fila a 4 2 3 2 2 2" xfId="14214" xr:uid="{6659C624-7479-48DC-90C3-DEACBB579467}"/>
    <cellStyle name="Fila a 4 2 3 2 2 2 2" xfId="35842" xr:uid="{97522542-1CEB-4068-97AC-6AF6CC482459}"/>
    <cellStyle name="Fila a 4 2 3 2 2 3" xfId="33110" xr:uid="{25475DDE-72F7-4FBF-9CE6-17910A13BD26}"/>
    <cellStyle name="Fila a 4 2 3 2 3" xfId="13152" xr:uid="{FF64C80D-1E6C-4526-9D8B-EE7BE014262C}"/>
    <cellStyle name="Fila a 4 2 3 2 3 2" xfId="34804" xr:uid="{60170467-D958-4DBF-B9D8-3855E2906962}"/>
    <cellStyle name="Fila a 4 2 3 2 4" xfId="7300" xr:uid="{AB5DC059-E349-4E45-860C-CB7097C150D6}"/>
    <cellStyle name="Fila a 4 2 3 2 4 2" xfId="30352" xr:uid="{2E7E1C56-B9E0-45EE-AC16-25EB979F0207}"/>
    <cellStyle name="Fila a 4 2 3 2 5" xfId="15570" xr:uid="{F578FDE8-453C-4EA5-86AD-ED01758827DD}"/>
    <cellStyle name="Fila a 4 2 3 2 5 2" xfId="37161" xr:uid="{99B6ADFA-7218-4723-97F6-205E075CCF48}"/>
    <cellStyle name="Fila a 4 2 3 2 6" xfId="16386" xr:uid="{9DFA225D-A195-45F2-8E22-269DC0B3387F}"/>
    <cellStyle name="Fila a 4 2 3 2 6 2" xfId="37933" xr:uid="{9DEA65F6-676E-412B-87CC-890E93C133B9}"/>
    <cellStyle name="Fila a 4 2 3 3" xfId="5129" xr:uid="{5361F6B9-5A5E-49DF-BAB9-9C3000EF806C}"/>
    <cellStyle name="Fila a 4 2 3 3 2" xfId="11416" xr:uid="{508C9C13-0897-4EE5-8330-0AF5EB9F65AA}"/>
    <cellStyle name="Fila a 4 2 3 3 2 2" xfId="14369" xr:uid="{2DD26AEB-958B-448C-8775-1E91ED49A62D}"/>
    <cellStyle name="Fila a 4 2 3 3 2 2 2" xfId="35997" xr:uid="{25897F9D-09A0-44A1-B1A1-F6ABC202F6F9}"/>
    <cellStyle name="Fila a 4 2 3 3 2 3" xfId="33265" xr:uid="{8BE90227-17F4-4760-8018-5A3A7BBF8617}"/>
    <cellStyle name="Fila a 4 2 3 3 3" xfId="13457" xr:uid="{6A9E034A-2B0F-4631-A569-C83A7E493920}"/>
    <cellStyle name="Fila a 4 2 3 3 3 2" xfId="35100" xr:uid="{E1D2F70F-0467-46D9-BA8B-48FFB6601B9B}"/>
    <cellStyle name="Fila a 4 2 3 3 4" xfId="9146" xr:uid="{8E263D6E-BB65-46B8-9AB8-E783D9AD0376}"/>
    <cellStyle name="Fila a 4 2 3 3 4 2" xfId="31295" xr:uid="{E1D2160F-9255-4806-8412-438004390B19}"/>
    <cellStyle name="Fila a 4 2 3 4" xfId="4809" xr:uid="{03E712F2-A92B-4551-A336-638F8D7C7315}"/>
    <cellStyle name="Fila a 4 2 3 4 2" xfId="11096" xr:uid="{35548F1A-C36D-45A2-99D2-970E908868EE}"/>
    <cellStyle name="Fila a 4 2 3 4 2 2" xfId="14049" xr:uid="{5A4A8F3E-BE86-4314-B533-2F920FD057A2}"/>
    <cellStyle name="Fila a 4 2 3 4 2 2 2" xfId="35677" xr:uid="{FD3A7309-CBF2-469F-8FA6-E0CB7E79F7AC}"/>
    <cellStyle name="Fila a 4 2 3 4 2 3" xfId="32945" xr:uid="{ECAAF411-48E4-43EC-AAE5-967C7464D88C}"/>
    <cellStyle name="Fila a 4 2 3 4 3" xfId="7905" xr:uid="{9A29A511-2487-4E4E-B6B4-5FEEDC1CCCF0}"/>
    <cellStyle name="Fila a 4 2 3 4 3 2" xfId="30908" xr:uid="{D6170025-2B31-40F6-9259-F3E3A2F581BD}"/>
    <cellStyle name="Fila a 4 2 3 4 4" xfId="6994" xr:uid="{7CD1BBA4-3CEF-46C6-882A-8DCF6C893CDB}"/>
    <cellStyle name="Fila a 4 2 3 4 4 2" xfId="30074" xr:uid="{0F12DBA4-1A76-495C-8E38-B9A0A3E259F1}"/>
    <cellStyle name="Fila a 4 2 3 5" xfId="5042" xr:uid="{9776E3B0-DE3C-4185-87FB-4CEF1FDD4E84}"/>
    <cellStyle name="Fila a 4 2 3 5 2" xfId="11329" xr:uid="{12977624-AE3C-47BD-82E9-EA4F5CB2E37F}"/>
    <cellStyle name="Fila a 4 2 3 5 2 2" xfId="14282" xr:uid="{180C799D-DC8B-466F-BFF5-213ECD06FAD1}"/>
    <cellStyle name="Fila a 4 2 3 5 2 2 2" xfId="35910" xr:uid="{07060CAA-DB54-426E-B472-CA6DDD2D55A7}"/>
    <cellStyle name="Fila a 4 2 3 5 2 3" xfId="33178" xr:uid="{78CD1599-EDAD-446F-AA9F-80CAC2DDBE54}"/>
    <cellStyle name="Fila a 4 2 3 5 3" xfId="6691" xr:uid="{3C0AAD01-4761-4AA5-BD7C-4CEA849EA5C8}"/>
    <cellStyle name="Fila a 4 2 3 5 3 2" xfId="29855" xr:uid="{93EF0C31-FA27-481D-A3C1-ED3E01AA17F6}"/>
    <cellStyle name="Fila a 4 2 3 5 4" xfId="16138" xr:uid="{19FA9671-1A70-4B54-8B1D-2B4D9FAB783E}"/>
    <cellStyle name="Fila a 4 2 3 5 4 2" xfId="37702" xr:uid="{48EE7B31-8F34-42E0-8D13-5FDA6212CB38}"/>
    <cellStyle name="Fila a 4 2 3 6" xfId="5170" xr:uid="{2F3C96F3-9004-4EAA-A95B-C73BDF079EE3}"/>
    <cellStyle name="Fila a 4 2 3 6 2" xfId="11457" xr:uid="{10665AEE-6A29-43D6-986B-3562769BE5A4}"/>
    <cellStyle name="Fila a 4 2 3 6 2 2" xfId="14410" xr:uid="{6928875A-7085-4E9F-BB2C-79A5E1EDEA9D}"/>
    <cellStyle name="Fila a 4 2 3 6 2 2 2" xfId="36038" xr:uid="{11ABAE10-A233-466F-B6BE-5E2E221DE349}"/>
    <cellStyle name="Fila a 4 2 3 6 2 3" xfId="33306" xr:uid="{96908F38-6786-4B55-966E-647BDA3F53B4}"/>
    <cellStyle name="Fila a 4 2 3 6 3" xfId="6967" xr:uid="{0E411C2F-D048-47DF-8163-ABCE8487CE3A}"/>
    <cellStyle name="Fila a 4 2 3 6 3 2" xfId="30055" xr:uid="{528AF1A6-6415-4D98-8ABE-F4F6842EA32A}"/>
    <cellStyle name="Fila a 4 2 3 6 4" xfId="13104" xr:uid="{BA3C06F5-5591-46C8-8582-C6B0A9B84133}"/>
    <cellStyle name="Fila a 4 2 3 6 4 2" xfId="34759" xr:uid="{B6DB9C44-4832-4671-BC99-2713941C0596}"/>
    <cellStyle name="Fila a 4 2 3 7" xfId="4706" xr:uid="{C2557BB5-7871-4315-AC30-1ECBAEDB9696}"/>
    <cellStyle name="Fila a 4 2 3 7 2" xfId="10993" xr:uid="{22C831F6-40FF-4AB2-96BF-BD3FE31C3E64}"/>
    <cellStyle name="Fila a 4 2 3 7 2 2" xfId="13946" xr:uid="{D449108B-4A02-4A5A-AFDD-695E71E67977}"/>
    <cellStyle name="Fila a 4 2 3 7 2 2 2" xfId="35574" xr:uid="{7D78D8B3-8099-4D8D-81DB-010B137B9933}"/>
    <cellStyle name="Fila a 4 2 3 7 2 3" xfId="32842" xr:uid="{EC0E9560-5B77-4B83-A654-450F52CCF02B}"/>
    <cellStyle name="Fila a 4 2 3 7 3" xfId="13833" xr:uid="{8B0F5857-8389-40E0-8C52-5B60AD92CF5E}"/>
    <cellStyle name="Fila a 4 2 3 7 3 2" xfId="35463" xr:uid="{412AF66A-4DEA-45CC-A67D-5327F283D658}"/>
    <cellStyle name="Fila a 4 2 3 7 4" xfId="16354" xr:uid="{047095B6-9668-4FB2-A556-8E6A7BF3D0EC}"/>
    <cellStyle name="Fila a 4 2 3 7 4 2" xfId="37904" xr:uid="{0127BDE6-B487-4993-9ACE-EB771036E7DB}"/>
    <cellStyle name="Fila a 4 2 3 8" xfId="4355" xr:uid="{B7CE3E85-D310-4DB4-94BB-B89BE303FA3E}"/>
    <cellStyle name="Fila a 4 2 3 8 2" xfId="10644" xr:uid="{E28EE0CE-4EEC-4214-A32D-0A0AE930DE4D}"/>
    <cellStyle name="Fila a 4 2 3 8 2 2" xfId="13805" xr:uid="{0F725B7C-CCE4-46C8-9948-11A94664C16F}"/>
    <cellStyle name="Fila a 4 2 3 8 2 2 2" xfId="35436" xr:uid="{1CDDDDBB-B563-4843-AF36-CEC044EBE33A}"/>
    <cellStyle name="Fila a 4 2 3 8 2 3" xfId="32493" xr:uid="{FFFB4779-7855-4788-9795-F3EB024362CF}"/>
    <cellStyle name="Fila a 4 2 3 8 3" xfId="15361" xr:uid="{BD24C6C9-D5EB-4D82-B456-C4BE13D04B07}"/>
    <cellStyle name="Fila a 4 2 3 8 3 2" xfId="36967" xr:uid="{C6A40788-5821-4E67-8B5B-EFD02AB70DC7}"/>
    <cellStyle name="Fila a 4 2 3 8 4" xfId="16358" xr:uid="{955BBDE0-F917-4F34-A8FA-18599212C75F}"/>
    <cellStyle name="Fila a 4 2 3 8 4 2" xfId="37908" xr:uid="{7DFE22CE-61B7-4EC8-8939-CD0FCE311747}"/>
    <cellStyle name="Fila a 4 2 3 9" xfId="6149" xr:uid="{17F7DF72-0A17-456A-8AC7-719F2FBE48FB}"/>
    <cellStyle name="Fila a 4 2 3 9 2" xfId="12471" xr:uid="{3C31B73F-55E9-4C36-B728-7181EC495EFE}"/>
    <cellStyle name="Fila a 4 2 3 9 2 2" xfId="15044" xr:uid="{BB0EAB6F-C3DA-40DE-8F77-FA40E2EAE2AB}"/>
    <cellStyle name="Fila a 4 2 3 9 2 2 2" xfId="36663" xr:uid="{796DBFF3-17A2-4DD3-9483-CD491EF2749C}"/>
    <cellStyle name="Fila a 4 2 3 9 2 3" xfId="34197" xr:uid="{C639F276-CA91-46E0-AE86-24B6FD8E2F52}"/>
    <cellStyle name="Fila a 4 2 3 9 3" xfId="16281" xr:uid="{B328F0DE-B4FB-475C-B1CC-F141F771F9CC}"/>
    <cellStyle name="Fila a 4 2 3 9 3 2" xfId="37837" xr:uid="{6CCADC6A-807B-4018-99B0-D812EE18F9FA}"/>
    <cellStyle name="Fila a 4 2 3 9 4" xfId="16986" xr:uid="{B0986475-FF19-4E6E-AC0F-AF0CC4C03DE6}"/>
    <cellStyle name="Fila a 4 2 3 9 4 2" xfId="38476" xr:uid="{D95571BA-3C9E-4C58-974D-5A66E67F026C}"/>
    <cellStyle name="Fila a 4 2 4" xfId="4700" xr:uid="{03BEB8F2-A2B3-44FC-8CD7-7F3D55305E96}"/>
    <cellStyle name="Fila a 4 2 4 2" xfId="10987" xr:uid="{B90E18D8-1878-453A-9922-7C549AA4D369}"/>
    <cellStyle name="Fila a 4 2 4 2 2" xfId="13940" xr:uid="{DE88E1A2-9E6D-4B91-A516-B1BD3DF49DE2}"/>
    <cellStyle name="Fila a 4 2 4 2 2 2" xfId="35568" xr:uid="{78BFF820-7058-4F71-BCD2-1F8EE21CF31E}"/>
    <cellStyle name="Fila a 4 2 4 2 3" xfId="32836" xr:uid="{FA99746F-6A97-49F8-BA8A-A5B5D7CA4A33}"/>
    <cellStyle name="Fila a 4 2 4 3" xfId="8207" xr:uid="{8C78BA3A-8168-4593-9817-9CE7181934C6}"/>
    <cellStyle name="Fila a 4 2 4 3 2" xfId="31022" xr:uid="{7F637769-2112-4896-8CDF-87ACA7A40BAD}"/>
    <cellStyle name="Fila a 4 2 4 4" xfId="10148" xr:uid="{CC2B7FC8-0B9E-4F4B-A577-965638DDAE77}"/>
    <cellStyle name="Fila a 4 2 4 4 2" xfId="32044" xr:uid="{56551E4C-39A8-46E4-86E5-1B4B88CC00F1}"/>
    <cellStyle name="Fila a 4 2 4 5" xfId="13774" xr:uid="{3D3D7197-B09B-401F-937A-B01C1400B6F2}"/>
    <cellStyle name="Fila a 4 2 4 5 2" xfId="35405" xr:uid="{70ECD7D0-72A8-41DA-BFC4-091357A5253B}"/>
    <cellStyle name="Fila a 4 2 4 6" xfId="16430" xr:uid="{3B92D55F-E418-41CE-A10B-696AB7905922}"/>
    <cellStyle name="Fila a 4 2 4 6 2" xfId="37977" xr:uid="{24C5F783-03DE-41AC-A20D-0DA7D00027AE}"/>
    <cellStyle name="Fila a 4 2 5" xfId="4892" xr:uid="{A9E6D2BD-81EE-4D95-8CC0-4B519A9EE000}"/>
    <cellStyle name="Fila a 4 2 5 2" xfId="11179" xr:uid="{81CF5DE1-9882-4028-8658-78D4A5935441}"/>
    <cellStyle name="Fila a 4 2 5 2 2" xfId="14132" xr:uid="{4B7AB798-8A71-497A-8349-56983FCFD7E9}"/>
    <cellStyle name="Fila a 4 2 5 2 2 2" xfId="35760" xr:uid="{1669CB13-7A25-4B4E-8B28-2C5BF4128E0C}"/>
    <cellStyle name="Fila a 4 2 5 2 3" xfId="33028" xr:uid="{01796778-A9D7-496C-B714-414582F3E4AE}"/>
    <cellStyle name="Fila a 4 2 5 3" xfId="13055" xr:uid="{966D1569-C64A-49AA-BCEE-EE6359CCD460}"/>
    <cellStyle name="Fila a 4 2 5 3 2" xfId="34711" xr:uid="{D57FEF61-97D7-4C24-9EDA-1AC25217CED5}"/>
    <cellStyle name="Fila a 4 2 5 4" xfId="7306" xr:uid="{45AB6DDB-9D02-4DDD-9945-3EBFEFE0366D}"/>
    <cellStyle name="Fila a 4 2 5 4 2" xfId="30358" xr:uid="{6F1E92C0-E316-4875-A634-F209509A99E7}"/>
    <cellStyle name="Fila a 4 2 6" xfId="4909" xr:uid="{B42E5EC4-B851-4BE2-90D4-92328EEEC2E2}"/>
    <cellStyle name="Fila a 4 2 6 2" xfId="11196" xr:uid="{0A8ECCA1-010B-410D-A81C-1B13C075825B}"/>
    <cellStyle name="Fila a 4 2 6 2 2" xfId="14149" xr:uid="{E4BBD531-033D-4446-B67F-15265FEC37F4}"/>
    <cellStyle name="Fila a 4 2 6 2 2 2" xfId="35777" xr:uid="{1A5F6D82-7137-4886-B161-01DE73B7E8B2}"/>
    <cellStyle name="Fila a 4 2 6 2 3" xfId="33045" xr:uid="{146D5EEA-7EB1-4A71-A499-90E36CD2341B}"/>
    <cellStyle name="Fila a 4 2 6 3" xfId="6755" xr:uid="{EB984BF1-216A-4A8D-BD5F-DBF3D6483EF3}"/>
    <cellStyle name="Fila a 4 2 6 3 2" xfId="29902" xr:uid="{888A588A-52AC-499B-AB54-9D05BA588A64}"/>
    <cellStyle name="Fila a 4 2 6 4" xfId="8000" xr:uid="{84A742FE-5E44-487F-9813-84A57C2E85BB}"/>
    <cellStyle name="Fila a 4 2 6 4 2" xfId="30993" xr:uid="{0A22F53D-41D7-4FEF-B82D-C323FB0A1FB5}"/>
    <cellStyle name="Fila a 4 2 7" xfId="4804" xr:uid="{3272460E-4C1C-4D0D-A541-035A7B61731A}"/>
    <cellStyle name="Fila a 4 2 7 2" xfId="11091" xr:uid="{6F0A0E2C-22D2-40AF-AE8F-BF15ADEFE169}"/>
    <cellStyle name="Fila a 4 2 7 2 2" xfId="14044" xr:uid="{3AD6976E-968D-4E9C-AD0B-66C2752E6433}"/>
    <cellStyle name="Fila a 4 2 7 2 2 2" xfId="35672" xr:uid="{0E38D848-BE05-46E6-A58D-CE69C19F358C}"/>
    <cellStyle name="Fila a 4 2 7 2 3" xfId="32940" xr:uid="{17909808-324A-419B-845E-20A443D3AA1F}"/>
    <cellStyle name="Fila a 4 2 7 3" xfId="15579" xr:uid="{C60C2913-4AC3-4B72-80AE-1361FA022AB6}"/>
    <cellStyle name="Fila a 4 2 7 3 2" xfId="37170" xr:uid="{F0522CB4-9A2F-4307-A0A8-5A282587282A}"/>
    <cellStyle name="Fila a 4 2 7 4" xfId="15681" xr:uid="{AB64758F-8A9F-47F4-B21D-9094B43785A6}"/>
    <cellStyle name="Fila a 4 2 7 4 2" xfId="37267" xr:uid="{34F43579-BF3E-456D-97BD-540987B65867}"/>
    <cellStyle name="Fila a 4 2 8" xfId="5669" xr:uid="{3AB41E5D-00CF-46DE-AB4D-374361F55CF2}"/>
    <cellStyle name="Fila a 4 2 8 2" xfId="11995" xr:uid="{75CEE40A-6CE8-4C40-BE72-09850522643E}"/>
    <cellStyle name="Fila a 4 2 8 2 2" xfId="14812" xr:uid="{6F5A476F-EBF7-4C57-9893-390AE47FA7AB}"/>
    <cellStyle name="Fila a 4 2 8 2 2 2" xfId="36435" xr:uid="{1DFBC47A-6502-4EB0-A190-33A9BEB61386}"/>
    <cellStyle name="Fila a 4 2 8 2 3" xfId="33729" xr:uid="{41BB579F-9161-413F-B62E-8841AFB19A4F}"/>
    <cellStyle name="Fila a 4 2 8 3" xfId="15957" xr:uid="{50F21A95-590E-4022-8E37-74E07E3EEE52}"/>
    <cellStyle name="Fila a 4 2 8 3 2" xfId="37524" xr:uid="{BB81FF19-4DE7-412B-B716-85D35E22C37A}"/>
    <cellStyle name="Fila a 4 2 8 4" xfId="16805" xr:uid="{AF0D88FF-5A70-4166-B5D8-33554256F307}"/>
    <cellStyle name="Fila a 4 2 8 4 2" xfId="38309" xr:uid="{C33EF0D3-FF67-4247-B36B-32B5E0A40A76}"/>
    <cellStyle name="Fila a 4 2 9" xfId="5656" xr:uid="{FBE75F34-B17A-448A-A25E-8171A8FAE13E}"/>
    <cellStyle name="Fila a 4 2 9 2" xfId="11979" xr:uid="{BE7A9AFA-63E3-4475-90DE-DAC0EABB0704}"/>
    <cellStyle name="Fila a 4 2 9 2 2" xfId="14800" xr:uid="{828BA537-5A90-4ADE-89E6-9C73B420465B}"/>
    <cellStyle name="Fila a 4 2 9 2 2 2" xfId="36424" xr:uid="{F1BFE960-2C87-434E-971E-729B89816CD2}"/>
    <cellStyle name="Fila a 4 2 9 2 3" xfId="33718" xr:uid="{4966A77B-82C8-488E-9C32-38CA64260C7A}"/>
    <cellStyle name="Fila a 4 2 9 3" xfId="15947" xr:uid="{BF69F95C-F556-47A4-A962-44368EF2C073}"/>
    <cellStyle name="Fila a 4 2 9 3 2" xfId="37515" xr:uid="{7A778947-A947-46C7-AFEB-D36DF47C7F4E}"/>
    <cellStyle name="Fila a 4 2 9 4" xfId="16796" xr:uid="{FDE4C9D2-A252-4859-BA57-7D7E6F9387D0}"/>
    <cellStyle name="Fila a 4 2 9 4 2" xfId="38300" xr:uid="{9FA459B9-36AF-4573-929A-E930441AE481}"/>
    <cellStyle name="Fila a 4 3" xfId="2897" xr:uid="{94778559-D73F-4AE2-8FBE-E4D5990FF90F}"/>
    <cellStyle name="Fila a 4 3 10" xfId="5706" xr:uid="{7E30FC3F-3856-41E2-8249-443ADD451BDB}"/>
    <cellStyle name="Fila a 4 3 10 2" xfId="12032" xr:uid="{DEE91783-A95A-48B3-88CD-71E946A31927}"/>
    <cellStyle name="Fila a 4 3 10 2 2" xfId="14849" xr:uid="{42291808-E7DC-46EA-9AD5-E55BF850A05B}"/>
    <cellStyle name="Fila a 4 3 10 2 2 2" xfId="36472" xr:uid="{95C1B565-5C66-48C4-8895-C41FD2274970}"/>
    <cellStyle name="Fila a 4 3 10 2 3" xfId="33766" xr:uid="{03EC5123-D6D3-4F92-9936-3A8A5732BC31}"/>
    <cellStyle name="Fila a 4 3 10 3" xfId="15994" xr:uid="{3D13E14F-1AC7-455C-9823-73B4AA06E111}"/>
    <cellStyle name="Fila a 4 3 10 3 2" xfId="37561" xr:uid="{D990BABD-4EEE-4DDE-BA29-138EF9245EC5}"/>
    <cellStyle name="Fila a 4 3 10 4" xfId="16842" xr:uid="{49DFA542-BFFF-4AC3-8E16-92FEA3362D29}"/>
    <cellStyle name="Fila a 4 3 10 4 2" xfId="38346" xr:uid="{8597F168-ED8C-48F5-9E0F-4B094B2364D2}"/>
    <cellStyle name="Fila a 4 3 11" xfId="5750" xr:uid="{DD84355B-FD02-49C7-BF0A-58AD9DE71076}"/>
    <cellStyle name="Fila a 4 3 11 2" xfId="12072" xr:uid="{11475BA4-9B60-4B50-BD36-C1EAA3A2410D}"/>
    <cellStyle name="Fila a 4 3 11 2 2" xfId="14888" xr:uid="{00DD194F-8A5A-480F-9EA9-F875492FA34A}"/>
    <cellStyle name="Fila a 4 3 11 2 2 2" xfId="36511" xr:uid="{084483CE-F8A5-435A-A708-DB1C5C6D77CA}"/>
    <cellStyle name="Fila a 4 3 11 2 3" xfId="33806" xr:uid="{24E775A2-9546-4C43-B4CA-1D18D51A2345}"/>
    <cellStyle name="Fila a 4 3 11 3" xfId="16033" xr:uid="{773DB985-BC34-4D41-BFFA-538AE3FAFF4E}"/>
    <cellStyle name="Fila a 4 3 11 3 2" xfId="37600" xr:uid="{D9D474F6-A1F2-4AC4-A4FC-D6A03EBFCCBC}"/>
    <cellStyle name="Fila a 4 3 11 4" xfId="16881" xr:uid="{775F9150-E864-4A95-B4C8-8296CFC4D5B5}"/>
    <cellStyle name="Fila a 4 3 11 4 2" xfId="38385" xr:uid="{91271E67-6B01-47F6-9494-86ED8D66AD16}"/>
    <cellStyle name="Fila a 4 3 12" xfId="4225" xr:uid="{9C630A42-5145-4ED4-B5D7-B7845F37CC32}"/>
    <cellStyle name="Fila a 4 3 12 2" xfId="10514" xr:uid="{F90F7255-B43B-46CF-A83A-ED2C1C9365D8}"/>
    <cellStyle name="Fila a 4 3 12 2 2" xfId="13748" xr:uid="{577DF124-D9C1-4EA1-8707-A17007BE8AFE}"/>
    <cellStyle name="Fila a 4 3 12 2 2 2" xfId="35380" xr:uid="{762F0FAD-D1BA-45E5-9F5A-6E6C03A348CC}"/>
    <cellStyle name="Fila a 4 3 12 2 3" xfId="32363" xr:uid="{BA2F0B47-2E27-439E-8963-836BB8DD5CA6}"/>
    <cellStyle name="Fila a 4 3 12 3" xfId="6720" xr:uid="{E92D3B67-0851-4AE5-AF45-FE0752114A57}"/>
    <cellStyle name="Fila a 4 3 12 3 2" xfId="29877" xr:uid="{A70FF9B6-65E0-44BA-A659-125A945A7EEF}"/>
    <cellStyle name="Fila a 4 3 12 4" xfId="15477" xr:uid="{3CFD0388-B1FD-4CCB-9F45-3DC84E88C3B8}"/>
    <cellStyle name="Fila a 4 3 12 4 2" xfId="37076" xr:uid="{00745CB2-3BF2-4F78-A370-C0FEEECA27BF}"/>
    <cellStyle name="Fila a 4 3 13" xfId="6019" xr:uid="{84BE5FA4-6FE9-471C-BE99-2B77BA93CAF0}"/>
    <cellStyle name="Fila a 4 3 13 2" xfId="12341" xr:uid="{8325BCE4-3142-47A3-B052-F911BD857328}"/>
    <cellStyle name="Fila a 4 3 13 2 2" xfId="14992" xr:uid="{4914810D-6D55-438E-BA14-B0F3CF439173}"/>
    <cellStyle name="Fila a 4 3 13 2 2 2" xfId="36612" xr:uid="{DF2DC10C-43F9-46D4-92C0-1580B1FD46F2}"/>
    <cellStyle name="Fila a 4 3 13 2 3" xfId="34067" xr:uid="{06D29B41-63CA-46B6-8176-E3D3F9115CB5}"/>
    <cellStyle name="Fila a 4 3 13 3" xfId="16202" xr:uid="{77BD5C8D-9A94-4D34-8903-461E9677CC54}"/>
    <cellStyle name="Fila a 4 3 13 3 2" xfId="37760" xr:uid="{04136CEA-4A5A-436B-AD53-AFE9007BA647}"/>
    <cellStyle name="Fila a 4 3 13 4" xfId="16945" xr:uid="{1C1F1CED-842F-4206-9AE4-77A2990C0927}"/>
    <cellStyle name="Fila a 4 3 13 4 2" xfId="38439" xr:uid="{769D3651-54C5-4AED-BFB8-935BF46AB666}"/>
    <cellStyle name="Fila a 4 3 14" xfId="6563" xr:uid="{17553970-E78D-48D9-86AF-01F7E5EE5D1A}"/>
    <cellStyle name="Fila a 4 3 14 2" xfId="12889" xr:uid="{BE03836D-2BA5-4EF5-A8E6-A4F5D4CF84D8}"/>
    <cellStyle name="Fila a 4 3 14 2 2" xfId="15218" xr:uid="{BE235C03-CA9E-4F09-91DF-2D47F06CB855}"/>
    <cellStyle name="Fila a 4 3 14 2 2 2" xfId="36832" xr:uid="{4CF46C72-3738-4817-8639-46F2D0C07E91}"/>
    <cellStyle name="Fila a 4 3 14 2 3" xfId="34611" xr:uid="{BC986897-834C-4984-8DD7-3EA718B026E6}"/>
    <cellStyle name="Fila a 4 3 14 3" xfId="16531" xr:uid="{73608111-D2E7-4837-A5AB-67A2A19BF9C0}"/>
    <cellStyle name="Fila a 4 3 14 3 2" xfId="38064" xr:uid="{7853FA3B-BD2B-48BF-9AB4-E248664F15EB}"/>
    <cellStyle name="Fila a 4 3 14 4" xfId="17111" xr:uid="{DFC0983A-74E5-405E-BA99-16502CC9B070}"/>
    <cellStyle name="Fila a 4 3 14 4 2" xfId="38577" xr:uid="{48AC9F23-1AED-4F22-8492-48156C3222CC}"/>
    <cellStyle name="Fila a 4 3 15" xfId="3419" xr:uid="{07ACEFDA-123F-49B3-AD58-8A118CBD36F5}"/>
    <cellStyle name="Fila a 4 3 15 2" xfId="9507" xr:uid="{AD47BC2D-6BE9-458B-872A-C8DD15417CBF}"/>
    <cellStyle name="Fila a 4 3 15 2 2" xfId="13351" xr:uid="{97EA91DA-05F2-480E-89B8-7A0A1C357F27}"/>
    <cellStyle name="Fila a 4 3 15 2 2 2" xfId="34995" xr:uid="{194A6C71-D15C-45AA-88E9-BCB85F56DE4A}"/>
    <cellStyle name="Fila a 4 3 15 2 3" xfId="31553" xr:uid="{EF8CA853-85FF-4781-949F-9ED947DE4569}"/>
    <cellStyle name="Fila a 4 3 15 3" xfId="13178" xr:uid="{82217071-C293-47D9-8CAE-1FCAD9BC5E7B}"/>
    <cellStyle name="Fila a 4 3 15 3 2" xfId="34828" xr:uid="{32B15AED-DB6A-4C12-8EC7-EAF500D0D74A}"/>
    <cellStyle name="Fila a 4 3 15 4" xfId="7848" xr:uid="{0DA3E220-7277-420B-B7E1-6D39C7274D49}"/>
    <cellStyle name="Fila a 4 3 15 4 2" xfId="30854" xr:uid="{80F7BD4D-E707-48F5-ABEB-3246BBA69858}"/>
    <cellStyle name="Fila a 4 3 16" xfId="8600" xr:uid="{9E7E4445-B181-427A-821C-8F0124038759}"/>
    <cellStyle name="Fila a 4 3 16 2" xfId="13071" xr:uid="{F5D957DF-22DE-4CCC-AEDB-4DF1BFB10DD6}"/>
    <cellStyle name="Fila a 4 3 16 2 2" xfId="34727" xr:uid="{B156FBCC-8829-4374-AEFD-D14226DEDC49}"/>
    <cellStyle name="Fila a 4 3 16 3" xfId="31167" xr:uid="{604E51E7-EDFF-4DD8-828B-0B5DC4469FB9}"/>
    <cellStyle name="Fila a 4 3 17" xfId="13644" xr:uid="{C240A325-05B7-459F-A44E-BFAA12DB189B}"/>
    <cellStyle name="Fila a 4 3 17 2" xfId="35279" xr:uid="{B5EB45CE-09B7-417F-A3ED-8940B5F0D2C0}"/>
    <cellStyle name="Fila a 4 3 18" xfId="13209" xr:uid="{FC831F36-CDB6-440B-B602-AA0DEB3405C9}"/>
    <cellStyle name="Fila a 4 3 18 2" xfId="34857" xr:uid="{CE9937C3-C20D-4B46-920F-ABC12DCFDC38}"/>
    <cellStyle name="Fila a 4 3 19" xfId="7811" xr:uid="{B5F78402-9981-4185-9410-4969A76F788E}"/>
    <cellStyle name="Fila a 4 3 19 2" xfId="30818" xr:uid="{7EDCD883-7EB2-42F1-A4CE-A0FB8F243042}"/>
    <cellStyle name="Fila a 4 3 2" xfId="3770" xr:uid="{81AB7357-E3BC-49BD-81F3-69986E6EB575}"/>
    <cellStyle name="Fila a 4 3 2 10" xfId="9855" xr:uid="{1DD797F5-9A8C-407E-9AEC-CBE8B3CFE4A2}"/>
    <cellStyle name="Fila a 4 3 2 10 2" xfId="13488" xr:uid="{F1194164-0471-47BA-8C10-A01850657CA2}"/>
    <cellStyle name="Fila a 4 3 2 10 2 2" xfId="35131" xr:uid="{DA79347F-2B3E-4E7F-A496-D12AA8D22CFE}"/>
    <cellStyle name="Fila a 4 3 2 10 3" xfId="31901" xr:uid="{E17CB9C7-D636-4C4A-8FF3-B8FBFDFA0C1C}"/>
    <cellStyle name="Fila a 4 3 2 11" xfId="15092" xr:uid="{8AC30A2C-861E-418E-B870-7AA46AD351AC}"/>
    <cellStyle name="Fila a 4 3 2 11 2" xfId="36711" xr:uid="{96859CA8-4CE0-4E42-8ADA-AF701D82D0F2}"/>
    <cellStyle name="Fila a 4 3 2 12" xfId="7078" xr:uid="{BA5D0638-D825-4A18-B311-C299597722E7}"/>
    <cellStyle name="Fila a 4 3 2 12 2" xfId="30147" xr:uid="{75710D77-0967-4890-A49B-6DE72B9CE504}"/>
    <cellStyle name="Fila a 4 3 2 13" xfId="6797" xr:uid="{CF91B614-6F94-44AB-8798-80E89A504E3E}"/>
    <cellStyle name="Fila a 4 3 2 13 2" xfId="29938" xr:uid="{34CFB44E-4F48-4E9A-AC7A-A706368FCD14}"/>
    <cellStyle name="Fila a 4 3 2 14" xfId="15737" xr:uid="{D2A408FE-A627-4EFC-A00B-179DFAC399C0}"/>
    <cellStyle name="Fila a 4 3 2 14 2" xfId="37316" xr:uid="{EF6286B8-C9E3-4B97-9001-8FE26B6C8255}"/>
    <cellStyle name="Fila a 4 3 2 2" xfId="5104" xr:uid="{136BD634-D42A-4127-86E4-87585785ADD7}"/>
    <cellStyle name="Fila a 4 3 2 2 2" xfId="11391" xr:uid="{8572A55A-DEF7-4A7F-9732-FE23866D0055}"/>
    <cellStyle name="Fila a 4 3 2 2 2 2" xfId="14344" xr:uid="{C106B1F5-80C0-4166-8928-A6150318FC72}"/>
    <cellStyle name="Fila a 4 3 2 2 2 2 2" xfId="35972" xr:uid="{EA686CEA-B1CD-4DC7-87BA-98AAA1F529DF}"/>
    <cellStyle name="Fila a 4 3 2 2 2 3" xfId="33240" xr:uid="{BCCDD487-5766-4CFE-A3EA-769989E95DBB}"/>
    <cellStyle name="Fila a 4 3 2 2 3" xfId="15627" xr:uid="{3DD80D3A-A482-4015-90C2-D2D3776DE8BC}"/>
    <cellStyle name="Fila a 4 3 2 2 3 2" xfId="37216" xr:uid="{9C19E783-6D4E-457E-9B3B-5DDC70AFBCAA}"/>
    <cellStyle name="Fila a 4 3 2 2 4" xfId="13003" xr:uid="{A7BC8A78-CD57-4A05-A115-8CAA933C4471}"/>
    <cellStyle name="Fila a 4 3 2 2 4 2" xfId="34700" xr:uid="{1BFAB988-C237-4D22-94BE-7B4B0EB09BB5}"/>
    <cellStyle name="Fila a 4 3 2 2 5" xfId="6895" xr:uid="{90A27496-FD63-454C-A610-6E905CF6147B}"/>
    <cellStyle name="Fila a 4 3 2 2 5 2" xfId="30009" xr:uid="{87D3A012-FAAF-4B1C-9D4C-0C03DA89CC51}"/>
    <cellStyle name="Fila a 4 3 2 2 6" xfId="14970" xr:uid="{DD7BB2F3-78BE-4036-BDDB-694B70F330DB}"/>
    <cellStyle name="Fila a 4 3 2 2 6 2" xfId="36591" xr:uid="{2796E000-AEFF-4217-9A1C-F6945CBE0284}"/>
    <cellStyle name="Fila a 4 3 2 3" xfId="4857" xr:uid="{25D59083-6F1B-4000-B556-089E00A7C0BD}"/>
    <cellStyle name="Fila a 4 3 2 3 2" xfId="11144" xr:uid="{2E2AC96E-7986-4896-9436-9F2E0674CC93}"/>
    <cellStyle name="Fila a 4 3 2 3 2 2" xfId="14097" xr:uid="{0BA7D823-8F90-4C3E-9BDB-16506B70A35A}"/>
    <cellStyle name="Fila a 4 3 2 3 2 2 2" xfId="35725" xr:uid="{273D65AD-2D7C-430A-8193-4BB62972ACE4}"/>
    <cellStyle name="Fila a 4 3 2 3 2 3" xfId="32993" xr:uid="{142B5C1D-2F8B-462D-903C-5D36C8715F8A}"/>
    <cellStyle name="Fila a 4 3 2 3 3" xfId="7759" xr:uid="{7547935B-41B6-4EFB-8D4A-3C408551C7E2}"/>
    <cellStyle name="Fila a 4 3 2 3 3 2" xfId="30769" xr:uid="{186E82B9-A55E-4E23-A329-E15C3D47D41A}"/>
    <cellStyle name="Fila a 4 3 2 3 4" xfId="16101" xr:uid="{F0F8DD11-51FA-47FE-9B20-0C10C3516085}"/>
    <cellStyle name="Fila a 4 3 2 3 4 2" xfId="37667" xr:uid="{3BA7592D-CFA8-46B9-A8F6-76C76308E453}"/>
    <cellStyle name="Fila a 4 3 2 4" xfId="5215" xr:uid="{FBFA3F63-3C3B-40C1-A377-3B32610C6D96}"/>
    <cellStyle name="Fila a 4 3 2 4 2" xfId="11502" xr:uid="{289E76D9-2375-4D8D-B080-68591DB1019A}"/>
    <cellStyle name="Fila a 4 3 2 4 2 2" xfId="14455" xr:uid="{E8A7364C-B588-44B7-8BE4-0D8509D7E69A}"/>
    <cellStyle name="Fila a 4 3 2 4 2 2 2" xfId="36083" xr:uid="{6793662F-484B-4F40-A506-B638A3AF4C90}"/>
    <cellStyle name="Fila a 4 3 2 4 2 3" xfId="33351" xr:uid="{0ADBF68B-EEEB-4B57-989C-2981B5503FCF}"/>
    <cellStyle name="Fila a 4 3 2 4 3" xfId="13610" xr:uid="{AB9AAE42-317B-4F41-A428-FC2BC3774116}"/>
    <cellStyle name="Fila a 4 3 2 4 3 2" xfId="35248" xr:uid="{221BB2DF-0A1E-4A8A-A6FC-8485D16782B0}"/>
    <cellStyle name="Fila a 4 3 2 4 4" xfId="16483" xr:uid="{061D1620-7CD8-4A80-ABC2-C411BFADC920}"/>
    <cellStyle name="Fila a 4 3 2 4 4 2" xfId="38020" xr:uid="{9433C7DF-4DBC-4234-9EC9-A3830B72426B}"/>
    <cellStyle name="Fila a 4 3 2 5" xfId="5195" xr:uid="{A75D3953-0D8E-476C-8D39-619AA8D48CAC}"/>
    <cellStyle name="Fila a 4 3 2 5 2" xfId="11482" xr:uid="{3A03AA2D-C042-4B26-A8E3-62A13958E3AE}"/>
    <cellStyle name="Fila a 4 3 2 5 2 2" xfId="14435" xr:uid="{EE74D8C0-0958-43B6-B1D5-909681A2F50E}"/>
    <cellStyle name="Fila a 4 3 2 5 2 2 2" xfId="36063" xr:uid="{40EF8B3A-4A79-4FB2-957D-D6E273BDF780}"/>
    <cellStyle name="Fila a 4 3 2 5 2 3" xfId="33331" xr:uid="{FE39B885-C308-426A-8880-1C397371FB2B}"/>
    <cellStyle name="Fila a 4 3 2 5 3" xfId="15387" xr:uid="{5F18DF65-70F1-42EE-B0DA-568F114E259C}"/>
    <cellStyle name="Fila a 4 3 2 5 3 2" xfId="36990" xr:uid="{53C5BD8A-E555-4DF4-998C-958F9BC54A4C}"/>
    <cellStyle name="Fila a 4 3 2 5 4" xfId="16053" xr:uid="{0422B54A-A941-48A8-B165-C0888817271A}"/>
    <cellStyle name="Fila a 4 3 2 5 4 2" xfId="37619" xr:uid="{A5CA3A4D-A8F0-48EB-BB34-E37519A2160C}"/>
    <cellStyle name="Fila a 4 3 2 6" xfId="5290" xr:uid="{924FF62A-E403-4DAD-967D-56F03DEF799D}"/>
    <cellStyle name="Fila a 4 3 2 6 2" xfId="11577" xr:uid="{B6259FE8-C25C-445E-92F5-A2E49627EE99}"/>
    <cellStyle name="Fila a 4 3 2 6 2 2" xfId="14530" xr:uid="{600A8266-5C23-4CFE-A9C4-5175EC67386E}"/>
    <cellStyle name="Fila a 4 3 2 6 2 2 2" xfId="36158" xr:uid="{9610BE4F-3E28-4C3F-B945-A3ABB1525BCE}"/>
    <cellStyle name="Fila a 4 3 2 6 2 3" xfId="33426" xr:uid="{83A53F9E-2EB4-43B3-BFF1-1AB1A57DBBCD}"/>
    <cellStyle name="Fila a 4 3 2 6 3" xfId="13593" xr:uid="{6B4687DD-91F4-443E-969D-EE24EAF0A7CA}"/>
    <cellStyle name="Fila a 4 3 2 6 3 2" xfId="35232" xr:uid="{5DB1D477-9190-4930-85EA-0B597EE4A8E0}"/>
    <cellStyle name="Fila a 4 3 2 6 4" xfId="7896" xr:uid="{30C8768A-A18E-4FE3-82B4-D647B16A12A6}"/>
    <cellStyle name="Fila a 4 3 2 6 4 2" xfId="30900" xr:uid="{E84ABBB4-9994-43B9-848E-810F95D1A3F5}"/>
    <cellStyle name="Fila a 4 3 2 7" xfId="5337" xr:uid="{94FD069E-06F4-4E8B-9743-36046000D8E4}"/>
    <cellStyle name="Fila a 4 3 2 7 2" xfId="11624" xr:uid="{95CE88F7-779E-431D-A371-475F18A34370}"/>
    <cellStyle name="Fila a 4 3 2 7 2 2" xfId="14577" xr:uid="{F726AFDF-3246-41DA-B18B-40933616DE80}"/>
    <cellStyle name="Fila a 4 3 2 7 2 2 2" xfId="36205" xr:uid="{19FB29F5-3012-47DC-A7AD-E428968D6B25}"/>
    <cellStyle name="Fila a 4 3 2 7 2 3" xfId="33473" xr:uid="{EC25E32E-AC4F-4809-AA59-8C1A84C1C60B}"/>
    <cellStyle name="Fila a 4 3 2 7 3" xfId="13528" xr:uid="{3E8ADAFC-129C-4786-BF8F-108666B33578}"/>
    <cellStyle name="Fila a 4 3 2 7 3 2" xfId="35171" xr:uid="{39B7E0B0-08E1-4664-9DD0-87A4A31C5BA1}"/>
    <cellStyle name="Fila a 4 3 2 7 4" xfId="13515" xr:uid="{4B3EBEB0-2475-4EFB-A85A-681360475EBF}"/>
    <cellStyle name="Fila a 4 3 2 7 4 2" xfId="35158" xr:uid="{A6BB666B-6176-45AF-AEA4-5E0CEC13DA35}"/>
    <cellStyle name="Fila a 4 3 2 8" xfId="4576" xr:uid="{D6CA4590-F731-420C-80E9-ED569E918322}"/>
    <cellStyle name="Fila a 4 3 2 8 2" xfId="10863" xr:uid="{71BC5280-4171-4D90-B61E-66B107E97ED9}"/>
    <cellStyle name="Fila a 4 3 2 8 2 2" xfId="13879" xr:uid="{70AF65D6-6C82-46E0-8158-AA9B7102CC8C}"/>
    <cellStyle name="Fila a 4 3 2 8 2 2 2" xfId="35507" xr:uid="{584D8009-B694-4125-917B-3119DC4A16D4}"/>
    <cellStyle name="Fila a 4 3 2 8 2 3" xfId="32712" xr:uid="{171D7032-01BA-4384-AAED-39B97301CB53}"/>
    <cellStyle name="Fila a 4 3 2 8 3" xfId="6470" xr:uid="{E59464B4-B90A-4459-A95D-89EB7E692420}"/>
    <cellStyle name="Fila a 4 3 2 8 3 2" xfId="29730" xr:uid="{D641837C-DEE8-4C49-A602-01402F7470B2}"/>
    <cellStyle name="Fila a 4 3 2 8 4" xfId="16153" xr:uid="{BF2907B1-C20B-4243-A580-36AA42B1EAA6}"/>
    <cellStyle name="Fila a 4 3 2 8 4 2" xfId="37717" xr:uid="{59D01066-0303-4188-BD99-5239B3DC3BC8}"/>
    <cellStyle name="Fila a 4 3 2 9" xfId="6370" xr:uid="{802E5D32-5236-4285-AD4D-B714F6444F91}"/>
    <cellStyle name="Fila a 4 3 2 9 2" xfId="12692" xr:uid="{65623B00-89FD-4DF4-9670-F0F3741B4581}"/>
    <cellStyle name="Fila a 4 3 2 9 2 2" xfId="15118" xr:uid="{B43C2DB4-1F72-451E-82C3-0785BE4603C4}"/>
    <cellStyle name="Fila a 4 3 2 9 2 2 2" xfId="36735" xr:uid="{3510DB38-7EEB-46A6-BC65-3E9E2C002A62}"/>
    <cellStyle name="Fila a 4 3 2 9 2 3" xfId="34418" xr:uid="{880825F5-61D5-4940-A1BA-DC56CEECB65A}"/>
    <cellStyle name="Fila a 4 3 2 9 3" xfId="16402" xr:uid="{5A1BD68D-E758-484D-9C6C-93881E2F80BD}"/>
    <cellStyle name="Fila a 4 3 2 9 3 2" xfId="37949" xr:uid="{5F8E20FA-69F4-42F9-8A8D-7EEADE954C42}"/>
    <cellStyle name="Fila a 4 3 2 9 4" xfId="17030" xr:uid="{661B6558-5E0D-4BA2-825A-B73A55D61E3C}"/>
    <cellStyle name="Fila a 4 3 2 9 4 2" xfId="38511" xr:uid="{3EE685C9-6505-4343-9FCF-3E624112AAF8}"/>
    <cellStyle name="Fila a 4 3 20" xfId="13128" xr:uid="{73B9AE2A-6CE9-49A2-A8A8-79BBFA135024}"/>
    <cellStyle name="Fila a 4 3 20 2" xfId="34782" xr:uid="{68CEFCC6-4BA2-461C-967D-030D24A0731E}"/>
    <cellStyle name="Fila a 4 3 3" xfId="4766" xr:uid="{02CC1011-2957-4CC2-B8E7-A0EB42759888}"/>
    <cellStyle name="Fila a 4 3 3 2" xfId="11053" xr:uid="{DE84E618-41B5-4B8F-BF64-9FD97EE1B744}"/>
    <cellStyle name="Fila a 4 3 3 2 2" xfId="14006" xr:uid="{6831AB14-EB9F-44E3-9B56-318752497573}"/>
    <cellStyle name="Fila a 4 3 3 2 2 2" xfId="35634" xr:uid="{FAA1BB97-B618-45EB-8FF4-5DDC7E6A5424}"/>
    <cellStyle name="Fila a 4 3 3 2 3" xfId="32902" xr:uid="{9DD9862F-5257-4D6F-BCEE-0B93CBB04669}"/>
    <cellStyle name="Fila a 4 3 3 3" xfId="15164" xr:uid="{CDC990CB-6411-4FE4-BC7E-C7BCC5568630}"/>
    <cellStyle name="Fila a 4 3 3 3 2" xfId="36778" xr:uid="{6AC8454B-DB95-4FF9-BA77-2756E4E707AD}"/>
    <cellStyle name="Fila a 4 3 3 4" xfId="7645" xr:uid="{F0580BE3-319D-4297-A3CC-0852A85CD246}"/>
    <cellStyle name="Fila a 4 3 3 4 2" xfId="30668" xr:uid="{3023E530-5A44-4DF1-ADC2-47162E3B552D}"/>
    <cellStyle name="Fila a 4 3 3 5" xfId="15091" xr:uid="{DCE9F63A-B02C-4ECE-B0EE-E2F7221A23E7}"/>
    <cellStyle name="Fila a 4 3 3 5 2" xfId="36710" xr:uid="{2CC56064-E1A4-4A9B-8F14-5C36ABA189FF}"/>
    <cellStyle name="Fila a 4 3 3 6" xfId="7053" xr:uid="{F3817787-7391-45E5-A888-27F2CECA153C}"/>
    <cellStyle name="Fila a 4 3 3 6 2" xfId="30126" xr:uid="{FFC861D8-CAE5-491B-9E9F-FB4063BEDDE3}"/>
    <cellStyle name="Fila a 4 3 4" xfId="5171" xr:uid="{1CED9188-8814-4305-96F8-5DF98F2A3E41}"/>
    <cellStyle name="Fila a 4 3 4 2" xfId="11458" xr:uid="{17CE7BC3-D625-418C-8C9E-A13BCE16B386}"/>
    <cellStyle name="Fila a 4 3 4 2 2" xfId="14411" xr:uid="{35486C58-C7C2-4C20-B6CB-B8B22C33DAA9}"/>
    <cellStyle name="Fila a 4 3 4 2 2 2" xfId="36039" xr:uid="{E9C03A2E-8CAD-49EF-89F2-0CEDD2B99D2A}"/>
    <cellStyle name="Fila a 4 3 4 2 3" xfId="33307" xr:uid="{5746BD76-C886-4E2B-8E8F-F6F7D8A1E980}"/>
    <cellStyle name="Fila a 4 3 4 3" xfId="6828" xr:uid="{145CCC3D-3098-4F27-9091-50FC201B0630}"/>
    <cellStyle name="Fila a 4 3 4 3 2" xfId="29963" xr:uid="{672AAE8B-ECEE-4CAC-9C39-93481203F329}"/>
    <cellStyle name="Fila a 4 3 4 4" xfId="6783" xr:uid="{E95E75E2-4DF8-4E81-9DC6-0293DB29B821}"/>
    <cellStyle name="Fila a 4 3 4 4 2" xfId="29926" xr:uid="{A9D24810-78B4-4536-AE73-D63CBA1D4A00}"/>
    <cellStyle name="Fila a 4 3 5" xfId="4814" xr:uid="{693DF2C2-E69B-45E7-B5E1-4467BCE4BC3F}"/>
    <cellStyle name="Fila a 4 3 5 2" xfId="11101" xr:uid="{1F3E5EDB-DD3A-4C52-B05E-33008ABFED06}"/>
    <cellStyle name="Fila a 4 3 5 2 2" xfId="14054" xr:uid="{43EA8193-7FBA-4EE9-B52F-A9EBA9C843E9}"/>
    <cellStyle name="Fila a 4 3 5 2 2 2" xfId="35682" xr:uid="{8EB61A23-BAA1-4465-B18B-E86412ED2553}"/>
    <cellStyle name="Fila a 4 3 5 2 3" xfId="32950" xr:uid="{F1FA0915-0691-4C60-A1CC-159CAA30F5C6}"/>
    <cellStyle name="Fila a 4 3 5 3" xfId="15069" xr:uid="{AB092AB4-683E-41ED-9765-C01CF9694AE7}"/>
    <cellStyle name="Fila a 4 3 5 3 2" xfId="36688" xr:uid="{62340999-5CE7-4232-B413-3D44C2A977E3}"/>
    <cellStyle name="Fila a 4 3 5 4" xfId="6746" xr:uid="{59569C22-4A56-485D-8AE9-41FF71321D5E}"/>
    <cellStyle name="Fila a 4 3 5 4 2" xfId="29897" xr:uid="{7654A368-E111-4959-A063-60BB64BFB0B1}"/>
    <cellStyle name="Fila a 4 3 6" xfId="4833" xr:uid="{1C03A6F3-8C6F-4BC8-A5A0-B49BBF98ECC5}"/>
    <cellStyle name="Fila a 4 3 6 2" xfId="11120" xr:uid="{F5987C50-4A81-4051-B781-FC4048303530}"/>
    <cellStyle name="Fila a 4 3 6 2 2" xfId="14073" xr:uid="{31E8AE3D-D1B4-4F7C-AD0B-C8FEF959075E}"/>
    <cellStyle name="Fila a 4 3 6 2 2 2" xfId="35701" xr:uid="{EA4FF7D7-B3AA-42D3-BCFC-0C50D0D02E33}"/>
    <cellStyle name="Fila a 4 3 6 2 3" xfId="32969" xr:uid="{20AB9B27-C7EC-4BB6-A955-83C48D68DF58}"/>
    <cellStyle name="Fila a 4 3 6 3" xfId="13714" xr:uid="{56B1E728-F63F-41F1-8D1D-E3794EE1BCD6}"/>
    <cellStyle name="Fila a 4 3 6 3 2" xfId="35347" xr:uid="{EF5F3666-383E-416A-B4CB-31F04C07A742}"/>
    <cellStyle name="Fila a 4 3 6 4" xfId="13447" xr:uid="{FD540A36-58B4-460D-89BC-E5F1C4D4E97D}"/>
    <cellStyle name="Fila a 4 3 6 4 2" xfId="35090" xr:uid="{597E4F82-DD30-499A-AD2D-2BF6FD0AA50F}"/>
    <cellStyle name="Fila a 4 3 7" xfId="5537" xr:uid="{941660A6-C394-40DD-B152-8F7C0B248222}"/>
    <cellStyle name="Fila a 4 3 7 2" xfId="11855" xr:uid="{FA61BF34-10EB-41FF-ABF9-5887839C12F7}"/>
    <cellStyle name="Fila a 4 3 7 2 2" xfId="14722" xr:uid="{FFEEBA2A-B4DB-4A43-84EC-5DC0AFDA1913}"/>
    <cellStyle name="Fila a 4 3 7 2 2 2" xfId="36347" xr:uid="{F7E96CE5-6234-4D97-B285-20897E9081B3}"/>
    <cellStyle name="Fila a 4 3 7 2 3" xfId="33658" xr:uid="{D41C6174-7ECE-4E39-9B10-091B7D7B8E44}"/>
    <cellStyle name="Fila a 4 3 7 3" xfId="15872" xr:uid="{4CC97720-CB54-468F-A52D-7C342915760B}"/>
    <cellStyle name="Fila a 4 3 7 3 2" xfId="37445" xr:uid="{7FBFACBE-02D9-43A6-8452-8C2C4594BCC6}"/>
    <cellStyle name="Fila a 4 3 7 4" xfId="16728" xr:uid="{9721AEEE-6D77-4439-A2F6-AB0CB85E056F}"/>
    <cellStyle name="Fila a 4 3 7 4 2" xfId="38240" xr:uid="{3146CA3D-A945-417D-9CC0-B7350C9C5243}"/>
    <cellStyle name="Fila a 4 3 8" xfId="5403" xr:uid="{98DA36C8-6017-43A4-95F3-7203FFEFC6BE}"/>
    <cellStyle name="Fila a 4 3 8 2" xfId="11722" xr:uid="{83A9CE54-407F-4617-A6C4-059062A9A645}"/>
    <cellStyle name="Fila a 4 3 8 2 2" xfId="14625" xr:uid="{92BCBF8D-C454-4EB6-B685-54639B48CFB2}"/>
    <cellStyle name="Fila a 4 3 8 2 2 2" xfId="36250" xr:uid="{96C018B0-05F7-4E71-86D2-B399643AB57B}"/>
    <cellStyle name="Fila a 4 3 8 2 3" xfId="33530" xr:uid="{98F9476D-7FE5-4D12-B2EE-4DFA3EB64AE6}"/>
    <cellStyle name="Fila a 4 3 8 3" xfId="15769" xr:uid="{ECEBF1CA-E90C-45CD-BBDB-71459CFD62F5}"/>
    <cellStyle name="Fila a 4 3 8 3 2" xfId="37347" xr:uid="{09046B08-A106-4AED-85EB-DCD6074DF3AD}"/>
    <cellStyle name="Fila a 4 3 8 4" xfId="16638" xr:uid="{6F21299C-96A1-434A-BF45-3013CB6840B5}"/>
    <cellStyle name="Fila a 4 3 8 4 2" xfId="38151" xr:uid="{3CFCDA66-B53F-46B9-8D64-27EB3EC440CC}"/>
    <cellStyle name="Fila a 4 3 9" xfId="5523" xr:uid="{8E864AD5-9BA8-4855-82A7-2BC10A9D0EF9}"/>
    <cellStyle name="Fila a 4 3 9 2" xfId="11840" xr:uid="{1BB8FE6E-78E5-4319-BD6E-5BEC08BD9A27}"/>
    <cellStyle name="Fila a 4 3 9 2 2" xfId="14708" xr:uid="{B15ABDAE-DC82-4B6D-B290-C09ECFF5909F}"/>
    <cellStyle name="Fila a 4 3 9 2 2 2" xfId="36333" xr:uid="{B421A76E-C24C-43AF-A31D-57E721743AA9}"/>
    <cellStyle name="Fila a 4 3 9 2 3" xfId="33645" xr:uid="{3CBC7A08-5D9A-4AF0-9679-2850FC2ADDA3}"/>
    <cellStyle name="Fila a 4 3 9 3" xfId="15858" xr:uid="{C30FE542-E567-4D3F-8BBD-9853C9C128D1}"/>
    <cellStyle name="Fila a 4 3 9 3 2" xfId="37432" xr:uid="{4F30AA6F-DBD4-44EB-A110-E58F41247FA5}"/>
    <cellStyle name="Fila a 4 3 9 4" xfId="16715" xr:uid="{2F77350A-8C43-4548-A7F6-300CEB8C45AF}"/>
    <cellStyle name="Fila a 4 3 9 4 2" xfId="38227" xr:uid="{DDD66410-FC82-4D25-B870-200FADBA62EB}"/>
    <cellStyle name="Fila a 4 4" xfId="3548" xr:uid="{8F8CF66C-EE50-45D9-929E-8F41E1487187}"/>
    <cellStyle name="Fila a 4 4 10" xfId="9636" xr:uid="{6048342D-39A3-4A5D-A3A0-BD33BD16E134}"/>
    <cellStyle name="Fila a 4 4 10 2" xfId="13406" xr:uid="{4F7A9F1C-5BF1-4B48-8709-E8BBDA9AF155}"/>
    <cellStyle name="Fila a 4 4 10 2 2" xfId="35050" xr:uid="{407323D5-C66E-4136-80F0-6D6AD13A57F4}"/>
    <cellStyle name="Fila a 4 4 10 3" xfId="31682" xr:uid="{35538FF4-A468-4B96-B017-38D2D113EBCE}"/>
    <cellStyle name="Fila a 4 4 11" xfId="13456" xr:uid="{F8FE08AB-D3F4-4B9C-B111-EAB7F3F7C63E}"/>
    <cellStyle name="Fila a 4 4 11 2" xfId="35099" xr:uid="{EB820050-F44C-40AE-89EA-1FE685323DAF}"/>
    <cellStyle name="Fila a 4 4 12" xfId="7482" xr:uid="{BB6623A7-B0E1-4B5F-9B63-E6BFCC22D0A8}"/>
    <cellStyle name="Fila a 4 4 12 2" xfId="30516" xr:uid="{77513E1B-49CB-4C14-AFF5-307A7F3AD8C9}"/>
    <cellStyle name="Fila a 4 4 13" xfId="15089" xr:uid="{89A03040-4CEB-49BF-AEEE-79AD7D313592}"/>
    <cellStyle name="Fila a 4 4 13 2" xfId="36708" xr:uid="{5BAC3E85-3180-45DB-98EA-246178272741}"/>
    <cellStyle name="Fila a 4 4 14" xfId="6955" xr:uid="{D93CF760-E4D1-40A4-9E8D-FE76B8B7E8EC}"/>
    <cellStyle name="Fila a 4 4 14 2" xfId="30044" xr:uid="{C8A5F1DA-E902-4CD3-9047-BB7050AC333D}"/>
    <cellStyle name="Fila a 4 4 2" xfId="4973" xr:uid="{354FEA42-A308-429A-8E36-B0F236DF4190}"/>
    <cellStyle name="Fila a 4 4 2 2" xfId="11260" xr:uid="{7CA00521-1E85-410E-8684-8BB01A055FFA}"/>
    <cellStyle name="Fila a 4 4 2 2 2" xfId="14213" xr:uid="{2478D2C9-BE88-4F8C-98FC-2A623CC42B25}"/>
    <cellStyle name="Fila a 4 4 2 2 2 2" xfId="35841" xr:uid="{FF6D6B65-B7E4-4B7E-A7D0-35B3BD1499D6}"/>
    <cellStyle name="Fila a 4 4 2 2 3" xfId="33109" xr:uid="{B267757C-1225-4D05-BAC4-1B07AAFF8FD6}"/>
    <cellStyle name="Fila a 4 4 2 3" xfId="13230" xr:uid="{835866D9-8573-48B1-ABDE-A65E8B001AC0}"/>
    <cellStyle name="Fila a 4 4 2 3 2" xfId="34877" xr:uid="{68386595-AF87-4078-92DF-34F90129243F}"/>
    <cellStyle name="Fila a 4 4 2 4" xfId="7530" xr:uid="{17F77C3B-8C58-4DD8-AA07-5315C352C92D}"/>
    <cellStyle name="Fila a 4 4 2 4 2" xfId="30560" xr:uid="{3CAFA107-4DBF-4FF4-A9BB-33C4EDD82024}"/>
    <cellStyle name="Fila a 4 4 2 5" xfId="7470" xr:uid="{24D0D73A-AF6C-4CA8-90F4-7AF9BA0AF744}"/>
    <cellStyle name="Fila a 4 4 2 5 2" xfId="30504" xr:uid="{0BAF9102-9729-447A-86F5-413BEB2711B4}"/>
    <cellStyle name="Fila a 4 4 2 6" xfId="7170" xr:uid="{AD63BA87-6B58-4600-9727-5EBEE5564623}"/>
    <cellStyle name="Fila a 4 4 2 6 2" xfId="30235" xr:uid="{83858A68-1715-4E93-BC46-351B8E48BA55}"/>
    <cellStyle name="Fila a 4 4 3" xfId="4998" xr:uid="{7934A2E4-0794-4DE7-BD69-032DFD84A592}"/>
    <cellStyle name="Fila a 4 4 3 2" xfId="11285" xr:uid="{5BA0D6CE-C845-42C5-99FB-85405B3FE126}"/>
    <cellStyle name="Fila a 4 4 3 2 2" xfId="14238" xr:uid="{2BEA6A6C-C309-41DF-A800-55250812C570}"/>
    <cellStyle name="Fila a 4 4 3 2 2 2" xfId="35866" xr:uid="{4895A563-E8C7-4FA2-8149-2DFE2E1A4F69}"/>
    <cellStyle name="Fila a 4 4 3 2 3" xfId="33134" xr:uid="{1301B59D-1112-4708-9E03-55D8FE9F64F0}"/>
    <cellStyle name="Fila a 4 4 3 3" xfId="7468" xr:uid="{D69A4CBC-A0C4-4FDD-A513-29469A8F6296}"/>
    <cellStyle name="Fila a 4 4 3 3 2" xfId="30502" xr:uid="{0C0B3046-5138-447F-AF0C-63ACADF7B62B}"/>
    <cellStyle name="Fila a 4 4 3 4" xfId="15485" xr:uid="{D7C3310D-0617-4FC0-ADE8-628EAC9274B1}"/>
    <cellStyle name="Fila a 4 4 3 4 2" xfId="37084" xr:uid="{323616D1-8F47-4BD6-B61D-9C6DF8674EF3}"/>
    <cellStyle name="Fila a 4 4 4" xfId="4773" xr:uid="{8AB013AF-1FD1-4112-AA52-6FDBF89028FA}"/>
    <cellStyle name="Fila a 4 4 4 2" xfId="11060" xr:uid="{DB719719-0258-466B-8F7F-8FE8D0F09A49}"/>
    <cellStyle name="Fila a 4 4 4 2 2" xfId="14013" xr:uid="{48804AF1-3C58-4556-8E85-F27D91564244}"/>
    <cellStyle name="Fila a 4 4 4 2 2 2" xfId="35641" xr:uid="{1D1447C1-AA87-4E4F-B186-32B33E60DC3B}"/>
    <cellStyle name="Fila a 4 4 4 2 3" xfId="32909" xr:uid="{CBFCA7F0-42C5-4072-AEA5-CC96D28350CD}"/>
    <cellStyle name="Fila a 4 4 4 3" xfId="7056" xr:uid="{B8C98F50-4D32-4511-987E-C3901BD44499}"/>
    <cellStyle name="Fila a 4 4 4 3 2" xfId="30129" xr:uid="{65AB89E4-6C59-4435-B491-486CFA7C2A2B}"/>
    <cellStyle name="Fila a 4 4 4 4" xfId="16104" xr:uid="{ABC0E7E0-2E74-4F24-807E-43159BADA5BF}"/>
    <cellStyle name="Fila a 4 4 4 4 2" xfId="37670" xr:uid="{A74DF42B-CC82-4235-A7C3-575E0271B85B}"/>
    <cellStyle name="Fila a 4 4 5" xfId="5040" xr:uid="{AB328C4A-C650-42C0-82E3-B2705930AE25}"/>
    <cellStyle name="Fila a 4 4 5 2" xfId="11327" xr:uid="{D7BDDBC7-3AF4-49C2-BB9A-74357D042EE1}"/>
    <cellStyle name="Fila a 4 4 5 2 2" xfId="14280" xr:uid="{DC2B918D-9D05-407A-BEE1-AED30A2F8732}"/>
    <cellStyle name="Fila a 4 4 5 2 2 2" xfId="35908" xr:uid="{FEB83E25-99E2-4A79-AF21-D86528E553FB}"/>
    <cellStyle name="Fila a 4 4 5 2 3" xfId="33176" xr:uid="{6E0D2728-8548-4913-9CF9-8D5BE74C1DD3}"/>
    <cellStyle name="Fila a 4 4 5 3" xfId="13437" xr:uid="{8C3F35B2-1D85-4BCC-AF1D-43D2606DCACA}"/>
    <cellStyle name="Fila a 4 4 5 3 2" xfId="35080" xr:uid="{DA5C387C-1A7E-46BB-AFF4-6EB233590752}"/>
    <cellStyle name="Fila a 4 4 5 4" xfId="7911" xr:uid="{E978019E-7D45-462B-B90F-F2C9E4E654E4}"/>
    <cellStyle name="Fila a 4 4 5 4 2" xfId="30914" xr:uid="{834E5A52-940B-4F9C-8316-EBF5DFCD8A0B}"/>
    <cellStyle name="Fila a 4 4 6" xfId="4676" xr:uid="{7C54A9A6-3690-489F-895A-3AA724B26F15}"/>
    <cellStyle name="Fila a 4 4 6 2" xfId="10963" xr:uid="{A0EBC2B2-6A98-4B5B-9F77-EBB2443B46B7}"/>
    <cellStyle name="Fila a 4 4 6 2 2" xfId="13916" xr:uid="{AB4D7054-7785-4CAF-BC1A-91CADFE36936}"/>
    <cellStyle name="Fila a 4 4 6 2 2 2" xfId="35544" xr:uid="{5C673357-4FE6-4571-8A9F-52DC508FB2E7}"/>
    <cellStyle name="Fila a 4 4 6 2 3" xfId="32812" xr:uid="{B39B1582-7EC2-4CD0-BBAD-F2340F586D84}"/>
    <cellStyle name="Fila a 4 4 6 3" xfId="7527" xr:uid="{45A302CD-C9D9-49B3-BC64-A56B59E5076F}"/>
    <cellStyle name="Fila a 4 4 6 3 2" xfId="30557" xr:uid="{8AD547CE-0F39-42C2-98CC-8E7DE74EEE6C}"/>
    <cellStyle name="Fila a 4 4 6 4" xfId="15286" xr:uid="{00794A52-CF82-494A-AF07-1C09B1CD994D}"/>
    <cellStyle name="Fila a 4 4 6 4 2" xfId="36896" xr:uid="{704E6F4D-B79E-4F30-8D2B-FD787F68582C}"/>
    <cellStyle name="Fila a 4 4 7" xfId="3933" xr:uid="{4947E7DC-CB57-49F1-B082-796BCE06A09D}"/>
    <cellStyle name="Fila a 4 4 7 2" xfId="10246" xr:uid="{37B2D621-62D8-4062-9297-999A1CC4ABAA}"/>
    <cellStyle name="Fila a 4 4 7 2 2" xfId="13639" xr:uid="{580DCC3D-37E4-4CBA-8752-C38E2F2B21DA}"/>
    <cellStyle name="Fila a 4 4 7 2 2 2" xfId="35274" xr:uid="{90F56490-B716-4798-B92A-CA3E0D717507}"/>
    <cellStyle name="Fila a 4 4 7 2 3" xfId="32095" xr:uid="{55D1A3AC-F77A-4B21-BE31-0F791BFF0676}"/>
    <cellStyle name="Fila a 4 4 7 3" xfId="7518" xr:uid="{FFBB8107-B3FA-4D0C-A155-11A9F353C9B5}"/>
    <cellStyle name="Fila a 4 4 7 3 2" xfId="30549" xr:uid="{62164D36-99EB-46C0-AFB6-5CEF72C28664}"/>
    <cellStyle name="Fila a 4 4 7 4" xfId="9056" xr:uid="{C91CDF01-910B-43F2-917C-D90081BAC66C}"/>
    <cellStyle name="Fila a 4 4 7 4 2" xfId="31285" xr:uid="{1EE2A886-786D-4FE0-B4A4-4BAF865AF990}"/>
    <cellStyle name="Fila a 4 4 8" xfId="4354" xr:uid="{3FDE8BC1-309E-43A9-AECF-AB11F84A507E}"/>
    <cellStyle name="Fila a 4 4 8 2" xfId="10643" xr:uid="{3E5E5832-74B8-400C-ABCA-B0C8ECBA0685}"/>
    <cellStyle name="Fila a 4 4 8 2 2" xfId="13804" xr:uid="{C765AD7D-D93A-4D50-B5EF-56DB124236D9}"/>
    <cellStyle name="Fila a 4 4 8 2 2 2" xfId="35435" xr:uid="{6BC2CD8E-AD79-43F4-93BE-F9C9185C4CAE}"/>
    <cellStyle name="Fila a 4 4 8 2 3" xfId="32492" xr:uid="{DB53AD1D-86B3-46DF-B620-298104E3074D}"/>
    <cellStyle name="Fila a 4 4 8 3" xfId="15206" xr:uid="{72D01A21-F7BA-4585-9AC1-22903C34646E}"/>
    <cellStyle name="Fila a 4 4 8 3 2" xfId="36820" xr:uid="{EA093519-6675-41FC-8752-B891BF331DB8}"/>
    <cellStyle name="Fila a 4 4 8 4" xfId="15367" xr:uid="{61DA8B03-318C-46FC-8E8E-D99F71AE14D1}"/>
    <cellStyle name="Fila a 4 4 8 4 2" xfId="36972" xr:uid="{DEFE43D4-BB58-44B9-805E-A9070927ED84}"/>
    <cellStyle name="Fila a 4 4 9" xfId="6148" xr:uid="{F065EB3A-4FE7-4F7A-A29B-1D20C5FA67F8}"/>
    <cellStyle name="Fila a 4 4 9 2" xfId="12470" xr:uid="{6438F3E3-3C46-4881-80DD-E970E07770CC}"/>
    <cellStyle name="Fila a 4 4 9 2 2" xfId="15043" xr:uid="{A96F6515-4D8A-4784-A13D-C393CD5ECC3B}"/>
    <cellStyle name="Fila a 4 4 9 2 2 2" xfId="36662" xr:uid="{2B5FB8C4-B9A5-4C11-A603-2AFC831FC9DF}"/>
    <cellStyle name="Fila a 4 4 9 2 3" xfId="34196" xr:uid="{E4291127-1965-48A6-8D73-2AF8C3A9AB6B}"/>
    <cellStyle name="Fila a 4 4 9 3" xfId="16280" xr:uid="{6A2701C9-C6E2-4239-8BA3-8CE698619BBA}"/>
    <cellStyle name="Fila a 4 4 9 3 2" xfId="37836" xr:uid="{FE61EB18-06CB-4884-BCBB-F6E7F4158D1F}"/>
    <cellStyle name="Fila a 4 4 9 4" xfId="16985" xr:uid="{8B5B3112-DEAA-4859-9586-7542B9A2DEF3}"/>
    <cellStyle name="Fila a 4 4 9 4 2" xfId="38475" xr:uid="{E8A6E82D-78B3-4B17-ADB9-B5A406596733}"/>
    <cellStyle name="Fila a 4 5" xfId="4826" xr:uid="{CFA60C77-8B87-4E09-8440-A1AADD88135F}"/>
    <cellStyle name="Fila a 4 5 2" xfId="11113" xr:uid="{BC80A779-FB19-4D0F-AD4F-7979523EDF0D}"/>
    <cellStyle name="Fila a 4 5 2 2" xfId="14066" xr:uid="{3F6804FF-5490-41E1-8C3C-FD18201D57D0}"/>
    <cellStyle name="Fila a 4 5 2 2 2" xfId="35694" xr:uid="{09543624-BA38-4A2F-99BA-178DA29023A6}"/>
    <cellStyle name="Fila a 4 5 2 3" xfId="32962" xr:uid="{4DEA2F7C-86CC-4528-AEB7-34C2155BC991}"/>
    <cellStyle name="Fila a 4 5 3" xfId="15410" xr:uid="{D9607EF2-3778-4AC5-93C5-A0BF5040FE3B}"/>
    <cellStyle name="Fila a 4 5 3 2" xfId="37013" xr:uid="{B837DB25-8882-42A6-AEC0-18E79D22C8FB}"/>
    <cellStyle name="Fila a 4 5 4" xfId="7401" xr:uid="{6A36813A-8CE8-41D6-9370-6517A30B5EC7}"/>
    <cellStyle name="Fila a 4 5 4 2" xfId="30436" xr:uid="{10DF2D09-509B-4D42-A5FA-2DCA0AE64BAA}"/>
    <cellStyle name="Fila a 4 5 5" xfId="15475" xr:uid="{22A3E958-0352-426B-BA99-7195BDB85969}"/>
    <cellStyle name="Fila a 4 5 5 2" xfId="37074" xr:uid="{B19D6A39-8A82-413F-8041-D6156608D13D}"/>
    <cellStyle name="Fila a 4 5 6" xfId="13131" xr:uid="{20264D35-8F62-4D73-9DCF-FD80912A456B}"/>
    <cellStyle name="Fila a 4 5 6 2" xfId="34785" xr:uid="{D054B12A-1A5D-474C-93FE-FDC556366148}"/>
    <cellStyle name="Fila a 4 6" xfId="5074" xr:uid="{9541ED83-A8A0-4E3F-9D63-D653A1D75EC5}"/>
    <cellStyle name="Fila a 4 6 2" xfId="11361" xr:uid="{6AC474BA-C788-4E19-A2DE-A1C4EB497815}"/>
    <cellStyle name="Fila a 4 6 2 2" xfId="14314" xr:uid="{1B6E7650-7208-4800-8E0E-AC420617DFBB}"/>
    <cellStyle name="Fila a 4 6 2 2 2" xfId="35942" xr:uid="{898A21DB-2D14-43D1-A72D-654F0853CDDC}"/>
    <cellStyle name="Fila a 4 6 2 3" xfId="33210" xr:uid="{A223239A-ABFA-4D9B-9FDA-D44BE43172DD}"/>
    <cellStyle name="Fila a 4 6 3" xfId="7411" xr:uid="{E1BF80CA-E893-4E25-AFE8-2C594275C62A}"/>
    <cellStyle name="Fila a 4 6 3 2" xfId="30446" xr:uid="{EC8BA9A1-5D4D-42D3-B65F-3F7A63C229FA}"/>
    <cellStyle name="Fila a 4 6 4" xfId="7225" xr:uid="{09C32A14-A0E1-42DD-A1F4-D5653B3D9211}"/>
    <cellStyle name="Fila a 4 6 4 2" xfId="30287" xr:uid="{02F05B0B-78A4-4C8C-955F-76DB2213F628}"/>
    <cellStyle name="Fila a 4 7" xfId="5133" xr:uid="{7F741472-E908-47B1-AC5F-916107B9243C}"/>
    <cellStyle name="Fila a 4 7 2" xfId="11420" xr:uid="{A01F643E-EE51-40E5-B1F8-8E57C62C5B6A}"/>
    <cellStyle name="Fila a 4 7 2 2" xfId="14373" xr:uid="{24EA3707-EE6A-4B9F-BBE7-E670245B47A0}"/>
    <cellStyle name="Fila a 4 7 2 2 2" xfId="36001" xr:uid="{31982649-0B8C-4DF0-929E-66855A7A7882}"/>
    <cellStyle name="Fila a 4 7 2 3" xfId="33269" xr:uid="{DFB81B8C-9355-4E6C-A929-9D89B5CFDF8B}"/>
    <cellStyle name="Fila a 4 7 3" xfId="7962" xr:uid="{D17B5792-1444-49AA-A5E4-462A3788F87A}"/>
    <cellStyle name="Fila a 4 7 3 2" xfId="30959" xr:uid="{728645CF-A4E0-4D66-9E4F-FC1DD396592A}"/>
    <cellStyle name="Fila a 4 7 4" xfId="16258" xr:uid="{BF0FECEE-3A58-4D6E-B8A8-6BF3C3DE9C3C}"/>
    <cellStyle name="Fila a 4 7 4 2" xfId="37814" xr:uid="{66A392C0-4FF1-4512-8C2A-1643E572C77C}"/>
    <cellStyle name="Fila a 4 8" xfId="5254" xr:uid="{083C426F-3482-484B-8E4E-AB0F2E719887}"/>
    <cellStyle name="Fila a 4 8 2" xfId="11541" xr:uid="{4848B057-846A-4A5F-928D-28EC7F0D478D}"/>
    <cellStyle name="Fila a 4 8 2 2" xfId="14494" xr:uid="{66498D5F-BD33-4DF0-97FA-D477420EDB37}"/>
    <cellStyle name="Fila a 4 8 2 2 2" xfId="36122" xr:uid="{5CDC106C-E6B0-4733-88CC-BBEDCFF41CBB}"/>
    <cellStyle name="Fila a 4 8 2 3" xfId="33390" xr:uid="{695D8032-07C8-43EC-B346-CF27F8FC7443}"/>
    <cellStyle name="Fila a 4 8 3" xfId="13578" xr:uid="{0795B395-C492-4BB7-82F1-5213FA87B135}"/>
    <cellStyle name="Fila a 4 8 3 2" xfId="35217" xr:uid="{68A054E7-6A95-4FEC-9704-126E78DB57DB}"/>
    <cellStyle name="Fila a 4 8 4" xfId="7101" xr:uid="{3E292C1F-A423-431D-B8DD-87A88B7990AD}"/>
    <cellStyle name="Fila a 4 8 4 2" xfId="30170" xr:uid="{A5DBF647-9D0D-45A3-8858-66D415333BAD}"/>
    <cellStyle name="Fila a 4 9" xfId="5437" xr:uid="{0996DAB1-80FD-4C8B-A178-553E31D91CFD}"/>
    <cellStyle name="Fila a 4 9 2" xfId="11756" xr:uid="{814511FD-96B6-42E6-B804-CF83CE08CD2E}"/>
    <cellStyle name="Fila a 4 9 2 2" xfId="14640" xr:uid="{AD8194DB-F4D8-469C-AFDD-502FD6D7BBB9}"/>
    <cellStyle name="Fila a 4 9 2 2 2" xfId="36265" xr:uid="{77438EC9-57EB-44FD-85D7-C24BB70836A3}"/>
    <cellStyle name="Fila a 4 9 2 3" xfId="33564" xr:uid="{130E915F-B4D8-495D-A95E-F56ACEF655DE}"/>
    <cellStyle name="Fila a 4 9 3" xfId="15792" xr:uid="{186884FF-E2C3-4F14-A392-C309AB833B71}"/>
    <cellStyle name="Fila a 4 9 3 2" xfId="37369" xr:uid="{3CD173B8-657C-42F8-8614-FD6E17E63207}"/>
    <cellStyle name="Fila a 4 9 4" xfId="16652" xr:uid="{FF855914-BB09-48F7-A45E-D067745A9FD8}"/>
    <cellStyle name="Fila a 4 9 4 2" xfId="38165" xr:uid="{424266AD-320F-4A41-B63A-DA68273AFFA2}"/>
    <cellStyle name="Fila a 5" xfId="2491" xr:uid="{D6ABE180-5DC2-446A-8A91-E24E4F4F0F32}"/>
    <cellStyle name="Fila a 5 10" xfId="3975" xr:uid="{4ECBC448-E32A-4116-90F7-AC2987B37691}"/>
    <cellStyle name="Fila a 5 10 2" xfId="10287" xr:uid="{A478E4AE-1772-47E5-BF0E-CE860B48F2C1}"/>
    <cellStyle name="Fila a 5 10 2 2" xfId="13665" xr:uid="{684B5C40-F85B-489D-9636-AF4931A1198F}"/>
    <cellStyle name="Fila a 5 10 2 2 2" xfId="35300" xr:uid="{FC2DE788-9FED-41B0-9B65-638DD4A4897C}"/>
    <cellStyle name="Fila a 5 10 2 3" xfId="32136" xr:uid="{DF1CFE54-C529-4B9B-9A2C-2655126F84F7}"/>
    <cellStyle name="Fila a 5 10 3" xfId="7960" xr:uid="{79ABFDE2-D5E7-41C5-98CA-50272BEB535F}"/>
    <cellStyle name="Fila a 5 10 3 2" xfId="30958" xr:uid="{D38894F9-A9E2-48EA-A015-8288668AAE79}"/>
    <cellStyle name="Fila a 5 10 4" xfId="7304" xr:uid="{048F4201-B3FC-4389-8742-0C8068770D36}"/>
    <cellStyle name="Fila a 5 10 4 2" xfId="30356" xr:uid="{1263E343-AFB8-46FA-A7BF-BC4CED3EF4AF}"/>
    <cellStyle name="Fila a 5 11" xfId="5799" xr:uid="{104AEA76-20D2-4E05-9B2C-B761CBEE83F5}"/>
    <cellStyle name="Fila a 5 11 2" xfId="12121" xr:uid="{4A0865D7-65F1-428B-A52D-21E3DD4452A0}"/>
    <cellStyle name="Fila a 5 11 2 2" xfId="14915" xr:uid="{73DED7F8-516F-4FD4-8C95-64B984CFA2BE}"/>
    <cellStyle name="Fila a 5 11 2 2 2" xfId="36538" xr:uid="{864695B1-B5BC-484C-88D6-3B6542D1AFA4}"/>
    <cellStyle name="Fila a 5 11 2 3" xfId="33847" xr:uid="{1F15897F-470F-459B-8372-4E53F49F7AE9}"/>
    <cellStyle name="Fila a 5 11 3" xfId="16081" xr:uid="{8E66FCE2-0350-46BB-A766-3FCA1C911D3D}"/>
    <cellStyle name="Fila a 5 11 3 2" xfId="37647" xr:uid="{F9F06287-D47C-464D-A91A-9669577B06F4}"/>
    <cellStyle name="Fila a 5 11 4" xfId="16902" xr:uid="{478F279C-7E6F-4E03-99CA-55E740D4B27D}"/>
    <cellStyle name="Fila a 5 11 4 2" xfId="38405" xr:uid="{6068E07C-A852-40BC-AD9D-0B0DBCB810BA}"/>
    <cellStyle name="Fila a 5 12" xfId="6501" xr:uid="{2950D13E-70D2-4309-BA9D-CB8CBEF4008E}"/>
    <cellStyle name="Fila a 5 12 2" xfId="12827" xr:uid="{E56A028B-7946-4E1D-8B87-BD13465D2227}"/>
    <cellStyle name="Fila a 5 12 2 2" xfId="15184" xr:uid="{F5D0543D-19AE-4B78-AD24-831F7F5AD083}"/>
    <cellStyle name="Fila a 5 12 2 2 2" xfId="36798" xr:uid="{E99DFED6-727B-4632-8AA8-BA8A8E1BCAD0}"/>
    <cellStyle name="Fila a 5 12 2 3" xfId="34549" xr:uid="{E53F4C7E-7D85-4FE4-972F-DD985B85D8DF}"/>
    <cellStyle name="Fila a 5 12 3" xfId="16491" xr:uid="{7F6CC629-DB8A-405E-AE85-490477C4FDF6}"/>
    <cellStyle name="Fila a 5 12 3 2" xfId="38028" xr:uid="{9F957E14-D530-418E-BD2F-BEA4B8188583}"/>
    <cellStyle name="Fila a 5 12 4" xfId="17082" xr:uid="{94A5D6E9-9C56-46B9-AC36-A690745E74FB}"/>
    <cellStyle name="Fila a 5 12 4 2" xfId="38551" xr:uid="{7FFCE589-7E7E-4354-A2D9-056690EFB28B}"/>
    <cellStyle name="Fila a 5 13" xfId="2957" xr:uid="{BEE83000-97CE-4170-908A-5596A68B835F}"/>
    <cellStyle name="Fila a 5 13 2" xfId="9214" xr:uid="{5628F48F-120C-4967-B5C0-A90EFE6598DD}"/>
    <cellStyle name="Fila a 5 13 2 2" xfId="13253" xr:uid="{808CECD4-3CCB-49A6-B6C6-E7955DE3AED7}"/>
    <cellStyle name="Fila a 5 13 2 2 2" xfId="34900" xr:uid="{177F7767-331A-4559-A690-63F14F14DF82}"/>
    <cellStyle name="Fila a 5 13 2 3" xfId="31335" xr:uid="{652B740E-CE2D-4164-8168-497CFA2E0501}"/>
    <cellStyle name="Fila a 5 13 3" xfId="7663" xr:uid="{2905A456-F0BC-4B2A-8AFA-7DCEAB63353E}"/>
    <cellStyle name="Fila a 5 13 3 2" xfId="30685" xr:uid="{007C8869-C361-4AD8-A749-8B90957390A0}"/>
    <cellStyle name="Fila a 5 13 4" xfId="16607" xr:uid="{FFE0BB68-7704-4CE0-9CBA-1BC434721E68}"/>
    <cellStyle name="Fila a 5 13 4 2" xfId="38127" xr:uid="{778AB2D5-913F-4203-A91B-27A6EF8036C9}"/>
    <cellStyle name="Fila a 5 14" xfId="8464" xr:uid="{D4CC86D4-88CF-4897-A6D8-F547A4ADF33A}"/>
    <cellStyle name="Fila a 5 14 2" xfId="12796" xr:uid="{9707DC81-E929-4B3E-8043-5EFD26086CB4}"/>
    <cellStyle name="Fila a 5 14 2 2" xfId="34518" xr:uid="{20F58AEA-94D1-47D9-AF5D-0F24AD909873}"/>
    <cellStyle name="Fila a 5 14 3" xfId="31104" xr:uid="{7FA243FF-D5A7-4DD4-9E79-0BD55A4CFD00}"/>
    <cellStyle name="Fila a 5 15" xfId="13601" xr:uid="{D59098D1-8E6C-4120-9217-B058A6BB9AA8}"/>
    <cellStyle name="Fila a 5 15 2" xfId="35240" xr:uid="{4D0276BD-BC22-4707-83CA-227BA6A720AC}"/>
    <cellStyle name="Fila a 5 16" xfId="7993" xr:uid="{87DFADF9-1A33-4453-B411-06DA19D7D9C8}"/>
    <cellStyle name="Fila a 5 16 2" xfId="30986" xr:uid="{C86C0943-C7FF-4DAE-8333-2541789286F6}"/>
    <cellStyle name="Fila a 5 17" xfId="7780" xr:uid="{E46133C1-AA8D-4A66-A0E0-049B8C8458B3}"/>
    <cellStyle name="Fila a 5 17 2" xfId="30788" xr:uid="{ED793935-22D2-4118-BAF4-AB2DEA83557E}"/>
    <cellStyle name="Fila a 5 18" xfId="13516" xr:uid="{28D440A5-0C26-4390-A8A2-65F1915544E7}"/>
    <cellStyle name="Fila a 5 18 2" xfId="35159" xr:uid="{2FB053EC-6277-4E43-A227-94493F1C26FF}"/>
    <cellStyle name="Fila a 5 2" xfId="3125" xr:uid="{AEE19877-73E4-40E7-A928-D63874AD23A2}"/>
    <cellStyle name="Fila a 5 2 10" xfId="5393" xr:uid="{3D10DE48-DBE8-4DE8-8CE1-664DEB03AE68}"/>
    <cellStyle name="Fila a 5 2 10 2" xfId="11712" xr:uid="{1C14EED4-92F9-4B70-8B73-945936533DEC}"/>
    <cellStyle name="Fila a 5 2 10 2 2" xfId="14616" xr:uid="{1716B0FE-25E6-4348-9205-53862233D6CF}"/>
    <cellStyle name="Fila a 5 2 10 2 2 2" xfId="36241" xr:uid="{8C1A79EC-076F-4DFD-9E12-FD828A6D1EEF}"/>
    <cellStyle name="Fila a 5 2 10 2 3" xfId="33520" xr:uid="{56CEEFC2-BAE6-45A5-8CE4-C81792B251EE}"/>
    <cellStyle name="Fila a 5 2 10 3" xfId="15759" xr:uid="{72FFAB26-777B-43B8-83CD-5DAB41E9CD88}"/>
    <cellStyle name="Fila a 5 2 10 3 2" xfId="37337" xr:uid="{D2A2286E-47C4-4008-B3C5-4F6AEEEFB94C}"/>
    <cellStyle name="Fila a 5 2 10 4" xfId="16629" xr:uid="{421AA975-21CB-46E2-87FE-B3930488F09E}"/>
    <cellStyle name="Fila a 5 2 10 4 2" xfId="38142" xr:uid="{EAFAAA05-F5BC-4480-8E52-BAD8026AB37C}"/>
    <cellStyle name="Fila a 5 2 11" xfId="5696" xr:uid="{822C89C0-220E-4497-9DDA-FB14EE180045}"/>
    <cellStyle name="Fila a 5 2 11 2" xfId="12022" xr:uid="{BEB37C09-826A-455D-926D-B4ABB56A0FE8}"/>
    <cellStyle name="Fila a 5 2 11 2 2" xfId="14839" xr:uid="{27512F4A-B1C5-483A-9C8C-A610B03800E5}"/>
    <cellStyle name="Fila a 5 2 11 2 2 2" xfId="36462" xr:uid="{4110C5AE-56B6-4BD2-BF60-65861C5D2EFC}"/>
    <cellStyle name="Fila a 5 2 11 2 3" xfId="33756" xr:uid="{8B943B23-CC70-49D3-B375-FCA75D3823AD}"/>
    <cellStyle name="Fila a 5 2 11 3" xfId="15984" xr:uid="{EEAED581-4717-4A8D-805D-601F05AE00E8}"/>
    <cellStyle name="Fila a 5 2 11 3 2" xfId="37551" xr:uid="{150C0F3E-C497-4BA5-9053-7B4412F08715}"/>
    <cellStyle name="Fila a 5 2 11 4" xfId="16832" xr:uid="{7E72C4A8-0CC6-4612-89A9-68E288065C9F}"/>
    <cellStyle name="Fila a 5 2 11 4 2" xfId="38336" xr:uid="{B4023C20-C4BB-40ED-8CF0-AD281515E5B4}"/>
    <cellStyle name="Fila a 5 2 12" xfId="4227" xr:uid="{CE1E1C91-7626-40CD-9031-4CC073C50A8F}"/>
    <cellStyle name="Fila a 5 2 12 2" xfId="10516" xr:uid="{0B632776-7598-4A3E-B7D0-5B87A75F9E3E}"/>
    <cellStyle name="Fila a 5 2 12 2 2" xfId="13750" xr:uid="{E4450CF2-B719-4584-B85A-851135554AC7}"/>
    <cellStyle name="Fila a 5 2 12 2 2 2" xfId="35382" xr:uid="{A9307FC0-8CFC-4671-B465-31D43FE6088E}"/>
    <cellStyle name="Fila a 5 2 12 2 3" xfId="32365" xr:uid="{0EBD5753-5A2D-4282-B2AF-B32EF5860F9E}"/>
    <cellStyle name="Fila a 5 2 12 3" xfId="7755" xr:uid="{D2D8B78B-6A9F-4893-AB6D-06F332E670EA}"/>
    <cellStyle name="Fila a 5 2 12 3 2" xfId="30766" xr:uid="{69E93D1D-9EF2-4711-B9F7-DD5E4DE96A3E}"/>
    <cellStyle name="Fila a 5 2 12 4" xfId="7175" xr:uid="{C61502DF-5313-4073-8353-F723D5DA7ED6}"/>
    <cellStyle name="Fila a 5 2 12 4 2" xfId="30240" xr:uid="{39238E43-C212-4262-9328-82E9851E567F}"/>
    <cellStyle name="Fila a 5 2 13" xfId="6021" xr:uid="{BE478B7D-8872-4C27-A99D-7612CEC63D5E}"/>
    <cellStyle name="Fila a 5 2 13 2" xfId="12343" xr:uid="{E22FF869-0334-476B-B98E-621BCA9708EC}"/>
    <cellStyle name="Fila a 5 2 13 2 2" xfId="14994" xr:uid="{090FDC39-64FD-4299-92C2-ABC2E9E9673B}"/>
    <cellStyle name="Fila a 5 2 13 2 2 2" xfId="36614" xr:uid="{A7D83009-9D4C-4511-B0CE-AE1D53804391}"/>
    <cellStyle name="Fila a 5 2 13 2 3" xfId="34069" xr:uid="{19B49338-D342-4D36-B05D-8F3259CC4907}"/>
    <cellStyle name="Fila a 5 2 13 3" xfId="16204" xr:uid="{F08E5C5C-81F8-4D84-89DF-C92A285AAC91}"/>
    <cellStyle name="Fila a 5 2 13 3 2" xfId="37762" xr:uid="{B85C9640-D428-4F13-BCBE-E75E6D36860A}"/>
    <cellStyle name="Fila a 5 2 13 4" xfId="16947" xr:uid="{F7E2C14F-44CA-4592-8203-0014F41FEBC8}"/>
    <cellStyle name="Fila a 5 2 13 4 2" xfId="38441" xr:uid="{013AD58A-F155-43BB-8023-0FA86881794A}"/>
    <cellStyle name="Fila a 5 2 14" xfId="6583" xr:uid="{A815CDCB-F76E-4E72-9895-8AD56C8E2407}"/>
    <cellStyle name="Fila a 5 2 14 2" xfId="12909" xr:uid="{2C52B502-A9DD-47A9-A0DD-1CA7A34ED7CD}"/>
    <cellStyle name="Fila a 5 2 14 2 2" xfId="15230" xr:uid="{C9A3A43B-5FBD-401B-AA9B-9F03E07CCB96}"/>
    <cellStyle name="Fila a 5 2 14 2 2 2" xfId="36843" xr:uid="{EEEBA09C-E535-44FC-AEE1-C3FE147AF4FC}"/>
    <cellStyle name="Fila a 5 2 14 2 3" xfId="34631" xr:uid="{211216D5-2190-406F-B866-BBC0365BEDB6}"/>
    <cellStyle name="Fila a 5 2 14 3" xfId="16550" xr:uid="{4F6F8209-5919-4AF4-A01F-8815751849F3}"/>
    <cellStyle name="Fila a 5 2 14 3 2" xfId="38083" xr:uid="{9A4820EB-091D-4BEC-877D-B7D62CEE0AEA}"/>
    <cellStyle name="Fila a 5 2 14 4" xfId="17121" xr:uid="{3A14E1BD-6EDC-4293-BF06-DC3A8B6F1403}"/>
    <cellStyle name="Fila a 5 2 14 4 2" xfId="38587" xr:uid="{2438BBC8-5572-4A2C-81B8-1AA9480A45E9}"/>
    <cellStyle name="Fila a 5 2 15" xfId="3421" xr:uid="{A363F497-EEEE-46BA-BC57-B6A8ED23F243}"/>
    <cellStyle name="Fila a 5 2 15 2" xfId="9509" xr:uid="{13EAEE36-FE81-4253-BA3D-429F3BC72FD1}"/>
    <cellStyle name="Fila a 5 2 15 2 2" xfId="13353" xr:uid="{3113F511-C567-4E77-8DC7-5A7276848602}"/>
    <cellStyle name="Fila a 5 2 15 2 2 2" xfId="34997" xr:uid="{2532A32A-1C70-4D55-9730-88A4655EC4F4}"/>
    <cellStyle name="Fila a 5 2 15 2 3" xfId="31555" xr:uid="{EE578EBE-EC5F-4B34-A4FE-0E616167AED2}"/>
    <cellStyle name="Fila a 5 2 15 3" xfId="6958" xr:uid="{A54548A4-A21B-4DA1-92AF-172C16AA7B4E}"/>
    <cellStyle name="Fila a 5 2 15 3 2" xfId="30046" xr:uid="{57F03C17-4F30-457A-B7A2-97490F5077E8}"/>
    <cellStyle name="Fila a 5 2 15 4" xfId="7242" xr:uid="{B5EC253C-7F92-4565-B1EB-517E9EE927EF}"/>
    <cellStyle name="Fila a 5 2 15 4 2" xfId="30303" xr:uid="{51BF3221-854E-4DBF-8BA5-6888B453043F}"/>
    <cellStyle name="Fila a 5 2 16" xfId="8689" xr:uid="{C81C81E2-1D3A-4CC1-84CE-2DABE52EDBCD}"/>
    <cellStyle name="Fila a 5 2 16 2" xfId="13105" xr:uid="{7D6FFE9C-31D3-4F3B-824C-9C639434F851}"/>
    <cellStyle name="Fila a 5 2 16 2 2" xfId="34760" xr:uid="{7D743EF3-9930-404D-972A-B28E50E2EA9D}"/>
    <cellStyle name="Fila a 5 2 16 3" xfId="31192" xr:uid="{4F4E1289-F1E8-44CA-B2B9-2A54D5B5EE64}"/>
    <cellStyle name="Fila a 5 2 17" xfId="15418" xr:uid="{969EFCCC-AFA1-442C-9B4A-C12267481754}"/>
    <cellStyle name="Fila a 5 2 17 2" xfId="37021" xr:uid="{7C871895-9B73-4CCF-BD75-4E6EFFD75823}"/>
    <cellStyle name="Fila a 5 2 18" xfId="7289" xr:uid="{FFDB1F67-FC23-4D98-9762-3F8AC6CFF4B9}"/>
    <cellStyle name="Fila a 5 2 18 2" xfId="30343" xr:uid="{DAAEAA8A-5082-4E07-8210-C2290F54025B}"/>
    <cellStyle name="Fila a 5 2 19" xfId="7390" xr:uid="{18619DA9-F26F-4B59-930B-FDF58942A184}"/>
    <cellStyle name="Fila a 5 2 19 2" xfId="30426" xr:uid="{99FB4628-F38C-4664-8BEF-C4AE316F9782}"/>
    <cellStyle name="Fila a 5 2 2" xfId="3772" xr:uid="{CFE6DAA1-D90D-47CD-A9BF-8578FECE6C07}"/>
    <cellStyle name="Fila a 5 2 2 10" xfId="9857" xr:uid="{2F098524-7CB8-49B8-BD3F-B0B79120B745}"/>
    <cellStyle name="Fila a 5 2 2 10 2" xfId="13490" xr:uid="{78E10CE3-B3A6-44A9-9887-52FCCBBF58E8}"/>
    <cellStyle name="Fila a 5 2 2 10 2 2" xfId="35133" xr:uid="{3D55D3D4-3067-40C2-89EF-F752ABA1248C}"/>
    <cellStyle name="Fila a 5 2 2 10 3" xfId="31903" xr:uid="{2686F706-60B8-4805-B5AF-24935481672F}"/>
    <cellStyle name="Fila a 5 2 2 11" xfId="10189" xr:uid="{5D50F721-9A22-4DFF-B036-C6E33A50881C}"/>
    <cellStyle name="Fila a 5 2 2 11 2" xfId="32063" xr:uid="{9E0A168A-E1B3-44E5-951E-3D4B4DD25DCE}"/>
    <cellStyle name="Fila a 5 2 2 12" xfId="7148" xr:uid="{40513712-5068-4499-80E0-87C4347513B6}"/>
    <cellStyle name="Fila a 5 2 2 12 2" xfId="30215" xr:uid="{B2F5A7AB-3BFC-445A-A4EE-061A3B5AFCAC}"/>
    <cellStyle name="Fila a 5 2 2 13" xfId="6683" xr:uid="{32D70F5D-9FE8-426E-A85A-5F6EF57C4CC3}"/>
    <cellStyle name="Fila a 5 2 2 13 2" xfId="29851" xr:uid="{1ECEB6CB-E343-41FA-B02D-4B967F176DA1}"/>
    <cellStyle name="Fila a 5 2 2 14" xfId="16040" xr:uid="{B5350671-1B3C-4782-9489-611B455A8D25}"/>
    <cellStyle name="Fila a 5 2 2 14 2" xfId="37606" xr:uid="{4A223822-5C18-4BE7-9C99-179A6CA64364}"/>
    <cellStyle name="Fila a 5 2 2 2" xfId="5106" xr:uid="{93127F3A-D947-4DFE-BFD9-998999C69C87}"/>
    <cellStyle name="Fila a 5 2 2 2 2" xfId="11393" xr:uid="{D3AE1EB0-F671-451A-A6F6-BE93665A0475}"/>
    <cellStyle name="Fila a 5 2 2 2 2 2" xfId="14346" xr:uid="{417B4A10-0C48-456B-8A59-1FB1011F8DA8}"/>
    <cellStyle name="Fila a 5 2 2 2 2 2 2" xfId="35974" xr:uid="{B94E4A19-05A1-4398-BA5F-FB101079615A}"/>
    <cellStyle name="Fila a 5 2 2 2 2 3" xfId="33242" xr:uid="{CFFE9C76-CC20-48DA-A7B3-52E8513E2C09}"/>
    <cellStyle name="Fila a 5 2 2 2 3" xfId="7757" xr:uid="{9ABD84A7-3CB3-4BEA-BE24-A59889333B73}"/>
    <cellStyle name="Fila a 5 2 2 2 3 2" xfId="30768" xr:uid="{6ACBDE0C-B0E4-4653-84D6-B4575C5B1E5D}"/>
    <cellStyle name="Fila a 5 2 2 2 4" xfId="14797" xr:uid="{3C1A25A1-D480-400B-A1C7-9A69080E43A5}"/>
    <cellStyle name="Fila a 5 2 2 2 4 2" xfId="36421" xr:uid="{7EDEAA97-36E8-421D-9E2A-CB9D9928ACE7}"/>
    <cellStyle name="Fila a 5 2 2 2 5" xfId="7724" xr:uid="{2AEFD554-BF0A-464F-8529-2AF07C846074}"/>
    <cellStyle name="Fila a 5 2 2 2 5 2" xfId="30738" xr:uid="{4AB4F463-7A9F-4FC9-BC49-973BBE7C98E7}"/>
    <cellStyle name="Fila a 5 2 2 2 6" xfId="13135" xr:uid="{5BE0AD47-CE16-4665-AA57-4F6EC1B68F96}"/>
    <cellStyle name="Fila a 5 2 2 2 6 2" xfId="34789" xr:uid="{401E33AE-529C-4BF8-A398-24E3A4282355}"/>
    <cellStyle name="Fila a 5 2 2 3" xfId="4723" xr:uid="{8DAB0EEF-46A6-4B95-A59F-A5DB4DFF9BB4}"/>
    <cellStyle name="Fila a 5 2 2 3 2" xfId="11010" xr:uid="{71E4A0CF-D3C0-4707-9861-C0F46C90FD2F}"/>
    <cellStyle name="Fila a 5 2 2 3 2 2" xfId="13963" xr:uid="{FFFBAFE5-5EB8-4A7D-99A5-2E0FA591E4F0}"/>
    <cellStyle name="Fila a 5 2 2 3 2 2 2" xfId="35591" xr:uid="{5679F391-CC1A-47C2-9FEC-E82E29D5DC47}"/>
    <cellStyle name="Fila a 5 2 2 3 2 3" xfId="32859" xr:uid="{6CBD6A64-0950-499D-8DB5-6C630C735414}"/>
    <cellStyle name="Fila a 5 2 2 3 3" xfId="14963" xr:uid="{8B58259B-52D8-4A3E-9A48-5C0697651DD1}"/>
    <cellStyle name="Fila a 5 2 2 3 3 2" xfId="36585" xr:uid="{D10FBEF6-BCCA-4A7B-A66B-95D9363997FA}"/>
    <cellStyle name="Fila a 5 2 2 3 4" xfId="7503" xr:uid="{3439566B-1B43-4436-B295-8725224640AA}"/>
    <cellStyle name="Fila a 5 2 2 3 4 2" xfId="30535" xr:uid="{B6B1FE15-4D82-4390-A864-CA6EE41680BA}"/>
    <cellStyle name="Fila a 5 2 2 4" xfId="5217" xr:uid="{DC89952A-670B-452A-89CE-1C10F6B22952}"/>
    <cellStyle name="Fila a 5 2 2 4 2" xfId="11504" xr:uid="{FB42CD87-985D-4474-A924-7EA82FCE366C}"/>
    <cellStyle name="Fila a 5 2 2 4 2 2" xfId="14457" xr:uid="{FB9839B9-CCD8-4E70-B78B-C31C26334330}"/>
    <cellStyle name="Fila a 5 2 2 4 2 2 2" xfId="36085" xr:uid="{FE1C7425-FCF5-43A2-B732-968F57F8BF78}"/>
    <cellStyle name="Fila a 5 2 2 4 2 3" xfId="33353" xr:uid="{6D6FEB82-4181-465F-89E7-2C68DF9FA054}"/>
    <cellStyle name="Fila a 5 2 2 4 3" xfId="6984" xr:uid="{02DD93D6-189F-4C90-86D5-8A2BAA54A26E}"/>
    <cellStyle name="Fila a 5 2 2 4 3 2" xfId="30065" xr:uid="{35672872-6526-4438-A608-F88E69389E1C}"/>
    <cellStyle name="Fila a 5 2 2 4 4" xfId="13285" xr:uid="{3DD530B6-A5E2-4FF6-8DDE-9B93E526CDAE}"/>
    <cellStyle name="Fila a 5 2 2 4 4 2" xfId="34932" xr:uid="{E277E464-2272-41A7-8947-28AD5D2F2C42}"/>
    <cellStyle name="Fila a 5 2 2 5" xfId="4930" xr:uid="{66FF46E8-AA0A-4E52-95E1-373210BF078F}"/>
    <cellStyle name="Fila a 5 2 2 5 2" xfId="11217" xr:uid="{BA0DFE53-AA94-48B0-B34A-A8D41B0F9789}"/>
    <cellStyle name="Fila a 5 2 2 5 2 2" xfId="14170" xr:uid="{9417E4F5-D695-4DAB-BEBD-8E279D62FB2A}"/>
    <cellStyle name="Fila a 5 2 2 5 2 2 2" xfId="35798" xr:uid="{ACBB436F-6785-487C-970F-7A7BED06DA0B}"/>
    <cellStyle name="Fila a 5 2 2 5 2 3" xfId="33066" xr:uid="{BDBAE759-CDC7-4EB6-8C01-69C3D74F962F}"/>
    <cellStyle name="Fila a 5 2 2 5 3" xfId="7923" xr:uid="{026C7E34-48E0-4D29-A5A8-DB4EE7928B57}"/>
    <cellStyle name="Fila a 5 2 2 5 3 2" xfId="30926" xr:uid="{C78EFF46-7080-4FC4-A657-C5501558A4BF}"/>
    <cellStyle name="Fila a 5 2 2 5 4" xfId="7860" xr:uid="{442C139E-7047-411A-8F4A-C3913C7388AF}"/>
    <cellStyle name="Fila a 5 2 2 5 4 2" xfId="30865" xr:uid="{1BFA82C2-A31B-4676-BC3A-754D1E5069DF}"/>
    <cellStyle name="Fila a 5 2 2 6" xfId="5292" xr:uid="{11F23A4A-B0EE-4D49-966B-D61DB637FBA7}"/>
    <cellStyle name="Fila a 5 2 2 6 2" xfId="11579" xr:uid="{62B76FC8-909D-4666-A44B-8703E2C7E9A3}"/>
    <cellStyle name="Fila a 5 2 2 6 2 2" xfId="14532" xr:uid="{2C11C27D-63AA-4F6E-8B42-D12D3BFCADFE}"/>
    <cellStyle name="Fila a 5 2 2 6 2 2 2" xfId="36160" xr:uid="{F373C647-77D4-4BCC-8D2D-6C66D3AAF501}"/>
    <cellStyle name="Fila a 5 2 2 6 2 3" xfId="33428" xr:uid="{E4B5D599-45F2-4988-9303-6E53456452AD}"/>
    <cellStyle name="Fila a 5 2 2 6 3" xfId="14935" xr:uid="{3A088EAB-249F-4302-9BA3-FEA815F3D04A}"/>
    <cellStyle name="Fila a 5 2 2 6 3 2" xfId="36558" xr:uid="{3E9249BA-DE31-4D90-B294-4586DE872F82}"/>
    <cellStyle name="Fila a 5 2 2 6 4" xfId="15482" xr:uid="{C71865CB-379B-40CB-9CB8-5BF280854A0B}"/>
    <cellStyle name="Fila a 5 2 2 6 4 2" xfId="37081" xr:uid="{A1669D85-CAED-4EE9-95C3-94524C46FD0B}"/>
    <cellStyle name="Fila a 5 2 2 7" xfId="5339" xr:uid="{B83926A3-F09D-4D7A-80EE-2FB54111A564}"/>
    <cellStyle name="Fila a 5 2 2 7 2" xfId="11626" xr:uid="{534CF381-B362-4413-B28C-13958162F0FE}"/>
    <cellStyle name="Fila a 5 2 2 7 2 2" xfId="14579" xr:uid="{7809B511-9AE9-405E-B7D5-2CA4B6F7D6E5}"/>
    <cellStyle name="Fila a 5 2 2 7 2 2 2" xfId="36207" xr:uid="{75543B71-7067-4E3C-AC48-4360492713C0}"/>
    <cellStyle name="Fila a 5 2 2 7 2 3" xfId="33475" xr:uid="{48DE1756-18F0-4F49-9439-A02B27517AF4}"/>
    <cellStyle name="Fila a 5 2 2 7 3" xfId="7715" xr:uid="{DFE16745-BBF4-41B1-8A4E-6F375A27C7B6}"/>
    <cellStyle name="Fila a 5 2 2 7 3 2" xfId="30729" xr:uid="{3F759569-5D14-4552-AB3F-70989E871D9A}"/>
    <cellStyle name="Fila a 5 2 2 7 4" xfId="16611" xr:uid="{17C499C2-8F64-424E-8E0C-D3A517E0E876}"/>
    <cellStyle name="Fila a 5 2 2 7 4 2" xfId="38131" xr:uid="{3FCA63A9-AD19-48C0-A75F-228B520ABE0A}"/>
    <cellStyle name="Fila a 5 2 2 8" xfId="4578" xr:uid="{0EDE76C5-AAD1-4188-B5A4-84045967E5BA}"/>
    <cellStyle name="Fila a 5 2 2 8 2" xfId="10865" xr:uid="{12EAE812-EECE-4B9F-98D7-3482C597F963}"/>
    <cellStyle name="Fila a 5 2 2 8 2 2" xfId="13881" xr:uid="{725B4BE9-3D7C-44C1-9467-05469A9F3686}"/>
    <cellStyle name="Fila a 5 2 2 8 2 2 2" xfId="35509" xr:uid="{B01B5CD3-FA53-4FA0-B399-88BB20CEC567}"/>
    <cellStyle name="Fila a 5 2 2 8 2 3" xfId="32714" xr:uid="{F0701DEC-D328-4FAB-9ECA-1AD284046796}"/>
    <cellStyle name="Fila a 5 2 2 8 3" xfId="7700" xr:uid="{4104D5A1-E918-4A3A-A5FE-7D6472645104}"/>
    <cellStyle name="Fila a 5 2 2 8 3 2" xfId="30714" xr:uid="{93B9D2EF-8D93-4676-BE91-FBEDB5CFA4A5}"/>
    <cellStyle name="Fila a 5 2 2 8 4" xfId="16357" xr:uid="{401331D1-BF8C-4F21-AA0D-987E5FAD6188}"/>
    <cellStyle name="Fila a 5 2 2 8 4 2" xfId="37907" xr:uid="{2A928E41-3DB5-4AC7-8095-5BD2DD7CF7AD}"/>
    <cellStyle name="Fila a 5 2 2 9" xfId="6372" xr:uid="{A821AEB8-AE34-460D-AF29-E156E9A2DE51}"/>
    <cellStyle name="Fila a 5 2 2 9 2" xfId="12694" xr:uid="{293C616A-4A96-4647-9295-7B389DDAE5FE}"/>
    <cellStyle name="Fila a 5 2 2 9 2 2" xfId="15120" xr:uid="{B433673C-65B8-436A-A32C-E005207C65C9}"/>
    <cellStyle name="Fila a 5 2 2 9 2 2 2" xfId="36737" xr:uid="{1757C93C-26FE-4DE5-8B78-A61DD1910927}"/>
    <cellStyle name="Fila a 5 2 2 9 2 3" xfId="34420" xr:uid="{3C638114-7573-403C-AD06-299238C56A0A}"/>
    <cellStyle name="Fila a 5 2 2 9 3" xfId="16404" xr:uid="{D95802E3-C35C-4D42-BFE4-09F6E69AD2AD}"/>
    <cellStyle name="Fila a 5 2 2 9 3 2" xfId="37951" xr:uid="{F84571A0-2574-4421-A855-576064AD4FF0}"/>
    <cellStyle name="Fila a 5 2 2 9 4" xfId="17032" xr:uid="{A1B1E761-5F27-40B1-8A3A-E1EC0E3C6F44}"/>
    <cellStyle name="Fila a 5 2 2 9 4 2" xfId="38513" xr:uid="{2B013100-38E2-4F06-BB8D-C728BCA88EE0}"/>
    <cellStyle name="Fila a 5 2 20" xfId="13463" xr:uid="{64573E33-C3FD-4F4F-97C9-4A81C48DE0B8}"/>
    <cellStyle name="Fila a 5 2 20 2" xfId="35106" xr:uid="{4CE8AB4E-5BF3-49D9-8718-A5FC52B69295}"/>
    <cellStyle name="Fila a 5 2 3" xfId="5138" xr:uid="{E84F37AE-0606-469A-B981-1D95C4E2C145}"/>
    <cellStyle name="Fila a 5 2 3 2" xfId="11425" xr:uid="{0021E272-6FD0-4250-A13D-46EB4B6F3BF4}"/>
    <cellStyle name="Fila a 5 2 3 2 2" xfId="14378" xr:uid="{AFE4FFDA-6EED-46C3-BDF8-AA99570894FD}"/>
    <cellStyle name="Fila a 5 2 3 2 2 2" xfId="36006" xr:uid="{7AE5C83E-633B-44C1-899B-178CA9F2898C}"/>
    <cellStyle name="Fila a 5 2 3 2 3" xfId="33274" xr:uid="{EFF5B5DD-CD77-4A2F-911B-3DF2767168C6}"/>
    <cellStyle name="Fila a 5 2 3 3" xfId="15294" xr:uid="{23FD234C-9F63-4117-9AE7-8E46396C150D}"/>
    <cellStyle name="Fila a 5 2 3 3 2" xfId="36904" xr:uid="{4143A701-B1B7-4A95-9D4D-E13273879C13}"/>
    <cellStyle name="Fila a 5 2 3 4" xfId="15304" xr:uid="{8764B3DB-1403-479A-BA49-D6584765DEC2}"/>
    <cellStyle name="Fila a 5 2 3 4 2" xfId="36914" xr:uid="{B1A9AA56-877A-4722-ABD0-8B0A0C896957}"/>
    <cellStyle name="Fila a 5 2 3 5" xfId="15273" xr:uid="{59A3EC01-9A05-41DB-A8C3-146E2948D20E}"/>
    <cellStyle name="Fila a 5 2 3 5 2" xfId="36884" xr:uid="{D5C77942-55E2-456B-A68E-45276B703650}"/>
    <cellStyle name="Fila a 5 2 3 6" xfId="16380" xr:uid="{B9D60922-483A-4C73-9465-B8E04CC0038A}"/>
    <cellStyle name="Fila a 5 2 3 6 2" xfId="37927" xr:uid="{A6AF3566-65DE-478D-93E6-87FD193C3CC5}"/>
    <cellStyle name="Fila a 5 2 4" xfId="5145" xr:uid="{7026218C-1E7D-46DA-B51F-62B3D6651050}"/>
    <cellStyle name="Fila a 5 2 4 2" xfId="11432" xr:uid="{277E539A-7A51-4984-ACA0-99DFAF2FFB77}"/>
    <cellStyle name="Fila a 5 2 4 2 2" xfId="14385" xr:uid="{6DAE3DA8-BD3B-4384-B934-00249E1CE565}"/>
    <cellStyle name="Fila a 5 2 4 2 2 2" xfId="36013" xr:uid="{6774981A-E5E6-4D4E-B3B8-6A6F31C3AC9D}"/>
    <cellStyle name="Fila a 5 2 4 2 3" xfId="33281" xr:uid="{2C8EB71E-3151-4E0B-AA2B-C6C48D72DF08}"/>
    <cellStyle name="Fila a 5 2 4 3" xfId="10013" xr:uid="{FA6D6F44-1CDA-4CE1-A4F8-F0F654C146F9}"/>
    <cellStyle name="Fila a 5 2 4 3 2" xfId="32005" xr:uid="{9837E7EF-7396-4EDE-8D19-FE917FA695ED}"/>
    <cellStyle name="Fila a 5 2 4 4" xfId="15318" xr:uid="{B1EC8143-36EA-4A0D-ABA8-C16FDB004741}"/>
    <cellStyle name="Fila a 5 2 4 4 2" xfId="36927" xr:uid="{764FA9B1-0E34-4F54-B231-84A97BACEB73}"/>
    <cellStyle name="Fila a 5 2 5" xfId="5070" xr:uid="{4B98AAF5-C1A0-463D-A71E-67EA8982D413}"/>
    <cellStyle name="Fila a 5 2 5 2" xfId="11357" xr:uid="{7D3EEB15-2B17-4E4E-B57A-44E060D97870}"/>
    <cellStyle name="Fila a 5 2 5 2 2" xfId="14310" xr:uid="{A3D5E855-F393-4116-9408-E582F94C70EE}"/>
    <cellStyle name="Fila a 5 2 5 2 2 2" xfId="35938" xr:uid="{71C703F6-A186-42A4-98C1-95E0A8979998}"/>
    <cellStyle name="Fila a 5 2 5 2 3" xfId="33206" xr:uid="{3DFD4491-B27B-43E0-AD23-713205C3FAFE}"/>
    <cellStyle name="Fila a 5 2 5 3" xfId="15267" xr:uid="{92D63F64-2069-4D92-B5F3-3B2B4444056F}"/>
    <cellStyle name="Fila a 5 2 5 3 2" xfId="36878" xr:uid="{882A5D81-F1DF-4555-B1C4-627CA44526A9}"/>
    <cellStyle name="Fila a 5 2 5 4" xfId="15625" xr:uid="{D356BA34-1B1D-43E2-8049-8625EC3F34AC}"/>
    <cellStyle name="Fila a 5 2 5 4 2" xfId="37214" xr:uid="{186AC24F-E9B1-4B46-A733-DB95E9A9ED42}"/>
    <cellStyle name="Fila a 5 2 6" xfId="4884" xr:uid="{88FA88F6-7962-4C3D-B7C9-E795D75ECB34}"/>
    <cellStyle name="Fila a 5 2 6 2" xfId="11171" xr:uid="{F5824AA8-F673-43F1-8B4B-3B793797044E}"/>
    <cellStyle name="Fila a 5 2 6 2 2" xfId="14124" xr:uid="{E71F10FB-2E39-49B1-B1E4-F05239F9012E}"/>
    <cellStyle name="Fila a 5 2 6 2 2 2" xfId="35752" xr:uid="{3643C307-EEDC-4710-BEE5-5C24B005576B}"/>
    <cellStyle name="Fila a 5 2 6 2 3" xfId="33020" xr:uid="{7B7988C1-C958-411D-A98A-8182D275CF99}"/>
    <cellStyle name="Fila a 5 2 6 3" xfId="7382" xr:uid="{CDEDBD7C-3C8A-4BA0-A1D2-3086BEDC304A}"/>
    <cellStyle name="Fila a 5 2 6 3 2" xfId="30418" xr:uid="{F3FC0F8D-4170-4C3F-9470-FC1FBD442CFC}"/>
    <cellStyle name="Fila a 5 2 6 4" xfId="16368" xr:uid="{9A8A0027-D20D-45B6-BB3F-07D34E221733}"/>
    <cellStyle name="Fila a 5 2 6 4 2" xfId="37915" xr:uid="{B5FC3A00-42C1-44F9-A7F8-1EE33C6732C1}"/>
    <cellStyle name="Fila a 5 2 7" xfId="5591" xr:uid="{FAEE458B-811A-4635-8BA6-E5CAE6329D31}"/>
    <cellStyle name="Fila a 5 2 7 2" xfId="11912" xr:uid="{1F950439-41D3-4925-A7B8-21708C150BBB}"/>
    <cellStyle name="Fila a 5 2 7 2 2" xfId="14754" xr:uid="{369CEC6A-3157-402C-8D1A-092E14028335}"/>
    <cellStyle name="Fila a 5 2 7 2 2 2" xfId="36379" xr:uid="{8E008E39-59FF-4793-AB14-68430A6313E4}"/>
    <cellStyle name="Fila a 5 2 7 2 3" xfId="33682" xr:uid="{6F4640B6-C776-49C9-8D04-581E497207D0}"/>
    <cellStyle name="Fila a 5 2 7 3" xfId="15904" xr:uid="{E1DB1D3B-C945-4819-9833-8ADC144D76A0}"/>
    <cellStyle name="Fila a 5 2 7 3 2" xfId="37474" xr:uid="{C35E4A47-46AA-4750-8233-0284184FD6D5}"/>
    <cellStyle name="Fila a 5 2 7 4" xfId="16756" xr:uid="{FEBF54A9-E294-4D02-BA08-09167240DAA0}"/>
    <cellStyle name="Fila a 5 2 7 4 2" xfId="38264" xr:uid="{0ACE6D3D-5439-4946-8A72-A9F4686DDAF8}"/>
    <cellStyle name="Fila a 5 2 8" xfId="5673" xr:uid="{BE994111-11C9-44F3-92C7-4864936D0965}"/>
    <cellStyle name="Fila a 5 2 8 2" xfId="11999" xr:uid="{280E99F1-EAF2-47BF-A942-4669F332A423}"/>
    <cellStyle name="Fila a 5 2 8 2 2" xfId="14816" xr:uid="{E5811DCB-A678-474F-BAD8-D8523903011A}"/>
    <cellStyle name="Fila a 5 2 8 2 2 2" xfId="36439" xr:uid="{1446478D-DBCD-48BC-928B-1A8EBBB236C5}"/>
    <cellStyle name="Fila a 5 2 8 2 3" xfId="33733" xr:uid="{76CFC5F5-CB8F-4688-B2A9-02DE991289D3}"/>
    <cellStyle name="Fila a 5 2 8 3" xfId="15961" xr:uid="{4F8FFFC2-FA35-47E0-A7DE-B4D3911DEC40}"/>
    <cellStyle name="Fila a 5 2 8 3 2" xfId="37528" xr:uid="{B7E8E4C9-E893-41DC-8AA4-540384A65630}"/>
    <cellStyle name="Fila a 5 2 8 4" xfId="16809" xr:uid="{413293DF-EB75-42DB-AAE1-BC3E3B065C3A}"/>
    <cellStyle name="Fila a 5 2 8 4 2" xfId="38313" xr:uid="{BB2BBFD1-8480-44A2-82BD-71E3D86B5DC3}"/>
    <cellStyle name="Fila a 5 2 9" xfId="5497" xr:uid="{DA49970D-5CE8-4781-8C65-B1C7BC2B22D4}"/>
    <cellStyle name="Fila a 5 2 9 2" xfId="11813" xr:uid="{4748C0C8-7D62-4372-B464-1F2B6F9A6738}"/>
    <cellStyle name="Fila a 5 2 9 2 2" xfId="14684" xr:uid="{8E57FA9C-B4EC-4D55-9FD3-E5C37A09D151}"/>
    <cellStyle name="Fila a 5 2 9 2 2 2" xfId="36309" xr:uid="{0367C000-4032-4D15-8100-D35AB1D6C136}"/>
    <cellStyle name="Fila a 5 2 9 2 3" xfId="33620" xr:uid="{5AFAF0F8-9F6F-4D2D-802A-13EA86A7BCD4}"/>
    <cellStyle name="Fila a 5 2 9 3" xfId="15834" xr:uid="{EC26C017-955A-4E0A-B84C-3D14B77315EA}"/>
    <cellStyle name="Fila a 5 2 9 3 2" xfId="37408" xr:uid="{369A57F7-0ECD-4EBE-8E36-44A4CAE0C95D}"/>
    <cellStyle name="Fila a 5 2 9 4" xfId="16691" xr:uid="{CB8B6CC2-E8D3-46C1-B85F-4534CCAC2280}"/>
    <cellStyle name="Fila a 5 2 9 4 2" xfId="38203" xr:uid="{8B4898A8-5E94-45B3-A069-966058110DE8}"/>
    <cellStyle name="Fila a 5 3" xfId="3550" xr:uid="{E4699BC6-6F97-468E-B8AD-5305D716DC59}"/>
    <cellStyle name="Fila a 5 3 10" xfId="9638" xr:uid="{BC448E85-4338-4789-8BAE-26D87BC8A75A}"/>
    <cellStyle name="Fila a 5 3 10 2" xfId="13408" xr:uid="{1F5A525B-E85E-48BB-BFBE-85E92D11AC80}"/>
    <cellStyle name="Fila a 5 3 10 2 2" xfId="35052" xr:uid="{1AB526B9-F15A-4568-A9EF-F4F7BF1B6E0D}"/>
    <cellStyle name="Fila a 5 3 10 3" xfId="31684" xr:uid="{8011A33C-7830-40A3-8D9E-FDC6A940D3C0}"/>
    <cellStyle name="Fila a 5 3 11" xfId="13570" xr:uid="{C59287D6-78FF-4160-AF2C-05BDB0EA5387}"/>
    <cellStyle name="Fila a 5 3 11 2" xfId="35209" xr:uid="{07321E2A-AB34-4A89-9E15-0ADF07CA5AE8}"/>
    <cellStyle name="Fila a 5 3 12" xfId="7498" xr:uid="{6EBC9EB7-EBEC-4F50-80CA-9EE31EC7F13B}"/>
    <cellStyle name="Fila a 5 3 12 2" xfId="30530" xr:uid="{3375775B-21E7-4BB7-B238-11561BB2F407}"/>
    <cellStyle name="Fila a 5 3 13" xfId="15203" xr:uid="{2BB5061F-4FFC-4CD6-8469-4E11DB226AEF}"/>
    <cellStyle name="Fila a 5 3 13 2" xfId="36817" xr:uid="{24B26124-5AE0-45A6-9137-AC5BA1745A1D}"/>
    <cellStyle name="Fila a 5 3 14" xfId="13373" xr:uid="{C3DE2C75-6503-4080-9889-EF0CBF099F37}"/>
    <cellStyle name="Fila a 5 3 14 2" xfId="35017" xr:uid="{54FED86D-0123-4CBE-9F73-4B3260AEFED3}"/>
    <cellStyle name="Fila a 5 3 2" xfId="4975" xr:uid="{1ED1D327-A119-49F8-94D3-372D72473D25}"/>
    <cellStyle name="Fila a 5 3 2 2" xfId="11262" xr:uid="{17CA05D0-F767-47A5-AF74-2057E07D002C}"/>
    <cellStyle name="Fila a 5 3 2 2 2" xfId="14215" xr:uid="{1921601E-282D-4822-9695-36AC915BF921}"/>
    <cellStyle name="Fila a 5 3 2 2 2 2" xfId="35843" xr:uid="{8052D10B-C5BF-468C-AEA3-673854BC3171}"/>
    <cellStyle name="Fila a 5 3 2 2 3" xfId="33111" xr:uid="{F5B234BB-A7CD-4634-B817-2B554388F10C}"/>
    <cellStyle name="Fila a 5 3 2 3" xfId="7406" xr:uid="{5BEC2E22-FC8C-44EC-9CEE-716074B0F7D4}"/>
    <cellStyle name="Fila a 5 3 2 3 2" xfId="30441" xr:uid="{9F7E5B79-16A5-47F7-B08D-BBA62DC2F6F5}"/>
    <cellStyle name="Fila a 5 3 2 4" xfId="15494" xr:uid="{76F7638A-D12E-4470-8B4D-BA898C5B9809}"/>
    <cellStyle name="Fila a 5 3 2 4 2" xfId="37092" xr:uid="{7C66EE5D-37D8-4948-A611-0ADE7764733C}"/>
    <cellStyle name="Fila a 5 3 2 5" xfId="6959" xr:uid="{C901A3B7-C81E-4624-B8ED-9C83BF41B89D}"/>
    <cellStyle name="Fila a 5 3 2 5 2" xfId="30047" xr:uid="{3552A18A-639F-44A2-9ACD-BE1F5349440E}"/>
    <cellStyle name="Fila a 5 3 2 6" xfId="7067" xr:uid="{0772020A-8A1A-46BF-8ADD-6CE4F1F7EEDC}"/>
    <cellStyle name="Fila a 5 3 2 6 2" xfId="30138" xr:uid="{E9C6A109-2A3E-4D36-B259-1E59F1F3DED7}"/>
    <cellStyle name="Fila a 5 3 3" xfId="4927" xr:uid="{95B1B081-C698-460D-A4B2-77ADA7840940}"/>
    <cellStyle name="Fila a 5 3 3 2" xfId="11214" xr:uid="{D6F3B12A-7EF7-4DC6-9BBF-E6BFAC0C16E3}"/>
    <cellStyle name="Fila a 5 3 3 2 2" xfId="14167" xr:uid="{D2DD17F7-44B1-445E-8E02-F1B1FD4CC138}"/>
    <cellStyle name="Fila a 5 3 3 2 2 2" xfId="35795" xr:uid="{8B6F092F-2844-4B95-AB60-5A0B7D8756F0}"/>
    <cellStyle name="Fila a 5 3 3 2 3" xfId="33063" xr:uid="{F81B039F-2DE7-42B6-9A5E-88F37303E927}"/>
    <cellStyle name="Fila a 5 3 3 3" xfId="13695" xr:uid="{A0B3C14D-735C-4E1F-9478-698D8AD1614B}"/>
    <cellStyle name="Fila a 5 3 3 3 2" xfId="35329" xr:uid="{4ADC6C9D-89B6-49F9-9672-3D1B0E3B3C36}"/>
    <cellStyle name="Fila a 5 3 3 4" xfId="10112" xr:uid="{922AFFEC-D15D-4277-A867-F8FDAF4461DF}"/>
    <cellStyle name="Fila a 5 3 3 4 2" xfId="32026" xr:uid="{17819129-4721-46AC-BCE3-61DF76F47A62}"/>
    <cellStyle name="Fila a 5 3 4" xfId="4950" xr:uid="{90FCFA25-9532-4EDC-A92F-FF2006C762C4}"/>
    <cellStyle name="Fila a 5 3 4 2" xfId="11237" xr:uid="{1F55B2EE-B607-4030-9C30-F3C434A273A7}"/>
    <cellStyle name="Fila a 5 3 4 2 2" xfId="14190" xr:uid="{C4144687-2FDE-43E4-99AB-F6E9556E85AC}"/>
    <cellStyle name="Fila a 5 3 4 2 2 2" xfId="35818" xr:uid="{70A46A70-D640-4FCA-A859-D68FB2CE9B8C}"/>
    <cellStyle name="Fila a 5 3 4 2 3" xfId="33086" xr:uid="{71DDB374-ED01-4B95-BACD-F1B6A1F6D5D1}"/>
    <cellStyle name="Fila a 5 3 4 3" xfId="7963" xr:uid="{FF027CCA-CBD7-403C-BCB7-D647D2589DEF}"/>
    <cellStyle name="Fila a 5 3 4 3 2" xfId="30960" xr:uid="{F99479D9-6ED6-479B-B696-707514D47DDC}"/>
    <cellStyle name="Fila a 5 3 4 4" xfId="16247" xr:uid="{C4F1BB96-2238-40E1-9189-7FFD79740F5F}"/>
    <cellStyle name="Fila a 5 3 4 4 2" xfId="37803" xr:uid="{F766BEAC-A3AC-4018-9459-5BB546B4C9AD}"/>
    <cellStyle name="Fila a 5 3 5" xfId="4947" xr:uid="{13E91F43-61EC-423B-8BFE-EDC2C897E5AD}"/>
    <cellStyle name="Fila a 5 3 5 2" xfId="11234" xr:uid="{63B46010-B659-464C-8CE4-8A1988643F72}"/>
    <cellStyle name="Fila a 5 3 5 2 2" xfId="14187" xr:uid="{607AF5EB-40D5-48B3-A3AA-A7929E1BBF3E}"/>
    <cellStyle name="Fila a 5 3 5 2 2 2" xfId="35815" xr:uid="{712B3FF6-D97A-48C9-9BF2-14327B3DF475}"/>
    <cellStyle name="Fila a 5 3 5 2 3" xfId="33083" xr:uid="{ABAD87D2-ECD9-45AA-9DBA-4C218C7E5D63}"/>
    <cellStyle name="Fila a 5 3 5 3" xfId="15285" xr:uid="{1D2B6E7B-19A2-4BC0-BC45-6BCE360519BA}"/>
    <cellStyle name="Fila a 5 3 5 3 2" xfId="36895" xr:uid="{01AD6C7E-917B-4328-A28C-4FD379C14919}"/>
    <cellStyle name="Fila a 5 3 5 4" xfId="7247" xr:uid="{615FFA0D-A40D-4719-98C1-5E62580C147C}"/>
    <cellStyle name="Fila a 5 3 5 4 2" xfId="30308" xr:uid="{8FD6C745-B735-4063-B92E-43F9AA1477A5}"/>
    <cellStyle name="Fila a 5 3 6" xfId="5184" xr:uid="{76AD8ACF-FF6E-4EFD-A4F9-D8074C8BBBAD}"/>
    <cellStyle name="Fila a 5 3 6 2" xfId="11471" xr:uid="{A2D86AD9-1C59-461D-88ED-A01B8489161C}"/>
    <cellStyle name="Fila a 5 3 6 2 2" xfId="14424" xr:uid="{60D17B67-D0DE-45DF-843B-EE40B8FF6A0B}"/>
    <cellStyle name="Fila a 5 3 6 2 2 2" xfId="36052" xr:uid="{7A48F5D6-E682-4AC5-91AD-DBAAB484B8F0}"/>
    <cellStyle name="Fila a 5 3 6 2 3" xfId="33320" xr:uid="{D91D58C9-5C77-44D5-AC4D-131D3896CB35}"/>
    <cellStyle name="Fila a 5 3 6 3" xfId="13323" xr:uid="{18324B5D-17E8-4F8E-91D5-343BC947B28E}"/>
    <cellStyle name="Fila a 5 3 6 3 2" xfId="34968" xr:uid="{36FFAF8A-6425-4D26-9806-31D5D6EB6886}"/>
    <cellStyle name="Fila a 5 3 6 4" xfId="13100" xr:uid="{4ABECF5E-855E-433C-A984-8A9F46582FB9}"/>
    <cellStyle name="Fila a 5 3 6 4 2" xfId="34755" xr:uid="{1D9A5B83-E21C-4C89-9FBD-E23BCDB22756}"/>
    <cellStyle name="Fila a 5 3 7" xfId="5050" xr:uid="{AC4D5850-CB02-42CA-BA89-53B956D9F388}"/>
    <cellStyle name="Fila a 5 3 7 2" xfId="11337" xr:uid="{ECF04493-49CD-4C1C-999F-9F11496B11AB}"/>
    <cellStyle name="Fila a 5 3 7 2 2" xfId="14290" xr:uid="{D8589E72-A2EA-484F-8D1E-A6015325DD9A}"/>
    <cellStyle name="Fila a 5 3 7 2 2 2" xfId="35918" xr:uid="{C8C4E02D-EFC9-4F1D-8CE8-4C6DFFE77595}"/>
    <cellStyle name="Fila a 5 3 7 2 3" xfId="33186" xr:uid="{39EF88B5-C2CE-4C9E-9466-5A21E4A83BF1}"/>
    <cellStyle name="Fila a 5 3 7 3" xfId="7118" xr:uid="{CDDB72A2-E18C-42BB-BE0E-1CE5766F952D}"/>
    <cellStyle name="Fila a 5 3 7 3 2" xfId="30186" xr:uid="{F43ED538-3C1D-4FA9-AAEC-F11561F9E934}"/>
    <cellStyle name="Fila a 5 3 7 4" xfId="16060" xr:uid="{4F030B15-5FE1-4AA4-BFF2-EB31CE5FE021}"/>
    <cellStyle name="Fila a 5 3 7 4 2" xfId="37626" xr:uid="{70A18B13-F4B1-45D6-B525-1395E8727532}"/>
    <cellStyle name="Fila a 5 3 8" xfId="4356" xr:uid="{A8F37209-E227-4406-AA7A-0EBC05BA5229}"/>
    <cellStyle name="Fila a 5 3 8 2" xfId="10645" xr:uid="{BE4C885C-5F46-4B97-A9F6-B8C88D2972C7}"/>
    <cellStyle name="Fila a 5 3 8 2 2" xfId="13806" xr:uid="{070FA200-B67E-44FD-A2E7-2362C494AD5B}"/>
    <cellStyle name="Fila a 5 3 8 2 2 2" xfId="35437" xr:uid="{513EA8F9-1EB4-4798-9EEE-FFB99EDAC957}"/>
    <cellStyle name="Fila a 5 3 8 2 3" xfId="32494" xr:uid="{BB569FCB-8A2D-4321-8699-E221F1745765}"/>
    <cellStyle name="Fila a 5 3 8 3" xfId="15020" xr:uid="{811BA86D-4A7A-4F48-882D-9300AB6614AD}"/>
    <cellStyle name="Fila a 5 3 8 3 2" xfId="36639" xr:uid="{58E9E5E7-1C69-4909-9C78-508BA339BFC0}"/>
    <cellStyle name="Fila a 5 3 8 4" xfId="13324" xr:uid="{4EC678D4-8923-4E74-A0C9-B0408592E467}"/>
    <cellStyle name="Fila a 5 3 8 4 2" xfId="34969" xr:uid="{799BF506-6CD8-437B-BA94-23874D9594F8}"/>
    <cellStyle name="Fila a 5 3 9" xfId="6150" xr:uid="{A8C3A257-11A0-42CA-B6C5-7D683587A672}"/>
    <cellStyle name="Fila a 5 3 9 2" xfId="12472" xr:uid="{56351FD6-B097-45F6-8ED8-8874C434AE10}"/>
    <cellStyle name="Fila a 5 3 9 2 2" xfId="15045" xr:uid="{848D0E01-AE41-4824-ADE6-84B47FE2137C}"/>
    <cellStyle name="Fila a 5 3 9 2 2 2" xfId="36664" xr:uid="{A0F14845-0ED6-4A6D-A8AF-73F28E44F72B}"/>
    <cellStyle name="Fila a 5 3 9 2 3" xfId="34198" xr:uid="{F72E717A-2C8E-4440-880C-1758484E8E9A}"/>
    <cellStyle name="Fila a 5 3 9 3" xfId="16282" xr:uid="{5FC0D5FC-6511-41B1-9149-C64D1C32FB38}"/>
    <cellStyle name="Fila a 5 3 9 3 2" xfId="37838" xr:uid="{45511C39-B692-430C-B8A5-634EA0FBB9F9}"/>
    <cellStyle name="Fila a 5 3 9 4" xfId="16987" xr:uid="{BD178FFD-EF83-4163-89CC-445E2FE6990A}"/>
    <cellStyle name="Fila a 5 3 9 4 2" xfId="38477" xr:uid="{568D045A-F81A-4263-A924-51A7438273B9}"/>
    <cellStyle name="Fila a 5 4" xfId="4669" xr:uid="{D2F648C1-7E80-4B73-A073-3EF0E9012BA6}"/>
    <cellStyle name="Fila a 5 4 2" xfId="10956" xr:uid="{0E9678D3-B0A7-4FDE-AB73-9E42AE62F16C}"/>
    <cellStyle name="Fila a 5 4 2 2" xfId="13909" xr:uid="{C3A98C61-D923-4613-807A-A0A11D6D7587}"/>
    <cellStyle name="Fila a 5 4 2 2 2" xfId="35537" xr:uid="{2F6C0FC5-3119-4387-A09A-6D9A8383DCCA}"/>
    <cellStyle name="Fila a 5 4 2 3" xfId="32805" xr:uid="{978DF57A-909F-4120-BA97-583892F64C78}"/>
    <cellStyle name="Fila a 5 4 3" xfId="7653" xr:uid="{1260A454-02D5-46B5-B6FB-085613E63015}"/>
    <cellStyle name="Fila a 5 4 3 2" xfId="30675" xr:uid="{B3227DE0-2B11-401B-A722-A75D7656B0F7}"/>
    <cellStyle name="Fila a 5 4 4" xfId="15531" xr:uid="{F17A786F-773D-4F1B-A530-35E76DD42C0F}"/>
    <cellStyle name="Fila a 5 4 4 2" xfId="37126" xr:uid="{C6041DA3-6ED2-470A-9070-3C85A62162B5}"/>
    <cellStyle name="Fila a 5 4 5" xfId="15618" xr:uid="{21C007A5-C562-476C-9395-949950781E3A}"/>
    <cellStyle name="Fila a 5 4 5 2" xfId="37207" xr:uid="{AF90D79F-56C6-4E84-A7C7-077A43D863C7}"/>
    <cellStyle name="Fila a 5 4 6" xfId="16514" xr:uid="{B2890151-4B0B-4BD8-BACF-F3518D7FC6AA}"/>
    <cellStyle name="Fila a 5 4 6 2" xfId="38050" xr:uid="{D9A1202F-CE2A-48B8-B505-DE3AB895A428}"/>
    <cellStyle name="Fila a 5 5" xfId="3936" xr:uid="{169225C4-FAFF-423B-86E4-8D99B823A27C}"/>
    <cellStyle name="Fila a 5 5 2" xfId="10248" xr:uid="{DA2ACE56-1F61-4387-BCEC-5EE6505C7D32}"/>
    <cellStyle name="Fila a 5 5 2 2" xfId="13641" xr:uid="{9B37AD58-9231-4FC3-92C0-ADF57FAD2F5A}"/>
    <cellStyle name="Fila a 5 5 2 2 2" xfId="35276" xr:uid="{2D1A334A-DBE9-405B-8E86-50FE51840484}"/>
    <cellStyle name="Fila a 5 5 2 3" xfId="32097" xr:uid="{B2A39A63-7D95-4990-A6A6-3238E9D5263F}"/>
    <cellStyle name="Fila a 5 5 3" xfId="13428" xr:uid="{4B1D1089-260A-492A-A439-07D3C8951E37}"/>
    <cellStyle name="Fila a 5 5 3 2" xfId="35072" xr:uid="{315D228A-2245-447D-9A33-33BCBB4B7CAD}"/>
    <cellStyle name="Fila a 5 5 4" xfId="16119" xr:uid="{82DCAD10-AFCD-455C-A45F-23B0AB614910}"/>
    <cellStyle name="Fila a 5 5 4 2" xfId="37685" xr:uid="{F18E2F4F-1C26-4397-881D-4F2E702F950D}"/>
    <cellStyle name="Fila a 5 6" xfId="4861" xr:uid="{100D16A4-F521-4B84-BD0D-CCDE94E29D00}"/>
    <cellStyle name="Fila a 5 6 2" xfId="11148" xr:uid="{13FABBC3-F36F-4C1D-A2A6-E104205AC65C}"/>
    <cellStyle name="Fila a 5 6 2 2" xfId="14101" xr:uid="{8B9E3593-409C-411F-A2F3-467442F92E15}"/>
    <cellStyle name="Fila a 5 6 2 2 2" xfId="35729" xr:uid="{B3F3744D-DF26-4A2B-8B33-D84E94C0A517}"/>
    <cellStyle name="Fila a 5 6 2 3" xfId="32997" xr:uid="{47C22AE1-283C-4774-B513-6D181D4CA594}"/>
    <cellStyle name="Fila a 5 6 3" xfId="13149" xr:uid="{A17F71FC-86C7-4872-9EC3-D94D9044948B}"/>
    <cellStyle name="Fila a 5 6 3 2" xfId="34801" xr:uid="{4DE8E442-CC84-4756-B7E0-AD91FBF1DACB}"/>
    <cellStyle name="Fila a 5 6 4" xfId="7850" xr:uid="{98DF6EF2-07D3-45E5-B24E-CBC10B5D8D07}"/>
    <cellStyle name="Fila a 5 6 4 2" xfId="30856" xr:uid="{9456B60C-D4F4-40F6-9D39-1FF43C5DED13}"/>
    <cellStyle name="Fila a 5 7" xfId="4933" xr:uid="{D6769223-1CE8-468A-B47C-4351B8D606CC}"/>
    <cellStyle name="Fila a 5 7 2" xfId="11220" xr:uid="{8C454010-6800-4733-8A7D-74590B92CBAD}"/>
    <cellStyle name="Fila a 5 7 2 2" xfId="14173" xr:uid="{656FD877-B830-4219-9C3D-0AB577D0064A}"/>
    <cellStyle name="Fila a 5 7 2 2 2" xfId="35801" xr:uid="{6F90D892-4AE3-48EC-8268-AE789005E5BD}"/>
    <cellStyle name="Fila a 5 7 2 3" xfId="33069" xr:uid="{815EAC01-8A24-46F6-955A-16F821A3DE55}"/>
    <cellStyle name="Fila a 5 7 3" xfId="7093" xr:uid="{5BF7F1F3-D6A0-436E-9B54-BD4A1A6778DF}"/>
    <cellStyle name="Fila a 5 7 3 2" xfId="30162" xr:uid="{04024B4F-D9B0-431B-BB04-0A9904A623AB}"/>
    <cellStyle name="Fila a 5 7 4" xfId="15629" xr:uid="{FC6747CA-EAF3-4AC0-95F9-14DF17378236}"/>
    <cellStyle name="Fila a 5 7 4 2" xfId="37218" xr:uid="{213F8F44-B0B0-47D0-B79C-59A28CA4EBB6}"/>
    <cellStyle name="Fila a 5 8" xfId="5386" xr:uid="{AABF4A24-2669-41EA-B6BE-8B947847176D}"/>
    <cellStyle name="Fila a 5 8 2" xfId="11704" xr:uid="{B1CBFDED-4F4C-46E5-A919-2E3CF33F6B95}"/>
    <cellStyle name="Fila a 5 8 2 2" xfId="14611" xr:uid="{2275276E-A9A2-4E69-AD6E-56A6A3265FB5}"/>
    <cellStyle name="Fila a 5 8 2 2 2" xfId="36236" xr:uid="{F0EF33EB-01F5-4A31-BDD6-40770859AC49}"/>
    <cellStyle name="Fila a 5 8 2 3" xfId="33513" xr:uid="{90EF4D78-EDA9-4B67-9AC7-2BBBC0C638FF}"/>
    <cellStyle name="Fila a 5 8 3" xfId="15753" xr:uid="{84AF698E-A82D-4170-AC73-5775BBF1F08D}"/>
    <cellStyle name="Fila a 5 8 3 2" xfId="37331" xr:uid="{45029B9D-60ED-4667-8234-8FCB69F73B5E}"/>
    <cellStyle name="Fila a 5 8 4" xfId="16625" xr:uid="{95736A08-0708-4472-9CAA-E6242C86F073}"/>
    <cellStyle name="Fila a 5 8 4 2" xfId="38138" xr:uid="{B47BF9CB-92D7-4898-B8B9-3F899D4B485B}"/>
    <cellStyle name="Fila a 5 9" xfId="5453" xr:uid="{15486F71-3C24-4C57-9A85-A6226D9B9590}"/>
    <cellStyle name="Fila a 5 9 2" xfId="11771" xr:uid="{66828A7E-B49C-4368-AFA6-AD9D277AD5EF}"/>
    <cellStyle name="Fila a 5 9 2 2" xfId="14654" xr:uid="{72A4C87D-DE57-48F6-AFC5-FCB8936A4297}"/>
    <cellStyle name="Fila a 5 9 2 2 2" xfId="36279" xr:uid="{16CA2224-50BF-498F-92BC-42178F8CACB5}"/>
    <cellStyle name="Fila a 5 9 2 3" xfId="33578" xr:uid="{254BBB25-98E5-4E57-8821-1B90750C5C7C}"/>
    <cellStyle name="Fila a 5 9 3" xfId="15806" xr:uid="{6AB7C7E7-A592-41A5-B6BA-13E6D901BC1B}"/>
    <cellStyle name="Fila a 5 9 3 2" xfId="37383" xr:uid="{1CF656CD-7641-472C-8F7E-5BB6D44E440D}"/>
    <cellStyle name="Fila a 5 9 4" xfId="16666" xr:uid="{9E73F92F-F60C-4BDE-9782-50EA7FC31DA9}"/>
    <cellStyle name="Fila a 5 9 4 2" xfId="38179" xr:uid="{6B5F6352-760D-4C55-A964-68050036A4A3}"/>
    <cellStyle name="Fila a 6" xfId="2573" xr:uid="{8417E024-94F0-4251-929A-061891C1A060}"/>
    <cellStyle name="Fila a 6 10" xfId="5587" xr:uid="{ADA7EA00-BF7E-4771-AA46-E7E2C559C402}"/>
    <cellStyle name="Fila a 6 10 2" xfId="11908" xr:uid="{940ED1C8-2DDF-49CE-AB10-8FF5FDAA5C6A}"/>
    <cellStyle name="Fila a 6 10 2 2" xfId="14750" xr:uid="{33E54056-9F34-4760-9B51-D885954485A8}"/>
    <cellStyle name="Fila a 6 10 2 2 2" xfId="36375" xr:uid="{309BA533-DC0D-4979-B250-7073F06751CC}"/>
    <cellStyle name="Fila a 6 10 2 3" xfId="33679" xr:uid="{7810530D-8171-4B0E-AB7B-06C77009C50A}"/>
    <cellStyle name="Fila a 6 10 3" xfId="15900" xr:uid="{9925885A-9DA1-4242-B42B-8F965B56ED2A}"/>
    <cellStyle name="Fila a 6 10 3 2" xfId="37471" xr:uid="{6541CFFA-4851-454B-9E0A-361FF07FB05F}"/>
    <cellStyle name="Fila a 6 10 4" xfId="16753" xr:uid="{3545E14A-15BC-4571-8540-FBA0DF03E456}"/>
    <cellStyle name="Fila a 6 10 4 2" xfId="38261" xr:uid="{56C43F21-2E60-4F5B-906B-9224CC0B3AA5}"/>
    <cellStyle name="Fila a 6 11" xfId="5383" xr:uid="{5CA0FE1F-3215-4C67-9F8C-EE568435A442}"/>
    <cellStyle name="Fila a 6 11 2" xfId="11701" xr:uid="{05F908D6-C1B7-4C71-8A27-B07541A69E0F}"/>
    <cellStyle name="Fila a 6 11 2 2" xfId="14610" xr:uid="{F850795A-402C-42AC-9F32-9D14B251B4AA}"/>
    <cellStyle name="Fila a 6 11 2 2 2" xfId="36235" xr:uid="{70F07876-5233-440F-B147-BB794A7984C3}"/>
    <cellStyle name="Fila a 6 11 2 3" xfId="33510" xr:uid="{39EEA24A-91C2-4D1B-94BA-9DE40033EA11}"/>
    <cellStyle name="Fila a 6 11 3" xfId="15750" xr:uid="{D2D18C0F-8AE7-4E4F-A099-90121B641351}"/>
    <cellStyle name="Fila a 6 11 3 2" xfId="37328" xr:uid="{C7638455-41C9-49FC-A262-6D5DABCDCA04}"/>
    <cellStyle name="Fila a 6 11 4" xfId="16624" xr:uid="{F2B57BF8-1E71-4663-9697-44EDA5C10655}"/>
    <cellStyle name="Fila a 6 11 4 2" xfId="38137" xr:uid="{9CFCCBBF-03B5-41B2-848F-3D6AE2BCFB4C}"/>
    <cellStyle name="Fila a 6 12" xfId="4210" xr:uid="{65311207-9EB6-4FFA-9E1B-EE69BED12288}"/>
    <cellStyle name="Fila a 6 12 2" xfId="10499" xr:uid="{5367E331-4949-4E3F-8542-1B71B8584ED1}"/>
    <cellStyle name="Fila a 6 12 2 2" xfId="13733" xr:uid="{2FC6945B-6A41-47D9-946B-ACD6F3FF1021}"/>
    <cellStyle name="Fila a 6 12 2 2 2" xfId="35365" xr:uid="{B468C429-D0FC-41D2-A8F1-90EF3FE3600B}"/>
    <cellStyle name="Fila a 6 12 2 3" xfId="32348" xr:uid="{E98F7B12-8F47-4672-A449-FD1CAACCA79B}"/>
    <cellStyle name="Fila a 6 12 3" xfId="7456" xr:uid="{C1F300FE-DC77-4C29-9A51-8E78346CD292}"/>
    <cellStyle name="Fila a 6 12 3 2" xfId="30490" xr:uid="{5E049CA3-8D42-4C83-A9F3-899F18FD772B}"/>
    <cellStyle name="Fila a 6 12 4" xfId="7693" xr:uid="{6625F5AC-A3FB-4597-A74B-D3628A3C4D59}"/>
    <cellStyle name="Fila a 6 12 4 2" xfId="30708" xr:uid="{C6E9F281-C225-4050-B0D1-D2B56801EE6C}"/>
    <cellStyle name="Fila a 6 13" xfId="6004" xr:uid="{927C1B59-59FF-46E7-A5F7-1B8C01514910}"/>
    <cellStyle name="Fila a 6 13 2" xfId="12326" xr:uid="{9C8A603A-20FC-4B8F-B27A-9072CD270522}"/>
    <cellStyle name="Fila a 6 13 2 2" xfId="14977" xr:uid="{D3158758-AD57-43DB-87DD-52D5C1911A17}"/>
    <cellStyle name="Fila a 6 13 2 2 2" xfId="36597" xr:uid="{7822CA1C-B239-44CC-81AC-D69611B7B3C8}"/>
    <cellStyle name="Fila a 6 13 2 3" xfId="34052" xr:uid="{9A80C882-9F1B-4132-AE89-9D7FF533D49D}"/>
    <cellStyle name="Fila a 6 13 3" xfId="16187" xr:uid="{3EE3BB01-14BE-4CDE-B0A4-87CAFF9506A4}"/>
    <cellStyle name="Fila a 6 13 3 2" xfId="37745" xr:uid="{B7882D0B-FD7F-41A6-9249-AA73F00BF4EE}"/>
    <cellStyle name="Fila a 6 13 4" xfId="16930" xr:uid="{6B8C2311-32E9-4C2C-8131-A0BD6A11A13D}"/>
    <cellStyle name="Fila a 6 13 4 2" xfId="38424" xr:uid="{F5B05614-5736-4FFB-8B9A-BE2F275E5C4E}"/>
    <cellStyle name="Fila a 6 14" xfId="6555" xr:uid="{2DC1FEFE-4173-4807-A691-BB02895403C6}"/>
    <cellStyle name="Fila a 6 14 2" xfId="12881" xr:uid="{E369333E-8C71-4894-855C-6E5E5A114DAA}"/>
    <cellStyle name="Fila a 6 14 2 2" xfId="15210" xr:uid="{2F651FCB-0439-4480-A734-79687BA0E8F6}"/>
    <cellStyle name="Fila a 6 14 2 2 2" xfId="36824" xr:uid="{2A450A14-28C2-4A4B-A90D-F14B95CE166F}"/>
    <cellStyle name="Fila a 6 14 2 3" xfId="34603" xr:uid="{B03F0FFF-2606-4893-B169-8EB0F940170A}"/>
    <cellStyle name="Fila a 6 14 3" xfId="16523" xr:uid="{08198C29-DA92-4108-BFBF-A27B4796E49B}"/>
    <cellStyle name="Fila a 6 14 3 2" xfId="38056" xr:uid="{61D78D01-DF43-4F43-A1D8-2BD6E7B1AA5D}"/>
    <cellStyle name="Fila a 6 14 4" xfId="17103" xr:uid="{8F0D370E-2B67-45E1-9468-ED14EFEDE339}"/>
    <cellStyle name="Fila a 6 14 4 2" xfId="38569" xr:uid="{02EF8864-9C99-44A5-8A98-333B0DA64ED4}"/>
    <cellStyle name="Fila a 6 15" xfId="3404" xr:uid="{6170AE82-D921-411E-8C8B-77A1F94F823D}"/>
    <cellStyle name="Fila a 6 15 2" xfId="9492" xr:uid="{B979AE2C-463D-4E32-83A4-3AFBA11A74BF}"/>
    <cellStyle name="Fila a 6 15 2 2" xfId="13336" xr:uid="{14625E53-F670-46A4-8DF5-CF0F48FBD878}"/>
    <cellStyle name="Fila a 6 15 2 2 2" xfId="34980" xr:uid="{B6335DA3-BFBE-47E2-872D-2D56B5FBC166}"/>
    <cellStyle name="Fila a 6 15 2 3" xfId="31538" xr:uid="{9B498E5D-2F5C-422D-98D2-815ABC55543D}"/>
    <cellStyle name="Fila a 6 15 3" xfId="13563" xr:uid="{EB07E162-DC7F-4ECF-89B3-EACEF5FED0E6}"/>
    <cellStyle name="Fila a 6 15 3 2" xfId="35203" xr:uid="{9CFCD0C0-B6A0-4E5D-86DA-4F17D64794CA}"/>
    <cellStyle name="Fila a 6 15 4" xfId="6740" xr:uid="{2FACF56E-46EA-4144-AF30-BD3448FE3E8D}"/>
    <cellStyle name="Fila a 6 15 4 2" xfId="29892" xr:uid="{CC9C9D3B-1278-48C2-9860-EE37F37EF0F2}"/>
    <cellStyle name="Fila a 6 16" xfId="8592" xr:uid="{D6691CF1-030F-494F-BCC8-03F9FEEB1501}"/>
    <cellStyle name="Fila a 6 16 2" xfId="13063" xr:uid="{D727A19B-E7A3-41D6-81E4-82A5EB825AD6}"/>
    <cellStyle name="Fila a 6 16 2 2" xfId="34719" xr:uid="{A36F1580-6AF7-436E-80A5-DC8CCD6BE052}"/>
    <cellStyle name="Fila a 6 16 3" xfId="31159" xr:uid="{F244F3D0-9D5E-4DE8-8960-817032C7840B}"/>
    <cellStyle name="Fila a 6 17" xfId="6991" xr:uid="{83B16405-F2B5-48BE-891E-BC423FD3F58A}"/>
    <cellStyle name="Fila a 6 17 2" xfId="30071" xr:uid="{E5598629-18B8-40D4-AF84-13335095A274}"/>
    <cellStyle name="Fila a 6 18" xfId="7512" xr:uid="{C7A495E5-E7BC-4670-A0DF-00768BA4DBE6}"/>
    <cellStyle name="Fila a 6 18 2" xfId="30544" xr:uid="{DA7C6ED3-89AB-4CFC-9E7F-B09AA5F9A43F}"/>
    <cellStyle name="Fila a 6 19" xfId="13183" xr:uid="{6651E12E-41F1-4F04-BDAD-47735B7FADF1}"/>
    <cellStyle name="Fila a 6 19 2" xfId="34833" xr:uid="{365FA838-3E9C-4BB5-A44E-6904BBC0ABF5}"/>
    <cellStyle name="Fila a 6 2" xfId="3755" xr:uid="{A66558FA-8F86-47CB-BEE9-C7BF315106F7}"/>
    <cellStyle name="Fila a 6 2 10" xfId="9840" xr:uid="{3C4E311B-A5C6-4848-A09F-5E588CCE18B9}"/>
    <cellStyle name="Fila a 6 2 10 2" xfId="13473" xr:uid="{0ED37293-D253-4523-AA59-AF54CFAB0137}"/>
    <cellStyle name="Fila a 6 2 10 2 2" xfId="35116" xr:uid="{632D24B7-5FAF-4893-83AD-214C5C036E0A}"/>
    <cellStyle name="Fila a 6 2 10 3" xfId="31886" xr:uid="{E75B1158-0254-4BE5-B8E9-3F4E3F4C1A61}"/>
    <cellStyle name="Fila a 6 2 11" xfId="7265" xr:uid="{91F6194B-0DD8-4627-B09A-3F545F405FA3}"/>
    <cellStyle name="Fila a 6 2 11 2" xfId="30320" xr:uid="{4087BAC1-611D-45F8-AC8C-65C4ECBD29CD}"/>
    <cellStyle name="Fila a 6 2 12" xfId="7611" xr:uid="{943A00B8-BB81-4638-940B-14C7C51EBE99}"/>
    <cellStyle name="Fila a 6 2 12 2" xfId="30638" xr:uid="{114AFFCA-2D79-4264-B349-2F95CD54E3F0}"/>
    <cellStyle name="Fila a 6 2 13" xfId="10103" xr:uid="{82D76CBC-F779-4136-BEEF-4A5EC3C7DF12}"/>
    <cellStyle name="Fila a 6 2 13 2" xfId="32020" xr:uid="{70A64D4F-1A18-4B7B-B65D-35EB938D7EC0}"/>
    <cellStyle name="Fila a 6 2 14" xfId="7691" xr:uid="{87E6C120-DF36-4295-AACE-302BEA673699}"/>
    <cellStyle name="Fila a 6 2 14 2" xfId="30706" xr:uid="{4D3131DA-B0DC-4D70-8DDE-E787415991DE}"/>
    <cellStyle name="Fila a 6 2 2" xfId="5089" xr:uid="{127CAD75-2074-4CEC-96BE-7DEAC77F25A5}"/>
    <cellStyle name="Fila a 6 2 2 2" xfId="11376" xr:uid="{C4D16A89-A6C5-4857-9976-A3BBAEB42871}"/>
    <cellStyle name="Fila a 6 2 2 2 2" xfId="14329" xr:uid="{4339F867-AF35-4184-BA73-441D66EF5E48}"/>
    <cellStyle name="Fila a 6 2 2 2 2 2" xfId="35957" xr:uid="{652FCA68-B417-409D-A0CC-33C9DFD72386}"/>
    <cellStyle name="Fila a 6 2 2 2 3" xfId="33225" xr:uid="{54CF068C-0FE6-4E69-BD79-DCA875C1FE42}"/>
    <cellStyle name="Fila a 6 2 2 3" xfId="6898" xr:uid="{A86F48A6-D882-41E1-8624-1CF18220E14C}"/>
    <cellStyle name="Fila a 6 2 2 3 2" xfId="30011" xr:uid="{B76AB1A9-02F2-4991-9A9D-A289A974BC08}"/>
    <cellStyle name="Fila a 6 2 2 4" xfId="15283" xr:uid="{0830E461-FF58-4D15-B330-2AEA9C4F1B3A}"/>
    <cellStyle name="Fila a 6 2 2 4 2" xfId="36894" xr:uid="{23CDD176-452E-4D83-92D9-417D326B0417}"/>
    <cellStyle name="Fila a 6 2 2 5" xfId="7197" xr:uid="{ABEE8278-BC35-488F-86DA-665C795C17A5}"/>
    <cellStyle name="Fila a 6 2 2 5 2" xfId="30261" xr:uid="{8E502464-6173-4730-A9F5-305DAC6FA315}"/>
    <cellStyle name="Fila a 6 2 2 6" xfId="16486" xr:uid="{2803EA5E-3B6F-4704-91CF-21E40F5A837A}"/>
    <cellStyle name="Fila a 6 2 2 6 2" xfId="38023" xr:uid="{850223F8-EB85-477A-A990-A92D4B607378}"/>
    <cellStyle name="Fila a 6 2 3" xfId="4955" xr:uid="{74906F1D-70AE-42B2-8F57-E3C7AE7F9A99}"/>
    <cellStyle name="Fila a 6 2 3 2" xfId="11242" xr:uid="{73CE5F0B-F568-4DB8-9F39-346FE6C134F1}"/>
    <cellStyle name="Fila a 6 2 3 2 2" xfId="14195" xr:uid="{6E65FE41-49B3-4A5C-8B04-DF9AE73CAC4E}"/>
    <cellStyle name="Fila a 6 2 3 2 2 2" xfId="35823" xr:uid="{619D59C3-F650-4A18-9A61-981E906534DB}"/>
    <cellStyle name="Fila a 6 2 3 2 3" xfId="33091" xr:uid="{A7D987E4-B845-4893-9CC0-DA85DBE56F4A}"/>
    <cellStyle name="Fila a 6 2 3 3" xfId="15258" xr:uid="{9B8F487B-75E5-4304-B005-8C4026BE9260}"/>
    <cellStyle name="Fila a 6 2 3 3 2" xfId="36871" xr:uid="{7D1A90FE-D4EF-4C13-B265-14400A9ABCD0}"/>
    <cellStyle name="Fila a 6 2 3 4" xfId="16369" xr:uid="{BDC309DA-AC5B-4FB9-BFA0-1DF733F19DFF}"/>
    <cellStyle name="Fila a 6 2 3 4 2" xfId="37916" xr:uid="{E09F97F1-693B-476F-AF6D-C01F0B6DBA41}"/>
    <cellStyle name="Fila a 6 2 4" xfId="5200" xr:uid="{3E6A3B72-4CEF-484E-B8AD-1840E915C8AD}"/>
    <cellStyle name="Fila a 6 2 4 2" xfId="11487" xr:uid="{7D869AB3-0CA5-4243-87B7-5DBA48C89C1A}"/>
    <cellStyle name="Fila a 6 2 4 2 2" xfId="14440" xr:uid="{0FE4719E-67F4-4BF8-AB72-EEFF51B8CF26}"/>
    <cellStyle name="Fila a 6 2 4 2 2 2" xfId="36068" xr:uid="{C0F111E9-1536-47B9-9114-F02A5927F96D}"/>
    <cellStyle name="Fila a 6 2 4 2 3" xfId="33336" xr:uid="{49B8B3B4-256B-4F1D-A578-6FBA71D75B2E}"/>
    <cellStyle name="Fila a 6 2 4 3" xfId="7824" xr:uid="{02FD2131-B863-4183-8222-51587E05B8C0}"/>
    <cellStyle name="Fila a 6 2 4 3 2" xfId="30831" xr:uid="{11A21D7F-442C-40C7-BBBC-516BE89D9AE8}"/>
    <cellStyle name="Fila a 6 2 4 4" xfId="15082" xr:uid="{83571867-0684-4C62-9A54-5F2E38479FAF}"/>
    <cellStyle name="Fila a 6 2 4 4 2" xfId="36701" xr:uid="{56B0DCB7-19BB-4A3A-8B25-89B55CA289BD}"/>
    <cellStyle name="Fila a 6 2 5" xfId="5175" xr:uid="{1E2D0C3C-5C75-4188-834F-AFC3FF184C80}"/>
    <cellStyle name="Fila a 6 2 5 2" xfId="11462" xr:uid="{BEB25940-0B37-426B-8E66-54600A43C02C}"/>
    <cellStyle name="Fila a 6 2 5 2 2" xfId="14415" xr:uid="{FDB6AC8C-06A8-463E-BF18-438D70F34A17}"/>
    <cellStyle name="Fila a 6 2 5 2 2 2" xfId="36043" xr:uid="{B2AB850C-9645-46F9-BA2F-582B045E7F34}"/>
    <cellStyle name="Fila a 6 2 5 2 3" xfId="33311" xr:uid="{BC007796-4CE7-4FCF-86D8-AA2562D9A0D5}"/>
    <cellStyle name="Fila a 6 2 5 3" xfId="7355" xr:uid="{486F4D14-CD81-482D-B971-95D34B46455F}"/>
    <cellStyle name="Fila a 6 2 5 3 2" xfId="30392" xr:uid="{5B2DE31A-02B7-4B38-82C4-BE5D2858223D}"/>
    <cellStyle name="Fila a 6 2 5 4" xfId="16256" xr:uid="{4E717FA1-6E4B-4E75-944C-E91C22820B3C}"/>
    <cellStyle name="Fila a 6 2 5 4 2" xfId="37812" xr:uid="{FAEEFCA6-1AE3-4127-9C41-73E2E8CBFB48}"/>
    <cellStyle name="Fila a 6 2 6" xfId="5275" xr:uid="{D05BAA61-20B8-4E25-AFF4-E68F86711CA7}"/>
    <cellStyle name="Fila a 6 2 6 2" xfId="11562" xr:uid="{2B6A11C9-D83E-45A2-968B-4F64F8BB91D9}"/>
    <cellStyle name="Fila a 6 2 6 2 2" xfId="14515" xr:uid="{ECE40C46-2BD3-4FCD-85DB-8CB55A26B00D}"/>
    <cellStyle name="Fila a 6 2 6 2 2 2" xfId="36143" xr:uid="{B6CD298F-B0CA-4C3D-B244-C8A9CF46DF45}"/>
    <cellStyle name="Fila a 6 2 6 2 3" xfId="33411" xr:uid="{601F5871-736C-42C0-BADE-2E5A85A031EF}"/>
    <cellStyle name="Fila a 6 2 6 3" xfId="15723" xr:uid="{F6195408-1038-402F-99B1-4ED33AF8AFC0}"/>
    <cellStyle name="Fila a 6 2 6 3 2" xfId="37305" xr:uid="{88172ECC-E786-4242-86A8-038576A5E77C}"/>
    <cellStyle name="Fila a 6 2 6 4" xfId="3874" xr:uid="{655B25DF-4A9D-4EF3-867B-704C917693D0}"/>
    <cellStyle name="Fila a 6 2 6 4 2" xfId="28529" xr:uid="{9F1F5289-8E34-4577-8192-880D42832D81}"/>
    <cellStyle name="Fila a 6 2 7" xfId="5322" xr:uid="{5AEFC5F5-AB06-401E-83D0-8B04A8FBAA73}"/>
    <cellStyle name="Fila a 6 2 7 2" xfId="11609" xr:uid="{1D5164AE-A45F-48E9-8B04-87E11683C45C}"/>
    <cellStyle name="Fila a 6 2 7 2 2" xfId="14562" xr:uid="{22C0745B-AC95-4281-B699-F6E2DB0CB8B6}"/>
    <cellStyle name="Fila a 6 2 7 2 2 2" xfId="36190" xr:uid="{B5220911-24FB-4906-9DB5-A83EBACF2C2F}"/>
    <cellStyle name="Fila a 6 2 7 2 3" xfId="33458" xr:uid="{A306DABA-2515-4C12-8DB6-480409667186}"/>
    <cellStyle name="Fila a 6 2 7 3" xfId="7567" xr:uid="{B7E19B00-D64B-4CCE-814D-3691D8485654}"/>
    <cellStyle name="Fila a 6 2 7 3 2" xfId="30597" xr:uid="{640E72D5-2855-44DC-8F94-CC15D15C4F44}"/>
    <cellStyle name="Fila a 6 2 7 4" xfId="15547" xr:uid="{3E72E56F-ABA3-4A78-9075-809056C3A119}"/>
    <cellStyle name="Fila a 6 2 7 4 2" xfId="37139" xr:uid="{944AAACD-372A-4BCE-98F7-C538D2CA70BC}"/>
    <cellStyle name="Fila a 6 2 8" xfId="4561" xr:uid="{A79110C0-879C-43EC-BEAA-977A93ED1A6E}"/>
    <cellStyle name="Fila a 6 2 8 2" xfId="10848" xr:uid="{20FCABB4-4A91-4E32-9C95-BFDE1A9CBF31}"/>
    <cellStyle name="Fila a 6 2 8 2 2" xfId="13864" xr:uid="{C527C00A-3A76-4450-B9FB-20533C998BC8}"/>
    <cellStyle name="Fila a 6 2 8 2 2 2" xfId="35492" xr:uid="{30FE6543-4ED7-4D00-ACBD-1F03943192D2}"/>
    <cellStyle name="Fila a 6 2 8 2 3" xfId="32697" xr:uid="{33113215-C0F8-4CCD-9B54-D234BF55EC33}"/>
    <cellStyle name="Fila a 6 2 8 3" xfId="6793" xr:uid="{6452FD79-8B7A-4A79-AF92-609ADCF7D3C5}"/>
    <cellStyle name="Fila a 6 2 8 3 2" xfId="29935" xr:uid="{0B7CA2BA-B68B-4C9C-AFE6-6ABD668B849C}"/>
    <cellStyle name="Fila a 6 2 8 4" xfId="10147" xr:uid="{F498A4ED-6AA9-4249-8418-AC3784173187}"/>
    <cellStyle name="Fila a 6 2 8 4 2" xfId="32043" xr:uid="{1A082F64-CAA3-46AA-AAA3-4E21FE8F3114}"/>
    <cellStyle name="Fila a 6 2 9" xfId="6355" xr:uid="{D67EC053-9DF1-478A-8AA3-8C73DAEFB1B5}"/>
    <cellStyle name="Fila a 6 2 9 2" xfId="12677" xr:uid="{11144A81-C112-4C67-ADE5-6259025C5600}"/>
    <cellStyle name="Fila a 6 2 9 2 2" xfId="15103" xr:uid="{A59A6B55-7D70-4CB3-9D22-CF60509FFE8E}"/>
    <cellStyle name="Fila a 6 2 9 2 2 2" xfId="36720" xr:uid="{420F4224-5BD9-4640-B94E-54FFAEDA4D45}"/>
    <cellStyle name="Fila a 6 2 9 2 3" xfId="34403" xr:uid="{85F16D94-D5E1-4A0D-8700-1C4AC03C64D6}"/>
    <cellStyle name="Fila a 6 2 9 3" xfId="16387" xr:uid="{9C8499EA-27DD-4D78-B2B3-2AC6105A0119}"/>
    <cellStyle name="Fila a 6 2 9 3 2" xfId="37934" xr:uid="{43257C59-E463-4048-AEE0-905695AF4F46}"/>
    <cellStyle name="Fila a 6 2 9 4" xfId="17015" xr:uid="{627C8219-DCD3-4D7D-8B72-45982D1C1A81}"/>
    <cellStyle name="Fila a 6 2 9 4 2" xfId="38496" xr:uid="{DD282B03-25A1-4B98-9C4A-A777875672A8}"/>
    <cellStyle name="Fila a 6 20" xfId="15379" xr:uid="{3C20B6C8-BF24-4557-BD59-A5A7E341DF0E}"/>
    <cellStyle name="Fila a 6 20 2" xfId="36984" xr:uid="{F8EC2685-AED4-49D5-BC78-A0B0046F1CD8}"/>
    <cellStyle name="Fila a 6 3" xfId="5079" xr:uid="{BE807ED7-61E1-4277-BFE8-882986F9ED97}"/>
    <cellStyle name="Fila a 6 3 2" xfId="11366" xr:uid="{14642507-336C-45FD-8B8D-C832A7CDA084}"/>
    <cellStyle name="Fila a 6 3 2 2" xfId="14319" xr:uid="{76007764-7666-4F89-9BEF-8ED5E8DD5202}"/>
    <cellStyle name="Fila a 6 3 2 2 2" xfId="35947" xr:uid="{A90FA7C4-2CD6-4BB8-9B08-A4722E20EE0D}"/>
    <cellStyle name="Fila a 6 3 2 3" xfId="33215" xr:uid="{3C00838E-6989-41CF-B0A8-EB0F645AB1BF}"/>
    <cellStyle name="Fila a 6 3 3" xfId="13513" xr:uid="{7CEB8D4C-18AC-44C0-A0F6-8AB6F29A2B4D}"/>
    <cellStyle name="Fila a 6 3 3 2" xfId="35156" xr:uid="{8BD9A864-B4F1-4271-88D7-600B4F4D26CC}"/>
    <cellStyle name="Fila a 6 3 4" xfId="7535" xr:uid="{0717C144-B5DA-44A7-946C-1BD526F91779}"/>
    <cellStyle name="Fila a 6 3 4 2" xfId="30565" xr:uid="{8EC62F8A-9EC0-4598-B452-45B0F1C4E5ED}"/>
    <cellStyle name="Fila a 6 3 5" xfId="15077" xr:uid="{1674305E-2CA7-4299-A359-A26946557158}"/>
    <cellStyle name="Fila a 6 3 5 2" xfId="36696" xr:uid="{750FAFC6-4373-46F0-AA54-DCCBC1C63F45}"/>
    <cellStyle name="Fila a 6 3 6" xfId="7380" xr:uid="{001B57E2-85FF-4A82-9D0A-98344716B4E1}"/>
    <cellStyle name="Fila a 6 3 6 2" xfId="30416" xr:uid="{E0210528-4B54-4B09-9CF9-B681240A22C1}"/>
    <cellStyle name="Fila a 6 4" xfId="4895" xr:uid="{C44F4F6C-50EA-489D-B59A-6F739F30B6A1}"/>
    <cellStyle name="Fila a 6 4 2" xfId="11182" xr:uid="{C95B0E3F-DE64-4A40-AA2D-C84F1E62D2E2}"/>
    <cellStyle name="Fila a 6 4 2 2" xfId="14135" xr:uid="{935302FE-D132-4C57-BB88-99EF33E749D7}"/>
    <cellStyle name="Fila a 6 4 2 2 2" xfId="35763" xr:uid="{B9318492-BAA0-4E71-AAAC-936020E7A541}"/>
    <cellStyle name="Fila a 6 4 2 3" xfId="33031" xr:uid="{314C359A-D564-4B1C-84EC-2336B3BE787B}"/>
    <cellStyle name="Fila a 6 4 3" xfId="15064" xr:uid="{F5793E12-E191-4F33-B9B6-4A8C72D2555F}"/>
    <cellStyle name="Fila a 6 4 3 2" xfId="36683" xr:uid="{197CDF57-2DF1-454D-9868-4954DE62299F}"/>
    <cellStyle name="Fila a 6 4 4" xfId="7131" xr:uid="{9BD28F1C-2551-4291-8520-B78326B14895}"/>
    <cellStyle name="Fila a 6 4 4 2" xfId="30199" xr:uid="{FC69F77B-2EF8-4575-B84C-8E156DC81C4B}"/>
    <cellStyle name="Fila a 6 5" xfId="4859" xr:uid="{E34BE39C-25DB-4EA2-90A2-D57B027A2F38}"/>
    <cellStyle name="Fila a 6 5 2" xfId="11146" xr:uid="{2F6F319A-01E7-4971-ACCB-CEC935766B06}"/>
    <cellStyle name="Fila a 6 5 2 2" xfId="14099" xr:uid="{C3BACCFC-3944-4890-A834-BC3F7D4CF569}"/>
    <cellStyle name="Fila a 6 5 2 2 2" xfId="35727" xr:uid="{CEA4A92C-4385-47E6-8497-12090F793FCF}"/>
    <cellStyle name="Fila a 6 5 2 3" xfId="32995" xr:uid="{0870A28F-DE83-4F6E-8775-756D0F4B01AC}"/>
    <cellStyle name="Fila a 6 5 3" xfId="7857" xr:uid="{6C9C4A7C-0095-4D69-9DBA-3041F4727FCA}"/>
    <cellStyle name="Fila a 6 5 3 2" xfId="30863" xr:uid="{DA21D546-672B-416B-9F27-1C3152C67505}"/>
    <cellStyle name="Fila a 6 5 4" xfId="7689" xr:uid="{33899BBA-D85D-4E1A-ADA3-F59E576E81B5}"/>
    <cellStyle name="Fila a 6 5 4 2" xfId="30704" xr:uid="{1E6116BA-80A6-4296-B682-F465851B7A0B}"/>
    <cellStyle name="Fila a 6 6" xfId="5168" xr:uid="{56966957-5C33-4DB1-9802-4E95EB1DB35A}"/>
    <cellStyle name="Fila a 6 6 2" xfId="11455" xr:uid="{9B8C2CB6-824E-4DE5-A7E4-44B2248706D8}"/>
    <cellStyle name="Fila a 6 6 2 2" xfId="14408" xr:uid="{4A5FCF2A-7393-496B-83D0-3F3AE1CA8B02}"/>
    <cellStyle name="Fila a 6 6 2 2 2" xfId="36036" xr:uid="{B1CDDC8B-7079-450A-BFB8-70EA070C7AAB}"/>
    <cellStyle name="Fila a 6 6 2 3" xfId="33304" xr:uid="{E1FBF711-7B65-4F0F-AEB3-B0AFCA026796}"/>
    <cellStyle name="Fila a 6 6 3" xfId="15090" xr:uid="{2C03CA3A-9929-4658-9EC2-B70C1F1CBE1C}"/>
    <cellStyle name="Fila a 6 6 3 2" xfId="36709" xr:uid="{594BDA46-DA2C-4C55-9D31-EDC9DF0EDF82}"/>
    <cellStyle name="Fila a 6 6 4" xfId="7838" xr:uid="{4E163608-1E23-40A7-AA96-A818749C77F1}"/>
    <cellStyle name="Fila a 6 6 4 2" xfId="30844" xr:uid="{93CEFAF1-9744-42D9-B63F-88820CC29BD9}"/>
    <cellStyle name="Fila a 6 7" xfId="5529" xr:uid="{A2548D09-4E1B-4B3B-929D-986780C1B38C}"/>
    <cellStyle name="Fila a 6 7 2" xfId="11847" xr:uid="{7C01962B-4046-4974-9C30-63DD66175242}"/>
    <cellStyle name="Fila a 6 7 2 2" xfId="14714" xr:uid="{C9C03452-C5FD-4C4E-AD58-96A86D168A35}"/>
    <cellStyle name="Fila a 6 7 2 2 2" xfId="36339" xr:uid="{C9A4AB5B-9E42-4F10-A761-B3E89D538E0C}"/>
    <cellStyle name="Fila a 6 7 2 3" xfId="33650" xr:uid="{112BA0A1-7641-4FBF-B1AB-25FFFFDF6508}"/>
    <cellStyle name="Fila a 6 7 3" xfId="15864" xr:uid="{3DBC25FA-23F5-4754-9A0C-3C8A8B603503}"/>
    <cellStyle name="Fila a 6 7 3 2" xfId="37437" xr:uid="{586B58C3-5760-4E2D-BD95-82A62748F4B9}"/>
    <cellStyle name="Fila a 6 7 4" xfId="16720" xr:uid="{FC6658EC-61A2-4765-83AD-C63369AC261A}"/>
    <cellStyle name="Fila a 6 7 4 2" xfId="38232" xr:uid="{CC131D39-8E1B-43B4-BB36-5A2E0378D163}"/>
    <cellStyle name="Fila a 6 8" xfId="5610" xr:uid="{04369F70-9CA8-462E-8032-DFF4F3AAF390}"/>
    <cellStyle name="Fila a 6 8 2" xfId="11931" xr:uid="{A82D5099-3999-4772-95D5-05065F64202A}"/>
    <cellStyle name="Fila a 6 8 2 2" xfId="14773" xr:uid="{7A95F1B2-F66A-44CF-8EC2-E36708363D0F}"/>
    <cellStyle name="Fila a 6 8 2 2 2" xfId="36398" xr:uid="{66032F33-9F92-41AA-A10C-505398718140}"/>
    <cellStyle name="Fila a 6 8 2 3" xfId="33701" xr:uid="{333A1F10-08D7-4FD3-9C5B-9A73A31FB592}"/>
    <cellStyle name="Fila a 6 8 3" xfId="15923" xr:uid="{51CF5B06-0313-4992-8DF5-F08A07EA7D69}"/>
    <cellStyle name="Fila a 6 8 3 2" xfId="37493" xr:uid="{25D3F827-416C-4D45-A4B6-EA334CD69996}"/>
    <cellStyle name="Fila a 6 8 4" xfId="16775" xr:uid="{788B6DA3-05D4-4E77-80E8-BF87FDE78488}"/>
    <cellStyle name="Fila a 6 8 4 2" xfId="38283" xr:uid="{6E8BFD53-8FE7-46F9-9FB7-0040B88F5499}"/>
    <cellStyle name="Fila a 6 9" xfId="5389" xr:uid="{EB60D6D4-E202-4206-A231-D53132E09F3A}"/>
    <cellStyle name="Fila a 6 9 2" xfId="11707" xr:uid="{308060DF-F2FE-47EA-8CBE-985A847763C0}"/>
    <cellStyle name="Fila a 6 9 2 2" xfId="14613" xr:uid="{DF2BE4E9-A7D3-454F-8C25-2264A2CFB475}"/>
    <cellStyle name="Fila a 6 9 2 2 2" xfId="36238" xr:uid="{5AA75F17-4A6C-4FD6-88AD-96FEA1425224}"/>
    <cellStyle name="Fila a 6 9 2 3" xfId="33516" xr:uid="{D2B32BE4-51B9-4746-B236-F3FCB6966646}"/>
    <cellStyle name="Fila a 6 9 3" xfId="15756" xr:uid="{B6295C8C-28D5-4785-A820-34CA7FC416CF}"/>
    <cellStyle name="Fila a 6 9 3 2" xfId="37334" xr:uid="{15BB2BE5-8E34-43E0-89BF-7EBB01B36C4E}"/>
    <cellStyle name="Fila a 6 9 4" xfId="16627" xr:uid="{A4E7D96A-BD50-4434-A801-905ADC13F4D3}"/>
    <cellStyle name="Fila a 6 9 4 2" xfId="38140" xr:uid="{2AAAEACD-697C-457C-A0FF-EB9CEF44AA8D}"/>
    <cellStyle name="Fila a 7" xfId="3533" xr:uid="{40C5563C-93FE-4E82-A966-095B11790262}"/>
    <cellStyle name="Fila a 7 10" xfId="9621" xr:uid="{B79CB4AC-195C-49ED-8515-A6466BE2312E}"/>
    <cellStyle name="Fila a 7 10 2" xfId="13391" xr:uid="{0AA36DE0-35D7-4919-9C37-7A3D2DC0B62C}"/>
    <cellStyle name="Fila a 7 10 2 2" xfId="35035" xr:uid="{100566CB-562C-4C30-B185-529B9CF6D3A3}"/>
    <cellStyle name="Fila a 7 10 3" xfId="31667" xr:uid="{014BCBC6-40F2-44A6-903E-60CD23F0E714}"/>
    <cellStyle name="Fila a 7 11" xfId="8067" xr:uid="{C70A3A1D-C90B-443D-B2FA-81B7432E50CA}"/>
    <cellStyle name="Fila a 7 11 2" xfId="31007" xr:uid="{96232F02-1979-40E9-B363-FE0066412A65}"/>
    <cellStyle name="Fila a 7 12" xfId="6901" xr:uid="{9563DA6C-F67E-4FD9-B462-E3D21505FDEB}"/>
    <cellStyle name="Fila a 7 12 2" xfId="30013" xr:uid="{BB7085DB-2F44-4BC2-8184-CFFEBC2EF946}"/>
    <cellStyle name="Fila a 7 13" xfId="15452" xr:uid="{C9C3C576-E13C-4B1C-832E-6B3306555C4B}"/>
    <cellStyle name="Fila a 7 13 2" xfId="37053" xr:uid="{29F0CB76-F968-4410-8894-AD5F30C51032}"/>
    <cellStyle name="Fila a 7 14" xfId="15886" xr:uid="{C3B584CF-E331-4AAE-A917-80EE17DD7B65}"/>
    <cellStyle name="Fila a 7 14 2" xfId="37459" xr:uid="{190A3661-43D4-45BE-AF7E-4B5B1C1C9039}"/>
    <cellStyle name="Fila a 7 2" xfId="4958" xr:uid="{155C90B6-BF67-49AB-9701-FCA2CA67C618}"/>
    <cellStyle name="Fila a 7 2 2" xfId="11245" xr:uid="{8C65AE41-005D-4F57-9162-788C9D242886}"/>
    <cellStyle name="Fila a 7 2 2 2" xfId="14198" xr:uid="{23DFE6F4-4195-4797-B542-C9E7429622C2}"/>
    <cellStyle name="Fila a 7 2 2 2 2" xfId="35826" xr:uid="{F903B977-7E92-4971-A352-F2E954BF1907}"/>
    <cellStyle name="Fila a 7 2 2 3" xfId="33094" xr:uid="{C1DEA570-F3E2-4A29-87BD-5D9FB52D3B31}"/>
    <cellStyle name="Fila a 7 2 3" xfId="7183" xr:uid="{D6876C6B-EA39-402C-84EE-FD28F9357C12}"/>
    <cellStyle name="Fila a 7 2 3 2" xfId="30248" xr:uid="{1974C6B3-7758-4931-BF89-9FA7B901EA03}"/>
    <cellStyle name="Fila a 7 2 4" xfId="14605" xr:uid="{B2D93D78-3269-4EB5-9A56-D5266B070D89}"/>
    <cellStyle name="Fila a 7 2 4 2" xfId="36231" xr:uid="{85C0EBD6-2278-4867-82BF-E40A80002A4B}"/>
    <cellStyle name="Fila a 7 2 5" xfId="7874" xr:uid="{258262F6-D6EE-4C02-A89D-2CA5D2A4C0CA}"/>
    <cellStyle name="Fila a 7 2 5 2" xfId="30879" xr:uid="{A3338950-3BA9-4B3F-B80B-F1D912D3910E}"/>
    <cellStyle name="Fila a 7 2 6" xfId="7661" xr:uid="{00FC186D-FF95-47EE-80AC-B9BFB9A15610}"/>
    <cellStyle name="Fila a 7 2 6 2" xfId="30683" xr:uid="{2F8BD6FC-EDA2-45A2-86C8-F7369D8EF72A}"/>
    <cellStyle name="Fila a 7 3" xfId="5051" xr:uid="{7E4BA298-3F94-4282-A91C-D622FF16C0FB}"/>
    <cellStyle name="Fila a 7 3 2" xfId="11338" xr:uid="{18F794B0-EDD7-4E01-8C29-E40D6C5D0FCB}"/>
    <cellStyle name="Fila a 7 3 2 2" xfId="14291" xr:uid="{DD812761-3652-491B-9A2F-B22ACB7C418B}"/>
    <cellStyle name="Fila a 7 3 2 2 2" xfId="35919" xr:uid="{0E8CDB5B-D71E-4543-B25C-AA84731939AF}"/>
    <cellStyle name="Fila a 7 3 2 3" xfId="33187" xr:uid="{A4919E88-31EE-43D2-BDB7-ADD52A008952}"/>
    <cellStyle name="Fila a 7 3 3" xfId="15429" xr:uid="{C946F7A9-605A-4828-B2E5-77B1ED1D24F4}"/>
    <cellStyle name="Fila a 7 3 3 2" xfId="37031" xr:uid="{CB593CB2-6C57-4AEE-9561-03415655F8C3}"/>
    <cellStyle name="Fila a 7 3 4" xfId="13468" xr:uid="{8D2480B7-080B-4ED8-B1B7-8370CEC59460}"/>
    <cellStyle name="Fila a 7 3 4 2" xfId="35111" xr:uid="{075E4BFA-EF78-418E-924D-3F168BBA542A}"/>
    <cellStyle name="Fila a 7 4" xfId="5166" xr:uid="{EE27DE5E-BFCA-4BCD-9A38-8C6BC91E8CED}"/>
    <cellStyle name="Fila a 7 4 2" xfId="11453" xr:uid="{8381D52F-A162-4D4A-958B-1129AD822309}"/>
    <cellStyle name="Fila a 7 4 2 2" xfId="14406" xr:uid="{65529E53-CCB3-4240-85DA-14428DCCD574}"/>
    <cellStyle name="Fila a 7 4 2 2 2" xfId="36034" xr:uid="{CCB76E57-6B68-4042-91C5-7DB78DD3422F}"/>
    <cellStyle name="Fila a 7 4 2 3" xfId="33302" xr:uid="{ABDFB2A1-62CA-47A2-A90A-05A9A38D7819}"/>
    <cellStyle name="Fila a 7 4 3" xfId="7867" xr:uid="{D44EA159-D6D6-43AB-8971-4DE6D2C16DF5}"/>
    <cellStyle name="Fila a 7 4 3 2" xfId="30872" xr:uid="{85878143-B8CF-4306-A386-293E094B5C04}"/>
    <cellStyle name="Fila a 7 4 4" xfId="15362" xr:uid="{935C003F-30FA-4B54-820A-A17286D332D2}"/>
    <cellStyle name="Fila a 7 4 4 2" xfId="36968" xr:uid="{032805F2-519D-4198-BF8C-BC9A2FA27E0C}"/>
    <cellStyle name="Fila a 7 5" xfId="5014" xr:uid="{B1AF3024-1AE1-483E-9686-F186358C3D34}"/>
    <cellStyle name="Fila a 7 5 2" xfId="11301" xr:uid="{1894CA01-1533-4AB4-B1C2-4018ABBE0150}"/>
    <cellStyle name="Fila a 7 5 2 2" xfId="14254" xr:uid="{5A6A8CD1-2F1E-47FD-8A55-476B25EDD832}"/>
    <cellStyle name="Fila a 7 5 2 2 2" xfId="35882" xr:uid="{6A9D77A5-8EF2-48D3-B4CD-865F5ACEEA40}"/>
    <cellStyle name="Fila a 7 5 2 3" xfId="33150" xr:uid="{32DB51B6-032E-44BF-B1ED-7555286BE9A8}"/>
    <cellStyle name="Fila a 7 5 3" xfId="6916" xr:uid="{841782A9-8B2C-4CB2-8B31-1F0A6AD9CFB6}"/>
    <cellStyle name="Fila a 7 5 3 2" xfId="30024" xr:uid="{4E2BE0B4-E5C5-4AC6-933C-8FD354F0F67A}"/>
    <cellStyle name="Fila a 7 5 4" xfId="15334" xr:uid="{A392C2B9-645F-42E4-9E6F-1530C76816F0}"/>
    <cellStyle name="Fila a 7 5 4 2" xfId="36942" xr:uid="{20A0EA0D-E08C-48F3-B88E-2DF6B3257334}"/>
    <cellStyle name="Fila a 7 6" xfId="5190" xr:uid="{6D03FBDA-F1C4-451F-A4B0-A77672025460}"/>
    <cellStyle name="Fila a 7 6 2" xfId="11477" xr:uid="{197AA202-BBDF-4B78-97BF-36AB1F97DE13}"/>
    <cellStyle name="Fila a 7 6 2 2" xfId="14430" xr:uid="{26573775-F4C7-4AB1-9BB6-1345D9734B91}"/>
    <cellStyle name="Fila a 7 6 2 2 2" xfId="36058" xr:uid="{BFAB2A33-3611-4142-8CA5-97ECBC17EC6F}"/>
    <cellStyle name="Fila a 7 6 2 3" xfId="33326" xr:uid="{289327F9-5978-4227-B8FE-1B7472B0479B}"/>
    <cellStyle name="Fila a 7 6 3" xfId="15014" xr:uid="{5203F434-5439-4159-A1E0-85DB949DA529}"/>
    <cellStyle name="Fila a 7 6 3 2" xfId="36634" xr:uid="{1E1516E2-12F8-42D7-9D0B-C08D2762771B}"/>
    <cellStyle name="Fila a 7 6 4" xfId="7073" xr:uid="{977AB246-8671-4531-BD85-11530A975FBB}"/>
    <cellStyle name="Fila a 7 6 4 2" xfId="30143" xr:uid="{52E01FEC-5D50-4C21-B07D-47E728379E0B}"/>
    <cellStyle name="Fila a 7 7" xfId="5068" xr:uid="{7E23D4EA-EEE3-483D-B9EE-9ADB85CAD9DA}"/>
    <cellStyle name="Fila a 7 7 2" xfId="11355" xr:uid="{E913A8DE-F395-4AAB-A4F0-C107B7DCAF10}"/>
    <cellStyle name="Fila a 7 7 2 2" xfId="14308" xr:uid="{2FC7B79F-9A0E-4466-8CD6-028879117D12}"/>
    <cellStyle name="Fila a 7 7 2 2 2" xfId="35936" xr:uid="{6916DDA4-7317-4CA9-AF80-662B49723D11}"/>
    <cellStyle name="Fila a 7 7 2 3" xfId="33204" xr:uid="{01C93817-515A-4A4B-B318-7ED02B52FAB4}"/>
    <cellStyle name="Fila a 7 7 3" xfId="13284" xr:uid="{A769653F-A0D1-4478-9407-27BFE55878F2}"/>
    <cellStyle name="Fila a 7 7 3 2" xfId="34931" xr:uid="{50CF2904-4FBB-4960-9452-0DFDC9C5936B}"/>
    <cellStyle name="Fila a 7 7 4" xfId="2740" xr:uid="{60C8E50D-A8B2-43E6-8E26-29E41AC974D3}"/>
    <cellStyle name="Fila a 7 7 4 2" xfId="27969" xr:uid="{DB11F0F8-82B7-43C4-9669-A5325D9D068B}"/>
    <cellStyle name="Fila a 7 8" xfId="4339" xr:uid="{14955915-B12A-4E9C-B8AC-09062A39AB5E}"/>
    <cellStyle name="Fila a 7 8 2" xfId="10628" xr:uid="{3AB44A0A-4B57-4575-8977-86CCD3B8A535}"/>
    <cellStyle name="Fila a 7 8 2 2" xfId="13789" xr:uid="{78D26C9A-B03B-4A42-A9FC-B227862278DE}"/>
    <cellStyle name="Fila a 7 8 2 2 2" xfId="35420" xr:uid="{551D17A2-276D-4140-9590-30EBB7A401A3}"/>
    <cellStyle name="Fila a 7 8 2 3" xfId="32477" xr:uid="{C6B8D9AC-99CF-495C-92E8-0943E6A73087}"/>
    <cellStyle name="Fila a 7 8 3" xfId="7102" xr:uid="{41C4A1DA-0B1E-4375-81DD-9BAC276E347D}"/>
    <cellStyle name="Fila a 7 8 3 2" xfId="30171" xr:uid="{B959D475-BC05-4D40-9F13-A2CB8257FFA2}"/>
    <cellStyle name="Fila a 7 8 4" xfId="16517" xr:uid="{B358AEAC-8B9A-4447-B4C0-A4BF70DD220E}"/>
    <cellStyle name="Fila a 7 8 4 2" xfId="38052" xr:uid="{D28512D8-EB23-46A6-8FE2-5A96C7A911EC}"/>
    <cellStyle name="Fila a 7 9" xfId="6133" xr:uid="{49665138-AF98-4CDE-95D0-911E71E555E7}"/>
    <cellStyle name="Fila a 7 9 2" xfId="12455" xr:uid="{EE9FD401-9579-491A-8BEF-725FD92E04A2}"/>
    <cellStyle name="Fila a 7 9 2 2" xfId="15028" xr:uid="{B517FE70-E38C-4A30-8615-6FD0A9954250}"/>
    <cellStyle name="Fila a 7 9 2 2 2" xfId="36647" xr:uid="{6253E69F-9204-4277-A4DF-69F5EDAD46F5}"/>
    <cellStyle name="Fila a 7 9 2 3" xfId="34181" xr:uid="{D01166E1-C21D-40DC-9834-BFC9DDBE0C23}"/>
    <cellStyle name="Fila a 7 9 3" xfId="16265" xr:uid="{35EBE7C8-093B-49BD-A9FA-F041992791C0}"/>
    <cellStyle name="Fila a 7 9 3 2" xfId="37821" xr:uid="{267A543D-B0FE-492B-BC4E-113F029E930C}"/>
    <cellStyle name="Fila a 7 9 4" xfId="16970" xr:uid="{9493318A-BDE9-4DBD-A367-355B7117405A}"/>
    <cellStyle name="Fila a 7 9 4 2" xfId="38460" xr:uid="{1C4CEB3E-EDBF-4317-A8E8-A7931D7024A0}"/>
    <cellStyle name="Fila a 8" xfId="4704" xr:uid="{1FEC22FA-2E41-4372-96F7-A23917FC0D5E}"/>
    <cellStyle name="Fila a 8 2" xfId="10991" xr:uid="{F40D7AFB-6421-4FAB-9F0F-A810E794A1FC}"/>
    <cellStyle name="Fila a 8 2 2" xfId="13944" xr:uid="{163CDE6B-943A-4820-A432-7FEB4B48A37B}"/>
    <cellStyle name="Fila a 8 2 2 2" xfId="35572" xr:uid="{52D8D239-9716-47AE-8A8C-49F9EA597701}"/>
    <cellStyle name="Fila a 8 2 3" xfId="32840" xr:uid="{64F6E1D5-C0FC-42FC-84E6-C429AE96F4B9}"/>
    <cellStyle name="Fila a 8 3" xfId="15679" xr:uid="{4180BEBF-79C3-4877-906C-BEF1334D17F6}"/>
    <cellStyle name="Fila a 8 3 2" xfId="37265" xr:uid="{F5AA9F07-1780-4023-A404-DDD01B958383}"/>
    <cellStyle name="Fila a 8 4" xfId="6962" xr:uid="{34F13749-3E1F-4B7E-BFB1-B92054ADB5BF}"/>
    <cellStyle name="Fila a 8 4 2" xfId="30050" xr:uid="{BA83E8DB-017A-4D71-A07A-6B129C045225}"/>
    <cellStyle name="Fila a 8 5" xfId="7166" xr:uid="{551BE10B-FA49-480D-81B7-896BA4FF7156}"/>
    <cellStyle name="Fila a 8 5 2" xfId="30232" xr:uid="{2B9F8D4F-EDE1-4729-BCC9-31ED9F9CFE51}"/>
    <cellStyle name="Fila a 8 6" xfId="16150" xr:uid="{04C79EA9-64EA-4BBF-858A-901AF5E4D556}"/>
    <cellStyle name="Fila a 8 6 2" xfId="37714" xr:uid="{5AFC6B46-245B-44E9-B50C-A37A163EC763}"/>
    <cellStyle name="Fila a 9" xfId="4841" xr:uid="{C1A4459D-8438-42DD-842A-F9FB424BA832}"/>
    <cellStyle name="Fila a 9 2" xfId="11128" xr:uid="{8F9972AA-98DF-4407-BA55-BA3A45907D7B}"/>
    <cellStyle name="Fila a 9 2 2" xfId="14081" xr:uid="{5D8BBF87-2140-4388-960D-E5BAF639F87C}"/>
    <cellStyle name="Fila a 9 2 2 2" xfId="35709" xr:uid="{4A20ECF9-3078-4FA5-8239-7F1F4912D5AC}"/>
    <cellStyle name="Fila a 9 2 3" xfId="32977" xr:uid="{8892D5F4-152C-420C-B48A-6CFC0E354469}"/>
    <cellStyle name="Fila a 9 3" xfId="7683" xr:uid="{0B025D86-85A0-4BB5-8A54-269C0EF49FDC}"/>
    <cellStyle name="Fila a 9 3 2" xfId="30698" xr:uid="{F3E3DA4B-355E-4DB3-87AA-B84194559C5E}"/>
    <cellStyle name="Fila a 9 4" xfId="7666" xr:uid="{FE8D92A3-CD11-49CF-B833-FE903DFB0A4D}"/>
    <cellStyle name="Fila a 9 4 2" xfId="30687" xr:uid="{9F92169A-519A-4517-8BCF-3A9A7A335E4A}"/>
    <cellStyle name="Fila b" xfId="3239" xr:uid="{42ABACF1-28BD-4B06-B9A2-208533DA377C}"/>
    <cellStyle name="Fila b 10" xfId="5187" xr:uid="{1284D7FB-7C9B-4F04-A33E-25B65345FD7A}"/>
    <cellStyle name="Fila b 10 2" xfId="11474" xr:uid="{2845BD88-B33F-4B94-B065-98C617182634}"/>
    <cellStyle name="Fila b 10 2 2" xfId="14427" xr:uid="{154A9359-BFC4-4239-90F7-1FB0A492996B}"/>
    <cellStyle name="Fila b 10 2 2 2" xfId="36055" xr:uid="{E0447317-2E0A-44AF-AABB-CC1D7292C122}"/>
    <cellStyle name="Fila b 10 2 3" xfId="33323" xr:uid="{84ECE62C-77B0-476C-967C-83C1CD03F7EA}"/>
    <cellStyle name="Fila b 10 3" xfId="7071" xr:uid="{BD0E6EB8-FBC4-4569-BF25-D0285C9CB31E}"/>
    <cellStyle name="Fila b 10 3 2" xfId="30141" xr:uid="{C427CC66-D5A3-485F-99B2-AF113C1DF96C}"/>
    <cellStyle name="Fila b 10 4" xfId="7936" xr:uid="{1D6F120A-5106-4FD4-98B4-7BB0ECE2BE10}"/>
    <cellStyle name="Fila b 10 4 2" xfId="30936" xr:uid="{8E6804F1-B06E-4DC4-B644-A7A1C5AFB36B}"/>
    <cellStyle name="Fila b 11" xfId="5198" xr:uid="{9E04CC72-578E-47B2-990B-CED79BC92C68}"/>
    <cellStyle name="Fila b 11 2" xfId="11485" xr:uid="{7C23287F-832F-4847-813E-C7DCDB2B57A6}"/>
    <cellStyle name="Fila b 11 2 2" xfId="14438" xr:uid="{4CF05940-DA9B-4525-BD12-BC25BE7DF1D9}"/>
    <cellStyle name="Fila b 11 2 2 2" xfId="36066" xr:uid="{0BD7F65B-2BA7-44ED-9B02-64BF60573F40}"/>
    <cellStyle name="Fila b 11 2 3" xfId="33334" xr:uid="{57A05F18-C4A0-4417-B3FF-6AC0AAC00097}"/>
    <cellStyle name="Fila b 11 3" xfId="7214" xr:uid="{BF5CCB94-C196-4F2C-80EE-BB695E5F651A}"/>
    <cellStyle name="Fila b 11 3 2" xfId="30277" xr:uid="{2F0D5A31-C9E9-43B9-AF3A-9BCC4AF81D69}"/>
    <cellStyle name="Fila b 11 4" xfId="15755" xr:uid="{140C4D9C-B9A7-41BB-8746-985310F62D92}"/>
    <cellStyle name="Fila b 11 4 2" xfId="37333" xr:uid="{CAC6A434-FC88-419D-AF5A-CAF77EB858F3}"/>
    <cellStyle name="Fila b 12" xfId="5505" xr:uid="{7CB12BE2-BE6C-425A-A2E7-ED2E99042A48}"/>
    <cellStyle name="Fila b 12 2" xfId="11821" xr:uid="{1AF71E63-2312-4CBD-BB76-1AFB1FBA665F}"/>
    <cellStyle name="Fila b 12 2 2" xfId="14692" xr:uid="{16438EC2-5347-4FEE-BA01-0FCA0CB2371D}"/>
    <cellStyle name="Fila b 12 2 2 2" xfId="36317" xr:uid="{949B3615-D38C-45A6-A37E-C3EF0686BE06}"/>
    <cellStyle name="Fila b 12 2 3" xfId="33628" xr:uid="{B0211D30-3822-400B-978A-BA5A6C26474C}"/>
    <cellStyle name="Fila b 12 3" xfId="15842" xr:uid="{6F70C7C1-A493-4F65-831F-2DDD385AE719}"/>
    <cellStyle name="Fila b 12 3 2" xfId="37416" xr:uid="{09B3AE87-E094-4EF4-A228-92B2EB284637}"/>
    <cellStyle name="Fila b 12 4" xfId="16699" xr:uid="{C86E205B-3E95-49BC-84D7-45968AD8420C}"/>
    <cellStyle name="Fila b 12 4 2" xfId="38211" xr:uid="{D7844C1D-EF98-4F14-AA86-1ECC78217278}"/>
    <cellStyle name="Fila b 13" xfId="5590" xr:uid="{2F72C15F-414B-4344-92F9-C785C8ED7C2E}"/>
    <cellStyle name="Fila b 13 2" xfId="11911" xr:uid="{0FEDFEA1-25A5-4B32-8470-8742C49B52C9}"/>
    <cellStyle name="Fila b 13 2 2" xfId="14753" xr:uid="{1E102BEE-D1BF-4131-AAC5-70DC3D07D989}"/>
    <cellStyle name="Fila b 13 2 2 2" xfId="36378" xr:uid="{53877B00-CF48-489F-817E-791A2C75E509}"/>
    <cellStyle name="Fila b 13 2 3" xfId="33681" xr:uid="{B9394F55-0F5D-42AB-AD47-3FDC239A4D88}"/>
    <cellStyle name="Fila b 13 3" xfId="15903" xr:uid="{B34F0141-2074-4134-A45A-0CA5A7482633}"/>
    <cellStyle name="Fila b 13 3 2" xfId="37473" xr:uid="{794602A2-324B-49A1-9A21-070AEB637111}"/>
    <cellStyle name="Fila b 13 4" xfId="16755" xr:uid="{FCCC00DB-F7A0-4F15-BAC5-DEBA89DD1C5E}"/>
    <cellStyle name="Fila b 13 4 2" xfId="38263" xr:uid="{C6A38BE7-4267-4970-9084-4E877A941C49}"/>
    <cellStyle name="Fila b 14" xfId="3976" xr:uid="{5E945BFB-36E2-4D94-A8A4-0ED717E2FC46}"/>
    <cellStyle name="Fila b 14 2" xfId="10288" xr:uid="{5621AA65-CA8A-4927-B1DE-355CE587DAAB}"/>
    <cellStyle name="Fila b 14 2 2" xfId="13666" xr:uid="{250B0293-097F-43A9-9DD8-C0DBC9F24C41}"/>
    <cellStyle name="Fila b 14 2 2 2" xfId="35301" xr:uid="{B88619FD-65D4-4BD9-AF1C-6F07EE26F7D5}"/>
    <cellStyle name="Fila b 14 2 3" xfId="32137" xr:uid="{EAC26865-3AA9-48A0-AABF-59D3628047BE}"/>
    <cellStyle name="Fila b 14 3" xfId="13310" xr:uid="{FC97D29F-E7C2-4233-9B08-E86CFB46D7B3}"/>
    <cellStyle name="Fila b 14 3 2" xfId="34956" xr:uid="{7207778D-0B6D-4134-8906-6E9E87EDC20F}"/>
    <cellStyle name="Fila b 14 4" xfId="15414" xr:uid="{1D59C810-51E8-4588-9597-0605A679E051}"/>
    <cellStyle name="Fila b 14 4 2" xfId="37017" xr:uid="{FC833C9D-C882-4617-B968-516B112289A1}"/>
    <cellStyle name="Fila b 15" xfId="5800" xr:uid="{38B4F601-7B31-4BB5-8471-646BD0CCDFF4}"/>
    <cellStyle name="Fila b 15 2" xfId="12122" xr:uid="{04C8F53C-D678-4D4D-9549-31C43B4FC2EA}"/>
    <cellStyle name="Fila b 15 2 2" xfId="14916" xr:uid="{D0551FC0-33EF-4DAD-A414-D8682FF9C120}"/>
    <cellStyle name="Fila b 15 2 2 2" xfId="36539" xr:uid="{49694AA7-DFF7-4A32-83D5-85C6EB55B684}"/>
    <cellStyle name="Fila b 15 2 3" xfId="33848" xr:uid="{67D7FE79-6513-4C82-8FF6-8B720D062BF0}"/>
    <cellStyle name="Fila b 15 3" xfId="16082" xr:uid="{8BB17F0E-3322-489F-BA79-C522C6868D3A}"/>
    <cellStyle name="Fila b 15 3 2" xfId="37648" xr:uid="{F48C2FF6-2561-45EF-AD65-13D6BF1AB2B7}"/>
    <cellStyle name="Fila b 15 4" xfId="16903" xr:uid="{1ED50644-AA16-4E68-95E2-527387FFD309}"/>
    <cellStyle name="Fila b 15 4 2" xfId="38406" xr:uid="{0E398830-EEB2-4B02-A78F-E2DF715BC4B4}"/>
    <cellStyle name="Fila b 16" xfId="6483" xr:uid="{B84A97B4-7FF4-4E6D-8182-3A9C773130FD}"/>
    <cellStyle name="Fila b 16 2" xfId="12809" xr:uid="{0DC7F0CF-AF11-48E3-AF66-6EA7E7A348C5}"/>
    <cellStyle name="Fila b 16 2 2" xfId="15174" xr:uid="{EC841DF8-1698-40D0-928D-2DD5231835BA}"/>
    <cellStyle name="Fila b 16 2 2 2" xfId="36788" xr:uid="{88BB9EF6-79AF-4D90-8681-62FEF15505B4}"/>
    <cellStyle name="Fila b 16 2 3" xfId="34531" xr:uid="{6180D195-7940-4FB0-9EA1-C9BD4CFA7BCD}"/>
    <cellStyle name="Fila b 16 3" xfId="16473" xr:uid="{74ED84A4-D241-453D-8D54-38F32D911775}"/>
    <cellStyle name="Fila b 16 3 2" xfId="38010" xr:uid="{AFE19728-75B7-468E-9F3F-F8F5E846A447}"/>
    <cellStyle name="Fila b 16 4" xfId="17073" xr:uid="{DF8E2959-2B2D-4E5B-B0A3-F2CB96660201}"/>
    <cellStyle name="Fila b 16 4 2" xfId="38542" xr:uid="{A5C21170-0675-4BB5-A5CE-FC6201F465B7}"/>
    <cellStyle name="Fila b 17" xfId="2718" xr:uid="{7F3FB9F3-C69E-42BE-8F6F-5627F781CD57}"/>
    <cellStyle name="Fila b 17 2" xfId="9215" xr:uid="{2E9393B7-819B-4B9C-8D4C-D9EA23B1C488}"/>
    <cellStyle name="Fila b 17 2 2" xfId="13254" xr:uid="{17528870-58C2-4BB6-912C-5DDAB813E9C7}"/>
    <cellStyle name="Fila b 17 2 2 2" xfId="34901" xr:uid="{16C01224-A10D-4785-B970-C481722F7B85}"/>
    <cellStyle name="Fila b 17 2 3" xfId="31336" xr:uid="{79E9F1CE-B036-4C49-ACF9-A10262D8E9FF}"/>
    <cellStyle name="Fila b 17 3" xfId="7417" xr:uid="{FC2F699C-29AE-4758-BAFA-A7493266D518}"/>
    <cellStyle name="Fila b 17 3 2" xfId="30452" xr:uid="{71D71FF4-3811-4546-9124-B91D093A6AC0}"/>
    <cellStyle name="Fila b 17 4" xfId="8002" xr:uid="{D0DDB5DF-38C7-49C5-81F4-6AC6F0D68FF4}"/>
    <cellStyle name="Fila b 17 4 2" xfId="30995" xr:uid="{53BB7B28-50B1-4FA1-8538-9F42C1E28563}"/>
    <cellStyle name="Fila b 18" xfId="8346" xr:uid="{107886A0-C8A9-44D0-94BD-DE8A824384CA}"/>
    <cellStyle name="Fila b 18 2" xfId="7484" xr:uid="{DBF65C94-6698-47D6-A64D-1C670AA6C4A4}"/>
    <cellStyle name="Fila b 18 2 2" xfId="30518" xr:uid="{C30BBB1C-B48A-47F0-9BC3-81AF1819ECE1}"/>
    <cellStyle name="Fila b 18 3" xfId="31050" xr:uid="{1F0EEA97-47F2-464E-A9D2-AA686DFC8F96}"/>
    <cellStyle name="Fila b 19" xfId="7287" xr:uid="{DCEACE86-EF48-499D-9B9B-87D1A23F330B}"/>
    <cellStyle name="Fila b 19 2" xfId="30341" xr:uid="{A67867F9-C759-4AED-B34F-0B89A37E9840}"/>
    <cellStyle name="Fila b 2" xfId="2488" xr:uid="{68773F93-B0D6-4ABA-9EB7-C723CF7603B0}"/>
    <cellStyle name="Fila b 2 10" xfId="4944" xr:uid="{AF438203-6DE1-4308-84BF-CF769A131A9D}"/>
    <cellStyle name="Fila b 2 10 2" xfId="11231" xr:uid="{E7FBC828-25ED-40F1-983E-79B19A80E877}"/>
    <cellStyle name="Fila b 2 10 2 2" xfId="14184" xr:uid="{5790E60E-A72E-4D40-B5DD-4B0D81379BE6}"/>
    <cellStyle name="Fila b 2 10 2 2 2" xfId="35812" xr:uid="{3F611658-2602-4CF5-BB38-38593B801570}"/>
    <cellStyle name="Fila b 2 10 2 3" xfId="33080" xr:uid="{E4BF2C0F-AA17-4B4C-BCF4-F499CE380253}"/>
    <cellStyle name="Fila b 2 10 3" xfId="15208" xr:uid="{45222A62-1F5F-4681-AB79-D380CF179E0E}"/>
    <cellStyle name="Fila b 2 10 3 2" xfId="36822" xr:uid="{B3036F72-AE66-45A8-8EA3-B00425CC9217}"/>
    <cellStyle name="Fila b 2 10 4" xfId="6834" xr:uid="{9F7940B7-96A1-421E-9DCA-194A03F8C884}"/>
    <cellStyle name="Fila b 2 10 4 2" xfId="29968" xr:uid="{553765F0-9FB9-4DD1-A731-1B2F08E92F1C}"/>
    <cellStyle name="Fila b 2 11" xfId="5179" xr:uid="{401D5B85-D3CB-4984-BB5A-D532392B8E15}"/>
    <cellStyle name="Fila b 2 11 2" xfId="11466" xr:uid="{80C62B9F-98A0-4B55-BCA1-4936ACE96D20}"/>
    <cellStyle name="Fila b 2 11 2 2" xfId="14419" xr:uid="{0EF3AF49-1F06-41E0-A36C-2D50055210C0}"/>
    <cellStyle name="Fila b 2 11 2 2 2" xfId="36047" xr:uid="{E1371FC5-F7B8-4D3F-B924-2667E0A94601}"/>
    <cellStyle name="Fila b 2 11 2 3" xfId="33315" xr:uid="{2BAD75B3-326A-4A42-9040-B72BFE0581CF}"/>
    <cellStyle name="Fila b 2 11 3" xfId="6878" xr:uid="{C1470DB4-8C81-42D6-85B6-5F446DD3DF6C}"/>
    <cellStyle name="Fila b 2 11 3 2" xfId="30002" xr:uid="{7AC87B53-4EEF-4E86-A2F1-A69A2F0077C7}"/>
    <cellStyle name="Fila b 2 11 4" xfId="15403" xr:uid="{6299F1F6-C38E-4260-B852-269F77F479FB}"/>
    <cellStyle name="Fila b 2 11 4 2" xfId="37006" xr:uid="{24036637-88BB-4EB6-8790-B613931378FB}"/>
    <cellStyle name="Fila b 2 12" xfId="5522" xr:uid="{EF289EA1-7595-4D08-BA53-EF184B3A771C}"/>
    <cellStyle name="Fila b 2 12 2" xfId="11839" xr:uid="{A49DAB94-A648-4FE4-89DE-E17959B2F956}"/>
    <cellStyle name="Fila b 2 12 2 2" xfId="14707" xr:uid="{7C5D2AF5-C7F1-48B8-9C37-6D0577C5AF39}"/>
    <cellStyle name="Fila b 2 12 2 2 2" xfId="36332" xr:uid="{2A7F0060-0D03-496B-B822-3BCF4B793660}"/>
    <cellStyle name="Fila b 2 12 2 3" xfId="33644" xr:uid="{8B6ADCBE-F905-439B-A2BC-5767F118FA7D}"/>
    <cellStyle name="Fila b 2 12 3" xfId="15857" xr:uid="{BF59BAC7-B75A-4EBF-9B56-EFBA052B3A0D}"/>
    <cellStyle name="Fila b 2 12 3 2" xfId="37431" xr:uid="{70B0744D-E815-48AE-AF72-690C8EFC7FFF}"/>
    <cellStyle name="Fila b 2 12 4" xfId="16714" xr:uid="{00CD2E37-9F31-4C20-A067-BD65F74DB2E9}"/>
    <cellStyle name="Fila b 2 12 4 2" xfId="38226" xr:uid="{4A620CF4-3102-4BCE-A0D4-744617483756}"/>
    <cellStyle name="Fila b 2 13" xfId="5709" xr:uid="{3F78768B-C21F-4BF4-8931-6A8161FDFE3F}"/>
    <cellStyle name="Fila b 2 13 2" xfId="12035" xr:uid="{E6894667-24D2-40F7-8F2B-3FCA794F36DE}"/>
    <cellStyle name="Fila b 2 13 2 2" xfId="14852" xr:uid="{B147A116-0B17-47C0-A56F-FDCD42843E54}"/>
    <cellStyle name="Fila b 2 13 2 2 2" xfId="36475" xr:uid="{1DA1E3FB-6360-4DCC-8208-78591FA46813}"/>
    <cellStyle name="Fila b 2 13 2 3" xfId="33769" xr:uid="{E0E2C621-2A7A-400C-9539-27520499144D}"/>
    <cellStyle name="Fila b 2 13 3" xfId="15997" xr:uid="{DA8D88D3-1701-41BB-8FA6-3D304689A8BC}"/>
    <cellStyle name="Fila b 2 13 3 2" xfId="37564" xr:uid="{20CA98DB-1B2F-42B8-B809-5EF7B476928D}"/>
    <cellStyle name="Fila b 2 13 4" xfId="16845" xr:uid="{83DC952C-5336-447B-B909-7BD6D768DFF7}"/>
    <cellStyle name="Fila b 2 13 4 2" xfId="38349" xr:uid="{0D8B37D7-6883-4329-9034-4EBE5E516FB4}"/>
    <cellStyle name="Fila b 2 14" xfId="3977" xr:uid="{7C4C2D05-0AC1-4331-9D93-A7507CE27AF1}"/>
    <cellStyle name="Fila b 2 14 2" xfId="10289" xr:uid="{444B18E1-DD79-4CD2-A303-C96465ED7A1E}"/>
    <cellStyle name="Fila b 2 14 2 2" xfId="13667" xr:uid="{0B96CB28-3B72-47E5-98E0-A3763989FB5C}"/>
    <cellStyle name="Fila b 2 14 2 2 2" xfId="35302" xr:uid="{CD51E750-E461-401C-915A-D5E4B3B99F29}"/>
    <cellStyle name="Fila b 2 14 2 3" xfId="32138" xr:uid="{2E7BF70B-B61A-4028-A28C-9119CF243E29}"/>
    <cellStyle name="Fila b 2 14 3" xfId="6976" xr:uid="{2370E828-12A7-4A8B-A71A-E607BBB5BD1B}"/>
    <cellStyle name="Fila b 2 14 3 2" xfId="30059" xr:uid="{7659B2B0-E6E1-4EDD-92B3-676AA3ED7D8F}"/>
    <cellStyle name="Fila b 2 14 4" xfId="16520" xr:uid="{B6D28302-24CF-4D5A-9465-FCCEF924B663}"/>
    <cellStyle name="Fila b 2 14 4 2" xfId="38054" xr:uid="{B1442656-0752-4003-8CAE-27CA9E60A782}"/>
    <cellStyle name="Fila b 2 15" xfId="5801" xr:uid="{605C38E5-3055-4D9C-90F6-B09B75C8F8A6}"/>
    <cellStyle name="Fila b 2 15 2" xfId="12123" xr:uid="{AF12E975-4D42-4ABA-8B42-6FF4087D2FFF}"/>
    <cellStyle name="Fila b 2 15 2 2" xfId="14917" xr:uid="{BC0B84A1-E7D1-41B6-A16F-6C93EA8EEE7D}"/>
    <cellStyle name="Fila b 2 15 2 2 2" xfId="36540" xr:uid="{67268B8D-7976-4569-A234-A4A4A270B07F}"/>
    <cellStyle name="Fila b 2 15 2 3" xfId="33849" xr:uid="{1000D205-53A1-41D5-A742-906A680B138C}"/>
    <cellStyle name="Fila b 2 15 3" xfId="16083" xr:uid="{1806625B-2FD3-490F-B97A-D6C19D07B5C8}"/>
    <cellStyle name="Fila b 2 15 3 2" xfId="37649" xr:uid="{D8E89604-B66E-46D4-A9E1-576DA639E3E0}"/>
    <cellStyle name="Fila b 2 15 4" xfId="16904" xr:uid="{B32123F6-C091-4E28-B0B0-07C3B46EE5A3}"/>
    <cellStyle name="Fila b 2 15 4 2" xfId="38407" xr:uid="{D53C579C-0F43-4692-8E87-5321DBEE5B60}"/>
    <cellStyle name="Fila b 2 16" xfId="6484" xr:uid="{15480479-49E2-41C1-84EA-8D3316D8DBCA}"/>
    <cellStyle name="Fila b 2 16 2" xfId="12810" xr:uid="{C973A7A6-533C-4ABF-B046-581E7405888A}"/>
    <cellStyle name="Fila b 2 16 2 2" xfId="15175" xr:uid="{AD46C6FD-5E35-41CF-BDD2-B7FB48DBFE0F}"/>
    <cellStyle name="Fila b 2 16 2 2 2" xfId="36789" xr:uid="{D3BA2413-1D20-4657-8ABD-E76C543F01A8}"/>
    <cellStyle name="Fila b 2 16 2 3" xfId="34532" xr:uid="{3E779BB0-427E-475D-BB70-31AA7F01E40B}"/>
    <cellStyle name="Fila b 2 16 3" xfId="16474" xr:uid="{08E8FEFE-4909-4498-929B-E4CFD41A5B0E}"/>
    <cellStyle name="Fila b 2 16 3 2" xfId="38011" xr:uid="{65C62AD2-7F26-41A5-AE48-260CF67B81FF}"/>
    <cellStyle name="Fila b 2 16 4" xfId="17074" xr:uid="{A6C2EF68-1BFB-4A17-A594-9C484E7F3499}"/>
    <cellStyle name="Fila b 2 16 4 2" xfId="38543" xr:uid="{02AF9331-5499-4698-BA18-7657A1A18273}"/>
    <cellStyle name="Fila b 2 17" xfId="2585" xr:uid="{7F387BB6-9167-4568-A3B5-EEC778E3A094}"/>
    <cellStyle name="Fila b 2 17 2" xfId="9216" xr:uid="{577325B4-4F0E-4C7D-94BD-E33BC33904B8}"/>
    <cellStyle name="Fila b 2 17 2 2" xfId="13255" xr:uid="{D3AAC564-8A6D-4F49-A6CE-9066FCCFAC54}"/>
    <cellStyle name="Fila b 2 17 2 2 2" xfId="34902" xr:uid="{371A00B7-A738-4B90-B2ED-251A21B7086A}"/>
    <cellStyle name="Fila b 2 17 2 3" xfId="31337" xr:uid="{B66907E7-4556-472A-875F-D90F2A6C0822}"/>
    <cellStyle name="Fila b 2 17 3" xfId="7813" xr:uid="{24A87ED0-1576-44BA-8426-D16E2BCF19B4}"/>
    <cellStyle name="Fila b 2 17 3 2" xfId="30820" xr:uid="{E8E2FFAE-89EC-486A-9961-9ABBA7A56C95}"/>
    <cellStyle name="Fila b 2 17 4" xfId="16595" xr:uid="{7AAE0D6D-6DAA-47D4-AC8F-169EEF5354A0}"/>
    <cellStyle name="Fila b 2 17 4 2" xfId="38123" xr:uid="{B0FE0A5B-37FB-44A9-9F67-A363F116F130}"/>
    <cellStyle name="Fila b 2 18" xfId="8347" xr:uid="{0FAB8181-E9A8-434A-95DA-852BB1510FB9}"/>
    <cellStyle name="Fila b 2 18 2" xfId="7174" xr:uid="{6AA30F4D-6380-4067-87BE-DA9F10BE8239}"/>
    <cellStyle name="Fila b 2 18 2 2" xfId="30239" xr:uid="{6EB805C3-B413-4383-9133-4F0CB612DF7C}"/>
    <cellStyle name="Fila b 2 18 3" xfId="31051" xr:uid="{5F332FA6-7E00-4E28-8195-7347696FFA25}"/>
    <cellStyle name="Fila b 2 19" xfId="15276" xr:uid="{C331109C-14C5-4620-B0E1-6C34041C2305}"/>
    <cellStyle name="Fila b 2 19 2" xfId="36887" xr:uid="{520BDDE2-F825-42FA-9F84-C742596EE317}"/>
    <cellStyle name="Fila b 2 2" xfId="3065" xr:uid="{75C5E4A3-4006-41BF-A637-6522428E72EC}"/>
    <cellStyle name="Fila b 2 2 10" xfId="3907" xr:uid="{B1617C39-7A1C-4043-9263-0D1A5BD5495B}"/>
    <cellStyle name="Fila b 2 2 10 2" xfId="10225" xr:uid="{07C7C12E-D456-4EAA-9D2E-A56236C56E78}"/>
    <cellStyle name="Fila b 2 2 10 2 2" xfId="13620" xr:uid="{A0CBFF40-2549-4568-A777-EA88E5C90F7F}"/>
    <cellStyle name="Fila b 2 2 10 2 2 2" xfId="35255" xr:uid="{5D6235D4-8857-43CB-B909-B532F137794E}"/>
    <cellStyle name="Fila b 2 2 10 2 3" xfId="32075" xr:uid="{34BF1EC4-0157-4962-A6CF-55124984285D}"/>
    <cellStyle name="Fila b 2 2 10 3" xfId="6829" xr:uid="{70EFB21F-81F7-49AD-90FB-F8D278651B01}"/>
    <cellStyle name="Fila b 2 2 10 3 2" xfId="29964" xr:uid="{64715AFF-3155-4DB2-B2B4-FE0B79CF0FD0}"/>
    <cellStyle name="Fila b 2 2 10 4" xfId="16161" xr:uid="{0E23E6DF-11C1-48A3-B8FE-C687A36F11F9}"/>
    <cellStyle name="Fila b 2 2 10 4 2" xfId="37723" xr:uid="{0DC7C46B-1FED-44DC-AECA-867BE612F064}"/>
    <cellStyle name="Fila b 2 2 11" xfId="5661" xr:uid="{B60E40DC-CC03-4268-9198-2BD025A3DA92}"/>
    <cellStyle name="Fila b 2 2 11 2" xfId="11984" xr:uid="{F036499A-3EA6-4036-A464-90617D241CEC}"/>
    <cellStyle name="Fila b 2 2 11 2 2" xfId="14803" xr:uid="{B387D07F-8D15-4269-8B96-6AE9BB2E8EBF}"/>
    <cellStyle name="Fila b 2 2 11 2 2 2" xfId="36427" xr:uid="{1846BE0D-7E7A-4CA9-BD5A-BCAA7F0AD057}"/>
    <cellStyle name="Fila b 2 2 11 2 3" xfId="33721" xr:uid="{F398D791-038E-4842-B1EB-6A2AAF1A172E}"/>
    <cellStyle name="Fila b 2 2 11 3" xfId="15949" xr:uid="{AE9E00BF-26F0-4351-91A8-FFCE2B453ADC}"/>
    <cellStyle name="Fila b 2 2 11 3 2" xfId="37517" xr:uid="{C99243BE-6CD7-436F-B1E1-11D0321A8F24}"/>
    <cellStyle name="Fila b 2 2 11 4" xfId="16798" xr:uid="{BF1B7528-3C28-4340-8891-D286BEAFC4B7}"/>
    <cellStyle name="Fila b 2 2 11 4 2" xfId="38302" xr:uid="{6EEDB8A9-A8E5-4B71-B4B1-D2F9F40E5BDD}"/>
    <cellStyle name="Fila b 2 2 12" xfId="5517" xr:uid="{1D2AC56F-BD1A-40A7-BEB7-8EC46C01BE24}"/>
    <cellStyle name="Fila b 2 2 12 2" xfId="11833" xr:uid="{6B22895C-D634-4FDB-A466-B30319216873}"/>
    <cellStyle name="Fila b 2 2 12 2 2" xfId="14704" xr:uid="{CA5393F1-8202-43D7-B067-CB7B19D046D9}"/>
    <cellStyle name="Fila b 2 2 12 2 2 2" xfId="36329" xr:uid="{7A0A3495-D680-4E31-AFD7-21B86A429E7D}"/>
    <cellStyle name="Fila b 2 2 12 2 3" xfId="33640" xr:uid="{328C6C92-DCB1-4441-B876-970D50528402}"/>
    <cellStyle name="Fila b 2 2 12 3" xfId="15854" xr:uid="{B41D0C10-B59D-455D-AC3A-BF2ADCD1A5F4}"/>
    <cellStyle name="Fila b 2 2 12 3 2" xfId="37428" xr:uid="{D4F87B6B-8E2B-4CCD-95EA-D9DE26474410}"/>
    <cellStyle name="Fila b 2 2 12 4" xfId="16711" xr:uid="{A96C87D5-D22D-457A-95AC-8764A3993D91}"/>
    <cellStyle name="Fila b 2 2 12 4 2" xfId="38223" xr:uid="{C035C92C-D3E0-4F50-BA59-5292D8018F86}"/>
    <cellStyle name="Fila b 2 2 13" xfId="3978" xr:uid="{FD57FF6E-A40F-465C-902F-439952E37022}"/>
    <cellStyle name="Fila b 2 2 13 2" xfId="10290" xr:uid="{E568A0D0-EDD0-4FAC-8043-C37C0E167B99}"/>
    <cellStyle name="Fila b 2 2 13 2 2" xfId="13668" xr:uid="{70B3282D-0159-4718-8BEC-9D5C29C32D03}"/>
    <cellStyle name="Fila b 2 2 13 2 2 2" xfId="35303" xr:uid="{E9111BC6-C92A-4023-9201-03BC1B96714C}"/>
    <cellStyle name="Fila b 2 2 13 2 3" xfId="32139" xr:uid="{EC691615-670A-4824-A076-4025E239363B}"/>
    <cellStyle name="Fila b 2 2 13 3" xfId="7501" xr:uid="{E050622E-AC8F-45A3-BAB9-AF9E3B75CB69}"/>
    <cellStyle name="Fila b 2 2 13 3 2" xfId="30533" xr:uid="{52E3CCB4-72EF-4F72-A306-7452440504B1}"/>
    <cellStyle name="Fila b 2 2 13 4" xfId="16117" xr:uid="{21F5DCAF-371A-4F0E-B581-3D1CB5FEFAC7}"/>
    <cellStyle name="Fila b 2 2 13 4 2" xfId="37683" xr:uid="{16B4F124-FB9F-47FF-916B-763D6C902EA2}"/>
    <cellStyle name="Fila b 2 2 14" xfId="5802" xr:uid="{1394FABF-46C0-4610-8E02-CB0A261600CE}"/>
    <cellStyle name="Fila b 2 2 14 2" xfId="12124" xr:uid="{C730AFAA-D828-45A4-B8FB-35A2D4312755}"/>
    <cellStyle name="Fila b 2 2 14 2 2" xfId="14918" xr:uid="{DB4EB5E6-2DFD-43D1-9CF5-D98864D4D8E1}"/>
    <cellStyle name="Fila b 2 2 14 2 2 2" xfId="36541" xr:uid="{387B2953-DBD2-4D15-8D05-258477B08D36}"/>
    <cellStyle name="Fila b 2 2 14 2 3" xfId="33850" xr:uid="{77C7881E-09E1-4B07-B004-794157DCA551}"/>
    <cellStyle name="Fila b 2 2 14 3" xfId="16084" xr:uid="{C7B4E66F-46C5-4937-B137-0D19BDF84EC4}"/>
    <cellStyle name="Fila b 2 2 14 3 2" xfId="37650" xr:uid="{D6675B30-CAAB-43C3-A2FA-6AF4C6DF0002}"/>
    <cellStyle name="Fila b 2 2 14 4" xfId="16905" xr:uid="{3ED3435A-B90B-4A0D-9E49-58DEC616C139}"/>
    <cellStyle name="Fila b 2 2 14 4 2" xfId="38408" xr:uid="{30551767-49BE-47B0-920C-28D3EFE76C4F}"/>
    <cellStyle name="Fila b 2 2 15" xfId="6485" xr:uid="{40FCE1FE-853F-4DC2-B697-C1C3BF452EA1}"/>
    <cellStyle name="Fila b 2 2 15 2" xfId="12811" xr:uid="{30E02D5D-5990-4C56-A9FA-C73AD6A31576}"/>
    <cellStyle name="Fila b 2 2 15 2 2" xfId="15176" xr:uid="{CA2E255A-8FA8-481A-8F19-E11460E4279F}"/>
    <cellStyle name="Fila b 2 2 15 2 2 2" xfId="36790" xr:uid="{564BB10A-9ABA-4400-8027-B3D808107313}"/>
    <cellStyle name="Fila b 2 2 15 2 3" xfId="34533" xr:uid="{15C3F956-423B-49E8-8A28-01AD6E3B9A1A}"/>
    <cellStyle name="Fila b 2 2 15 3" xfId="16475" xr:uid="{C7870D55-B498-4C1B-B2AF-95859B5C060B}"/>
    <cellStyle name="Fila b 2 2 15 3 2" xfId="38012" xr:uid="{309BD382-999A-4C89-80ED-A018C4DCEAAF}"/>
    <cellStyle name="Fila b 2 2 15 4" xfId="17075" xr:uid="{76484AC7-3F9D-491B-BEF4-67DC91AF957C}"/>
    <cellStyle name="Fila b 2 2 15 4 2" xfId="38544" xr:uid="{396C84F9-D498-470D-815A-BBC6D7E89254}"/>
    <cellStyle name="Fila b 2 2 16" xfId="2861" xr:uid="{AB7F1A39-62BB-4AF7-A34B-750197BE70A1}"/>
    <cellStyle name="Fila b 2 2 16 2" xfId="9217" xr:uid="{6A018DFC-D4CF-4B16-8C9B-A54564A0EA75}"/>
    <cellStyle name="Fila b 2 2 16 2 2" xfId="13256" xr:uid="{DF4A170C-5BDE-4E88-B537-ECEE30FFEDA5}"/>
    <cellStyle name="Fila b 2 2 16 2 2 2" xfId="34903" xr:uid="{5C9E5190-7270-4D03-BE2E-5703A12D2606}"/>
    <cellStyle name="Fila b 2 2 16 2 3" xfId="31338" xr:uid="{96972EDC-4F4C-42EB-BF5B-1C1C981A4D1B}"/>
    <cellStyle name="Fila b 2 2 16 3" xfId="7556" xr:uid="{C8E5BF5A-F827-45A4-8B26-211F89A3AC1C}"/>
    <cellStyle name="Fila b 2 2 16 3 2" xfId="30586" xr:uid="{21B8FB4B-FEF1-45AC-AF1F-E9578495FB7B}"/>
    <cellStyle name="Fila b 2 2 16 4" xfId="13690" xr:uid="{5A55F57F-A77E-4AF9-9E4C-BC9D0AB44298}"/>
    <cellStyle name="Fila b 2 2 16 4 2" xfId="35325" xr:uid="{40990E10-FE95-46C1-9235-5B24891FFB01}"/>
    <cellStyle name="Fila b 2 2 17" xfId="8348" xr:uid="{98D9DEE4-E21C-4594-9650-29279BEC26DD}"/>
    <cellStyle name="Fila b 2 2 17 2" xfId="7100" xr:uid="{3E8A97E6-E40A-46DF-B2AF-0F47A21F6517}"/>
    <cellStyle name="Fila b 2 2 17 2 2" xfId="30169" xr:uid="{2CB043C4-83B9-4D70-8122-27ED273AC9A9}"/>
    <cellStyle name="Fila b 2 2 17 3" xfId="31052" xr:uid="{6BE9A77F-0C02-4756-9407-9AD9C9F179CB}"/>
    <cellStyle name="Fila b 2 2 18" xfId="7449" xr:uid="{651564E1-D8C8-47CD-9A00-EDE238BEB6E4}"/>
    <cellStyle name="Fila b 2 2 18 2" xfId="30483" xr:uid="{DDD9D9A3-652E-494C-BA83-909A3CA88109}"/>
    <cellStyle name="Fila b 2 2 19" xfId="10118" xr:uid="{C289CFBA-5B76-4DDF-82CE-3AF7E04B049D}"/>
    <cellStyle name="Fila b 2 2 19 2" xfId="32031" xr:uid="{18EBC9C7-D330-4833-83C5-6E8D8855E693}"/>
    <cellStyle name="Fila b 2 2 2" xfId="2977" xr:uid="{E5E8955A-5764-4AAD-9333-B1A2B94F01F0}"/>
    <cellStyle name="Fila b 2 2 2 10" xfId="5509" xr:uid="{F2A9880A-F148-40D5-A7CD-A403A216F6FA}"/>
    <cellStyle name="Fila b 2 2 2 10 2" xfId="11825" xr:uid="{B8C84217-AFA8-4FB9-85E0-97E382751317}"/>
    <cellStyle name="Fila b 2 2 2 10 2 2" xfId="14696" xr:uid="{5B58DA00-233D-4F73-A32A-25BC6F017394}"/>
    <cellStyle name="Fila b 2 2 2 10 2 2 2" xfId="36321" xr:uid="{9B5EA7E0-42C5-4799-8810-054569B5E71B}"/>
    <cellStyle name="Fila b 2 2 2 10 2 3" xfId="33632" xr:uid="{E0529892-4EAD-475D-90B3-BB43C392F0E8}"/>
    <cellStyle name="Fila b 2 2 2 10 3" xfId="15846" xr:uid="{DB4002EF-3419-4359-8FBC-1924BE5C167F}"/>
    <cellStyle name="Fila b 2 2 2 10 3 2" xfId="37420" xr:uid="{C5F1FE93-C024-401A-8900-5801362456A6}"/>
    <cellStyle name="Fila b 2 2 2 10 4" xfId="16703" xr:uid="{88C7D679-9169-428B-96BA-A2F1790E2792}"/>
    <cellStyle name="Fila b 2 2 2 10 4 2" xfId="38215" xr:uid="{197661D3-CDC0-41FD-A7CC-9841F4A69314}"/>
    <cellStyle name="Fila b 2 2 2 11" xfId="3979" xr:uid="{4A693BA5-394F-4437-985F-F1C01B6CDDC3}"/>
    <cellStyle name="Fila b 2 2 2 11 2" xfId="10291" xr:uid="{76FC9AD0-8998-4481-8F3B-CD5D336FFC15}"/>
    <cellStyle name="Fila b 2 2 2 11 2 2" xfId="13669" xr:uid="{88B79D43-DAA5-4A57-A4D7-0CE13F3CFDC2}"/>
    <cellStyle name="Fila b 2 2 2 11 2 2 2" xfId="35304" xr:uid="{7222CF94-46EF-4661-A096-E593400D07FC}"/>
    <cellStyle name="Fila b 2 2 2 11 2 3" xfId="32140" xr:uid="{699D539E-BEFB-46C7-9717-380C2C41E9BF}"/>
    <cellStyle name="Fila b 2 2 2 11 3" xfId="8169" xr:uid="{B262FB33-AE09-4C0A-A9B7-C13075E981DB}"/>
    <cellStyle name="Fila b 2 2 2 11 3 2" xfId="31019" xr:uid="{56D7E802-4C62-4E88-963B-D58189301B42}"/>
    <cellStyle name="Fila b 2 2 2 11 4" xfId="7266" xr:uid="{AC6DEFB9-9CA3-4C7E-98DF-8FC6EBBE1457}"/>
    <cellStyle name="Fila b 2 2 2 11 4 2" xfId="30321" xr:uid="{3A1387B4-E606-4553-BC1C-417F36447314}"/>
    <cellStyle name="Fila b 2 2 2 12" xfId="5803" xr:uid="{A5C42116-53D7-445B-94ED-C521E764CEC5}"/>
    <cellStyle name="Fila b 2 2 2 12 2" xfId="12125" xr:uid="{8001B2C1-AD1B-4A1D-9801-C92013360B55}"/>
    <cellStyle name="Fila b 2 2 2 12 2 2" xfId="14919" xr:uid="{4567500E-159F-40C9-8599-612F23C1B3CB}"/>
    <cellStyle name="Fila b 2 2 2 12 2 2 2" xfId="36542" xr:uid="{DAD2ADFB-0163-4340-BDC0-83E7D2D34FED}"/>
    <cellStyle name="Fila b 2 2 2 12 2 3" xfId="33851" xr:uid="{3541FCDE-7726-4188-A646-B062E170FCF8}"/>
    <cellStyle name="Fila b 2 2 2 12 3" xfId="16085" xr:uid="{38458A6C-D2F5-4A66-AB17-4B1E15353A1B}"/>
    <cellStyle name="Fila b 2 2 2 12 3 2" xfId="37651" xr:uid="{575EFDF3-BA12-4709-B4C7-D2554445074F}"/>
    <cellStyle name="Fila b 2 2 2 12 4" xfId="16906" xr:uid="{A7AF69B0-62CB-4328-8ABD-B22C49A90233}"/>
    <cellStyle name="Fila b 2 2 2 12 4 2" xfId="38409" xr:uid="{34326170-E115-4B9E-9F42-7397B38D3A4F}"/>
    <cellStyle name="Fila b 2 2 2 13" xfId="6486" xr:uid="{E6716EF3-D8A0-4005-BA3C-D0519DD7761D}"/>
    <cellStyle name="Fila b 2 2 2 13 2" xfId="12812" xr:uid="{205095E5-7C20-4785-84C4-CF35AE84FD07}"/>
    <cellStyle name="Fila b 2 2 2 13 2 2" xfId="15177" xr:uid="{4D1F3870-6E78-4651-915A-759067653F0E}"/>
    <cellStyle name="Fila b 2 2 2 13 2 2 2" xfId="36791" xr:uid="{B1AE49EF-4D61-4CF2-919B-762341ADE0E1}"/>
    <cellStyle name="Fila b 2 2 2 13 2 3" xfId="34534" xr:uid="{035DB295-305B-4B28-A779-280C017B8F46}"/>
    <cellStyle name="Fila b 2 2 2 13 3" xfId="16476" xr:uid="{1E9FCBDA-A5B3-4711-8902-6A03109F0A91}"/>
    <cellStyle name="Fila b 2 2 2 13 3 2" xfId="38013" xr:uid="{0F52355E-AA12-48D9-83FE-1C08D80F7204}"/>
    <cellStyle name="Fila b 2 2 2 13 4" xfId="17076" xr:uid="{17C57C42-F56D-4DB7-8141-E7F80CC98493}"/>
    <cellStyle name="Fila b 2 2 2 13 4 2" xfId="38545" xr:uid="{D913C36B-52BD-4638-955F-98F898B85B60}"/>
    <cellStyle name="Fila b 2 2 2 14" xfId="2930" xr:uid="{9013F162-00A0-4930-A91A-8568BB90EEBE}"/>
    <cellStyle name="Fila b 2 2 2 14 2" xfId="9218" xr:uid="{B0C12CE4-846D-4B2D-9CF1-D99B292C3D35}"/>
    <cellStyle name="Fila b 2 2 2 14 2 2" xfId="13257" xr:uid="{381C77CA-F068-400D-BD3D-94BE1D2779BF}"/>
    <cellStyle name="Fila b 2 2 2 14 2 2 2" xfId="34904" xr:uid="{55AD078B-8F72-481E-BCF5-3081106476F8}"/>
    <cellStyle name="Fila b 2 2 2 14 2 3" xfId="31339" xr:uid="{7AC8B14F-0B89-48D9-B1C0-8829A34EF143}"/>
    <cellStyle name="Fila b 2 2 2 14 3" xfId="7044" xr:uid="{DC4B3DAB-5B52-40CC-86FE-96587A2A2F84}"/>
    <cellStyle name="Fila b 2 2 2 14 3 2" xfId="30119" xr:uid="{D8F27B19-1238-48F7-A5FC-26B480E070BF}"/>
    <cellStyle name="Fila b 2 2 2 14 4" xfId="7672" xr:uid="{F9AFBE2C-FF73-4F10-BBCD-FC81CEEF8249}"/>
    <cellStyle name="Fila b 2 2 2 14 4 2" xfId="30691" xr:uid="{9A9E8E87-A28D-422C-AE1A-151CED8BEE58}"/>
    <cellStyle name="Fila b 2 2 2 15" xfId="8349" xr:uid="{68CE79B9-0FD9-40B2-A9C0-86BED779CE66}"/>
    <cellStyle name="Fila b 2 2 2 15 2" xfId="7079" xr:uid="{FB058B1E-60E9-433D-A4C2-2BEF48098E5D}"/>
    <cellStyle name="Fila b 2 2 2 15 2 2" xfId="30148" xr:uid="{7E2788A6-04B5-4978-A685-F14178FBA6C8}"/>
    <cellStyle name="Fila b 2 2 2 15 3" xfId="31053" xr:uid="{F95B4906-BCEB-4D37-B1C6-85E2F4120E40}"/>
    <cellStyle name="Fila b 2 2 2 16" xfId="13728" xr:uid="{37E4A6C7-D5AA-4564-A4CF-712C9CC3360C}"/>
    <cellStyle name="Fila b 2 2 2 16 2" xfId="35361" xr:uid="{050F1222-208B-4B36-9314-656C06C939AC}"/>
    <cellStyle name="Fila b 2 2 2 17" xfId="15143" xr:uid="{037F5515-ADED-4855-A414-F78A08B2EE48}"/>
    <cellStyle name="Fila b 2 2 2 17 2" xfId="36759" xr:uid="{76EA5C5A-D3D0-45F5-9341-59FC30412737}"/>
    <cellStyle name="Fila b 2 2 2 18" xfId="6739" xr:uid="{BD08BA2D-9CB4-4CD3-B618-5C8CD15904E1}"/>
    <cellStyle name="Fila b 2 2 2 18 2" xfId="29891" xr:uid="{2968EB2C-16B5-4A21-98D0-FB92CC37514D}"/>
    <cellStyle name="Fila b 2 2 2 19" xfId="7540" xr:uid="{09473226-C0D4-4D6A-8367-400F4A412857}"/>
    <cellStyle name="Fila b 2 2 2 19 2" xfId="30570" xr:uid="{0B8EDD83-C9C4-44BF-BD2C-CEFC20482B29}"/>
    <cellStyle name="Fila b 2 2 2 2" xfId="2846" xr:uid="{BBEFEE3B-8B72-4CA2-B105-5EEE91161859}"/>
    <cellStyle name="Fila b 2 2 2 2 10" xfId="3980" xr:uid="{9F12C0AE-12B2-4EE3-9ABB-2D52385E09D0}"/>
    <cellStyle name="Fila b 2 2 2 2 10 2" xfId="10292" xr:uid="{82BA4061-495D-495A-B70B-CBD8C2C20636}"/>
    <cellStyle name="Fila b 2 2 2 2 10 2 2" xfId="13670" xr:uid="{507390F9-9BBF-409A-917E-87DDDA782B1B}"/>
    <cellStyle name="Fila b 2 2 2 2 10 2 2 2" xfId="35305" xr:uid="{A319861F-9482-42E6-96E3-63C603DA3E69}"/>
    <cellStyle name="Fila b 2 2 2 2 10 2 3" xfId="32141" xr:uid="{FF621D49-2148-4107-BFEF-8A89BEFD540D}"/>
    <cellStyle name="Fila b 2 2 2 2 10 3" xfId="15372" xr:uid="{BD82FBAD-4A9F-46EF-A3D8-8AB2C8E27784}"/>
    <cellStyle name="Fila b 2 2 2 2 10 3 2" xfId="36977" xr:uid="{37D82D4E-2711-4204-902E-81DCFE1903EF}"/>
    <cellStyle name="Fila b 2 2 2 2 10 4" xfId="16320" xr:uid="{017BF195-C803-49A7-8BA8-09AAF2E5DF6B}"/>
    <cellStyle name="Fila b 2 2 2 2 10 4 2" xfId="37874" xr:uid="{24E742C2-9F80-442F-9958-863CB6E19142}"/>
    <cellStyle name="Fila b 2 2 2 2 11" xfId="5804" xr:uid="{2B73E4C0-4479-4A3B-98E1-ECC321D04197}"/>
    <cellStyle name="Fila b 2 2 2 2 11 2" xfId="12126" xr:uid="{A6A25057-C3B7-4816-935D-A37E4B3AB209}"/>
    <cellStyle name="Fila b 2 2 2 2 11 2 2" xfId="14920" xr:uid="{2DD427AD-4F37-440B-A4E1-A36ED3C825FF}"/>
    <cellStyle name="Fila b 2 2 2 2 11 2 2 2" xfId="36543" xr:uid="{FD3E35C3-AC45-4D08-91BC-A168B9C9A11E}"/>
    <cellStyle name="Fila b 2 2 2 2 11 2 3" xfId="33852" xr:uid="{433E092D-8B79-41ED-93C1-23FB627476DF}"/>
    <cellStyle name="Fila b 2 2 2 2 11 3" xfId="16086" xr:uid="{3CE71E7D-5A52-485B-BF52-9A73E17CD456}"/>
    <cellStyle name="Fila b 2 2 2 2 11 3 2" xfId="37652" xr:uid="{D1D41CC7-1A3D-4763-A97B-AABF0F0EC482}"/>
    <cellStyle name="Fila b 2 2 2 2 11 4" xfId="16907" xr:uid="{4C78BD30-B2E3-47B3-841F-9A77544664EF}"/>
    <cellStyle name="Fila b 2 2 2 2 11 4 2" xfId="38410" xr:uid="{5A17E31C-3386-4F88-AC46-19C31CC46105}"/>
    <cellStyle name="Fila b 2 2 2 2 12" xfId="6513" xr:uid="{C4BC2C2E-1B04-4C91-BB6C-EFF733E8BB89}"/>
    <cellStyle name="Fila b 2 2 2 2 12 2" xfId="12839" xr:uid="{16DBF0F1-F6B6-4A17-9279-1BDBA62BAB44}"/>
    <cellStyle name="Fila b 2 2 2 2 12 2 2" xfId="15196" xr:uid="{B4320983-313F-4013-9288-287B7F092F4B}"/>
    <cellStyle name="Fila b 2 2 2 2 12 2 2 2" xfId="36810" xr:uid="{9E8F3677-2E65-479F-BAB0-3D6FFD102871}"/>
    <cellStyle name="Fila b 2 2 2 2 12 2 3" xfId="34561" xr:uid="{26B08E99-C92E-4B9A-8916-D8EB22FFB58A}"/>
    <cellStyle name="Fila b 2 2 2 2 12 3" xfId="16503" xr:uid="{0D8A6A79-F4B3-4EC0-B6AB-408E1760682B}"/>
    <cellStyle name="Fila b 2 2 2 2 12 3 2" xfId="38040" xr:uid="{C9F14570-1C3B-4613-B6B2-BAAC9F32E5EF}"/>
    <cellStyle name="Fila b 2 2 2 2 12 4" xfId="17094" xr:uid="{4BF9F531-1B51-4381-92D9-A422426384FE}"/>
    <cellStyle name="Fila b 2 2 2 2 12 4 2" xfId="38563" xr:uid="{157CCBD9-448D-42CC-8385-9ABC9A22BA0B}"/>
    <cellStyle name="Fila b 2 2 2 2 13" xfId="2490" xr:uid="{824654A1-FB69-4758-A012-949A550B30F1}"/>
    <cellStyle name="Fila b 2 2 2 2 13 2" xfId="9219" xr:uid="{7BF4CB17-73DC-4CA6-AE07-1CD16C0F50DA}"/>
    <cellStyle name="Fila b 2 2 2 2 13 2 2" xfId="13258" xr:uid="{AC4C59B1-8FD8-4CF0-8212-08EE914FFAA7}"/>
    <cellStyle name="Fila b 2 2 2 2 13 2 2 2" xfId="34905" xr:uid="{0ADB3133-D65B-4DF3-BBAA-EF67D5CA00EB}"/>
    <cellStyle name="Fila b 2 2 2 2 13 2 3" xfId="31340" xr:uid="{F321D147-C6AA-4B3F-893A-88A77297516E}"/>
    <cellStyle name="Fila b 2 2 2 2 13 3" xfId="15641" xr:uid="{93FBEFBA-1B77-455F-9A7C-3889E2C04E9B}"/>
    <cellStyle name="Fila b 2 2 2 2 13 3 2" xfId="37228" xr:uid="{440F1AB7-5F20-416D-A8E7-E74DA0B6BD46}"/>
    <cellStyle name="Fila b 2 2 2 2 13 4" xfId="15549" xr:uid="{F3E2C4A4-B1FB-4620-8616-9CFFFAC562E6}"/>
    <cellStyle name="Fila b 2 2 2 2 13 4 2" xfId="37141" xr:uid="{40DED2B7-5EE2-46D8-B004-473973476299}"/>
    <cellStyle name="Fila b 2 2 2 2 14" xfId="8476" xr:uid="{DBF692E8-5FCB-4ABE-AC7D-F84F56B78429}"/>
    <cellStyle name="Fila b 2 2 2 2 14 2" xfId="6931" xr:uid="{1BABCCAD-1E9E-4709-978A-F5A912CE615B}"/>
    <cellStyle name="Fila b 2 2 2 2 14 2 2" xfId="30035" xr:uid="{41AA72FC-B691-43ED-B839-974A1C58C32B}"/>
    <cellStyle name="Fila b 2 2 2 2 14 3" xfId="31116" xr:uid="{B3570D61-94BD-4EAD-91E2-F88A0DFDCAA0}"/>
    <cellStyle name="Fila b 2 2 2 2 15" xfId="13544" xr:uid="{5861133A-2795-4DC2-B6C0-F3D18CD488AA}"/>
    <cellStyle name="Fila b 2 2 2 2 15 2" xfId="35187" xr:uid="{9FE80721-315C-4E38-99BD-1BEB1295223D}"/>
    <cellStyle name="Fila b 2 2 2 2 16" xfId="6923" xr:uid="{D45A4738-F081-489C-8D41-7D5722EDBCB1}"/>
    <cellStyle name="Fila b 2 2 2 2 16 2" xfId="30028" xr:uid="{CC3594C4-F546-4A90-B885-262C19F0D2C4}"/>
    <cellStyle name="Fila b 2 2 2 2 17" xfId="10051" xr:uid="{131DFAA9-817A-4BEE-ACB5-86DACDAD95A9}"/>
    <cellStyle name="Fila b 2 2 2 2 17 2" xfId="32012" xr:uid="{9B166DFA-C2F0-4724-BB3B-6E5067081656}"/>
    <cellStyle name="Fila b 2 2 2 2 18" xfId="6868" xr:uid="{C8A33AA5-590F-4EAC-A3E8-78DB0E0B1054}"/>
    <cellStyle name="Fila b 2 2 2 2 18 2" xfId="29994" xr:uid="{75E0366E-4B54-4ECB-BEBF-8C86AAF200BA}"/>
    <cellStyle name="Fila b 2 2 2 2 2" xfId="2450" xr:uid="{25A48093-07C3-4A32-9FF3-23AFC2231CA9}"/>
    <cellStyle name="Fila b 2 2 2 2 2 10" xfId="5525" xr:uid="{531E3183-5138-4B36-B3D9-061687F62197}"/>
    <cellStyle name="Fila b 2 2 2 2 2 10 2" xfId="11843" xr:uid="{3F950E0A-A78F-4953-9FBC-9EEAE3335E20}"/>
    <cellStyle name="Fila b 2 2 2 2 2 10 2 2" xfId="14710" xr:uid="{6DC8EF91-CF5A-4A05-A879-EA43F58EE2D8}"/>
    <cellStyle name="Fila b 2 2 2 2 2 10 2 2 2" xfId="36335" xr:uid="{43A9CBC7-38A7-4DB8-8CB3-21A736E2BAE7}"/>
    <cellStyle name="Fila b 2 2 2 2 2 10 2 3" xfId="33647" xr:uid="{1FD8CE5E-EF26-409B-B090-2723E9CC7075}"/>
    <cellStyle name="Fila b 2 2 2 2 2 10 3" xfId="15861" xr:uid="{909629F8-ED19-41A9-B868-1CDCE02E87A0}"/>
    <cellStyle name="Fila b 2 2 2 2 2 10 3 2" xfId="37434" xr:uid="{8E85B238-FD07-4E45-ABB8-050AA75B940F}"/>
    <cellStyle name="Fila b 2 2 2 2 2 10 4" xfId="16717" xr:uid="{78997D2D-2FC8-40C5-8BC1-9BB6ADDCFDC1}"/>
    <cellStyle name="Fila b 2 2 2 2 2 10 4 2" xfId="38229" xr:uid="{987A9D10-BEF7-4F55-8AEB-F2EC55D41736}"/>
    <cellStyle name="Fila b 2 2 2 2 2 11" xfId="5733" xr:uid="{E57BFC04-13C9-43BC-ADC0-95A1BEE7A2C1}"/>
    <cellStyle name="Fila b 2 2 2 2 2 11 2" xfId="12058" xr:uid="{CFF0E2DA-968C-46CF-94AF-44C8FDE183A8}"/>
    <cellStyle name="Fila b 2 2 2 2 2 11 2 2" xfId="14874" xr:uid="{BCB8DC2E-CFBB-4571-B274-E6E81B5C04D7}"/>
    <cellStyle name="Fila b 2 2 2 2 2 11 2 2 2" xfId="36497" xr:uid="{36245E3A-1ACE-4E33-BBFF-7987061D90FE}"/>
    <cellStyle name="Fila b 2 2 2 2 2 11 2 3" xfId="33792" xr:uid="{751B809B-BE59-45FC-8E50-0A1A8ED0DF66}"/>
    <cellStyle name="Fila b 2 2 2 2 2 11 3" xfId="16019" xr:uid="{8468AEB7-8937-4EB1-A565-CFDF0ED4EB0B}"/>
    <cellStyle name="Fila b 2 2 2 2 2 11 3 2" xfId="37586" xr:uid="{1292A1BF-6E1F-4EA5-8A59-DCDF4D19CB89}"/>
    <cellStyle name="Fila b 2 2 2 2 2 11 4" xfId="16867" xr:uid="{C0E9CB30-975E-4C45-B5B3-AFC08C04353A}"/>
    <cellStyle name="Fila b 2 2 2 2 2 11 4 2" xfId="38371" xr:uid="{8572D81C-C03C-4F5C-8A5E-D80A2C0E99E3}"/>
    <cellStyle name="Fila b 2 2 2 2 2 12" xfId="4232" xr:uid="{A3646BE0-C14C-4410-B7A3-5C2B7DCE54EF}"/>
    <cellStyle name="Fila b 2 2 2 2 2 12 2" xfId="10521" xr:uid="{C0C90025-23EE-4768-8FB1-D455D1BB0CCC}"/>
    <cellStyle name="Fila b 2 2 2 2 2 12 2 2" xfId="13755" xr:uid="{EE25DF56-DDCE-4209-B449-AAD48D28F0A8}"/>
    <cellStyle name="Fila b 2 2 2 2 2 12 2 2 2" xfId="35387" xr:uid="{1DE531BC-A8AB-4D83-B443-DFB5D64AE2B7}"/>
    <cellStyle name="Fila b 2 2 2 2 2 12 2 3" xfId="32370" xr:uid="{32F61191-4AE9-4BB4-A709-402B41784F5A}"/>
    <cellStyle name="Fila b 2 2 2 2 2 12 3" xfId="13860" xr:uid="{BC78BA6C-FBE3-49DC-A243-947B0A5BCAA1}"/>
    <cellStyle name="Fila b 2 2 2 2 2 12 3 2" xfId="35488" xr:uid="{4C64FC98-E796-4D8F-8DB7-538330B3F76D}"/>
    <cellStyle name="Fila b 2 2 2 2 2 12 4" xfId="6859" xr:uid="{BFA8B5DF-D67C-4730-BDC6-497532F04FC5}"/>
    <cellStyle name="Fila b 2 2 2 2 2 12 4 2" xfId="29986" xr:uid="{7E4A2481-805F-48E9-9149-ADF827822E87}"/>
    <cellStyle name="Fila b 2 2 2 2 2 13" xfId="6026" xr:uid="{34484A89-E9B6-4A36-8848-E079237577C5}"/>
    <cellStyle name="Fila b 2 2 2 2 2 13 2" xfId="12348" xr:uid="{DDA5D60D-F69B-4EE6-981E-1E9AAD5B42DE}"/>
    <cellStyle name="Fila b 2 2 2 2 2 13 2 2" xfId="14999" xr:uid="{9E2F68AC-BBDF-42E5-8B01-85F04CE9E248}"/>
    <cellStyle name="Fila b 2 2 2 2 2 13 2 2 2" xfId="36619" xr:uid="{D82AC49B-353D-4B2E-8A17-E35547870CB1}"/>
    <cellStyle name="Fila b 2 2 2 2 2 13 2 3" xfId="34074" xr:uid="{B9063A5E-71D5-4D70-9CFB-79743AB5BCA6}"/>
    <cellStyle name="Fila b 2 2 2 2 2 13 3" xfId="16209" xr:uid="{97FC7AF2-BEA8-4EF4-8EFA-64222EA60679}"/>
    <cellStyle name="Fila b 2 2 2 2 2 13 3 2" xfId="37767" xr:uid="{9914E0E5-7499-41F9-A621-577C72B18B9F}"/>
    <cellStyle name="Fila b 2 2 2 2 2 13 4" xfId="16952" xr:uid="{D8EC77A4-242F-49D1-BE9C-1F1723CF88B2}"/>
    <cellStyle name="Fila b 2 2 2 2 2 13 4 2" xfId="38446" xr:uid="{C22DA728-3FBB-40C9-A9B0-A1D303EEB362}"/>
    <cellStyle name="Fila b 2 2 2 2 2 14" xfId="6595" xr:uid="{4274B7C9-B899-493E-BF84-793424FBD0FA}"/>
    <cellStyle name="Fila b 2 2 2 2 2 14 2" xfId="12921" xr:uid="{6C98392E-E636-45BF-BBB1-B2807038688E}"/>
    <cellStyle name="Fila b 2 2 2 2 2 14 2 2" xfId="15242" xr:uid="{4303AA10-0E8D-4EFC-BDFA-29B8F28190BE}"/>
    <cellStyle name="Fila b 2 2 2 2 2 14 2 2 2" xfId="36855" xr:uid="{B778F2A4-19CC-4A17-B491-1E102B05D8BD}"/>
    <cellStyle name="Fila b 2 2 2 2 2 14 2 3" xfId="34643" xr:uid="{B9F6A76D-7BF5-499D-8D5E-B139479B6D95}"/>
    <cellStyle name="Fila b 2 2 2 2 2 14 3" xfId="16562" xr:uid="{EEA0EB5C-037C-42A3-BF15-CB6C787E8E65}"/>
    <cellStyle name="Fila b 2 2 2 2 2 14 3 2" xfId="38095" xr:uid="{1A03E7B0-DE4B-438F-957E-31C87EB35BE9}"/>
    <cellStyle name="Fila b 2 2 2 2 2 14 4" xfId="17133" xr:uid="{208E7AB8-60E6-40AE-9FBC-5222879F9E7E}"/>
    <cellStyle name="Fila b 2 2 2 2 2 14 4 2" xfId="38599" xr:uid="{3427DC0D-1398-4CC2-8525-742351E3E817}"/>
    <cellStyle name="Fila b 2 2 2 2 2 15" xfId="3426" xr:uid="{0848F30B-2263-478B-9575-19EBB33CD055}"/>
    <cellStyle name="Fila b 2 2 2 2 2 15 2" xfId="9514" xr:uid="{8E3394E2-166E-474B-BE1F-14B984F80173}"/>
    <cellStyle name="Fila b 2 2 2 2 2 15 2 2" xfId="13358" xr:uid="{A02FA4A2-952D-42A1-B1C4-E3E9CF7415B4}"/>
    <cellStyle name="Fila b 2 2 2 2 2 15 2 2 2" xfId="35002" xr:uid="{77778011-5524-486A-814F-34502BE4BBC1}"/>
    <cellStyle name="Fila b 2 2 2 2 2 15 2 3" xfId="31560" xr:uid="{7339897F-97D8-4BB8-8863-CD648316C672}"/>
    <cellStyle name="Fila b 2 2 2 2 2 15 3" xfId="15682" xr:uid="{3D3C123C-8918-465E-AF9F-83B4C5065560}"/>
    <cellStyle name="Fila b 2 2 2 2 2 15 3 2" xfId="37268" xr:uid="{D4A06643-968D-41DA-AB64-314304B9BE05}"/>
    <cellStyle name="Fila b 2 2 2 2 2 15 4" xfId="13529" xr:uid="{0615D57E-5C72-4B26-9AA0-002F116ED7E6}"/>
    <cellStyle name="Fila b 2 2 2 2 2 15 4 2" xfId="35172" xr:uid="{2A2F87EE-A866-4B78-8904-943C2F045460}"/>
    <cellStyle name="Fila b 2 2 2 2 2 16" xfId="8701" xr:uid="{4EBB0429-978C-476E-B6E4-6BD477230F61}"/>
    <cellStyle name="Fila b 2 2 2 2 2 16 2" xfId="13117" xr:uid="{5091A6A7-9B4C-44C9-9B84-930B067CC0A4}"/>
    <cellStyle name="Fila b 2 2 2 2 2 16 2 2" xfId="34772" xr:uid="{0FB0D89A-9AB1-444E-9C9B-11D61545B59A}"/>
    <cellStyle name="Fila b 2 2 2 2 2 16 3" xfId="31204" xr:uid="{B494AA26-D729-4593-A48D-006F293EAF75}"/>
    <cellStyle name="Fila b 2 2 2 2 2 17" xfId="13445" xr:uid="{503EF8C4-A72E-48C5-BAA6-C285E4D74813}"/>
    <cellStyle name="Fila b 2 2 2 2 2 17 2" xfId="35088" xr:uid="{82BEB114-CBF4-4C25-8B71-61990C4B8161}"/>
    <cellStyle name="Fila b 2 2 2 2 2 18" xfId="7037" xr:uid="{B58054B5-E745-4AEB-A2D6-18E4912667B5}"/>
    <cellStyle name="Fila b 2 2 2 2 2 18 2" xfId="30112" xr:uid="{40B166A9-D0EF-422D-B765-2F28697F296E}"/>
    <cellStyle name="Fila b 2 2 2 2 2 19" xfId="7209" xr:uid="{686699C4-BAA2-47F5-B15D-8D6AC6ED8AAA}"/>
    <cellStyle name="Fila b 2 2 2 2 2 19 2" xfId="30272" xr:uid="{64F3FBBA-2CA4-4A68-8809-EB515A75D0F2}"/>
    <cellStyle name="Fila b 2 2 2 2 2 2" xfId="3777" xr:uid="{B8137F82-054D-4372-B707-DFB06B5503C5}"/>
    <cellStyle name="Fila b 2 2 2 2 2 2 10" xfId="9862" xr:uid="{A73EE6CE-B129-4103-AE9F-1111064FCFD5}"/>
    <cellStyle name="Fila b 2 2 2 2 2 2 10 2" xfId="13495" xr:uid="{740F719A-C53D-43A2-AFC5-09B7CDF79FCB}"/>
    <cellStyle name="Fila b 2 2 2 2 2 2 10 2 2" xfId="35138" xr:uid="{F33C27C2-88B1-4C65-ABF4-018A717CCC57}"/>
    <cellStyle name="Fila b 2 2 2 2 2 2 10 3" xfId="31908" xr:uid="{D14FE73B-74EC-43C9-A449-C1DB516D5E0B}"/>
    <cellStyle name="Fila b 2 2 2 2 2 2 11" xfId="7030" xr:uid="{826F6E04-369C-4DCC-A7F9-AA439B671042}"/>
    <cellStyle name="Fila b 2 2 2 2 2 2 11 2" xfId="30105" xr:uid="{C03FD84C-FCF9-4040-B1C1-3DCB8956329D}"/>
    <cellStyle name="Fila b 2 2 2 2 2 2 12" xfId="13212" xr:uid="{CD79AA06-C2F6-4745-A5C4-4F8C75A70628}"/>
    <cellStyle name="Fila b 2 2 2 2 2 2 12 2" xfId="34860" xr:uid="{5889DF01-62D2-46B3-9B68-B959F1B81071}"/>
    <cellStyle name="Fila b 2 2 2 2 2 2 13" xfId="15552" xr:uid="{712B0809-0C42-421F-9DFC-1212B65A6C0D}"/>
    <cellStyle name="Fila b 2 2 2 2 2 2 13 2" xfId="37144" xr:uid="{E284C809-ED9B-4F44-8D3D-5DB2E9858CC3}"/>
    <cellStyle name="Fila b 2 2 2 2 2 2 14" xfId="13545" xr:uid="{A011EC45-947A-497F-B365-046A1280C3BB}"/>
    <cellStyle name="Fila b 2 2 2 2 2 2 14 2" xfId="35188" xr:uid="{AEF8EF50-AF7C-4EA8-A452-7675BD1C361A}"/>
    <cellStyle name="Fila b 2 2 2 2 2 2 2" xfId="5111" xr:uid="{A7329C1E-5DCE-4E73-8D1B-AC125402E5F6}"/>
    <cellStyle name="Fila b 2 2 2 2 2 2 2 2" xfId="11398" xr:uid="{5E965376-7F01-46C9-B951-355199047E54}"/>
    <cellStyle name="Fila b 2 2 2 2 2 2 2 2 2" xfId="14351" xr:uid="{9ACDE898-20CB-4E61-BB83-DE4D222D466D}"/>
    <cellStyle name="Fila b 2 2 2 2 2 2 2 2 2 2" xfId="35979" xr:uid="{AA78C959-05A3-4E40-ADB8-9E4F041B4B15}"/>
    <cellStyle name="Fila b 2 2 2 2 2 2 2 2 3" xfId="33247" xr:uid="{2FE308C8-D927-4E7D-8A2D-7B69C6110D84}"/>
    <cellStyle name="Fila b 2 2 2 2 2 2 2 3" xfId="7006" xr:uid="{3DC9E0D1-A196-4A07-87F0-F21DCAF7578C}"/>
    <cellStyle name="Fila b 2 2 2 2 2 2 2 3 2" xfId="30085" xr:uid="{F43D5B47-559D-42A7-ACFA-53F5158A343D}"/>
    <cellStyle name="Fila b 2 2 2 2 2 2 2 4" xfId="7515" xr:uid="{F00367C2-C6BA-4A9B-A51B-F297340DDB5D}"/>
    <cellStyle name="Fila b 2 2 2 2 2 2 2 4 2" xfId="30546" xr:uid="{141F08AC-F7A6-4321-B1CF-855A703F4575}"/>
    <cellStyle name="Fila b 2 2 2 2 2 2 2 5" xfId="7669" xr:uid="{8D7ADEE6-B6C3-4775-9217-D8549453E001}"/>
    <cellStyle name="Fila b 2 2 2 2 2 2 2 5 2" xfId="30690" xr:uid="{4DA81940-28CA-473B-8EB5-A6EAC92F4FD9}"/>
    <cellStyle name="Fila b 2 2 2 2 2 2 2 6" xfId="16056" xr:uid="{6BA74AA0-B3C7-4C5D-9C01-4BF6DB45E3DA}"/>
    <cellStyle name="Fila b 2 2 2 2 2 2 2 6 2" xfId="37622" xr:uid="{3DBDC686-0964-4B1C-A94D-5FB74D0E3A29}"/>
    <cellStyle name="Fila b 2 2 2 2 2 2 3" xfId="4854" xr:uid="{73382347-0037-4E7A-AA19-C70D9A278908}"/>
    <cellStyle name="Fila b 2 2 2 2 2 2 3 2" xfId="11141" xr:uid="{DA6FA94F-415F-407A-97AD-FD80ECB1D4EB}"/>
    <cellStyle name="Fila b 2 2 2 2 2 2 3 2 2" xfId="14094" xr:uid="{95A84728-0B5C-4617-B633-F87157C988CC}"/>
    <cellStyle name="Fila b 2 2 2 2 2 2 3 2 2 2" xfId="35722" xr:uid="{74458CC5-0B1C-47CF-924E-ACAAF8B0738E}"/>
    <cellStyle name="Fila b 2 2 2 2 2 2 3 2 3" xfId="32990" xr:uid="{60918433-1B9E-4BB7-A691-17E900150ACD}"/>
    <cellStyle name="Fila b 2 2 2 2 2 2 3 3" xfId="13512" xr:uid="{4933D8BB-0462-4C68-A29A-B56CC8E6D98F}"/>
    <cellStyle name="Fila b 2 2 2 2 2 2 3 3 2" xfId="35155" xr:uid="{1A3B5878-E5CC-47C5-B9D8-80D430C1C049}"/>
    <cellStyle name="Fila b 2 2 2 2 2 2 3 4" xfId="15085" xr:uid="{19D79A16-44D7-4C61-BABE-5C292A9B5623}"/>
    <cellStyle name="Fila b 2 2 2 2 2 2 3 4 2" xfId="36704" xr:uid="{33F23E3D-83BF-4B14-A478-7D59BCB89171}"/>
    <cellStyle name="Fila b 2 2 2 2 2 2 4" xfId="5222" xr:uid="{200E6202-8DEB-4559-8812-A0CB3183DEFC}"/>
    <cellStyle name="Fila b 2 2 2 2 2 2 4 2" xfId="11509" xr:uid="{B86CFAAB-9E53-46D3-9D10-6D16F553FF12}"/>
    <cellStyle name="Fila b 2 2 2 2 2 2 4 2 2" xfId="14462" xr:uid="{940CA20A-C35F-41BD-88A0-81F86110921E}"/>
    <cellStyle name="Fila b 2 2 2 2 2 2 4 2 2 2" xfId="36090" xr:uid="{B0680707-7C5A-4A7C-BF6D-CF79FA86B558}"/>
    <cellStyle name="Fila b 2 2 2 2 2 2 4 2 3" xfId="33358" xr:uid="{EEB969C0-C685-4AE9-81B2-45B098F53FC6}"/>
    <cellStyle name="Fila b 2 2 2 2 2 2 4 3" xfId="15661" xr:uid="{68CF4D81-00CF-4594-8C39-65EE1CEADB1A}"/>
    <cellStyle name="Fila b 2 2 2 2 2 2 4 3 2" xfId="37248" xr:uid="{A9FC96DE-74EE-4EF0-9EBD-9B8DC05438FD}"/>
    <cellStyle name="Fila b 2 2 2 2 2 2 4 4" xfId="6742" xr:uid="{10C4703D-DDDB-422C-8818-E56451FAB3F8}"/>
    <cellStyle name="Fila b 2 2 2 2 2 2 4 4 2" xfId="29894" xr:uid="{CDB28703-2EA0-4006-BF10-14C34B025363}"/>
    <cellStyle name="Fila b 2 2 2 2 2 2 5" xfId="5192" xr:uid="{10025122-A8C0-4CC2-8941-C2787C8C546C}"/>
    <cellStyle name="Fila b 2 2 2 2 2 2 5 2" xfId="11479" xr:uid="{44568F0F-7F8B-42E5-A762-26D36D604769}"/>
    <cellStyle name="Fila b 2 2 2 2 2 2 5 2 2" xfId="14432" xr:uid="{545ADD1F-512B-4060-A2B2-3F2F76D2F895}"/>
    <cellStyle name="Fila b 2 2 2 2 2 2 5 2 2 2" xfId="36060" xr:uid="{61C30500-CCF1-48E1-B0B9-6D903790806C}"/>
    <cellStyle name="Fila b 2 2 2 2 2 2 5 2 3" xfId="33328" xr:uid="{2830A9A4-7727-4F6B-B905-191049026610}"/>
    <cellStyle name="Fila b 2 2 2 2 2 2 5 3" xfId="13372" xr:uid="{0940FFB7-556B-4F36-990A-D0C270BF7A6C}"/>
    <cellStyle name="Fila b 2 2 2 2 2 2 5 3 2" xfId="35016" xr:uid="{E4BBA168-710F-4A7E-B6EE-59D3957FA294}"/>
    <cellStyle name="Fila b 2 2 2 2 2 2 5 4" xfId="6809" xr:uid="{5B6353CF-CD00-403A-9F84-F93E78CCA040}"/>
    <cellStyle name="Fila b 2 2 2 2 2 2 5 4 2" xfId="29948" xr:uid="{D3898A69-28FB-4FC1-A768-D927BA05F8C7}"/>
    <cellStyle name="Fila b 2 2 2 2 2 2 6" xfId="5297" xr:uid="{0D4DBF46-013B-42A3-8B21-E33AAC3F8937}"/>
    <cellStyle name="Fila b 2 2 2 2 2 2 6 2" xfId="11584" xr:uid="{DBDF24A2-AC56-4EE6-B79C-C4F6EF780B84}"/>
    <cellStyle name="Fila b 2 2 2 2 2 2 6 2 2" xfId="14537" xr:uid="{30B8CAF0-E955-42FC-92E3-E46B1430C509}"/>
    <cellStyle name="Fila b 2 2 2 2 2 2 6 2 2 2" xfId="36165" xr:uid="{DA8087EE-D28F-4F9E-B315-43BBA96A1B73}"/>
    <cellStyle name="Fila b 2 2 2 2 2 2 6 2 3" xfId="33433" xr:uid="{F62D76FC-B7B2-422E-9A08-2A33B2A4085F}"/>
    <cellStyle name="Fila b 2 2 2 2 2 2 6 3" xfId="7950" xr:uid="{0B8446AE-961C-4FF6-98D7-494D0FC3EBCC}"/>
    <cellStyle name="Fila b 2 2 2 2 2 2 6 3 2" xfId="30948" xr:uid="{AA54F695-ADDA-4487-BE58-3A8EE86C084C}"/>
    <cellStyle name="Fila b 2 2 2 2 2 2 6 4" xfId="7799" xr:uid="{42C8C542-A9DA-45B6-A648-4062CDD88229}"/>
    <cellStyle name="Fila b 2 2 2 2 2 2 6 4 2" xfId="30806" xr:uid="{E5FD4779-5B0F-4F63-ADED-93143A0CDD41}"/>
    <cellStyle name="Fila b 2 2 2 2 2 2 7" xfId="5344" xr:uid="{8DCA7894-7E84-41A6-BC95-4FD823575704}"/>
    <cellStyle name="Fila b 2 2 2 2 2 2 7 2" xfId="11631" xr:uid="{7C0AA502-47AB-4B77-9809-7BB5DDC4F07E}"/>
    <cellStyle name="Fila b 2 2 2 2 2 2 7 2 2" xfId="14584" xr:uid="{72999527-0D95-4D3E-9A16-091808D3946A}"/>
    <cellStyle name="Fila b 2 2 2 2 2 2 7 2 2 2" xfId="36212" xr:uid="{B396BA30-E48E-4454-AE43-328DB2B19A6C}"/>
    <cellStyle name="Fila b 2 2 2 2 2 2 7 2 3" xfId="33480" xr:uid="{9D35046C-69BE-4661-841F-134C93F365A0}"/>
    <cellStyle name="Fila b 2 2 2 2 2 2 7 3" xfId="15096" xr:uid="{3D4DCB11-4CB2-4116-88D3-C216BE0CD199}"/>
    <cellStyle name="Fila b 2 2 2 2 2 2 7 3 2" xfId="36714" xr:uid="{D645F201-004C-45A3-92E5-E7C46D8C3B7B}"/>
    <cellStyle name="Fila b 2 2 2 2 2 2 7 4" xfId="16610" xr:uid="{60DDE7C5-D453-42E7-8713-BC45B7CCBAA8}"/>
    <cellStyle name="Fila b 2 2 2 2 2 2 7 4 2" xfId="38130" xr:uid="{17280D4D-05AF-499A-9382-CAA71F3FAC85}"/>
    <cellStyle name="Fila b 2 2 2 2 2 2 8" xfId="4583" xr:uid="{7BDC7E27-93C0-45B4-B1F5-D4C40FA704FA}"/>
    <cellStyle name="Fila b 2 2 2 2 2 2 8 2" xfId="10870" xr:uid="{AAD1A584-168F-4A2F-ACF1-E92453FB11A9}"/>
    <cellStyle name="Fila b 2 2 2 2 2 2 8 2 2" xfId="13886" xr:uid="{7E02DCDE-BAD0-4543-B498-BEDE115ED84B}"/>
    <cellStyle name="Fila b 2 2 2 2 2 2 8 2 2 2" xfId="35514" xr:uid="{37CB773D-360E-414E-8FC7-8421604B1342}"/>
    <cellStyle name="Fila b 2 2 2 2 2 2 8 2 3" xfId="32719" xr:uid="{AE2619EC-AC27-4D59-8F5D-2ECFF7EFB98D}"/>
    <cellStyle name="Fila b 2 2 2 2 2 2 8 3" xfId="8066" xr:uid="{46307A10-2692-41C1-9EE8-856A8F937190}"/>
    <cellStyle name="Fila b 2 2 2 2 2 2 8 3 2" xfId="31006" xr:uid="{34BB12E8-2ECC-451D-9987-D8D0C6353DE2}"/>
    <cellStyle name="Fila b 2 2 2 2 2 2 8 4" xfId="16515" xr:uid="{61F4A068-B433-4FF9-AB86-787FD71C41FB}"/>
    <cellStyle name="Fila b 2 2 2 2 2 2 8 4 2" xfId="38051" xr:uid="{F8C9A7B7-8EFE-4F6D-84F9-B1A851F31D8C}"/>
    <cellStyle name="Fila b 2 2 2 2 2 2 9" xfId="6377" xr:uid="{7CB4F0A0-16DB-49C4-8C02-F60B508A6338}"/>
    <cellStyle name="Fila b 2 2 2 2 2 2 9 2" xfId="12699" xr:uid="{85429DF3-6484-4867-AD3C-8176F01CEC55}"/>
    <cellStyle name="Fila b 2 2 2 2 2 2 9 2 2" xfId="15125" xr:uid="{6726A9D0-0EBB-48AE-B827-5F1155BC1F24}"/>
    <cellStyle name="Fila b 2 2 2 2 2 2 9 2 2 2" xfId="36742" xr:uid="{08E65520-C878-4F40-BE4B-42395AC99A48}"/>
    <cellStyle name="Fila b 2 2 2 2 2 2 9 2 3" xfId="34425" xr:uid="{0D8472BB-ACEF-46E2-99A0-538F6257319F}"/>
    <cellStyle name="Fila b 2 2 2 2 2 2 9 3" xfId="16409" xr:uid="{F4D7E352-AAAC-42B5-A341-DEFBB6C1EFF6}"/>
    <cellStyle name="Fila b 2 2 2 2 2 2 9 3 2" xfId="37956" xr:uid="{CF9080B3-7EAF-4079-946E-5EEA4A52D5ED}"/>
    <cellStyle name="Fila b 2 2 2 2 2 2 9 4" xfId="17037" xr:uid="{D8556E78-59FD-4DB5-9780-878EDDBF9B35}"/>
    <cellStyle name="Fila b 2 2 2 2 2 2 9 4 2" xfId="38518" xr:uid="{75D438FD-1B7C-429E-AC6B-6B6740D77B3C}"/>
    <cellStyle name="Fila b 2 2 2 2 2 20" xfId="16604" xr:uid="{F7C12001-2A2B-4C69-A546-3C34C07B7F90}"/>
    <cellStyle name="Fila b 2 2 2 2 2 20 2" xfId="38126" xr:uid="{00358187-F029-4079-9C0B-365961CD83B3}"/>
    <cellStyle name="Fila b 2 2 2 2 2 3" xfId="5139" xr:uid="{5E2991A4-7EDD-4CBB-9C92-3716F17117B3}"/>
    <cellStyle name="Fila b 2 2 2 2 2 3 2" xfId="11426" xr:uid="{B57AE4E1-F72D-4F9B-A3E7-6FF1F8E75591}"/>
    <cellStyle name="Fila b 2 2 2 2 2 3 2 2" xfId="14379" xr:uid="{DCF9C890-611E-4CCE-ADD9-743B97A016A8}"/>
    <cellStyle name="Fila b 2 2 2 2 2 3 2 2 2" xfId="36007" xr:uid="{613222B5-FA2D-45FA-A030-7B0070C39F23}"/>
    <cellStyle name="Fila b 2 2 2 2 2 3 2 3" xfId="33275" xr:uid="{09030606-2C31-4887-AFE7-B17A4B860634}"/>
    <cellStyle name="Fila b 2 2 2 2 2 3 3" xfId="6760" xr:uid="{378D36A8-28FB-45C3-8C95-AEA4EB57CE35}"/>
    <cellStyle name="Fila b 2 2 2 2 2 3 3 2" xfId="29905" xr:uid="{46BBFF0A-E037-40AF-84E5-4C8A7321F015}"/>
    <cellStyle name="Fila b 2 2 2 2 2 3 4" xfId="14801" xr:uid="{EE5CBB23-E7C7-40B2-80CA-2D2ADF45E598}"/>
    <cellStyle name="Fila b 2 2 2 2 2 3 4 2" xfId="36425" xr:uid="{439C9D8A-B96F-479E-A5A0-94A2EC930248}"/>
    <cellStyle name="Fila b 2 2 2 2 2 3 5" xfId="7471" xr:uid="{70FB7A39-CE82-45C4-BCC5-E2CB0685749E}"/>
    <cellStyle name="Fila b 2 2 2 2 2 3 5 2" xfId="30505" xr:uid="{56275945-989B-48DC-BE90-AF96A5953AF4}"/>
    <cellStyle name="Fila b 2 2 2 2 2 3 6" xfId="7908" xr:uid="{4765FA52-891C-4EDD-884E-93E282481760}"/>
    <cellStyle name="Fila b 2 2 2 2 2 3 6 2" xfId="30911" xr:uid="{4E900B51-E392-4AF4-B152-48E907FE9DC4}"/>
    <cellStyle name="Fila b 2 2 2 2 2 4" xfId="5087" xr:uid="{72E01150-B1A2-4641-9BA6-0E63640C7199}"/>
    <cellStyle name="Fila b 2 2 2 2 2 4 2" xfId="11374" xr:uid="{39790273-7137-4719-BDEB-58368AF8DE66}"/>
    <cellStyle name="Fila b 2 2 2 2 2 4 2 2" xfId="14327" xr:uid="{37087A5B-5D6B-47C4-A886-F31FC3BDCFF5}"/>
    <cellStyle name="Fila b 2 2 2 2 2 4 2 2 2" xfId="35955" xr:uid="{519DE5D1-FB0A-4E64-A641-8BD38952D2AB}"/>
    <cellStyle name="Fila b 2 2 2 2 2 4 2 3" xfId="33223" xr:uid="{6B019405-1A5B-4C5E-BCF1-B2DD43613434}"/>
    <cellStyle name="Fila b 2 2 2 2 2 4 3" xfId="13612" xr:uid="{6EE16DA4-58C0-4F7A-88EF-2B168AAD1189}"/>
    <cellStyle name="Fila b 2 2 2 2 2 4 3 2" xfId="35250" xr:uid="{3C6983FE-5CD6-40D8-BE98-40CF165DE40C}"/>
    <cellStyle name="Fila b 2 2 2 2 2 4 4" xfId="7546" xr:uid="{98B74E21-9D13-4F60-8E8F-BB9F2546CACF}"/>
    <cellStyle name="Fila b 2 2 2 2 2 4 4 2" xfId="30576" xr:uid="{AB2306FF-CF95-40E6-9539-F5CFDE865152}"/>
    <cellStyle name="Fila b 2 2 2 2 2 5" xfId="4911" xr:uid="{B06FBCD1-946D-4A21-9F90-91916FD22C41}"/>
    <cellStyle name="Fila b 2 2 2 2 2 5 2" xfId="11198" xr:uid="{7DE5A141-ACCD-4AAF-ABD7-D87C8BB7AE28}"/>
    <cellStyle name="Fila b 2 2 2 2 2 5 2 2" xfId="14151" xr:uid="{7B48AA30-56FC-42C2-80D3-17228BB5F866}"/>
    <cellStyle name="Fila b 2 2 2 2 2 5 2 2 2" xfId="35779" xr:uid="{277D512A-FDCF-4E1E-B89B-7E27FD26B119}"/>
    <cellStyle name="Fila b 2 2 2 2 2 5 2 3" xfId="33047" xr:uid="{C6607F32-67FB-4A62-BE27-03A8234E29FE}"/>
    <cellStyle name="Fila b 2 2 2 2 2 5 3" xfId="6857" xr:uid="{EA55CACA-50B7-4C7E-9FB9-13CE4FB04E5B}"/>
    <cellStyle name="Fila b 2 2 2 2 2 5 3 2" xfId="29984" xr:uid="{60675F5F-F7BB-49ED-B257-230711CE4DF9}"/>
    <cellStyle name="Fila b 2 2 2 2 2 5 4" xfId="15507" xr:uid="{2DB30D70-DCD4-4858-8671-C8172D6AD698}"/>
    <cellStyle name="Fila b 2 2 2 2 2 5 4 2" xfId="37102" xr:uid="{9A2F3154-37C4-4DEC-8CBC-4B300C5D74E2}"/>
    <cellStyle name="Fila b 2 2 2 2 2 6" xfId="5071" xr:uid="{D185DCA5-5F10-4CEA-BB6D-F7EECA713343}"/>
    <cellStyle name="Fila b 2 2 2 2 2 6 2" xfId="11358" xr:uid="{96F657E1-36C8-4139-91D9-EF1F53A84114}"/>
    <cellStyle name="Fila b 2 2 2 2 2 6 2 2" xfId="14311" xr:uid="{74852C61-E85C-434F-A4CE-0E3FD16D19A1}"/>
    <cellStyle name="Fila b 2 2 2 2 2 6 2 2 2" xfId="35939" xr:uid="{60F10915-B3BA-4BFE-BB66-840102618C01}"/>
    <cellStyle name="Fila b 2 2 2 2 2 6 2 3" xfId="33207" xr:uid="{E6A32DEA-3296-43F1-B0D5-ED2CF3AA2DFB}"/>
    <cellStyle name="Fila b 2 2 2 2 2 6 3" xfId="7264" xr:uid="{6EC1C585-F928-4253-A952-5C58052C8DFA}"/>
    <cellStyle name="Fila b 2 2 2 2 2 6 3 2" xfId="30319" xr:uid="{5A934BEB-28CD-4DA2-8738-E5FFFBA5E4BA}"/>
    <cellStyle name="Fila b 2 2 2 2 2 6 4" xfId="15344" xr:uid="{E6217B71-4DC8-4000-A1A2-D26247D99473}"/>
    <cellStyle name="Fila b 2 2 2 2 2 6 4 2" xfId="36952" xr:uid="{AF46C4A4-9973-4D49-90BB-5B902B24EC95}"/>
    <cellStyle name="Fila b 2 2 2 2 2 7" xfId="5603" xr:uid="{3CE50B5A-1A25-4EA3-8529-0D72921170E0}"/>
    <cellStyle name="Fila b 2 2 2 2 2 7 2" xfId="11924" xr:uid="{58978705-A7D9-4BC8-8131-79C5D82D5918}"/>
    <cellStyle name="Fila b 2 2 2 2 2 7 2 2" xfId="14766" xr:uid="{DA5DA26A-8B81-43A6-B082-1D1FBD12E5A3}"/>
    <cellStyle name="Fila b 2 2 2 2 2 7 2 2 2" xfId="36391" xr:uid="{128098C7-4EBE-4702-BCF2-5BB02AB25380}"/>
    <cellStyle name="Fila b 2 2 2 2 2 7 2 3" xfId="33694" xr:uid="{E2D7B49A-E001-42C8-8407-343E2CA05A6C}"/>
    <cellStyle name="Fila b 2 2 2 2 2 7 3" xfId="15916" xr:uid="{34155903-0116-40B7-876B-07C8A6443E5A}"/>
    <cellStyle name="Fila b 2 2 2 2 2 7 3 2" xfId="37486" xr:uid="{7C145555-9F4B-487B-960B-7FDF7E1DA3D6}"/>
    <cellStyle name="Fila b 2 2 2 2 2 7 4" xfId="16768" xr:uid="{220DD5AC-D8F7-4355-B551-40A39EA41118}"/>
    <cellStyle name="Fila b 2 2 2 2 2 7 4 2" xfId="38276" xr:uid="{82839BBC-9267-4C8B-8CC7-29F13ABFD42B}"/>
    <cellStyle name="Fila b 2 2 2 2 2 8" xfId="5685" xr:uid="{4FD9D25B-4929-400C-A6DB-41CEEB201B7C}"/>
    <cellStyle name="Fila b 2 2 2 2 2 8 2" xfId="12011" xr:uid="{E8070FA5-8023-48FC-9AC2-86CFE7948727}"/>
    <cellStyle name="Fila b 2 2 2 2 2 8 2 2" xfId="14828" xr:uid="{CA749759-D4E2-48E7-A6CE-8839CE8C5AAA}"/>
    <cellStyle name="Fila b 2 2 2 2 2 8 2 2 2" xfId="36451" xr:uid="{A401831C-B12C-45C1-89B0-834F073BB5E4}"/>
    <cellStyle name="Fila b 2 2 2 2 2 8 2 3" xfId="33745" xr:uid="{8660505A-C32A-40C3-BC5E-579FAC85EDCA}"/>
    <cellStyle name="Fila b 2 2 2 2 2 8 3" xfId="15973" xr:uid="{63D4877C-2E56-48E8-AF2D-1A63073783A9}"/>
    <cellStyle name="Fila b 2 2 2 2 2 8 3 2" xfId="37540" xr:uid="{036275C4-39BA-4B6D-A784-23D1573894CC}"/>
    <cellStyle name="Fila b 2 2 2 2 2 8 4" xfId="16821" xr:uid="{456A3825-075B-4AEA-920C-76E54AB178D0}"/>
    <cellStyle name="Fila b 2 2 2 2 2 8 4 2" xfId="38325" xr:uid="{D652C9BC-F3C9-4619-A6C8-52D3FBCD2947}"/>
    <cellStyle name="Fila b 2 2 2 2 2 9" xfId="5448" xr:uid="{65CFE0F5-C5A3-4800-9ACF-768D39BF1ACA}"/>
    <cellStyle name="Fila b 2 2 2 2 2 9 2" xfId="11766" xr:uid="{E912A94A-4124-422C-A83F-6EC5ED09A62F}"/>
    <cellStyle name="Fila b 2 2 2 2 2 9 2 2" xfId="14649" xr:uid="{09BCCA89-AFA5-4B21-BED4-2C28ABCD01B3}"/>
    <cellStyle name="Fila b 2 2 2 2 2 9 2 2 2" xfId="36274" xr:uid="{A5EA4CAF-7D19-4070-86C8-98425F042C10}"/>
    <cellStyle name="Fila b 2 2 2 2 2 9 2 3" xfId="33573" xr:uid="{6D572E08-0FD9-4594-B9BF-57C0B2511786}"/>
    <cellStyle name="Fila b 2 2 2 2 2 9 3" xfId="15801" xr:uid="{3B886FB5-88D4-45D4-A870-997D76C51B09}"/>
    <cellStyle name="Fila b 2 2 2 2 2 9 3 2" xfId="37378" xr:uid="{2570C99F-7EA7-4409-906F-85522FB41E9B}"/>
    <cellStyle name="Fila b 2 2 2 2 2 9 4" xfId="16661" xr:uid="{060F1AEE-9565-4A39-8D7D-B042BA657209}"/>
    <cellStyle name="Fila b 2 2 2 2 2 9 4 2" xfId="38174" xr:uid="{B0DDA2C7-9E7D-467D-911F-1486B71A76F6}"/>
    <cellStyle name="Fila b 2 2 2 2 3" xfId="3555" xr:uid="{9E971CC4-F496-4CDA-A5CA-5A1C179B9A8F}"/>
    <cellStyle name="Fila b 2 2 2 2 3 10" xfId="9643" xr:uid="{8A3323DB-95F0-4626-8380-4D37F799D64B}"/>
    <cellStyle name="Fila b 2 2 2 2 3 10 2" xfId="13413" xr:uid="{C0F1DE74-A8EC-4936-B2E0-06D29EFCB5F1}"/>
    <cellStyle name="Fila b 2 2 2 2 3 10 2 2" xfId="35057" xr:uid="{6BB21D06-9125-4593-BA8A-88ABBF180661}"/>
    <cellStyle name="Fila b 2 2 2 2 3 10 3" xfId="31689" xr:uid="{7EDE6A7B-8659-46C9-A28D-6277BCB08177}"/>
    <cellStyle name="Fila b 2 2 2 2 3 11" xfId="13531" xr:uid="{45450894-8344-4DE8-9787-76230EB3A4D2}"/>
    <cellStyle name="Fila b 2 2 2 2 3 11 2" xfId="35174" xr:uid="{A3C01E0A-CE9F-43B7-AA3B-D8EA109DDD6A}"/>
    <cellStyle name="Fila b 2 2 2 2 3 12" xfId="7115" xr:uid="{6D36B9E2-A768-4D59-B67D-B261535AF0E4}"/>
    <cellStyle name="Fila b 2 2 2 2 3 12 2" xfId="30183" xr:uid="{A4E48B02-AE32-4824-8E96-FBF0ADD7BD61}"/>
    <cellStyle name="Fila b 2 2 2 2 3 13" xfId="15183" xr:uid="{02ED0322-79B4-4892-AD32-0B8A0640AE98}"/>
    <cellStyle name="Fila b 2 2 2 2 3 13 2" xfId="36797" xr:uid="{A679F409-C5B8-45C8-87D3-2885BA8CEB5B}"/>
    <cellStyle name="Fila b 2 2 2 2 3 14" xfId="7736" xr:uid="{E8D8CB41-BF78-4B2B-93E4-C5D529C09783}"/>
    <cellStyle name="Fila b 2 2 2 2 3 14 2" xfId="30749" xr:uid="{E633BF9A-4C3A-4CCE-9CAC-B225582F931F}"/>
    <cellStyle name="Fila b 2 2 2 2 3 2" xfId="4980" xr:uid="{04A591AC-9859-4BAA-BFEB-652C17DCBE92}"/>
    <cellStyle name="Fila b 2 2 2 2 3 2 2" xfId="11267" xr:uid="{26826F4C-EAF5-4285-9D43-979B76C4A3AA}"/>
    <cellStyle name="Fila b 2 2 2 2 3 2 2 2" xfId="14220" xr:uid="{C701E20D-C006-4B4F-8801-AEFBEDFF5C5B}"/>
    <cellStyle name="Fila b 2 2 2 2 3 2 2 2 2" xfId="35848" xr:uid="{F4596D7C-B14A-4410-AF0D-229F6D96285D}"/>
    <cellStyle name="Fila b 2 2 2 2 3 2 2 3" xfId="33116" xr:uid="{95F2F2EF-0720-4822-A0C5-C8F652B2FC45}"/>
    <cellStyle name="Fila b 2 2 2 2 3 2 3" xfId="15491" xr:uid="{E151DE78-43C1-4911-9B9F-0782F1576206}"/>
    <cellStyle name="Fila b 2 2 2 2 3 2 3 2" xfId="37089" xr:uid="{CED6BDCF-5AA7-4A4D-99F3-45486E54B931}"/>
    <cellStyle name="Fila b 2 2 2 2 3 2 4" xfId="7918" xr:uid="{F67B6E11-AF09-49EB-BE62-AAEDAB7000F4}"/>
    <cellStyle name="Fila b 2 2 2 2 3 2 4 2" xfId="30921" xr:uid="{35F4D2B4-66EF-4027-B101-9A33A5D086A0}"/>
    <cellStyle name="Fila b 2 2 2 2 3 2 5" xfId="7135" xr:uid="{D0817E3E-DACB-464D-ADBC-A8C356011B9C}"/>
    <cellStyle name="Fila b 2 2 2 2 3 2 5 2" xfId="30203" xr:uid="{61B7FF35-030A-408C-80EC-458A39B025FC}"/>
    <cellStyle name="Fila b 2 2 2 2 3 2 6" xfId="16142" xr:uid="{8A072A2B-1972-43D9-BC48-74E0C53275A4}"/>
    <cellStyle name="Fila b 2 2 2 2 3 2 6 2" xfId="37706" xr:uid="{A377E302-D573-4A9D-8F92-45C7FC401983}"/>
    <cellStyle name="Fila b 2 2 2 2 3 3" xfId="4928" xr:uid="{95F7C1E4-438C-448F-9FEA-42E6F4120061}"/>
    <cellStyle name="Fila b 2 2 2 2 3 3 2" xfId="11215" xr:uid="{740EC838-3687-4014-8389-737195BFD636}"/>
    <cellStyle name="Fila b 2 2 2 2 3 3 2 2" xfId="14168" xr:uid="{B17A099B-26C6-420C-B5D4-A9FE7F977190}"/>
    <cellStyle name="Fila b 2 2 2 2 3 3 2 2 2" xfId="35796" xr:uid="{78484B6F-003F-49E0-B086-3154B33372D0}"/>
    <cellStyle name="Fila b 2 2 2 2 3 3 2 3" xfId="33064" xr:uid="{799E6844-AFED-4292-997C-56464AF65346}"/>
    <cellStyle name="Fila b 2 2 2 2 3 3 3" xfId="7784" xr:uid="{290A5183-E684-43BB-B350-22A3FBA36AAE}"/>
    <cellStyle name="Fila b 2 2 2 2 3 3 3 2" xfId="30792" xr:uid="{4E0145AC-78E4-4FE6-AFFD-4C2A95275970}"/>
    <cellStyle name="Fila b 2 2 2 2 3 3 4" xfId="15600" xr:uid="{6C268EC8-5E76-487C-AD1D-DB8438D08328}"/>
    <cellStyle name="Fila b 2 2 2 2 3 3 4 2" xfId="37190" xr:uid="{3C90D289-D0C6-4047-8D3B-CD56CDF6FEF7}"/>
    <cellStyle name="Fila b 2 2 2 2 3 4" xfId="5080" xr:uid="{3738EAD9-6740-42EB-B692-0837D39D6F19}"/>
    <cellStyle name="Fila b 2 2 2 2 3 4 2" xfId="11367" xr:uid="{370AFF30-C5B3-4F81-945B-EE4EA1D401C1}"/>
    <cellStyle name="Fila b 2 2 2 2 3 4 2 2" xfId="14320" xr:uid="{EFF7F384-14A6-4B21-B723-04DB09CC3BD0}"/>
    <cellStyle name="Fila b 2 2 2 2 3 4 2 2 2" xfId="35948" xr:uid="{CC34F265-EA3D-4EDC-ACC6-04EBAD925451}"/>
    <cellStyle name="Fila b 2 2 2 2 3 4 2 3" xfId="33216" xr:uid="{84183119-2C25-4129-A43F-922749FC03B3}"/>
    <cellStyle name="Fila b 2 2 2 2 3 4 3" xfId="7162" xr:uid="{E0C36E07-4D64-49B5-B199-73A71FD2E158}"/>
    <cellStyle name="Fila b 2 2 2 2 3 4 3 2" xfId="30228" xr:uid="{C5540E85-FA24-4845-84C0-85E671672708}"/>
    <cellStyle name="Fila b 2 2 2 2 3 4 4" xfId="7302" xr:uid="{CB420ABD-2135-4B87-BC92-EFD6AAF41A40}"/>
    <cellStyle name="Fila b 2 2 2 2 3 4 4 2" xfId="30354" xr:uid="{B7198F8B-81DB-4D21-88AF-91A330A0FBEE}"/>
    <cellStyle name="Fila b 2 2 2 2 3 5" xfId="5177" xr:uid="{142D4193-7B65-4533-8F3C-6B4D1846EC46}"/>
    <cellStyle name="Fila b 2 2 2 2 3 5 2" xfId="11464" xr:uid="{071598AC-F087-4E05-A4E9-7420899B75B2}"/>
    <cellStyle name="Fila b 2 2 2 2 3 5 2 2" xfId="14417" xr:uid="{92D9CA55-3BEC-42CA-91B1-50287AA59F77}"/>
    <cellStyle name="Fila b 2 2 2 2 3 5 2 2 2" xfId="36045" xr:uid="{9B61188B-33D7-4026-A8E6-013DDABF3D56}"/>
    <cellStyle name="Fila b 2 2 2 2 3 5 2 3" xfId="33313" xr:uid="{1F1F0FB5-4382-4417-9E9E-C17765940CDD}"/>
    <cellStyle name="Fila b 2 2 2 2 3 5 3" xfId="7541" xr:uid="{D5EF5D17-8563-4253-BF24-7A76FBEC91DF}"/>
    <cellStyle name="Fila b 2 2 2 2 3 5 3 2" xfId="30571" xr:uid="{A41756C3-D511-4F62-BEF3-E618F22B12B0}"/>
    <cellStyle name="Fila b 2 2 2 2 3 5 4" xfId="7514" xr:uid="{EB2AF4DA-7172-4EA7-A501-E1769F6EA135}"/>
    <cellStyle name="Fila b 2 2 2 2 3 5 4 2" xfId="30545" xr:uid="{136A7BD8-AC57-4AD8-8DDB-252F57AAA72F}"/>
    <cellStyle name="Fila b 2 2 2 2 3 6" xfId="4917" xr:uid="{1899C437-2DA7-4CB5-95DD-701317ABDB4A}"/>
    <cellStyle name="Fila b 2 2 2 2 3 6 2" xfId="11204" xr:uid="{C32B0A0E-2C66-45C4-BF7B-6E29ACEB9772}"/>
    <cellStyle name="Fila b 2 2 2 2 3 6 2 2" xfId="14157" xr:uid="{D26AD7A1-33C2-4E15-A237-3301EA09B182}"/>
    <cellStyle name="Fila b 2 2 2 2 3 6 2 2 2" xfId="35785" xr:uid="{DE37845B-2150-4D7A-9246-632390A4B8C4}"/>
    <cellStyle name="Fila b 2 2 2 2 3 6 2 3" xfId="33053" xr:uid="{404392EE-8E0E-498B-9689-0A92298FF8CE}"/>
    <cellStyle name="Fila b 2 2 2 2 3 6 3" xfId="14953" xr:uid="{8CAB7560-DA91-4486-9BB1-7B08B867C0C6}"/>
    <cellStyle name="Fila b 2 2 2 2 3 6 3 2" xfId="36576" xr:uid="{EABA3C63-3752-42DE-B160-D5484974AFF0}"/>
    <cellStyle name="Fila b 2 2 2 2 3 6 4" xfId="7114" xr:uid="{2A6827F0-8C23-45A8-BFD5-9EA9D20DFF66}"/>
    <cellStyle name="Fila b 2 2 2 2 3 6 4 2" xfId="30182" xr:uid="{5BBF877B-A46F-4C6C-AFCB-560465BD425B}"/>
    <cellStyle name="Fila b 2 2 2 2 3 7" xfId="5027" xr:uid="{CBFC2086-AD4E-4BE6-A616-306D18472E19}"/>
    <cellStyle name="Fila b 2 2 2 2 3 7 2" xfId="11314" xr:uid="{E221448F-6415-4B23-9BE2-BC8AE9A01A0F}"/>
    <cellStyle name="Fila b 2 2 2 2 3 7 2 2" xfId="14267" xr:uid="{E489CF60-E13D-44EE-AE4A-AC0AEF3BFCAF}"/>
    <cellStyle name="Fila b 2 2 2 2 3 7 2 2 2" xfId="35895" xr:uid="{3483A436-A87B-438C-98E0-D6CF1402BEC9}"/>
    <cellStyle name="Fila b 2 2 2 2 3 7 2 3" xfId="33163" xr:uid="{5B0A5966-942F-4C12-8802-F7A65359181E}"/>
    <cellStyle name="Fila b 2 2 2 2 3 7 3" xfId="13060" xr:uid="{5F7255CD-BED8-4374-A2A2-56CB2972C680}"/>
    <cellStyle name="Fila b 2 2 2 2 3 7 3 2" xfId="34716" xr:uid="{D24836BD-BC18-442D-87A8-19AD2849CAFC}"/>
    <cellStyle name="Fila b 2 2 2 2 3 7 4" xfId="13524" xr:uid="{73D5837D-C85B-48AA-9FFB-A18DA21FC65E}"/>
    <cellStyle name="Fila b 2 2 2 2 3 7 4 2" xfId="35167" xr:uid="{3FCDC251-EEBD-4FCF-907C-A8AF470F37A8}"/>
    <cellStyle name="Fila b 2 2 2 2 3 8" xfId="4361" xr:uid="{48C6B8A8-86E2-4975-9176-74AE91D796A2}"/>
    <cellStyle name="Fila b 2 2 2 2 3 8 2" xfId="10650" xr:uid="{B7FB4221-DD06-4FF3-A9E5-EDBC10EA735F}"/>
    <cellStyle name="Fila b 2 2 2 2 3 8 2 2" xfId="13811" xr:uid="{0DE70540-89EA-476B-9F78-7984F43AC0CE}"/>
    <cellStyle name="Fila b 2 2 2 2 3 8 2 2 2" xfId="35442" xr:uid="{8F67D8A0-3649-4659-B670-2E0BFB1F09E3}"/>
    <cellStyle name="Fila b 2 2 2 2 3 8 2 3" xfId="32499" xr:uid="{791F87AD-9379-43DB-A275-AFFCDC90D23B}"/>
    <cellStyle name="Fila b 2 2 2 2 3 8 3" xfId="15675" xr:uid="{414DAE90-46A8-42E2-8CD4-11CD19DF3F21}"/>
    <cellStyle name="Fila b 2 2 2 2 3 8 3 2" xfId="37261" xr:uid="{AE0CDAE2-0D07-452A-A084-164254E84B42}"/>
    <cellStyle name="Fila b 2 2 2 2 3 8 4" xfId="15643" xr:uid="{DED114C7-BF1B-42D8-ABD5-3D47EE66874C}"/>
    <cellStyle name="Fila b 2 2 2 2 3 8 4 2" xfId="37230" xr:uid="{19680508-5027-4488-B0AE-524B650CA170}"/>
    <cellStyle name="Fila b 2 2 2 2 3 9" xfId="6155" xr:uid="{46E8821B-F6AD-46CA-A4D0-5717E2CFFDE6}"/>
    <cellStyle name="Fila b 2 2 2 2 3 9 2" xfId="12477" xr:uid="{6F053F82-761C-4706-AC2C-1CE98B1C90B5}"/>
    <cellStyle name="Fila b 2 2 2 2 3 9 2 2" xfId="15050" xr:uid="{CEB86813-0D84-4873-9E7A-D4371E41018D}"/>
    <cellStyle name="Fila b 2 2 2 2 3 9 2 2 2" xfId="36669" xr:uid="{746B3E55-A32A-4ED4-AE47-022FEC196FE6}"/>
    <cellStyle name="Fila b 2 2 2 2 3 9 2 3" xfId="34203" xr:uid="{AB9C4D94-4094-4080-91CB-FF992B8CF949}"/>
    <cellStyle name="Fila b 2 2 2 2 3 9 3" xfId="16287" xr:uid="{4765E81E-D5E5-43CB-8FD4-A70A9CA05837}"/>
    <cellStyle name="Fila b 2 2 2 2 3 9 3 2" xfId="37843" xr:uid="{CB066512-16AF-4431-A8EF-4D461DB64ECD}"/>
    <cellStyle name="Fila b 2 2 2 2 3 9 4" xfId="16992" xr:uid="{D1666B59-E1C7-49B8-BE10-8AE97FA82D5A}"/>
    <cellStyle name="Fila b 2 2 2 2 3 9 4 2" xfId="38482" xr:uid="{526100F2-82CB-4732-AC50-B25EAB67890C}"/>
    <cellStyle name="Fila b 2 2 2 2 4" xfId="4074" xr:uid="{FCE20B8C-2A12-4CC2-8E60-47E9EA4FBB7D}"/>
    <cellStyle name="Fila b 2 2 2 2 4 2" xfId="10380" xr:uid="{2E09C92D-AE55-4380-A9C9-3F52D6909797}"/>
    <cellStyle name="Fila b 2 2 2 2 4 2 2" xfId="13705" xr:uid="{51E384AE-D46E-4969-B329-360C3C497280}"/>
    <cellStyle name="Fila b 2 2 2 2 4 2 2 2" xfId="35338" xr:uid="{EDE79231-E35A-4CF7-A354-0DB2DD774B44}"/>
    <cellStyle name="Fila b 2 2 2 2 4 2 3" xfId="32229" xr:uid="{3F1540DA-28DF-4F6C-A075-C189814D5339}"/>
    <cellStyle name="Fila b 2 2 2 2 4 3" xfId="15677" xr:uid="{4978E788-E035-42EF-9B49-C273817B8EB2}"/>
    <cellStyle name="Fila b 2 2 2 2 4 3 2" xfId="37263" xr:uid="{9D9B01A0-811C-421F-BC86-8AA77E47A0A7}"/>
    <cellStyle name="Fila b 2 2 2 2 4 4" xfId="15666" xr:uid="{5C48EB89-DA86-400A-971F-26486DE7DA5B}"/>
    <cellStyle name="Fila b 2 2 2 2 4 4 2" xfId="37253" xr:uid="{25B49C10-E083-4FF5-B485-F554B2345DDD}"/>
    <cellStyle name="Fila b 2 2 2 2 4 5" xfId="6924" xr:uid="{2B96A5FC-F443-481B-9A5D-93FB7A6D5DE1}"/>
    <cellStyle name="Fila b 2 2 2 2 4 5 2" xfId="30029" xr:uid="{E21BC65F-2C0C-4D24-B4E1-004658B60EB2}"/>
    <cellStyle name="Fila b 2 2 2 2 4 6" xfId="13543" xr:uid="{7847CD0C-C064-4D61-B020-99306C4D29CF}"/>
    <cellStyle name="Fila b 2 2 2 2 4 6 2" xfId="35186" xr:uid="{14365734-D6D0-41FB-B42B-D5147EE8B05B}"/>
    <cellStyle name="Fila b 2 2 2 2 5" xfId="3920" xr:uid="{4E6CD658-86B5-488A-AF12-95C6030A20C0}"/>
    <cellStyle name="Fila b 2 2 2 2 5 2" xfId="10234" xr:uid="{3164F726-77A4-49F8-BF42-F3C6839436A7}"/>
    <cellStyle name="Fila b 2 2 2 2 5 2 2" xfId="13628" xr:uid="{CBEE85BB-74CD-4805-8CBA-10861C95E225}"/>
    <cellStyle name="Fila b 2 2 2 2 5 2 2 2" xfId="35263" xr:uid="{AD4A34F1-7CB4-4E5E-8240-6A49EC0D1D1C}"/>
    <cellStyle name="Fila b 2 2 2 2 5 2 3" xfId="32084" xr:uid="{5DE288FF-D3D4-4601-9A0A-2801D61541C4}"/>
    <cellStyle name="Fila b 2 2 2 2 5 3" xfId="8817" xr:uid="{E3FC3A93-7300-40F9-AAB7-CDAE1011FB4A}"/>
    <cellStyle name="Fila b 2 2 2 2 5 3 2" xfId="31250" xr:uid="{7A591414-5823-4551-861C-2332D3453A44}"/>
    <cellStyle name="Fila b 2 2 2 2 5 4" xfId="15662" xr:uid="{2A54B26A-A45C-423A-8025-D93DB140D1B5}"/>
    <cellStyle name="Fila b 2 2 2 2 5 4 2" xfId="37249" xr:uid="{BE221FA2-6720-4B36-B71D-D707CB4CCA43}"/>
    <cellStyle name="Fila b 2 2 2 2 6" xfId="4716" xr:uid="{8830C6DE-97A9-40E8-8275-39F9A31D1AAD}"/>
    <cellStyle name="Fila b 2 2 2 2 6 2" xfId="11003" xr:uid="{531177D7-160E-48FF-A985-DA96F465B830}"/>
    <cellStyle name="Fila b 2 2 2 2 6 2 2" xfId="13956" xr:uid="{3C06190F-A423-465F-8AEE-FE01F57FE16B}"/>
    <cellStyle name="Fila b 2 2 2 2 6 2 2 2" xfId="35584" xr:uid="{69BB7481-BD18-4E6A-8B0C-AE7E822542F0}"/>
    <cellStyle name="Fila b 2 2 2 2 6 2 3" xfId="32852" xr:uid="{33FB62CC-5D86-4CD5-829C-A7684F7435D4}"/>
    <cellStyle name="Fila b 2 2 2 2 6 3" xfId="7616" xr:uid="{40D7C96A-124F-4F92-80B3-85A7B7E04B8F}"/>
    <cellStyle name="Fila b 2 2 2 2 6 3 2" xfId="30643" xr:uid="{03D9C0EF-D60E-4526-A573-843D88BBFF87}"/>
    <cellStyle name="Fila b 2 2 2 2 6 4" xfId="15424" xr:uid="{F55C15BB-0D92-412F-AA66-CAC8573A35B2}"/>
    <cellStyle name="Fila b 2 2 2 2 6 4 2" xfId="37026" xr:uid="{74E295FC-04BE-460A-A5E0-5CAB6D9FBB52}"/>
    <cellStyle name="Fila b 2 2 2 2 7" xfId="4694" xr:uid="{B03B5A2A-F3EF-4B81-89AD-0B23E91F6BA4}"/>
    <cellStyle name="Fila b 2 2 2 2 7 2" xfId="10981" xr:uid="{40A8279F-EB45-4460-8D6B-EFB7695E9DF7}"/>
    <cellStyle name="Fila b 2 2 2 2 7 2 2" xfId="13934" xr:uid="{DC56267A-CB18-468A-B4A0-FF2EDBA35525}"/>
    <cellStyle name="Fila b 2 2 2 2 7 2 2 2" xfId="35562" xr:uid="{5995D7CE-C04D-4547-9E1E-EC89BBBCFE41}"/>
    <cellStyle name="Fila b 2 2 2 2 7 2 3" xfId="32830" xr:uid="{D3A41019-75C6-4B8E-B724-6E90BF22B24B}"/>
    <cellStyle name="Fila b 2 2 2 2 7 3" xfId="7383" xr:uid="{8429EEA6-D237-4CAF-9713-E6533723BD12}"/>
    <cellStyle name="Fila b 2 2 2 2 7 3 2" xfId="30419" xr:uid="{29AF26CB-B181-48AB-A42F-3EFE9B9CE4B2}"/>
    <cellStyle name="Fila b 2 2 2 2 7 4" xfId="15775" xr:uid="{2CB31E42-5D73-4AB2-B639-6C0AED0FC359}"/>
    <cellStyle name="Fila b 2 2 2 2 7 4 2" xfId="37353" xr:uid="{212D6470-4519-47F7-9B4E-E033815C27CA}"/>
    <cellStyle name="Fila b 2 2 2 2 8" xfId="5392" xr:uid="{2BBDF34A-175A-4C7A-88B0-B4B7F662457C}"/>
    <cellStyle name="Fila b 2 2 2 2 8 2" xfId="11711" xr:uid="{4D1D7E83-8E2B-449B-B5C5-E652366BDF93}"/>
    <cellStyle name="Fila b 2 2 2 2 8 2 2" xfId="14615" xr:uid="{AAC61ED9-A51A-4210-B5AB-A98D26099FC3}"/>
    <cellStyle name="Fila b 2 2 2 2 8 2 2 2" xfId="36240" xr:uid="{6652D329-48B5-449B-BC83-9CA5EE81A6CC}"/>
    <cellStyle name="Fila b 2 2 2 2 8 2 3" xfId="33519" xr:uid="{0B738E6B-90A1-4951-9AC9-BE9A1542D791}"/>
    <cellStyle name="Fila b 2 2 2 2 8 3" xfId="15758" xr:uid="{E7F56615-C80A-499F-9787-8B92FFB850FD}"/>
    <cellStyle name="Fila b 2 2 2 2 8 3 2" xfId="37336" xr:uid="{54153086-F80A-4EB8-93B5-C15FB1DFD6FD}"/>
    <cellStyle name="Fila b 2 2 2 2 8 4" xfId="16628" xr:uid="{1F5CE8F6-6CB6-4FF8-8EA7-232599620FFE}"/>
    <cellStyle name="Fila b 2 2 2 2 8 4 2" xfId="38141" xr:uid="{40433DD1-9654-4A91-9961-71D275ACF2E8}"/>
    <cellStyle name="Fila b 2 2 2 2 9" xfId="5480" xr:uid="{FC23B6E3-3A76-481D-8403-28961C864CBB}"/>
    <cellStyle name="Fila b 2 2 2 2 9 2" xfId="11797" xr:uid="{BA848436-4367-433C-85D5-D80B3D0E7380}"/>
    <cellStyle name="Fila b 2 2 2 2 9 2 2" xfId="14669" xr:uid="{F72AF5E3-3B77-44A2-83A5-145A65FB9EDB}"/>
    <cellStyle name="Fila b 2 2 2 2 9 2 2 2" xfId="36294" xr:uid="{37F15C8B-41A2-4D10-97AE-C13750B78D44}"/>
    <cellStyle name="Fila b 2 2 2 2 9 2 3" xfId="33604" xr:uid="{595A17B6-27F7-4952-A6F4-FC2423B4A72D}"/>
    <cellStyle name="Fila b 2 2 2 2 9 3" xfId="15819" xr:uid="{4BAC2657-4252-4D54-8DDE-3A76CCA6F1E8}"/>
    <cellStyle name="Fila b 2 2 2 2 9 3 2" xfId="37393" xr:uid="{37D83169-AB36-4A61-84DA-ACA13E0DED2B}"/>
    <cellStyle name="Fila b 2 2 2 2 9 4" xfId="16676" xr:uid="{AF66B77B-5525-4A75-80E2-E77B42F50E98}"/>
    <cellStyle name="Fila b 2 2 2 2 9 4 2" xfId="38188" xr:uid="{3606D9D2-3D2A-4CD4-961D-C57034F63AF6}"/>
    <cellStyle name="Fila b 2 2 2 3" xfId="3317" xr:uid="{E996BE83-4C0A-4157-99EF-4B13CA9CBBEE}"/>
    <cellStyle name="Fila b 2 2 2 3 10" xfId="5724" xr:uid="{2BF6CB65-CA3E-4CA7-B466-4B7580AB61C3}"/>
    <cellStyle name="Fila b 2 2 2 3 10 2" xfId="12049" xr:uid="{F89ADD0C-0336-4306-A71B-223054FBE86D}"/>
    <cellStyle name="Fila b 2 2 2 3 10 2 2" xfId="14866" xr:uid="{CADB68C1-7EA3-423C-8D4A-2A4B3778EABC}"/>
    <cellStyle name="Fila b 2 2 2 3 10 2 2 2" xfId="36489" xr:uid="{4DAC2225-FB68-4D12-B8C0-9A46F5B9A24A}"/>
    <cellStyle name="Fila b 2 2 2 3 10 2 3" xfId="33783" xr:uid="{101FBDBE-EBF7-406C-9CBC-B26673B5CD96}"/>
    <cellStyle name="Fila b 2 2 2 3 10 3" xfId="16011" xr:uid="{ECA2D205-929E-45DB-93BC-8D430C58B9BB}"/>
    <cellStyle name="Fila b 2 2 2 3 10 3 2" xfId="37578" xr:uid="{D13798D7-81B6-478D-9D90-0035D96F1738}"/>
    <cellStyle name="Fila b 2 2 2 3 10 4" xfId="16859" xr:uid="{DE5703E4-83BC-49C0-94C0-4FC6316A78E9}"/>
    <cellStyle name="Fila b 2 2 2 3 10 4 2" xfId="38363" xr:uid="{BCA0088A-77DE-4156-902F-233D25968C77}"/>
    <cellStyle name="Fila b 2 2 2 3 11" xfId="5609" xr:uid="{523C3F92-5103-4ABB-AD43-70AC6B67D7BA}"/>
    <cellStyle name="Fila b 2 2 2 3 11 2" xfId="11930" xr:uid="{5259E597-8B5A-4689-A192-C88FFF6A8577}"/>
    <cellStyle name="Fila b 2 2 2 3 11 2 2" xfId="14772" xr:uid="{93AEE09F-6931-4CB4-BD9F-DE972C0FF37E}"/>
    <cellStyle name="Fila b 2 2 2 3 11 2 2 2" xfId="36397" xr:uid="{1CAECFA3-E9D7-4D34-861F-C6DB26BAD625}"/>
    <cellStyle name="Fila b 2 2 2 3 11 2 3" xfId="33700" xr:uid="{A2DC4B02-9E04-4FF7-B92B-D0BC28ECB9DF}"/>
    <cellStyle name="Fila b 2 2 2 3 11 3" xfId="15922" xr:uid="{0F80C07E-C794-4FE4-9E49-B5379A1E8204}"/>
    <cellStyle name="Fila b 2 2 2 3 11 3 2" xfId="37492" xr:uid="{C360E1D9-CFDA-4824-92C1-431FE2570394}"/>
    <cellStyle name="Fila b 2 2 2 3 11 4" xfId="16774" xr:uid="{DFCAD734-4199-4F41-8F69-F64F9B46910C}"/>
    <cellStyle name="Fila b 2 2 2 3 11 4 2" xfId="38282" xr:uid="{9DA9D00F-0C88-4A6F-BFCE-CCE556DD8AF0}"/>
    <cellStyle name="Fila b 2 2 2 3 12" xfId="4231" xr:uid="{F0E18084-A637-4570-9019-8DC01AEE940E}"/>
    <cellStyle name="Fila b 2 2 2 3 12 2" xfId="10520" xr:uid="{663DFE27-4473-4820-98E1-490C751868F3}"/>
    <cellStyle name="Fila b 2 2 2 3 12 2 2" xfId="13754" xr:uid="{FD5011CE-9207-4F6D-AF83-3A4A9E8452CD}"/>
    <cellStyle name="Fila b 2 2 2 3 12 2 2 2" xfId="35386" xr:uid="{EC1D5D86-A6B0-441F-9DB4-5CACF0562C2D}"/>
    <cellStyle name="Fila b 2 2 2 3 12 2 3" xfId="32369" xr:uid="{6A21DCFC-24D2-4263-8CF9-5EDCBCFF1954}"/>
    <cellStyle name="Fila b 2 2 2 3 12 3" xfId="13168" xr:uid="{05AC8DA1-FB07-4D84-9F4F-CA7FA94AECBC}"/>
    <cellStyle name="Fila b 2 2 2 3 12 3 2" xfId="34819" xr:uid="{2C7C5C15-A2EA-41E0-B141-34C34293B3B7}"/>
    <cellStyle name="Fila b 2 2 2 3 12 4" xfId="10152" xr:uid="{4B138E72-1CF9-4F88-BA9B-7174EE5B1A91}"/>
    <cellStyle name="Fila b 2 2 2 3 12 4 2" xfId="32047" xr:uid="{B3F565AD-DA68-4380-A21B-3215B8B74464}"/>
    <cellStyle name="Fila b 2 2 2 3 13" xfId="6025" xr:uid="{E7C7763D-70A7-4AA4-A43A-AC1FED8C114C}"/>
    <cellStyle name="Fila b 2 2 2 3 13 2" xfId="12347" xr:uid="{82AADED9-768F-412A-B8B4-8BF727465B96}"/>
    <cellStyle name="Fila b 2 2 2 3 13 2 2" xfId="14998" xr:uid="{61E45B6A-F35C-48FB-8B78-23BBD2608FD6}"/>
    <cellStyle name="Fila b 2 2 2 3 13 2 2 2" xfId="36618" xr:uid="{1AAD12F1-49F3-4BA0-88CB-6E66C206C568}"/>
    <cellStyle name="Fila b 2 2 2 3 13 2 3" xfId="34073" xr:uid="{EEE4251C-2709-4730-A1B4-EF7CF114B40B}"/>
    <cellStyle name="Fila b 2 2 2 3 13 3" xfId="16208" xr:uid="{0B9660A3-9B74-41D5-9946-5A0BB8346E09}"/>
    <cellStyle name="Fila b 2 2 2 3 13 3 2" xfId="37766" xr:uid="{99644867-FB68-4ED8-B92D-97AC6772C4CA}"/>
    <cellStyle name="Fila b 2 2 2 3 13 4" xfId="16951" xr:uid="{EB9D3D19-4145-4666-BAA1-A41886879DCF}"/>
    <cellStyle name="Fila b 2 2 2 3 13 4 2" xfId="38445" xr:uid="{837A8A69-5DEA-4561-B940-4503548C13F0}"/>
    <cellStyle name="Fila b 2 2 2 3 14" xfId="6567" xr:uid="{E3629AB0-0690-4378-94FC-71352DE74EFA}"/>
    <cellStyle name="Fila b 2 2 2 3 14 2" xfId="12893" xr:uid="{0DD49DC7-6ABC-472A-A063-B9A48996D150}"/>
    <cellStyle name="Fila b 2 2 2 3 14 2 2" xfId="15222" xr:uid="{89D610F2-F45E-4427-9477-F24EB7564AA6}"/>
    <cellStyle name="Fila b 2 2 2 3 14 2 2 2" xfId="36836" xr:uid="{06F99334-FD37-4BAF-920A-B6777A2DE91C}"/>
    <cellStyle name="Fila b 2 2 2 3 14 2 3" xfId="34615" xr:uid="{09AA728C-0144-4F3E-AD5A-262DAB20BD31}"/>
    <cellStyle name="Fila b 2 2 2 3 14 3" xfId="16535" xr:uid="{C83F6CB5-1D38-4ABA-B1A4-A93878DC2DEF}"/>
    <cellStyle name="Fila b 2 2 2 3 14 3 2" xfId="38068" xr:uid="{E2E323E4-1022-4638-A0B9-17A60D0D11AB}"/>
    <cellStyle name="Fila b 2 2 2 3 14 4" xfId="17115" xr:uid="{6997FC55-52F2-49C9-AC77-B0C74B84D2B6}"/>
    <cellStyle name="Fila b 2 2 2 3 14 4 2" xfId="38581" xr:uid="{5BEFDA9C-9293-4935-97BD-35EA341064F0}"/>
    <cellStyle name="Fila b 2 2 2 3 15" xfId="3425" xr:uid="{53BC0690-A3A0-44F6-B7D8-23957E174AD3}"/>
    <cellStyle name="Fila b 2 2 2 3 15 2" xfId="9513" xr:uid="{10CD803E-3EB9-471B-AA31-D9F9E285381B}"/>
    <cellStyle name="Fila b 2 2 2 3 15 2 2" xfId="13357" xr:uid="{3799B01C-B022-4734-9794-BD3BFA1E6A12}"/>
    <cellStyle name="Fila b 2 2 2 3 15 2 2 2" xfId="35001" xr:uid="{69571BC2-0B6E-4D02-AE2D-92C7DC084F79}"/>
    <cellStyle name="Fila b 2 2 2 3 15 2 3" xfId="31559" xr:uid="{30715DBD-C6E8-4076-8AB6-20AD65FBE316}"/>
    <cellStyle name="Fila b 2 2 2 3 15 3" xfId="7991" xr:uid="{7639C028-9173-429F-B20F-8BE9E1DC6D4D}"/>
    <cellStyle name="Fila b 2 2 2 3 15 3 2" xfId="30984" xr:uid="{0CC1F321-3296-4EE9-B325-1F55AC62E9A8}"/>
    <cellStyle name="Fila b 2 2 2 3 15 4" xfId="7272" xr:uid="{D54C7B3D-A2F6-4921-AF7A-A4762F3A645A}"/>
    <cellStyle name="Fila b 2 2 2 3 15 4 2" xfId="30327" xr:uid="{0C731E9C-AF71-46AE-9603-B6754E637539}"/>
    <cellStyle name="Fila b 2 2 2 3 16" xfId="8604" xr:uid="{7AFCD5EB-34D6-458F-8C05-4FC146817C15}"/>
    <cellStyle name="Fila b 2 2 2 3 16 2" xfId="13075" xr:uid="{D52252AD-87B5-4474-957F-36894242D1E8}"/>
    <cellStyle name="Fila b 2 2 2 3 16 2 2" xfId="34731" xr:uid="{CCAF1604-757C-4F59-A071-7784B8DDB8CB}"/>
    <cellStyle name="Fila b 2 2 2 3 16 3" xfId="31171" xr:uid="{47868803-33C5-4AC8-B1C2-2BFF06CB451D}"/>
    <cellStyle name="Fila b 2 2 2 3 17" xfId="15335" xr:uid="{A76DC79F-9ED3-41D7-B6EC-DFC9B067F695}"/>
    <cellStyle name="Fila b 2 2 2 3 17 2" xfId="36943" xr:uid="{54ADEEFB-144A-4F95-A6AF-52E6D7F158D7}"/>
    <cellStyle name="Fila b 2 2 2 3 18" xfId="13235" xr:uid="{263AE023-52B6-4CEC-B2AC-45A4AB117002}"/>
    <cellStyle name="Fila b 2 2 2 3 18 2" xfId="34882" xr:uid="{A0449C10-9FE2-4CAC-94C3-4652AA86D773}"/>
    <cellStyle name="Fila b 2 2 2 3 19" xfId="7051" xr:uid="{83865E32-F5A8-4256-8381-8DFC478147A1}"/>
    <cellStyle name="Fila b 2 2 2 3 19 2" xfId="30124" xr:uid="{11120AAF-A364-4171-9FF6-D29DC49FC4A2}"/>
    <cellStyle name="Fila b 2 2 2 3 2" xfId="3776" xr:uid="{54F8DEEA-F75F-4863-A033-CB79834B71F3}"/>
    <cellStyle name="Fila b 2 2 2 3 2 10" xfId="9861" xr:uid="{609E5A22-F95D-45D4-B348-20FE7512F8A6}"/>
    <cellStyle name="Fila b 2 2 2 3 2 10 2" xfId="13494" xr:uid="{4D9BC1DE-8AFB-44A4-9925-5675AED8DB5F}"/>
    <cellStyle name="Fila b 2 2 2 3 2 10 2 2" xfId="35137" xr:uid="{FA01B62E-8A7F-441C-ABA6-8DDD32340CB3}"/>
    <cellStyle name="Fila b 2 2 2 3 2 10 3" xfId="31907" xr:uid="{3C1D3C93-AD97-4688-B872-8ED7361C0E97}"/>
    <cellStyle name="Fila b 2 2 2 3 2 11" xfId="15554" xr:uid="{059DAF84-E3A0-4BBF-BA8D-69B79DE7B131}"/>
    <cellStyle name="Fila b 2 2 2 3 2 11 2" xfId="37146" xr:uid="{229FFCD1-64B3-4198-87DC-00D870A67139}"/>
    <cellStyle name="Fila b 2 2 2 3 2 12" xfId="7747" xr:uid="{789685E7-528E-4E45-A073-C5A07E120FC3}"/>
    <cellStyle name="Fila b 2 2 2 3 2 12 2" xfId="30759" xr:uid="{5A9A89BA-FCE9-492E-BB79-6FF0B4B039BA}"/>
    <cellStyle name="Fila b 2 2 2 3 2 13" xfId="6802" xr:uid="{CF056A3A-F941-450C-9AF1-C54355160041}"/>
    <cellStyle name="Fila b 2 2 2 3 2 13 2" xfId="29943" xr:uid="{1BB37FD1-D96A-4B2C-B872-12BC320FC379}"/>
    <cellStyle name="Fila b 2 2 2 3 2 14" xfId="15741" xr:uid="{10729B30-4514-40C7-80E4-98A87E2B92FE}"/>
    <cellStyle name="Fila b 2 2 2 3 2 14 2" xfId="37320" xr:uid="{603F5F10-8DD2-406E-B743-0565C9DAD206}"/>
    <cellStyle name="Fila b 2 2 2 3 2 2" xfId="5110" xr:uid="{021B694A-2E2C-4464-B322-2D4F222C69A4}"/>
    <cellStyle name="Fila b 2 2 2 3 2 2 2" xfId="11397" xr:uid="{2880D494-B69F-4C68-BB4E-8D2726BF1B45}"/>
    <cellStyle name="Fila b 2 2 2 3 2 2 2 2" xfId="14350" xr:uid="{8C633728-2BCB-4590-A761-062C15D9E6F0}"/>
    <cellStyle name="Fila b 2 2 2 3 2 2 2 2 2" xfId="35978" xr:uid="{7FD8913E-126C-488C-B670-E4A59D1424CE}"/>
    <cellStyle name="Fila b 2 2 2 3 2 2 2 3" xfId="33246" xr:uid="{C23A2D1E-512D-4152-8314-82243A483E7B}"/>
    <cellStyle name="Fila b 2 2 2 3 2 2 3" xfId="7386" xr:uid="{E9144CFE-0EB1-4816-AA29-D3BC1C05CA3B}"/>
    <cellStyle name="Fila b 2 2 2 3 2 2 3 2" xfId="30422" xr:uid="{25E92BF5-D8AB-432A-AD19-585FE21A42C7}"/>
    <cellStyle name="Fila b 2 2 2 3 2 2 4" xfId="3892" xr:uid="{2DAE6959-4425-40E0-A668-E7FADA7D7D55}"/>
    <cellStyle name="Fila b 2 2 2 3 2 2 4 2" xfId="28540" xr:uid="{05A06CBF-5767-424A-92D2-5C6DEC061624}"/>
    <cellStyle name="Fila b 2 2 2 3 2 2 5" xfId="15388" xr:uid="{C457D4D6-F600-444F-8FF6-64A77BD9D107}"/>
    <cellStyle name="Fila b 2 2 2 3 2 2 5 2" xfId="36991" xr:uid="{FE24B67E-5594-43DE-8681-B6E84E4C1A08}"/>
    <cellStyle name="Fila b 2 2 2 3 2 2 6" xfId="7368" xr:uid="{F87D5B31-D790-4B4F-8EDF-6C9BE51C7881}"/>
    <cellStyle name="Fila b 2 2 2 3 2 2 6 2" xfId="30404" xr:uid="{C79AB827-F61C-4111-B89F-A0D60D5EAF10}"/>
    <cellStyle name="Fila b 2 2 2 3 2 3" xfId="5035" xr:uid="{47A63BDD-7C0A-49E3-807D-730A8D82001C}"/>
    <cellStyle name="Fila b 2 2 2 3 2 3 2" xfId="11322" xr:uid="{BEE50A9E-C247-4928-A210-B1B91695EDA1}"/>
    <cellStyle name="Fila b 2 2 2 3 2 3 2 2" xfId="14275" xr:uid="{EEE8D840-13AA-4351-B217-CD7A367C22B7}"/>
    <cellStyle name="Fila b 2 2 2 3 2 3 2 2 2" xfId="35903" xr:uid="{B3FB6699-0288-4C38-A3A6-18FDD7ED2361}"/>
    <cellStyle name="Fila b 2 2 2 3 2 3 2 3" xfId="33171" xr:uid="{8375B706-4A46-478F-8D9D-F5E86DDDD2B0}"/>
    <cellStyle name="Fila b 2 2 2 3 2 3 3" xfId="7528" xr:uid="{E022C9B2-9619-4449-ABC4-15C88A9D4425}"/>
    <cellStyle name="Fila b 2 2 2 3 2 3 3 2" xfId="30558" xr:uid="{7A253C5D-8CF3-4116-83C3-816416924760}"/>
    <cellStyle name="Fila b 2 2 2 3 2 3 4" xfId="7151" xr:uid="{CC8B673A-50AA-4651-B7D6-CCC07A20CCCF}"/>
    <cellStyle name="Fila b 2 2 2 3 2 3 4 2" xfId="30217" xr:uid="{1E4B8A2D-559E-4D03-9D21-C07B131054DA}"/>
    <cellStyle name="Fila b 2 2 2 3 2 4" xfId="5221" xr:uid="{76C0A757-7964-486F-95EE-BABA0777D752}"/>
    <cellStyle name="Fila b 2 2 2 3 2 4 2" xfId="11508" xr:uid="{4521919C-CEB0-448B-A64C-6B29511024D8}"/>
    <cellStyle name="Fila b 2 2 2 3 2 4 2 2" xfId="14461" xr:uid="{788797BF-D8E6-4B7C-AB9E-7675E6EE5BD6}"/>
    <cellStyle name="Fila b 2 2 2 3 2 4 2 2 2" xfId="36089" xr:uid="{EC2D85EE-B336-4892-9937-72ADEB673CBD}"/>
    <cellStyle name="Fila b 2 2 2 3 2 4 2 3" xfId="33357" xr:uid="{7A62894A-0FF6-4B60-A627-40D22DEFCEE4}"/>
    <cellStyle name="Fila b 2 2 2 3 2 4 3" xfId="6703" xr:uid="{041CF9BE-756E-4846-8036-49643892C71C}"/>
    <cellStyle name="Fila b 2 2 2 3 2 4 3 2" xfId="29865" xr:uid="{B05EBE35-2AB8-4AF8-AC5D-456C6B0827AB}"/>
    <cellStyle name="Fila b 2 2 2 3 2 4 4" xfId="16175" xr:uid="{DB000AFE-5757-46AA-B1F7-3CCC769282B3}"/>
    <cellStyle name="Fila b 2 2 2 3 2 4 4 2" xfId="37733" xr:uid="{658B0305-A21C-4FA9-A813-251862BD808D}"/>
    <cellStyle name="Fila b 2 2 2 3 2 5" xfId="4761" xr:uid="{8CB94280-B1EF-4ED2-B147-48CCBCD53F5B}"/>
    <cellStyle name="Fila b 2 2 2 3 2 5 2" xfId="11048" xr:uid="{0D37669D-9A9A-4986-BB04-C9466CD761A6}"/>
    <cellStyle name="Fila b 2 2 2 3 2 5 2 2" xfId="14001" xr:uid="{AF32EE52-5646-43DE-ABDD-1FFC6AB16FF9}"/>
    <cellStyle name="Fila b 2 2 2 3 2 5 2 2 2" xfId="35629" xr:uid="{3FBF359C-CECD-40E0-87C4-7724D1977FD4}"/>
    <cellStyle name="Fila b 2 2 2 3 2 5 2 3" xfId="32897" xr:uid="{42CF541D-CE07-4883-B0BF-183BE8172A5B}"/>
    <cellStyle name="Fila b 2 2 2 3 2 5 3" xfId="7716" xr:uid="{4190B6B8-4122-441D-AF62-842FFEC059E4}"/>
    <cellStyle name="Fila b 2 2 2 3 2 5 3 2" xfId="30730" xr:uid="{DD8EDFFB-76AA-42DF-8258-A1437D9CA5EC}"/>
    <cellStyle name="Fila b 2 2 2 3 2 5 4" xfId="7825" xr:uid="{B5F599A0-AD67-434C-AAF9-EC4A79774235}"/>
    <cellStyle name="Fila b 2 2 2 3 2 5 4 2" xfId="30832" xr:uid="{FD1776FE-7348-4230-B94A-CB22A4E8F4F3}"/>
    <cellStyle name="Fila b 2 2 2 3 2 6" xfId="5296" xr:uid="{9FEBB1E5-BFA9-4EBD-89ED-2680DD875A49}"/>
    <cellStyle name="Fila b 2 2 2 3 2 6 2" xfId="11583" xr:uid="{E383ED29-4FFB-421D-8E08-D4E9853B0584}"/>
    <cellStyle name="Fila b 2 2 2 3 2 6 2 2" xfId="14536" xr:uid="{BE85F3E0-8489-4D5F-B681-689D96083808}"/>
    <cellStyle name="Fila b 2 2 2 3 2 6 2 2 2" xfId="36164" xr:uid="{7B764916-536E-4A95-9379-1C98C09B4D3B}"/>
    <cellStyle name="Fila b 2 2 2 3 2 6 2 3" xfId="33432" xr:uid="{89A5A18F-6862-4906-9670-C0C93631112D}"/>
    <cellStyle name="Fila b 2 2 2 3 2 6 3" xfId="7625" xr:uid="{25C3BFC7-2E69-4D58-8B6F-6931CE806192}"/>
    <cellStyle name="Fila b 2 2 2 3 2 6 3 2" xfId="30652" xr:uid="{BA724BCD-1D2F-4EF8-8520-923D0F1164B8}"/>
    <cellStyle name="Fila b 2 2 2 3 2 6 4" xfId="7396" xr:uid="{7D698015-458A-4EB9-AF84-70C761CC1DF0}"/>
    <cellStyle name="Fila b 2 2 2 3 2 6 4 2" xfId="30432" xr:uid="{428C60DB-0134-4749-969A-38991B0AA0AA}"/>
    <cellStyle name="Fila b 2 2 2 3 2 7" xfId="5343" xr:uid="{625962C1-BF5C-4608-B49E-04DE0B940AC8}"/>
    <cellStyle name="Fila b 2 2 2 3 2 7 2" xfId="11630" xr:uid="{7217AA10-FC84-4CA7-A18E-F4710768F6AF}"/>
    <cellStyle name="Fila b 2 2 2 3 2 7 2 2" xfId="14583" xr:uid="{550A470E-2550-4BF8-8E6B-4A800B09B207}"/>
    <cellStyle name="Fila b 2 2 2 3 2 7 2 2 2" xfId="36211" xr:uid="{E06ED5DE-6950-4DF3-82ED-BBB8292C99E8}"/>
    <cellStyle name="Fila b 2 2 2 3 2 7 2 3" xfId="33479" xr:uid="{227553D6-4168-4447-B40C-D11DAE5F9595}"/>
    <cellStyle name="Fila b 2 2 2 3 2 7 3" xfId="15148" xr:uid="{6AA2863C-AD1C-4BC9-98B7-C7713E4B52C8}"/>
    <cellStyle name="Fila b 2 2 2 3 2 7 3 2" xfId="36764" xr:uid="{39E4015D-0693-4087-A595-123330ABFF4A}"/>
    <cellStyle name="Fila b 2 2 2 3 2 7 4" xfId="7376" xr:uid="{BD0EFE8C-43B5-468F-9256-4A8898D62D54}"/>
    <cellStyle name="Fila b 2 2 2 3 2 7 4 2" xfId="30412" xr:uid="{BC7F0BBC-6C87-4B0C-A99D-7CFA1CB611F2}"/>
    <cellStyle name="Fila b 2 2 2 3 2 8" xfId="4582" xr:uid="{BFE4DB65-348C-4765-A4B9-B43589C4FA42}"/>
    <cellStyle name="Fila b 2 2 2 3 2 8 2" xfId="10869" xr:uid="{CCA2F81A-6C43-4E10-BD58-3FF1BAD0D144}"/>
    <cellStyle name="Fila b 2 2 2 3 2 8 2 2" xfId="13885" xr:uid="{2AE34212-73B6-46C4-95D6-20C616E0F988}"/>
    <cellStyle name="Fila b 2 2 2 3 2 8 2 2 2" xfId="35513" xr:uid="{6D8DF907-5A2A-4B89-B2B7-894AD0ABA11D}"/>
    <cellStyle name="Fila b 2 2 2 3 2 8 2 3" xfId="32718" xr:uid="{E507A82A-64C3-4221-AC8A-E5E9BDA19C1B}"/>
    <cellStyle name="Fila b 2 2 2 3 2 8 3" xfId="7026" xr:uid="{FC81C78A-3131-4FCF-8B0B-7CC65EBC6B79}"/>
    <cellStyle name="Fila b 2 2 2 3 2 8 3 2" xfId="30101" xr:uid="{3F1F7FD1-639A-4BAB-9DFB-1B7DEEC4AED9}"/>
    <cellStyle name="Fila b 2 2 2 3 2 8 4" xfId="7418" xr:uid="{F9337AD1-BEB7-4C82-AE7C-E95FD9992FDC}"/>
    <cellStyle name="Fila b 2 2 2 3 2 8 4 2" xfId="30453" xr:uid="{369D0A89-3B4F-4322-AA9A-CFE91B8FCF45}"/>
    <cellStyle name="Fila b 2 2 2 3 2 9" xfId="6376" xr:uid="{BAE29ACD-22A5-4038-8019-CB5547576E9D}"/>
    <cellStyle name="Fila b 2 2 2 3 2 9 2" xfId="12698" xr:uid="{562D161C-4936-452D-9A61-86A0930F0354}"/>
    <cellStyle name="Fila b 2 2 2 3 2 9 2 2" xfId="15124" xr:uid="{C4F0ABBE-0C1E-4B50-B563-295BE36C961A}"/>
    <cellStyle name="Fila b 2 2 2 3 2 9 2 2 2" xfId="36741" xr:uid="{E4E72C81-6917-486E-9456-992CB05659BB}"/>
    <cellStyle name="Fila b 2 2 2 3 2 9 2 3" xfId="34424" xr:uid="{9224AB06-7C31-422C-A3F5-3F875544D822}"/>
    <cellStyle name="Fila b 2 2 2 3 2 9 3" xfId="16408" xr:uid="{33905438-D1D8-492D-B2A7-50C9E3B435AB}"/>
    <cellStyle name="Fila b 2 2 2 3 2 9 3 2" xfId="37955" xr:uid="{83FC8C07-F8AD-49A3-88CA-527C0C657943}"/>
    <cellStyle name="Fila b 2 2 2 3 2 9 4" xfId="17036" xr:uid="{DAA7974B-D60F-4914-8C2D-FDB67D966526}"/>
    <cellStyle name="Fila b 2 2 2 3 2 9 4 2" xfId="38517" xr:uid="{8B68052D-CD84-4AF9-AE5C-D54609AD618F}"/>
    <cellStyle name="Fila b 2 2 2 3 20" xfId="15147" xr:uid="{10780CE7-7E97-4E58-AFE3-B3DCCD85D12A}"/>
    <cellStyle name="Fila b 2 2 2 3 20 2" xfId="36763" xr:uid="{88150A05-201A-4C70-8732-0CC68FB2A14A}"/>
    <cellStyle name="Fila b 2 2 2 3 3" xfId="5010" xr:uid="{4F163BCF-0C29-4AA9-BE6E-C1EDCCF0D02C}"/>
    <cellStyle name="Fila b 2 2 2 3 3 2" xfId="11297" xr:uid="{E337D65B-B3FF-46EC-9AF8-1AF0CABD7FF6}"/>
    <cellStyle name="Fila b 2 2 2 3 3 2 2" xfId="14250" xr:uid="{DE96411D-567B-4983-872A-7DA5F482B5BB}"/>
    <cellStyle name="Fila b 2 2 2 3 3 2 2 2" xfId="35878" xr:uid="{412A106C-9E56-40A4-9E3E-603BEB22248A}"/>
    <cellStyle name="Fila b 2 2 2 3 3 2 3" xfId="33146" xr:uid="{FAFF1D61-6CBD-4387-B791-AB674D29FED5}"/>
    <cellStyle name="Fila b 2 2 2 3 3 3" xfId="7903" xr:uid="{5FBBF18E-630C-4362-A62F-C63999D7D693}"/>
    <cellStyle name="Fila b 2 2 2 3 3 3 2" xfId="30907" xr:uid="{0F819157-5D69-492A-B631-23B55D9FA2C8}"/>
    <cellStyle name="Fila b 2 2 2 3 3 4" xfId="15331" xr:uid="{E54FB3ED-564A-4FC5-96F0-DC9BE2582ADF}"/>
    <cellStyle name="Fila b 2 2 2 3 3 4 2" xfId="36939" xr:uid="{57314C88-A1B0-497C-B480-FB6F8F394C16}"/>
    <cellStyle name="Fila b 2 2 2 3 3 5" xfId="15694" xr:uid="{B47B2A5E-2E54-47C2-B415-B8D9FF926FB8}"/>
    <cellStyle name="Fila b 2 2 2 3 3 5 2" xfId="37280" xr:uid="{4A81443F-184D-41B3-AC30-9268A6F43FCF}"/>
    <cellStyle name="Fila b 2 2 2 3 3 6" xfId="16263" xr:uid="{47D6D6BE-CAEF-4143-9AB3-2BBD36CE3AAF}"/>
    <cellStyle name="Fila b 2 2 2 3 3 6 2" xfId="37819" xr:uid="{3CD5867F-A2ED-4E92-A903-5053E655D8B6}"/>
    <cellStyle name="Fila b 2 2 2 3 4" xfId="4803" xr:uid="{48828E33-AF16-48A2-B0FF-A3789CDC1E40}"/>
    <cellStyle name="Fila b 2 2 2 3 4 2" xfId="11090" xr:uid="{6F92F3D4-0677-484D-9150-03B36687FC47}"/>
    <cellStyle name="Fila b 2 2 2 3 4 2 2" xfId="14043" xr:uid="{E359EC73-045E-4F2B-8C00-E90D29182D47}"/>
    <cellStyle name="Fila b 2 2 2 3 4 2 2 2" xfId="35671" xr:uid="{19C076A2-B3A3-4057-AC0B-485819908661}"/>
    <cellStyle name="Fila b 2 2 2 3 4 2 3" xfId="32939" xr:uid="{F54AF15E-7F8D-49BB-9F7C-59F94385EE4C}"/>
    <cellStyle name="Fila b 2 2 2 3 4 3" xfId="7494" xr:uid="{F635F8E3-A531-4292-8443-813542724E39}"/>
    <cellStyle name="Fila b 2 2 2 3 4 3 2" xfId="30526" xr:uid="{A76F1C50-A238-4B28-BB5F-7EB3FD0316C8}"/>
    <cellStyle name="Fila b 2 2 2 3 4 4" xfId="7402" xr:uid="{EDBB4B6D-DFAD-4993-8CB0-F39A86FE99C3}"/>
    <cellStyle name="Fila b 2 2 2 3 4 4 2" xfId="30437" xr:uid="{CA193BE1-474B-4B47-A5C7-0ECDA2F791C0}"/>
    <cellStyle name="Fila b 2 2 2 3 5" xfId="5030" xr:uid="{9CFC73C8-0D20-4AE0-B688-38887E4C4D9A}"/>
    <cellStyle name="Fila b 2 2 2 3 5 2" xfId="11317" xr:uid="{6C2995EB-1BBA-42E3-AC08-3A8E9C6E16D9}"/>
    <cellStyle name="Fila b 2 2 2 3 5 2 2" xfId="14270" xr:uid="{126B223B-0703-4008-8DA6-95372E62E7D3}"/>
    <cellStyle name="Fila b 2 2 2 3 5 2 2 2" xfId="35898" xr:uid="{BDE88517-2FBC-4C51-9A2B-83972C73B026}"/>
    <cellStyle name="Fila b 2 2 2 3 5 2 3" xfId="33166" xr:uid="{5F46527C-BB18-4D8E-B6EA-52471032D7E3}"/>
    <cellStyle name="Fila b 2 2 2 3 5 3" xfId="15310" xr:uid="{57BA6168-8D51-41A4-B8EC-3B1609D156B1}"/>
    <cellStyle name="Fila b 2 2 2 3 5 3 2" xfId="36919" xr:uid="{14FFF54A-1FAB-43CB-B16F-4CBEB82BF62C}"/>
    <cellStyle name="Fila b 2 2 2 3 5 4" xfId="16059" xr:uid="{88067FE0-B3D9-4AE2-A56E-BB828489AE31}"/>
    <cellStyle name="Fila b 2 2 2 3 5 4 2" xfId="37625" xr:uid="{CDB3B51A-6C5E-4C79-81BC-FE200230980D}"/>
    <cellStyle name="Fila b 2 2 2 3 6" xfId="5064" xr:uid="{E142020A-99D5-44D1-938F-9E2EB7AE3F06}"/>
    <cellStyle name="Fila b 2 2 2 3 6 2" xfId="11351" xr:uid="{02622950-5D9E-42BB-983B-BC26684EDD0D}"/>
    <cellStyle name="Fila b 2 2 2 3 6 2 2" xfId="14304" xr:uid="{E00069CC-CB29-4A3F-867B-05FBBCAECE7A}"/>
    <cellStyle name="Fila b 2 2 2 3 6 2 2 2" xfId="35932" xr:uid="{255F7E4E-CBC0-4913-A2A3-AC267C58C821}"/>
    <cellStyle name="Fila b 2 2 2 3 6 2 3" xfId="33200" xr:uid="{C4735F58-EBF7-4A63-8DDC-0FC4388B02E2}"/>
    <cellStyle name="Fila b 2 2 2 3 6 3" xfId="14600" xr:uid="{FF4A1522-9985-41E5-9939-E66F15C5F2A7}"/>
    <cellStyle name="Fila b 2 2 2 3 6 3 2" xfId="36228" xr:uid="{D9C2D153-C9DB-4933-97D2-A995DB6D61DA}"/>
    <cellStyle name="Fila b 2 2 2 3 6 4" xfId="3245" xr:uid="{93BB02BB-CBBB-423C-943E-E62D4A101F75}"/>
    <cellStyle name="Fila b 2 2 2 3 6 4 2" xfId="28087" xr:uid="{3CB05037-6F15-4457-9A64-846BEB3293A7}"/>
    <cellStyle name="Fila b 2 2 2 3 7" xfId="5541" xr:uid="{B7408E07-3A80-4D96-88F4-FF3E48A14506}"/>
    <cellStyle name="Fila b 2 2 2 3 7 2" xfId="11859" xr:uid="{D674AEA4-A8E4-48BC-9045-008827F2921D}"/>
    <cellStyle name="Fila b 2 2 2 3 7 2 2" xfId="14726" xr:uid="{1A3E0249-9759-4814-A026-55C03F74FE43}"/>
    <cellStyle name="Fila b 2 2 2 3 7 2 2 2" xfId="36351" xr:uid="{C6A692BE-EF73-4DA1-B3E7-C546BC149510}"/>
    <cellStyle name="Fila b 2 2 2 3 7 2 3" xfId="33662" xr:uid="{3E826A11-96DC-4E75-B792-E4B3747439A2}"/>
    <cellStyle name="Fila b 2 2 2 3 7 3" xfId="15876" xr:uid="{3268AA21-64F7-459B-BD1D-A594D93C4A9D}"/>
    <cellStyle name="Fila b 2 2 2 3 7 3 2" xfId="37449" xr:uid="{997B08C9-199C-44BB-AA8B-851E27F5A52E}"/>
    <cellStyle name="Fila b 2 2 2 3 7 4" xfId="16732" xr:uid="{A2639753-46BD-4141-A8E6-62B74B60777B}"/>
    <cellStyle name="Fila b 2 2 2 3 7 4 2" xfId="38244" xr:uid="{8AD1EC40-94C4-40DF-A71F-9626D7A581AA}"/>
    <cellStyle name="Fila b 2 2 2 3 8" xfId="5401" xr:uid="{74C1E734-E3AC-49E5-BBE4-1AD2D2DC1F76}"/>
    <cellStyle name="Fila b 2 2 2 3 8 2" xfId="11720" xr:uid="{8352B228-3A23-44A2-B4C6-72D2752D3F38}"/>
    <cellStyle name="Fila b 2 2 2 3 8 2 2" xfId="14623" xr:uid="{D5763213-A740-4CDB-8781-515B4FBB3587}"/>
    <cellStyle name="Fila b 2 2 2 3 8 2 2 2" xfId="36248" xr:uid="{6527B5F9-3ADD-4F74-A15A-39933AC5C5A5}"/>
    <cellStyle name="Fila b 2 2 2 3 8 2 3" xfId="33528" xr:uid="{0D7831A3-55DD-41D7-AE20-551D44B1A935}"/>
    <cellStyle name="Fila b 2 2 2 3 8 3" xfId="15767" xr:uid="{9DB478CE-82F4-4D8A-9BCE-422B090CFD2E}"/>
    <cellStyle name="Fila b 2 2 2 3 8 3 2" xfId="37345" xr:uid="{DC5EC1D7-9EE5-4CDD-A26C-21D86CE7A9FF}"/>
    <cellStyle name="Fila b 2 2 2 3 8 4" xfId="16636" xr:uid="{C1ACB6A4-BA50-4AFE-89DC-2702032EBBFD}"/>
    <cellStyle name="Fila b 2 2 2 3 8 4 2" xfId="38149" xr:uid="{464D0ED3-B8A1-400A-9485-EEBD433E5565}"/>
    <cellStyle name="Fila b 2 2 2 3 9" xfId="5617" xr:uid="{F7361C72-761D-4F1F-8DF1-95AEBF1D820B}"/>
    <cellStyle name="Fila b 2 2 2 3 9 2" xfId="11937" xr:uid="{39BF50F1-AA48-4B5D-ACF8-0848C7E6867E}"/>
    <cellStyle name="Fila b 2 2 2 3 9 2 2" xfId="14779" xr:uid="{8128E326-C967-4426-9D9E-2D7B7A5434CC}"/>
    <cellStyle name="Fila b 2 2 2 3 9 2 2 2" xfId="36404" xr:uid="{CB7F2B45-CDBF-4F03-A3A5-7413B1EF12FF}"/>
    <cellStyle name="Fila b 2 2 2 3 9 2 3" xfId="33707" xr:uid="{467C8B8F-FA15-4F76-BA6A-39B14F638563}"/>
    <cellStyle name="Fila b 2 2 2 3 9 3" xfId="15929" xr:uid="{CE6A7551-4F27-4CDB-B9DD-E13AB64D5EDC}"/>
    <cellStyle name="Fila b 2 2 2 3 9 3 2" xfId="37499" xr:uid="{3771FF11-2743-4D0D-87C2-9EE33CE372D0}"/>
    <cellStyle name="Fila b 2 2 2 3 9 4" xfId="16781" xr:uid="{23F43625-89B2-4DEC-9FCA-34E80BA399E2}"/>
    <cellStyle name="Fila b 2 2 2 3 9 4 2" xfId="38289" xr:uid="{BC11F8C0-FEAE-43A9-9050-90408FAEA41B}"/>
    <cellStyle name="Fila b 2 2 2 4" xfId="3554" xr:uid="{4D8F9AF4-FFED-4BDB-9ED6-85A4C8478063}"/>
    <cellStyle name="Fila b 2 2 2 4 10" xfId="9642" xr:uid="{980ED4DC-B8FA-40E6-A32A-E45A48AC48E4}"/>
    <cellStyle name="Fila b 2 2 2 4 10 2" xfId="13412" xr:uid="{FEBBB6DB-D9D4-4D9F-AACC-9CEB88754C3D}"/>
    <cellStyle name="Fila b 2 2 2 4 10 2 2" xfId="35056" xr:uid="{013F5F61-5DEC-4128-B3BB-15A1C66BC9EC}"/>
    <cellStyle name="Fila b 2 2 2 4 10 3" xfId="31688" xr:uid="{C1943359-DB71-4673-83F4-E8346D84DC15}"/>
    <cellStyle name="Fila b 2 2 2 4 11" xfId="7560" xr:uid="{8BC32036-2CD8-40EC-8C6B-4E9795B07168}"/>
    <cellStyle name="Fila b 2 2 2 4 11 2" xfId="30590" xr:uid="{C13E399E-8A57-4272-8312-146991E5DEB5}"/>
    <cellStyle name="Fila b 2 2 2 4 12" xfId="13465" xr:uid="{C5EF1BCF-1132-4E00-85BD-A5BDF09D3F91}"/>
    <cellStyle name="Fila b 2 2 2 4 12 2" xfId="35108" xr:uid="{23F15225-7853-4FDA-8536-6F2D65664F1D}"/>
    <cellStyle name="Fila b 2 2 2 4 13" xfId="6690" xr:uid="{EC3B0F5C-FF43-4E21-BECC-1BE5C20915C1}"/>
    <cellStyle name="Fila b 2 2 2 4 13 2" xfId="29854" xr:uid="{763BFDCB-AB0A-4CD0-99ED-196C8118FFC5}"/>
    <cellStyle name="Fila b 2 2 2 4 14" xfId="15336" xr:uid="{5E5FED6D-A3EB-487B-8FEF-519527B12A12}"/>
    <cellStyle name="Fila b 2 2 2 4 14 2" xfId="36944" xr:uid="{A01F38A3-82FA-409C-916A-1F1183964A47}"/>
    <cellStyle name="Fila b 2 2 2 4 2" xfId="4979" xr:uid="{3F61F9D5-4E58-4B42-BD8D-9DC6DF703019}"/>
    <cellStyle name="Fila b 2 2 2 4 2 2" xfId="11266" xr:uid="{2A60D979-6ADB-42A8-AB6B-ABFE12896798}"/>
    <cellStyle name="Fila b 2 2 2 4 2 2 2" xfId="14219" xr:uid="{4F4136D8-1DEF-4AB3-9455-0C69DCB8AAB1}"/>
    <cellStyle name="Fila b 2 2 2 4 2 2 2 2" xfId="35847" xr:uid="{AA06CFF9-52B6-46D3-8779-E9A145218DDB}"/>
    <cellStyle name="Fila b 2 2 2 4 2 2 3" xfId="33115" xr:uid="{ACB60615-4B07-4DFC-A9EF-8BA1993CE569}"/>
    <cellStyle name="Fila b 2 2 2 4 2 3" xfId="13195" xr:uid="{C1C6F4BB-AA90-42C8-B6FD-27E2D3F5C635}"/>
    <cellStyle name="Fila b 2 2 2 4 2 3 2" xfId="34845" xr:uid="{4E99F6C2-7EB0-4CFE-BA93-170784ED8746}"/>
    <cellStyle name="Fila b 2 2 2 4 2 4" xfId="7261" xr:uid="{C7F6B147-DEDA-4DFC-9109-3E618A524D50}"/>
    <cellStyle name="Fila b 2 2 2 4 2 4 2" xfId="30316" xr:uid="{AB619A2F-05B1-49E2-8C59-F1D4077D968D}"/>
    <cellStyle name="Fila b 2 2 2 4 2 5" xfId="7281" xr:uid="{428DAE85-320E-48BE-A30B-F5A61A86E95E}"/>
    <cellStyle name="Fila b 2 2 2 4 2 5 2" xfId="30335" xr:uid="{9788D92E-ABD1-40A3-9842-99D22705DAFA}"/>
    <cellStyle name="Fila b 2 2 2 4 2 6" xfId="16541" xr:uid="{8AF506EB-B28E-4704-AB28-C0E5B9F3F799}"/>
    <cellStyle name="Fila b 2 2 2 4 2 6 2" xfId="38074" xr:uid="{77A85CF2-DF46-4B04-9144-9E448FA465E2}"/>
    <cellStyle name="Fila b 2 2 2 4 3" xfId="5130" xr:uid="{3CBDC902-7A6D-4A31-ACD7-405F49494F1B}"/>
    <cellStyle name="Fila b 2 2 2 4 3 2" xfId="11417" xr:uid="{4C0A7906-F035-49B3-956B-B5AF5DFDA624}"/>
    <cellStyle name="Fila b 2 2 2 4 3 2 2" xfId="14370" xr:uid="{138C93EA-63A9-44EC-B683-CCADD099FA9B}"/>
    <cellStyle name="Fila b 2 2 2 4 3 2 2 2" xfId="35998" xr:uid="{CBEFFECE-8FB5-4E03-AC50-D8A5A0BED06F}"/>
    <cellStyle name="Fila b 2 2 2 4 3 2 3" xfId="33266" xr:uid="{61C6036C-445A-4339-89C7-DB1AB0338865}"/>
    <cellStyle name="Fila b 2 2 2 4 3 3" xfId="15101" xr:uid="{22594A64-986D-4EA4-808D-C225F4644CEA}"/>
    <cellStyle name="Fila b 2 2 2 4 3 3 2" xfId="36718" xr:uid="{F62A7191-B6D3-4EF0-81E9-69DCB1866B6B}"/>
    <cellStyle name="Fila b 2 2 2 4 3 4" xfId="16488" xr:uid="{3FD65962-A44A-4121-9068-10D00893DB57}"/>
    <cellStyle name="Fila b 2 2 2 4 3 4 2" xfId="38025" xr:uid="{742E7FFF-E984-41AB-8FE1-7DD0347EC60A}"/>
    <cellStyle name="Fila b 2 2 2 4 4" xfId="5069" xr:uid="{5927BA24-6ECD-4313-A71A-3B35C841E01D}"/>
    <cellStyle name="Fila b 2 2 2 4 4 2" xfId="11356" xr:uid="{BEAF587A-79C2-4866-B443-DBD311D5250C}"/>
    <cellStyle name="Fila b 2 2 2 4 4 2 2" xfId="14309" xr:uid="{3E12ADA8-FF0A-4718-8DAD-BFD10A33E195}"/>
    <cellStyle name="Fila b 2 2 2 4 4 2 2 2" xfId="35937" xr:uid="{E03DA7E2-9B4A-46CC-AE75-AEB16445190B}"/>
    <cellStyle name="Fila b 2 2 2 4 4 2 3" xfId="33205" xr:uid="{D6F78573-EA0D-485C-8286-F845EF90402D}"/>
    <cellStyle name="Fila b 2 2 2 4 4 3" xfId="7003" xr:uid="{10226A60-8AE8-42FA-B21E-F8B97C57867E}"/>
    <cellStyle name="Fila b 2 2 2 4 4 3 2" xfId="30082" xr:uid="{6339198D-D872-428C-B7C3-E3B7A244E4F8}"/>
    <cellStyle name="Fila b 2 2 2 4 4 4" xfId="7737" xr:uid="{D534B959-9D30-4F85-B4BF-99B82037B0E9}"/>
    <cellStyle name="Fila b 2 2 2 4 4 4 2" xfId="30750" xr:uid="{6A0B8639-16FD-4DE6-910B-6ED27BD69C6A}"/>
    <cellStyle name="Fila b 2 2 2 4 5" xfId="4675" xr:uid="{649BFF0A-94F8-4B9B-A65A-6ABD0601B18E}"/>
    <cellStyle name="Fila b 2 2 2 4 5 2" xfId="10962" xr:uid="{5F017F86-2128-4572-8865-581598C97F5E}"/>
    <cellStyle name="Fila b 2 2 2 4 5 2 2" xfId="13915" xr:uid="{0F765E6A-23AA-4AD0-A3D0-20E1A2D4148F}"/>
    <cellStyle name="Fila b 2 2 2 4 5 2 2 2" xfId="35543" xr:uid="{03F2811A-62F1-4730-99F9-C032C00ED5BF}"/>
    <cellStyle name="Fila b 2 2 2 4 5 2 3" xfId="32811" xr:uid="{4D299D0C-DB47-480B-AFF7-102650B588C3}"/>
    <cellStyle name="Fila b 2 2 2 4 5 3" xfId="13902" xr:uid="{C06DF238-9BBE-4E32-828B-53A306794B72}"/>
    <cellStyle name="Fila b 2 2 2 4 5 3 2" xfId="35530" xr:uid="{27A84043-90FC-4D5E-A57E-0BBBB4CB2DD2}"/>
    <cellStyle name="Fila b 2 2 2 4 5 4" xfId="16232" xr:uid="{CD1937D0-33AD-48DA-8539-34A501A31C2B}"/>
    <cellStyle name="Fila b 2 2 2 4 5 4 2" xfId="37790" xr:uid="{1CE80C67-1013-41F9-B153-7A08BC7D5B44}"/>
    <cellStyle name="Fila b 2 2 2 4 6" xfId="4684" xr:uid="{29C273ED-C8EC-48F4-946D-98372EA9B930}"/>
    <cellStyle name="Fila b 2 2 2 4 6 2" xfId="10971" xr:uid="{57716D17-C703-4DF1-AC7B-25DBF95533FA}"/>
    <cellStyle name="Fila b 2 2 2 4 6 2 2" xfId="13924" xr:uid="{CB496360-BE07-4A80-AE8E-331F6C03507C}"/>
    <cellStyle name="Fila b 2 2 2 4 6 2 2 2" xfId="35552" xr:uid="{A79F675F-2919-41E7-A6F2-DFD7161BE717}"/>
    <cellStyle name="Fila b 2 2 2 4 6 2 3" xfId="32820" xr:uid="{0BC1F1C3-CCD4-43D8-8A99-CAAADE86A3AB}"/>
    <cellStyle name="Fila b 2 2 2 4 6 3" xfId="6852" xr:uid="{EC9B7F93-D01F-4612-A90F-345B0AA60E3C}"/>
    <cellStyle name="Fila b 2 2 2 4 6 3 2" xfId="29979" xr:uid="{573F3323-EFA9-47F9-8CE2-66BCC8D74446}"/>
    <cellStyle name="Fila b 2 2 2 4 6 4" xfId="7480" xr:uid="{A918375E-A959-4714-A540-5D9A82A07C09}"/>
    <cellStyle name="Fila b 2 2 2 4 6 4 2" xfId="30514" xr:uid="{A3E237F7-D6BD-4332-B253-ABFD03E9CC1B}"/>
    <cellStyle name="Fila b 2 2 2 4 7" xfId="4679" xr:uid="{15238726-1B7B-4046-B124-485F4EA07F92}"/>
    <cellStyle name="Fila b 2 2 2 4 7 2" xfId="10966" xr:uid="{7508C05D-1182-4705-A92C-840D1CBD3C3D}"/>
    <cellStyle name="Fila b 2 2 2 4 7 2 2" xfId="13919" xr:uid="{FE8ED95A-0A81-4D97-8747-5FE46658BA4D}"/>
    <cellStyle name="Fila b 2 2 2 4 7 2 2 2" xfId="35547" xr:uid="{2D8C3DC9-0EE5-4DC8-B1B2-6CD0DA769790}"/>
    <cellStyle name="Fila b 2 2 2 4 7 2 3" xfId="32815" xr:uid="{D735B3AA-CD0D-4A4E-8A37-72B46DFD1384}"/>
    <cellStyle name="Fila b 2 2 2 4 7 3" xfId="13431" xr:uid="{101188CE-3FE1-401C-BBA7-AFBDAF1ADFBB}"/>
    <cellStyle name="Fila b 2 2 2 4 7 3 2" xfId="35075" xr:uid="{FF3312BF-53C5-45A6-ADFE-9BC608200AF8}"/>
    <cellStyle name="Fila b 2 2 2 4 7 4" xfId="7768" xr:uid="{9D726102-88DB-43CC-83E7-26C8B07FB635}"/>
    <cellStyle name="Fila b 2 2 2 4 7 4 2" xfId="30777" xr:uid="{D999E1A4-6769-4815-A499-EC65F43DADA0}"/>
    <cellStyle name="Fila b 2 2 2 4 8" xfId="4360" xr:uid="{54F3CF77-846B-4041-8210-3298A8CA63FA}"/>
    <cellStyle name="Fila b 2 2 2 4 8 2" xfId="10649" xr:uid="{7402F1E3-8D04-4EFB-9F84-03E1C52C2B80}"/>
    <cellStyle name="Fila b 2 2 2 4 8 2 2" xfId="13810" xr:uid="{3661FD9F-DA27-4FE0-A36B-80ABEA85A770}"/>
    <cellStyle name="Fila b 2 2 2 4 8 2 2 2" xfId="35441" xr:uid="{F95B39B8-C50F-4FCA-BEE3-76C0AD6EDC40}"/>
    <cellStyle name="Fila b 2 2 2 4 8 2 3" xfId="32498" xr:uid="{E1667951-7C96-499A-BADF-441D090C6189}"/>
    <cellStyle name="Fila b 2 2 2 4 8 3" xfId="13547" xr:uid="{14DFA57C-BE40-4861-85C3-7F90CF3F83FA}"/>
    <cellStyle name="Fila b 2 2 2 4 8 3 2" xfId="35190" xr:uid="{EAEFFEA9-9396-4591-81AA-73ACEF567053}"/>
    <cellStyle name="Fila b 2 2 2 4 8 4" xfId="13189" xr:uid="{E8385AF5-E158-4B9A-81C1-3ACE40DD220A}"/>
    <cellStyle name="Fila b 2 2 2 4 8 4 2" xfId="34839" xr:uid="{0354A1E9-0765-4B20-AE74-7497A5CC79EA}"/>
    <cellStyle name="Fila b 2 2 2 4 9" xfId="6154" xr:uid="{DB9E41F9-BC02-42A1-B838-66B301201D75}"/>
    <cellStyle name="Fila b 2 2 2 4 9 2" xfId="12476" xr:uid="{C451DA31-9506-433C-B60A-7F3CA7FA7A12}"/>
    <cellStyle name="Fila b 2 2 2 4 9 2 2" xfId="15049" xr:uid="{849E1922-3BD4-4864-93B3-78C3951D1D2A}"/>
    <cellStyle name="Fila b 2 2 2 4 9 2 2 2" xfId="36668" xr:uid="{C1BD092D-F944-46B3-93C8-660B87731980}"/>
    <cellStyle name="Fila b 2 2 2 4 9 2 3" xfId="34202" xr:uid="{80CC591B-DA04-4438-BBC0-F43787CBE9F8}"/>
    <cellStyle name="Fila b 2 2 2 4 9 3" xfId="16286" xr:uid="{9708C842-23E2-40F1-B286-1D8407E4EC8D}"/>
    <cellStyle name="Fila b 2 2 2 4 9 3 2" xfId="37842" xr:uid="{0FDA2C6D-A0A6-48B6-97A8-C0FF9FA9B821}"/>
    <cellStyle name="Fila b 2 2 2 4 9 4" xfId="16991" xr:uid="{8F412E14-9540-43D7-8D4E-8DC3A526F62D}"/>
    <cellStyle name="Fila b 2 2 2 4 9 4 2" xfId="38481" xr:uid="{15096378-44B6-40CC-AD34-8966EFA13469}"/>
    <cellStyle name="Fila b 2 2 2 5" xfId="4078" xr:uid="{F86F57F9-F272-40C7-A0F2-59D21A3FE779}"/>
    <cellStyle name="Fila b 2 2 2 5 2" xfId="10384" xr:uid="{6B49C363-D176-4A11-8A1E-CDDA02260B37}"/>
    <cellStyle name="Fila b 2 2 2 5 2 2" xfId="13709" xr:uid="{7D77829C-5BB7-4B97-8A87-913BE6CF4178}"/>
    <cellStyle name="Fila b 2 2 2 5 2 2 2" xfId="35342" xr:uid="{DDDC6661-9C20-4A74-9F84-5072823D954F}"/>
    <cellStyle name="Fila b 2 2 2 5 2 3" xfId="32233" xr:uid="{88B6908C-0A81-4261-BD94-125BEC3DB4C2}"/>
    <cellStyle name="Fila b 2 2 2 5 3" xfId="7015" xr:uid="{ABB38FFC-C538-47B5-B839-D1A347D233A3}"/>
    <cellStyle name="Fila b 2 2 2 5 3 2" xfId="30092" xr:uid="{F2D2C4AB-2B2E-429E-966C-CC296F80B8DF}"/>
    <cellStyle name="Fila b 2 2 2 5 4" xfId="7022" xr:uid="{C93224AF-F3F6-416C-BF67-A877B79BAA92}"/>
    <cellStyle name="Fila b 2 2 2 5 4 2" xfId="30098" xr:uid="{EF3722CA-6EE8-45D4-A766-DF9BCCCCE87B}"/>
    <cellStyle name="Fila b 2 2 2 5 5" xfId="15623" xr:uid="{8B454EC2-0CF1-48A6-88D6-B9579DC7979C}"/>
    <cellStyle name="Fila b 2 2 2 5 5 2" xfId="37212" xr:uid="{C5201E6B-ECAD-4C2E-A99F-F4A677F6AB5C}"/>
    <cellStyle name="Fila b 2 2 2 5 6" xfId="16522" xr:uid="{AC128D2C-D152-4351-A279-E37CBD845E0D}"/>
    <cellStyle name="Fila b 2 2 2 5 6 2" xfId="38055" xr:uid="{0F221126-27AD-4A24-B28F-E72DC10A6432}"/>
    <cellStyle name="Fila b 2 2 2 6" xfId="5025" xr:uid="{56AFE13C-E69D-4AD7-90FA-B5D61B8037B5}"/>
    <cellStyle name="Fila b 2 2 2 6 2" xfId="11312" xr:uid="{EA622F1E-72FE-4F4B-9DE4-4EFA294682E4}"/>
    <cellStyle name="Fila b 2 2 2 6 2 2" xfId="14265" xr:uid="{1AA8DD70-5396-4C60-B81E-A182D67A6D6A}"/>
    <cellStyle name="Fila b 2 2 2 6 2 2 2" xfId="35893" xr:uid="{063F9C74-EDEF-4F33-8A46-A5213E2119A8}"/>
    <cellStyle name="Fila b 2 2 2 6 2 3" xfId="33161" xr:uid="{3F02B51B-E470-4C0F-ABFD-7C25BB7613A4}"/>
    <cellStyle name="Fila b 2 2 2 6 3" xfId="7082" xr:uid="{A8C3964B-1CCA-4A37-A93D-2FA880AF582D}"/>
    <cellStyle name="Fila b 2 2 2 6 3 2" xfId="30151" xr:uid="{1D58AF32-D84D-4586-8A83-810C604618F3}"/>
    <cellStyle name="Fila b 2 2 2 6 4" xfId="8775" xr:uid="{23C25419-B4A1-4A12-A42A-F241A8B5C2D6}"/>
    <cellStyle name="Fila b 2 2 2 6 4 2" xfId="31229" xr:uid="{69E2AB46-988A-45A7-86C8-16A51311306E}"/>
    <cellStyle name="Fila b 2 2 2 7" xfId="5075" xr:uid="{1EBF0A37-B5FE-441B-B465-E19C1C11A226}"/>
    <cellStyle name="Fila b 2 2 2 7 2" xfId="11362" xr:uid="{10F261BD-6281-407E-AD4A-5CEDDA09E2B3}"/>
    <cellStyle name="Fila b 2 2 2 7 2 2" xfId="14315" xr:uid="{7F8A1757-E506-4D65-B154-B57DF244710E}"/>
    <cellStyle name="Fila b 2 2 2 7 2 2 2" xfId="35943" xr:uid="{0FC3D1CB-D646-4554-BCD4-DA798C1245C9}"/>
    <cellStyle name="Fila b 2 2 2 7 2 3" xfId="33211" xr:uid="{7CE005AA-4309-481F-9509-C3E1BAFFE3AF}"/>
    <cellStyle name="Fila b 2 2 2 7 3" xfId="10092" xr:uid="{4D2E4DF6-59FD-4C92-A085-7FABB3170A8D}"/>
    <cellStyle name="Fila b 2 2 2 7 3 2" xfId="32017" xr:uid="{B0E5DF11-7901-4482-8D88-6FDCABCD846D}"/>
    <cellStyle name="Fila b 2 2 2 7 4" xfId="15484" xr:uid="{0A4DBB36-77A3-4E2D-972B-02D66F28CFD0}"/>
    <cellStyle name="Fila b 2 2 2 7 4 2" xfId="37083" xr:uid="{F498F334-E9F0-4F97-87CF-3B928E643CC9}"/>
    <cellStyle name="Fila b 2 2 2 8" xfId="5053" xr:uid="{DF6E97B6-6A3E-438B-A236-29629B0509E7}"/>
    <cellStyle name="Fila b 2 2 2 8 2" xfId="11340" xr:uid="{64957055-9643-452D-8568-BC995E8E794C}"/>
    <cellStyle name="Fila b 2 2 2 8 2 2" xfId="14293" xr:uid="{97DF80E1-5EB5-4B59-BB43-0D010FA8BCAF}"/>
    <cellStyle name="Fila b 2 2 2 8 2 2 2" xfId="35921" xr:uid="{CD1AD721-A197-4482-9975-0C74420C763F}"/>
    <cellStyle name="Fila b 2 2 2 8 2 3" xfId="33189" xr:uid="{D46938AA-5817-4260-877F-FEAD5B3597FF}"/>
    <cellStyle name="Fila b 2 2 2 8 3" xfId="7739" xr:uid="{50E96E64-43E2-462D-B099-7443627140A4}"/>
    <cellStyle name="Fila b 2 2 2 8 3 2" xfId="30752" xr:uid="{9329E03F-8204-4331-A9E5-3DAEA8BF5CF6}"/>
    <cellStyle name="Fila b 2 2 2 8 4" xfId="7711" xr:uid="{330B2067-3573-46B5-9372-801A651D2A9D}"/>
    <cellStyle name="Fila b 2 2 2 8 4 2" xfId="30725" xr:uid="{5B067C90-3183-4290-9B0D-6AE3F46376C2}"/>
    <cellStyle name="Fila b 2 2 2 9" xfId="5638" xr:uid="{5A6DEDED-5154-453B-BA4F-BFD12626DD38}"/>
    <cellStyle name="Fila b 2 2 2 9 2" xfId="11958" xr:uid="{2FEA58BA-5A11-4054-9637-859C3D06748D}"/>
    <cellStyle name="Fila b 2 2 2 9 2 2" xfId="14790" xr:uid="{8E506C69-EA83-483D-84ED-808C030D17CB}"/>
    <cellStyle name="Fila b 2 2 2 9 2 2 2" xfId="36415" xr:uid="{65928999-1679-4839-954B-3995CDEF3E2D}"/>
    <cellStyle name="Fila b 2 2 2 9 2 3" xfId="33713" xr:uid="{36DF6F86-EA6B-4BBB-87E9-E3051027A665}"/>
    <cellStyle name="Fila b 2 2 2 9 3" xfId="15940" xr:uid="{8345FDC7-C45C-4031-8121-ABD2EA4F623E}"/>
    <cellStyle name="Fila b 2 2 2 9 3 2" xfId="37510" xr:uid="{4639BCA0-C049-40C0-AA8F-9D23474DF2A3}"/>
    <cellStyle name="Fila b 2 2 2 9 4" xfId="16790" xr:uid="{2642551B-A3D6-4272-B029-FB5F11C15C91}"/>
    <cellStyle name="Fila b 2 2 2 9 4 2" xfId="38295" xr:uid="{4330BB97-2CA8-4837-8513-3E102823AE76}"/>
    <cellStyle name="Fila b 2 2 20" xfId="7910" xr:uid="{5225735A-9007-4337-8D06-6503D5FDE34C}"/>
    <cellStyle name="Fila b 2 2 20 2" xfId="30913" xr:uid="{2539277B-AC41-4F1A-9857-8681CD55ECBC}"/>
    <cellStyle name="Fila b 2 2 21" xfId="7591" xr:uid="{DC41A0BF-2A5F-4941-B0EA-3211B5E97999}"/>
    <cellStyle name="Fila b 2 2 21 2" xfId="30618" xr:uid="{59938359-E6BF-47DD-AAF3-6509766C1EDA}"/>
    <cellStyle name="Fila b 2 2 3" xfId="2382" xr:uid="{C66075EA-C986-45EA-BDE7-E1B63D3C8FB0}"/>
    <cellStyle name="Fila b 2 2 3 10" xfId="5672" xr:uid="{71477B35-6977-4508-9DF6-DCF2ACEF3A8D}"/>
    <cellStyle name="Fila b 2 2 3 10 2" xfId="11998" xr:uid="{8A9488EE-3BC6-466D-8CE7-1C5C0EB695A1}"/>
    <cellStyle name="Fila b 2 2 3 10 2 2" xfId="14815" xr:uid="{377F00B8-90FA-47A5-BB6B-566312947B7F}"/>
    <cellStyle name="Fila b 2 2 3 10 2 2 2" xfId="36438" xr:uid="{2A830C7F-8875-4553-B606-34FC1A806EA5}"/>
    <cellStyle name="Fila b 2 2 3 10 2 3" xfId="33732" xr:uid="{37CFFBC5-6738-4951-B4DC-ADAAD8D929C9}"/>
    <cellStyle name="Fila b 2 2 3 10 3" xfId="15960" xr:uid="{01B9608B-F57D-41B0-ACA2-8B0F04AC772F}"/>
    <cellStyle name="Fila b 2 2 3 10 3 2" xfId="37527" xr:uid="{A5111B39-27D8-40F9-9963-ADF9CD4A83BA}"/>
    <cellStyle name="Fila b 2 2 3 10 4" xfId="16808" xr:uid="{512E7D04-C13D-493B-AF38-B879E17DBEC4}"/>
    <cellStyle name="Fila b 2 2 3 10 4 2" xfId="38312" xr:uid="{54CC8096-F67D-4DA6-A89A-72006B11E236}"/>
    <cellStyle name="Fila b 2 2 3 11" xfId="3981" xr:uid="{5B14259D-4879-4269-B7FA-9DEF235B9BDC}"/>
    <cellStyle name="Fila b 2 2 3 11 2" xfId="10293" xr:uid="{CED7D9E3-8F4D-4076-B1AD-13CB023F6E4E}"/>
    <cellStyle name="Fila b 2 2 3 11 2 2" xfId="13671" xr:uid="{C8D1BE6B-EF20-4667-833F-B1DB0AF880CB}"/>
    <cellStyle name="Fila b 2 2 3 11 2 2 2" xfId="35306" xr:uid="{B111B366-9387-4401-9CFB-B80970663A2E}"/>
    <cellStyle name="Fila b 2 2 3 11 2 3" xfId="32142" xr:uid="{3474F74A-3511-42D6-AB75-28A34E16C32E}"/>
    <cellStyle name="Fila b 2 2 3 11 3" xfId="7096" xr:uid="{882025E6-E38C-4697-9620-471460EF650C}"/>
    <cellStyle name="Fila b 2 2 3 11 3 2" xfId="30165" xr:uid="{B9FF1751-509A-4A20-A545-ADC1B9426288}"/>
    <cellStyle name="Fila b 2 2 3 11 4" xfId="10014" xr:uid="{35E2AF09-73BA-42D2-BFB4-54AA3C1D32AC}"/>
    <cellStyle name="Fila b 2 2 3 11 4 2" xfId="32006" xr:uid="{9B5A1936-5E55-440A-898C-D5BC57CF5087}"/>
    <cellStyle name="Fila b 2 2 3 12" xfId="5805" xr:uid="{72AE2B36-7CC8-4383-BF11-CC5A12B7F3C8}"/>
    <cellStyle name="Fila b 2 2 3 12 2" xfId="12127" xr:uid="{210666E2-23A7-4BE6-93E0-3EB22454E643}"/>
    <cellStyle name="Fila b 2 2 3 12 2 2" xfId="14921" xr:uid="{6EBEDFF3-4F67-4948-B613-80FA752B448D}"/>
    <cellStyle name="Fila b 2 2 3 12 2 2 2" xfId="36544" xr:uid="{9EA02801-2795-4A71-B5BB-B471CCF60CE5}"/>
    <cellStyle name="Fila b 2 2 3 12 2 3" xfId="33853" xr:uid="{B2CDFC52-BB82-45EA-97B7-447E345523CE}"/>
    <cellStyle name="Fila b 2 2 3 12 3" xfId="16087" xr:uid="{80A82855-B570-4C4C-96E1-E64196B7DD91}"/>
    <cellStyle name="Fila b 2 2 3 12 3 2" xfId="37653" xr:uid="{F41B830A-8D3A-47CA-AC14-73D54FC3DAC8}"/>
    <cellStyle name="Fila b 2 2 3 12 4" xfId="16908" xr:uid="{DA790B05-1841-42D6-8A50-B0F2D2BFCDA1}"/>
    <cellStyle name="Fila b 2 2 3 12 4 2" xfId="38411" xr:uid="{5AEF314D-4B3D-4969-8515-41F16F8C9547}"/>
    <cellStyle name="Fila b 2 2 3 13" xfId="6487" xr:uid="{108B7829-B08B-406B-82D6-B946A7750556}"/>
    <cellStyle name="Fila b 2 2 3 13 2" xfId="12813" xr:uid="{B31F62E3-7098-4079-9C11-FB5FD9DA06BB}"/>
    <cellStyle name="Fila b 2 2 3 13 2 2" xfId="15178" xr:uid="{8BCDE299-3B8A-46CF-BCC4-5507258CFF70}"/>
    <cellStyle name="Fila b 2 2 3 13 2 2 2" xfId="36792" xr:uid="{22AEC66C-5554-41AF-BB4E-A2A59F64E72F}"/>
    <cellStyle name="Fila b 2 2 3 13 2 3" xfId="34535" xr:uid="{C0F20BC9-E75C-4FB9-800C-98F518468397}"/>
    <cellStyle name="Fila b 2 2 3 13 3" xfId="16477" xr:uid="{6B7676C4-E741-4C8C-9E04-404BA8B18DB3}"/>
    <cellStyle name="Fila b 2 2 3 13 3 2" xfId="38014" xr:uid="{EAA02779-6ABF-44F7-B121-471F261DC449}"/>
    <cellStyle name="Fila b 2 2 3 13 4" xfId="17077" xr:uid="{A3CBEF07-3330-4780-8BC8-212AD9455058}"/>
    <cellStyle name="Fila b 2 2 3 13 4 2" xfId="38546" xr:uid="{B0201926-4A03-4452-B13F-601A1179EBA7}"/>
    <cellStyle name="Fila b 2 2 3 14" xfId="2548" xr:uid="{0EAB313B-0D26-48CA-9B45-576E18B1EB39}"/>
    <cellStyle name="Fila b 2 2 3 14 2" xfId="9220" xr:uid="{64F5775D-A3EF-41D4-AE07-5F2948EC5848}"/>
    <cellStyle name="Fila b 2 2 3 14 2 2" xfId="13259" xr:uid="{736DD770-AEA8-4E14-B79B-3901926D9911}"/>
    <cellStyle name="Fila b 2 2 3 14 2 2 2" xfId="34906" xr:uid="{B6F2502E-2D30-4D79-9FBC-D63BEC73A92E}"/>
    <cellStyle name="Fila b 2 2 3 14 2 3" xfId="31341" xr:uid="{E5228B97-31DB-493A-AF22-1BB3E70D288C}"/>
    <cellStyle name="Fila b 2 2 3 14 3" xfId="9082" xr:uid="{26E847B8-3673-4E3D-A457-8FC567CAA551}"/>
    <cellStyle name="Fila b 2 2 3 14 3 2" xfId="31290" xr:uid="{363A2206-3774-4053-8058-CA41A52E5698}"/>
    <cellStyle name="Fila b 2 2 3 14 4" xfId="13645" xr:uid="{396F6E6B-8052-4629-952A-9E5622408C94}"/>
    <cellStyle name="Fila b 2 2 3 14 4 2" xfId="35280" xr:uid="{D69D0653-2A05-45B4-A779-59B19338D81D}"/>
    <cellStyle name="Fila b 2 2 3 15" xfId="8350" xr:uid="{1D753F0B-84CC-4027-86CE-550502673622}"/>
    <cellStyle name="Fila b 2 2 3 15 2" xfId="7959" xr:uid="{AD7D2842-EB2D-401C-9F64-827F6632770B}"/>
    <cellStyle name="Fila b 2 2 3 15 2 2" xfId="30957" xr:uid="{C2621DB6-6FD5-4E07-8672-14A1F4F4E2AA}"/>
    <cellStyle name="Fila b 2 2 3 15 3" xfId="31054" xr:uid="{FEFA08D1-073A-451E-B33A-976BC0093007}"/>
    <cellStyle name="Fila b 2 2 3 16" xfId="15688" xr:uid="{7A6FD324-58B2-4143-87BD-78D360D84842}"/>
    <cellStyle name="Fila b 2 2 3 16 2" xfId="37274" xr:uid="{0CE215C8-553C-4C91-834F-FE9503430A80}"/>
    <cellStyle name="Fila b 2 2 3 17" xfId="6805" xr:uid="{78AA39AE-FD9A-4609-86F5-ABC9D5ACEFE1}"/>
    <cellStyle name="Fila b 2 2 3 17 2" xfId="29945" xr:uid="{73A9D50E-E1A8-41E5-93CC-255B1CB32B32}"/>
    <cellStyle name="Fila b 2 2 3 18" xfId="6965" xr:uid="{04214F73-A703-4514-9A88-8A66AEB2F785}"/>
    <cellStyle name="Fila b 2 2 3 18 2" xfId="30053" xr:uid="{578698E4-5A1D-40FA-B7E6-83A110362103}"/>
    <cellStyle name="Fila b 2 2 3 19" xfId="7829" xr:uid="{D37DEDF9-6666-4B97-948D-978E0C380241}"/>
    <cellStyle name="Fila b 2 2 3 19 2" xfId="30836" xr:uid="{D3F31DC5-8273-487D-8B68-C4F3095E6ADE}"/>
    <cellStyle name="Fila b 2 2 3 2" xfId="2731" xr:uid="{970EEF22-FB32-478D-9CE9-42AFBDCE3430}"/>
    <cellStyle name="Fila b 2 2 3 2 10" xfId="3982" xr:uid="{83F4CA51-2229-4977-B2BF-19B6B8DC9698}"/>
    <cellStyle name="Fila b 2 2 3 2 10 2" xfId="10294" xr:uid="{205314B5-601F-4459-BEC0-35866DA309D8}"/>
    <cellStyle name="Fila b 2 2 3 2 10 2 2" xfId="13672" xr:uid="{55E89BE4-8EDE-461B-A5FD-042F19899257}"/>
    <cellStyle name="Fila b 2 2 3 2 10 2 2 2" xfId="35307" xr:uid="{C907E232-0DC8-4D26-B930-9AC5DA49E244}"/>
    <cellStyle name="Fila b 2 2 3 2 10 2 3" xfId="32143" xr:uid="{45F4F7A3-2E73-4ED6-B308-FB59ED65346F}"/>
    <cellStyle name="Fila b 2 2 3 2 10 3" xfId="15366" xr:uid="{183DE733-1710-4452-BDF7-87755AB39C65}"/>
    <cellStyle name="Fila b 2 2 3 2 10 3 2" xfId="36971" xr:uid="{3D7EE8F5-208D-4AF1-9F5A-7A728FEF67D7}"/>
    <cellStyle name="Fila b 2 2 3 2 10 4" xfId="7968" xr:uid="{C6C1DECB-134F-4BD4-A006-63E0AB73E3B8}"/>
    <cellStyle name="Fila b 2 2 3 2 10 4 2" xfId="30964" xr:uid="{4879C22F-1DA4-4DFA-BF75-22DBA6BCAF79}"/>
    <cellStyle name="Fila b 2 2 3 2 11" xfId="5806" xr:uid="{E911D3FD-4482-483B-904A-98B23443485E}"/>
    <cellStyle name="Fila b 2 2 3 2 11 2" xfId="12128" xr:uid="{F97880A3-0F24-4953-85CA-E1986E7384BF}"/>
    <cellStyle name="Fila b 2 2 3 2 11 2 2" xfId="14922" xr:uid="{534B804A-BBA8-4307-8A15-0BAB2CB168AD}"/>
    <cellStyle name="Fila b 2 2 3 2 11 2 2 2" xfId="36545" xr:uid="{F07C94C3-1F00-4251-B6F6-32DA90112F98}"/>
    <cellStyle name="Fila b 2 2 3 2 11 2 3" xfId="33854" xr:uid="{00FF2E14-6867-4C78-B90C-66587DD2ED60}"/>
    <cellStyle name="Fila b 2 2 3 2 11 3" xfId="16088" xr:uid="{D209A241-9771-4B70-AF38-FED3E91FC81C}"/>
    <cellStyle name="Fila b 2 2 3 2 11 3 2" xfId="37654" xr:uid="{6BE24C6A-23DE-4728-9F8F-6DAF1E273F23}"/>
    <cellStyle name="Fila b 2 2 3 2 11 4" xfId="16909" xr:uid="{9D3328E9-5022-4A71-A82C-B19A27489BF2}"/>
    <cellStyle name="Fila b 2 2 3 2 11 4 2" xfId="38412" xr:uid="{7277A7B9-A0D3-4710-A4E8-0271C863A514}"/>
    <cellStyle name="Fila b 2 2 3 2 12" xfId="6514" xr:uid="{FD98DC08-0C3B-43DB-8BC4-8A28798049F1}"/>
    <cellStyle name="Fila b 2 2 3 2 12 2" xfId="12840" xr:uid="{AA207077-F1E5-4360-974B-C3CB24D5C6E5}"/>
    <cellStyle name="Fila b 2 2 3 2 12 2 2" xfId="15197" xr:uid="{8947C103-9093-4827-99BF-834EB2438153}"/>
    <cellStyle name="Fila b 2 2 3 2 12 2 2 2" xfId="36811" xr:uid="{D8F17E1C-D16E-446A-985D-827D78C41BC0}"/>
    <cellStyle name="Fila b 2 2 3 2 12 2 3" xfId="34562" xr:uid="{877250BD-B9AC-4A41-9F94-475B9038D9A6}"/>
    <cellStyle name="Fila b 2 2 3 2 12 3" xfId="16504" xr:uid="{922D4B06-3266-4D5A-881D-232E4C8A2EAF}"/>
    <cellStyle name="Fila b 2 2 3 2 12 3 2" xfId="38041" xr:uid="{05134FC2-21AF-442E-9B2E-0C62BB5B854A}"/>
    <cellStyle name="Fila b 2 2 3 2 12 4" xfId="17095" xr:uid="{0CABBD1C-E873-4915-9439-CDF40F19CD0B}"/>
    <cellStyle name="Fila b 2 2 3 2 12 4 2" xfId="38564" xr:uid="{C7E45262-7B89-4ACF-8A8A-F00EFC30198C}"/>
    <cellStyle name="Fila b 2 2 3 2 13" xfId="2425" xr:uid="{6E1DB902-D111-4551-8FFB-BBA39CE9721C}"/>
    <cellStyle name="Fila b 2 2 3 2 13 2" xfId="9221" xr:uid="{56762E0A-184F-4874-9028-5C40F80FFE75}"/>
    <cellStyle name="Fila b 2 2 3 2 13 2 2" xfId="13260" xr:uid="{7DEE2FF2-93F7-481F-8E2C-8BAD7F6DC076}"/>
    <cellStyle name="Fila b 2 2 3 2 13 2 2 2" xfId="34907" xr:uid="{7BC5F93F-8D72-4D3B-9335-D76AC6D8FC81}"/>
    <cellStyle name="Fila b 2 2 3 2 13 2 3" xfId="31342" xr:uid="{EBE24656-7378-4F6E-BD21-6AB0A5A281A0}"/>
    <cellStyle name="Fila b 2 2 3 2 13 3" xfId="14958" xr:uid="{7F05688B-07E6-4CC2-BAAC-0841A751F319}"/>
    <cellStyle name="Fila b 2 2 3 2 13 3 2" xfId="36580" xr:uid="{21DA32E1-2620-4854-851C-1CA49C290AC6}"/>
    <cellStyle name="Fila b 2 2 3 2 13 4" xfId="13773" xr:uid="{24BF17AD-B8BF-4482-A060-B56C99EE3234}"/>
    <cellStyle name="Fila b 2 2 3 2 13 4 2" xfId="35404" xr:uid="{7279C819-3311-45B0-A10A-966130463A8B}"/>
    <cellStyle name="Fila b 2 2 3 2 14" xfId="8477" xr:uid="{4FB20638-1B75-4F9B-92FF-94D8FB5AF7CE}"/>
    <cellStyle name="Fila b 2 2 3 2 14 2" xfId="13005" xr:uid="{59BD374E-A692-4E3F-BBEF-CE9D64B12168}"/>
    <cellStyle name="Fila b 2 2 3 2 14 2 2" xfId="34702" xr:uid="{40F864EE-9EA1-4CE5-94BE-F0EAC6E548A8}"/>
    <cellStyle name="Fila b 2 2 3 2 14 3" xfId="31117" xr:uid="{6C74F366-9A33-45C8-8164-5CD02C8C7E54}"/>
    <cellStyle name="Fila b 2 2 3 2 15" xfId="7651" xr:uid="{47FB73A3-14EB-400E-A789-5B5E3FA28C39}"/>
    <cellStyle name="Fila b 2 2 3 2 15 2" xfId="30673" xr:uid="{BCCA9719-E24F-47F9-9D7B-EC02FDFE12F1}"/>
    <cellStyle name="Fila b 2 2 3 2 16" xfId="13334" xr:uid="{9D2CA716-9083-49F7-973F-D5DD3A1007F5}"/>
    <cellStyle name="Fila b 2 2 3 2 16 2" xfId="34978" xr:uid="{9AAD73BA-942E-4DBF-9120-AC24772AD476}"/>
    <cellStyle name="Fila b 2 2 3 2 17" xfId="7589" xr:uid="{C59B056D-E9EE-44DB-8E19-2525DD8D1516}"/>
    <cellStyle name="Fila b 2 2 3 2 17 2" xfId="30616" xr:uid="{3BC7512D-2E6A-4B04-A41C-0664614EFA97}"/>
    <cellStyle name="Fila b 2 2 3 2 18" xfId="13559" xr:uid="{64AC063A-AEDF-45E1-9717-D911B76156A4}"/>
    <cellStyle name="Fila b 2 2 3 2 18 2" xfId="35199" xr:uid="{52D9B6E1-7273-44B5-8ADF-89E6D1E6C6A9}"/>
    <cellStyle name="Fila b 2 2 3 2 2" xfId="3334" xr:uid="{C8C835BE-567B-4929-B5C3-CB2CF658453A}"/>
    <cellStyle name="Fila b 2 2 3 2 2 10" xfId="5570" xr:uid="{00F73DD7-738F-434D-9AE6-8BF59323BCFA}"/>
    <cellStyle name="Fila b 2 2 3 2 2 10 2" xfId="11888" xr:uid="{8FB876F6-6559-49EB-A37F-806EA18B1E10}"/>
    <cellStyle name="Fila b 2 2 3 2 2 10 2 2" xfId="14742" xr:uid="{17A04767-3F6F-409E-8E79-9A928408B438}"/>
    <cellStyle name="Fila b 2 2 3 2 2 10 2 2 2" xfId="36367" xr:uid="{180E5D11-28AD-4D3A-BFB9-DB034BEF3390}"/>
    <cellStyle name="Fila b 2 2 3 2 2 10 2 3" xfId="33674" xr:uid="{AAC163F8-9990-47E0-B0E6-3DC8716FC678}"/>
    <cellStyle name="Fila b 2 2 3 2 2 10 3" xfId="15894" xr:uid="{00A70152-3F92-41DE-9293-A075C2CEACAD}"/>
    <cellStyle name="Fila b 2 2 3 2 2 10 3 2" xfId="37466" xr:uid="{39C0FD49-A86F-4900-9102-893EA1465DA9}"/>
    <cellStyle name="Fila b 2 2 3 2 2 10 4" xfId="16747" xr:uid="{6E572B2D-3CD1-460A-826C-D75CF40F3B14}"/>
    <cellStyle name="Fila b 2 2 3 2 2 10 4 2" xfId="38256" xr:uid="{CAEC3910-D715-49DF-AFCB-7986E680195E}"/>
    <cellStyle name="Fila b 2 2 3 2 2 11" xfId="5735" xr:uid="{C6CDC5A7-7DF9-459F-9E51-72F139181DE2}"/>
    <cellStyle name="Fila b 2 2 3 2 2 11 2" xfId="12060" xr:uid="{364CC152-0C21-4245-80ED-7EDCFD38BDE0}"/>
    <cellStyle name="Fila b 2 2 3 2 2 11 2 2" xfId="14876" xr:uid="{DE8AF0E3-033D-4C39-8E0A-397B57701312}"/>
    <cellStyle name="Fila b 2 2 3 2 2 11 2 2 2" xfId="36499" xr:uid="{1C8F647A-B549-4075-A828-B64BD607A018}"/>
    <cellStyle name="Fila b 2 2 3 2 2 11 2 3" xfId="33794" xr:uid="{B228E943-9CA7-405B-9DA2-0887AC2C1160}"/>
    <cellStyle name="Fila b 2 2 3 2 2 11 3" xfId="16021" xr:uid="{108404F0-6AFE-426D-876E-FFA548F69650}"/>
    <cellStyle name="Fila b 2 2 3 2 2 11 3 2" xfId="37588" xr:uid="{1567A05B-0F59-4589-A339-47FC3F4BFF93}"/>
    <cellStyle name="Fila b 2 2 3 2 2 11 4" xfId="16869" xr:uid="{7E5F3263-31A0-46EF-8B12-C2A98055AA07}"/>
    <cellStyle name="Fila b 2 2 3 2 2 11 4 2" xfId="38373" xr:uid="{77C43B15-FC9F-4179-B2BE-F92461B8CBF6}"/>
    <cellStyle name="Fila b 2 2 3 2 2 12" xfId="4234" xr:uid="{C620B977-413C-4E56-923E-E9004A20B929}"/>
    <cellStyle name="Fila b 2 2 3 2 2 12 2" xfId="10523" xr:uid="{51981A03-ED1D-45A4-925E-FC0AFC3ED3AB}"/>
    <cellStyle name="Fila b 2 2 3 2 2 12 2 2" xfId="13757" xr:uid="{29A2F8B1-EE0D-4FE8-9B7F-8D7C8807D6BF}"/>
    <cellStyle name="Fila b 2 2 3 2 2 12 2 2 2" xfId="35389" xr:uid="{4AC65F5C-D870-48A5-A29A-2A5164FEC856}"/>
    <cellStyle name="Fila b 2 2 3 2 2 12 2 3" xfId="32372" xr:uid="{9C9D23FD-F294-489B-AFEF-81009F717772}"/>
    <cellStyle name="Fila b 2 2 3 2 2 12 3" xfId="7160" xr:uid="{26D5AD01-248F-4554-80F8-604D303A7399}"/>
    <cellStyle name="Fila b 2 2 3 2 2 12 3 2" xfId="30226" xr:uid="{9566BF2F-12DF-46FC-B5FD-70F4B06786E0}"/>
    <cellStyle name="Fila b 2 2 3 2 2 12 4" xfId="15295" xr:uid="{B3FFDAB6-A55C-4AA6-8DFA-99C4A6FB7A9B}"/>
    <cellStyle name="Fila b 2 2 3 2 2 12 4 2" xfId="36905" xr:uid="{8E639379-2634-4CF6-B18F-FB1A957975B0}"/>
    <cellStyle name="Fila b 2 2 3 2 2 13" xfId="6028" xr:uid="{933556B7-5D47-4CFC-8BBE-C24381C8B2C8}"/>
    <cellStyle name="Fila b 2 2 3 2 2 13 2" xfId="12350" xr:uid="{27B86A74-BE1B-4F9C-90FE-87B19D568EBC}"/>
    <cellStyle name="Fila b 2 2 3 2 2 13 2 2" xfId="15001" xr:uid="{E31DB2C9-674D-4199-9328-44FD75D8BD2D}"/>
    <cellStyle name="Fila b 2 2 3 2 2 13 2 2 2" xfId="36621" xr:uid="{2224D1FD-4560-4721-80E0-56B0C36A2C1B}"/>
    <cellStyle name="Fila b 2 2 3 2 2 13 2 3" xfId="34076" xr:uid="{0835D3DD-C745-40A2-841F-51640B7829AA}"/>
    <cellStyle name="Fila b 2 2 3 2 2 13 3" xfId="16211" xr:uid="{9A1CF94C-3D25-4A90-B763-41A0044313C7}"/>
    <cellStyle name="Fila b 2 2 3 2 2 13 3 2" xfId="37769" xr:uid="{3851AB89-17CA-41C6-A746-994A257F8F0B}"/>
    <cellStyle name="Fila b 2 2 3 2 2 13 4" xfId="16954" xr:uid="{510481B0-CA59-4C4C-93AC-9EAF2CBAE859}"/>
    <cellStyle name="Fila b 2 2 3 2 2 13 4 2" xfId="38448" xr:uid="{A8C76B5E-95CC-4164-A917-C6A56EE566C1}"/>
    <cellStyle name="Fila b 2 2 3 2 2 14" xfId="6596" xr:uid="{25217F78-02E2-47B7-855D-138DF57E2447}"/>
    <cellStyle name="Fila b 2 2 3 2 2 14 2" xfId="12922" xr:uid="{CE095982-2BEB-4F12-9352-C2C6CF2A1B5A}"/>
    <cellStyle name="Fila b 2 2 3 2 2 14 2 2" xfId="15243" xr:uid="{12FC02B8-ECE1-4FC8-B57C-0632ED8DD988}"/>
    <cellStyle name="Fila b 2 2 3 2 2 14 2 2 2" xfId="36856" xr:uid="{DA3B8AC4-F6BB-4295-9828-B68088661D5A}"/>
    <cellStyle name="Fila b 2 2 3 2 2 14 2 3" xfId="34644" xr:uid="{032EB278-3970-40CF-8F32-4C081D7396DF}"/>
    <cellStyle name="Fila b 2 2 3 2 2 14 3" xfId="16563" xr:uid="{384670F5-8D15-438C-AC9B-6732A7077B11}"/>
    <cellStyle name="Fila b 2 2 3 2 2 14 3 2" xfId="38096" xr:uid="{787E49DA-22CC-4381-A531-230812C22AF9}"/>
    <cellStyle name="Fila b 2 2 3 2 2 14 4" xfId="17134" xr:uid="{2752DD33-B332-4E74-931E-17CC6D6E2A9C}"/>
    <cellStyle name="Fila b 2 2 3 2 2 14 4 2" xfId="38600" xr:uid="{35752C83-ED11-4EC1-AF31-F13C10CBE036}"/>
    <cellStyle name="Fila b 2 2 3 2 2 15" xfId="3428" xr:uid="{36416971-85FC-4985-8841-61DEB0502667}"/>
    <cellStyle name="Fila b 2 2 3 2 2 15 2" xfId="9516" xr:uid="{866A7C39-7679-4356-905A-CFBAE79A2EDE}"/>
    <cellStyle name="Fila b 2 2 3 2 2 15 2 2" xfId="13360" xr:uid="{5C88DF3D-46D1-40B7-8528-BB31FC434F40}"/>
    <cellStyle name="Fila b 2 2 3 2 2 15 2 2 2" xfId="35004" xr:uid="{A1A44A5B-CEFC-4843-868F-CDD247BAEA3B}"/>
    <cellStyle name="Fila b 2 2 3 2 2 15 2 3" xfId="31562" xr:uid="{2B8D2A70-3A59-4F47-96E3-A32660EAD7AD}"/>
    <cellStyle name="Fila b 2 2 3 2 2 15 3" xfId="14941" xr:uid="{F4F41BC5-EFD7-41C5-AD62-4F2CB76786E4}"/>
    <cellStyle name="Fila b 2 2 3 2 2 15 3 2" xfId="36564" xr:uid="{358B8C5A-AC49-4554-8D66-FEDE9C61CE43}"/>
    <cellStyle name="Fila b 2 2 3 2 2 15 4" xfId="12989" xr:uid="{7C378323-3BD3-4925-BFA2-4C39453AFA27}"/>
    <cellStyle name="Fila b 2 2 3 2 2 15 4 2" xfId="34696" xr:uid="{D9366643-EBDB-47B6-8C06-3F5C38F8C6EE}"/>
    <cellStyle name="Fila b 2 2 3 2 2 16" xfId="8702" xr:uid="{0269B1A7-4526-46A7-86E0-923C1E4F3996}"/>
    <cellStyle name="Fila b 2 2 3 2 2 16 2" xfId="13118" xr:uid="{A7C58632-3FA2-4119-AAB6-919B4286B600}"/>
    <cellStyle name="Fila b 2 2 3 2 2 16 2 2" xfId="34773" xr:uid="{D8097400-C91B-4FCD-89A7-57CF08C28D74}"/>
    <cellStyle name="Fila b 2 2 3 2 2 16 3" xfId="31205" xr:uid="{34F044DF-6C1B-4B75-8534-4F565C11C592}"/>
    <cellStyle name="Fila b 2 2 3 2 2 17" xfId="15559" xr:uid="{5F704365-617A-438E-BCDA-22EA614980C6}"/>
    <cellStyle name="Fila b 2 2 3 2 2 17 2" xfId="37150" xr:uid="{4412EF8F-9B85-4CA1-B1CC-130ADED2E214}"/>
    <cellStyle name="Fila b 2 2 3 2 2 18" xfId="10131" xr:uid="{1F9FF127-70EC-4257-B7CF-CC31D92F334F}"/>
    <cellStyle name="Fila b 2 2 3 2 2 18 2" xfId="32033" xr:uid="{884C8AA3-21F3-4C8D-82B0-4E4A81EA18F3}"/>
    <cellStyle name="Fila b 2 2 3 2 2 19" xfId="15351" xr:uid="{1581E760-5CA8-4BFA-A543-79244A266869}"/>
    <cellStyle name="Fila b 2 2 3 2 2 19 2" xfId="36958" xr:uid="{F5A81DB7-01CB-43C5-A818-19D9ADAA240C}"/>
    <cellStyle name="Fila b 2 2 3 2 2 2" xfId="3779" xr:uid="{8E6A6371-9AF3-4B72-8BDB-FC769F76176E}"/>
    <cellStyle name="Fila b 2 2 3 2 2 2 10" xfId="9864" xr:uid="{C8E275D4-67BA-42A0-8A89-4EE6EFD6A813}"/>
    <cellStyle name="Fila b 2 2 3 2 2 2 10 2" xfId="13497" xr:uid="{6E34C3D4-8AEF-4FDF-877D-8F732717D3A6}"/>
    <cellStyle name="Fila b 2 2 3 2 2 2 10 2 2" xfId="35140" xr:uid="{55DBF62A-C14D-4862-8706-378C304263B1}"/>
    <cellStyle name="Fila b 2 2 3 2 2 2 10 3" xfId="31910" xr:uid="{D1767A68-AE92-4D3B-AB31-C235FA5ACA34}"/>
    <cellStyle name="Fila b 2 2 3 2 2 2 11" xfId="13132" xr:uid="{ED7E0ADD-D97D-4DD6-AF85-928650BFA278}"/>
    <cellStyle name="Fila b 2 2 3 2 2 2 11 2" xfId="34786" xr:uid="{391782B4-1C5C-4E29-A66D-596E1BDF6A48}"/>
    <cellStyle name="Fila b 2 2 3 2 2 2 12" xfId="6975" xr:uid="{A2866100-28CE-4D1C-A7B8-2187F7BE4D58}"/>
    <cellStyle name="Fila b 2 2 3 2 2 2 12 2" xfId="30058" xr:uid="{40964A5E-C680-4183-8B98-C58AE19FAA29}"/>
    <cellStyle name="Fila b 2 2 3 2 2 2 13" xfId="15385" xr:uid="{8363A480-B34E-433C-9431-1008369522CB}"/>
    <cellStyle name="Fila b 2 2 3 2 2 2 13 2" xfId="36988" xr:uid="{E98EF20D-0468-4204-8F5F-3C557D212AE4}"/>
    <cellStyle name="Fila b 2 2 3 2 2 2 14" xfId="7642" xr:uid="{C231B61B-60CF-48B6-BA16-FD4976B22971}"/>
    <cellStyle name="Fila b 2 2 3 2 2 2 14 2" xfId="30666" xr:uid="{7C9DD0DA-3619-442F-BF16-23ECD95EFE41}"/>
    <cellStyle name="Fila b 2 2 3 2 2 2 2" xfId="5113" xr:uid="{7017358C-24BB-4A34-95DD-C2F69BCCCF8D}"/>
    <cellStyle name="Fila b 2 2 3 2 2 2 2 2" xfId="11400" xr:uid="{DE5DE145-7252-425B-A256-0EABA86C6A8F}"/>
    <cellStyle name="Fila b 2 2 3 2 2 2 2 2 2" xfId="14353" xr:uid="{A83A634F-0080-4A04-88B4-F41639F10D6A}"/>
    <cellStyle name="Fila b 2 2 3 2 2 2 2 2 2 2" xfId="35981" xr:uid="{624F68D7-DCB6-4867-8BE2-7B051DDFC32F}"/>
    <cellStyle name="Fila b 2 2 3 2 2 2 2 2 3" xfId="33249" xr:uid="{0DAB3FDB-66C8-4527-9EB4-9E878E12C7BE}"/>
    <cellStyle name="Fila b 2 2 3 2 2 2 2 3" xfId="13522" xr:uid="{605C7AFD-076B-4890-B022-22F9E3DD3013}"/>
    <cellStyle name="Fila b 2 2 3 2 2 2 2 3 2" xfId="35165" xr:uid="{5F5F8DCE-A5F1-46DE-88BA-2DA09B6E25B7}"/>
    <cellStyle name="Fila b 2 2 3 2 2 2 2 4" xfId="13583" xr:uid="{DEA20C62-4367-4BF2-8B0E-A377D505E17E}"/>
    <cellStyle name="Fila b 2 2 3 2 2 2 2 4 2" xfId="35222" xr:uid="{E68D2D42-655A-404D-B8FC-0B14E906DBF1}"/>
    <cellStyle name="Fila b 2 2 3 2 2 2 2 5" xfId="7487" xr:uid="{6597EDF3-6366-4930-9975-668A2DB49B5B}"/>
    <cellStyle name="Fila b 2 2 3 2 2 2 2 5 2" xfId="30521" xr:uid="{43270DF5-E2A3-4EB8-A413-99FB42196AE7}"/>
    <cellStyle name="Fila b 2 2 3 2 2 2 2 6" xfId="15757" xr:uid="{06D2287C-70F4-4EEC-8620-EE27000B19D4}"/>
    <cellStyle name="Fila b 2 2 3 2 2 2 2 6 2" xfId="37335" xr:uid="{43FA0961-390B-4F33-A12D-BC305DEED58F}"/>
    <cellStyle name="Fila b 2 2 3 2 2 2 3" xfId="5083" xr:uid="{43ECABF4-1E07-42F3-9376-AE6890930D06}"/>
    <cellStyle name="Fila b 2 2 3 2 2 2 3 2" xfId="11370" xr:uid="{5CA7F3B7-5EDD-4263-96B5-ACF37CD8CD7D}"/>
    <cellStyle name="Fila b 2 2 3 2 2 2 3 2 2" xfId="14323" xr:uid="{D2A05606-0332-4F42-A86D-44AFCD69B63E}"/>
    <cellStyle name="Fila b 2 2 3 2 2 2 3 2 2 2" xfId="35951" xr:uid="{927B178B-C3A9-45B1-BFFA-000DAB990EF2}"/>
    <cellStyle name="Fila b 2 2 3 2 2 2 3 2 3" xfId="33219" xr:uid="{11A08A27-A328-44C1-989E-6AC08351E414}"/>
    <cellStyle name="Fila b 2 2 3 2 2 2 3 3" xfId="15609" xr:uid="{B9C5BEFD-6957-4198-B8EE-BA7F45BC1F2A}"/>
    <cellStyle name="Fila b 2 2 3 2 2 2 3 3 2" xfId="37199" xr:uid="{1A988534-1226-4F06-965D-3B66456E311E}"/>
    <cellStyle name="Fila b 2 2 3 2 2 2 3 4" xfId="7892" xr:uid="{0999458B-0677-4A99-AEBF-F7D81CC37D5C}"/>
    <cellStyle name="Fila b 2 2 3 2 2 2 3 4 2" xfId="30896" xr:uid="{2FE0D5FC-013A-4CEC-9723-B353B643CC4B}"/>
    <cellStyle name="Fila b 2 2 3 2 2 2 4" xfId="5224" xr:uid="{342DC040-A2DF-4C19-9254-6E6421A93E28}"/>
    <cellStyle name="Fila b 2 2 3 2 2 2 4 2" xfId="11511" xr:uid="{DE38F662-F28D-4F24-AC83-6301FE12CC5D}"/>
    <cellStyle name="Fila b 2 2 3 2 2 2 4 2 2" xfId="14464" xr:uid="{711E5795-21B5-44D3-B5FB-11C345A7E4C0}"/>
    <cellStyle name="Fila b 2 2 3 2 2 2 4 2 2 2" xfId="36092" xr:uid="{9B446913-4229-4490-A9C8-CC40EC21DCB7}"/>
    <cellStyle name="Fila b 2 2 3 2 2 2 4 2 3" xfId="33360" xr:uid="{51B9BD1C-88EA-4645-A50F-F3D62DB3A6F7}"/>
    <cellStyle name="Fila b 2 2 3 2 2 2 4 3" xfId="13711" xr:uid="{3E3B8A6D-3D0A-448A-9557-687079FD8539}"/>
    <cellStyle name="Fila b 2 2 3 2 2 2 4 3 2" xfId="35344" xr:uid="{5B75D7CE-E058-419A-9501-B5DFFFDDD979}"/>
    <cellStyle name="Fila b 2 2 3 2 2 2 4 4" xfId="7113" xr:uid="{4EE053E8-DAAE-4836-953D-DD955668F752}"/>
    <cellStyle name="Fila b 2 2 3 2 2 2 4 4 2" xfId="30181" xr:uid="{D597D69F-3BCC-4771-BBDC-4CD5A1A3B207}"/>
    <cellStyle name="Fila b 2 2 3 2 2 2 5" xfId="4941" xr:uid="{64660FD1-3D7F-4805-B555-DEF05E8E94B5}"/>
    <cellStyle name="Fila b 2 2 3 2 2 2 5 2" xfId="11228" xr:uid="{B41A9B5C-F4D9-431D-90AF-EA3F3DDD9056}"/>
    <cellStyle name="Fila b 2 2 3 2 2 2 5 2 2" xfId="14181" xr:uid="{C2644534-F860-4CF6-9915-2905223297D7}"/>
    <cellStyle name="Fila b 2 2 3 2 2 2 5 2 2 2" xfId="35809" xr:uid="{64931EA1-AFC9-4258-864C-016441887EB9}"/>
    <cellStyle name="Fila b 2 2 3 2 2 2 5 2 3" xfId="33077" xr:uid="{60F887F5-3826-4AB4-9ED4-21378772506B}"/>
    <cellStyle name="Fila b 2 2 3 2 2 2 5 3" xfId="7097" xr:uid="{74C9C4B0-3519-4E34-B3E6-C8723110B1A9}"/>
    <cellStyle name="Fila b 2 2 3 2 2 2 5 3 2" xfId="30166" xr:uid="{A798C45D-8703-4F41-B753-754AD768B380}"/>
    <cellStyle name="Fila b 2 2 3 2 2 2 5 4" xfId="7358" xr:uid="{92426A31-2E31-43D5-94D8-EFAD68836725}"/>
    <cellStyle name="Fila b 2 2 3 2 2 2 5 4 2" xfId="30395" xr:uid="{E804C2DE-92D4-4745-A056-788E0A21CE93}"/>
    <cellStyle name="Fila b 2 2 3 2 2 2 6" xfId="5299" xr:uid="{DDF1CD51-96FF-4074-B301-64F3A803937D}"/>
    <cellStyle name="Fila b 2 2 3 2 2 2 6 2" xfId="11586" xr:uid="{1AAF5D84-8DD4-41DC-8AA4-224859E5EA39}"/>
    <cellStyle name="Fila b 2 2 3 2 2 2 6 2 2" xfId="14539" xr:uid="{741C43BF-2D9C-4BB1-AE54-1713D5905B70}"/>
    <cellStyle name="Fila b 2 2 3 2 2 2 6 2 2 2" xfId="36167" xr:uid="{7E130DD3-A369-42FE-8DF3-D798B6616702}"/>
    <cellStyle name="Fila b 2 2 3 2 2 2 6 2 3" xfId="33435" xr:uid="{07B57B9D-FC71-4975-B7CB-800D8CC22041}"/>
    <cellStyle name="Fila b 2 2 3 2 2 2 6 3" xfId="15730" xr:uid="{B63643FF-D81E-4411-8470-BDDA974DA35D}"/>
    <cellStyle name="Fila b 2 2 3 2 2 2 6 3 2" xfId="37312" xr:uid="{6A9DE7CC-F698-4975-A091-129D730F7A7A}"/>
    <cellStyle name="Fila b 2 2 3 2 2 2 6 4" xfId="16049" xr:uid="{6923DBBD-F864-4B00-95D0-8DAA121F8AAC}"/>
    <cellStyle name="Fila b 2 2 3 2 2 2 6 4 2" xfId="37615" xr:uid="{71548CA3-2CA4-40C6-8AEC-935C572E5AB7}"/>
    <cellStyle name="Fila b 2 2 3 2 2 2 7" xfId="5346" xr:uid="{7BF80241-4E50-48A8-9AEE-4A11FEC230E6}"/>
    <cellStyle name="Fila b 2 2 3 2 2 2 7 2" xfId="11633" xr:uid="{7A30F0C7-8FF1-4CB1-BE0C-3BB28AD9E3A8}"/>
    <cellStyle name="Fila b 2 2 3 2 2 2 7 2 2" xfId="14586" xr:uid="{179D797A-F4E4-41B5-911F-E170412344B7}"/>
    <cellStyle name="Fila b 2 2 3 2 2 2 7 2 2 2" xfId="36214" xr:uid="{378A5FDB-A250-4373-9D3D-A47F23EB3CC9}"/>
    <cellStyle name="Fila b 2 2 3 2 2 2 7 2 3" xfId="33482" xr:uid="{AC3961F5-A8CE-484C-83DC-788B2F87EFCC}"/>
    <cellStyle name="Fila b 2 2 3 2 2 2 7 3" xfId="7852" xr:uid="{1E55309D-0D79-45C6-9F54-F2C54A021AB5}"/>
    <cellStyle name="Fila b 2 2 3 2 2 2 7 3 2" xfId="30858" xr:uid="{B5A5A1C6-B3B0-401A-BD7E-63523AD67BC4}"/>
    <cellStyle name="Fila b 2 2 3 2 2 2 7 4" xfId="16591" xr:uid="{3D70532E-91CF-4771-9668-0C36384685A7}"/>
    <cellStyle name="Fila b 2 2 3 2 2 2 7 4 2" xfId="38120" xr:uid="{0BBEEE39-C044-46DF-B52F-503DDDBED767}"/>
    <cellStyle name="Fila b 2 2 3 2 2 2 8" xfId="4585" xr:uid="{2495919B-2CAA-4583-9811-DB328E1450A3}"/>
    <cellStyle name="Fila b 2 2 3 2 2 2 8 2" xfId="10872" xr:uid="{686803A5-4852-4713-B70A-0C2937727989}"/>
    <cellStyle name="Fila b 2 2 3 2 2 2 8 2 2" xfId="13888" xr:uid="{25BBF870-DBE5-4B03-9791-985FE03FB22F}"/>
    <cellStyle name="Fila b 2 2 3 2 2 2 8 2 2 2" xfId="35516" xr:uid="{5EB347D9-585F-4C75-BCAE-C83A299E34FC}"/>
    <cellStyle name="Fila b 2 2 3 2 2 2 8 2 3" xfId="32721" xr:uid="{A58D65DC-372B-43AA-A4B0-0CE75A835FF8}"/>
    <cellStyle name="Fila b 2 2 3 2 2 2 8 3" xfId="15620" xr:uid="{650F07E7-E548-42EB-9700-D3F286DD86DC}"/>
    <cellStyle name="Fila b 2 2 3 2 2 2 8 3 2" xfId="37209" xr:uid="{1E3957F9-E1FD-450F-B18C-51AA4AAF5F14}"/>
    <cellStyle name="Fila b 2 2 3 2 2 2 8 4" xfId="6866" xr:uid="{22A9C7DE-9691-476D-B1E4-1E5B153C774A}"/>
    <cellStyle name="Fila b 2 2 3 2 2 2 8 4 2" xfId="29992" xr:uid="{A5C97C43-DEAB-481F-8F96-E61E86892EFF}"/>
    <cellStyle name="Fila b 2 2 3 2 2 2 9" xfId="6379" xr:uid="{40824543-D804-4684-AC85-A47093D0500C}"/>
    <cellStyle name="Fila b 2 2 3 2 2 2 9 2" xfId="12701" xr:uid="{321D4204-3BC1-4BEE-BEAE-D96E479FE0B6}"/>
    <cellStyle name="Fila b 2 2 3 2 2 2 9 2 2" xfId="15127" xr:uid="{9CF8108D-0034-4FCB-B4CA-FEBB3A8EDF77}"/>
    <cellStyle name="Fila b 2 2 3 2 2 2 9 2 2 2" xfId="36744" xr:uid="{EE6E3477-2894-4B58-9552-8449B437A49C}"/>
    <cellStyle name="Fila b 2 2 3 2 2 2 9 2 3" xfId="34427" xr:uid="{7ABB582B-4216-4A61-A8FE-87D2CA8EE26A}"/>
    <cellStyle name="Fila b 2 2 3 2 2 2 9 3" xfId="16411" xr:uid="{2FB7A3BD-1191-4C14-9CAE-00667FC9A3FC}"/>
    <cellStyle name="Fila b 2 2 3 2 2 2 9 3 2" xfId="37958" xr:uid="{67084900-59CB-4BBB-BB01-DE811D161338}"/>
    <cellStyle name="Fila b 2 2 3 2 2 2 9 4" xfId="17039" xr:uid="{6D788067-BB0D-419D-AEE6-012B13DABE5E}"/>
    <cellStyle name="Fila b 2 2 3 2 2 2 9 4 2" xfId="38520" xr:uid="{9DA31033-C3BE-438E-8148-A507A91987C8}"/>
    <cellStyle name="Fila b 2 2 3 2 2 20" xfId="15250" xr:uid="{F5A21ABA-50BA-4806-A374-2C3A1727509A}"/>
    <cellStyle name="Fila b 2 2 3 2 2 20 2" xfId="36863" xr:uid="{C1844A24-8A9B-4EF5-86DD-F299B2FD623D}"/>
    <cellStyle name="Fila b 2 2 3 2 2 3" xfId="5060" xr:uid="{CFDD7691-F7B8-48B9-92EB-828DCA2A49DF}"/>
    <cellStyle name="Fila b 2 2 3 2 2 3 2" xfId="11347" xr:uid="{F20B3395-D6E8-4632-BC7D-0DA9074403DA}"/>
    <cellStyle name="Fila b 2 2 3 2 2 3 2 2" xfId="14300" xr:uid="{59A75F61-9F8A-4E46-88B9-FFD69E253F97}"/>
    <cellStyle name="Fila b 2 2 3 2 2 3 2 2 2" xfId="35928" xr:uid="{1BA4EC25-4008-451E-8F74-1F084BFFC687}"/>
    <cellStyle name="Fila b 2 2 3 2 2 3 2 3" xfId="33196" xr:uid="{9E4C5122-F76B-4488-A912-1BB9BAADC91A}"/>
    <cellStyle name="Fila b 2 2 3 2 2 3 3" xfId="7647" xr:uid="{CCF775E5-DB4B-4BDA-854F-68ABB0FE017D}"/>
    <cellStyle name="Fila b 2 2 3 2 2 3 3 2" xfId="30669" xr:uid="{BAB39347-F77C-4371-BA72-6E052352110D}"/>
    <cellStyle name="Fila b 2 2 3 2 2 3 4" xfId="7496" xr:uid="{8DECFCDC-E1CA-4994-8A66-88ADC9CE63AD}"/>
    <cellStyle name="Fila b 2 2 3 2 2 3 4 2" xfId="30528" xr:uid="{98332310-6885-4CAC-A8A8-066A173DD0A0}"/>
    <cellStyle name="Fila b 2 2 3 2 2 3 5" xfId="13095" xr:uid="{122621E9-5D8A-4601-A0F6-08501B774D6C}"/>
    <cellStyle name="Fila b 2 2 3 2 2 3 5 2" xfId="34751" xr:uid="{E2480791-277C-4C61-87A7-3B9B3F5D744E}"/>
    <cellStyle name="Fila b 2 2 3 2 2 3 6" xfId="13385" xr:uid="{E4EE50AB-8E9D-454B-9E23-10E0C139B7F1}"/>
    <cellStyle name="Fila b 2 2 3 2 2 3 6 2" xfId="35029" xr:uid="{392E13B0-56C8-4BCF-8ED4-6DBF80F50845}"/>
    <cellStyle name="Fila b 2 2 3 2 2 4" xfId="4687" xr:uid="{57D468D1-916F-4915-A35D-EC23CD74754F}"/>
    <cellStyle name="Fila b 2 2 3 2 2 4 2" xfId="10974" xr:uid="{A9BAACB9-2E75-41A0-88A3-D4147CCE6DE5}"/>
    <cellStyle name="Fila b 2 2 3 2 2 4 2 2" xfId="13927" xr:uid="{FDE8702E-65B3-484B-9D25-5ABF4EC8228D}"/>
    <cellStyle name="Fila b 2 2 3 2 2 4 2 2 2" xfId="35555" xr:uid="{B4EF4854-111D-42BE-9EC4-225BDC1C5175}"/>
    <cellStyle name="Fila b 2 2 3 2 2 4 2 3" xfId="32823" xr:uid="{3B66426F-D91C-4795-9AFB-633A3B6EE7DC}"/>
    <cellStyle name="Fila b 2 2 3 2 2 4 3" xfId="7847" xr:uid="{99821B74-04E4-49E8-A6F2-C91EF58EF156}"/>
    <cellStyle name="Fila b 2 2 3 2 2 4 3 2" xfId="30853" xr:uid="{2B449478-2F69-4AB3-BC46-440021249ED8}"/>
    <cellStyle name="Fila b 2 2 3 2 2 4 4" xfId="7419" xr:uid="{9FD4B069-5327-4CBC-8742-26029C919E77}"/>
    <cellStyle name="Fila b 2 2 3 2 2 4 4 2" xfId="30454" xr:uid="{945A6C5B-6A4D-4BAE-984D-15932584D36C}"/>
    <cellStyle name="Fila b 2 2 3 2 2 5" xfId="5077" xr:uid="{902C3543-06F5-4576-BB54-99FD77F2CF42}"/>
    <cellStyle name="Fila b 2 2 3 2 2 5 2" xfId="11364" xr:uid="{D074941A-B340-4F1E-984A-208649DA84CD}"/>
    <cellStyle name="Fila b 2 2 3 2 2 5 2 2" xfId="14317" xr:uid="{2EFE229B-F1EB-4C84-A44B-7837463216BC}"/>
    <cellStyle name="Fila b 2 2 3 2 2 5 2 2 2" xfId="35945" xr:uid="{C3D3A993-DEFB-4FA6-9391-4DEFD52234FB}"/>
    <cellStyle name="Fila b 2 2 3 2 2 5 2 3" xfId="33213" xr:uid="{33AE6FD6-5A07-428D-8CD5-4B7530FFC537}"/>
    <cellStyle name="Fila b 2 2 3 2 2 5 3" xfId="7378" xr:uid="{4181909F-349E-47D3-B550-C59BF3298748}"/>
    <cellStyle name="Fila b 2 2 3 2 2 5 3 2" xfId="30414" xr:uid="{2D59E1BE-CBEA-4562-8824-18FB794C3E37}"/>
    <cellStyle name="Fila b 2 2 3 2 2 5 4" xfId="15665" xr:uid="{CCB951FA-FF58-4AD5-BFF9-A6700AEEEF70}"/>
    <cellStyle name="Fila b 2 2 3 2 2 5 4 2" xfId="37252" xr:uid="{3056646C-193D-4248-842D-ED7313695E62}"/>
    <cellStyle name="Fila b 2 2 3 2 2 6" xfId="5132" xr:uid="{9E38FF82-F5EC-4335-B1B3-4CEE4C2DC755}"/>
    <cellStyle name="Fila b 2 2 3 2 2 6 2" xfId="11419" xr:uid="{3CA4B725-8618-409D-9941-319EC862EF36}"/>
    <cellStyle name="Fila b 2 2 3 2 2 6 2 2" xfId="14372" xr:uid="{B8A0432E-0143-4CCF-AC38-09B60504EC23}"/>
    <cellStyle name="Fila b 2 2 3 2 2 6 2 2 2" xfId="36000" xr:uid="{31E2D802-33C1-4109-959C-9D5FD1E4B51A}"/>
    <cellStyle name="Fila b 2 2 3 2 2 6 2 3" xfId="33268" xr:uid="{0257E40D-DB25-4980-8F04-A75F2EA95AD7}"/>
    <cellStyle name="Fila b 2 2 3 2 2 6 3" xfId="7344" xr:uid="{773E7C83-CCA7-4C23-946C-4996ED5633F1}"/>
    <cellStyle name="Fila b 2 2 3 2 2 6 3 2" xfId="30382" xr:uid="{2D6FF3AC-B05C-4D1F-BB53-637740CA5F06}"/>
    <cellStyle name="Fila b 2 2 3 2 2 6 4" xfId="13441" xr:uid="{8F255124-3DF6-4C39-98EA-98BDE8809905}"/>
    <cellStyle name="Fila b 2 2 3 2 2 6 4 2" xfId="35084" xr:uid="{57E70F17-B4BC-4CDF-87D3-29833E4390C7}"/>
    <cellStyle name="Fila b 2 2 3 2 2 7" xfId="5604" xr:uid="{7A1299B9-24F4-4FAF-B7CD-AF4590BD6936}"/>
    <cellStyle name="Fila b 2 2 3 2 2 7 2" xfId="11925" xr:uid="{12A58431-F587-462C-B2FC-7DA60F6824FA}"/>
    <cellStyle name="Fila b 2 2 3 2 2 7 2 2" xfId="14767" xr:uid="{8B906E76-F0BA-45B9-9E35-1BEA614C4012}"/>
    <cellStyle name="Fila b 2 2 3 2 2 7 2 2 2" xfId="36392" xr:uid="{C94AB25A-DC93-4740-B522-319091665FEA}"/>
    <cellStyle name="Fila b 2 2 3 2 2 7 2 3" xfId="33695" xr:uid="{995F984E-3714-491D-BD7F-55C1120C0655}"/>
    <cellStyle name="Fila b 2 2 3 2 2 7 3" xfId="15917" xr:uid="{755E44BF-5F81-4A45-9E92-193B48144C50}"/>
    <cellStyle name="Fila b 2 2 3 2 2 7 3 2" xfId="37487" xr:uid="{1AEF93AB-8A05-458F-8EB4-2AE114B03C9D}"/>
    <cellStyle name="Fila b 2 2 3 2 2 7 4" xfId="16769" xr:uid="{D3F0F43B-FEA4-4FAD-B4CA-D500741B1F37}"/>
    <cellStyle name="Fila b 2 2 3 2 2 7 4 2" xfId="38277" xr:uid="{3A5E2CE0-AE5A-4145-8113-4800AF9DDAA8}"/>
    <cellStyle name="Fila b 2 2 3 2 2 8" xfId="5686" xr:uid="{02386639-01D3-4784-B21A-CF85B00C4C39}"/>
    <cellStyle name="Fila b 2 2 3 2 2 8 2" xfId="12012" xr:uid="{2039D6FA-5E48-423F-A045-8DEB48C33BDB}"/>
    <cellStyle name="Fila b 2 2 3 2 2 8 2 2" xfId="14829" xr:uid="{F6C748D1-2CCA-4B12-A6EF-80055A39DF02}"/>
    <cellStyle name="Fila b 2 2 3 2 2 8 2 2 2" xfId="36452" xr:uid="{5D42A54C-7768-4073-8173-02758D541298}"/>
    <cellStyle name="Fila b 2 2 3 2 2 8 2 3" xfId="33746" xr:uid="{9F27242D-491B-48AC-81EC-35EDF2ECD472}"/>
    <cellStyle name="Fila b 2 2 3 2 2 8 3" xfId="15974" xr:uid="{100EC307-1BE7-4D55-BCD5-6DDACA248747}"/>
    <cellStyle name="Fila b 2 2 3 2 2 8 3 2" xfId="37541" xr:uid="{7A7B9535-62E4-4CEE-9AE1-720A80535861}"/>
    <cellStyle name="Fila b 2 2 3 2 2 8 4" xfId="16822" xr:uid="{9F0FFB95-C32A-4EE3-AB14-5DFCD0FEAC71}"/>
    <cellStyle name="Fila b 2 2 3 2 2 8 4 2" xfId="38326" xr:uid="{1545592D-EFE3-4548-8326-CC90C4DAB1A4}"/>
    <cellStyle name="Fila b 2 2 3 2 2 9" xfId="5513" xr:uid="{C8F184F1-C53C-40E5-8702-3245F444B5EC}"/>
    <cellStyle name="Fila b 2 2 3 2 2 9 2" xfId="11829" xr:uid="{825DBCAC-181C-4E18-BD52-58D6C48C4FDF}"/>
    <cellStyle name="Fila b 2 2 3 2 2 9 2 2" xfId="14700" xr:uid="{060462E3-1B7A-44EB-B806-CEBB7944E87B}"/>
    <cellStyle name="Fila b 2 2 3 2 2 9 2 2 2" xfId="36325" xr:uid="{A562D7F0-93CF-4F7A-881B-E2B8BB17FC1A}"/>
    <cellStyle name="Fila b 2 2 3 2 2 9 2 3" xfId="33636" xr:uid="{EB11F2F8-6DDF-4BDF-8871-12250CFFE44D}"/>
    <cellStyle name="Fila b 2 2 3 2 2 9 3" xfId="15850" xr:uid="{558876C9-9B10-473D-B1A9-5070B37FFB06}"/>
    <cellStyle name="Fila b 2 2 3 2 2 9 3 2" xfId="37424" xr:uid="{8FC297B3-850E-4E69-882B-41F920C24645}"/>
    <cellStyle name="Fila b 2 2 3 2 2 9 4" xfId="16707" xr:uid="{D508EEDF-27E8-4828-A34B-D27A58048E86}"/>
    <cellStyle name="Fila b 2 2 3 2 2 9 4 2" xfId="38219" xr:uid="{9C8BB219-B965-4B51-B902-06AC293F28FC}"/>
    <cellStyle name="Fila b 2 2 3 2 3" xfId="3557" xr:uid="{DC64AB36-2DC2-4CA6-91CA-56DFD8FB56A9}"/>
    <cellStyle name="Fila b 2 2 3 2 3 10" xfId="9645" xr:uid="{EFCCEF71-8E37-45EF-A70D-DE850DE4D175}"/>
    <cellStyle name="Fila b 2 2 3 2 3 10 2" xfId="13415" xr:uid="{7E15F3D9-70C0-4721-B29C-A99CA711BCF3}"/>
    <cellStyle name="Fila b 2 2 3 2 3 10 2 2" xfId="35059" xr:uid="{9190B267-815C-4756-889D-D1D10699219E}"/>
    <cellStyle name="Fila b 2 2 3 2 3 10 3" xfId="31691" xr:uid="{E2DFC16D-D22B-4F8C-925A-630E4FF3B11F}"/>
    <cellStyle name="Fila b 2 2 3 2 3 11" xfId="13434" xr:uid="{9EB12381-27C6-43B3-A465-766B9A3C6BF9}"/>
    <cellStyle name="Fila b 2 2 3 2 3 11 2" xfId="35077" xr:uid="{B1B53B44-7533-4A8B-9DFD-458713B7EDDC}"/>
    <cellStyle name="Fila b 2 2 3 2 3 12" xfId="3885" xr:uid="{4CE6BC6A-9F34-4031-A2A8-D4CF3A8EE8F4}"/>
    <cellStyle name="Fila b 2 2 3 2 3 12 2" xfId="28536" xr:uid="{C3DC117A-05EA-47A7-84B8-CBAC6EE8996E}"/>
    <cellStyle name="Fila b 2 2 3 2 3 13" xfId="7216" xr:uid="{0D515863-D238-4B93-A5FF-4D16DD1D7303}"/>
    <cellStyle name="Fila b 2 2 3 2 3 13 2" xfId="30279" xr:uid="{8D6B2831-C503-400B-920C-CDF10D11A826}"/>
    <cellStyle name="Fila b 2 2 3 2 3 14" xfId="13186" xr:uid="{2BAC02F6-F01E-43BB-A01F-A4DCE2979FC7}"/>
    <cellStyle name="Fila b 2 2 3 2 3 14 2" xfId="34836" xr:uid="{9AFBCD77-F2CC-4997-A43A-50A926DF90F8}"/>
    <cellStyle name="Fila b 2 2 3 2 3 2" xfId="4982" xr:uid="{80C135C0-A049-4E3B-AC9F-5AAE649FC11C}"/>
    <cellStyle name="Fila b 2 2 3 2 3 2 2" xfId="11269" xr:uid="{506E0FE8-BA3A-4B9E-BA87-C90186AF0D47}"/>
    <cellStyle name="Fila b 2 2 3 2 3 2 2 2" xfId="14222" xr:uid="{703CE0B1-D7EF-4988-8D63-84DE59CF4F92}"/>
    <cellStyle name="Fila b 2 2 3 2 3 2 2 2 2" xfId="35850" xr:uid="{E413829E-2C2A-46A2-B4C5-EA2B076533D9}"/>
    <cellStyle name="Fila b 2 2 3 2 3 2 2 3" xfId="33118" xr:uid="{1D1C9832-BB6B-46DF-BDA1-BA0B8307D287}"/>
    <cellStyle name="Fila b 2 2 3 2 3 2 3" xfId="7600" xr:uid="{EDEB9F44-8669-4A93-B65D-AEAC361DE3B7}"/>
    <cellStyle name="Fila b 2 2 3 2 3 2 3 2" xfId="30627" xr:uid="{5C1814A4-30D5-4B12-A96D-9D4EE2127583}"/>
    <cellStyle name="Fila b 2 2 3 2 3 2 4" xfId="6702" xr:uid="{FEE32671-0ABA-410A-A4D1-18DD7970A2B8}"/>
    <cellStyle name="Fila b 2 2 3 2 3 2 4 2" xfId="29864" xr:uid="{52ED816A-F4BE-4701-8844-A37879FE977E}"/>
    <cellStyle name="Fila b 2 2 3 2 3 2 5" xfId="7781" xr:uid="{E1FCFB0F-17C9-410A-B2AE-C33DBD738000}"/>
    <cellStyle name="Fila b 2 2 3 2 3 2 5 2" xfId="30789" xr:uid="{82F53582-7970-472D-9253-261C22DB8151}"/>
    <cellStyle name="Fila b 2 2 3 2 3 2 6" xfId="16346" xr:uid="{D3D60304-E0DE-4D14-9E86-DC9A02910872}"/>
    <cellStyle name="Fila b 2 2 3 2 3 2 6 2" xfId="37896" xr:uid="{E99ACFA9-C12B-4991-AB39-AFCFE26D0053}"/>
    <cellStyle name="Fila b 2 2 3 2 3 3" xfId="4866" xr:uid="{67CAD9F4-19C7-4193-A361-9B4CBDB2548D}"/>
    <cellStyle name="Fila b 2 2 3 2 3 3 2" xfId="11153" xr:uid="{9D475385-CA05-4481-B23C-8C73AC9694E2}"/>
    <cellStyle name="Fila b 2 2 3 2 3 3 2 2" xfId="14106" xr:uid="{580D487D-4E6B-40AA-ACAE-E9BC0633C957}"/>
    <cellStyle name="Fila b 2 2 3 2 3 3 2 2 2" xfId="35734" xr:uid="{226DB9CB-DDBD-4600-8EC6-E15ED1105291}"/>
    <cellStyle name="Fila b 2 2 3 2 3 3 2 3" xfId="33002" xr:uid="{E28AA461-8CA4-49B1-AAA9-5B8CAEE1BA46}"/>
    <cellStyle name="Fila b 2 2 3 2 3 3 3" xfId="7375" xr:uid="{7A183EB9-EDD0-4A04-82DA-DBDA8B281E2A}"/>
    <cellStyle name="Fila b 2 2 3 2 3 3 3 2" xfId="30411" xr:uid="{5E36402C-6EF6-493F-A59C-1257F82AAE11}"/>
    <cellStyle name="Fila b 2 2 3 2 3 3 4" xfId="7179" xr:uid="{C24E18D9-B016-44E4-9CA2-EF04EF0AAFA9}"/>
    <cellStyle name="Fila b 2 2 3 2 3 3 4 2" xfId="30244" xr:uid="{AE8A9328-44E4-4CB1-B421-5B2C76171D5B}"/>
    <cellStyle name="Fila b 2 2 3 2 3 4" xfId="4935" xr:uid="{2575E5F1-3058-47FB-BAC4-C066931542E3}"/>
    <cellStyle name="Fila b 2 2 3 2 3 4 2" xfId="11222" xr:uid="{85AD9301-6EB9-4040-B427-9FA8475ABE7C}"/>
    <cellStyle name="Fila b 2 2 3 2 3 4 2 2" xfId="14175" xr:uid="{E52F9C9C-C9E7-459A-BB32-1CC0C057A61E}"/>
    <cellStyle name="Fila b 2 2 3 2 3 4 2 2 2" xfId="35803" xr:uid="{95E5D484-D5A1-41F4-B718-6A6970EF0D41}"/>
    <cellStyle name="Fila b 2 2 3 2 3 4 2 3" xfId="33071" xr:uid="{A31A26D3-352E-48ED-9A05-2C171B60BB2B}"/>
    <cellStyle name="Fila b 2 2 3 2 3 4 3" xfId="13223" xr:uid="{29D58F11-1988-41EA-8D58-E1E2376878A4}"/>
    <cellStyle name="Fila b 2 2 3 2 3 4 3 2" xfId="34871" xr:uid="{9387E7D6-803A-4FBE-8F7F-E759E54C83B8}"/>
    <cellStyle name="Fila b 2 2 3 2 3 4 4" xfId="13462" xr:uid="{A90CA30A-CA6E-47BF-81B3-B15C4D5AAF4F}"/>
    <cellStyle name="Fila b 2 2 3 2 3 4 4 2" xfId="35105" xr:uid="{4A09A4B7-1674-47E5-8592-C4E4AC60D961}"/>
    <cellStyle name="Fila b 2 2 3 2 3 5" xfId="5239" xr:uid="{43556DEB-4900-4176-B441-D9A3C4B78053}"/>
    <cellStyle name="Fila b 2 2 3 2 3 5 2" xfId="11526" xr:uid="{29B92DC7-783B-4E1E-B915-501F2BB0CF34}"/>
    <cellStyle name="Fila b 2 2 3 2 3 5 2 2" xfId="14479" xr:uid="{46262819-9DCD-414D-BA75-27EA08578FC6}"/>
    <cellStyle name="Fila b 2 2 3 2 3 5 2 2 2" xfId="36107" xr:uid="{53EA2B8C-E1AF-43DE-B719-C664C09BE2F6}"/>
    <cellStyle name="Fila b 2 2 3 2 3 5 2 3" xfId="33375" xr:uid="{A87F3E2F-7AEB-4E1B-81B3-DF4566244146}"/>
    <cellStyle name="Fila b 2 2 3 2 3 5 3" xfId="15729" xr:uid="{84682043-319F-4F18-BD50-92B9A64E36A2}"/>
    <cellStyle name="Fila b 2 2 3 2 3 5 3 2" xfId="37311" xr:uid="{D88BB0D5-0A1C-46DA-B6F1-87FCB8678B77}"/>
    <cellStyle name="Fila b 2 2 3 2 3 5 4" xfId="15746" xr:uid="{722ACAC3-A6ED-436C-BF0D-804B9C77FAC9}"/>
    <cellStyle name="Fila b 2 2 3 2 3 5 4 2" xfId="37324" xr:uid="{C12480B0-AC2C-4B12-90BA-EE1A226DF193}"/>
    <cellStyle name="Fila b 2 2 3 2 3 6" xfId="5260" xr:uid="{F56E06B2-7125-4429-B5C2-43D65F64F3A8}"/>
    <cellStyle name="Fila b 2 2 3 2 3 6 2" xfId="11547" xr:uid="{32F551A0-25ED-4A43-858C-6FD3868DF3A6}"/>
    <cellStyle name="Fila b 2 2 3 2 3 6 2 2" xfId="14500" xr:uid="{61FDF3C7-E424-44DF-8E3E-FFEA6E81E2A4}"/>
    <cellStyle name="Fila b 2 2 3 2 3 6 2 2 2" xfId="36128" xr:uid="{773686AA-D705-4FFA-B851-C0468EA7570B}"/>
    <cellStyle name="Fila b 2 2 3 2 3 6 2 3" xfId="33396" xr:uid="{54D9CCEE-3F03-4FFD-A6C9-1B37DF7FA243}"/>
    <cellStyle name="Fila b 2 2 3 2 3 6 3" xfId="7955" xr:uid="{8AF7BCC2-86E8-42BA-913E-79A4C4533F8C}"/>
    <cellStyle name="Fila b 2 2 3 2 3 6 3 2" xfId="30953" xr:uid="{E94298CB-227E-4791-AB27-DA31C5CC7478}"/>
    <cellStyle name="Fila b 2 2 3 2 3 6 4" xfId="15622" xr:uid="{05B5AC48-9C93-46FE-B104-A2B7AE4D0223}"/>
    <cellStyle name="Fila b 2 2 3 2 3 6 4 2" xfId="37211" xr:uid="{448BD61C-0034-4D70-9634-AAC941964A96}"/>
    <cellStyle name="Fila b 2 2 3 2 3 7" xfId="5314" xr:uid="{1D4E72B8-A1BE-4DE0-95FC-0FE8E73CB07F}"/>
    <cellStyle name="Fila b 2 2 3 2 3 7 2" xfId="11601" xr:uid="{D4B720B3-5879-472F-9B71-11E41EC19F5D}"/>
    <cellStyle name="Fila b 2 2 3 2 3 7 2 2" xfId="14554" xr:uid="{70F2FF81-A9F7-41FE-9604-5A60925F5D4B}"/>
    <cellStyle name="Fila b 2 2 3 2 3 7 2 2 2" xfId="36182" xr:uid="{4D018D77-84D4-4ECE-BD21-715E561795EB}"/>
    <cellStyle name="Fila b 2 2 3 2 3 7 2 3" xfId="33450" xr:uid="{2C1E899E-8634-4E96-B232-AA88517655DC}"/>
    <cellStyle name="Fila b 2 2 3 2 3 7 3" xfId="13540" xr:uid="{D041288B-6D16-49DF-A4BF-0112C39DC735}"/>
    <cellStyle name="Fila b 2 2 3 2 3 7 3 2" xfId="35183" xr:uid="{CAA8F53B-8468-43AA-A164-0FD4E094A9BE}"/>
    <cellStyle name="Fila b 2 2 3 2 3 7 4" xfId="16332" xr:uid="{1396F478-4D0F-4342-AE04-3EB6914FFFF0}"/>
    <cellStyle name="Fila b 2 2 3 2 3 7 4 2" xfId="37882" xr:uid="{1A7F5ACB-8F31-4811-A3A9-984050D9394B}"/>
    <cellStyle name="Fila b 2 2 3 2 3 8" xfId="4363" xr:uid="{4AF81F80-F8F4-4806-BEDC-0CEEDDE4C0A1}"/>
    <cellStyle name="Fila b 2 2 3 2 3 8 2" xfId="10652" xr:uid="{5C5A21AB-0B9F-40BD-9283-54F485B66809}"/>
    <cellStyle name="Fila b 2 2 3 2 3 8 2 2" xfId="13813" xr:uid="{F4F292B3-8414-4E96-A12F-6B4F36402A54}"/>
    <cellStyle name="Fila b 2 2 3 2 3 8 2 2 2" xfId="35444" xr:uid="{6AAE044C-EDF3-4E5F-A58E-735357713DF5}"/>
    <cellStyle name="Fila b 2 2 3 2 3 8 2 3" xfId="32501" xr:uid="{76FB1F29-D9F9-4EC7-9F9F-2451324EC9C1}"/>
    <cellStyle name="Fila b 2 2 3 2 3 8 3" xfId="15402" xr:uid="{D32282A3-3C0D-471F-9607-35003F4F528C}"/>
    <cellStyle name="Fila b 2 2 3 2 3 8 3 2" xfId="37005" xr:uid="{CE5E2C1F-D7B2-425F-AF7B-FC74A1176B50}"/>
    <cellStyle name="Fila b 2 2 3 2 3 8 4" xfId="15702" xr:uid="{84D53097-611D-4126-BD86-E67C9BD2E1AA}"/>
    <cellStyle name="Fila b 2 2 3 2 3 8 4 2" xfId="37288" xr:uid="{217B246E-5A65-449F-8BC0-FBF5AB0049BB}"/>
    <cellStyle name="Fila b 2 2 3 2 3 9" xfId="6157" xr:uid="{6F3EE019-535B-4196-8AB3-D90030689854}"/>
    <cellStyle name="Fila b 2 2 3 2 3 9 2" xfId="12479" xr:uid="{920EB298-A814-4C35-BE17-6C82C1807F28}"/>
    <cellStyle name="Fila b 2 2 3 2 3 9 2 2" xfId="15052" xr:uid="{58FC6749-7558-4794-AD38-0A9A9F285012}"/>
    <cellStyle name="Fila b 2 2 3 2 3 9 2 2 2" xfId="36671" xr:uid="{C905793B-57EF-4888-8684-A1FB48C1609A}"/>
    <cellStyle name="Fila b 2 2 3 2 3 9 2 3" xfId="34205" xr:uid="{1CF0A86C-6DCE-4E60-A9C4-F4A5F5959A9A}"/>
    <cellStyle name="Fila b 2 2 3 2 3 9 3" xfId="16289" xr:uid="{F6DB9D77-07E1-448C-9A6C-D48860E58AE1}"/>
    <cellStyle name="Fila b 2 2 3 2 3 9 3 2" xfId="37845" xr:uid="{AD5B2242-BDC3-49F6-9B84-2C903B4EDE75}"/>
    <cellStyle name="Fila b 2 2 3 2 3 9 4" xfId="16994" xr:uid="{2974F407-20E2-4060-8CBD-8252315AFE18}"/>
    <cellStyle name="Fila b 2 2 3 2 3 9 4 2" xfId="38484" xr:uid="{253F9591-0EA4-45CC-B496-07CB092F948D}"/>
    <cellStyle name="Fila b 2 2 3 2 4" xfId="4824" xr:uid="{DDE9FEBE-2CF0-45FC-812B-53EFD1FCD06D}"/>
    <cellStyle name="Fila b 2 2 3 2 4 2" xfId="11111" xr:uid="{27976B8A-E748-4D9B-8F46-E6C9F07B0A53}"/>
    <cellStyle name="Fila b 2 2 3 2 4 2 2" xfId="14064" xr:uid="{6E204449-FD44-4819-9658-0B339E47D413}"/>
    <cellStyle name="Fila b 2 2 3 2 4 2 2 2" xfId="35692" xr:uid="{573D91D2-2005-4861-85AA-CD03B064E6DB}"/>
    <cellStyle name="Fila b 2 2 3 2 4 2 3" xfId="32960" xr:uid="{76487428-D65C-48E7-BE33-0AC7946FAA5A}"/>
    <cellStyle name="Fila b 2 2 3 2 4 3" xfId="10107" xr:uid="{C66CE3F1-658E-45D9-AD3A-6CE681668885}"/>
    <cellStyle name="Fila b 2 2 3 2 4 3 2" xfId="32021" xr:uid="{022F5284-B6B9-4D16-B033-983111C6642E}"/>
    <cellStyle name="Fila b 2 2 3 2 4 4" xfId="15146" xr:uid="{38DD8AE3-C616-456D-973D-E0E6D0728DA6}"/>
    <cellStyle name="Fila b 2 2 3 2 4 4 2" xfId="36762" xr:uid="{FD5BD229-B3C9-4D20-84C8-1B3DA0E44D8C}"/>
    <cellStyle name="Fila b 2 2 3 2 4 5" xfId="13052" xr:uid="{13BF1A24-B609-41C3-A068-FE7F5EA8A3E4}"/>
    <cellStyle name="Fila b 2 2 3 2 4 5 2" xfId="34708" xr:uid="{03358427-317D-41E9-93C4-B946CE2BBFE5}"/>
    <cellStyle name="Fila b 2 2 3 2 4 6" xfId="13299" xr:uid="{39ACFCA4-AFFC-4591-85B3-BE1C14AF245B}"/>
    <cellStyle name="Fila b 2 2 3 2 4 6 2" xfId="34946" xr:uid="{3774556D-B558-4423-BBAB-1A3883FF577E}"/>
    <cellStyle name="Fila b 2 2 3 2 5" xfId="4945" xr:uid="{E7D10717-CE93-465E-B5B5-CAF31AA1C906}"/>
    <cellStyle name="Fila b 2 2 3 2 5 2" xfId="11232" xr:uid="{3B47C8A4-C03A-418E-939E-4D3FE863EE3B}"/>
    <cellStyle name="Fila b 2 2 3 2 5 2 2" xfId="14185" xr:uid="{8E10D1AC-D003-49B7-88A0-7C359B805E0E}"/>
    <cellStyle name="Fila b 2 2 3 2 5 2 2 2" xfId="35813" xr:uid="{43AFBF6F-B125-497E-AF41-C05CCD952FFD}"/>
    <cellStyle name="Fila b 2 2 3 2 5 2 3" xfId="33081" xr:uid="{500687E7-F9D4-4369-BB0F-5EBBA4D5C5EF}"/>
    <cellStyle name="Fila b 2 2 3 2 5 3" xfId="13549" xr:uid="{9EA77261-4472-41C9-84DA-918F9A1E78B4}"/>
    <cellStyle name="Fila b 2 2 3 2 5 3 2" xfId="35191" xr:uid="{C3A4094D-E77E-49FA-BD87-F328C6C56849}"/>
    <cellStyle name="Fila b 2 2 3 2 5 4" xfId="6704" xr:uid="{A5992042-0287-405B-9C48-15F763B89C0A}"/>
    <cellStyle name="Fila b 2 2 3 2 5 4 2" xfId="29866" xr:uid="{74F41F1E-AA25-430C-B282-AAAE95E6C654}"/>
    <cellStyle name="Fila b 2 2 3 2 6" xfId="5180" xr:uid="{21F90D8D-8D0A-4CB8-B5B3-D1463A3F30BD}"/>
    <cellStyle name="Fila b 2 2 3 2 6 2" xfId="11467" xr:uid="{6CAE3E7A-53AB-415D-9AFB-F75192291327}"/>
    <cellStyle name="Fila b 2 2 3 2 6 2 2" xfId="14420" xr:uid="{D0F392D5-7155-4E30-9BF2-285479A3F896}"/>
    <cellStyle name="Fila b 2 2 3 2 6 2 2 2" xfId="36048" xr:uid="{2C185677-3AC0-442B-8B47-FA5B843BEAD8}"/>
    <cellStyle name="Fila b 2 2 3 2 6 2 3" xfId="33316" xr:uid="{6EF7C42B-2FB0-4A7A-AB5E-419262A1AF1D}"/>
    <cellStyle name="Fila b 2 2 3 2 6 3" xfId="7872" xr:uid="{8249945C-17FD-4F1B-B47F-0CA70FFB9A20}"/>
    <cellStyle name="Fila b 2 2 3 2 6 3 2" xfId="30877" xr:uid="{E15C52B3-8633-49F7-9327-83F857EBC13F}"/>
    <cellStyle name="Fila b 2 2 3 2 6 4" xfId="16378" xr:uid="{706CE30D-A194-4637-A31F-C887AA483A1D}"/>
    <cellStyle name="Fila b 2 2 3 2 6 4 2" xfId="37925" xr:uid="{367557F8-1004-4032-9E9E-4B58BDCE6A6F}"/>
    <cellStyle name="Fila b 2 2 3 2 7" xfId="4900" xr:uid="{7A3E0AAA-162C-41B2-9D0E-28D0624E7B1C}"/>
    <cellStyle name="Fila b 2 2 3 2 7 2" xfId="11187" xr:uid="{BA1F51C0-0D94-425C-B290-634ECC87B158}"/>
    <cellStyle name="Fila b 2 2 3 2 7 2 2" xfId="14140" xr:uid="{76703028-EB8D-45F8-BE98-93A4A4EFCADF}"/>
    <cellStyle name="Fila b 2 2 3 2 7 2 2 2" xfId="35768" xr:uid="{0BD3650A-8A3C-4B28-BC28-368E75781C2C}"/>
    <cellStyle name="Fila b 2 2 3 2 7 2 3" xfId="33036" xr:uid="{F7CE0DAA-90EB-4190-B1E8-0C9DB9DDFB8C}"/>
    <cellStyle name="Fila b 2 2 3 2 7 3" xfId="14946" xr:uid="{E9A45B35-4799-4627-BEDF-ECEDCDA2213F}"/>
    <cellStyle name="Fila b 2 2 3 2 7 3 2" xfId="36569" xr:uid="{C5A7DDC1-E471-44FA-9B31-F4F8DEAF3578}"/>
    <cellStyle name="Fila b 2 2 3 2 7 4" xfId="16301" xr:uid="{D74CA7A4-73BD-479D-942C-2F360E2D5A0F}"/>
    <cellStyle name="Fila b 2 2 3 2 7 4 2" xfId="37857" xr:uid="{AD7223D1-0635-420A-8047-E7F03AC3DF0B}"/>
    <cellStyle name="Fila b 2 2 3 2 8" xfId="5442" xr:uid="{BF30DE0B-14D1-480F-B1B8-D068222CCECE}"/>
    <cellStyle name="Fila b 2 2 3 2 8 2" xfId="11761" xr:uid="{87FC4986-8568-459C-81E8-4B071962D161}"/>
    <cellStyle name="Fila b 2 2 3 2 8 2 2" xfId="14644" xr:uid="{472E3134-E7A0-4005-9D35-3CCA9A7F6780}"/>
    <cellStyle name="Fila b 2 2 3 2 8 2 2 2" xfId="36269" xr:uid="{C4A20F3A-E20D-45AA-8987-BB54E34B4D23}"/>
    <cellStyle name="Fila b 2 2 3 2 8 2 3" xfId="33568" xr:uid="{D7183BB8-4B3F-47CB-8CBE-FB350EECB918}"/>
    <cellStyle name="Fila b 2 2 3 2 8 3" xfId="15796" xr:uid="{D71EC64B-56F0-4321-AF91-86A2BF70ED22}"/>
    <cellStyle name="Fila b 2 2 3 2 8 3 2" xfId="37373" xr:uid="{07379045-A7AD-4FCF-8F91-1FBD6C30C3DC}"/>
    <cellStyle name="Fila b 2 2 3 2 8 4" xfId="16656" xr:uid="{1FF46BEC-E8E2-4D1D-BABB-4055FAD9D5B3}"/>
    <cellStyle name="Fila b 2 2 3 2 8 4 2" xfId="38169" xr:uid="{8A83B145-49C9-453D-937A-FAEBB75F8127}"/>
    <cellStyle name="Fila b 2 2 3 2 9" xfId="5507" xr:uid="{2094EDDE-85C6-49F7-AF7C-885C2014A511}"/>
    <cellStyle name="Fila b 2 2 3 2 9 2" xfId="11823" xr:uid="{456A97A3-47C9-4202-93E5-C7D1F482D409}"/>
    <cellStyle name="Fila b 2 2 3 2 9 2 2" xfId="14694" xr:uid="{A6276E94-C03E-4805-BF34-C57058B402FC}"/>
    <cellStyle name="Fila b 2 2 3 2 9 2 2 2" xfId="36319" xr:uid="{0A1AA438-CE5D-4C73-9471-4B0E35A8FB4A}"/>
    <cellStyle name="Fila b 2 2 3 2 9 2 3" xfId="33630" xr:uid="{A9B720A1-7DB2-4618-9C7F-387389B26035}"/>
    <cellStyle name="Fila b 2 2 3 2 9 3" xfId="15844" xr:uid="{9838CCEA-BD2F-47A6-9082-4D609BB05CF4}"/>
    <cellStyle name="Fila b 2 2 3 2 9 3 2" xfId="37418" xr:uid="{49E9321E-73E3-454A-93CC-741A614DA144}"/>
    <cellStyle name="Fila b 2 2 3 2 9 4" xfId="16701" xr:uid="{5289A18C-7E35-4529-8723-1712042F9915}"/>
    <cellStyle name="Fila b 2 2 3 2 9 4 2" xfId="38213" xr:uid="{3129DF04-927B-484B-A37C-82F0B4E56A22}"/>
    <cellStyle name="Fila b 2 2 3 3" xfId="3269" xr:uid="{20A303BD-75D4-4937-AB0D-DA007C3F2FAF}"/>
    <cellStyle name="Fila b 2 2 3 3 10" xfId="5701" xr:uid="{F3D61281-E6AF-4C59-A0B1-CFA4668EED01}"/>
    <cellStyle name="Fila b 2 2 3 3 10 2" xfId="12027" xr:uid="{9D7489BA-DAFF-4B66-9722-1C15A4CD6F67}"/>
    <cellStyle name="Fila b 2 2 3 3 10 2 2" xfId="14844" xr:uid="{E9CB142F-E2C5-42D2-ACFE-54F6A55A6EB3}"/>
    <cellStyle name="Fila b 2 2 3 3 10 2 2 2" xfId="36467" xr:uid="{48228825-C26F-40E0-95F5-65AB3F2CB124}"/>
    <cellStyle name="Fila b 2 2 3 3 10 2 3" xfId="33761" xr:uid="{6744155B-F064-4AC0-9A9C-EB2C37BD03CD}"/>
    <cellStyle name="Fila b 2 2 3 3 10 3" xfId="15989" xr:uid="{B7D1E9CC-705C-486B-B61F-A7D407D27454}"/>
    <cellStyle name="Fila b 2 2 3 3 10 3 2" xfId="37556" xr:uid="{45EA8476-AEA7-4E65-807B-977EB0FFD828}"/>
    <cellStyle name="Fila b 2 2 3 3 10 4" xfId="16837" xr:uid="{0E106380-BBDB-450B-8AA8-E73F8DC1BAEC}"/>
    <cellStyle name="Fila b 2 2 3 3 10 4 2" xfId="38341" xr:uid="{7D956427-B765-40DF-8995-B6DB76328A94}"/>
    <cellStyle name="Fila b 2 2 3 3 11" xfId="5698" xr:uid="{8828E831-365E-41EF-9C8C-27908B4E6094}"/>
    <cellStyle name="Fila b 2 2 3 3 11 2" xfId="12024" xr:uid="{B577B3BF-3CC8-4748-8958-2C930F025CB8}"/>
    <cellStyle name="Fila b 2 2 3 3 11 2 2" xfId="14841" xr:uid="{BADBC314-3176-4E2D-B394-1199B07EDC62}"/>
    <cellStyle name="Fila b 2 2 3 3 11 2 2 2" xfId="36464" xr:uid="{819DF0B9-882B-4160-94F0-BD7DEB446C3F}"/>
    <cellStyle name="Fila b 2 2 3 3 11 2 3" xfId="33758" xr:uid="{9F6574B4-047D-40D1-AD92-20AC6CC07BBD}"/>
    <cellStyle name="Fila b 2 2 3 3 11 3" xfId="15986" xr:uid="{4D006F5A-FF7C-4076-A464-4BAAEFDDA3A2}"/>
    <cellStyle name="Fila b 2 2 3 3 11 3 2" xfId="37553" xr:uid="{6309D51A-E82B-4CC7-B94F-FDAFF25A185D}"/>
    <cellStyle name="Fila b 2 2 3 3 11 4" xfId="16834" xr:uid="{C85B9691-DCE8-4CF2-AB75-7C9E2A981669}"/>
    <cellStyle name="Fila b 2 2 3 3 11 4 2" xfId="38338" xr:uid="{3CF0D51C-DBD3-4359-B22A-40818A04C707}"/>
    <cellStyle name="Fila b 2 2 3 3 12" xfId="4233" xr:uid="{40782658-271F-4C0E-AAB9-45B08A5C353A}"/>
    <cellStyle name="Fila b 2 2 3 3 12 2" xfId="10522" xr:uid="{E796E580-B03E-41A8-845E-D5E767B84D30}"/>
    <cellStyle name="Fila b 2 2 3 3 12 2 2" xfId="13756" xr:uid="{D851D10F-13A6-441C-B67C-78940E11CF48}"/>
    <cellStyle name="Fila b 2 2 3 3 12 2 2 2" xfId="35388" xr:uid="{E7EC8394-9E29-4878-8205-32399BDCC1F9}"/>
    <cellStyle name="Fila b 2 2 3 3 12 2 3" xfId="32371" xr:uid="{DC32625F-06C0-421E-95B6-0A7E617B3503}"/>
    <cellStyle name="Fila b 2 2 3 3 12 3" xfId="10180" xr:uid="{F18B33D6-EDB9-48E4-95B4-CC8184B1537D}"/>
    <cellStyle name="Fila b 2 2 3 3 12 3 2" xfId="32058" xr:uid="{D16A4C68-0425-41BD-AE93-00FC5E95E820}"/>
    <cellStyle name="Fila b 2 2 3 3 12 4" xfId="13145" xr:uid="{1CCA6603-FA49-4D5D-97F5-334625601D54}"/>
    <cellStyle name="Fila b 2 2 3 3 12 4 2" xfId="34797" xr:uid="{9D6B0B41-2392-4163-9803-28D82C586465}"/>
    <cellStyle name="Fila b 2 2 3 3 13" xfId="6027" xr:uid="{DBB2DAE3-AB06-49F1-8789-D23615736520}"/>
    <cellStyle name="Fila b 2 2 3 3 13 2" xfId="12349" xr:uid="{26D774C6-162B-4DBF-A81E-01A171C2D49E}"/>
    <cellStyle name="Fila b 2 2 3 3 13 2 2" xfId="15000" xr:uid="{28FE3285-45A0-49C4-B294-C18ACD095963}"/>
    <cellStyle name="Fila b 2 2 3 3 13 2 2 2" xfId="36620" xr:uid="{1A937EF7-34E1-445A-815B-00E52026AA94}"/>
    <cellStyle name="Fila b 2 2 3 3 13 2 3" xfId="34075" xr:uid="{A289C361-6FCA-46A6-820D-B99870EA3CB2}"/>
    <cellStyle name="Fila b 2 2 3 3 13 3" xfId="16210" xr:uid="{B7757344-4091-4D01-BD2A-1D67000A9864}"/>
    <cellStyle name="Fila b 2 2 3 3 13 3 2" xfId="37768" xr:uid="{DBEEAF04-F71B-4901-B3C5-DA8D9880B080}"/>
    <cellStyle name="Fila b 2 2 3 3 13 4" xfId="16953" xr:uid="{613DBCB8-7EE0-472F-8199-C276980548DF}"/>
    <cellStyle name="Fila b 2 2 3 3 13 4 2" xfId="38447" xr:uid="{67D89A14-2544-4AE8-80FF-980C8235AD42}"/>
    <cellStyle name="Fila b 2 2 3 3 14" xfId="6568" xr:uid="{A4662420-2E98-42AD-B95E-B7C18DD26F9E}"/>
    <cellStyle name="Fila b 2 2 3 3 14 2" xfId="12894" xr:uid="{BF4670C3-0E2B-451F-A680-EC67072B8560}"/>
    <cellStyle name="Fila b 2 2 3 3 14 2 2" xfId="15223" xr:uid="{3A79B912-A62E-40C8-B3AC-A27C43BCDC1A}"/>
    <cellStyle name="Fila b 2 2 3 3 14 2 2 2" xfId="36837" xr:uid="{F0B292B3-9197-4813-82C3-8390778E1629}"/>
    <cellStyle name="Fila b 2 2 3 3 14 2 3" xfId="34616" xr:uid="{47F32728-C02F-44FD-BD5A-9D4D20D6398A}"/>
    <cellStyle name="Fila b 2 2 3 3 14 3" xfId="16536" xr:uid="{4BF91C4F-27C7-49F3-839B-D4AAC62D7A63}"/>
    <cellStyle name="Fila b 2 2 3 3 14 3 2" xfId="38069" xr:uid="{CED17174-AB72-4689-B3F7-C30FB7CD3A35}"/>
    <cellStyle name="Fila b 2 2 3 3 14 4" xfId="17116" xr:uid="{82249490-270C-46E3-94FC-6A1600F9A6A0}"/>
    <cellStyle name="Fila b 2 2 3 3 14 4 2" xfId="38582" xr:uid="{9D946838-5015-4E1D-8F27-992EA8E9CB49}"/>
    <cellStyle name="Fila b 2 2 3 3 15" xfId="3427" xr:uid="{6BF29AB4-69D3-4CD1-943D-AC0068590812}"/>
    <cellStyle name="Fila b 2 2 3 3 15 2" xfId="9515" xr:uid="{D98548DD-76B0-4E30-91A7-4E1A34CE42D8}"/>
    <cellStyle name="Fila b 2 2 3 3 15 2 2" xfId="13359" xr:uid="{5838028B-1AC0-4A58-A792-EF3E5194E82E}"/>
    <cellStyle name="Fila b 2 2 3 3 15 2 2 2" xfId="35003" xr:uid="{1D291F5C-AF08-46BA-AE23-639FC4DE89FF}"/>
    <cellStyle name="Fila b 2 2 3 3 15 2 3" xfId="31561" xr:uid="{0F4151BF-3249-4F8B-BD65-1CD81E26C06E}"/>
    <cellStyle name="Fila b 2 2 3 3 15 3" xfId="7878" xr:uid="{4F7EE8A3-A876-4682-B793-F248B2174247}"/>
    <cellStyle name="Fila b 2 2 3 3 15 3 2" xfId="30883" xr:uid="{7BCAABB3-3D9F-4E9A-93F2-0CCD55F664CC}"/>
    <cellStyle name="Fila b 2 2 3 3 15 4" xfId="13136" xr:uid="{88DEAD09-C455-4612-8C13-B357DEB213DD}"/>
    <cellStyle name="Fila b 2 2 3 3 15 4 2" xfId="34790" xr:uid="{BE69F822-7495-46CE-A81C-56351441D121}"/>
    <cellStyle name="Fila b 2 2 3 3 16" xfId="8605" xr:uid="{C3ECCE44-0C34-4470-BFF4-D5764CA942F9}"/>
    <cellStyle name="Fila b 2 2 3 3 16 2" xfId="13076" xr:uid="{45270BB8-30E1-487D-91DF-00E4F30EF60E}"/>
    <cellStyle name="Fila b 2 2 3 3 16 2 2" xfId="34732" xr:uid="{5F346B98-D440-476F-AFFB-A923C20BF36F}"/>
    <cellStyle name="Fila b 2 2 3 3 16 3" xfId="31172" xr:uid="{D33B07AF-599D-4D8E-BFC7-E8FB201A48FB}"/>
    <cellStyle name="Fila b 2 2 3 3 17" xfId="7804" xr:uid="{D9941E54-ECD9-48CD-8E95-DAE66A09F023}"/>
    <cellStyle name="Fila b 2 2 3 3 17 2" xfId="30811" xr:uid="{1B0FF040-958E-4458-8E2F-F17D2DB02176}"/>
    <cellStyle name="Fila b 2 2 3 3 18" xfId="8818" xr:uid="{EBE3F337-7348-4CA1-A894-925E2B2A84AD}"/>
    <cellStyle name="Fila b 2 2 3 3 18 2" xfId="31251" xr:uid="{7BB49F21-0997-4E68-B03F-5FD3878A1115}"/>
    <cellStyle name="Fila b 2 2 3 3 19" xfId="6738" xr:uid="{11A0AEEF-69CC-412F-91F0-1F35033C1653}"/>
    <cellStyle name="Fila b 2 2 3 3 19 2" xfId="29890" xr:uid="{3983428E-4984-48C4-8815-9FBF7FB63B46}"/>
    <cellStyle name="Fila b 2 2 3 3 2" xfId="3778" xr:uid="{348BC938-9B38-4A51-894A-0DE9CC64D769}"/>
    <cellStyle name="Fila b 2 2 3 3 2 10" xfId="9863" xr:uid="{E59CF6B1-A12E-4F99-93B7-CD9D9C9274D7}"/>
    <cellStyle name="Fila b 2 2 3 3 2 10 2" xfId="13496" xr:uid="{A683E955-598A-4E6E-BCAD-4C783FC67DF6}"/>
    <cellStyle name="Fila b 2 2 3 3 2 10 2 2" xfId="35139" xr:uid="{B9010DCE-76E7-4129-A2A5-F69FB07FFFA1}"/>
    <cellStyle name="Fila b 2 2 3 3 2 10 3" xfId="31909" xr:uid="{F936743F-318B-4689-89E5-3BCCD0260AA1}"/>
    <cellStyle name="Fila b 2 2 3 3 2 11" xfId="7532" xr:uid="{7CC524FF-7A41-4E4B-AA22-35A615EA8409}"/>
    <cellStyle name="Fila b 2 2 3 3 2 11 2" xfId="30562" xr:uid="{AB426E8A-E74B-4121-BD19-E46A32B59363}"/>
    <cellStyle name="Fila b 2 2 3 3 2 12" xfId="7946" xr:uid="{B267F3EF-468F-48F2-9E1B-607CE88E6CB6}"/>
    <cellStyle name="Fila b 2 2 3 3 2 12 2" xfId="30944" xr:uid="{1C71FC06-5283-4E32-829B-8A590155C351}"/>
    <cellStyle name="Fila b 2 2 3 3 2 13" xfId="7517" xr:uid="{C66D248F-2BB6-4C60-84C6-51C44B24C85B}"/>
    <cellStyle name="Fila b 2 2 3 3 2 13 2" xfId="30548" xr:uid="{B7E27223-E533-478D-829F-F705AAAA069A}"/>
    <cellStyle name="Fila b 2 2 3 3 2 14" xfId="16122" xr:uid="{E4B122A9-3588-47F9-8F8C-518862AD6219}"/>
    <cellStyle name="Fila b 2 2 3 3 2 14 2" xfId="37686" xr:uid="{5E3E48BB-836A-4BAA-950D-A79193705C8D}"/>
    <cellStyle name="Fila b 2 2 3 3 2 2" xfId="5112" xr:uid="{7DB7F567-1FB7-42A1-8ECC-0D66C8FCEF0B}"/>
    <cellStyle name="Fila b 2 2 3 3 2 2 2" xfId="11399" xr:uid="{E9E3E8FD-0FB0-44D6-AB2A-8368F937E939}"/>
    <cellStyle name="Fila b 2 2 3 3 2 2 2 2" xfId="14352" xr:uid="{F9B20173-CA4C-4A1D-9008-60D78628559F}"/>
    <cellStyle name="Fila b 2 2 3 3 2 2 2 2 2" xfId="35980" xr:uid="{72D2FABB-5678-4767-9CE9-29B6A07D8F71}"/>
    <cellStyle name="Fila b 2 2 3 3 2 2 2 3" xfId="33248" xr:uid="{B27318F5-DAE9-4353-B3B7-E823C4D75805}"/>
    <cellStyle name="Fila b 2 2 3 3 2 2 3" xfId="15269" xr:uid="{18C57A3A-98DD-4B18-8939-6714CB45CEB7}"/>
    <cellStyle name="Fila b 2 2 3 3 2 2 3 2" xfId="36880" xr:uid="{38BF9744-887C-46F1-BF7F-DF858D951465}"/>
    <cellStyle name="Fila b 2 2 3 3 2 2 4" xfId="7771" xr:uid="{A07BF603-3F8A-468D-9904-8548990AD9BF}"/>
    <cellStyle name="Fila b 2 2 3 3 2 2 4 2" xfId="30780" xr:uid="{721D985C-D6F0-4374-AF77-FBE2AB731FA3}"/>
    <cellStyle name="Fila b 2 2 3 3 2 2 5" xfId="7863" xr:uid="{2C24915F-B7BC-4524-9086-412902C779D0}"/>
    <cellStyle name="Fila b 2 2 3 3 2 2 5 2" xfId="30868" xr:uid="{ABB53B97-2E5A-4F46-A7F8-74523C8B105B}"/>
    <cellStyle name="Fila b 2 2 3 3 2 2 6" xfId="15383" xr:uid="{629858CD-A175-49FB-88C1-BD41BD60AEF3}"/>
    <cellStyle name="Fila b 2 2 3 3 2 2 6 2" xfId="36986" xr:uid="{9157B7F2-04DA-4FD8-AB3D-CBF2C90B8AD5}"/>
    <cellStyle name="Fila b 2 2 3 3 2 3" xfId="4952" xr:uid="{F3E36E46-ECCE-483C-BF4A-8A4481E72B59}"/>
    <cellStyle name="Fila b 2 2 3 3 2 3 2" xfId="11239" xr:uid="{92C9DCCF-F0FF-4BA5-ADDC-9A62767E8629}"/>
    <cellStyle name="Fila b 2 2 3 3 2 3 2 2" xfId="14192" xr:uid="{FBB61C89-79A2-4591-8CBE-1B600F4F0C4D}"/>
    <cellStyle name="Fila b 2 2 3 3 2 3 2 2 2" xfId="35820" xr:uid="{1B0C0DB3-80CD-4898-8B9B-A60DB89F2C0A}"/>
    <cellStyle name="Fila b 2 2 3 3 2 3 2 3" xfId="33088" xr:uid="{D0C4626F-A8D1-4B20-B81F-3513D3159A4E}"/>
    <cellStyle name="Fila b 2 2 3 3 2 3 3" xfId="13832" xr:uid="{989711E6-4105-4831-975E-0E48FAC3969C}"/>
    <cellStyle name="Fila b 2 2 3 3 2 3 3 2" xfId="35462" xr:uid="{A0868FB1-D348-4890-A2D1-FE2245DD2B95}"/>
    <cellStyle name="Fila b 2 2 3 3 2 3 4" xfId="9128" xr:uid="{D405D143-DA35-4BAA-AEB1-94404FE34780}"/>
    <cellStyle name="Fila b 2 2 3 3 2 3 4 2" xfId="31293" xr:uid="{F035459F-F6E2-4590-A86B-A57C6CEAC146}"/>
    <cellStyle name="Fila b 2 2 3 3 2 4" xfId="5223" xr:uid="{34E0B8DA-661C-4B2B-992B-0258A745F980}"/>
    <cellStyle name="Fila b 2 2 3 3 2 4 2" xfId="11510" xr:uid="{0C6912CC-6B72-40ED-8A6C-9F13D6662CA2}"/>
    <cellStyle name="Fila b 2 2 3 3 2 4 2 2" xfId="14463" xr:uid="{EE87AC97-37F3-468A-B705-C758484115B0}"/>
    <cellStyle name="Fila b 2 2 3 3 2 4 2 2 2" xfId="36091" xr:uid="{DDC87BB5-1CA7-4036-A694-EE52F50E3FC7}"/>
    <cellStyle name="Fila b 2 2 3 3 2 4 2 3" xfId="33359" xr:uid="{F0529104-C830-437E-B248-A612DBBF90DE}"/>
    <cellStyle name="Fila b 2 2 3 3 2 4 3" xfId="15251" xr:uid="{477E0B92-ADCA-4E9F-86A1-E0D26363ED4B}"/>
    <cellStyle name="Fila b 2 2 3 3 2 4 3 2" xfId="36864" xr:uid="{4CF62BF7-DF90-423C-9A09-E0D41455EDC1}"/>
    <cellStyle name="Fila b 2 2 3 3 2 4 4" xfId="16375" xr:uid="{307A6359-DD0C-4926-9C58-348B86CA42C6}"/>
    <cellStyle name="Fila b 2 2 3 3 2 4 4 2" xfId="37922" xr:uid="{6E73C671-8367-4290-A640-7D1EFDC370B7}"/>
    <cellStyle name="Fila b 2 2 3 3 2 5" xfId="5056" xr:uid="{8D6CE98D-B770-463C-AB85-2EDED1C08B12}"/>
    <cellStyle name="Fila b 2 2 3 3 2 5 2" xfId="11343" xr:uid="{E1EBBF90-1DA8-4B35-B4C5-6E6E61744F7C}"/>
    <cellStyle name="Fila b 2 2 3 3 2 5 2 2" xfId="14296" xr:uid="{BA8EFFA2-609B-49C0-A01F-0798F47B043E}"/>
    <cellStyle name="Fila b 2 2 3 3 2 5 2 2 2" xfId="35924" xr:uid="{296D1660-FC7D-45A2-981D-E63103FB7E75}"/>
    <cellStyle name="Fila b 2 2 3 3 2 5 2 3" xfId="33192" xr:uid="{BEB5DD80-908C-43F3-88E0-F80AEC37FE80}"/>
    <cellStyle name="Fila b 2 2 3 3 2 5 3" xfId="15573" xr:uid="{31FC9CE9-A024-491B-AF1A-38B62F6A4BD5}"/>
    <cellStyle name="Fila b 2 2 3 3 2 5 3 2" xfId="37164" xr:uid="{BF801C5B-F75E-4685-B5A2-A891ED11AF33}"/>
    <cellStyle name="Fila b 2 2 3 3 2 5 4" xfId="7136" xr:uid="{6C8CDE87-011B-4D62-9B9B-086AB1C44FD5}"/>
    <cellStyle name="Fila b 2 2 3 3 2 5 4 2" xfId="30204" xr:uid="{0BC301F7-836C-410A-B4FE-8B19A0A29E04}"/>
    <cellStyle name="Fila b 2 2 3 3 2 6" xfId="5298" xr:uid="{BDE9B3C3-4E58-4B93-9045-E54E53802EEC}"/>
    <cellStyle name="Fila b 2 2 3 3 2 6 2" xfId="11585" xr:uid="{B3739491-A326-4C97-9CE4-F8398DA5D45C}"/>
    <cellStyle name="Fila b 2 2 3 3 2 6 2 2" xfId="14538" xr:uid="{4698ACE5-7978-4351-B412-9EC196206B9E}"/>
    <cellStyle name="Fila b 2 2 3 3 2 6 2 2 2" xfId="36166" xr:uid="{511D2A4F-CA0E-44D2-AB25-7D7D3CC24561}"/>
    <cellStyle name="Fila b 2 2 3 3 2 6 2 3" xfId="33434" xr:uid="{F6315A9F-E2BE-4944-8525-94CBDB28BF73}"/>
    <cellStyle name="Fila b 2 2 3 3 2 6 3" xfId="2839" xr:uid="{E8B993A4-56DB-4D7D-8C24-6546A62384E7}"/>
    <cellStyle name="Fila b 2 2 3 3 2 6 3 2" xfId="28006" xr:uid="{D2A3149F-5BD6-459D-A769-8B4423242016}"/>
    <cellStyle name="Fila b 2 2 3 3 2 6 4" xfId="16484" xr:uid="{A147285D-4FFC-4A5C-AEDC-8CD4ECAC64DE}"/>
    <cellStyle name="Fila b 2 2 3 3 2 6 4 2" xfId="38021" xr:uid="{B5D525C9-A2D4-4EF8-9AA3-AD7C3D68B296}"/>
    <cellStyle name="Fila b 2 2 3 3 2 7" xfId="5345" xr:uid="{276BF78C-596A-4F24-B136-FBA51AC8FC7C}"/>
    <cellStyle name="Fila b 2 2 3 3 2 7 2" xfId="11632" xr:uid="{1E6EE33D-B6A7-4EAD-8BD8-35E43B5F8694}"/>
    <cellStyle name="Fila b 2 2 3 3 2 7 2 2" xfId="14585" xr:uid="{9884B87B-1912-4CAA-8233-EF0224211B53}"/>
    <cellStyle name="Fila b 2 2 3 3 2 7 2 2 2" xfId="36213" xr:uid="{F5BC1AB2-FD4B-47EB-A0CE-15E063DBD7D1}"/>
    <cellStyle name="Fila b 2 2 3 3 2 7 2 3" xfId="33481" xr:uid="{6CD6D14D-273F-4A7A-8D83-86D68B6AE901}"/>
    <cellStyle name="Fila b 2 2 3 3 2 7 3" xfId="10159" xr:uid="{A9AFC5B8-3289-4DD7-84F7-BA7A00B8E4CC}"/>
    <cellStyle name="Fila b 2 2 3 3 2 7 3 2" xfId="32051" xr:uid="{7CAFA6D2-4DA5-484F-BEC0-F3ECE504E024}"/>
    <cellStyle name="Fila b 2 2 3 3 2 7 4" xfId="16462" xr:uid="{81B278F4-E269-4289-8DBC-D2CC6CFEE84C}"/>
    <cellStyle name="Fila b 2 2 3 3 2 7 4 2" xfId="37999" xr:uid="{CCA09541-DA83-4EE7-BBB8-A9161DB2804F}"/>
    <cellStyle name="Fila b 2 2 3 3 2 8" xfId="4584" xr:uid="{B351428C-BE33-44E6-895B-5B7129EB5502}"/>
    <cellStyle name="Fila b 2 2 3 3 2 8 2" xfId="10871" xr:uid="{E489A159-4B7B-4C8D-A38D-70ADE3036FDB}"/>
    <cellStyle name="Fila b 2 2 3 3 2 8 2 2" xfId="13887" xr:uid="{EE746671-E892-42E2-AC43-EA75C0294189}"/>
    <cellStyle name="Fila b 2 2 3 3 2 8 2 2 2" xfId="35515" xr:uid="{4B87C2B1-3CF5-4F56-880C-66826DBBB0A2}"/>
    <cellStyle name="Fila b 2 2 3 3 2 8 2 3" xfId="32720" xr:uid="{A6583F77-91BA-4BB2-85B4-22BC66068AAE}"/>
    <cellStyle name="Fila b 2 2 3 3 2 8 3" xfId="7436" xr:uid="{B43BBFFE-9DC5-4B6A-9307-B81EBD0D2DF1}"/>
    <cellStyle name="Fila b 2 2 3 3 2 8 3 2" xfId="30471" xr:uid="{EFFA699C-76AA-46F6-9F4A-AE6202F72144}"/>
    <cellStyle name="Fila b 2 2 3 3 2 8 4" xfId="16111" xr:uid="{3C502980-B301-4C1A-B7B1-C6A2F90A7FD0}"/>
    <cellStyle name="Fila b 2 2 3 3 2 8 4 2" xfId="37677" xr:uid="{A5B0FFB4-5E50-445D-B7FD-B9FD07E4CC98}"/>
    <cellStyle name="Fila b 2 2 3 3 2 9" xfId="6378" xr:uid="{858B5FE2-4858-4D50-B7AD-F82014DB3C54}"/>
    <cellStyle name="Fila b 2 2 3 3 2 9 2" xfId="12700" xr:uid="{069E60E3-6381-4C5C-A8D1-2BF5B0C35389}"/>
    <cellStyle name="Fila b 2 2 3 3 2 9 2 2" xfId="15126" xr:uid="{1DA19CD3-EBD3-4B03-8906-3E00D1355B3B}"/>
    <cellStyle name="Fila b 2 2 3 3 2 9 2 2 2" xfId="36743" xr:uid="{E947A08D-E2D7-4C7B-881A-5065F4483FFF}"/>
    <cellStyle name="Fila b 2 2 3 3 2 9 2 3" xfId="34426" xr:uid="{7BC12DDA-B206-4D03-BD7C-894D8F0DA162}"/>
    <cellStyle name="Fila b 2 2 3 3 2 9 3" xfId="16410" xr:uid="{0C9CD4E2-61B8-4080-84A5-3F0B87258ED4}"/>
    <cellStyle name="Fila b 2 2 3 3 2 9 3 2" xfId="37957" xr:uid="{43F7D172-8433-451F-8255-2041E69C0B76}"/>
    <cellStyle name="Fila b 2 2 3 3 2 9 4" xfId="17038" xr:uid="{ADE612AC-4CA1-49AC-9E76-D5D299A66CB0}"/>
    <cellStyle name="Fila b 2 2 3 3 2 9 4 2" xfId="38519" xr:uid="{74E641BF-9697-4A5F-AFF4-C14482EFC30D}"/>
    <cellStyle name="Fila b 2 2 3 3 20" xfId="15544" xr:uid="{4605CAD6-1C7E-40A5-876F-FCA5C95473ED}"/>
    <cellStyle name="Fila b 2 2 3 3 20 2" xfId="37136" xr:uid="{22D4BF8C-B8E1-4AC7-B062-2164F08A7742}"/>
    <cellStyle name="Fila b 2 2 3 3 3" xfId="4938" xr:uid="{92C2C200-E5B1-40C1-9637-5CE575646191}"/>
    <cellStyle name="Fila b 2 2 3 3 3 2" xfId="11225" xr:uid="{A8401ADC-A6CA-43C5-AF63-C4460FC58296}"/>
    <cellStyle name="Fila b 2 2 3 3 3 2 2" xfId="14178" xr:uid="{D4942318-BC4D-4666-9DC4-C330F3DCFF8D}"/>
    <cellStyle name="Fila b 2 2 3 3 3 2 2 2" xfId="35806" xr:uid="{89E22E27-F0F2-4DB8-A6C8-E9784E7A7BB1}"/>
    <cellStyle name="Fila b 2 2 3 3 3 2 3" xfId="33074" xr:uid="{9028F236-4361-4CEE-8A45-AAA32E2FD9D1}"/>
    <cellStyle name="Fila b 2 2 3 3 3 3" xfId="7156" xr:uid="{0F14EF96-735A-4566-9F81-446C3166F8CE}"/>
    <cellStyle name="Fila b 2 2 3 3 3 3 2" xfId="30222" xr:uid="{6DEF461D-9DFD-4C9E-A090-A44C8F466F1D}"/>
    <cellStyle name="Fila b 2 2 3 3 3 4" xfId="7485" xr:uid="{9F447BE7-DDE8-4114-8FEB-38F257136357}"/>
    <cellStyle name="Fila b 2 2 3 3 3 4 2" xfId="30519" xr:uid="{54729C53-4171-4A4E-B311-973F47B7B41F}"/>
    <cellStyle name="Fila b 2 2 3 3 3 5" xfId="6819" xr:uid="{1F531E6C-56DC-4D40-A857-D2DB34F3B8A0}"/>
    <cellStyle name="Fila b 2 2 3 3 3 5 2" xfId="29956" xr:uid="{375D2F76-0B71-42D5-B818-4CFBE1520926}"/>
    <cellStyle name="Fila b 2 2 3 3 3 6" xfId="7570" xr:uid="{B4202EF6-A05C-4750-B26A-6327756ED144}"/>
    <cellStyle name="Fila b 2 2 3 3 3 6 2" xfId="30600" xr:uid="{FC9B5A72-FD85-44EF-85F3-D57DF5385453}"/>
    <cellStyle name="Fila b 2 2 3 3 4" xfId="5054" xr:uid="{E9BAB46F-ED91-4D9E-8F4A-D5DBAE80C33D}"/>
    <cellStyle name="Fila b 2 2 3 3 4 2" xfId="11341" xr:uid="{3DBFDDBD-21F6-497B-87E0-8800C9AFFA89}"/>
    <cellStyle name="Fila b 2 2 3 3 4 2 2" xfId="14294" xr:uid="{0AEBF293-B3BA-4A5E-8F37-1FDC34DCB698}"/>
    <cellStyle name="Fila b 2 2 3 3 4 2 2 2" xfId="35922" xr:uid="{A9508236-F32B-49EB-8EB4-7B461EE0C60D}"/>
    <cellStyle name="Fila b 2 2 3 3 4 2 3" xfId="33190" xr:uid="{7FFFB5C3-C59D-4F02-A587-C9C2F6DCD564}"/>
    <cellStyle name="Fila b 2 2 3 3 4 3" xfId="7290" xr:uid="{6B3E197E-9CD3-44B6-912C-8032402B6804}"/>
    <cellStyle name="Fila b 2 2 3 3 4 3 2" xfId="30344" xr:uid="{AE2513AC-2E98-4EDF-89B2-A183017E64A3}"/>
    <cellStyle name="Fila b 2 2 3 3 4 4" xfId="7698" xr:uid="{046869D6-474C-47DB-8897-2B66572F15EF}"/>
    <cellStyle name="Fila b 2 2 3 3 4 4 2" xfId="30712" xr:uid="{691C8035-0602-4DD8-BB25-1B3E851F4039}"/>
    <cellStyle name="Fila b 2 2 3 3 5" xfId="5252" xr:uid="{B66D7B48-13D9-4544-95B7-E57C4DEF0E8D}"/>
    <cellStyle name="Fila b 2 2 3 3 5 2" xfId="11539" xr:uid="{D6F39BAF-2C3F-43C0-855A-EA2741F89AA3}"/>
    <cellStyle name="Fila b 2 2 3 3 5 2 2" xfId="14492" xr:uid="{19FE904D-93BF-421F-ABAA-E05EA769DF27}"/>
    <cellStyle name="Fila b 2 2 3 3 5 2 2 2" xfId="36120" xr:uid="{137E023C-9942-43CE-95EC-F284A5572E1A}"/>
    <cellStyle name="Fila b 2 2 3 3 5 2 3" xfId="33388" xr:uid="{8A618A89-CAFC-43A9-B649-F70E413D6B8E}"/>
    <cellStyle name="Fila b 2 2 3 3 5 3" xfId="7425" xr:uid="{905C8AE9-4985-458F-AA66-2E1AF8804B6F}"/>
    <cellStyle name="Fila b 2 2 3 3 5 3 2" xfId="30460" xr:uid="{8358CFF0-F913-42EB-8C07-F9C52C7E1887}"/>
    <cellStyle name="Fila b 2 2 3 3 5 4" xfId="7545" xr:uid="{C46DC1BF-4A22-4BBE-B317-7A62D20876A1}"/>
    <cellStyle name="Fila b 2 2 3 3 5 4 2" xfId="30575" xr:uid="{A824D958-4B65-451B-BE41-9AB37D8AA229}"/>
    <cellStyle name="Fila b 2 2 3 3 6" xfId="5271" xr:uid="{A8F7F568-E651-4B93-9039-564745620610}"/>
    <cellStyle name="Fila b 2 2 3 3 6 2" xfId="11558" xr:uid="{F0E32ACC-BF65-4C86-A9ED-EE17A7BC8583}"/>
    <cellStyle name="Fila b 2 2 3 3 6 2 2" xfId="14511" xr:uid="{3595A822-D84F-4A4E-8B57-1398EE0BDD1D}"/>
    <cellStyle name="Fila b 2 2 3 3 6 2 2 2" xfId="36139" xr:uid="{69DA00B5-B99B-49B5-9289-C63C88BC2BA6}"/>
    <cellStyle name="Fila b 2 2 3 3 6 2 3" xfId="33407" xr:uid="{15A1E61D-43E1-4E8B-9A93-AE1DC9611D78}"/>
    <cellStyle name="Fila b 2 2 3 3 6 3" xfId="7594" xr:uid="{9A693624-8CBB-4051-A8EE-B55D828BDEBD}"/>
    <cellStyle name="Fila b 2 2 3 3 6 3 2" xfId="30621" xr:uid="{F7927958-7B98-4499-9C92-872FDB426449}"/>
    <cellStyle name="Fila b 2 2 3 3 6 4" xfId="6908" xr:uid="{F4F30158-BC33-4EC1-BF09-1A0AB1D7C414}"/>
    <cellStyle name="Fila b 2 2 3 3 6 4 2" xfId="30018" xr:uid="{A5686F58-69FB-4C67-AC55-DEF076943A4E}"/>
    <cellStyle name="Fila b 2 2 3 3 7" xfId="5542" xr:uid="{3DB2D787-6F4D-4716-8CAA-AB508039B09F}"/>
    <cellStyle name="Fila b 2 2 3 3 7 2" xfId="11860" xr:uid="{DF47A957-C74D-4F9D-9B7A-D16CED88E35F}"/>
    <cellStyle name="Fila b 2 2 3 3 7 2 2" xfId="14727" xr:uid="{55BED459-BDC7-4979-AD8C-8CE51B4632F5}"/>
    <cellStyle name="Fila b 2 2 3 3 7 2 2 2" xfId="36352" xr:uid="{09E11640-5436-46F9-A968-CA9BE2D8F7CA}"/>
    <cellStyle name="Fila b 2 2 3 3 7 2 3" xfId="33663" xr:uid="{FB8EDFC8-32FD-42AD-90C4-DF3A283C0C8D}"/>
    <cellStyle name="Fila b 2 2 3 3 7 3" xfId="15877" xr:uid="{82EBC687-A381-4116-9F06-F07CBD640C11}"/>
    <cellStyle name="Fila b 2 2 3 3 7 3 2" xfId="37450" xr:uid="{ACED2215-A4E7-44F0-AC51-E154F1C5C1D6}"/>
    <cellStyle name="Fila b 2 2 3 3 7 4" xfId="16733" xr:uid="{C56F5E94-71E9-4E97-8525-4D8794959D44}"/>
    <cellStyle name="Fila b 2 2 3 3 7 4 2" xfId="38245" xr:uid="{44868928-6143-486B-ACF2-BA7B496724B9}"/>
    <cellStyle name="Fila b 2 2 3 3 8" xfId="5486" xr:uid="{A0FE63CE-2BCD-47D5-99B8-E68CBABF4005}"/>
    <cellStyle name="Fila b 2 2 3 3 8 2" xfId="11803" xr:uid="{3045D70D-E498-47D4-97C1-547EDF8BE9D4}"/>
    <cellStyle name="Fila b 2 2 3 3 8 2 2" xfId="14675" xr:uid="{CF1E6F65-C155-4622-97B3-C3E6911D6DC2}"/>
    <cellStyle name="Fila b 2 2 3 3 8 2 2 2" xfId="36300" xr:uid="{50B28B80-24B5-41BF-A332-4D90A54ED46D}"/>
    <cellStyle name="Fila b 2 2 3 3 8 2 3" xfId="33610" xr:uid="{58F16460-87A6-46E9-BBC9-DA27201C0B27}"/>
    <cellStyle name="Fila b 2 2 3 3 8 3" xfId="15825" xr:uid="{EFAB3B4C-CDE0-48EA-8D2B-7011FA0BD775}"/>
    <cellStyle name="Fila b 2 2 3 3 8 3 2" xfId="37399" xr:uid="{6527C21F-F5FC-4931-9301-32EB7A3E5885}"/>
    <cellStyle name="Fila b 2 2 3 3 8 4" xfId="16682" xr:uid="{00452674-303D-4BCD-8588-D6E6A8F06006}"/>
    <cellStyle name="Fila b 2 2 3 3 8 4 2" xfId="38194" xr:uid="{EB04E95E-A09E-4DF0-969F-32A2D6B6F585}"/>
    <cellStyle name="Fila b 2 2 3 3 9" xfId="5630" xr:uid="{91E203F2-CECC-44D7-874E-CA8D397140E3}"/>
    <cellStyle name="Fila b 2 2 3 3 9 2" xfId="11950" xr:uid="{59F17D93-3594-45F9-97F9-BA39A4547D6D}"/>
    <cellStyle name="Fila b 2 2 3 3 9 2 2" xfId="14786" xr:uid="{9E628D66-679A-4522-BEDB-9AEB66316543}"/>
    <cellStyle name="Fila b 2 2 3 3 9 2 2 2" xfId="36411" xr:uid="{FA6D865A-3328-4EEF-8BEA-930880FD7C3D}"/>
    <cellStyle name="Fila b 2 2 3 3 9 2 3" xfId="33709" xr:uid="{03035294-0782-47CC-9696-D1033AD1DE61}"/>
    <cellStyle name="Fila b 2 2 3 3 9 3" xfId="15936" xr:uid="{C313BA3C-490B-49B2-B42F-FA25BED9B63C}"/>
    <cellStyle name="Fila b 2 2 3 3 9 3 2" xfId="37506" xr:uid="{EEA1D025-0DE9-4906-9DC2-B57C1AEC75C6}"/>
    <cellStyle name="Fila b 2 2 3 3 9 4" xfId="16786" xr:uid="{7DB40748-8911-4E0A-BF71-F475316DB5A0}"/>
    <cellStyle name="Fila b 2 2 3 3 9 4 2" xfId="38291" xr:uid="{BB3233BE-C408-4997-8D42-D05EA1E30C7B}"/>
    <cellStyle name="Fila b 2 2 3 4" xfId="3556" xr:uid="{80DD0CD0-479B-45E6-97A0-208CABDC3ACC}"/>
    <cellStyle name="Fila b 2 2 3 4 10" xfId="9644" xr:uid="{9D900659-DE16-4FE3-A301-E880E54DDF56}"/>
    <cellStyle name="Fila b 2 2 3 4 10 2" xfId="13414" xr:uid="{F5378ABA-BAB3-4C50-8AFF-5B72289444FE}"/>
    <cellStyle name="Fila b 2 2 3 4 10 2 2" xfId="35058" xr:uid="{A8058DEC-EE90-49C3-AB98-1F7E86D3D228}"/>
    <cellStyle name="Fila b 2 2 3 4 10 3" xfId="31690" xr:uid="{81A04877-0FA8-4238-B378-8822F1853CDD}"/>
    <cellStyle name="Fila b 2 2 3 4 11" xfId="15684" xr:uid="{F22F5154-B878-456C-A2AB-911330669834}"/>
    <cellStyle name="Fila b 2 2 3 4 11 2" xfId="37270" xr:uid="{16071B25-9F0B-47F9-A110-9124C2D51D61}"/>
    <cellStyle name="Fila b 2 2 3 4 12" xfId="15423" xr:uid="{3A3398FE-43AE-4D27-9B4B-DF1C1BA054F9}"/>
    <cellStyle name="Fila b 2 2 3 4 12 2" xfId="37025" xr:uid="{7E0CC1CE-1B4F-4AAB-8BC2-945E0F2EF754}"/>
    <cellStyle name="Fila b 2 2 3 4 13" xfId="15075" xr:uid="{7B8AD7BA-0A40-4F89-B6C7-E126DF485C4F}"/>
    <cellStyle name="Fila b 2 2 3 4 13 2" xfId="36694" xr:uid="{769D41F6-586C-4A96-AC21-1E097DE3E15D}"/>
    <cellStyle name="Fila b 2 2 3 4 14" xfId="15884" xr:uid="{98BA00CE-78B7-44CF-B464-E5543F713B46}"/>
    <cellStyle name="Fila b 2 2 3 4 14 2" xfId="37457" xr:uid="{828795DF-051E-414E-89E3-4A93118762F4}"/>
    <cellStyle name="Fila b 2 2 3 4 2" xfId="4981" xr:uid="{AFDB4816-B319-4DEB-90AB-90DA8BD8B48E}"/>
    <cellStyle name="Fila b 2 2 3 4 2 2" xfId="11268" xr:uid="{14786CF0-27EA-47CE-B4C1-71FD62CA76AE}"/>
    <cellStyle name="Fila b 2 2 3 4 2 2 2" xfId="14221" xr:uid="{4EE36230-5C7F-48FA-A35A-047BAE190D39}"/>
    <cellStyle name="Fila b 2 2 3 4 2 2 2 2" xfId="35849" xr:uid="{8D6D4D25-F731-403E-A33B-B8CB5CAF7485}"/>
    <cellStyle name="Fila b 2 2 3 4 2 2 3" xfId="33117" xr:uid="{B3DBF36E-C90F-48C6-B911-BDEF1925AE56}"/>
    <cellStyle name="Fila b 2 2 3 4 2 3" xfId="13442" xr:uid="{733D3520-4AB9-4AEA-AA0E-9DC5802333CF}"/>
    <cellStyle name="Fila b 2 2 3 4 2 3 2" xfId="35085" xr:uid="{91830290-B376-4F20-A531-E5245D907A73}"/>
    <cellStyle name="Fila b 2 2 3 4 2 4" xfId="13138" xr:uid="{12750030-FAF1-4FAD-B5D7-4919DAC173CD}"/>
    <cellStyle name="Fila b 2 2 3 4 2 4 2" xfId="34791" xr:uid="{BF5FB0C0-D314-4C1C-AF34-B2983F3AEAA3}"/>
    <cellStyle name="Fila b 2 2 3 4 2 5" xfId="13684" xr:uid="{BDBC3437-220A-4DA1-8739-9B0718200DB9}"/>
    <cellStyle name="Fila b 2 2 3 4 2 5 2" xfId="35319" xr:uid="{2C27B23E-8DA0-4FC9-922F-0C9521ACE0B9}"/>
    <cellStyle name="Fila b 2 2 3 4 2 6" xfId="13332" xr:uid="{E4A6CA57-68BE-4B12-A497-84786ECADC09}"/>
    <cellStyle name="Fila b 2 2 3 4 2 6 2" xfId="34976" xr:uid="{0E05F30D-9918-40F9-B99E-AC5530C8381C}"/>
    <cellStyle name="Fila b 2 2 3 4 3" xfId="5048" xr:uid="{3049B3C1-CE86-4870-8684-4F11FD56E232}"/>
    <cellStyle name="Fila b 2 2 3 4 3 2" xfId="11335" xr:uid="{313F1E2E-D1B7-4F3E-81AE-62280ADF9E5A}"/>
    <cellStyle name="Fila b 2 2 3 4 3 2 2" xfId="14288" xr:uid="{8E58F23A-0F25-4905-A10B-D05018B09458}"/>
    <cellStyle name="Fila b 2 2 3 4 3 2 2 2" xfId="35916" xr:uid="{8A14C9AD-A208-4804-8625-1CB798FBB653}"/>
    <cellStyle name="Fila b 2 2 3 4 3 2 3" xfId="33184" xr:uid="{219AD853-BAD5-41D5-9D74-F29A3125F844}"/>
    <cellStyle name="Fila b 2 2 3 4 3 3" xfId="13552" xr:uid="{5CBA8EF7-386C-4308-B2B7-E5FF57295FD4}"/>
    <cellStyle name="Fila b 2 2 3 4 3 3 2" xfId="35194" xr:uid="{520C2E04-3530-41A1-AE38-0A6E3F7A3AF4}"/>
    <cellStyle name="Fila b 2 2 3 4 3 4" xfId="15538" xr:uid="{36ADC43E-524A-434A-9073-E1059C98C2D5}"/>
    <cellStyle name="Fila b 2 2 3 4 3 4 2" xfId="37132" xr:uid="{733FBACC-981B-42F4-A97B-15CA46288E74}"/>
    <cellStyle name="Fila b 2 2 3 4 4" xfId="5164" xr:uid="{26F311D6-B5B2-40A6-9C41-A948E129BB28}"/>
    <cellStyle name="Fila b 2 2 3 4 4 2" xfId="11451" xr:uid="{2ADC74B4-E7FF-4558-A180-5CF5E83CF4B8}"/>
    <cellStyle name="Fila b 2 2 3 4 4 2 2" xfId="14404" xr:uid="{0CACDFEB-2D20-449B-ABC6-7B222D0CBF9D}"/>
    <cellStyle name="Fila b 2 2 3 4 4 2 2 2" xfId="36032" xr:uid="{06AF7175-5614-48CC-BA1D-781590012593}"/>
    <cellStyle name="Fila b 2 2 3 4 4 2 3" xfId="33300" xr:uid="{BF3D2319-A6C3-463E-8E4A-CD5EBE3403AD}"/>
    <cellStyle name="Fila b 2 2 3 4 4 3" xfId="7864" xr:uid="{438027C4-D2DE-482D-90C5-33440CDCED22}"/>
    <cellStyle name="Fila b 2 2 3 4 4 3 2" xfId="30869" xr:uid="{08B68AFD-8185-43EA-9E69-E08060790578}"/>
    <cellStyle name="Fila b 2 2 3 4 4 4" xfId="13225" xr:uid="{39C2F70E-3DB5-4D2F-B81A-41B576721E71}"/>
    <cellStyle name="Fila b 2 2 3 4 4 4 2" xfId="34873" xr:uid="{2951CD1D-AEC4-4E3A-9F00-9DA3D14023EA}"/>
    <cellStyle name="Fila b 2 2 3 4 5" xfId="4813" xr:uid="{494A6A07-BF54-475C-ACE7-3D366D26A77B}"/>
    <cellStyle name="Fila b 2 2 3 4 5 2" xfId="11100" xr:uid="{B6FFE978-6877-402E-B2F2-45511C805138}"/>
    <cellStyle name="Fila b 2 2 3 4 5 2 2" xfId="14053" xr:uid="{991B4FC5-46CE-4B16-842A-DB23F7D451A7}"/>
    <cellStyle name="Fila b 2 2 3 4 5 2 2 2" xfId="35681" xr:uid="{5F1D97AF-4DC5-4103-B907-4DD7DEB9DC2B}"/>
    <cellStyle name="Fila b 2 2 3 4 5 2 3" xfId="32949" xr:uid="{9B00FD60-FC0E-450D-BECF-B6D9ABA9CD05}"/>
    <cellStyle name="Fila b 2 2 3 4 5 3" xfId="15673" xr:uid="{19A4A9D9-FD70-4122-A540-C4A10332E364}"/>
    <cellStyle name="Fila b 2 2 3 4 5 3 2" xfId="37259" xr:uid="{79005AF1-2E2B-4C3F-8AE1-B6C061073133}"/>
    <cellStyle name="Fila b 2 2 3 4 5 4" xfId="15555" xr:uid="{32326B19-C621-42BE-9330-C0C30D36A5E3}"/>
    <cellStyle name="Fila b 2 2 3 4 5 4 2" xfId="37147" xr:uid="{9ADE6D8E-51A7-438E-B4D7-9E99B0935BB5}"/>
    <cellStyle name="Fila b 2 2 3 4 6" xfId="4777" xr:uid="{6C95F475-DE2B-4F2C-A16E-48070A31E2B0}"/>
    <cellStyle name="Fila b 2 2 3 4 6 2" xfId="11064" xr:uid="{F55B0A96-8CB5-4071-A45C-206FB149AB7C}"/>
    <cellStyle name="Fila b 2 2 3 4 6 2 2" xfId="14017" xr:uid="{FEC16C13-0D99-4F77-8DEB-1A9D5233996D}"/>
    <cellStyle name="Fila b 2 2 3 4 6 2 2 2" xfId="35645" xr:uid="{12C39471-79FF-4A21-ADAB-C18CDF1DD156}"/>
    <cellStyle name="Fila b 2 2 3 4 6 2 3" xfId="32913" xr:uid="{A5871974-BBF3-4117-BFB0-73C28B1F54D7}"/>
    <cellStyle name="Fila b 2 2 3 4 6 3" xfId="7536" xr:uid="{7195B238-8C1D-4A18-9BB3-F98A3F84FC37}"/>
    <cellStyle name="Fila b 2 2 3 4 6 3 2" xfId="30566" xr:uid="{447E005D-57B5-40D9-B9F7-646B059384D1}"/>
    <cellStyle name="Fila b 2 2 3 4 6 4" xfId="7210" xr:uid="{D005D01A-2D9A-46DD-AC35-95502F24EA50}"/>
    <cellStyle name="Fila b 2 2 3 4 6 4 2" xfId="30273" xr:uid="{19B2A128-E26C-456D-B71C-4BB08A840292}"/>
    <cellStyle name="Fila b 2 2 3 4 7" xfId="4789" xr:uid="{025342FA-58BF-453C-AEE1-96C2EE69DADA}"/>
    <cellStyle name="Fila b 2 2 3 4 7 2" xfId="11076" xr:uid="{A6599051-0365-41A3-B2CB-921EBB33AE90}"/>
    <cellStyle name="Fila b 2 2 3 4 7 2 2" xfId="14029" xr:uid="{25C25FA7-3AC0-4D89-9B02-3E8D19341D61}"/>
    <cellStyle name="Fila b 2 2 3 4 7 2 2 2" xfId="35657" xr:uid="{F6861650-1F0F-4CE9-8988-B76BF55A234F}"/>
    <cellStyle name="Fila b 2 2 3 4 7 2 3" xfId="32925" xr:uid="{4C2E43E8-C3FC-49EB-928D-C65AE0AB24D3}"/>
    <cellStyle name="Fila b 2 2 3 4 7 3" xfId="7727" xr:uid="{FE29B97F-1BFB-4864-89E6-4902447DD1ED}"/>
    <cellStyle name="Fila b 2 2 3 4 7 3 2" xfId="30741" xr:uid="{A37BCFD1-0A24-485D-87AE-F3840873E3AD}"/>
    <cellStyle name="Fila b 2 2 3 4 7 4" xfId="7089" xr:uid="{656120D2-5D89-405E-8374-57E40598056A}"/>
    <cellStyle name="Fila b 2 2 3 4 7 4 2" xfId="30158" xr:uid="{F57DFB79-D590-4E28-A32B-21DDE61206DA}"/>
    <cellStyle name="Fila b 2 2 3 4 8" xfId="4362" xr:uid="{31691983-20CE-49F7-9BC8-E5B6519D0125}"/>
    <cellStyle name="Fila b 2 2 3 4 8 2" xfId="10651" xr:uid="{5CFEA083-745D-446D-9F37-F8F66770F9B7}"/>
    <cellStyle name="Fila b 2 2 3 4 8 2 2" xfId="13812" xr:uid="{A61D3276-EC39-455C-8286-C8202B1D62E5}"/>
    <cellStyle name="Fila b 2 2 3 4 8 2 2 2" xfId="35443" xr:uid="{882D17E7-7AA4-460D-9583-0202CCD67D56}"/>
    <cellStyle name="Fila b 2 2 3 4 8 2 3" xfId="32500" xr:uid="{4FAA38EF-A129-4EF0-B9E2-D81D190945B8}"/>
    <cellStyle name="Fila b 2 2 3 4 8 3" xfId="15016" xr:uid="{DBBAEF19-0DD7-4058-8E12-183C7F81CFE6}"/>
    <cellStyle name="Fila b 2 2 3 4 8 3 2" xfId="36636" xr:uid="{6F2F7239-A680-48BD-AC05-5892307593C6}"/>
    <cellStyle name="Fila b 2 2 3 4 8 4" xfId="16112" xr:uid="{17D58BAB-BBBB-4E80-82E7-74226BA5D863}"/>
    <cellStyle name="Fila b 2 2 3 4 8 4 2" xfId="37678" xr:uid="{C0B3DCEC-07B6-417F-8AB6-72E39771221B}"/>
    <cellStyle name="Fila b 2 2 3 4 9" xfId="6156" xr:uid="{30697905-8922-4EED-BF1F-354FACDB4CB2}"/>
    <cellStyle name="Fila b 2 2 3 4 9 2" xfId="12478" xr:uid="{12BF488C-EC81-4D6C-B966-23E308C6CF4D}"/>
    <cellStyle name="Fila b 2 2 3 4 9 2 2" xfId="15051" xr:uid="{86BBF76F-BB97-4B43-93A3-52441342B6AD}"/>
    <cellStyle name="Fila b 2 2 3 4 9 2 2 2" xfId="36670" xr:uid="{5D9C849D-8AC4-4CFC-B38D-F7351CC7D740}"/>
    <cellStyle name="Fila b 2 2 3 4 9 2 3" xfId="34204" xr:uid="{52132A48-1BF3-4CB9-A37F-C15006D7045B}"/>
    <cellStyle name="Fila b 2 2 3 4 9 3" xfId="16288" xr:uid="{C71D2A26-49DB-4DA1-892B-3F955C7B9A71}"/>
    <cellStyle name="Fila b 2 2 3 4 9 3 2" xfId="37844" xr:uid="{4DD38470-9C38-410B-8F39-53E592E4E409}"/>
    <cellStyle name="Fila b 2 2 3 4 9 4" xfId="16993" xr:uid="{C1C4AE45-8075-44E6-BC6B-0D88B82200EF}"/>
    <cellStyle name="Fila b 2 2 3 4 9 4 2" xfId="38483" xr:uid="{C8BA4A72-6FF5-4077-9C80-77E1621BEC1D}"/>
    <cellStyle name="Fila b 2 2 3 5" xfId="4825" xr:uid="{C90F0E81-1E75-4EE4-B13D-1F7E931D6ED1}"/>
    <cellStyle name="Fila b 2 2 3 5 2" xfId="11112" xr:uid="{3EB1C4CB-326F-484B-85BA-88FA59F592F4}"/>
    <cellStyle name="Fila b 2 2 3 5 2 2" xfId="14065" xr:uid="{A9CB199F-1C5E-40EF-898B-A64CEDDC3DFC}"/>
    <cellStyle name="Fila b 2 2 3 5 2 2 2" xfId="35693" xr:uid="{A02C55E3-137C-4E5E-94FD-B6B89B5847CC}"/>
    <cellStyle name="Fila b 2 2 3 5 2 3" xfId="32961" xr:uid="{A849722E-AF75-437E-827D-6D35A56DFC5C}"/>
    <cellStyle name="Fila b 2 2 3 5 3" xfId="7982" xr:uid="{1A8FBC5E-C95A-4C0D-A87D-3C005382243A}"/>
    <cellStyle name="Fila b 2 2 3 5 3 2" xfId="30975" xr:uid="{93F4E78A-5651-4235-8C43-018EA7F6DE7F}"/>
    <cellStyle name="Fila b 2 2 3 5 4" xfId="15483" xr:uid="{AEDA1A5F-4590-4DC8-9401-415B9A1F476A}"/>
    <cellStyle name="Fila b 2 2 3 5 4 2" xfId="37082" xr:uid="{36F3C4F8-1901-4835-BB36-4BADD3865ED3}"/>
    <cellStyle name="Fila b 2 2 3 5 5" xfId="7887" xr:uid="{EC4EF041-0562-44AA-B3F3-03959F0C0602}"/>
    <cellStyle name="Fila b 2 2 3 5 5 2" xfId="30891" xr:uid="{67401E3B-05BC-4744-B0DB-19DA54A362DA}"/>
    <cellStyle name="Fila b 2 2 3 5 6" xfId="7099" xr:uid="{EF92FFE7-900E-4E2B-9236-3F9DBA7E945B}"/>
    <cellStyle name="Fila b 2 2 3 5 6 2" xfId="30168" xr:uid="{230096E2-E527-471F-83D8-09B7E0628298}"/>
    <cellStyle name="Fila b 2 2 3 6" xfId="4708" xr:uid="{BF2D024C-8FF4-41BE-B16E-B4616F0BEF33}"/>
    <cellStyle name="Fila b 2 2 3 6 2" xfId="10995" xr:uid="{D48288B4-60E6-4C73-AB64-D0036E4558E7}"/>
    <cellStyle name="Fila b 2 2 3 6 2 2" xfId="13948" xr:uid="{8F3F9A93-1448-4F6C-A35E-1C012A12925D}"/>
    <cellStyle name="Fila b 2 2 3 6 2 2 2" xfId="35576" xr:uid="{A9F046A1-DC74-49FC-804C-4DC9A6115488}"/>
    <cellStyle name="Fila b 2 2 3 6 2 3" xfId="32844" xr:uid="{4040F9F3-5DC0-48A9-94F3-D10FB7893B93}"/>
    <cellStyle name="Fila b 2 2 3 6 3" xfId="10003" xr:uid="{2205E75D-CAC3-4A56-8DCD-C5254A7DAC47}"/>
    <cellStyle name="Fila b 2 2 3 6 3 2" xfId="32000" xr:uid="{C1CF393E-8595-4759-A3F2-72C0C8993B5F}"/>
    <cellStyle name="Fila b 2 2 3 6 4" xfId="7679" xr:uid="{ADC32D97-3400-49A7-83A1-25DFCCAAC5DD}"/>
    <cellStyle name="Fila b 2 2 3 6 4 2" xfId="30694" xr:uid="{34D280E7-61ED-4517-9B87-4CB1E61D5C41}"/>
    <cellStyle name="Fila b 2 2 3 7" xfId="4919" xr:uid="{04E7F2F4-C524-47B9-BE56-7A33BC6DE2C6}"/>
    <cellStyle name="Fila b 2 2 3 7 2" xfId="11206" xr:uid="{D4087E43-B7D4-4115-8F7F-3E20B4A2F820}"/>
    <cellStyle name="Fila b 2 2 3 7 2 2" xfId="14159" xr:uid="{EF72FD83-42E5-42AF-81B7-9687DB579ADE}"/>
    <cellStyle name="Fila b 2 2 3 7 2 2 2" xfId="35787" xr:uid="{D7C3A174-FFF1-49ED-987E-DE380F0B7454}"/>
    <cellStyle name="Fila b 2 2 3 7 2 3" xfId="33055" xr:uid="{7C11301C-9B3E-4F90-9F89-BCB93D5C4B70}"/>
    <cellStyle name="Fila b 2 2 3 7 3" xfId="13530" xr:uid="{F76CB7F2-67EE-43F6-BABD-29B6775EDBD8}"/>
    <cellStyle name="Fila b 2 2 3 7 3 2" xfId="35173" xr:uid="{2BEBCDF3-915B-4664-85B9-15D0E15D53B3}"/>
    <cellStyle name="Fila b 2 2 3 7 4" xfId="7005" xr:uid="{0BB0EA5E-6837-433A-8769-CD3A1C85A6D0}"/>
    <cellStyle name="Fila b 2 2 3 7 4 2" xfId="30084" xr:uid="{8DAEBF87-8E31-4253-B29A-75C250D63E72}"/>
    <cellStyle name="Fila b 2 2 3 8" xfId="4797" xr:uid="{5B1BC8CA-6657-46EF-A499-CA09DAA90F9C}"/>
    <cellStyle name="Fila b 2 2 3 8 2" xfId="11084" xr:uid="{86E232B1-7B62-4B09-8A0A-BC1B1D54F014}"/>
    <cellStyle name="Fila b 2 2 3 8 2 2" xfId="14037" xr:uid="{EC720F7D-F32F-452D-AD23-4E454FF92000}"/>
    <cellStyle name="Fila b 2 2 3 8 2 2 2" xfId="35665" xr:uid="{C238821A-48C3-42C7-BAAC-0D018885A4F7}"/>
    <cellStyle name="Fila b 2 2 3 8 2 3" xfId="32933" xr:uid="{32F433D7-857C-4EF2-B05B-5B184B981E18}"/>
    <cellStyle name="Fila b 2 2 3 8 3" xfId="6676" xr:uid="{9283D564-F3E0-492F-BE9B-9512B964BEFE}"/>
    <cellStyle name="Fila b 2 2 3 8 3 2" xfId="29844" xr:uid="{EBB2F7FC-258B-47A0-9A28-89B2D3FBA633}"/>
    <cellStyle name="Fila b 2 2 3 8 4" xfId="7251" xr:uid="{A0EBAC6F-E815-4FA8-A0B0-C1C790772644}"/>
    <cellStyle name="Fila b 2 2 3 8 4 2" xfId="30311" xr:uid="{5498A5A6-3431-48FF-AFE8-41A29301943A}"/>
    <cellStyle name="Fila b 2 2 3 9" xfId="5567" xr:uid="{712A2485-8007-408B-8246-BBB909600C22}"/>
    <cellStyle name="Fila b 2 2 3 9 2" xfId="11885" xr:uid="{41B936B6-3E4D-44D8-BBA7-9899A9188B5A}"/>
    <cellStyle name="Fila b 2 2 3 9 2 2" xfId="14740" xr:uid="{6DB5BB14-89EF-4852-BF29-AAC6939EA092}"/>
    <cellStyle name="Fila b 2 2 3 9 2 2 2" xfId="36365" xr:uid="{E7797246-B9E2-47EE-B004-E8BD7D5D1ADF}"/>
    <cellStyle name="Fila b 2 2 3 9 2 3" xfId="33673" xr:uid="{EB656C0A-0E4D-4E58-A47F-3BEC99F95725}"/>
    <cellStyle name="Fila b 2 2 3 9 3" xfId="15893" xr:uid="{6DB3D8C2-0C2A-4449-A637-8C940EA3B757}"/>
    <cellStyle name="Fila b 2 2 3 9 3 2" xfId="37465" xr:uid="{226E37DF-E804-40CA-805A-355FA5032661}"/>
    <cellStyle name="Fila b 2 2 3 9 4" xfId="16746" xr:uid="{D2993215-69E2-41FE-A5B2-DB7FBE9C7E0A}"/>
    <cellStyle name="Fila b 2 2 3 9 4 2" xfId="38255" xr:uid="{148A4E57-CED9-4F63-843A-92DC63BD53B9}"/>
    <cellStyle name="Fila b 2 2 4" xfId="2577" xr:uid="{CF2583C2-CA64-4C6E-B776-CFA574E0995C}"/>
    <cellStyle name="Fila b 2 2 4 10" xfId="3983" xr:uid="{CFF2AE7B-979F-4724-8954-940B3F94D62C}"/>
    <cellStyle name="Fila b 2 2 4 10 2" xfId="10295" xr:uid="{A3A50B6A-6A47-4DA5-8001-30AAF982C746}"/>
    <cellStyle name="Fila b 2 2 4 10 2 2" xfId="13673" xr:uid="{EEF39A81-F068-45F2-AA92-A8A6F85AB505}"/>
    <cellStyle name="Fila b 2 2 4 10 2 2 2" xfId="35308" xr:uid="{19B092C1-92D7-42CB-A5EC-A656F6FFFEDE}"/>
    <cellStyle name="Fila b 2 2 4 10 2 3" xfId="32144" xr:uid="{2A7ED37C-AE47-4619-9115-8B4B3141381F}"/>
    <cellStyle name="Fila b 2 2 4 10 3" xfId="14968" xr:uid="{89975182-8DF8-4F66-8AF4-B17F0B2D4596}"/>
    <cellStyle name="Fila b 2 2 4 10 3 2" xfId="36589" xr:uid="{B582F77C-849C-4922-A1FB-6A1AAB0979FC}"/>
    <cellStyle name="Fila b 2 2 4 10 4" xfId="16241" xr:uid="{5EE8321D-455E-4360-A324-C6182E4E6F4B}"/>
    <cellStyle name="Fila b 2 2 4 10 4 2" xfId="37798" xr:uid="{D3D5DF08-4508-46D3-B371-7579B178424F}"/>
    <cellStyle name="Fila b 2 2 4 11" xfId="5807" xr:uid="{DA85ACAE-872B-4DE8-BC6C-23EE30ED812A}"/>
    <cellStyle name="Fila b 2 2 4 11 2" xfId="12129" xr:uid="{331C8847-202C-404D-95BD-615E8D253FE4}"/>
    <cellStyle name="Fila b 2 2 4 11 2 2" xfId="14923" xr:uid="{F24FA945-7F22-4661-A13E-1A6BC8F52827}"/>
    <cellStyle name="Fila b 2 2 4 11 2 2 2" xfId="36546" xr:uid="{22F2033D-701E-4787-A15C-B7678036E2DE}"/>
    <cellStyle name="Fila b 2 2 4 11 2 3" xfId="33855" xr:uid="{EF2CDF4C-19F5-42F9-BF35-00CC5A442314}"/>
    <cellStyle name="Fila b 2 2 4 11 3" xfId="16089" xr:uid="{2D1F4CF8-049D-49FE-9CC0-5AEB33B6EAF7}"/>
    <cellStyle name="Fila b 2 2 4 11 3 2" xfId="37655" xr:uid="{5221707B-F5CF-4CB6-AFEE-07B164292FE4}"/>
    <cellStyle name="Fila b 2 2 4 11 4" xfId="16910" xr:uid="{AF9653B9-4113-4B38-B764-5FC01F23851D}"/>
    <cellStyle name="Fila b 2 2 4 11 4 2" xfId="38413" xr:uid="{9AA1156F-30AA-4245-A0FE-BE4F415285D2}"/>
    <cellStyle name="Fila b 2 2 4 12" xfId="6512" xr:uid="{39AE9C79-B205-4342-A36A-3EC7108E1704}"/>
    <cellStyle name="Fila b 2 2 4 12 2" xfId="12838" xr:uid="{2C664C03-0D32-42EE-A452-9A70605F3566}"/>
    <cellStyle name="Fila b 2 2 4 12 2 2" xfId="15195" xr:uid="{CCCADD5C-927B-4948-BDDC-5A4B30078360}"/>
    <cellStyle name="Fila b 2 2 4 12 2 2 2" xfId="36809" xr:uid="{AFBE4873-EF66-4703-A810-73B5B1FD0620}"/>
    <cellStyle name="Fila b 2 2 4 12 2 3" xfId="34560" xr:uid="{730E9882-7297-4596-B229-10D44D469E80}"/>
    <cellStyle name="Fila b 2 2 4 12 3" xfId="16502" xr:uid="{40793043-A1D7-415B-A650-7BE74D4116D5}"/>
    <cellStyle name="Fila b 2 2 4 12 3 2" xfId="38039" xr:uid="{B9C5D168-A92F-4ACB-88BB-E740CC8EE7EA}"/>
    <cellStyle name="Fila b 2 2 4 12 4" xfId="17093" xr:uid="{A359C56F-38AE-4FBA-8D66-12764A9DF6B7}"/>
    <cellStyle name="Fila b 2 2 4 12 4 2" xfId="38562" xr:uid="{8047E141-8B9F-4555-8D8B-0F41698D78C8}"/>
    <cellStyle name="Fila b 2 2 4 13" xfId="2748" xr:uid="{883BE369-A5C8-4B56-A2FB-454E3D108033}"/>
    <cellStyle name="Fila b 2 2 4 13 2" xfId="9222" xr:uid="{E9A9C487-957E-4295-BBE3-D73CC1929AF6}"/>
    <cellStyle name="Fila b 2 2 4 13 2 2" xfId="13261" xr:uid="{1542E431-67BB-4A6C-9D76-8187A6770392}"/>
    <cellStyle name="Fila b 2 2 4 13 2 2 2" xfId="34908" xr:uid="{46984CB3-B66E-4D67-B09F-1975D226B675}"/>
    <cellStyle name="Fila b 2 2 4 13 2 3" xfId="31343" xr:uid="{ED12BAAB-B6BF-4892-BE13-A0A9784BA5EB}"/>
    <cellStyle name="Fila b 2 2 4 13 3" xfId="6801" xr:uid="{58E14DA0-C3E6-494D-BA3D-21B9A2E9779C}"/>
    <cellStyle name="Fila b 2 2 4 13 3 2" xfId="29942" xr:uid="{99740A35-0DA1-465C-A7CE-6413B01ADC14}"/>
    <cellStyle name="Fila b 2 2 4 13 4" xfId="13588" xr:uid="{5460FBFD-B750-499F-8D25-B3335BE05251}"/>
    <cellStyle name="Fila b 2 2 4 13 4 2" xfId="35227" xr:uid="{634EC022-DE3A-42E1-8C17-547566BF1B64}"/>
    <cellStyle name="Fila b 2 2 4 14" xfId="8475" xr:uid="{B9E6197B-AEFF-4F10-B49F-DA2F2351982D}"/>
    <cellStyle name="Fila b 2 2 4 14 2" xfId="7933" xr:uid="{FD5F119B-FD31-42E8-A44F-52C98A4C367A}"/>
    <cellStyle name="Fila b 2 2 4 14 2 2" xfId="30933" xr:uid="{1FC3DC74-2B46-48E3-BE48-31029B7CA355}"/>
    <cellStyle name="Fila b 2 2 4 14 3" xfId="31115" xr:uid="{B571223B-2604-45C8-8800-6FC90E553C78}"/>
    <cellStyle name="Fila b 2 2 4 15" xfId="15422" xr:uid="{E547A38C-9616-4377-941E-DBD98F8A33A3}"/>
    <cellStyle name="Fila b 2 2 4 15 2" xfId="37024" xr:uid="{370D73DA-C570-4E90-BE59-F4589C57419B}"/>
    <cellStyle name="Fila b 2 2 4 16" xfId="7929" xr:uid="{9CF12250-07A5-46BF-BA70-F87C5A93C82F}"/>
    <cellStyle name="Fila b 2 2 4 16 2" xfId="30930" xr:uid="{6A7E81AC-5EE2-453F-BA6D-5A81CCB04278}"/>
    <cellStyle name="Fila b 2 2 4 17" xfId="7305" xr:uid="{ED32E34D-72B0-44F2-95A0-3BBFB992634B}"/>
    <cellStyle name="Fila b 2 2 4 17 2" xfId="30357" xr:uid="{63DE5BD5-0BA9-4331-B7F8-1580C8B2F7CB}"/>
    <cellStyle name="Fila b 2 2 4 18" xfId="15646" xr:uid="{9BEECDDB-5FBF-4A40-A7EF-859821121832}"/>
    <cellStyle name="Fila b 2 2 4 18 2" xfId="37233" xr:uid="{DA66DB58-A68A-4FD9-9E7D-8CFE0E9630BB}"/>
    <cellStyle name="Fila b 2 2 4 2" xfId="2348" xr:uid="{BDB9E543-819F-4614-B37E-5A4DD84CEFAC}"/>
    <cellStyle name="Fila b 2 2 4 2 10" xfId="5561" xr:uid="{2B7ED457-817E-4AD8-B344-D30F012C1551}"/>
    <cellStyle name="Fila b 2 2 4 2 10 2" xfId="11879" xr:uid="{1334D29C-E8CA-4C0D-9D01-25269312480F}"/>
    <cellStyle name="Fila b 2 2 4 2 10 2 2" xfId="14737" xr:uid="{6375B318-D06A-4428-A24B-484C5C035600}"/>
    <cellStyle name="Fila b 2 2 4 2 10 2 2 2" xfId="36362" xr:uid="{59092CBC-25E5-4E61-B06F-CB7AAC27AA4D}"/>
    <cellStyle name="Fila b 2 2 4 2 10 2 3" xfId="33670" xr:uid="{720EA5D5-4097-415D-A938-E7CAE07EA246}"/>
    <cellStyle name="Fila b 2 2 4 2 10 3" xfId="15889" xr:uid="{1ED8F833-BFD1-473A-B09E-4A8727DF3C39}"/>
    <cellStyle name="Fila b 2 2 4 2 10 3 2" xfId="37462" xr:uid="{AD2D204E-76B3-4967-85D9-B44F87EF76F2}"/>
    <cellStyle name="Fila b 2 2 4 2 10 4" xfId="16743" xr:uid="{ACDC1587-0450-40B0-A256-7BA823B557ED}"/>
    <cellStyle name="Fila b 2 2 4 2 10 4 2" xfId="38252" xr:uid="{3867050D-6D76-43CC-86B9-E0217E316744}"/>
    <cellStyle name="Fila b 2 2 4 2 11" xfId="5455" xr:uid="{665FB0CE-D8FA-44A3-8C93-55DAF19F8FC7}"/>
    <cellStyle name="Fila b 2 2 4 2 11 2" xfId="11773" xr:uid="{5EBF652F-98F6-4FE3-9416-5509CF43B0DD}"/>
    <cellStyle name="Fila b 2 2 4 2 11 2 2" xfId="14656" xr:uid="{94C9CF9A-A252-4288-804D-FC66C4E68062}"/>
    <cellStyle name="Fila b 2 2 4 2 11 2 2 2" xfId="36281" xr:uid="{F857AA49-5C77-4673-BB8C-D927A1480E9E}"/>
    <cellStyle name="Fila b 2 2 4 2 11 2 3" xfId="33580" xr:uid="{6AC1DF9A-D2F1-488B-AA8B-C775A5666B37}"/>
    <cellStyle name="Fila b 2 2 4 2 11 3" xfId="15808" xr:uid="{C5C2B409-45B4-4B39-8B44-0574A0DC4432}"/>
    <cellStyle name="Fila b 2 2 4 2 11 3 2" xfId="37385" xr:uid="{81D43264-7B27-4094-A319-DFE7A90E1256}"/>
    <cellStyle name="Fila b 2 2 4 2 11 4" xfId="16668" xr:uid="{6C781496-A211-4104-A37D-FD7481BA633B}"/>
    <cellStyle name="Fila b 2 2 4 2 11 4 2" xfId="38181" xr:uid="{2ABB4FB1-6B30-4460-9847-4D77F944E74D}"/>
    <cellStyle name="Fila b 2 2 4 2 12" xfId="4235" xr:uid="{C47CFDF4-0DE0-443F-9AFE-DA7DFF16A097}"/>
    <cellStyle name="Fila b 2 2 4 2 12 2" xfId="10524" xr:uid="{9C3B05CC-2527-40D3-BAA6-082DE845B783}"/>
    <cellStyle name="Fila b 2 2 4 2 12 2 2" xfId="13758" xr:uid="{15D41EC1-AF20-4B5F-B5D3-691C4FD2ABC7}"/>
    <cellStyle name="Fila b 2 2 4 2 12 2 2 2" xfId="35390" xr:uid="{0F97DE4F-DCE2-40FD-9411-0692F0FD08AB}"/>
    <cellStyle name="Fila b 2 2 4 2 12 2 3" xfId="32373" xr:uid="{4CF1A8E4-3BBF-4FFC-B9D5-DBCC6C948C3A}"/>
    <cellStyle name="Fila b 2 2 4 2 12 3" xfId="6896" xr:uid="{D6911747-1C57-471B-917C-92EE2000A6D9}"/>
    <cellStyle name="Fila b 2 2 4 2 12 3 2" xfId="30010" xr:uid="{6BC71770-F0C7-413E-BD8C-BAC658A6187E}"/>
    <cellStyle name="Fila b 2 2 4 2 12 4" xfId="16518" xr:uid="{528457AD-072D-4C64-96FE-1D4A17CA9EAC}"/>
    <cellStyle name="Fila b 2 2 4 2 12 4 2" xfId="38053" xr:uid="{9A253321-2966-4A01-B6CA-5D9289D959A6}"/>
    <cellStyle name="Fila b 2 2 4 2 13" xfId="6029" xr:uid="{47317D82-F617-4738-B943-61FED860F0FB}"/>
    <cellStyle name="Fila b 2 2 4 2 13 2" xfId="12351" xr:uid="{F1E01288-B10F-47CD-A78F-4700D148E7A6}"/>
    <cellStyle name="Fila b 2 2 4 2 13 2 2" xfId="15002" xr:uid="{CF290224-019C-46D5-9490-A106AF81776B}"/>
    <cellStyle name="Fila b 2 2 4 2 13 2 2 2" xfId="36622" xr:uid="{E4331F06-5E04-4BA8-8938-30EEB344673C}"/>
    <cellStyle name="Fila b 2 2 4 2 13 2 3" xfId="34077" xr:uid="{D619A083-F296-4E2F-8F9E-13F1A55F03A9}"/>
    <cellStyle name="Fila b 2 2 4 2 13 3" xfId="16212" xr:uid="{779A1931-6F75-4D0A-B1F6-939CD83074E4}"/>
    <cellStyle name="Fila b 2 2 4 2 13 3 2" xfId="37770" xr:uid="{20952667-74CC-426E-9778-F00D172C6409}"/>
    <cellStyle name="Fila b 2 2 4 2 13 4" xfId="16955" xr:uid="{70DB731D-D5B1-4233-A9F3-28E3B219A5BB}"/>
    <cellStyle name="Fila b 2 2 4 2 13 4 2" xfId="38449" xr:uid="{69109EC6-6335-401C-8831-9E6FA45940DD}"/>
    <cellStyle name="Fila b 2 2 4 2 14" xfId="6594" xr:uid="{4FFD7CC0-7BC4-4787-AF31-E09CF5987BDC}"/>
    <cellStyle name="Fila b 2 2 4 2 14 2" xfId="12920" xr:uid="{9C68DFC2-9680-4605-9E12-9BDD3C6BDE79}"/>
    <cellStyle name="Fila b 2 2 4 2 14 2 2" xfId="15241" xr:uid="{6FF7533B-C298-419A-93C9-25DE02F02FA0}"/>
    <cellStyle name="Fila b 2 2 4 2 14 2 2 2" xfId="36854" xr:uid="{C4548F49-4653-4720-BF2B-DC7DE13B33B3}"/>
    <cellStyle name="Fila b 2 2 4 2 14 2 3" xfId="34642" xr:uid="{01303F88-B598-4C9A-BC05-0E70D35B5E06}"/>
    <cellStyle name="Fila b 2 2 4 2 14 3" xfId="16561" xr:uid="{E430269A-57A6-47E6-AFE3-E6DCD62FC92A}"/>
    <cellStyle name="Fila b 2 2 4 2 14 3 2" xfId="38094" xr:uid="{896D8D74-0654-4473-80AD-C0141C3AC2CE}"/>
    <cellStyle name="Fila b 2 2 4 2 14 4" xfId="17132" xr:uid="{179CC61C-EA40-4157-B06C-2C043FB08698}"/>
    <cellStyle name="Fila b 2 2 4 2 14 4 2" xfId="38598" xr:uid="{985BA75E-C1F0-4257-BE54-CEA2A43740B1}"/>
    <cellStyle name="Fila b 2 2 4 2 15" xfId="3429" xr:uid="{D1DAB5D9-3A49-4B9D-98BD-4D39C0D3E3D5}"/>
    <cellStyle name="Fila b 2 2 4 2 15 2" xfId="9517" xr:uid="{BA660AC6-2A23-4153-BD0D-305CEE436499}"/>
    <cellStyle name="Fila b 2 2 4 2 15 2 2" xfId="13361" xr:uid="{C84B1D19-C5AE-4E74-812C-5AAFC0101421}"/>
    <cellStyle name="Fila b 2 2 4 2 15 2 2 2" xfId="35005" xr:uid="{4268AFB1-75ED-4312-928C-4F0BF410C9D3}"/>
    <cellStyle name="Fila b 2 2 4 2 15 2 3" xfId="31563" xr:uid="{A6A7BDF2-9198-4D42-869C-602D215FD843}"/>
    <cellStyle name="Fila b 2 2 4 2 15 3" xfId="15349" xr:uid="{4E932C1B-E928-4456-B996-D21C07E9B032}"/>
    <cellStyle name="Fila b 2 2 4 2 15 3 2" xfId="36956" xr:uid="{09113764-A829-4C42-A488-2CAD125E3964}"/>
    <cellStyle name="Fila b 2 2 4 2 15 4" xfId="7770" xr:uid="{D2BBD2E9-A928-4FA7-88EE-85CD54C99A93}"/>
    <cellStyle name="Fila b 2 2 4 2 15 4 2" xfId="30779" xr:uid="{CF07DA4E-1284-4A9F-A091-C35CE523B884}"/>
    <cellStyle name="Fila b 2 2 4 2 16" xfId="8700" xr:uid="{66C7D0E3-9573-4460-8024-EACD03822689}"/>
    <cellStyle name="Fila b 2 2 4 2 16 2" xfId="13116" xr:uid="{D0A46159-9203-4BD0-8CB1-A80421011804}"/>
    <cellStyle name="Fila b 2 2 4 2 16 2 2" xfId="34771" xr:uid="{C8723B5A-858A-4ACF-9E78-2CA32D3B334F}"/>
    <cellStyle name="Fila b 2 2 4 2 16 3" xfId="31203" xr:uid="{91AF6A24-28AC-4EA6-8773-32408B617071}"/>
    <cellStyle name="Fila b 2 2 4 2 17" xfId="12971" xr:uid="{C3AD2782-239E-463C-A75F-48823328534F}"/>
    <cellStyle name="Fila b 2 2 4 2 17 2" xfId="34689" xr:uid="{12A75F3A-CB5F-4FC6-A7FB-B8505AC0865A}"/>
    <cellStyle name="Fila b 2 2 4 2 18" xfId="7270" xr:uid="{06FDA574-AD4B-4A32-8852-C924FA796EC9}"/>
    <cellStyle name="Fila b 2 2 4 2 18 2" xfId="30325" xr:uid="{5FD316C4-573C-45FD-BFDD-8054307ED0B3}"/>
    <cellStyle name="Fila b 2 2 4 2 19" xfId="13575" xr:uid="{9F050A20-4DEA-44BB-9EF8-108D59438946}"/>
    <cellStyle name="Fila b 2 2 4 2 19 2" xfId="35214" xr:uid="{4970C5A0-71C8-4CBA-AACC-44A4B269A6D8}"/>
    <cellStyle name="Fila b 2 2 4 2 2" xfId="3780" xr:uid="{057CC2F5-161E-42C1-9B23-97F15F0E5FA3}"/>
    <cellStyle name="Fila b 2 2 4 2 2 10" xfId="9865" xr:uid="{4A7EB04E-3387-4DEE-AF9D-A3D8E16D1678}"/>
    <cellStyle name="Fila b 2 2 4 2 2 10 2" xfId="13498" xr:uid="{4D3AF982-B100-4792-B767-E0940F27142F}"/>
    <cellStyle name="Fila b 2 2 4 2 2 10 2 2" xfId="35141" xr:uid="{62B8A667-2FCE-4BC5-9C97-EA1D491AEDA6}"/>
    <cellStyle name="Fila b 2 2 4 2 2 10 3" xfId="31911" xr:uid="{6FA89C70-9E0B-4EE1-A0B2-D8A00660DB1D}"/>
    <cellStyle name="Fila b 2 2 4 2 2 11" xfId="8071" xr:uid="{1EC08F29-9F6E-41B7-87E6-0C7823C17EAB}"/>
    <cellStyle name="Fila b 2 2 4 2 2 11 2" xfId="31011" xr:uid="{3FC1634F-3BB2-4AB1-BAF1-5397314BFF92}"/>
    <cellStyle name="Fila b 2 2 4 2 2 12" xfId="13046" xr:uid="{CFB0D5C8-33A8-4964-927F-5DB0DDD74CE9}"/>
    <cellStyle name="Fila b 2 2 4 2 2 12 2" xfId="34707" xr:uid="{1EF1F181-E96D-411D-9924-BCFA603D4F11}"/>
    <cellStyle name="Fila b 2 2 4 2 2 13" xfId="6825" xr:uid="{21CAF7F1-AC46-4E12-985B-C6A1F90A6629}"/>
    <cellStyle name="Fila b 2 2 4 2 2 13 2" xfId="29961" xr:uid="{B2E5C2E0-E8E7-47C5-A78C-DB4437962DEE}"/>
    <cellStyle name="Fila b 2 2 4 2 2 14" xfId="15781" xr:uid="{3EEFE113-8718-4F0C-AFD4-0BEB3D252A9A}"/>
    <cellStyle name="Fila b 2 2 4 2 2 14 2" xfId="37358" xr:uid="{BD4D2357-6C6A-4EE1-8810-C8907BF60BD7}"/>
    <cellStyle name="Fila b 2 2 4 2 2 2" xfId="5114" xr:uid="{C717E09C-59F1-4128-B47C-DB59605DFE33}"/>
    <cellStyle name="Fila b 2 2 4 2 2 2 2" xfId="11401" xr:uid="{D6AD00D9-1CB9-46FC-9664-99BE2C47DD20}"/>
    <cellStyle name="Fila b 2 2 4 2 2 2 2 2" xfId="14354" xr:uid="{6FAABE67-9C36-48A4-B867-E8D162DCEDE5}"/>
    <cellStyle name="Fila b 2 2 4 2 2 2 2 2 2" xfId="35982" xr:uid="{D56CFCF9-FAA6-4FC6-9687-C9D704427CAD}"/>
    <cellStyle name="Fila b 2 2 4 2 2 2 2 3" xfId="33250" xr:uid="{CD80B98C-D77C-4E03-B3FB-8A9622A6E2EA}"/>
    <cellStyle name="Fila b 2 2 4 2 2 2 3" xfId="7538" xr:uid="{6AD938F6-9416-4C7B-B956-D65087CEA940}"/>
    <cellStyle name="Fila b 2 2 4 2 2 2 3 2" xfId="30568" xr:uid="{4270600B-3178-460D-B64F-CAA46AF9312E}"/>
    <cellStyle name="Fila b 2 2 4 2 2 2 4" xfId="7069" xr:uid="{664CC5B5-5BAD-4DF6-AFD9-766D6E17B232}"/>
    <cellStyle name="Fila b 2 2 4 2 2 2 4 2" xfId="30140" xr:uid="{D92BFE2C-462C-4BCA-9CC2-F82C7CEF8A68}"/>
    <cellStyle name="Fila b 2 2 4 2 2 2 5" xfId="15313" xr:uid="{A373A65F-55A7-435B-83BC-790BDB246A2F}"/>
    <cellStyle name="Fila b 2 2 4 2 2 2 5 2" xfId="36922" xr:uid="{F528F4FB-E487-4154-9967-009D4886264F}"/>
    <cellStyle name="Fila b 2 2 4 2 2 2 6" xfId="16257" xr:uid="{3885E235-D89A-46AD-BC22-7F10C2A0FEBC}"/>
    <cellStyle name="Fila b 2 2 4 2 2 2 6 2" xfId="37813" xr:uid="{1319CAD5-2874-4977-A233-45D9BE16D1B8}"/>
    <cellStyle name="Fila b 2 2 4 2 2 3" xfId="4902" xr:uid="{4AFE4862-21EA-4334-A516-4A7D3CA2F52D}"/>
    <cellStyle name="Fila b 2 2 4 2 2 3 2" xfId="11189" xr:uid="{5897B826-78D7-4B66-B774-4C2D08A650B1}"/>
    <cellStyle name="Fila b 2 2 4 2 2 3 2 2" xfId="14142" xr:uid="{FA9D4C8B-4163-445A-9F68-2416193C7D5F}"/>
    <cellStyle name="Fila b 2 2 4 2 2 3 2 2 2" xfId="35770" xr:uid="{B8D9B312-FBBE-4374-9D48-2B68C9CA834C}"/>
    <cellStyle name="Fila b 2 2 4 2 2 3 2 3" xfId="33038" xr:uid="{A7176D8E-A1DC-4758-97C0-9A64A64F42CD}"/>
    <cellStyle name="Fila b 2 2 4 2 2 3 3" xfId="14799" xr:uid="{A6F7E151-5058-4045-85AE-2F9686D54D4D}"/>
    <cellStyle name="Fila b 2 2 4 2 2 3 3 2" xfId="36423" xr:uid="{554E0BE1-DBEB-4961-A605-0263C3097732}"/>
    <cellStyle name="Fila b 2 2 4 2 2 3 4" xfId="13701" xr:uid="{F46AB232-6064-4B89-879D-2E140D65E07E}"/>
    <cellStyle name="Fila b 2 2 4 2 2 3 4 2" xfId="35335" xr:uid="{B4F8F253-4B32-4150-AE79-55C9985534DD}"/>
    <cellStyle name="Fila b 2 2 4 2 2 4" xfId="5225" xr:uid="{FBF3041A-B1BE-4D71-A132-58CE7A8AD9B5}"/>
    <cellStyle name="Fila b 2 2 4 2 2 4 2" xfId="11512" xr:uid="{0C732831-9E67-45A1-B4C2-3D8931AEC477}"/>
    <cellStyle name="Fila b 2 2 4 2 2 4 2 2" xfId="14465" xr:uid="{60FC43C1-B55C-48D3-B2FC-13333DF1BC9A}"/>
    <cellStyle name="Fila b 2 2 4 2 2 4 2 2 2" xfId="36093" xr:uid="{D384BEC4-5D86-442F-A3F1-FD860519FACC}"/>
    <cellStyle name="Fila b 2 2 4 2 2 4 2 3" xfId="33361" xr:uid="{8C3D061C-F38F-4D2A-A2E4-A4772E9EB8E1}"/>
    <cellStyle name="Fila b 2 2 4 2 2 4 3" xfId="13717" xr:uid="{5D83DCB5-F4FE-4FB5-BA48-D8773F34CE90}"/>
    <cellStyle name="Fila b 2 2 4 2 2 4 3 2" xfId="35350" xr:uid="{1E44BEAB-3B7A-48F2-9E5B-1E32B658E699}"/>
    <cellStyle name="Fila b 2 2 4 2 2 4 4" xfId="15640" xr:uid="{DE4F1DF7-C61E-419C-9B86-7BA49C97E9EA}"/>
    <cellStyle name="Fila b 2 2 4 2 2 4 4 2" xfId="37227" xr:uid="{A090756A-D1A4-4512-9854-F03E98D4EAE4}"/>
    <cellStyle name="Fila b 2 2 4 2 2 5" xfId="4792" xr:uid="{2013DEEC-6EA0-4D2D-AF43-AEEEF037A127}"/>
    <cellStyle name="Fila b 2 2 4 2 2 5 2" xfId="11079" xr:uid="{870ACB08-0053-43F5-8634-0218AF7AED6F}"/>
    <cellStyle name="Fila b 2 2 4 2 2 5 2 2" xfId="14032" xr:uid="{4FFC9A91-F07A-4C1B-8635-674CE4B68D8C}"/>
    <cellStyle name="Fila b 2 2 4 2 2 5 2 2 2" xfId="35660" xr:uid="{A0164835-FB82-439D-A9EE-E30F2BE50673}"/>
    <cellStyle name="Fila b 2 2 4 2 2 5 2 3" xfId="32928" xr:uid="{7F50EF07-DF51-419F-B0DE-D665541B6788}"/>
    <cellStyle name="Fila b 2 2 4 2 2 5 3" xfId="15614" xr:uid="{17A0FBD4-C5A5-4E10-92E0-610F6B0E6A90}"/>
    <cellStyle name="Fila b 2 2 4 2 2 5 3 2" xfId="37204" xr:uid="{C6BF78BE-539E-44A2-9B5C-5B3A88961DF0}"/>
    <cellStyle name="Fila b 2 2 4 2 2 5 4" xfId="16512" xr:uid="{48F0C52A-8D0E-4C07-86BF-C302176DE60D}"/>
    <cellStyle name="Fila b 2 2 4 2 2 5 4 2" xfId="38048" xr:uid="{0C31F37A-EB61-4903-9F5F-BAB522927128}"/>
    <cellStyle name="Fila b 2 2 4 2 2 6" xfId="5300" xr:uid="{D6714460-FFF6-4D55-BD8C-83070594B103}"/>
    <cellStyle name="Fila b 2 2 4 2 2 6 2" xfId="11587" xr:uid="{C437E929-994D-431B-B53A-D567A9FE6DB6}"/>
    <cellStyle name="Fila b 2 2 4 2 2 6 2 2" xfId="14540" xr:uid="{A8A12564-2C1B-4925-923D-408CEB936B95}"/>
    <cellStyle name="Fila b 2 2 4 2 2 6 2 2 2" xfId="36168" xr:uid="{8E5799D0-28E2-4D77-AAE9-2B6AEB144560}"/>
    <cellStyle name="Fila b 2 2 4 2 2 6 2 3" xfId="33436" xr:uid="{9F843D42-36D2-4843-8023-7A71ECA4ACAF}"/>
    <cellStyle name="Fila b 2 2 4 2 2 6 3" xfId="7548" xr:uid="{25BA8B74-C83B-4877-ABD8-976913B82124}"/>
    <cellStyle name="Fila b 2 2 4 2 2 6 3 2" xfId="30578" xr:uid="{F3370DAD-FE7C-41B7-A955-4F77F9BCA7A4}"/>
    <cellStyle name="Fila b 2 2 4 2 2 6 4" xfId="7900" xr:uid="{FDCCCAE7-3D79-4C1B-BA51-97A64CDDA623}"/>
    <cellStyle name="Fila b 2 2 4 2 2 6 4 2" xfId="30904" xr:uid="{F99EB471-1E50-4C16-A1FA-68303248C2D9}"/>
    <cellStyle name="Fila b 2 2 4 2 2 7" xfId="5347" xr:uid="{1C1B2510-3F1A-44EC-9D34-9B6CF6C232FC}"/>
    <cellStyle name="Fila b 2 2 4 2 2 7 2" xfId="11634" xr:uid="{993F53A8-894B-4E6E-A47E-064861D6EAE6}"/>
    <cellStyle name="Fila b 2 2 4 2 2 7 2 2" xfId="14587" xr:uid="{2C1948CF-5A58-4BBC-A8EC-D4EE75383827}"/>
    <cellStyle name="Fila b 2 2 4 2 2 7 2 2 2" xfId="36215" xr:uid="{8BAEC2B6-F6FD-4DC4-8D18-83D8AA079274}"/>
    <cellStyle name="Fila b 2 2 4 2 2 7 2 3" xfId="33483" xr:uid="{A203A511-FCF3-4C14-99F9-C709C0F0D3AF}"/>
    <cellStyle name="Fila b 2 2 4 2 2 7 3" xfId="15722" xr:uid="{786E76F3-E639-4F01-97D4-60D5039358DA}"/>
    <cellStyle name="Fila b 2 2 4 2 2 7 3 2" xfId="37304" xr:uid="{0DBCBE3F-FF73-4CCF-81E8-472A8F1CA453}"/>
    <cellStyle name="Fila b 2 2 4 2 2 7 4" xfId="13461" xr:uid="{6650F3AA-2BCC-45F7-AEB2-7FC515C2DD0F}"/>
    <cellStyle name="Fila b 2 2 4 2 2 7 4 2" xfId="35104" xr:uid="{ABE834DA-ABF6-4540-BA01-81FA65D2AA37}"/>
    <cellStyle name="Fila b 2 2 4 2 2 8" xfId="4586" xr:uid="{28940A05-AC35-4F4B-A6DC-4B3CEA3E5DAE}"/>
    <cellStyle name="Fila b 2 2 4 2 2 8 2" xfId="10873" xr:uid="{D9198278-B02E-4FDD-91EB-2318A3D35412}"/>
    <cellStyle name="Fila b 2 2 4 2 2 8 2 2" xfId="13889" xr:uid="{E7C63DC1-308B-4D91-B1C8-5C71CEA9E4BA}"/>
    <cellStyle name="Fila b 2 2 4 2 2 8 2 2 2" xfId="35517" xr:uid="{5F37DB04-0E24-4548-99F6-DA22819EFCC3}"/>
    <cellStyle name="Fila b 2 2 4 2 2 8 2 3" xfId="32722" xr:uid="{8AA1C292-A6DF-47D3-BFD4-CD6078CD0AE7}"/>
    <cellStyle name="Fila b 2 2 4 2 2 8 3" xfId="13691" xr:uid="{D8AABC6F-9F3E-46CB-BEBB-C552BFBEE927}"/>
    <cellStyle name="Fila b 2 2 4 2 2 8 3 2" xfId="35326" xr:uid="{CFE5270C-40E5-40D4-B34C-8835EA87540E}"/>
    <cellStyle name="Fila b 2 2 4 2 2 8 4" xfId="16312" xr:uid="{44A3A831-1B4E-4845-80A0-223C8E5159CC}"/>
    <cellStyle name="Fila b 2 2 4 2 2 8 4 2" xfId="37868" xr:uid="{E0973AA1-CC1E-4B83-9BB6-91B287800DF7}"/>
    <cellStyle name="Fila b 2 2 4 2 2 9" xfId="6380" xr:uid="{2E820333-D995-4469-A97A-95F4CCE0213C}"/>
    <cellStyle name="Fila b 2 2 4 2 2 9 2" xfId="12702" xr:uid="{AA40166C-17D2-41DB-9A06-20CD1AEB4B6E}"/>
    <cellStyle name="Fila b 2 2 4 2 2 9 2 2" xfId="15128" xr:uid="{F8E4CD49-90E3-4E30-91C5-646847106205}"/>
    <cellStyle name="Fila b 2 2 4 2 2 9 2 2 2" xfId="36745" xr:uid="{BD6CD2F2-7787-46F3-A365-09530E3783C5}"/>
    <cellStyle name="Fila b 2 2 4 2 2 9 2 3" xfId="34428" xr:uid="{83699584-BD57-4B4A-8FFC-DD194F44465E}"/>
    <cellStyle name="Fila b 2 2 4 2 2 9 3" xfId="16412" xr:uid="{8C6078BF-16BC-43BB-BF15-4EF383F48BDE}"/>
    <cellStyle name="Fila b 2 2 4 2 2 9 3 2" xfId="37959" xr:uid="{CC218552-0936-418C-A084-A1BDFF3917E3}"/>
    <cellStyle name="Fila b 2 2 4 2 2 9 4" xfId="17040" xr:uid="{359293B0-4F5B-4500-823F-56C1EAC8E27C}"/>
    <cellStyle name="Fila b 2 2 4 2 2 9 4 2" xfId="38521" xr:uid="{68122E02-4200-4763-AC68-19F3EF18F4DA}"/>
    <cellStyle name="Fila b 2 2 4 2 20" xfId="7181" xr:uid="{ADD09FBD-3FAA-4600-BC8E-F0F7E183E6A9}"/>
    <cellStyle name="Fila b 2 2 4 2 20 2" xfId="30246" xr:uid="{F2E08620-48BE-4B02-8C1D-F3DA6A58A8EA}"/>
    <cellStyle name="Fila b 2 2 4 2 3" xfId="4877" xr:uid="{3F8C01A2-0F80-4031-BE59-5218DB978084}"/>
    <cellStyle name="Fila b 2 2 4 2 3 2" xfId="11164" xr:uid="{A8547D9E-4817-4CB4-8EE2-4298A8DF1E0A}"/>
    <cellStyle name="Fila b 2 2 4 2 3 2 2" xfId="14117" xr:uid="{CF8E0DFC-F2EC-44D1-A101-3830C3CC6AE9}"/>
    <cellStyle name="Fila b 2 2 4 2 3 2 2 2" xfId="35745" xr:uid="{67C197F6-D4C7-401F-ABC2-035C5B3A53F7}"/>
    <cellStyle name="Fila b 2 2 4 2 3 2 3" xfId="33013" xr:uid="{E5187779-48AE-4C76-BD0B-149B968581EE}"/>
    <cellStyle name="Fila b 2 2 4 2 3 3" xfId="7855" xr:uid="{D8C63487-CB2D-4D17-BC86-9C5F0C42B90D}"/>
    <cellStyle name="Fila b 2 2 4 2 3 3 2" xfId="30861" xr:uid="{6AE2B345-A4CD-4326-996C-775273617DE2}"/>
    <cellStyle name="Fila b 2 2 4 2 3 4" xfId="6839" xr:uid="{EE736E44-D6BA-4597-80DD-183226BB335E}"/>
    <cellStyle name="Fila b 2 2 4 2 3 4 2" xfId="29970" xr:uid="{6D42DEA9-D3BF-443D-AB22-59FE0BD38E3C}"/>
    <cellStyle name="Fila b 2 2 4 2 3 5" xfId="10158" xr:uid="{DED97C50-812C-4D3F-AC78-4D972AFDBE9F}"/>
    <cellStyle name="Fila b 2 2 4 2 3 5 2" xfId="32050" xr:uid="{5C7B71FC-F172-46A1-8C62-89FAC165E6EE}"/>
    <cellStyle name="Fila b 2 2 4 2 3 6" xfId="16045" xr:uid="{18C78684-8164-446A-A860-BBCA44FA2D4E}"/>
    <cellStyle name="Fila b 2 2 4 2 3 6 2" xfId="37611" xr:uid="{11C84529-DD6C-473D-9C85-02C890973AA7}"/>
    <cellStyle name="Fila b 2 2 4 2 4" xfId="5247" xr:uid="{F2D718BC-F9D7-4BF3-89B1-0A6B19F99607}"/>
    <cellStyle name="Fila b 2 2 4 2 4 2" xfId="11534" xr:uid="{5FBE7C1C-6CDC-44C6-9117-350AB2256EE7}"/>
    <cellStyle name="Fila b 2 2 4 2 4 2 2" xfId="14487" xr:uid="{EC8A4D95-862B-407C-995A-1F4512004709}"/>
    <cellStyle name="Fila b 2 2 4 2 4 2 2 2" xfId="36115" xr:uid="{DAA2E7CD-ACB4-465A-8C4C-C2806B413AB0}"/>
    <cellStyle name="Fila b 2 2 4 2 4 2 3" xfId="33383" xr:uid="{9476164F-8AB0-4E9C-9D9F-248998050956}"/>
    <cellStyle name="Fila b 2 2 4 2 4 3" xfId="8589" xr:uid="{A8467B3A-1D3B-4168-A289-F6B1C7B082E8}"/>
    <cellStyle name="Fila b 2 2 4 2 4 3 2" xfId="31158" xr:uid="{A1F12644-71AC-4470-9AD9-A267EB46A0D7}"/>
    <cellStyle name="Fila b 2 2 4 2 4 4" xfId="7630" xr:uid="{04730989-319A-4A2F-BCE0-D5E1284B1FF3}"/>
    <cellStyle name="Fila b 2 2 4 2 4 4 2" xfId="30656" xr:uid="{61DF9161-98EB-4589-B273-2392FC9EB6D3}"/>
    <cellStyle name="Fila b 2 2 4 2 5" xfId="5267" xr:uid="{C0CE0DE0-0D40-46E5-8FDB-AEC1E3657908}"/>
    <cellStyle name="Fila b 2 2 4 2 5 2" xfId="11554" xr:uid="{B420DA96-684D-4123-B6ED-E7B977172733}"/>
    <cellStyle name="Fila b 2 2 4 2 5 2 2" xfId="14507" xr:uid="{53F83FE5-3ED0-4563-A992-88499740736C}"/>
    <cellStyle name="Fila b 2 2 4 2 5 2 2 2" xfId="36135" xr:uid="{AAD669EF-D8EE-456D-B7FF-381BBDB7FEBD}"/>
    <cellStyle name="Fila b 2 2 4 2 5 2 3" xfId="33403" xr:uid="{92328349-BED6-469D-A317-B49D163D189A}"/>
    <cellStyle name="Fila b 2 2 4 2 5 3" xfId="13719" xr:uid="{B58A40F7-1D80-45CC-9776-F656C5BAF90B}"/>
    <cellStyle name="Fila b 2 2 4 2 5 3 2" xfId="35352" xr:uid="{7462AA29-5ADE-419E-851C-634D3174C14F}"/>
    <cellStyle name="Fila b 2 2 4 2 5 4" xfId="13293" xr:uid="{BB4A0883-FF9B-4682-8C63-B39E850EDFE7}"/>
    <cellStyle name="Fila b 2 2 4 2 5 4 2" xfId="34940" xr:uid="{7F7F7427-8385-4F44-AEAD-1E71155367E6}"/>
    <cellStyle name="Fila b 2 2 4 2 6" xfId="5319" xr:uid="{607F0127-2C11-4F86-AF91-C81601488481}"/>
    <cellStyle name="Fila b 2 2 4 2 6 2" xfId="11606" xr:uid="{5D9558D0-2EE8-4DD2-AE32-92DE9A302224}"/>
    <cellStyle name="Fila b 2 2 4 2 6 2 2" xfId="14559" xr:uid="{D396E4C2-7C1B-4FD5-B086-95D10020A021}"/>
    <cellStyle name="Fila b 2 2 4 2 6 2 2 2" xfId="36187" xr:uid="{A4391E24-8C4D-4227-BF49-B627B3F036E9}"/>
    <cellStyle name="Fila b 2 2 4 2 6 2 3" xfId="33455" xr:uid="{064DE25A-6325-4E76-A9F0-BBEDD7A2D686}"/>
    <cellStyle name="Fila b 2 2 4 2 6 3" xfId="6685" xr:uid="{B8BE55E3-7A92-405A-9A69-04D978E997F8}"/>
    <cellStyle name="Fila b 2 2 4 2 6 3 2" xfId="29852" xr:uid="{5F3AC7A1-FB03-49B9-ACF1-D63F2F392B6D}"/>
    <cellStyle name="Fila b 2 2 4 2 6 4" xfId="14974" xr:uid="{A53D3172-061C-4BCA-A117-BE6F093A5D55}"/>
    <cellStyle name="Fila b 2 2 4 2 6 4 2" xfId="36595" xr:uid="{7D1CFA87-D285-49D0-AAA1-2B5542DF012E}"/>
    <cellStyle name="Fila b 2 2 4 2 7" xfId="5602" xr:uid="{5A9699E9-9B83-429E-9410-B98C3B76A8C1}"/>
    <cellStyle name="Fila b 2 2 4 2 7 2" xfId="11923" xr:uid="{61C5123C-42EE-448C-A70D-C0B0F8ED284E}"/>
    <cellStyle name="Fila b 2 2 4 2 7 2 2" xfId="14765" xr:uid="{351B643D-C91B-453A-8686-99654A8B4306}"/>
    <cellStyle name="Fila b 2 2 4 2 7 2 2 2" xfId="36390" xr:uid="{CF881DF0-6342-499E-A4EB-6F86EBB67E0B}"/>
    <cellStyle name="Fila b 2 2 4 2 7 2 3" xfId="33693" xr:uid="{4EE9B75A-066E-4D72-9A77-BCF7ACBD64C2}"/>
    <cellStyle name="Fila b 2 2 4 2 7 3" xfId="15915" xr:uid="{6D9197B5-FBA3-402C-8515-0AD6D2294986}"/>
    <cellStyle name="Fila b 2 2 4 2 7 3 2" xfId="37485" xr:uid="{973F030A-066F-4D8B-87FC-C762DD5CF6B5}"/>
    <cellStyle name="Fila b 2 2 4 2 7 4" xfId="16767" xr:uid="{DF3F7E50-B926-4FEC-BEB5-6BCE8E589DCB}"/>
    <cellStyle name="Fila b 2 2 4 2 7 4 2" xfId="38275" xr:uid="{9381FBDD-4766-46EE-95AB-71D3F1FC4E28}"/>
    <cellStyle name="Fila b 2 2 4 2 8" xfId="5684" xr:uid="{04F2DAC1-2EED-4D02-8D9A-ACD874416C97}"/>
    <cellStyle name="Fila b 2 2 4 2 8 2" xfId="12010" xr:uid="{540B3E6C-CE0F-4CEF-8DF2-B416DE2ECA41}"/>
    <cellStyle name="Fila b 2 2 4 2 8 2 2" xfId="14827" xr:uid="{D466A65C-D15E-4E68-893C-837E8ACC0AF3}"/>
    <cellStyle name="Fila b 2 2 4 2 8 2 2 2" xfId="36450" xr:uid="{D807BBFD-0F58-4F87-973B-D5A61E40C288}"/>
    <cellStyle name="Fila b 2 2 4 2 8 2 3" xfId="33744" xr:uid="{FFC10E70-F55B-4151-BA3E-DB12CCA9D6C5}"/>
    <cellStyle name="Fila b 2 2 4 2 8 3" xfId="15972" xr:uid="{FBD4897B-2AF3-4C27-A5F1-622DE6394BBC}"/>
    <cellStyle name="Fila b 2 2 4 2 8 3 2" xfId="37539" xr:uid="{7B0D3C2F-1CCF-4F5A-AB99-5ECB5E46A904}"/>
    <cellStyle name="Fila b 2 2 4 2 8 4" xfId="16820" xr:uid="{BFC5B08A-858A-495C-9FDC-A3CC74507157}"/>
    <cellStyle name="Fila b 2 2 4 2 8 4 2" xfId="38324" xr:uid="{7764997D-5B10-44C2-A81A-81FC5F4DC029}"/>
    <cellStyle name="Fila b 2 2 4 2 9" xfId="5431" xr:uid="{C95E96B4-79DC-49F0-AA2C-8569CF3AEEC9}"/>
    <cellStyle name="Fila b 2 2 4 2 9 2" xfId="11750" xr:uid="{FC49DC21-DAB5-49F9-8DB8-017823B6328F}"/>
    <cellStyle name="Fila b 2 2 4 2 9 2 2" xfId="14635" xr:uid="{99904744-B4FA-4F07-BE7A-32C9F225CED7}"/>
    <cellStyle name="Fila b 2 2 4 2 9 2 2 2" xfId="36260" xr:uid="{338B515A-FDE1-4E6E-B1DF-24247BC33FF2}"/>
    <cellStyle name="Fila b 2 2 4 2 9 2 3" xfId="33558" xr:uid="{43AC7B34-71B5-44B8-A163-B2AAE62F7D19}"/>
    <cellStyle name="Fila b 2 2 4 2 9 3" xfId="15787" xr:uid="{925BC8C1-F70D-4889-BD5D-FB17E65B8424}"/>
    <cellStyle name="Fila b 2 2 4 2 9 3 2" xfId="37364" xr:uid="{396CB1B0-BD0C-43A7-875E-E15C98937C5E}"/>
    <cellStyle name="Fila b 2 2 4 2 9 4" xfId="16647" xr:uid="{92AFBA2D-3C34-4508-9D06-EF20FADED7D6}"/>
    <cellStyle name="Fila b 2 2 4 2 9 4 2" xfId="38160" xr:uid="{037A0757-2CAB-4CD6-B699-2F95BA8B6601}"/>
    <cellStyle name="Fila b 2 2 4 3" xfId="3558" xr:uid="{721327DD-6CE8-4BF4-987F-B937CAF08A04}"/>
    <cellStyle name="Fila b 2 2 4 3 10" xfId="9646" xr:uid="{5627E386-15EE-4E4C-A37A-3FFFB4C68524}"/>
    <cellStyle name="Fila b 2 2 4 3 10 2" xfId="13416" xr:uid="{3A35A7F1-BE89-47E2-9966-5E3A3B487B02}"/>
    <cellStyle name="Fila b 2 2 4 3 10 2 2" xfId="35060" xr:uid="{5DF783FE-D2F3-4142-B0B4-9FC5DB519FBD}"/>
    <cellStyle name="Fila b 2 2 4 3 10 3" xfId="31692" xr:uid="{B836133B-7C78-4FBA-A02E-E5127602480A}"/>
    <cellStyle name="Fila b 2 2 4 3 11" xfId="15417" xr:uid="{0B123C15-0D17-4D0E-AD43-78F6E2463A8A}"/>
    <cellStyle name="Fila b 2 2 4 3 11 2" xfId="37020" xr:uid="{9A5BC099-2DF4-4E57-9DD9-F7805698132B}"/>
    <cellStyle name="Fila b 2 2 4 3 12" xfId="6786" xr:uid="{894C7944-B0CF-4F74-B9BE-9C087E8EC4DF}"/>
    <cellStyle name="Fila b 2 2 4 3 12 2" xfId="29929" xr:uid="{3AA2053C-F84B-4A80-9B48-5498DA15F072}"/>
    <cellStyle name="Fila b 2 2 4 3 13" xfId="7851" xr:uid="{C1E4D7C2-448F-402B-84AF-E5A0802A5469}"/>
    <cellStyle name="Fila b 2 2 4 3 13 2" xfId="30857" xr:uid="{172EC6ED-CDF3-424B-922D-B9114A84053F}"/>
    <cellStyle name="Fila b 2 2 4 3 14" xfId="7640" xr:uid="{59C2F6F5-F17F-42F4-90EB-729630286B9E}"/>
    <cellStyle name="Fila b 2 2 4 3 14 2" xfId="30664" xr:uid="{BA3DCCB3-A39C-43E3-A6AA-3C1EBCE0FE4C}"/>
    <cellStyle name="Fila b 2 2 4 3 2" xfId="4983" xr:uid="{63EA8818-2736-498D-8563-D8AE61DF8EAF}"/>
    <cellStyle name="Fila b 2 2 4 3 2 2" xfId="11270" xr:uid="{51FBF73E-6F3A-4C5E-9C6A-C9FE8CDCD309}"/>
    <cellStyle name="Fila b 2 2 4 3 2 2 2" xfId="14223" xr:uid="{0C3B1210-759D-4C5B-886C-B415420193FA}"/>
    <cellStyle name="Fila b 2 2 4 3 2 2 2 2" xfId="35851" xr:uid="{8CBC4200-7BA7-4274-B157-6AD556455E52}"/>
    <cellStyle name="Fila b 2 2 4 3 2 2 3" xfId="33119" xr:uid="{C669F53D-01A6-453A-B11D-C2A448ACA575}"/>
    <cellStyle name="Fila b 2 2 4 3 2 3" xfId="7526" xr:uid="{250E2371-005A-463A-AD1E-13A03F7265CD}"/>
    <cellStyle name="Fila b 2 2 4 3 2 3 2" xfId="30556" xr:uid="{E52A78A0-C703-439B-B8A3-CEF6892442CF}"/>
    <cellStyle name="Fila b 2 2 4 3 2 4" xfId="7816" xr:uid="{9670579A-1538-4E65-AF05-C56C81C55F76}"/>
    <cellStyle name="Fila b 2 2 4 3 2 4 2" xfId="30823" xr:uid="{6B5EC897-00A6-4854-9A34-A965067620F6}"/>
    <cellStyle name="Fila b 2 2 4 3 2 5" xfId="15668" xr:uid="{55A2DFFA-71FC-4407-8629-C14A520E56C3}"/>
    <cellStyle name="Fila b 2 2 4 3 2 5 2" xfId="37254" xr:uid="{2AA62248-7989-457C-9638-19FF2A25F79E}"/>
    <cellStyle name="Fila b 2 2 4 3 2 6" xfId="10191" xr:uid="{992E9456-03D2-4CB2-9F7F-5C162A08CF2A}"/>
    <cellStyle name="Fila b 2 2 4 3 2 6 2" xfId="32065" xr:uid="{BC78F8B9-ACFB-44A3-8523-0840C9046618}"/>
    <cellStyle name="Fila b 2 2 4 3 3" xfId="4755" xr:uid="{0D19E0BF-B768-441E-84D3-9C3558A67152}"/>
    <cellStyle name="Fila b 2 2 4 3 3 2" xfId="11042" xr:uid="{2A39F91B-3562-4D5E-9AE4-4CD441997392}"/>
    <cellStyle name="Fila b 2 2 4 3 3 2 2" xfId="13995" xr:uid="{C89A9EF4-F2AC-4691-AD5B-D3D9405E9E9B}"/>
    <cellStyle name="Fila b 2 2 4 3 3 2 2 2" xfId="35623" xr:uid="{955CC5A6-642E-455C-9449-5D5556661E89}"/>
    <cellStyle name="Fila b 2 2 4 3 3 2 3" xfId="32891" xr:uid="{66727D1D-12F4-4283-A9BF-3E701CAE8182}"/>
    <cellStyle name="Fila b 2 2 4 3 3 3" xfId="13509" xr:uid="{DE3590A8-38F0-4125-93E2-92DFD43E51B5}"/>
    <cellStyle name="Fila b 2 2 4 3 3 3 2" xfId="35152" xr:uid="{697D0500-DC2A-4678-B2FF-711678A937A6}"/>
    <cellStyle name="Fila b 2 2 4 3 3 4" xfId="15139" xr:uid="{85A30A81-3702-4343-94C1-5F1A0F8313FA}"/>
    <cellStyle name="Fila b 2 2 4 3 3 4 2" xfId="36756" xr:uid="{D8027CA9-A337-46C1-96E1-4C187144F54B}"/>
    <cellStyle name="Fila b 2 2 4 3 4" xfId="4731" xr:uid="{BEC248A8-5F30-4B64-9BB7-AE1822EE9FE2}"/>
    <cellStyle name="Fila b 2 2 4 3 4 2" xfId="11018" xr:uid="{E8CCECAF-A249-44D6-A1A0-CB9577725565}"/>
    <cellStyle name="Fila b 2 2 4 3 4 2 2" xfId="13971" xr:uid="{76246876-2EE7-4BA2-8E9A-55CFB8B1E3C8}"/>
    <cellStyle name="Fila b 2 2 4 3 4 2 2 2" xfId="35599" xr:uid="{60AED684-747E-4CE8-AF6E-1A5FB88134E7}"/>
    <cellStyle name="Fila b 2 2 4 3 4 2 3" xfId="32867" xr:uid="{A87463A7-07AB-455F-A1F1-A57617437C46}"/>
    <cellStyle name="Fila b 2 2 4 3 4 3" xfId="15671" xr:uid="{445E8D09-2914-4561-B4C8-E70D88869D32}"/>
    <cellStyle name="Fila b 2 2 4 3 4 3 2" xfId="37257" xr:uid="{71E4AF70-9CC8-4F83-83D0-1BE3936B797F}"/>
    <cellStyle name="Fila b 2 2 4 3 4 4" xfId="7985" xr:uid="{EC1C57DA-8E47-4466-BF8A-4060FB1C428F}"/>
    <cellStyle name="Fila b 2 2 4 3 4 4 2" xfId="30978" xr:uid="{54718B05-6B4A-4CAC-84CC-204A27DA3C03}"/>
    <cellStyle name="Fila b 2 2 4 3 5" xfId="4750" xr:uid="{4EFACB5F-DC92-4CD5-823C-82236865CD09}"/>
    <cellStyle name="Fila b 2 2 4 3 5 2" xfId="11037" xr:uid="{B040EACE-4FEC-49B7-BCF9-CE2B03F21AA6}"/>
    <cellStyle name="Fila b 2 2 4 3 5 2 2" xfId="13990" xr:uid="{EF379DB2-DE0A-4BFA-85FF-7EA00B301755}"/>
    <cellStyle name="Fila b 2 2 4 3 5 2 2 2" xfId="35618" xr:uid="{CF8361F5-8F12-45A0-9CAF-9BF3A634960F}"/>
    <cellStyle name="Fila b 2 2 4 3 5 2 3" xfId="32886" xr:uid="{F2D9DAF0-29BF-400C-A579-D4D0C62D420C}"/>
    <cellStyle name="Fila b 2 2 4 3 5 3" xfId="13277" xr:uid="{920754D3-5626-4800-972B-A9906BD3C224}"/>
    <cellStyle name="Fila b 2 2 4 3 5 3 2" xfId="34924" xr:uid="{3994FB12-A63A-43B4-8590-EFA253E90AD3}"/>
    <cellStyle name="Fila b 2 2 4 3 5 4" xfId="13574" xr:uid="{08D69246-EF23-45D5-B463-58593C37825A}"/>
    <cellStyle name="Fila b 2 2 4 3 5 4 2" xfId="35213" xr:uid="{FEBE2CF8-3E4E-4571-8ED0-789BBED0AC3A}"/>
    <cellStyle name="Fila b 2 2 4 3 6" xfId="4948" xr:uid="{A2607B14-40B3-49FB-A11A-11112364D351}"/>
    <cellStyle name="Fila b 2 2 4 3 6 2" xfId="11235" xr:uid="{FE8F4573-6E08-4C18-8894-E1E6D0C2D159}"/>
    <cellStyle name="Fila b 2 2 4 3 6 2 2" xfId="14188" xr:uid="{D8B14B7D-EE9A-4EC0-B6C2-0B2E044E7382}"/>
    <cellStyle name="Fila b 2 2 4 3 6 2 2 2" xfId="35816" xr:uid="{E216323D-4065-4222-966A-F94C30F95217}"/>
    <cellStyle name="Fila b 2 2 4 3 6 2 3" xfId="33084" xr:uid="{144025CD-C067-4C28-9CC3-001F26567147}"/>
    <cellStyle name="Fila b 2 2 4 3 6 3" xfId="15314" xr:uid="{CD719FA2-350C-4A7A-9652-DFC9FE2558E7}"/>
    <cellStyle name="Fila b 2 2 4 3 6 3 2" xfId="36923" xr:uid="{1B55B1E0-4FF8-4DAF-82FE-DC139FA842EC}"/>
    <cellStyle name="Fila b 2 2 4 3 6 4" xfId="15637" xr:uid="{72D611D8-1F31-4636-8807-664EAE9BFE2A}"/>
    <cellStyle name="Fila b 2 2 4 3 6 4 2" xfId="37224" xr:uid="{8B9D4861-6A23-4FDF-95C9-1F4991A38421}"/>
    <cellStyle name="Fila b 2 2 4 3 7" xfId="5185" xr:uid="{49350DE7-FCF2-4188-87B5-67FB3011A056}"/>
    <cellStyle name="Fila b 2 2 4 3 7 2" xfId="11472" xr:uid="{8B047720-E9F7-4167-8D8E-0DA5CE9B32EE}"/>
    <cellStyle name="Fila b 2 2 4 3 7 2 2" xfId="14425" xr:uid="{6B3AB632-39E5-4F4B-A6B0-54D58603E2BE}"/>
    <cellStyle name="Fila b 2 2 4 3 7 2 2 2" xfId="36053" xr:uid="{8E382EE6-6D48-4D4D-97A4-AEE9D0BE2F6E}"/>
    <cellStyle name="Fila b 2 2 4 3 7 2 3" xfId="33321" xr:uid="{6D5A8611-71AD-42E0-A304-1DF6018FCA0E}"/>
    <cellStyle name="Fila b 2 2 4 3 7 3" xfId="7793" xr:uid="{9CD27D1C-4229-4438-B167-3C209B308BCC}"/>
    <cellStyle name="Fila b 2 2 4 3 7 3 2" xfId="30800" xr:uid="{5C5E51AE-DF55-4E17-B251-3024DEE36FCD}"/>
    <cellStyle name="Fila b 2 2 4 3 7 4" xfId="16546" xr:uid="{AC47AFB2-6B04-4E96-9808-63D7F4FFA1BD}"/>
    <cellStyle name="Fila b 2 2 4 3 7 4 2" xfId="38079" xr:uid="{1EE7B11F-82D1-4AB1-9500-2FEDFE2916ED}"/>
    <cellStyle name="Fila b 2 2 4 3 8" xfId="4364" xr:uid="{3F1BCC9C-9850-4BF7-94CA-ED4E6A4C8510}"/>
    <cellStyle name="Fila b 2 2 4 3 8 2" xfId="10653" xr:uid="{AC292F76-D0EE-432E-AF2C-2682EA533FD5}"/>
    <cellStyle name="Fila b 2 2 4 3 8 2 2" xfId="13814" xr:uid="{89A49F82-3813-4039-BE83-D689F2AE60A9}"/>
    <cellStyle name="Fila b 2 2 4 3 8 2 2 2" xfId="35445" xr:uid="{9390E883-CCDC-4AC5-B60D-67D795C70CC9}"/>
    <cellStyle name="Fila b 2 2 4 3 8 2 3" xfId="32502" xr:uid="{CD04472E-E7AB-467D-B118-A21666C4C2F8}"/>
    <cellStyle name="Fila b 2 2 4 3 8 3" xfId="13778" xr:uid="{12AD3E09-A662-45FE-B692-DDE43138E0AD}"/>
    <cellStyle name="Fila b 2 2 4 3 8 3 2" xfId="35409" xr:uid="{5AD92FDF-6B01-4A1A-A116-079B9BE95884}"/>
    <cellStyle name="Fila b 2 2 4 3 8 4" xfId="15778" xr:uid="{722DBB66-00FE-4C5E-A096-521231B3CAC5}"/>
    <cellStyle name="Fila b 2 2 4 3 8 4 2" xfId="37356" xr:uid="{AF1698F8-2A38-4289-93F1-6AA2EFFF0BDD}"/>
    <cellStyle name="Fila b 2 2 4 3 9" xfId="6158" xr:uid="{FC7B33AE-EA0B-40A7-9D2A-3F3CBB46C6A0}"/>
    <cellStyle name="Fila b 2 2 4 3 9 2" xfId="12480" xr:uid="{3D303393-BA82-406C-9EA2-07B569E2ED98}"/>
    <cellStyle name="Fila b 2 2 4 3 9 2 2" xfId="15053" xr:uid="{3995D6CE-46E6-4412-83AA-D16365421856}"/>
    <cellStyle name="Fila b 2 2 4 3 9 2 2 2" xfId="36672" xr:uid="{C8EE1FF4-285B-432C-9AF1-401AA94AED8F}"/>
    <cellStyle name="Fila b 2 2 4 3 9 2 3" xfId="34206" xr:uid="{A1C3167F-35D5-427F-BF5C-1038EBF2EFD8}"/>
    <cellStyle name="Fila b 2 2 4 3 9 3" xfId="16290" xr:uid="{3C718281-DE5E-499D-838C-7FA6315F2F35}"/>
    <cellStyle name="Fila b 2 2 4 3 9 3 2" xfId="37846" xr:uid="{A07D4556-F883-4D48-9AE2-13F4D7D1BD5E}"/>
    <cellStyle name="Fila b 2 2 4 3 9 4" xfId="16995" xr:uid="{3F11F3C1-C0E9-4FDE-806E-67AAF89B77AC}"/>
    <cellStyle name="Fila b 2 2 4 3 9 4 2" xfId="38485" xr:uid="{51C52853-31A9-44D5-B7D5-C6F18FB79BAF}"/>
    <cellStyle name="Fila b 2 2 4 4" xfId="4823" xr:uid="{87059B8C-B2BA-4ED5-8B9A-93A600645C23}"/>
    <cellStyle name="Fila b 2 2 4 4 2" xfId="11110" xr:uid="{F3C90EEF-E5AA-4142-B116-25014FD9BE78}"/>
    <cellStyle name="Fila b 2 2 4 4 2 2" xfId="14063" xr:uid="{A929224F-047E-45FA-BF35-77C1A8C70276}"/>
    <cellStyle name="Fila b 2 2 4 4 2 2 2" xfId="35691" xr:uid="{D29A2D1F-24EF-42E4-867A-2151848A2367}"/>
    <cellStyle name="Fila b 2 2 4 4 2 3" xfId="32959" xr:uid="{EE0564BC-6A20-4A4A-8CA7-CC38D6E0CCB2}"/>
    <cellStyle name="Fila b 2 2 4 4 3" xfId="3329" xr:uid="{98689771-475F-436D-883B-CCFA1D25DF84}"/>
    <cellStyle name="Fila b 2 2 4 4 3 2" xfId="28125" xr:uid="{5AA503D6-6C1A-4418-A2D7-F7C45E44D30E}"/>
    <cellStyle name="Fila b 2 2 4 4 4" xfId="13387" xr:uid="{0E5616E9-ACE3-4C67-BF61-9DDFD84A3380}"/>
    <cellStyle name="Fila b 2 2 4 4 4 2" xfId="35031" xr:uid="{B45A5FF3-B959-40F8-A64F-C45DF201F0AB}"/>
    <cellStyle name="Fila b 2 2 4 4 5" xfId="13294" xr:uid="{20CFFF48-4B4B-4362-A3E2-A9D8DF8CD6BC}"/>
    <cellStyle name="Fila b 2 2 4 4 5 2" xfId="34941" xr:uid="{73531A58-8CF9-49D4-82DD-589CD2FDD54E}"/>
    <cellStyle name="Fila b 2 2 4 4 6" xfId="16425" xr:uid="{C5158F25-6BCA-45FE-8A9A-E966845B6827}"/>
    <cellStyle name="Fila b 2 2 4 4 6 2" xfId="37972" xr:uid="{656B8ACF-BC00-49DD-A473-4AB2CEB1C5E7}"/>
    <cellStyle name="Fila b 2 2 4 5" xfId="5024" xr:uid="{047F6940-9A59-4BD5-BF0A-DA079C649545}"/>
    <cellStyle name="Fila b 2 2 4 5 2" xfId="11311" xr:uid="{223D85C2-E37C-4BCD-A29A-B1A7709E0535}"/>
    <cellStyle name="Fila b 2 2 4 5 2 2" xfId="14264" xr:uid="{FA084621-22B1-4634-BDEA-BAF0972B1949}"/>
    <cellStyle name="Fila b 2 2 4 5 2 2 2" xfId="35892" xr:uid="{4C41E985-304F-4216-911F-D005CB539261}"/>
    <cellStyle name="Fila b 2 2 4 5 2 3" xfId="33160" xr:uid="{C6A60EB7-AA66-446C-A7A7-5CC854A4D256}"/>
    <cellStyle name="Fila b 2 2 4 5 3" xfId="14934" xr:uid="{6E942AA1-A43A-4E3D-92D8-5D8D1302076D}"/>
    <cellStyle name="Fila b 2 2 4 5 3 2" xfId="36557" xr:uid="{A8F0BE88-9AC9-4E91-91A4-F90D2BF4ECC2}"/>
    <cellStyle name="Fila b 2 2 4 5 4" xfId="7478" xr:uid="{8995C81B-9D1A-49BC-BB15-049E19431A98}"/>
    <cellStyle name="Fila b 2 2 4 5 4 2" xfId="30512" xr:uid="{7D162B7F-8560-4DCF-9174-7D772F2E63D1}"/>
    <cellStyle name="Fila b 2 2 4 6" xfId="4770" xr:uid="{3E9F5330-27CB-41D0-9804-17EA800BF2D9}"/>
    <cellStyle name="Fila b 2 2 4 6 2" xfId="11057" xr:uid="{75656119-317B-4E6E-974C-1973FAF38F12}"/>
    <cellStyle name="Fila b 2 2 4 6 2 2" xfId="14010" xr:uid="{D60C3454-8666-4982-A21E-DE778B991ADB}"/>
    <cellStyle name="Fila b 2 2 4 6 2 2 2" xfId="35638" xr:uid="{7622A10F-E05A-4D07-AEC3-88CD86D1063B}"/>
    <cellStyle name="Fila b 2 2 4 6 2 3" xfId="32906" xr:uid="{6D3E7C37-754F-48D6-AF71-B07BDD504C5A}"/>
    <cellStyle name="Fila b 2 2 4 6 3" xfId="7483" xr:uid="{4954CD3E-AF8C-497B-9492-EB490C3633D2}"/>
    <cellStyle name="Fila b 2 2 4 6 3 2" xfId="30517" xr:uid="{E3D04DC2-87E6-4B36-B17D-D838BF531232}"/>
    <cellStyle name="Fila b 2 2 4 6 4" xfId="6761" xr:uid="{1624B1E3-FC60-42EF-87B6-81C7D7072D26}"/>
    <cellStyle name="Fila b 2 2 4 6 4 2" xfId="29906" xr:uid="{5AE651E9-E2D5-4657-93FE-BEAD2DD0B517}"/>
    <cellStyle name="Fila b 2 2 4 7" xfId="3923" xr:uid="{0E7FF437-06F0-4469-A6F5-DD4EC2106272}"/>
    <cellStyle name="Fila b 2 2 4 7 2" xfId="10237" xr:uid="{4A75A016-A6E0-4714-A1BA-19551A68EA3F}"/>
    <cellStyle name="Fila b 2 2 4 7 2 2" xfId="13631" xr:uid="{009CC061-63CC-482E-81E1-920943DB6B31}"/>
    <cellStyle name="Fila b 2 2 4 7 2 2 2" xfId="35266" xr:uid="{FC7C4953-22E0-49E9-9BDF-B18E434AEBCE}"/>
    <cellStyle name="Fila b 2 2 4 7 2 3" xfId="32087" xr:uid="{855AB926-3C8F-4B03-AC74-A681ABDE2221}"/>
    <cellStyle name="Fila b 2 2 4 7 3" xfId="13840" xr:uid="{F06C051D-4BDB-4675-AD3B-98A53A5F5425}"/>
    <cellStyle name="Fila b 2 2 4 7 3 2" xfId="35470" xr:uid="{CF4FCC60-D734-4F69-B42E-52AC05566377}"/>
    <cellStyle name="Fila b 2 2 4 7 4" xfId="7322" xr:uid="{5447C2A9-90CE-40E3-80D3-3C337CC82E9F}"/>
    <cellStyle name="Fila b 2 2 4 7 4 2" xfId="30372" xr:uid="{D359AA2C-2F66-49DF-BA3B-4A188F63BDD9}"/>
    <cellStyle name="Fila b 2 2 4 8" xfId="5703" xr:uid="{6D18BCE6-E6A2-415F-A37E-2C03CD2FF5AD}"/>
    <cellStyle name="Fila b 2 2 4 8 2" xfId="12029" xr:uid="{98C13F56-4835-423F-840C-05B277C7CADF}"/>
    <cellStyle name="Fila b 2 2 4 8 2 2" xfId="14846" xr:uid="{0C6ECDB3-3596-43BA-B0BE-78DAC19A8400}"/>
    <cellStyle name="Fila b 2 2 4 8 2 2 2" xfId="36469" xr:uid="{FF66BAF4-8607-4015-9AD8-E466A04D5A28}"/>
    <cellStyle name="Fila b 2 2 4 8 2 3" xfId="33763" xr:uid="{7EF76F32-809E-4859-A9D3-792842D0CBBB}"/>
    <cellStyle name="Fila b 2 2 4 8 3" xfId="15991" xr:uid="{63D45E72-C6AA-40CB-A6D1-1C5D8883603D}"/>
    <cellStyle name="Fila b 2 2 4 8 3 2" xfId="37558" xr:uid="{A80A1278-D780-4E5E-A037-CD4563D0FC92}"/>
    <cellStyle name="Fila b 2 2 4 8 4" xfId="16839" xr:uid="{F221CA2C-82A5-4635-BD47-65562D3E7DDF}"/>
    <cellStyle name="Fila b 2 2 4 8 4 2" xfId="38343" xr:uid="{E0C9F6C2-04D1-4A68-B9B8-E2D1B6384476}"/>
    <cellStyle name="Fila b 2 2 4 9" xfId="5666" xr:uid="{63276693-7E43-4E71-9753-81535864FEB9}"/>
    <cellStyle name="Fila b 2 2 4 9 2" xfId="11992" xr:uid="{79744A50-EC9E-44FD-9C67-311E469040ED}"/>
    <cellStyle name="Fila b 2 2 4 9 2 2" xfId="14809" xr:uid="{D7C8D4CF-8AA4-4EFB-B536-060F009FFF7B}"/>
    <cellStyle name="Fila b 2 2 4 9 2 2 2" xfId="36432" xr:uid="{82C56DCB-5F3E-413D-A339-4AE78DDA710F}"/>
    <cellStyle name="Fila b 2 2 4 9 2 3" xfId="33726" xr:uid="{AE813A11-2D56-4901-972F-812DE8526517}"/>
    <cellStyle name="Fila b 2 2 4 9 3" xfId="15954" xr:uid="{D2ED4C68-E9BA-4953-A4A8-49DCE061F230}"/>
    <cellStyle name="Fila b 2 2 4 9 3 2" xfId="37521" xr:uid="{A524CC40-6003-4216-B884-8EF3412D0083}"/>
    <cellStyle name="Fila b 2 2 4 9 4" xfId="16802" xr:uid="{A858AA8F-75C8-466E-ACB3-420FF8C65E02}"/>
    <cellStyle name="Fila b 2 2 4 9 4 2" xfId="38306" xr:uid="{DE0EE1DF-0818-4327-B7BB-968B4B7D2D48}"/>
    <cellStyle name="Fila b 2 2 5" xfId="2469" xr:uid="{63A24053-BD98-432D-97AF-884743568186}"/>
    <cellStyle name="Fila b 2 2 5 10" xfId="5395" xr:uid="{799B3B39-BB6F-4DB6-A54F-4A68980AF41A}"/>
    <cellStyle name="Fila b 2 2 5 10 2" xfId="11714" xr:uid="{88D1246B-0AE4-46DB-AABA-C114747D71EC}"/>
    <cellStyle name="Fila b 2 2 5 10 2 2" xfId="14617" xr:uid="{C713EADA-27FB-45C3-9691-3BA7C8072FDF}"/>
    <cellStyle name="Fila b 2 2 5 10 2 2 2" xfId="36242" xr:uid="{293C4080-8F5C-43AF-8877-7EE8B74C079E}"/>
    <cellStyle name="Fila b 2 2 5 10 2 3" xfId="33522" xr:uid="{7049FBE8-D3E0-486A-9A6A-D2DAAC330E48}"/>
    <cellStyle name="Fila b 2 2 5 10 3" xfId="15761" xr:uid="{A3D52781-6FEE-4044-9CAD-81B087C598AB}"/>
    <cellStyle name="Fila b 2 2 5 10 3 2" xfId="37339" xr:uid="{8D3D9475-2324-45C6-BCEC-8814204F861A}"/>
    <cellStyle name="Fila b 2 2 5 10 4" xfId="16630" xr:uid="{C4E390B2-D3FA-40F7-9D56-F717CF66FC95}"/>
    <cellStyle name="Fila b 2 2 5 10 4 2" xfId="38143" xr:uid="{ABAAF2A3-F773-49A9-804C-EB538C63F710}"/>
    <cellStyle name="Fila b 2 2 5 11" xfId="5727" xr:uid="{2D680552-7700-42FF-80C4-3404DBE293C6}"/>
    <cellStyle name="Fila b 2 2 5 11 2" xfId="12052" xr:uid="{55B581E5-282F-4189-AD64-0ABF38104DEE}"/>
    <cellStyle name="Fila b 2 2 5 11 2 2" xfId="14868" xr:uid="{C91D3AD4-781B-4B73-A72D-4648EC0BB103}"/>
    <cellStyle name="Fila b 2 2 5 11 2 2 2" xfId="36491" xr:uid="{520794FC-5E4A-4ECF-B03B-067FD5DBEB55}"/>
    <cellStyle name="Fila b 2 2 5 11 2 3" xfId="33786" xr:uid="{136D5903-C2FD-4EF2-BB70-9BDFA621DC97}"/>
    <cellStyle name="Fila b 2 2 5 11 3" xfId="16013" xr:uid="{EBC8C8EC-D78F-4333-9412-C0D9A09B9432}"/>
    <cellStyle name="Fila b 2 2 5 11 3 2" xfId="37580" xr:uid="{D84C4D93-4912-4E17-9602-42EFBAD29EEE}"/>
    <cellStyle name="Fila b 2 2 5 11 4" xfId="16861" xr:uid="{74C1A2E8-70C3-4C5B-9852-529E4E8A481C}"/>
    <cellStyle name="Fila b 2 2 5 11 4 2" xfId="38365" xr:uid="{F03C3445-B335-4D30-A086-EB5BC1CAA561}"/>
    <cellStyle name="Fila b 2 2 5 12" xfId="4230" xr:uid="{95987F3B-D144-4033-B559-06CEA0E666A5}"/>
    <cellStyle name="Fila b 2 2 5 12 2" xfId="10519" xr:uid="{00E0F105-E47E-4F5F-8BAF-689B0997864A}"/>
    <cellStyle name="Fila b 2 2 5 12 2 2" xfId="13753" xr:uid="{091292C6-452F-404A-8184-ACFEA6F722EB}"/>
    <cellStyle name="Fila b 2 2 5 12 2 2 2" xfId="35385" xr:uid="{6A699239-43A0-4C05-A4C8-A1BCD9306FB3}"/>
    <cellStyle name="Fila b 2 2 5 12 2 3" xfId="32368" xr:uid="{0449AEF8-947F-4D39-AB2B-BB3588939D40}"/>
    <cellStyle name="Fila b 2 2 5 12 3" xfId="14952" xr:uid="{5EB40B7A-32DB-4F94-B3BD-FA862C9FFF4F}"/>
    <cellStyle name="Fila b 2 2 5 12 3 2" xfId="36575" xr:uid="{A9BD1F77-A1A1-45D2-9076-145E5FFE12AE}"/>
    <cellStyle name="Fila b 2 2 5 12 4" xfId="16359" xr:uid="{344E6D76-FAB5-4FBB-ABD5-DAD4CE0FAB3F}"/>
    <cellStyle name="Fila b 2 2 5 12 4 2" xfId="37909" xr:uid="{1933B2DC-0998-44AD-9BF8-C6FACCD4BB1A}"/>
    <cellStyle name="Fila b 2 2 5 13" xfId="6024" xr:uid="{DB130D28-9DA0-47AD-AE16-7AD7626A3910}"/>
    <cellStyle name="Fila b 2 2 5 13 2" xfId="12346" xr:uid="{6EB5E2D9-B725-421F-A0A5-51FBFD1D2AF1}"/>
    <cellStyle name="Fila b 2 2 5 13 2 2" xfId="14997" xr:uid="{04D2B954-771D-417A-84FB-A5A126CEFC2A}"/>
    <cellStyle name="Fila b 2 2 5 13 2 2 2" xfId="36617" xr:uid="{CBB804CA-E228-471F-9B71-9936CFD876E1}"/>
    <cellStyle name="Fila b 2 2 5 13 2 3" xfId="34072" xr:uid="{F4925E9F-FD36-4406-A774-82B35F21A1BE}"/>
    <cellStyle name="Fila b 2 2 5 13 3" xfId="16207" xr:uid="{D3D66502-4291-44EB-9F90-C21D2C1577EA}"/>
    <cellStyle name="Fila b 2 2 5 13 3 2" xfId="37765" xr:uid="{6C6F71CF-E360-45B4-B6CB-02BEE90679B0}"/>
    <cellStyle name="Fila b 2 2 5 13 4" xfId="16950" xr:uid="{7F0F6A0F-E289-410A-9B01-34ABF85F40D9}"/>
    <cellStyle name="Fila b 2 2 5 13 4 2" xfId="38444" xr:uid="{0A23ED09-B22B-44AC-91F9-F8F45F36D826}"/>
    <cellStyle name="Fila b 2 2 5 14" xfId="6566" xr:uid="{E0DB72CA-4397-443F-96BB-58B2521B58BE}"/>
    <cellStyle name="Fila b 2 2 5 14 2" xfId="12892" xr:uid="{11037855-D50E-40F9-9397-EBE830006268}"/>
    <cellStyle name="Fila b 2 2 5 14 2 2" xfId="15221" xr:uid="{9CAA5A21-FAEA-4795-832C-B590BF82B7CF}"/>
    <cellStyle name="Fila b 2 2 5 14 2 2 2" xfId="36835" xr:uid="{F16EDBDE-2675-415A-8B40-4D760624DC1D}"/>
    <cellStyle name="Fila b 2 2 5 14 2 3" xfId="34614" xr:uid="{35886939-56A6-4869-9FE4-E35E8D32E512}"/>
    <cellStyle name="Fila b 2 2 5 14 3" xfId="16534" xr:uid="{04F3C494-E5C7-41B3-AFA5-D18E7BF44711}"/>
    <cellStyle name="Fila b 2 2 5 14 3 2" xfId="38067" xr:uid="{4CFB617B-0479-407D-AC87-DD2CBC980870}"/>
    <cellStyle name="Fila b 2 2 5 14 4" xfId="17114" xr:uid="{DB8F3924-74E0-4907-890D-528980E59FD2}"/>
    <cellStyle name="Fila b 2 2 5 14 4 2" xfId="38580" xr:uid="{2D930C28-A9DB-4E1D-AF12-7629E6D430C8}"/>
    <cellStyle name="Fila b 2 2 5 15" xfId="3424" xr:uid="{95E592EA-6A94-45A3-A962-3AB8586BB6AC}"/>
    <cellStyle name="Fila b 2 2 5 15 2" xfId="9512" xr:uid="{DFE2C3A5-1373-4663-B53C-4B58490C8BD3}"/>
    <cellStyle name="Fila b 2 2 5 15 2 2" xfId="13356" xr:uid="{D41709B0-13B4-43E6-B51E-D8F79CD61075}"/>
    <cellStyle name="Fila b 2 2 5 15 2 2 2" xfId="35000" xr:uid="{92A69A2E-AB32-41B4-8DEC-C398F8AE8EC7}"/>
    <cellStyle name="Fila b 2 2 5 15 2 3" xfId="31558" xr:uid="{F356D927-EA11-4FC6-A5F8-FE1A5AB9C8EC}"/>
    <cellStyle name="Fila b 2 2 5 15 3" xfId="7122" xr:uid="{8F0E2732-9ABA-4E46-B58D-349C447F2D55}"/>
    <cellStyle name="Fila b 2 2 5 15 3 2" xfId="30190" xr:uid="{DC3366D6-EDA9-4DB8-9682-163F40099606}"/>
    <cellStyle name="Fila b 2 2 5 15 4" xfId="7555" xr:uid="{7BB6A741-EA5B-44AA-A801-E66F1CD178AC}"/>
    <cellStyle name="Fila b 2 2 5 15 4 2" xfId="30585" xr:uid="{96865C58-7860-4FCF-9F70-F80B2476F8E7}"/>
    <cellStyle name="Fila b 2 2 5 16" xfId="8603" xr:uid="{948E55D0-E178-44AE-9506-C036B0A9D285}"/>
    <cellStyle name="Fila b 2 2 5 16 2" xfId="13074" xr:uid="{CEC95EDE-62B0-44C5-A4B2-B580AD473AB4}"/>
    <cellStyle name="Fila b 2 2 5 16 2 2" xfId="34730" xr:uid="{72013150-F197-4FC6-B204-6C8A40935812}"/>
    <cellStyle name="Fila b 2 2 5 16 3" xfId="31170" xr:uid="{E7670DF7-5A85-4773-B390-15440933AE07}"/>
    <cellStyle name="Fila b 2 2 5 17" xfId="6669" xr:uid="{4AD8BADA-F01C-4293-9BAD-5D2B72F7536A}"/>
    <cellStyle name="Fila b 2 2 5 17 2" xfId="29838" xr:uid="{402C20C4-DA1D-4FDD-A4FE-60BFB12BCAC6}"/>
    <cellStyle name="Fila b 2 2 5 18" xfId="6917" xr:uid="{B0D3946F-1776-4CA1-A729-851628CE571A}"/>
    <cellStyle name="Fila b 2 2 5 18 2" xfId="30025" xr:uid="{B7B93651-34D8-49F1-BEC4-55EBAB87D8B7}"/>
    <cellStyle name="Fila b 2 2 5 19" xfId="15486" xr:uid="{C6D49BF2-BA26-40D5-B8FA-752C7612501D}"/>
    <cellStyle name="Fila b 2 2 5 19 2" xfId="37085" xr:uid="{3E38F568-7633-4492-AC57-5A55DA61869E}"/>
    <cellStyle name="Fila b 2 2 5 2" xfId="3775" xr:uid="{D42DA88C-BB02-44DC-9B18-82705C64DAC4}"/>
    <cellStyle name="Fila b 2 2 5 2 10" xfId="9860" xr:uid="{8B41ABFD-6E42-4896-A42C-D6B26D8ABCCA}"/>
    <cellStyle name="Fila b 2 2 5 2 10 2" xfId="13493" xr:uid="{4B06D7B5-04E8-43B4-AD1A-DC5CDE236986}"/>
    <cellStyle name="Fila b 2 2 5 2 10 2 2" xfId="35136" xr:uid="{BA70521C-0D05-4A98-8BA3-CA02FFAE68D1}"/>
    <cellStyle name="Fila b 2 2 5 2 10 3" xfId="31906" xr:uid="{E8045285-8A37-4172-B9A6-70C78AF4C89E}"/>
    <cellStyle name="Fila b 2 2 5 2 11" xfId="6870" xr:uid="{6E7E1A5F-87FB-44A5-863F-CD400A1ADF22}"/>
    <cellStyle name="Fila b 2 2 5 2 11 2" xfId="29995" xr:uid="{A457476B-EFAC-449A-803E-1ACC024A96FE}"/>
    <cellStyle name="Fila b 2 2 5 2 12" xfId="13182" xr:uid="{073D87A1-8F6C-40A3-9E79-1F5405512EA1}"/>
    <cellStyle name="Fila b 2 2 5 2 12 2" xfId="34832" xr:uid="{1F3E0CB0-8716-41F5-983B-3381BD92C7E3}"/>
    <cellStyle name="Fila b 2 2 5 2 13" xfId="7317" xr:uid="{25E79DCE-4E3B-4220-89FE-64A24901A2F0}"/>
    <cellStyle name="Fila b 2 2 5 2 13 2" xfId="30367" xr:uid="{4A777947-F337-4101-B4A4-04A4BF1A9269}"/>
    <cellStyle name="Fila b 2 2 5 2 14" xfId="15744" xr:uid="{FEA09022-D91C-4C5A-974B-76CD76423934}"/>
    <cellStyle name="Fila b 2 2 5 2 14 2" xfId="37322" xr:uid="{4BCC59FE-F93D-42AE-95F4-365B1E5C4DB5}"/>
    <cellStyle name="Fila b 2 2 5 2 2" xfId="5109" xr:uid="{A518901B-2FFD-4B93-A0E4-01DAFF80AA4A}"/>
    <cellStyle name="Fila b 2 2 5 2 2 2" xfId="11396" xr:uid="{4DC17561-31AF-45DE-A8B4-B62F29DD7317}"/>
    <cellStyle name="Fila b 2 2 5 2 2 2 2" xfId="14349" xr:uid="{A2A4E5D2-3560-4861-BEE6-7327456F03DB}"/>
    <cellStyle name="Fila b 2 2 5 2 2 2 2 2" xfId="35977" xr:uid="{8DD44FEE-3A56-4C75-87F2-B63D34A47871}"/>
    <cellStyle name="Fila b 2 2 5 2 2 2 3" xfId="33245" xr:uid="{FEB877B8-E2E0-4B66-BA7E-242B8AE55E36}"/>
    <cellStyle name="Fila b 2 2 5 2 2 3" xfId="15338" xr:uid="{7F6712D7-1D65-49EC-BDA9-016702DA9684}"/>
    <cellStyle name="Fila b 2 2 5 2 2 3 2" xfId="36946" xr:uid="{3B53E183-A8CD-4F53-BE90-F64ACC2379CE}"/>
    <cellStyle name="Fila b 2 2 5 2 2 4" xfId="15352" xr:uid="{B8DE29A7-EE2B-413C-96C1-65DB2502DF25}"/>
    <cellStyle name="Fila b 2 2 5 2 2 4 2" xfId="36959" xr:uid="{A4F66825-0A3A-4C42-B45B-2873E00C45DC}"/>
    <cellStyle name="Fila b 2 2 5 2 2 5" xfId="6770" xr:uid="{6CF3B2B8-E3AD-4F98-B17E-20C976E4BAE0}"/>
    <cellStyle name="Fila b 2 2 5 2 2 5 2" xfId="29915" xr:uid="{D070668D-2E3D-4CFB-9375-BE1244FA5F34}"/>
    <cellStyle name="Fila b 2 2 5 2 2 6" xfId="15503" xr:uid="{514F9C82-6172-42B8-BBF3-CB482C0ADBE2}"/>
    <cellStyle name="Fila b 2 2 5 2 2 6 2" xfId="37098" xr:uid="{53304516-63CE-4BF9-A306-8640AA2DF0F1}"/>
    <cellStyle name="Fila b 2 2 5 2 3" xfId="4901" xr:uid="{97D752F5-6EB8-4223-BD68-1360ED1BD092}"/>
    <cellStyle name="Fila b 2 2 5 2 3 2" xfId="11188" xr:uid="{7947E6A0-8363-4C11-A49E-22EC13BAA46D}"/>
    <cellStyle name="Fila b 2 2 5 2 3 2 2" xfId="14141" xr:uid="{E325A326-9126-401B-87FC-0084DD4124B0}"/>
    <cellStyle name="Fila b 2 2 5 2 3 2 2 2" xfId="35769" xr:uid="{5B0A7A8E-7DF9-41A2-AA20-DB42BBE281AC}"/>
    <cellStyle name="Fila b 2 2 5 2 3 2 3" xfId="33037" xr:uid="{549C3FD0-2797-487A-98C7-54DCA5A90E0D}"/>
    <cellStyle name="Fila b 2 2 5 2 3 3" xfId="7730" xr:uid="{8880D026-0052-4E94-BD9F-5CA4459D73FE}"/>
    <cellStyle name="Fila b 2 2 5 2 3 3 2" xfId="30743" xr:uid="{57389A65-8265-4EB7-8EF8-34389A9B8DFC}"/>
    <cellStyle name="Fila b 2 2 5 2 3 4" xfId="7762" xr:uid="{396D63C6-1B59-4BA1-9CD9-9C45D86D33B9}"/>
    <cellStyle name="Fila b 2 2 5 2 3 4 2" xfId="30772" xr:uid="{3B5A75CA-90CA-4540-973B-C17D1A01FA4E}"/>
    <cellStyle name="Fila b 2 2 5 2 4" xfId="5220" xr:uid="{3E0539EE-2C27-4A29-8B66-2C765327DA88}"/>
    <cellStyle name="Fila b 2 2 5 2 4 2" xfId="11507" xr:uid="{418F66AF-E6D3-41FE-99CB-0DFC954A4106}"/>
    <cellStyle name="Fila b 2 2 5 2 4 2 2" xfId="14460" xr:uid="{653C0299-6B52-4F28-83DB-38BBA9EE4F7F}"/>
    <cellStyle name="Fila b 2 2 5 2 4 2 2 2" xfId="36088" xr:uid="{1EFD140E-5012-4F6C-AEE5-73F0EB430CD7}"/>
    <cellStyle name="Fila b 2 2 5 2 4 2 3" xfId="33356" xr:uid="{8D3012AE-1D9B-48CF-A3EE-3346CCFFBA9B}"/>
    <cellStyle name="Fila b 2 2 5 2 4 3" xfId="7112" xr:uid="{CD7F7C87-EAA2-402A-A444-6002CABFFFDE}"/>
    <cellStyle name="Fila b 2 2 5 2 4 3 2" xfId="30180" xr:uid="{A4F2E9CC-6BA5-46F6-B835-A395E0A8F6BB}"/>
    <cellStyle name="Fila b 2 2 5 2 4 4" xfId="15557" xr:uid="{C33A3125-833F-4E78-B369-1BDFB6113CAD}"/>
    <cellStyle name="Fila b 2 2 5 2 4 4 2" xfId="37148" xr:uid="{4F0B80A0-1BFF-48F1-97D1-ECB77072A032}"/>
    <cellStyle name="Fila b 2 2 5 2 5" xfId="4077" xr:uid="{9580EA3A-2780-48ED-8C58-FD64B1148A25}"/>
    <cellStyle name="Fila b 2 2 5 2 5 2" xfId="10383" xr:uid="{CCC5F6F2-89AA-489D-936A-60B41E06848A}"/>
    <cellStyle name="Fila b 2 2 5 2 5 2 2" xfId="13708" xr:uid="{1BC085AD-4B17-4F83-A3CC-B4FC26A3CB7B}"/>
    <cellStyle name="Fila b 2 2 5 2 5 2 2 2" xfId="35341" xr:uid="{D3230665-1A75-4F11-810B-2D9514395D0F}"/>
    <cellStyle name="Fila b 2 2 5 2 5 2 3" xfId="32232" xr:uid="{D9FE27DD-8997-4F49-BEC5-585F03127B9B}"/>
    <cellStyle name="Fila b 2 2 5 2 5 3" xfId="15080" xr:uid="{2D1A48F9-5167-4887-AE85-8886BF9D8187}"/>
    <cellStyle name="Fila b 2 2 5 2 5 3 2" xfId="36699" xr:uid="{00DDBFBF-24AD-4593-9ED4-6C6DC8818F16}"/>
    <cellStyle name="Fila b 2 2 5 2 5 4" xfId="7682" xr:uid="{E9D071CD-982B-42F3-86E1-F29A152A3AEA}"/>
    <cellStyle name="Fila b 2 2 5 2 5 4 2" xfId="30697" xr:uid="{2FF33FDB-6C09-4A2F-9DAD-C775A7B5B141}"/>
    <cellStyle name="Fila b 2 2 5 2 6" xfId="5295" xr:uid="{73D2FF02-C370-4981-8035-AE4AC714624F}"/>
    <cellStyle name="Fila b 2 2 5 2 6 2" xfId="11582" xr:uid="{011DBA5E-5FF6-417B-9906-ABE2AE992094}"/>
    <cellStyle name="Fila b 2 2 5 2 6 2 2" xfId="14535" xr:uid="{4106DDFB-43E1-442F-A7F7-82ECB4422B87}"/>
    <cellStyle name="Fila b 2 2 5 2 6 2 2 2" xfId="36163" xr:uid="{90A412E1-DC74-4751-9D40-C4A0EB218C25}"/>
    <cellStyle name="Fila b 2 2 5 2 6 2 3" xfId="33431" xr:uid="{1AB596C3-FCAC-43CA-A1A5-9C40AA555419}"/>
    <cellStyle name="Fila b 2 2 5 2 6 3" xfId="6733" xr:uid="{904F3FD9-D32B-4C31-8061-68ABDFAF7948}"/>
    <cellStyle name="Fila b 2 2 5 2 6 3 2" xfId="29887" xr:uid="{9455F964-36C4-405E-91BF-422725DF7486}"/>
    <cellStyle name="Fila b 2 2 5 2 6 4" xfId="13276" xr:uid="{5330AAA7-DCFA-4867-8E87-FE8C70AEE243}"/>
    <cellStyle name="Fila b 2 2 5 2 6 4 2" xfId="34923" xr:uid="{A4CAC154-8B8B-4080-ADBB-410CF533C78C}"/>
    <cellStyle name="Fila b 2 2 5 2 7" xfId="5342" xr:uid="{707B1856-72AA-4F51-AB33-25EE8D380B8C}"/>
    <cellStyle name="Fila b 2 2 5 2 7 2" xfId="11629" xr:uid="{CB3CF566-8F04-4BDF-ADEB-40A27093D5CC}"/>
    <cellStyle name="Fila b 2 2 5 2 7 2 2" xfId="14582" xr:uid="{33B159BB-4893-4816-8DC0-7F5EC0BEF90C}"/>
    <cellStyle name="Fila b 2 2 5 2 7 2 2 2" xfId="36210" xr:uid="{AFC02889-FA56-40D5-8351-CA78A83F1C46}"/>
    <cellStyle name="Fila b 2 2 5 2 7 2 3" xfId="33478" xr:uid="{4D59C811-0FE2-4476-9B6D-28BB0367B237}"/>
    <cellStyle name="Fila b 2 2 5 2 7 3" xfId="15652" xr:uid="{81C0BF6A-37B8-4C43-9BEC-6C3008FF7E42}"/>
    <cellStyle name="Fila b 2 2 5 2 7 3 2" xfId="37239" xr:uid="{3B61299A-056B-4DED-86DA-8EA64D239FB4}"/>
    <cellStyle name="Fila b 2 2 5 2 7 4" xfId="13843" xr:uid="{E4324A8E-DDE1-429E-B49A-51DE1CCC58E6}"/>
    <cellStyle name="Fila b 2 2 5 2 7 4 2" xfId="35473" xr:uid="{F866F764-526D-4904-8AC4-C6DD4ECC0E1A}"/>
    <cellStyle name="Fila b 2 2 5 2 8" xfId="4581" xr:uid="{9D07EA65-3A6B-4A3B-B76A-EC0E77088914}"/>
    <cellStyle name="Fila b 2 2 5 2 8 2" xfId="10868" xr:uid="{B6336EA6-DC65-4CBD-A3CD-3C1D2753F8CF}"/>
    <cellStyle name="Fila b 2 2 5 2 8 2 2" xfId="13884" xr:uid="{342D5289-D1F0-4DCF-B6E7-B77548A51A3E}"/>
    <cellStyle name="Fila b 2 2 5 2 8 2 2 2" xfId="35512" xr:uid="{FCD3E474-B516-4EA3-91A3-04EA213EFF43}"/>
    <cellStyle name="Fila b 2 2 5 2 8 2 3" xfId="32717" xr:uid="{89AA2C23-BAA5-430D-B477-A9FB1B7B3D67}"/>
    <cellStyle name="Fila b 2 2 5 2 8 3" xfId="15152" xr:uid="{D0C08173-206D-4577-BB66-E39C0CBF63F1}"/>
    <cellStyle name="Fila b 2 2 5 2 8 3 2" xfId="36768" xr:uid="{838830BC-8C11-44AB-98A9-285128348E34}"/>
    <cellStyle name="Fila b 2 2 5 2 8 4" xfId="9175" xr:uid="{48A85730-B549-4115-83D3-3A6316E79C47}"/>
    <cellStyle name="Fila b 2 2 5 2 8 4 2" xfId="31297" xr:uid="{8E309287-3931-467D-B288-8B7507CF344F}"/>
    <cellStyle name="Fila b 2 2 5 2 9" xfId="6375" xr:uid="{9431D8FA-D4C2-4545-8D4C-891B81F9DF8F}"/>
    <cellStyle name="Fila b 2 2 5 2 9 2" xfId="12697" xr:uid="{9D7F0EB3-D07B-4737-A5B2-86FFD8A43499}"/>
    <cellStyle name="Fila b 2 2 5 2 9 2 2" xfId="15123" xr:uid="{58FBF231-FB25-4E92-85A5-6150B23C91E4}"/>
    <cellStyle name="Fila b 2 2 5 2 9 2 2 2" xfId="36740" xr:uid="{D7015065-78FC-4480-9F0E-217C2D6E7ECF}"/>
    <cellStyle name="Fila b 2 2 5 2 9 2 3" xfId="34423" xr:uid="{173BDDFA-F08E-4938-ACF5-3F1D965F677F}"/>
    <cellStyle name="Fila b 2 2 5 2 9 3" xfId="16407" xr:uid="{0DAE9D46-9900-4194-95D9-EC0A7AB265C2}"/>
    <cellStyle name="Fila b 2 2 5 2 9 3 2" xfId="37954" xr:uid="{CC30B339-2D3B-47DE-9EF4-57E83EF1CF2C}"/>
    <cellStyle name="Fila b 2 2 5 2 9 4" xfId="17035" xr:uid="{68D18224-CBA1-4B79-8424-E8262B135C26}"/>
    <cellStyle name="Fila b 2 2 5 2 9 4 2" xfId="38516" xr:uid="{3E7E88D8-0BBC-4DD6-8003-EB27E97482E0}"/>
    <cellStyle name="Fila b 2 2 5 20" xfId="7062" xr:uid="{DD834031-5040-495A-98DF-639B2100AE8C}"/>
    <cellStyle name="Fila b 2 2 5 20 2" xfId="30133" xr:uid="{927AF32C-1368-45CA-9F08-580DC2F67659}"/>
    <cellStyle name="Fila b 2 2 5 3" xfId="4876" xr:uid="{441C3185-58B6-4A80-A286-1FE264F3CE78}"/>
    <cellStyle name="Fila b 2 2 5 3 2" xfId="11163" xr:uid="{D3420C48-AACC-4B82-97C8-70F07539764C}"/>
    <cellStyle name="Fila b 2 2 5 3 2 2" xfId="14116" xr:uid="{F1D9E936-E6E7-4809-B97C-61CDB8F0D213}"/>
    <cellStyle name="Fila b 2 2 5 3 2 2 2" xfId="35744" xr:uid="{5090FEF5-FCB5-44FA-998A-D535C3851CDD}"/>
    <cellStyle name="Fila b 2 2 5 3 2 3" xfId="33012" xr:uid="{100E5705-45EB-4E0B-A102-691FEDAC2747}"/>
    <cellStyle name="Fila b 2 2 5 3 3" xfId="7250" xr:uid="{75F45AA0-9790-47E8-8851-3F38FB549A5A}"/>
    <cellStyle name="Fila b 2 2 5 3 3 2" xfId="30310" xr:uid="{C552F4D3-E221-4CAD-980B-D66797A1A43E}"/>
    <cellStyle name="Fila b 2 2 5 3 4" xfId="7324" xr:uid="{408AF779-7D10-4BDF-8D38-D27A49283945}"/>
    <cellStyle name="Fila b 2 2 5 3 4 2" xfId="30374" xr:uid="{D6C20C71-A349-4E63-96B5-BFBB38C015FA}"/>
    <cellStyle name="Fila b 2 2 5 3 5" xfId="15612" xr:uid="{66CFA64D-4185-4EA9-9F3D-40370C3BC9B7}"/>
    <cellStyle name="Fila b 2 2 5 3 5 2" xfId="37202" xr:uid="{FEC68AE3-CD67-4952-8537-1BD44A4B6AF7}"/>
    <cellStyle name="Fila b 2 2 5 3 6" xfId="7241" xr:uid="{EF25EF69-7F7D-4166-BFC5-E20D33CD654C}"/>
    <cellStyle name="Fila b 2 2 5 3 6 2" xfId="30302" xr:uid="{FE72033A-BD73-4E8C-89A5-00755C1A36FA}"/>
    <cellStyle name="Fila b 2 2 5 4" xfId="5246" xr:uid="{F4351A11-52B2-4309-BEC2-C14B3987A5B6}"/>
    <cellStyle name="Fila b 2 2 5 4 2" xfId="11533" xr:uid="{56414903-6AC9-407D-A001-CC0D20A318BD}"/>
    <cellStyle name="Fila b 2 2 5 4 2 2" xfId="14486" xr:uid="{821086F9-3DAB-4440-BBBC-FF0664F98396}"/>
    <cellStyle name="Fila b 2 2 5 4 2 2 2" xfId="36114" xr:uid="{FF13B42A-7AA9-4C2D-A45A-88F04E288004}"/>
    <cellStyle name="Fila b 2 2 5 4 2 3" xfId="33382" xr:uid="{1F48C2E2-C1FB-458A-8E27-8B5CD0992B77}"/>
    <cellStyle name="Fila b 2 2 5 4 3" xfId="15657" xr:uid="{971D4E74-0FFC-4DB6-A308-694A1920751B}"/>
    <cellStyle name="Fila b 2 2 5 4 3 2" xfId="37244" xr:uid="{D639A937-0719-4F75-B608-AC3BA4717F88}"/>
    <cellStyle name="Fila b 2 2 5 4 4" xfId="7701" xr:uid="{93FCB686-7850-4CEA-ABE9-B638705B7CAE}"/>
    <cellStyle name="Fila b 2 2 5 4 4 2" xfId="30715" xr:uid="{ED4B0A69-CBB5-45CE-AF04-B3A5BD86618F}"/>
    <cellStyle name="Fila b 2 2 5 5" xfId="5266" xr:uid="{BD264168-0F40-48F9-9D14-13E7C8BAF841}"/>
    <cellStyle name="Fila b 2 2 5 5 2" xfId="11553" xr:uid="{BB25FC27-4D4D-469B-AC45-16C0D856D75A}"/>
    <cellStyle name="Fila b 2 2 5 5 2 2" xfId="14506" xr:uid="{370BEB52-DCD2-414B-8014-339EB7715B43}"/>
    <cellStyle name="Fila b 2 2 5 5 2 2 2" xfId="36134" xr:uid="{A1D4B5CD-56A9-4D7C-935B-75853D4EEDB8}"/>
    <cellStyle name="Fila b 2 2 5 5 2 3" xfId="33402" xr:uid="{EC94EAA2-65DC-4258-8F1E-98A8BE425D36}"/>
    <cellStyle name="Fila b 2 2 5 5 3" xfId="8888" xr:uid="{0B132908-576D-484D-9917-D21441E0C856}"/>
    <cellStyle name="Fila b 2 2 5 5 3 2" xfId="31265" xr:uid="{02C2DFF0-EE38-416B-A31A-EA223C919E4A}"/>
    <cellStyle name="Fila b 2 2 5 5 4" xfId="13906" xr:uid="{EC875A7E-454E-4212-AEB6-4800576302E6}"/>
    <cellStyle name="Fila b 2 2 5 5 4 2" xfId="35534" xr:uid="{E66E8E4F-3A35-416B-8ABD-8609F0512CC8}"/>
    <cellStyle name="Fila b 2 2 5 6" xfId="5318" xr:uid="{9AF30440-1401-4C00-BF77-C989B67948D2}"/>
    <cellStyle name="Fila b 2 2 5 6 2" xfId="11605" xr:uid="{80605DE0-026E-4B4C-AF88-FA3E716EB120}"/>
    <cellStyle name="Fila b 2 2 5 6 2 2" xfId="14558" xr:uid="{4B83AFAB-E203-493C-B390-C035449FE1BC}"/>
    <cellStyle name="Fila b 2 2 5 6 2 2 2" xfId="36186" xr:uid="{C335BEBC-2C96-44DB-A900-E32794C98EA3}"/>
    <cellStyle name="Fila b 2 2 5 6 2 3" xfId="33454" xr:uid="{807D1E16-DF62-49A1-8738-39D9E8991A2C}"/>
    <cellStyle name="Fila b 2 2 5 6 3" xfId="15656" xr:uid="{B56F4A6F-3210-4692-9B42-0EF507BA9314}"/>
    <cellStyle name="Fila b 2 2 5 6 3 2" xfId="37243" xr:uid="{838F297A-FCA0-44AA-849F-DC45CA46708D}"/>
    <cellStyle name="Fila b 2 2 5 6 4" xfId="7414" xr:uid="{A6B263B2-0CAD-4228-9082-F6C1397D79FA}"/>
    <cellStyle name="Fila b 2 2 5 6 4 2" xfId="30449" xr:uid="{42D2A7EF-1DD6-487D-8BA4-CA0A9C48701A}"/>
    <cellStyle name="Fila b 2 2 5 7" xfId="5540" xr:uid="{50E355D4-13BC-4B51-B3CE-8FAF6A56A72F}"/>
    <cellStyle name="Fila b 2 2 5 7 2" xfId="11858" xr:uid="{23120BAE-2E47-4A6F-8D31-9C61E623E04B}"/>
    <cellStyle name="Fila b 2 2 5 7 2 2" xfId="14725" xr:uid="{D937DAB6-06FC-451B-8D24-7FB44D6D20E1}"/>
    <cellStyle name="Fila b 2 2 5 7 2 2 2" xfId="36350" xr:uid="{4E196044-515B-4C71-85E0-2584082A220D}"/>
    <cellStyle name="Fila b 2 2 5 7 2 3" xfId="33661" xr:uid="{6F7AA086-43D2-4125-BD70-D57C26995DB9}"/>
    <cellStyle name="Fila b 2 2 5 7 3" xfId="15875" xr:uid="{0339305E-F4B4-4EE9-AF14-D2C911315A3F}"/>
    <cellStyle name="Fila b 2 2 5 7 3 2" xfId="37448" xr:uid="{1CE7D622-23EA-41F5-BEDA-7D75F432F58D}"/>
    <cellStyle name="Fila b 2 2 5 7 4" xfId="16731" xr:uid="{594F3315-A0BF-458B-A335-F97A5276AB00}"/>
    <cellStyle name="Fila b 2 2 5 7 4 2" xfId="38243" xr:uid="{C4510ED6-6C18-44B3-B6AA-890D63FF7AEE}"/>
    <cellStyle name="Fila b 2 2 5 8" xfId="5487" xr:uid="{BAE8C778-3672-4681-A5CB-AEB17B8BCC3F}"/>
    <cellStyle name="Fila b 2 2 5 8 2" xfId="11804" xr:uid="{1BA4C2A6-28B2-4A1C-9E17-1AF7E87AD678}"/>
    <cellStyle name="Fila b 2 2 5 8 2 2" xfId="14676" xr:uid="{2E0F85ED-5586-4376-A584-2861F3EF8F6A}"/>
    <cellStyle name="Fila b 2 2 5 8 2 2 2" xfId="36301" xr:uid="{E741F2EC-60F0-4F0A-A98A-162865E4391C}"/>
    <cellStyle name="Fila b 2 2 5 8 2 3" xfId="33611" xr:uid="{AB1C94AE-F8F0-4581-A1B2-196A9FD17E81}"/>
    <cellStyle name="Fila b 2 2 5 8 3" xfId="15826" xr:uid="{39F4139D-4AE0-401B-9FC0-22375BB0FAAF}"/>
    <cellStyle name="Fila b 2 2 5 8 3 2" xfId="37400" xr:uid="{1C91FB00-2E17-47E2-8A8B-7654913BCC9E}"/>
    <cellStyle name="Fila b 2 2 5 8 4" xfId="16683" xr:uid="{FCB81364-711C-4756-9D8A-A5B85AA1C4A6}"/>
    <cellStyle name="Fila b 2 2 5 8 4 2" xfId="38195" xr:uid="{96F3A36B-ABD3-4582-B39F-25C66C36EF05}"/>
    <cellStyle name="Fila b 2 2 5 9" xfId="5716" xr:uid="{6B9E595B-3441-40AF-BD02-A8DB0F1BF7A0}"/>
    <cellStyle name="Fila b 2 2 5 9 2" xfId="12042" xr:uid="{06784B37-7117-42DE-A025-5A1961660BBC}"/>
    <cellStyle name="Fila b 2 2 5 9 2 2" xfId="14859" xr:uid="{C9BE04C8-0045-4A74-9598-485DC55E1BAD}"/>
    <cellStyle name="Fila b 2 2 5 9 2 2 2" xfId="36482" xr:uid="{6D7613ED-D1D0-41E6-8063-C24CA6885184}"/>
    <cellStyle name="Fila b 2 2 5 9 2 3" xfId="33776" xr:uid="{CD5A517F-1EDB-46CE-B9F3-E24AF8A674EB}"/>
    <cellStyle name="Fila b 2 2 5 9 3" xfId="16004" xr:uid="{BA5A137D-1C23-435D-85DB-DB5A68DDC2D2}"/>
    <cellStyle name="Fila b 2 2 5 9 3 2" xfId="37571" xr:uid="{AE786E17-F555-4B10-A8A1-3BE744DF4B45}"/>
    <cellStyle name="Fila b 2 2 5 9 4" xfId="16852" xr:uid="{FAAAA535-E674-4B36-8A40-8E2A4F5AD275}"/>
    <cellStyle name="Fila b 2 2 5 9 4 2" xfId="38356" xr:uid="{6C4702EA-3C5A-41C6-BC7D-A7009B46C4A4}"/>
    <cellStyle name="Fila b 2 2 6" xfId="3553" xr:uid="{A90B7DA2-2480-4CD3-9AF7-EB6A90209811}"/>
    <cellStyle name="Fila b 2 2 6 10" xfId="9641" xr:uid="{64D5E818-CDA9-43C7-995F-954D2C92557E}"/>
    <cellStyle name="Fila b 2 2 6 10 2" xfId="13411" xr:uid="{5C2F5293-0073-4167-984A-922BC72A161F}"/>
    <cellStyle name="Fila b 2 2 6 10 2 2" xfId="35055" xr:uid="{5DE114A3-5FCF-45BD-9443-03A7D8A04EAA}"/>
    <cellStyle name="Fila b 2 2 6 10 3" xfId="31687" xr:uid="{EA6454DA-22A7-4B72-AC70-C2E704FECB4D}"/>
    <cellStyle name="Fila b 2 2 6 11" xfId="8923" xr:uid="{F3D69B01-017E-40D7-A29E-EE7555880D32}"/>
    <cellStyle name="Fila b 2 2 6 11 2" xfId="31269" xr:uid="{3126A105-DD63-4B33-9BDA-DF5B22885B46}"/>
    <cellStyle name="Fila b 2 2 6 12" xfId="7668" xr:uid="{830465F7-49E1-42FD-BF67-6E5455483A10}"/>
    <cellStyle name="Fila b 2 2 6 12 2" xfId="30689" xr:uid="{6C044D66-4DC3-4844-A8D3-D4DBF5EAA18B}"/>
    <cellStyle name="Fila b 2 2 6 13" xfId="8097" xr:uid="{D49B0264-80FC-4565-A658-0327A40BF5D5}"/>
    <cellStyle name="Fila b 2 2 6 13 2" xfId="31013" xr:uid="{CC95A0E8-BBF2-48AB-BD8A-7102C83DEE48}"/>
    <cellStyle name="Fila b 2 2 6 14" xfId="7796" xr:uid="{E5B9C0DD-9DFC-4FE4-9D27-7933AFBCCFBA}"/>
    <cellStyle name="Fila b 2 2 6 14 2" xfId="30803" xr:uid="{6422AFB4-93D0-4E37-A44D-1D411C6AA580}"/>
    <cellStyle name="Fila b 2 2 6 2" xfId="4978" xr:uid="{4D5A5C4D-8510-492F-B620-BE8B44BC50E1}"/>
    <cellStyle name="Fila b 2 2 6 2 2" xfId="11265" xr:uid="{D32A4A9D-AD22-45F8-AA4B-F59BEA136B71}"/>
    <cellStyle name="Fila b 2 2 6 2 2 2" xfId="14218" xr:uid="{B6EFED67-48D2-4AD3-93D4-49D7E98812A2}"/>
    <cellStyle name="Fila b 2 2 6 2 2 2 2" xfId="35846" xr:uid="{1E3166A9-AFC4-4C46-BEEF-8AE654D099A2}"/>
    <cellStyle name="Fila b 2 2 6 2 2 3" xfId="33114" xr:uid="{FD324ED8-0FA3-47A5-B6DE-7F4D39FB99E5}"/>
    <cellStyle name="Fila b 2 2 6 2 3" xfId="7839" xr:uid="{DF1BD8BA-7CA5-4356-A868-6E8162107851}"/>
    <cellStyle name="Fila b 2 2 6 2 3 2" xfId="30845" xr:uid="{6B2CCC3C-FCF4-4352-9F48-9799640638AF}"/>
    <cellStyle name="Fila b 2 2 6 2 4" xfId="15704" xr:uid="{F01F3CA3-FF23-49F6-AD15-0993954C21B5}"/>
    <cellStyle name="Fila b 2 2 6 2 4 2" xfId="37290" xr:uid="{28B7878A-2DBC-467B-AE79-1540EA87D013}"/>
    <cellStyle name="Fila b 2 2 6 2 5" xfId="6726" xr:uid="{C2EE5D82-7726-4F44-82B9-7E062CC4F4A2}"/>
    <cellStyle name="Fila b 2 2 6 2 5 2" xfId="29883" xr:uid="{430623DB-C3E2-42E1-9A24-EBD1E1C1FCDE}"/>
    <cellStyle name="Fila b 2 2 6 2 6" xfId="13724" xr:uid="{F67F1AA8-A02D-4563-82A4-0D930917BA44}"/>
    <cellStyle name="Fila b 2 2 6 2 6 2" xfId="35357" xr:uid="{30B1D613-0E14-41DA-B417-1A694D548E8F}"/>
    <cellStyle name="Fila b 2 2 6 3" xfId="4999" xr:uid="{962B2E7A-9F69-4153-BFFE-545B7F289992}"/>
    <cellStyle name="Fila b 2 2 6 3 2" xfId="11286" xr:uid="{6DED80B4-44D1-4E31-859F-00700C034095}"/>
    <cellStyle name="Fila b 2 2 6 3 2 2" xfId="14239" xr:uid="{918E767B-8D19-47B5-A5FA-0185BCC1CA4A}"/>
    <cellStyle name="Fila b 2 2 6 3 2 2 2" xfId="35867" xr:uid="{EF462237-1308-4963-8EF3-891DA1FEA7AA}"/>
    <cellStyle name="Fila b 2 2 6 3 2 3" xfId="33135" xr:uid="{A95F6B06-36BA-4F26-B4AD-A077BA63E8EF}"/>
    <cellStyle name="Fila b 2 2 6 3 3" xfId="13298" xr:uid="{135ABF09-8646-4B76-9A67-70D731A8D9DD}"/>
    <cellStyle name="Fila b 2 2 6 3 3 2" xfId="34945" xr:uid="{7401F777-9D94-4825-A32D-D6986505B902}"/>
    <cellStyle name="Fila b 2 2 6 3 4" xfId="7713" xr:uid="{6097A1F7-413C-4924-8BD1-C6D3352CE905}"/>
    <cellStyle name="Fila b 2 2 6 3 4 2" xfId="30727" xr:uid="{25ACB16F-9662-4F12-8A6B-61666DA04AAE}"/>
    <cellStyle name="Fila b 2 2 6 4" xfId="4732" xr:uid="{5C76FDC1-C251-4F68-8606-D9BD30DABB7A}"/>
    <cellStyle name="Fila b 2 2 6 4 2" xfId="11019" xr:uid="{163EC2C5-91AE-4CEE-96AD-9D3795F0A569}"/>
    <cellStyle name="Fila b 2 2 6 4 2 2" xfId="13972" xr:uid="{CE32A7ED-CBC6-4AFE-B096-3A3F1B3CABB9}"/>
    <cellStyle name="Fila b 2 2 6 4 2 2 2" xfId="35600" xr:uid="{F23A7BD6-9D77-40DE-8837-E1366617A457}"/>
    <cellStyle name="Fila b 2 2 6 4 2 3" xfId="32868" xr:uid="{36789AA6-DAFB-4F80-98A5-C43E42064F1B}"/>
    <cellStyle name="Fila b 2 2 6 4 3" xfId="7347" xr:uid="{83C534F8-0647-4D25-B555-010546C826D6}"/>
    <cellStyle name="Fila b 2 2 6 4 3 2" xfId="30385" xr:uid="{AF613F95-5663-4466-8514-5EE5DAEF53A9}"/>
    <cellStyle name="Fila b 2 2 6 4 4" xfId="15205" xr:uid="{63EFC1FC-FEFA-4791-85A0-DD97F0F311F1}"/>
    <cellStyle name="Fila b 2 2 6 4 4 2" xfId="36819" xr:uid="{2ED35B13-8733-4DA3-A71C-92CFAFA49E28}"/>
    <cellStyle name="Fila b 2 2 6 5" xfId="4801" xr:uid="{B458F362-A606-4447-92D2-E505823C4228}"/>
    <cellStyle name="Fila b 2 2 6 5 2" xfId="11088" xr:uid="{13117FFC-58BD-4105-B255-DFDCF8954B30}"/>
    <cellStyle name="Fila b 2 2 6 5 2 2" xfId="14041" xr:uid="{65097941-29D4-4539-B18E-E473848D7C69}"/>
    <cellStyle name="Fila b 2 2 6 5 2 2 2" xfId="35669" xr:uid="{19BDF503-0A90-480A-8160-E152CC98E59A}"/>
    <cellStyle name="Fila b 2 2 6 5 2 3" xfId="32937" xr:uid="{BBBD7404-2EDE-4867-94DA-4826205A0E6E}"/>
    <cellStyle name="Fila b 2 2 6 5 3" xfId="7822" xr:uid="{41973CDD-6549-4F8D-A447-35B28171DA2E}"/>
    <cellStyle name="Fila b 2 2 6 5 3 2" xfId="30829" xr:uid="{13F8B9E4-D520-4D43-B01A-5E6C92099111}"/>
    <cellStyle name="Fila b 2 2 6 5 4" xfId="6767" xr:uid="{163E88D2-3E84-4CB9-9BC4-BF32F4EB8E00}"/>
    <cellStyle name="Fila b 2 2 6 5 4 2" xfId="29912" xr:uid="{D5A96F6C-EBF4-4017-9A57-1E22E2B982B1}"/>
    <cellStyle name="Fila b 2 2 6 6" xfId="5176" xr:uid="{548C5ED2-7C57-409D-8D96-A34A5D2EA411}"/>
    <cellStyle name="Fila b 2 2 6 6 2" xfId="11463" xr:uid="{2F3606D2-36E7-431B-8E9B-B72EE15625CD}"/>
    <cellStyle name="Fila b 2 2 6 6 2 2" xfId="14416" xr:uid="{F09B828C-DB9E-4008-9952-26F1B0005B15}"/>
    <cellStyle name="Fila b 2 2 6 6 2 2 2" xfId="36044" xr:uid="{DE767E61-29A8-40F0-84FD-A22B13CB5742}"/>
    <cellStyle name="Fila b 2 2 6 6 2 3" xfId="33312" xr:uid="{A01F3B50-2FBE-49E3-889D-0EED445B0D08}"/>
    <cellStyle name="Fila b 2 2 6 6 3" xfId="15695" xr:uid="{4D897E5B-095F-4D69-A817-91124053A49C}"/>
    <cellStyle name="Fila b 2 2 6 6 3 2" xfId="37281" xr:uid="{6F77FDCA-6D4D-4E96-B888-C1C95FF4B969}"/>
    <cellStyle name="Fila b 2 2 6 6 4" xfId="15301" xr:uid="{83D769AE-C333-4D5C-B513-526DC6AAB019}"/>
    <cellStyle name="Fila b 2 2 6 6 4 2" xfId="36911" xr:uid="{E9347AE1-75ED-452A-9E5A-79E93CD4F987}"/>
    <cellStyle name="Fila b 2 2 6 7" xfId="4692" xr:uid="{7A46539A-B4AC-49F9-B85B-A5CE78ECD9D8}"/>
    <cellStyle name="Fila b 2 2 6 7 2" xfId="10979" xr:uid="{A1415E83-1594-4116-AE42-C7BE82E7C005}"/>
    <cellStyle name="Fila b 2 2 6 7 2 2" xfId="13932" xr:uid="{11CA73C3-79A8-432E-AEB0-88F76A98D72E}"/>
    <cellStyle name="Fila b 2 2 6 7 2 2 2" xfId="35560" xr:uid="{7A16D300-1706-4365-88CC-6B4C5C63997F}"/>
    <cellStyle name="Fila b 2 2 6 7 2 3" xfId="32828" xr:uid="{E548852D-54FD-419E-9798-07A58ADB41EC}"/>
    <cellStyle name="Fila b 2 2 6 7 3" xfId="15145" xr:uid="{5A2D4DA9-8DE8-4749-82C9-DF1B59DF6286}"/>
    <cellStyle name="Fila b 2 2 6 7 3 2" xfId="36761" xr:uid="{AA4064B5-005B-4DFF-A358-D038F40EFC52}"/>
    <cellStyle name="Fila b 2 2 6 7 4" xfId="16107" xr:uid="{C089994A-9534-4A34-93E2-2150AFF0CE18}"/>
    <cellStyle name="Fila b 2 2 6 7 4 2" xfId="37673" xr:uid="{016EBB5C-51E1-4971-AB8C-24002B0B06DE}"/>
    <cellStyle name="Fila b 2 2 6 8" xfId="4359" xr:uid="{88703C63-863A-4DA8-827D-2CD9B3377C2D}"/>
    <cellStyle name="Fila b 2 2 6 8 2" xfId="10648" xr:uid="{A7F9D3D7-E4F5-4837-843E-179EDA919E66}"/>
    <cellStyle name="Fila b 2 2 6 8 2 2" xfId="13809" xr:uid="{30DEB8AB-715A-4CB2-B09F-448059611A3E}"/>
    <cellStyle name="Fila b 2 2 6 8 2 2 2" xfId="35440" xr:uid="{C76478C3-D9EA-4A53-8599-1701CBEFF986}"/>
    <cellStyle name="Fila b 2 2 6 8 2 3" xfId="32497" xr:uid="{1761D269-3553-4A81-A532-08C7298ABEC2}"/>
    <cellStyle name="Fila b 2 2 6 8 3" xfId="13900" xr:uid="{5EF81A9A-62D7-421A-B4FD-671E75ADC7AB}"/>
    <cellStyle name="Fila b 2 2 6 8 3 2" xfId="35528" xr:uid="{8DBCAD63-951A-4D8E-B1FE-2E8D29E97744}"/>
    <cellStyle name="Fila b 2 2 6 8 4" xfId="6672" xr:uid="{5F2B95FA-FB7A-42C9-9D43-57A7E8F6FC2E}"/>
    <cellStyle name="Fila b 2 2 6 8 4 2" xfId="29840" xr:uid="{69A56921-E9DA-4207-A4B6-F4A77616BF5E}"/>
    <cellStyle name="Fila b 2 2 6 9" xfId="6153" xr:uid="{5FD2233C-A0F1-4317-AA0B-16C2D230F1CE}"/>
    <cellStyle name="Fila b 2 2 6 9 2" xfId="12475" xr:uid="{3F235EE1-1A07-4109-93F3-E5C43574B0B1}"/>
    <cellStyle name="Fila b 2 2 6 9 2 2" xfId="15048" xr:uid="{42C082B6-F45B-4503-ABF8-80200E725E00}"/>
    <cellStyle name="Fila b 2 2 6 9 2 2 2" xfId="36667" xr:uid="{C0032CBD-D797-4A2F-99AC-7758C6BA7CD8}"/>
    <cellStyle name="Fila b 2 2 6 9 2 3" xfId="34201" xr:uid="{5912CC1C-3EFE-4FB5-98BE-F351556C9460}"/>
    <cellStyle name="Fila b 2 2 6 9 3" xfId="16285" xr:uid="{86EE0EB6-EE95-4853-870B-AB2CF161CB7A}"/>
    <cellStyle name="Fila b 2 2 6 9 3 2" xfId="37841" xr:uid="{2E1BE961-5B1C-44AF-9CA1-604F79A24A1B}"/>
    <cellStyle name="Fila b 2 2 6 9 4" xfId="16990" xr:uid="{40040A7F-BEA9-4A05-A0BD-FC4509995826}"/>
    <cellStyle name="Fila b 2 2 6 9 4 2" xfId="38480" xr:uid="{5DA4A757-641C-4429-964E-F3A329D7E73A}"/>
    <cellStyle name="Fila b 2 2 7" xfId="4674" xr:uid="{48AAC98A-67CB-489A-9E21-42A634A78D09}"/>
    <cellStyle name="Fila b 2 2 7 2" xfId="10961" xr:uid="{73C37EE2-94EF-4D70-ABD0-41BB2CCE6FC3}"/>
    <cellStyle name="Fila b 2 2 7 2 2" xfId="13914" xr:uid="{535DA1F8-DDD1-4026-84A8-A1A7E83D30B4}"/>
    <cellStyle name="Fila b 2 2 7 2 2 2" xfId="35542" xr:uid="{8DC4C56A-9ABC-4EDB-8C7E-04BDE9AD64B3}"/>
    <cellStyle name="Fila b 2 2 7 2 3" xfId="32810" xr:uid="{192AB66A-4E79-41F9-BF10-8416D0CEDA4D}"/>
    <cellStyle name="Fila b 2 2 7 3" xfId="14713" xr:uid="{6B3B51EF-1322-4DEB-9664-77F64FF88768}"/>
    <cellStyle name="Fila b 2 2 7 3 2" xfId="36338" xr:uid="{D0A0EFFF-7C4F-4034-825E-85F34AE8DAA1}"/>
    <cellStyle name="Fila b 2 2 7 4" xfId="2599" xr:uid="{2D5B8B63-17DB-4A2E-9E37-45433908FD5D}"/>
    <cellStyle name="Fila b 2 2 7 4 2" xfId="27901" xr:uid="{B41336B4-160B-4613-8082-6429849CB207}"/>
    <cellStyle name="Fila b 2 2 7 5" xfId="13222" xr:uid="{326FC695-A0A2-436F-A122-8DD93B346B85}"/>
    <cellStyle name="Fila b 2 2 7 5 2" xfId="34870" xr:uid="{50AC273A-FDCE-4227-954A-92333365EBED}"/>
    <cellStyle name="Fila b 2 2 7 6" xfId="15492" xr:uid="{57648333-50E7-4056-B30F-5F7978D8DB9B}"/>
    <cellStyle name="Fila b 2 2 7 6 2" xfId="37090" xr:uid="{BC026BDE-4AEC-41B9-85BF-158AB8B52920}"/>
    <cellStyle name="Fila b 2 2 8" xfId="4848" xr:uid="{2DB25CC8-3036-46FA-8FE5-518D16E6C387}"/>
    <cellStyle name="Fila b 2 2 8 2" xfId="11135" xr:uid="{5B88F89C-4418-4491-9C14-C8FE96967F54}"/>
    <cellStyle name="Fila b 2 2 8 2 2" xfId="14088" xr:uid="{6D24EDC2-A2C4-4652-B260-DA2C9C0161E1}"/>
    <cellStyle name="Fila b 2 2 8 2 2 2" xfId="35716" xr:uid="{C8A23183-0A52-4BFD-AA0B-168ABB101122}"/>
    <cellStyle name="Fila b 2 2 8 2 3" xfId="32984" xr:uid="{2A53C06E-5A1A-4ACB-8A9D-19FE789E06BF}"/>
    <cellStyle name="Fila b 2 2 8 3" xfId="13459" xr:uid="{EDF0B67E-B574-4F97-8937-AC81728E5EA5}"/>
    <cellStyle name="Fila b 2 2 8 3 2" xfId="35102" xr:uid="{42B60675-21B1-4147-89BA-52B0CD37A738}"/>
    <cellStyle name="Fila b 2 2 8 4" xfId="16146" xr:uid="{504304BF-7A79-43E4-B6D9-F92DE7389719}"/>
    <cellStyle name="Fila b 2 2 8 4 2" xfId="37710" xr:uid="{DAED1A7E-E407-4FCC-BC34-6CD90E272637}"/>
    <cellStyle name="Fila b 2 2 9" xfId="3926" xr:uid="{227F113F-1580-466F-906F-E1DF595E909C}"/>
    <cellStyle name="Fila b 2 2 9 2" xfId="10240" xr:uid="{C3A115C1-8268-4E48-9912-324BA2A0E9FF}"/>
    <cellStyle name="Fila b 2 2 9 2 2" xfId="13634" xr:uid="{8E5C0FBD-746F-4613-A81B-914A4B4A193F}"/>
    <cellStyle name="Fila b 2 2 9 2 2 2" xfId="35269" xr:uid="{9ADE3831-1826-48D4-8F21-1E68E8983721}"/>
    <cellStyle name="Fila b 2 2 9 2 3" xfId="32090" xr:uid="{DC16FD30-6A7F-4192-9CB3-450909E9D321}"/>
    <cellStyle name="Fila b 2 2 9 3" xfId="7690" xr:uid="{D049260C-1883-431A-B036-7E5232F2E836}"/>
    <cellStyle name="Fila b 2 2 9 3 2" xfId="30705" xr:uid="{F569FA6E-2585-40CF-AE84-C2F30A77E834}"/>
    <cellStyle name="Fila b 2 2 9 4" xfId="15026" xr:uid="{CC54F305-63D7-45B8-82BF-ABDEC46AD02A}"/>
    <cellStyle name="Fila b 2 2 9 4 2" xfId="36645" xr:uid="{6A8B8F85-A288-44EE-BFDF-321BF9E957E6}"/>
    <cellStyle name="Fila b 2 20" xfId="13607" xr:uid="{E2858C3E-1EC3-44EA-9FBB-FE9BA730630F}"/>
    <cellStyle name="Fila b 2 20 2" xfId="35245" xr:uid="{1E7D9EF7-73A6-47EB-AF7F-6AC4CF390DE0}"/>
    <cellStyle name="Fila b 2 21" xfId="6846" xr:uid="{5A041D69-FAC4-4E3D-926E-1ADFE44E4E68}"/>
    <cellStyle name="Fila b 2 21 2" xfId="29973" xr:uid="{CA255A5F-FD0A-4740-9027-C4DD554D3656}"/>
    <cellStyle name="Fila b 2 22" xfId="7827" xr:uid="{63BBD4B7-4180-4160-B363-DE1529D3FAB6}"/>
    <cellStyle name="Fila b 2 22 2" xfId="30834" xr:uid="{75B53580-ED24-445E-A1D8-020DE48755CE}"/>
    <cellStyle name="Fila b 2 3" xfId="2387" xr:uid="{76B4601E-041D-4A73-A491-8338F36D19CB}"/>
    <cellStyle name="Fila b 2 3 10" xfId="5714" xr:uid="{4331E951-B8BA-463D-B03B-BEB32FC8ECCE}"/>
    <cellStyle name="Fila b 2 3 10 2" xfId="12040" xr:uid="{B0FCCC71-DDE0-46A9-A552-1C073CC1FA73}"/>
    <cellStyle name="Fila b 2 3 10 2 2" xfId="14857" xr:uid="{C6B16DA0-CE8D-4CEE-8F56-7E2F57FA40FD}"/>
    <cellStyle name="Fila b 2 3 10 2 2 2" xfId="36480" xr:uid="{48429761-A62E-46C1-8594-240C4BBE75C2}"/>
    <cellStyle name="Fila b 2 3 10 2 3" xfId="33774" xr:uid="{9DFDBD2D-E501-4B86-943E-033E1F0D1D6B}"/>
    <cellStyle name="Fila b 2 3 10 3" xfId="16002" xr:uid="{3593F800-02D9-4008-8A38-F6D663EDD0D5}"/>
    <cellStyle name="Fila b 2 3 10 3 2" xfId="37569" xr:uid="{C2A56BD7-2832-4E17-913D-3CAF3AB31820}"/>
    <cellStyle name="Fila b 2 3 10 4" xfId="16850" xr:uid="{DAC28287-D9E7-4CC9-AB94-ABA58CDE62CC}"/>
    <cellStyle name="Fila b 2 3 10 4 2" xfId="38354" xr:uid="{40C074AF-63C7-4371-B0E9-93D5F85983C2}"/>
    <cellStyle name="Fila b 2 3 11" xfId="3984" xr:uid="{8A1CD6B9-C262-439B-9726-CE1A47D796D3}"/>
    <cellStyle name="Fila b 2 3 11 2" xfId="10296" xr:uid="{A9C5B233-EEBD-4F85-90A7-8F86C815F2DB}"/>
    <cellStyle name="Fila b 2 3 11 2 2" xfId="13674" xr:uid="{23D3ADC5-6377-4F21-9FFD-CF5DD65451F3}"/>
    <cellStyle name="Fila b 2 3 11 2 2 2" xfId="35309" xr:uid="{1CD1B944-1666-42DE-8197-C2DB887ACADA}"/>
    <cellStyle name="Fila b 2 3 11 2 3" xfId="32145" xr:uid="{9251A700-9A2D-48D6-9575-1927EF90150A}"/>
    <cellStyle name="Fila b 2 3 11 3" xfId="15353" xr:uid="{F66EDD1E-EF27-4EE9-A681-F491BE04F49E}"/>
    <cellStyle name="Fila b 2 3 11 3 2" xfId="36960" xr:uid="{CC1C7488-A98B-4B8F-93A9-CF5C9EC82AD4}"/>
    <cellStyle name="Fila b 2 3 11 4" xfId="7252" xr:uid="{FA0FB534-6A74-4B2C-9E5B-E877BCB028B4}"/>
    <cellStyle name="Fila b 2 3 11 4 2" xfId="30312" xr:uid="{472D3161-3D69-4467-8AA5-06A64EEF7079}"/>
    <cellStyle name="Fila b 2 3 12" xfId="5808" xr:uid="{8FE1BAA8-EF85-477B-A6F7-6715363A6CA9}"/>
    <cellStyle name="Fila b 2 3 12 2" xfId="12130" xr:uid="{008AD564-3747-496F-ACAE-A8006BC81645}"/>
    <cellStyle name="Fila b 2 3 12 2 2" xfId="14924" xr:uid="{BFF6AD1A-7724-4C70-B4E8-0F39766D4D33}"/>
    <cellStyle name="Fila b 2 3 12 2 2 2" xfId="36547" xr:uid="{32547B97-20FE-4612-94BB-F2520E542A59}"/>
    <cellStyle name="Fila b 2 3 12 2 3" xfId="33856" xr:uid="{69584166-578C-431C-8E20-791AA923C543}"/>
    <cellStyle name="Fila b 2 3 12 3" xfId="16090" xr:uid="{A2E1C9A8-7391-4A81-9C6C-5DACBA9442F9}"/>
    <cellStyle name="Fila b 2 3 12 3 2" xfId="37656" xr:uid="{D78DCCA1-C7AE-4970-B4FD-966517178318}"/>
    <cellStyle name="Fila b 2 3 12 4" xfId="16911" xr:uid="{885AFE7F-EDD1-4F29-835B-AD467B0EF2D7}"/>
    <cellStyle name="Fila b 2 3 12 4 2" xfId="38414" xr:uid="{48E388A1-8170-4FE0-BEED-062928C494E9}"/>
    <cellStyle name="Fila b 2 3 13" xfId="6488" xr:uid="{66AF5D19-4118-441B-91C6-D9C2D12C8F70}"/>
    <cellStyle name="Fila b 2 3 13 2" xfId="12814" xr:uid="{AEE8E661-EBB2-4358-9D39-0AB1287F9346}"/>
    <cellStyle name="Fila b 2 3 13 2 2" xfId="15179" xr:uid="{5830803F-F2FF-4E9E-93C9-D505DC0049BD}"/>
    <cellStyle name="Fila b 2 3 13 2 2 2" xfId="36793" xr:uid="{10EBF1D4-E4F8-4F12-AD69-9D3B8CA186F9}"/>
    <cellStyle name="Fila b 2 3 13 2 3" xfId="34536" xr:uid="{E03A5EA5-CA27-4A04-AA2E-06932ACFB722}"/>
    <cellStyle name="Fila b 2 3 13 3" xfId="16478" xr:uid="{6C8DD765-53E5-4ABF-82F9-431BD6354486}"/>
    <cellStyle name="Fila b 2 3 13 3 2" xfId="38015" xr:uid="{B24DC047-29CA-43D5-B632-9227B9101C72}"/>
    <cellStyle name="Fila b 2 3 13 4" xfId="17078" xr:uid="{AF83BD11-3249-4A48-A56F-94AA2D7C68D2}"/>
    <cellStyle name="Fila b 2 3 13 4 2" xfId="38547" xr:uid="{32B2F4C0-F747-4EB5-9B4D-036992A61360}"/>
    <cellStyle name="Fila b 2 3 14" xfId="2700" xr:uid="{04D52DE6-A560-43B6-9783-0E40826C1594}"/>
    <cellStyle name="Fila b 2 3 14 2" xfId="9223" xr:uid="{5E2411A5-9CBB-476B-B48D-D9950D3106D7}"/>
    <cellStyle name="Fila b 2 3 14 2 2" xfId="13262" xr:uid="{CBF07A9E-26BC-45C0-BE65-4C44A6E4542D}"/>
    <cellStyle name="Fila b 2 3 14 2 2 2" xfId="34909" xr:uid="{B7288AA1-9071-42AB-921A-5C5D29F145E1}"/>
    <cellStyle name="Fila b 2 3 14 2 3" xfId="31344" xr:uid="{D0F35492-526E-4BCE-80E9-84DC82768748}"/>
    <cellStyle name="Fila b 2 3 14 3" xfId="13613" xr:uid="{3AEB2BCC-077D-4A36-84A2-3A3B1855B67F}"/>
    <cellStyle name="Fila b 2 3 14 3 2" xfId="35251" xr:uid="{22CDC578-5D47-4344-B21A-22BF653886C2}"/>
    <cellStyle name="Fila b 2 3 14 4" xfId="13177" xr:uid="{4F211CB6-487C-4736-B581-D9EA97E48981}"/>
    <cellStyle name="Fila b 2 3 14 4 2" xfId="34827" xr:uid="{AF950B18-CA4E-46B8-9D31-E2F6A9412C67}"/>
    <cellStyle name="Fila b 2 3 15" xfId="8351" xr:uid="{FD7C4FD0-4166-4CDC-B0EE-06FDF6B7EA1A}"/>
    <cellStyle name="Fila b 2 3 15 2" xfId="7801" xr:uid="{D3406EFE-0975-4CF7-AF7D-4E2CBE28425A}"/>
    <cellStyle name="Fila b 2 3 15 2 2" xfId="30808" xr:uid="{0522B69F-C572-4AE4-A7E1-0E28CD974FA2}"/>
    <cellStyle name="Fila b 2 3 15 3" xfId="31055" xr:uid="{AC7B2931-6AFB-4FE0-B2CA-C453C43CF470}"/>
    <cellStyle name="Fila b 2 3 16" xfId="7195" xr:uid="{90CED139-25C4-43FD-AF2F-BB3E3C6E8515}"/>
    <cellStyle name="Fila b 2 3 16 2" xfId="30259" xr:uid="{249D4D12-C2C8-4BFC-8954-4BCC4DFD8148}"/>
    <cellStyle name="Fila b 2 3 17" xfId="6764" xr:uid="{2CC60896-3E8F-43DF-95F7-8102E3C14A33}"/>
    <cellStyle name="Fila b 2 3 17 2" xfId="29909" xr:uid="{B0E66BDF-E0DC-447B-BFE1-CFA7A4BE4CB2}"/>
    <cellStyle name="Fila b 2 3 18" xfId="6668" xr:uid="{05BC944F-45EA-4992-AAF2-01238B183A83}"/>
    <cellStyle name="Fila b 2 3 18 2" xfId="29837" xr:uid="{D2B4B699-F815-4ECE-BEF4-6E1D08DB7F32}"/>
    <cellStyle name="Fila b 2 3 19" xfId="13085" xr:uid="{CB275744-8A2A-42D0-9DB1-6E32674CC598}"/>
    <cellStyle name="Fila b 2 3 19 2" xfId="34741" xr:uid="{0728DBC6-8180-4814-BB82-54107CFC1464}"/>
    <cellStyle name="Fila b 2 3 2" xfId="3256" xr:uid="{F169F8F4-7A86-41FF-A02C-2EAC0F785E5B}"/>
    <cellStyle name="Fila b 2 3 2 10" xfId="3985" xr:uid="{0E8091BB-5130-49C4-9B18-4D6DDE7792A0}"/>
    <cellStyle name="Fila b 2 3 2 10 2" xfId="10297" xr:uid="{1FD579D5-CB76-4132-BFFC-EA4045041BE2}"/>
    <cellStyle name="Fila b 2 3 2 10 2 2" xfId="13675" xr:uid="{D3A4DE24-E6D1-431C-88EC-8ECAA7EC2710}"/>
    <cellStyle name="Fila b 2 3 2 10 2 2 2" xfId="35310" xr:uid="{6AA395CF-4AE4-4159-9C7F-DF7069ED9BFC}"/>
    <cellStyle name="Fila b 2 3 2 10 2 3" xfId="32146" xr:uid="{814C643F-F085-40B2-924C-2201D4AC7404}"/>
    <cellStyle name="Fila b 2 3 2 10 3" xfId="7371" xr:uid="{9B4D1F81-4F87-4B5A-842B-7618F0B154EC}"/>
    <cellStyle name="Fila b 2 3 2 10 3 2" xfId="30407" xr:uid="{FD2803FF-A1F7-49C7-B244-B361A6AE374E}"/>
    <cellStyle name="Fila b 2 3 2 10 4" xfId="16442" xr:uid="{0E68E58D-C133-4B84-BC54-D1B869FAC45E}"/>
    <cellStyle name="Fila b 2 3 2 10 4 2" xfId="37988" xr:uid="{FF018D31-7E85-46B9-BFB2-1C865122FC6D}"/>
    <cellStyle name="Fila b 2 3 2 11" xfId="5809" xr:uid="{7DDFBE51-71A4-4015-9523-10187BF03EDD}"/>
    <cellStyle name="Fila b 2 3 2 11 2" xfId="12131" xr:uid="{20995529-1760-4DC3-9506-4B132F17C75D}"/>
    <cellStyle name="Fila b 2 3 2 11 2 2" xfId="14925" xr:uid="{6443288A-543F-4AC6-85FF-1EDF8CA62368}"/>
    <cellStyle name="Fila b 2 3 2 11 2 2 2" xfId="36548" xr:uid="{85C12C1F-1526-4D15-BD49-6A7796B45BFE}"/>
    <cellStyle name="Fila b 2 3 2 11 2 3" xfId="33857" xr:uid="{C2344D09-CFC1-4D6F-9560-5199CA336CDA}"/>
    <cellStyle name="Fila b 2 3 2 11 3" xfId="16091" xr:uid="{42D1F01C-56E4-4495-8934-7BF5A3FFDAD3}"/>
    <cellStyle name="Fila b 2 3 2 11 3 2" xfId="37657" xr:uid="{26604971-FC2B-40D0-B909-ED0E4231BDDD}"/>
    <cellStyle name="Fila b 2 3 2 11 4" xfId="16912" xr:uid="{D9F403E6-5903-4C49-BED7-B0C1BE5ACCBA}"/>
    <cellStyle name="Fila b 2 3 2 11 4 2" xfId="38415" xr:uid="{73301F5D-BD64-49E7-B735-0977F9750E12}"/>
    <cellStyle name="Fila b 2 3 2 12" xfId="6515" xr:uid="{4204889E-7869-426D-8D9D-C3D3E3F2BCD6}"/>
    <cellStyle name="Fila b 2 3 2 12 2" xfId="12841" xr:uid="{8DC72172-8B17-496A-BE37-E4706D1F2032}"/>
    <cellStyle name="Fila b 2 3 2 12 2 2" xfId="15198" xr:uid="{AC76CCCD-686E-4F1C-AC66-4511A145141A}"/>
    <cellStyle name="Fila b 2 3 2 12 2 2 2" xfId="36812" xr:uid="{CEC320FD-D53B-4E60-8B88-3DE02EE59CE6}"/>
    <cellStyle name="Fila b 2 3 2 12 2 3" xfId="34563" xr:uid="{CFF03C04-6CE8-47AB-A8AF-4B81651B2949}"/>
    <cellStyle name="Fila b 2 3 2 12 3" xfId="16505" xr:uid="{85A5E5C3-7D3E-47E9-8A67-F48E529919A5}"/>
    <cellStyle name="Fila b 2 3 2 12 3 2" xfId="38042" xr:uid="{10BB8F89-A7A5-4D77-B57D-8896325B4172}"/>
    <cellStyle name="Fila b 2 3 2 12 4" xfId="17096" xr:uid="{0CC7999B-34CB-4180-AF95-8B0BE67CF4E0}"/>
    <cellStyle name="Fila b 2 3 2 12 4 2" xfId="38565" xr:uid="{CD411843-FEFF-4945-B45A-00D8718A8368}"/>
    <cellStyle name="Fila b 2 3 2 13" xfId="3093" xr:uid="{D10C2203-287A-4EFE-8F2B-ADD9B8851E6F}"/>
    <cellStyle name="Fila b 2 3 2 13 2" xfId="9224" xr:uid="{6F5659AD-09C8-4952-99EB-3515458D3325}"/>
    <cellStyle name="Fila b 2 3 2 13 2 2" xfId="13263" xr:uid="{A5610388-FDA1-432A-A6E8-3260C399C4F7}"/>
    <cellStyle name="Fila b 2 3 2 13 2 2 2" xfId="34910" xr:uid="{1E085208-C0A6-4859-A725-457A92C3C962}"/>
    <cellStyle name="Fila b 2 3 2 13 2 3" xfId="31345" xr:uid="{46CDA52D-7F2A-4289-82B3-A8DC4AE9A32A}"/>
    <cellStyle name="Fila b 2 3 2 13 3" xfId="14782" xr:uid="{98715F87-F711-42A1-BB19-2445EC4F9EF9}"/>
    <cellStyle name="Fila b 2 3 2 13 3 2" xfId="36407" xr:uid="{16D5A561-483A-4C4A-A57C-CEAB9F537E24}"/>
    <cellStyle name="Fila b 2 3 2 13 4" xfId="6864" xr:uid="{1639BA64-BE06-49E6-BBF1-A0654A9B2351}"/>
    <cellStyle name="Fila b 2 3 2 13 4 2" xfId="29990" xr:uid="{7322C1BE-35EC-4CA8-A511-23A76D749F26}"/>
    <cellStyle name="Fila b 2 3 2 14" xfId="8478" xr:uid="{DF8918D1-509D-429A-B7EA-C076EC721AF3}"/>
    <cellStyle name="Fila b 2 3 2 14 2" xfId="7995" xr:uid="{F4E3E5A6-774D-475B-8942-178FB8FFB134}"/>
    <cellStyle name="Fila b 2 3 2 14 2 2" xfId="30988" xr:uid="{56455709-D956-492E-B681-7C19AB700AC3}"/>
    <cellStyle name="Fila b 2 3 2 14 3" xfId="31118" xr:uid="{11AED68B-A243-464F-89B9-3D842846CB57}"/>
    <cellStyle name="Fila b 2 3 2 15" xfId="7203" xr:uid="{7272372B-9464-45BA-86AA-09074C043FE7}"/>
    <cellStyle name="Fila b 2 3 2 15 2" xfId="30267" xr:uid="{AD93E49E-9731-4FA1-B8C1-AE889FE495FA}"/>
    <cellStyle name="Fila b 2 3 2 16" xfId="15545" xr:uid="{5395C38A-58D0-485B-A8D2-46B71873A1C8}"/>
    <cellStyle name="Fila b 2 3 2 16 2" xfId="37137" xr:uid="{F8113AB5-418E-4866-9A68-20A1A89DB076}"/>
    <cellStyle name="Fila b 2 3 2 17" xfId="15510" xr:uid="{B2FB03FC-CA9D-4172-88AC-AFCD512329AC}"/>
    <cellStyle name="Fila b 2 3 2 17 2" xfId="37105" xr:uid="{9283CD9B-28E3-4FCD-8AF4-4A6753755548}"/>
    <cellStyle name="Fila b 2 3 2 18" xfId="15083" xr:uid="{FB48A0EC-316C-492F-8A3E-E2822993FD1B}"/>
    <cellStyle name="Fila b 2 3 2 18 2" xfId="36702" xr:uid="{00FE8F1B-B9E5-4BC2-95F9-FB9AB11AF051}"/>
    <cellStyle name="Fila b 2 3 2 2" xfId="3373" xr:uid="{02DF1893-0C10-4A63-B976-943EC819EBC0}"/>
    <cellStyle name="Fila b 2 3 2 2 10" xfId="5475" xr:uid="{5771BD3B-1A6C-4EE9-9CB2-9F97DC7B6CFC}"/>
    <cellStyle name="Fila b 2 3 2 2 10 2" xfId="11793" xr:uid="{9439A613-DC1E-4C97-B4F7-3AB95FE18D53}"/>
    <cellStyle name="Fila b 2 3 2 2 10 2 2" xfId="14665" xr:uid="{D55C3087-00AF-4F00-8FB2-EE6D98B0E720}"/>
    <cellStyle name="Fila b 2 3 2 2 10 2 2 2" xfId="36290" xr:uid="{940DE6F4-5B5F-45AF-8558-82C45293596E}"/>
    <cellStyle name="Fila b 2 3 2 2 10 2 3" xfId="33600" xr:uid="{FCCA3945-6F6C-456E-9806-C373CFE5224B}"/>
    <cellStyle name="Fila b 2 3 2 2 10 3" xfId="15815" xr:uid="{28ADD068-0CD3-41D4-B644-116A3245AEFF}"/>
    <cellStyle name="Fila b 2 3 2 2 10 3 2" xfId="37389" xr:uid="{1E6219F5-E446-43B9-8850-12BDFA7DB602}"/>
    <cellStyle name="Fila b 2 3 2 2 10 4" xfId="16672" xr:uid="{5BA520C8-9AAE-44D9-ACA9-A9F7C3927F2A}"/>
    <cellStyle name="Fila b 2 3 2 2 10 4 2" xfId="38184" xr:uid="{08D2A332-C7A4-481A-AD10-09E6759D4C53}"/>
    <cellStyle name="Fila b 2 3 2 2 11" xfId="5493" xr:uid="{2066420C-2F4D-49BD-85A3-A03106968127}"/>
    <cellStyle name="Fila b 2 3 2 2 11 2" xfId="11809" xr:uid="{069D5B89-9443-499C-BB0C-7C90539FC784}"/>
    <cellStyle name="Fila b 2 3 2 2 11 2 2" xfId="14681" xr:uid="{75E06807-353D-46B7-8C6C-46DEBCA1E94A}"/>
    <cellStyle name="Fila b 2 3 2 2 11 2 2 2" xfId="36306" xr:uid="{C79C097A-544A-4E13-AD62-207ED518CCB6}"/>
    <cellStyle name="Fila b 2 3 2 2 11 2 3" xfId="33616" xr:uid="{0736ABFE-E38B-41E9-A79D-E5FFEAAE5313}"/>
    <cellStyle name="Fila b 2 3 2 2 11 3" xfId="15831" xr:uid="{B76CA89E-8047-41F4-9122-EED3B09B04E7}"/>
    <cellStyle name="Fila b 2 3 2 2 11 3 2" xfId="37405" xr:uid="{4940EEFC-7891-45AD-9AF2-4E4C43734560}"/>
    <cellStyle name="Fila b 2 3 2 2 11 4" xfId="16688" xr:uid="{B96AB528-116D-4A7E-93A8-E11BD60963AE}"/>
    <cellStyle name="Fila b 2 3 2 2 11 4 2" xfId="38200" xr:uid="{0475B5DE-D207-4C06-A919-7CDAEA3D5D8A}"/>
    <cellStyle name="Fila b 2 3 2 2 12" xfId="4237" xr:uid="{6D8DB10A-EFAB-4A51-8B1E-1B04D77D99C2}"/>
    <cellStyle name="Fila b 2 3 2 2 12 2" xfId="10526" xr:uid="{7E26C323-EE31-4E40-84A6-0E0B2DE71D95}"/>
    <cellStyle name="Fila b 2 3 2 2 12 2 2" xfId="13760" xr:uid="{15EBC407-019D-49F4-ABC1-36177F89C99C}"/>
    <cellStyle name="Fila b 2 3 2 2 12 2 2 2" xfId="35392" xr:uid="{06FDD38F-33AF-4A30-87BA-435018413394}"/>
    <cellStyle name="Fila b 2 3 2 2 12 2 3" xfId="32375" xr:uid="{742F034F-424A-4037-85DC-B417D9AD5928}"/>
    <cellStyle name="Fila b 2 3 2 2 12 3" xfId="6949" xr:uid="{8D4DA93C-B7E4-4372-B0A5-62FBBB7BA46B}"/>
    <cellStyle name="Fila b 2 3 2 2 12 3 2" xfId="30041" xr:uid="{09E2BF54-4F94-4874-805F-7376E7838E12}"/>
    <cellStyle name="Fila b 2 3 2 2 12 4" xfId="15337" xr:uid="{C9BC6543-3DCC-43C6-98CE-763A1804DF04}"/>
    <cellStyle name="Fila b 2 3 2 2 12 4 2" xfId="36945" xr:uid="{8ADAFFD2-EC8B-4599-8A28-944FC66648F0}"/>
    <cellStyle name="Fila b 2 3 2 2 13" xfId="6031" xr:uid="{DD20779A-7C68-470B-8489-D5BCC0FED112}"/>
    <cellStyle name="Fila b 2 3 2 2 13 2" xfId="12353" xr:uid="{E3C845E7-6C2B-4586-9FB6-A77D8F47E264}"/>
    <cellStyle name="Fila b 2 3 2 2 13 2 2" xfId="15004" xr:uid="{DF09848F-9B4C-475B-B6C8-36650DA9B612}"/>
    <cellStyle name="Fila b 2 3 2 2 13 2 2 2" xfId="36624" xr:uid="{E07FCB17-859D-48D1-BCC2-115988C1CF80}"/>
    <cellStyle name="Fila b 2 3 2 2 13 2 3" xfId="34079" xr:uid="{31BDA903-D4C6-455B-981B-25B050C514BF}"/>
    <cellStyle name="Fila b 2 3 2 2 13 3" xfId="16214" xr:uid="{6E421938-6966-49C6-94D6-B31C5F720D7F}"/>
    <cellStyle name="Fila b 2 3 2 2 13 3 2" xfId="37772" xr:uid="{6F4324B6-FB7F-49E8-BF5F-7D6541C419BD}"/>
    <cellStyle name="Fila b 2 3 2 2 13 4" xfId="16957" xr:uid="{75EB3C65-3972-4C89-BBA2-A42E574B6148}"/>
    <cellStyle name="Fila b 2 3 2 2 13 4 2" xfId="38451" xr:uid="{1E970B4A-5304-4C35-A4B8-754D292D342E}"/>
    <cellStyle name="Fila b 2 3 2 2 14" xfId="6597" xr:uid="{E711E69A-761D-4F3E-B6E9-6F25BC087534}"/>
    <cellStyle name="Fila b 2 3 2 2 14 2" xfId="12923" xr:uid="{97548A5A-04A4-46C5-84FB-EA229EE98124}"/>
    <cellStyle name="Fila b 2 3 2 2 14 2 2" xfId="15244" xr:uid="{4A5CD87D-79EF-455E-B799-223E70B68537}"/>
    <cellStyle name="Fila b 2 3 2 2 14 2 2 2" xfId="36857" xr:uid="{1B037556-3A0A-48FD-8301-922E7EA5557F}"/>
    <cellStyle name="Fila b 2 3 2 2 14 2 3" xfId="34645" xr:uid="{7D8E2264-7C67-4956-AA89-7E70A9F251D0}"/>
    <cellStyle name="Fila b 2 3 2 2 14 3" xfId="16564" xr:uid="{0A74AE6F-A1AF-41E4-9939-F3F6212862EC}"/>
    <cellStyle name="Fila b 2 3 2 2 14 3 2" xfId="38097" xr:uid="{A6A12FEF-3F27-455A-86EA-14C1A0DF697D}"/>
    <cellStyle name="Fila b 2 3 2 2 14 4" xfId="17135" xr:uid="{D498A73A-84D6-43A0-AF86-3980C4526832}"/>
    <cellStyle name="Fila b 2 3 2 2 14 4 2" xfId="38601" xr:uid="{7E32D188-D7A3-4B2C-A2E3-6E49F2DBD5A0}"/>
    <cellStyle name="Fila b 2 3 2 2 15" xfId="3431" xr:uid="{85A9CB7D-A3F8-48C5-89DA-8FBE83F9BE14}"/>
    <cellStyle name="Fila b 2 3 2 2 15 2" xfId="9519" xr:uid="{CE79EB52-01C4-4F85-8BF7-E69190A168B8}"/>
    <cellStyle name="Fila b 2 3 2 2 15 2 2" xfId="13363" xr:uid="{5455B8ED-9754-4F20-9FF7-9B26F1424EF6}"/>
    <cellStyle name="Fila b 2 3 2 2 15 2 2 2" xfId="35007" xr:uid="{2C4C4444-634A-4A89-B556-D0C77B6AE243}"/>
    <cellStyle name="Fila b 2 3 2 2 15 2 3" xfId="31565" xr:uid="{8DE32AD1-BD99-43F2-868D-388E4F91DE30}"/>
    <cellStyle name="Fila b 2 3 2 2 15 3" xfId="7531" xr:uid="{EC485096-83F6-4F52-A0A6-8DAD9E9E77D5}"/>
    <cellStyle name="Fila b 2 3 2 2 15 3 2" xfId="30561" xr:uid="{701A0C2D-7063-47FF-B9DD-A17C5BD65E27}"/>
    <cellStyle name="Fila b 2 3 2 2 15 4" xfId="13858" xr:uid="{CB13457D-86E8-4644-8267-04D6B60D7779}"/>
    <cellStyle name="Fila b 2 3 2 2 15 4 2" xfId="35486" xr:uid="{9E68EFF1-CA84-406D-9FC8-65668D38BEC2}"/>
    <cellStyle name="Fila b 2 3 2 2 16" xfId="8703" xr:uid="{EF9ECE4C-9193-461B-A177-E8A1862D7B52}"/>
    <cellStyle name="Fila b 2 3 2 2 16 2" xfId="13119" xr:uid="{732A8A77-C939-4B00-A6BE-0A856245ECAA}"/>
    <cellStyle name="Fila b 2 3 2 2 16 2 2" xfId="34774" xr:uid="{7A0DC863-B4E6-45E2-888F-F2EC9F7D6F68}"/>
    <cellStyle name="Fila b 2 3 2 2 16 3" xfId="31206" xr:uid="{49DF55C2-A4C8-43CF-8268-F6742AD5E819}"/>
    <cellStyle name="Fila b 2 3 2 2 17" xfId="7901" xr:uid="{4BDC91CC-568C-48B0-8AED-6705ABD038CE}"/>
    <cellStyle name="Fila b 2 3 2 2 17 2" xfId="30905" xr:uid="{EEBB748E-71D5-46C2-94D7-C5410144CCBF}"/>
    <cellStyle name="Fila b 2 3 2 2 18" xfId="7516" xr:uid="{642AF297-5C46-47DC-8883-5F7E4421EDAE}"/>
    <cellStyle name="Fila b 2 3 2 2 18 2" xfId="30547" xr:uid="{75CB06E1-435B-47B7-9896-C9F92219F7A2}"/>
    <cellStyle name="Fila b 2 3 2 2 19" xfId="15649" xr:uid="{0721399B-310E-468B-A49A-4C82AEF8A182}"/>
    <cellStyle name="Fila b 2 3 2 2 19 2" xfId="37236" xr:uid="{CDF98E6D-C6B8-424D-A967-90BD245CAD13}"/>
    <cellStyle name="Fila b 2 3 2 2 2" xfId="3782" xr:uid="{A17E1DD2-AEAC-441F-82B2-275D961A3196}"/>
    <cellStyle name="Fila b 2 3 2 2 2 10" xfId="9867" xr:uid="{84F6A33A-C80B-4460-AC81-56E2E1C40A21}"/>
    <cellStyle name="Fila b 2 3 2 2 2 10 2" xfId="13500" xr:uid="{94A8CFED-F25D-49EF-9629-337EC6522061}"/>
    <cellStyle name="Fila b 2 3 2 2 2 10 2 2" xfId="35143" xr:uid="{2D654BBD-308E-44C0-8CF9-2140C7D77F81}"/>
    <cellStyle name="Fila b 2 3 2 2 2 10 3" xfId="31913" xr:uid="{3C6B313C-D21C-433F-975F-DA01D01EBD85}"/>
    <cellStyle name="Fila b 2 3 2 2 2 11" xfId="15500" xr:uid="{1DBE26B0-3384-4560-AD5C-762329C0CB69}"/>
    <cellStyle name="Fila b 2 3 2 2 2 11 2" xfId="37096" xr:uid="{2C9B5AA7-FBBE-4316-8D79-AF45C2D3F32E}"/>
    <cellStyle name="Fila b 2 3 2 2 2 12" xfId="6775" xr:uid="{21B06A52-750C-43EC-A675-55F5F23EB410}"/>
    <cellStyle name="Fila b 2 3 2 2 2 12 2" xfId="29920" xr:uid="{48AF2CE9-05ED-40E5-A9FF-F5E0C8B79AB7}"/>
    <cellStyle name="Fila b 2 3 2 2 2 13" xfId="13541" xr:uid="{1ABC6FD9-50A0-4845-818C-AE710F560FA1}"/>
    <cellStyle name="Fila b 2 3 2 2 2 13 2" xfId="35184" xr:uid="{B7E14474-AA5C-4A30-A685-D95FADE111C1}"/>
    <cellStyle name="Fila b 2 3 2 2 2 14" xfId="6779" xr:uid="{96652CD7-0257-4EC0-AB69-2C5B289ED570}"/>
    <cellStyle name="Fila b 2 3 2 2 2 14 2" xfId="29923" xr:uid="{36ACFFCB-D337-4E79-B0F0-3F5F6B874B5E}"/>
    <cellStyle name="Fila b 2 3 2 2 2 2" xfId="5116" xr:uid="{0617943F-A920-4E7A-8F08-696639DE770F}"/>
    <cellStyle name="Fila b 2 3 2 2 2 2 2" xfId="11403" xr:uid="{550E0366-C976-42EE-B5B4-86318A85B035}"/>
    <cellStyle name="Fila b 2 3 2 2 2 2 2 2" xfId="14356" xr:uid="{7A700E4D-616B-497C-8F83-467763679DE5}"/>
    <cellStyle name="Fila b 2 3 2 2 2 2 2 2 2" xfId="35984" xr:uid="{724854AA-5AE7-4300-B863-EC40ED69DDEE}"/>
    <cellStyle name="Fila b 2 3 2 2 2 2 2 3" xfId="33252" xr:uid="{19C66F91-0FA5-436E-8843-85874DD9A883}"/>
    <cellStyle name="Fila b 2 3 2 2 2 2 3" xfId="13289" xr:uid="{00B3FBDD-B5D0-4D38-9A48-91FCC8B3C8AC}"/>
    <cellStyle name="Fila b 2 3 2 2 2 2 3 2" xfId="34936" xr:uid="{35F4F3C6-09EE-469E-9D14-9F73854C1FCA}"/>
    <cellStyle name="Fila b 2 3 2 2 2 2 4" xfId="7213" xr:uid="{5D1A6551-14F8-4370-A3A7-AE608219FD8D}"/>
    <cellStyle name="Fila b 2 3 2 2 2 2 4 2" xfId="30276" xr:uid="{45A4F899-1F5D-4C7C-815E-F4D139D38DF5}"/>
    <cellStyle name="Fila b 2 3 2 2 2 2 5" xfId="7741" xr:uid="{EE3C6A3B-67B0-4A67-88ED-00A9A7C8A49E}"/>
    <cellStyle name="Fila b 2 3 2 2 2 2 5 2" xfId="30754" xr:uid="{7DA0BF38-CE71-482C-B9A0-47AD324E8F0D}"/>
    <cellStyle name="Fila b 2 3 2 2 2 2 6" xfId="14784" xr:uid="{7E9E9798-3771-4E49-9308-0DDCA261A84F}"/>
    <cellStyle name="Fila b 2 3 2 2 2 2 6 2" xfId="36409" xr:uid="{B833892E-9857-4A54-85E3-D15443F22134}"/>
    <cellStyle name="Fila b 2 3 2 2 2 3" xfId="4855" xr:uid="{F9AAB21D-D204-44A8-8BA3-031F6B77F806}"/>
    <cellStyle name="Fila b 2 3 2 2 2 3 2" xfId="11142" xr:uid="{A2E5730A-8389-4B19-AED0-5C8B8CC33F30}"/>
    <cellStyle name="Fila b 2 3 2 2 2 3 2 2" xfId="14095" xr:uid="{3784F5E8-8273-4F25-B4A9-B2AD949C165C}"/>
    <cellStyle name="Fila b 2 3 2 2 2 3 2 2 2" xfId="35723" xr:uid="{8076F79B-9880-418D-9C57-269950F5A8D0}"/>
    <cellStyle name="Fila b 2 3 2 2 2 3 2 3" xfId="32991" xr:uid="{C30F4317-D340-412D-8657-B87BB3EB263E}"/>
    <cellStyle name="Fila b 2 3 2 2 2 3 3" xfId="7057" xr:uid="{57FC5F8C-8D16-447E-9FDA-81F660BD5B41}"/>
    <cellStyle name="Fila b 2 3 2 2 2 3 3 2" xfId="30130" xr:uid="{2E743710-28B8-438B-9833-B6E41F46F67E}"/>
    <cellStyle name="Fila b 2 3 2 2 2 3 4" xfId="15594" xr:uid="{3808873C-1B68-431C-B7D6-C7D6832D95F9}"/>
    <cellStyle name="Fila b 2 3 2 2 2 3 4 2" xfId="37185" xr:uid="{495E3770-E476-455A-991C-5EFB2BF40B6A}"/>
    <cellStyle name="Fila b 2 3 2 2 2 4" xfId="5227" xr:uid="{0D9F5501-FC26-4967-B605-36EA3FE6F307}"/>
    <cellStyle name="Fila b 2 3 2 2 2 4 2" xfId="11514" xr:uid="{512BFDDC-7AE5-4383-B35C-83786AB914F5}"/>
    <cellStyle name="Fila b 2 3 2 2 2 4 2 2" xfId="14467" xr:uid="{7FE0B06E-5777-4896-8503-96A98B59DB0F}"/>
    <cellStyle name="Fila b 2 3 2 2 2 4 2 2 2" xfId="36095" xr:uid="{5E7CDAAF-C699-4238-9263-19816EB65E01}"/>
    <cellStyle name="Fila b 2 3 2 2 2 4 2 3" xfId="33363" xr:uid="{23F2F38F-9BC6-45C4-922B-A9921AC45D2B}"/>
    <cellStyle name="Fila b 2 3 2 2 2 4 3" xfId="15731" xr:uid="{5C0BC0C3-1437-44D8-B384-0B6C27296B8B}"/>
    <cellStyle name="Fila b 2 3 2 2 2 4 3 2" xfId="37313" xr:uid="{19958907-5BBB-4092-A58D-4254219B8EB0}"/>
    <cellStyle name="Fila b 2 3 2 2 2 4 4" xfId="7573" xr:uid="{1CF442AC-A6E4-4CC9-AC75-9DCF499B57AB}"/>
    <cellStyle name="Fila b 2 3 2 2 2 4 4 2" xfId="30603" xr:uid="{7CC7AA5C-CA58-41B6-B14D-58949C7CC528}"/>
    <cellStyle name="Fila b 2 3 2 2 2 5" xfId="5193" xr:uid="{591BC9A7-D3C4-4CC5-B8AD-13EAB1B397A3}"/>
    <cellStyle name="Fila b 2 3 2 2 2 5 2" xfId="11480" xr:uid="{AC03902A-DEE8-46AD-9784-0037314A2BE5}"/>
    <cellStyle name="Fila b 2 3 2 2 2 5 2 2" xfId="14433" xr:uid="{A09BA325-FEE1-41B4-8FB6-8FFD3A60F9C5}"/>
    <cellStyle name="Fila b 2 3 2 2 2 5 2 2 2" xfId="36061" xr:uid="{71BB4C80-A0B1-4F53-9983-9E5CE2C38121}"/>
    <cellStyle name="Fila b 2 3 2 2 2 5 2 3" xfId="33329" xr:uid="{A4AD12FE-9616-497E-9985-7A15A0A81097}"/>
    <cellStyle name="Fila b 2 3 2 2 2 5 3" xfId="6992" xr:uid="{942627E4-148A-43E8-BB9A-8289E7D2FC27}"/>
    <cellStyle name="Fila b 2 3 2 2 2 5 3 2" xfId="30072" xr:uid="{C0CAF899-6D74-4BDA-927A-39FC6CEF2E9E}"/>
    <cellStyle name="Fila b 2 3 2 2 2 5 4" xfId="7965" xr:uid="{4FCA0A87-970A-48E5-BAA0-9AF894134D1E}"/>
    <cellStyle name="Fila b 2 3 2 2 2 5 4 2" xfId="30962" xr:uid="{A59326EE-492B-4E22-9304-6D67B2B43B24}"/>
    <cellStyle name="Fila b 2 3 2 2 2 6" xfId="5302" xr:uid="{1D6519C3-0776-4E07-8582-2DA3EBA2DC59}"/>
    <cellStyle name="Fila b 2 3 2 2 2 6 2" xfId="11589" xr:uid="{0F35FC64-8B61-4BA3-B629-3E1DF6676C9C}"/>
    <cellStyle name="Fila b 2 3 2 2 2 6 2 2" xfId="14542" xr:uid="{1BFF5033-04E8-44B1-8EF6-B7E0C84546FA}"/>
    <cellStyle name="Fila b 2 3 2 2 2 6 2 2 2" xfId="36170" xr:uid="{4FCFFD99-E5BC-494E-9019-91D3C980DF9E}"/>
    <cellStyle name="Fila b 2 3 2 2 2 6 2 3" xfId="33438" xr:uid="{157FE1A3-877F-4581-B81E-BE9E8DDD65C3}"/>
    <cellStyle name="Fila b 2 3 2 2 2 6 3" xfId="10306" xr:uid="{633F1D77-ACE1-4364-94C1-BFC0ACD271ED}"/>
    <cellStyle name="Fila b 2 3 2 2 2 6 3 2" xfId="32155" xr:uid="{2F2E1125-9453-464E-8C90-7B8B63B97707}"/>
    <cellStyle name="Fila b 2 3 2 2 2 6 4" xfId="6792" xr:uid="{5D53D923-52B7-46EE-969A-C41A1D6D673F}"/>
    <cellStyle name="Fila b 2 3 2 2 2 6 4 2" xfId="29934" xr:uid="{CB44A832-8480-45EB-BAF3-126208E7BF02}"/>
    <cellStyle name="Fila b 2 3 2 2 2 7" xfId="5349" xr:uid="{787005E5-1721-46ED-9282-8E1E0989D649}"/>
    <cellStyle name="Fila b 2 3 2 2 2 7 2" xfId="11636" xr:uid="{E1AF1DFE-56FF-4396-8F49-8A15A19630F2}"/>
    <cellStyle name="Fila b 2 3 2 2 2 7 2 2" xfId="14589" xr:uid="{EF95BF36-D4A2-4618-9EDE-8DA95E0E7653}"/>
    <cellStyle name="Fila b 2 3 2 2 2 7 2 2 2" xfId="36217" xr:uid="{8B3B90D0-25CF-44B5-87BB-5BDB804AE410}"/>
    <cellStyle name="Fila b 2 3 2 2 2 7 2 3" xfId="33485" xr:uid="{EA3D806E-F340-4CAD-A38F-DF5BEC29F251}"/>
    <cellStyle name="Fila b 2 3 2 2 2 7 3" xfId="7152" xr:uid="{BC387BE2-BF96-4649-9ABE-4C47395A13C4}"/>
    <cellStyle name="Fila b 2 3 2 2 2 7 3 2" xfId="30218" xr:uid="{44745B73-00C0-4343-8945-7EC2113BAF65}"/>
    <cellStyle name="Fila b 2 3 2 2 2 7 4" xfId="16609" xr:uid="{88180B97-04E0-459B-9C91-30AE99DF0F1A}"/>
    <cellStyle name="Fila b 2 3 2 2 2 7 4 2" xfId="38129" xr:uid="{A523DFB5-13AC-447F-85B5-F842925CCA4F}"/>
    <cellStyle name="Fila b 2 3 2 2 2 8" xfId="4588" xr:uid="{7FFE107A-F185-4320-8A98-8E613D692766}"/>
    <cellStyle name="Fila b 2 3 2 2 2 8 2" xfId="10875" xr:uid="{FCF48564-5ACC-424C-A01D-CC545FEEDD05}"/>
    <cellStyle name="Fila b 2 3 2 2 2 8 2 2" xfId="13891" xr:uid="{E463E247-CDDB-426C-9E8F-4DF986370EB3}"/>
    <cellStyle name="Fila b 2 3 2 2 2 8 2 2 2" xfId="35519" xr:uid="{A86C730B-2BAC-4C00-B1E4-6F5956E033F5}"/>
    <cellStyle name="Fila b 2 3 2 2 2 8 2 3" xfId="32724" xr:uid="{3AFACF0F-CD6B-420D-86D2-265F99BE75C4}"/>
    <cellStyle name="Fila b 2 3 2 2 2 8 3" xfId="8274" xr:uid="{07F08766-0379-4818-82FB-C2981C3E6A2C}"/>
    <cellStyle name="Fila b 2 3 2 2 2 8 3 2" xfId="31028" xr:uid="{8A8E68CB-087E-4F4B-A0E7-B2B7EA693E89}"/>
    <cellStyle name="Fila b 2 3 2 2 2 8 4" xfId="7019" xr:uid="{7A79A8CB-F05D-4CDB-8DF5-F5CC44E6CB65}"/>
    <cellStyle name="Fila b 2 3 2 2 2 8 4 2" xfId="30096" xr:uid="{A9B53C02-2A16-4303-882E-6BC6A86F2B87}"/>
    <cellStyle name="Fila b 2 3 2 2 2 9" xfId="6382" xr:uid="{21E938D3-68E5-4F86-834A-B537B7D69493}"/>
    <cellStyle name="Fila b 2 3 2 2 2 9 2" xfId="12704" xr:uid="{856FDF99-28D8-42EB-8340-E5DEFCD6A6A4}"/>
    <cellStyle name="Fila b 2 3 2 2 2 9 2 2" xfId="15130" xr:uid="{235E3E64-1246-444C-9990-07084BEF1C62}"/>
    <cellStyle name="Fila b 2 3 2 2 2 9 2 2 2" xfId="36747" xr:uid="{B2007109-5985-4A18-ADCA-2394AFC6D94B}"/>
    <cellStyle name="Fila b 2 3 2 2 2 9 2 3" xfId="34430" xr:uid="{BF03A970-60A6-4E0E-B0F9-6DD619A393FA}"/>
    <cellStyle name="Fila b 2 3 2 2 2 9 3" xfId="16414" xr:uid="{A43BBD6C-5E4C-4C2E-9B34-7117A2D61A8E}"/>
    <cellStyle name="Fila b 2 3 2 2 2 9 3 2" xfId="37961" xr:uid="{2AB1C38D-F440-4C3C-A17C-0215ADAF1A7A}"/>
    <cellStyle name="Fila b 2 3 2 2 2 9 4" xfId="17042" xr:uid="{D4AF9E15-E972-462C-9A28-DDDD73951613}"/>
    <cellStyle name="Fila b 2 3 2 2 2 9 4 2" xfId="38523" xr:uid="{74A14EED-F73A-4CA8-9C38-44E0C32835A6}"/>
    <cellStyle name="Fila b 2 3 2 2 20" xfId="16593" xr:uid="{A5346625-B0FE-4F64-8B04-F44F2E2D2DEA}"/>
    <cellStyle name="Fila b 2 3 2 2 20 2" xfId="38122" xr:uid="{7736166D-DDC1-479D-9E30-FBA448584FF0}"/>
    <cellStyle name="Fila b 2 3 2 2 3" xfId="4764" xr:uid="{3DBEF784-D74F-43EB-821A-1E3D7A10344F}"/>
    <cellStyle name="Fila b 2 3 2 2 3 2" xfId="11051" xr:uid="{21FE4A8D-A968-4B47-9B85-08A3FEE7D5BA}"/>
    <cellStyle name="Fila b 2 3 2 2 3 2 2" xfId="14004" xr:uid="{BC690CC0-2101-4476-AF0E-FF961E23B081}"/>
    <cellStyle name="Fila b 2 3 2 2 3 2 2 2" xfId="35632" xr:uid="{5C9DD0B7-29C6-42E2-B74D-0E54A82E678A}"/>
    <cellStyle name="Fila b 2 3 2 2 3 2 3" xfId="32900" xr:uid="{5E7F0A25-113E-4205-8A90-C24FCFA6EBB9}"/>
    <cellStyle name="Fila b 2 3 2 2 3 3" xfId="7695" xr:uid="{0143FF48-9826-45C0-9D2F-3A0F57CB96F8}"/>
    <cellStyle name="Fila b 2 3 2 2 3 3 2" xfId="30710" xr:uid="{49227841-61D6-4058-8156-63A930D405F7}"/>
    <cellStyle name="Fila b 2 3 2 2 3 4" xfId="15070" xr:uid="{ED7C742B-851B-43AD-9E3C-1FE865245D9B}"/>
    <cellStyle name="Fila b 2 3 2 2 3 4 2" xfId="36689" xr:uid="{603D6868-AC47-41DB-B253-7D7EB7B2ACCE}"/>
    <cellStyle name="Fila b 2 3 2 2 3 5" xfId="7884" xr:uid="{EFD8ABAA-0974-4E50-8DAA-CF17009B44CC}"/>
    <cellStyle name="Fila b 2 3 2 2 3 5 2" xfId="30889" xr:uid="{4ADCDC8D-78F8-4A56-8F08-53FC755FC8F5}"/>
    <cellStyle name="Fila b 2 3 2 2 3 6" xfId="16568" xr:uid="{1772B40B-4187-4061-AFB7-792B891AF464}"/>
    <cellStyle name="Fila b 2 3 2 2 3 6 2" xfId="38101" xr:uid="{6DAF649E-C171-46D0-9111-99BD050ED938}"/>
    <cellStyle name="Fila b 2 3 2 2 4" xfId="5142" xr:uid="{82BD985D-332A-4366-8B14-165F4DD9E3F6}"/>
    <cellStyle name="Fila b 2 3 2 2 4 2" xfId="11429" xr:uid="{74E45AB2-C16C-4844-BF4C-6B15248521DE}"/>
    <cellStyle name="Fila b 2 3 2 2 4 2 2" xfId="14382" xr:uid="{09BB7FAB-1163-4958-88D8-DA65DBB6004E}"/>
    <cellStyle name="Fila b 2 3 2 2 4 2 2 2" xfId="36010" xr:uid="{DAA147FC-0D30-4810-98AC-53AB11794E40}"/>
    <cellStyle name="Fila b 2 3 2 2 4 2 3" xfId="33278" xr:uid="{3DAB7327-6853-46BC-B1C9-A9950D0E461E}"/>
    <cellStyle name="Fila b 2 3 2 2 4 3" xfId="13787" xr:uid="{A0143176-4B4C-46C8-937A-AA3F02321258}"/>
    <cellStyle name="Fila b 2 3 2 2 4 3 2" xfId="35418" xr:uid="{7D63188C-87FB-499B-87AD-EC6E03A7A7F0}"/>
    <cellStyle name="Fila b 2 3 2 2 4 4" xfId="10116" xr:uid="{A973E230-295E-4653-AB56-40A586853713}"/>
    <cellStyle name="Fila b 2 3 2 2 4 4 2" xfId="32029" xr:uid="{2BB1B2BE-550B-42B5-B929-5A496997F75E}"/>
    <cellStyle name="Fila b 2 3 2 2 5" xfId="4853" xr:uid="{340AD789-3412-45E2-8183-A2DDDF21E6C0}"/>
    <cellStyle name="Fila b 2 3 2 2 5 2" xfId="11140" xr:uid="{71D7E6DD-7184-4FFA-A794-A8FFF3AABE6A}"/>
    <cellStyle name="Fila b 2 3 2 2 5 2 2" xfId="14093" xr:uid="{F718E1CD-F6D3-450F-8C10-17A1EC503C69}"/>
    <cellStyle name="Fila b 2 3 2 2 5 2 2 2" xfId="35721" xr:uid="{A5F69849-0A90-4427-A4DF-5E73C0F9A3A6}"/>
    <cellStyle name="Fila b 2 3 2 2 5 2 3" xfId="32989" xr:uid="{A513C1B0-5BE5-4FE6-B7ED-190E77106AD3}"/>
    <cellStyle name="Fila b 2 3 2 2 5 3" xfId="15268" xr:uid="{5249BCFC-E630-43E2-B46F-322605D555F1}"/>
    <cellStyle name="Fila b 2 3 2 2 5 3 2" xfId="36879" xr:uid="{B8FADF4F-254C-4DFB-A692-D0BE3BD61700}"/>
    <cellStyle name="Fila b 2 3 2 2 5 4" xfId="13328" xr:uid="{13DF850F-A4B4-4852-AC24-9FBFCC22EF7F}"/>
    <cellStyle name="Fila b 2 3 2 2 5 4 2" xfId="34972" xr:uid="{829C1030-A778-4A83-82E9-07DAE4BBCB84}"/>
    <cellStyle name="Fila b 2 3 2 2 6" xfId="4736" xr:uid="{D4994B67-BC5C-4D7A-9B72-C1714D2184EE}"/>
    <cellStyle name="Fila b 2 3 2 2 6 2" xfId="11023" xr:uid="{DDEE5DF0-9B7B-4260-A6CF-F11CC3646B22}"/>
    <cellStyle name="Fila b 2 3 2 2 6 2 2" xfId="13976" xr:uid="{C78766DE-36E0-456C-B4E8-6E59911E66BD}"/>
    <cellStyle name="Fila b 2 3 2 2 6 2 2 2" xfId="35604" xr:uid="{C44310FE-E347-43EA-9E5C-A3C63A0FF28E}"/>
    <cellStyle name="Fila b 2 3 2 2 6 2 3" xfId="32872" xr:uid="{1DA6ECB9-5986-47CB-94F3-76AE5DDD5109}"/>
    <cellStyle name="Fila b 2 3 2 2 6 3" xfId="13061" xr:uid="{6E13496F-F142-4B42-8721-9246B6565661}"/>
    <cellStyle name="Fila b 2 3 2 2 6 3 2" xfId="34717" xr:uid="{757EC825-3C98-40F2-8F47-D47F55C81C90}"/>
    <cellStyle name="Fila b 2 3 2 2 6 4" xfId="6784" xr:uid="{D40EA11C-C14B-4290-BE88-8BEFB8C6613D}"/>
    <cellStyle name="Fila b 2 3 2 2 6 4 2" xfId="29927" xr:uid="{C8C6DD3E-358D-40BE-BE89-EFB83EA8A207}"/>
    <cellStyle name="Fila b 2 3 2 2 7" xfId="5605" xr:uid="{0F7A681F-6B4D-421F-9A12-86681FEEAD79}"/>
    <cellStyle name="Fila b 2 3 2 2 7 2" xfId="11926" xr:uid="{6E4DC7A5-6853-4DD5-9DE8-E6EDAE680066}"/>
    <cellStyle name="Fila b 2 3 2 2 7 2 2" xfId="14768" xr:uid="{618830D8-7F0C-47A5-BA28-D5748685CC27}"/>
    <cellStyle name="Fila b 2 3 2 2 7 2 2 2" xfId="36393" xr:uid="{95DD1B2A-A3B7-4A68-BAF0-F5EE3F2A24D0}"/>
    <cellStyle name="Fila b 2 3 2 2 7 2 3" xfId="33696" xr:uid="{C3364684-8F2F-447F-879E-3244EC1936C6}"/>
    <cellStyle name="Fila b 2 3 2 2 7 3" xfId="15918" xr:uid="{E834DA65-A93C-4BC4-A025-44057CF66695}"/>
    <cellStyle name="Fila b 2 3 2 2 7 3 2" xfId="37488" xr:uid="{3E0BFA19-1642-4F8B-960D-2F589FC7DFE5}"/>
    <cellStyle name="Fila b 2 3 2 2 7 4" xfId="16770" xr:uid="{1474A30E-DA0E-447E-90C3-524E696A3CDF}"/>
    <cellStyle name="Fila b 2 3 2 2 7 4 2" xfId="38278" xr:uid="{5BCB9C10-F808-405C-B455-DD6B6E2DD517}"/>
    <cellStyle name="Fila b 2 3 2 2 8" xfId="5687" xr:uid="{C623C10B-7C15-482D-9D4F-622A375A66D2}"/>
    <cellStyle name="Fila b 2 3 2 2 8 2" xfId="12013" xr:uid="{76EE4229-92AB-45D0-84E5-1B0CB3AF3C0E}"/>
    <cellStyle name="Fila b 2 3 2 2 8 2 2" xfId="14830" xr:uid="{67E13486-1D04-4B22-93A4-22ACF50C12DC}"/>
    <cellStyle name="Fila b 2 3 2 2 8 2 2 2" xfId="36453" xr:uid="{219E117C-B6B9-4991-8244-7D02FC548B0A}"/>
    <cellStyle name="Fila b 2 3 2 2 8 2 3" xfId="33747" xr:uid="{BD677CE9-13B0-4E40-B442-8B080F644D68}"/>
    <cellStyle name="Fila b 2 3 2 2 8 3" xfId="15975" xr:uid="{40269723-A881-4F73-9165-08A3B8E75DDA}"/>
    <cellStyle name="Fila b 2 3 2 2 8 3 2" xfId="37542" xr:uid="{7375E9F2-2021-43E5-A0E4-0A54F74C5EBA}"/>
    <cellStyle name="Fila b 2 3 2 2 8 4" xfId="16823" xr:uid="{AB52059C-3BF7-4E69-A297-2F4E77A0A0B6}"/>
    <cellStyle name="Fila b 2 3 2 2 8 4 2" xfId="38327" xr:uid="{052EA161-1BF2-4678-95E0-4298CE43C181}"/>
    <cellStyle name="Fila b 2 3 2 2 9" xfId="5653" xr:uid="{51B4FEF5-E4F6-4153-8EC2-A7FA7E50DB2A}"/>
    <cellStyle name="Fila b 2 3 2 2 9 2" xfId="11974" xr:uid="{75A08D41-1951-4C36-8A0F-4472F36923E7}"/>
    <cellStyle name="Fila b 2 3 2 2 9 2 2" xfId="14796" xr:uid="{59F818BB-E636-4B55-AE04-E001A19EA8F8}"/>
    <cellStyle name="Fila b 2 3 2 2 9 2 2 2" xfId="36420" xr:uid="{F2B12551-7EE0-4463-9530-085482CAD4F1}"/>
    <cellStyle name="Fila b 2 3 2 2 9 2 3" xfId="33717" xr:uid="{E664FC7D-66AA-4E9E-9578-7BD4E185B681}"/>
    <cellStyle name="Fila b 2 3 2 2 9 3" xfId="15945" xr:uid="{E6A0D895-1200-40DA-9171-082AA142C70B}"/>
    <cellStyle name="Fila b 2 3 2 2 9 3 2" xfId="37514" xr:uid="{6549DCC7-9F12-4008-996E-438740CC9193}"/>
    <cellStyle name="Fila b 2 3 2 2 9 4" xfId="16794" xr:uid="{5FDEAE2E-008A-4BAC-80EF-A4ACAC01A13A}"/>
    <cellStyle name="Fila b 2 3 2 2 9 4 2" xfId="38299" xr:uid="{DB5DF988-A482-4CF0-9E21-02E4A1C21FB6}"/>
    <cellStyle name="Fila b 2 3 2 3" xfId="3560" xr:uid="{62FBBA2F-BFDC-40C3-9400-188B53B6C617}"/>
    <cellStyle name="Fila b 2 3 2 3 10" xfId="9648" xr:uid="{50F9ED48-B1BB-4965-B9E5-E4BA7D9C82E5}"/>
    <cellStyle name="Fila b 2 3 2 3 10 2" xfId="13418" xr:uid="{632DD255-332C-4D00-9AF7-A793E0D0BED3}"/>
    <cellStyle name="Fila b 2 3 2 3 10 2 2" xfId="35062" xr:uid="{E7D10DB4-9208-4E5F-AA42-2CCED0CF6253}"/>
    <cellStyle name="Fila b 2 3 2 3 10 3" xfId="31694" xr:uid="{2389003D-A37F-4C98-AE91-D5EEE5D053A4}"/>
    <cellStyle name="Fila b 2 3 2 3 11" xfId="7367" xr:uid="{6E375E1C-4C8F-43E4-A4CF-EA1CBD4C70A2}"/>
    <cellStyle name="Fila b 2 3 2 3 11 2" xfId="30403" xr:uid="{59E95866-4D48-488A-8A49-4D9F0E829EC0}"/>
    <cellStyle name="Fila b 2 3 2 3 12" xfId="14895" xr:uid="{3D0ED770-3151-4065-9DA4-EABF3DC984C8}"/>
    <cellStyle name="Fila b 2 3 2 3 12 2" xfId="36518" xr:uid="{BA5A3432-91F8-4516-8F77-22903C133E7D}"/>
    <cellStyle name="Fila b 2 3 2 3 13" xfId="15537" xr:uid="{ED3002B7-AD53-4F1F-8593-7FA625B8461B}"/>
    <cellStyle name="Fila b 2 3 2 3 13 2" xfId="37131" xr:uid="{2997D088-CB0D-46AF-BECC-C0EE13E95162}"/>
    <cellStyle name="Fila b 2 3 2 3 14" xfId="7363" xr:uid="{DA8E2D98-9E7A-4641-BD92-1E08FA2F5EBA}"/>
    <cellStyle name="Fila b 2 3 2 3 14 2" xfId="30399" xr:uid="{7FE43248-B561-4321-84CB-C1BEC0A4977C}"/>
    <cellStyle name="Fila b 2 3 2 3 2" xfId="4985" xr:uid="{AFF4E0EE-9607-472B-BC3B-1247DB5BF3DB}"/>
    <cellStyle name="Fila b 2 3 2 3 2 2" xfId="11272" xr:uid="{A14310B3-42EE-4E7C-9B47-2F8E5D17FD64}"/>
    <cellStyle name="Fila b 2 3 2 3 2 2 2" xfId="14225" xr:uid="{EF11005E-872C-4191-ABC5-AB7D4C4A13BB}"/>
    <cellStyle name="Fila b 2 3 2 3 2 2 2 2" xfId="35853" xr:uid="{A08414C5-1D29-45C3-9431-2346FF4B98E9}"/>
    <cellStyle name="Fila b 2 3 2 3 2 2 3" xfId="33121" xr:uid="{738FC16A-A1F7-4D0D-9457-CAB10C83B392}"/>
    <cellStyle name="Fila b 2 3 2 3 2 3" xfId="7404" xr:uid="{1BEE9950-ED99-4ED9-83E9-22C8FFFB153B}"/>
    <cellStyle name="Fila b 2 3 2 3 2 3 2" xfId="30439" xr:uid="{87063C1E-FF99-4532-A281-8E4229A1B219}"/>
    <cellStyle name="Fila b 2 3 2 3 2 4" xfId="6913" xr:uid="{7B9B4953-28B4-4321-8AAD-045354532C4C}"/>
    <cellStyle name="Fila b 2 3 2 3 2 4 2" xfId="30022" xr:uid="{15F8298B-1B56-442C-AB5A-D98D5C25CAB7}"/>
    <cellStyle name="Fila b 2 3 2 3 2 5" xfId="15392" xr:uid="{FE7987C9-7540-4B5B-9768-955E55646748}"/>
    <cellStyle name="Fila b 2 3 2 3 2 5 2" xfId="36995" xr:uid="{D06AFD9B-3ED5-4C69-B342-B6CE8B0625DF}"/>
    <cellStyle name="Fila b 2 3 2 3 2 6" xfId="15495" xr:uid="{B8FF303B-6475-40D4-A049-7C76A5F28754}"/>
    <cellStyle name="Fila b 2 3 2 3 2 6 2" xfId="37093" xr:uid="{A5C14984-8C97-4CCF-A212-EE3B89A59425}"/>
    <cellStyle name="Fila b 2 3 2 3 3" xfId="4996" xr:uid="{EFDE266A-B995-4BE9-A683-C588637AD5F0}"/>
    <cellStyle name="Fila b 2 3 2 3 3 2" xfId="11283" xr:uid="{06EBF0BC-76E8-4524-AC35-293ACF0279CA}"/>
    <cellStyle name="Fila b 2 3 2 3 3 2 2" xfId="14236" xr:uid="{4BB42059-3C56-4CC4-9CD8-48D993D1E8F6}"/>
    <cellStyle name="Fila b 2 3 2 3 3 2 2 2" xfId="35864" xr:uid="{35F914C1-FF9A-4EF7-97C1-FE1B70A30998}"/>
    <cellStyle name="Fila b 2 3 2 3 3 2 3" xfId="33132" xr:uid="{6172A730-A7A4-458B-81F5-14E6FE56EA72}"/>
    <cellStyle name="Fila b 2 3 2 3 3 3" xfId="15470" xr:uid="{74D40D1F-6F0F-4278-91C8-0660E20A0155}"/>
    <cellStyle name="Fila b 2 3 2 3 3 3 2" xfId="37069" xr:uid="{12933B80-3E91-4A38-9483-3974E5EF0B56}"/>
    <cellStyle name="Fila b 2 3 2 3 3 4" xfId="16384" xr:uid="{96A6B381-EEF7-4FC2-B675-C90C3330FCDA}"/>
    <cellStyle name="Fila b 2 3 2 3 3 4 2" xfId="37931" xr:uid="{98EDF717-EC68-46AF-82B0-A951304E5A47}"/>
    <cellStyle name="Fila b 2 3 2 3 4" xfId="3925" xr:uid="{6F4AB92B-C8BB-45D2-B8C4-867E8048253D}"/>
    <cellStyle name="Fila b 2 3 2 3 4 2" xfId="10239" xr:uid="{2D9D5EA6-38E6-433C-9178-C6242AD925AB}"/>
    <cellStyle name="Fila b 2 3 2 3 4 2 2" xfId="13633" xr:uid="{1673D31E-ECF5-47C3-B42B-2500C2217A25}"/>
    <cellStyle name="Fila b 2 3 2 3 4 2 2 2" xfId="35268" xr:uid="{D71FE292-E453-43BD-AABF-BA89A3EADD34}"/>
    <cellStyle name="Fila b 2 3 2 3 4 2 3" xfId="32089" xr:uid="{47502111-CDCF-4995-9385-092ED040B8D0}"/>
    <cellStyle name="Fila b 2 3 2 3 4 3" xfId="7595" xr:uid="{D079F4CE-7AD2-4F15-81C7-D811B20A8953}"/>
    <cellStyle name="Fila b 2 3 2 3 4 3 2" xfId="30622" xr:uid="{46DADF05-43A5-4031-BC97-A61D075AEB9E}"/>
    <cellStyle name="Fila b 2 3 2 3 4 4" xfId="7604" xr:uid="{4ED707EA-FB20-4C0A-AEC7-94BB7E983E35}"/>
    <cellStyle name="Fila b 2 3 2 3 4 4 2" xfId="30631" xr:uid="{AFAF3C9C-4FA3-4E21-A6D8-08966EFF4532}"/>
    <cellStyle name="Fila b 2 3 2 3 5" xfId="5055" xr:uid="{1FCAF126-C863-48EE-BF7B-8D9550C0F63A}"/>
    <cellStyle name="Fila b 2 3 2 3 5 2" xfId="11342" xr:uid="{4869B8F3-8309-408D-8AB1-3E1A7B97FB42}"/>
    <cellStyle name="Fila b 2 3 2 3 5 2 2" xfId="14295" xr:uid="{D2EF0566-1CD5-4CD8-9776-6A25FEA631B9}"/>
    <cellStyle name="Fila b 2 3 2 3 5 2 2 2" xfId="35923" xr:uid="{C38B3247-14F2-4649-9DAE-536907AB74E3}"/>
    <cellStyle name="Fila b 2 3 2 3 5 2 3" xfId="33191" xr:uid="{B1B472AD-1F34-4D6D-9650-0616BDA2CABD}"/>
    <cellStyle name="Fila b 2 3 2 3 5 3" xfId="7467" xr:uid="{4BF20D45-812E-4041-8865-1F29D555EA42}"/>
    <cellStyle name="Fila b 2 3 2 3 5 3 2" xfId="30501" xr:uid="{DD058DD7-F65D-45A5-AE56-0A7CED076951}"/>
    <cellStyle name="Fila b 2 3 2 3 5 4" xfId="16183" xr:uid="{3787681E-5813-404F-9C28-1C45C6EBCD78}"/>
    <cellStyle name="Fila b 2 3 2 3 5 4 2" xfId="37741" xr:uid="{09D6053A-D9FF-411A-B910-38750053E3B7}"/>
    <cellStyle name="Fila b 2 3 2 3 6" xfId="5253" xr:uid="{42D8908A-AE83-40C4-904F-0B991D9C970E}"/>
    <cellStyle name="Fila b 2 3 2 3 6 2" xfId="11540" xr:uid="{97698944-A735-4BA3-B9D5-43B169A6A8CE}"/>
    <cellStyle name="Fila b 2 3 2 3 6 2 2" xfId="14493" xr:uid="{28C8B576-B47E-438C-A9DD-6E1B6F328577}"/>
    <cellStyle name="Fila b 2 3 2 3 6 2 2 2" xfId="36121" xr:uid="{158ECC4C-8101-4497-9F13-ED74A4D47F3D}"/>
    <cellStyle name="Fila b 2 3 2 3 6 2 3" xfId="33389" xr:uid="{BF329E0A-86FD-4144-B552-54CB7AFA08B2}"/>
    <cellStyle name="Fila b 2 3 2 3 6 3" xfId="13539" xr:uid="{6F5DB61B-A4E0-4BF6-9507-6FB23E1967D5}"/>
    <cellStyle name="Fila b 2 3 2 3 6 3 2" xfId="35182" xr:uid="{00D31E18-BFCC-4CE2-BF98-7934B99CE8F1}"/>
    <cellStyle name="Fila b 2 3 2 3 6 4" xfId="13693" xr:uid="{C693EABD-4916-4108-95D1-36E2EE924BC3}"/>
    <cellStyle name="Fila b 2 3 2 3 6 4 2" xfId="35327" xr:uid="{BAF939B2-5F5F-48A2-B109-7E32A8F87A12}"/>
    <cellStyle name="Fila b 2 3 2 3 7" xfId="5272" xr:uid="{97EE938D-F28E-439F-A43F-5B48B58979EE}"/>
    <cellStyle name="Fila b 2 3 2 3 7 2" xfId="11559" xr:uid="{F543A9A3-DB3D-4874-9561-C6BE3569A997}"/>
    <cellStyle name="Fila b 2 3 2 3 7 2 2" xfId="14512" xr:uid="{F190795E-9C31-4646-84B0-A368B4D53E7A}"/>
    <cellStyle name="Fila b 2 3 2 3 7 2 2 2" xfId="36140" xr:uid="{345FF276-20B1-40C2-8C32-CC19206B9F72}"/>
    <cellStyle name="Fila b 2 3 2 3 7 2 3" xfId="33408" xr:uid="{242C4CC4-5131-4974-86B9-3E1D72E3DC77}"/>
    <cellStyle name="Fila b 2 3 2 3 7 3" xfId="7523" xr:uid="{BB485171-8946-4171-BDD4-74CF487B29E0}"/>
    <cellStyle name="Fila b 2 3 2 3 7 3 2" xfId="30554" xr:uid="{BA10B368-EB1F-4A3A-A3A0-A2130DBC5121}"/>
    <cellStyle name="Fila b 2 3 2 3 7 4" xfId="16334" xr:uid="{934AFF46-A8A5-4713-AD1B-560DBC8FA905}"/>
    <cellStyle name="Fila b 2 3 2 3 7 4 2" xfId="37884" xr:uid="{C183744E-8720-4ACE-A482-22EFC28C6AA9}"/>
    <cellStyle name="Fila b 2 3 2 3 8" xfId="4366" xr:uid="{E5E6FB0D-A11F-4C95-A208-167DA2439E74}"/>
    <cellStyle name="Fila b 2 3 2 3 8 2" xfId="10655" xr:uid="{F4ED890F-FA28-466E-B3EB-4C6550306D7C}"/>
    <cellStyle name="Fila b 2 3 2 3 8 2 2" xfId="13816" xr:uid="{50461B3B-64AD-4F59-AD10-0801CEC50FD1}"/>
    <cellStyle name="Fila b 2 3 2 3 8 2 2 2" xfId="35447" xr:uid="{8D2B3220-B647-45A8-8093-29D415E9E18C}"/>
    <cellStyle name="Fila b 2 3 2 3 8 2 3" xfId="32504" xr:uid="{40B3F475-8A52-45CE-B422-D07ED58B6960}"/>
    <cellStyle name="Fila b 2 3 2 3 8 3" xfId="6791" xr:uid="{761EF7C6-D3AE-4089-A419-A0F20A25FA90}"/>
    <cellStyle name="Fila b 2 3 2 3 8 3 2" xfId="29933" xr:uid="{BAABD27D-CF27-43FF-9F1A-0C4E4257CE57}"/>
    <cellStyle name="Fila b 2 3 2 3 8 4" xfId="7500" xr:uid="{B3841539-2DCE-408A-9362-D3CA38504F12}"/>
    <cellStyle name="Fila b 2 3 2 3 8 4 2" xfId="30532" xr:uid="{6C5A6D6F-0CE3-4F30-9A5B-E76BB995E8F3}"/>
    <cellStyle name="Fila b 2 3 2 3 9" xfId="6160" xr:uid="{9FF7AF34-8B34-48B9-8B32-A2A45A7AF915}"/>
    <cellStyle name="Fila b 2 3 2 3 9 2" xfId="12482" xr:uid="{4880A7F8-1328-4623-A52C-C3C63725AE71}"/>
    <cellStyle name="Fila b 2 3 2 3 9 2 2" xfId="15055" xr:uid="{39B9FF5D-175A-417E-89FF-C59D127C91C4}"/>
    <cellStyle name="Fila b 2 3 2 3 9 2 2 2" xfId="36674" xr:uid="{7BE14244-7C97-4B83-A2FA-0B2C1F54CD02}"/>
    <cellStyle name="Fila b 2 3 2 3 9 2 3" xfId="34208" xr:uid="{3150F526-B981-4063-900D-104D3295D909}"/>
    <cellStyle name="Fila b 2 3 2 3 9 3" xfId="16292" xr:uid="{F72B23D3-15BB-45A9-9357-E39ACD88FDE5}"/>
    <cellStyle name="Fila b 2 3 2 3 9 3 2" xfId="37848" xr:uid="{689D8D0E-9E68-4D41-B4D5-E2FDB72452C3}"/>
    <cellStyle name="Fila b 2 3 2 3 9 4" xfId="16997" xr:uid="{118B13CD-9725-4612-B4AD-39197B2B324C}"/>
    <cellStyle name="Fila b 2 3 2 3 9 4 2" xfId="38487" xr:uid="{92E338EC-B17D-4C5C-AE84-8AB3A0B77800}"/>
    <cellStyle name="Fila b 2 3 2 4" xfId="4821" xr:uid="{2ADF6684-4657-45B5-AAA2-1FBCF3E46038}"/>
    <cellStyle name="Fila b 2 3 2 4 2" xfId="11108" xr:uid="{EDD6F08D-A2D2-4923-9C8F-13F563D315F2}"/>
    <cellStyle name="Fila b 2 3 2 4 2 2" xfId="14061" xr:uid="{5DFCDFC8-22B3-4BB8-99E1-21BC24CAD7B2}"/>
    <cellStyle name="Fila b 2 3 2 4 2 2 2" xfId="35689" xr:uid="{492A1BD0-9A8A-492F-BCD4-88BD40A8E001}"/>
    <cellStyle name="Fila b 2 3 2 4 2 3" xfId="32957" xr:uid="{D1BE71A2-10A6-4EB4-8CE5-E397E74379BF}"/>
    <cellStyle name="Fila b 2 3 2 4 3" xfId="7638" xr:uid="{0F50533E-51DA-434F-87D7-507CA59734C4}"/>
    <cellStyle name="Fila b 2 3 2 4 3 2" xfId="30663" xr:uid="{E0F724BC-813E-46AC-BCD6-7825B928E387}"/>
    <cellStyle name="Fila b 2 3 2 4 4" xfId="13699" xr:uid="{5105E7E0-07F5-49FD-AA27-96ECFC8A99A9}"/>
    <cellStyle name="Fila b 2 3 2 4 4 2" xfId="35333" xr:uid="{1A8DC215-069D-493F-96EC-888DE49D92DB}"/>
    <cellStyle name="Fila b 2 3 2 4 5" xfId="7410" xr:uid="{3BC1A2EA-605C-4E71-9D1A-C8016A7E463B}"/>
    <cellStyle name="Fila b 2 3 2 4 5 2" xfId="30445" xr:uid="{E684A922-AA5A-45E1-AC45-3F1E336F4D35}"/>
    <cellStyle name="Fila b 2 3 2 4 6" xfId="16225" xr:uid="{5EE74B2F-F84B-49ED-8319-991614111502}"/>
    <cellStyle name="Fila b 2 3 2 4 6 2" xfId="37783" xr:uid="{45A0FC6E-0DF4-466F-A4C0-8E88B13F8E1A}"/>
    <cellStyle name="Fila b 2 3 2 5" xfId="4931" xr:uid="{FC129E24-29B7-4160-8263-1176EF527EAC}"/>
    <cellStyle name="Fila b 2 3 2 5 2" xfId="11218" xr:uid="{9B22D875-B0F5-4434-86FF-B77539D01359}"/>
    <cellStyle name="Fila b 2 3 2 5 2 2" xfId="14171" xr:uid="{80E1905C-AF13-4CA3-B433-A6BF95BF1ECC}"/>
    <cellStyle name="Fila b 2 3 2 5 2 2 2" xfId="35799" xr:uid="{06EF27FD-CD72-4EF7-AD71-7CB6EB1331F3}"/>
    <cellStyle name="Fila b 2 3 2 5 2 3" xfId="33067" xr:uid="{3BDC6632-981D-4392-93AD-7CC978B65D49}"/>
    <cellStyle name="Fila b 2 3 2 5 3" xfId="15578" xr:uid="{5053B9F1-9C3F-4CC1-9998-4864F324AAB3}"/>
    <cellStyle name="Fila b 2 3 2 5 3 2" xfId="37169" xr:uid="{65E1B467-EFD1-4B30-9939-937FE2104637}"/>
    <cellStyle name="Fila b 2 3 2 5 4" xfId="6961" xr:uid="{A61D5735-7657-4261-8B63-CBB91EBBD221}"/>
    <cellStyle name="Fila b 2 3 2 5 4 2" xfId="30049" xr:uid="{4F9797FC-0E21-488D-A031-4A75CC986080}"/>
    <cellStyle name="Fila b 2 3 2 6" xfId="5255" xr:uid="{359F9A47-41F7-4B89-BC9E-FCB1271E411E}"/>
    <cellStyle name="Fila b 2 3 2 6 2" xfId="11542" xr:uid="{778B57C4-2339-4F49-861D-E60D0E1BB2D3}"/>
    <cellStyle name="Fila b 2 3 2 6 2 2" xfId="14495" xr:uid="{C400EE85-64F4-4762-BFF7-8ED9A007CE04}"/>
    <cellStyle name="Fila b 2 3 2 6 2 2 2" xfId="36123" xr:uid="{3DA73E06-24F1-4CA8-A5BE-9583D55F49C7}"/>
    <cellStyle name="Fila b 2 3 2 6 2 3" xfId="33391" xr:uid="{F63DDFE2-27F3-4C0D-AEAB-98757DE52D3B}"/>
    <cellStyle name="Fila b 2 3 2 6 3" xfId="13453" xr:uid="{D428C7F9-C225-4D1D-B8A5-110F1743B2A1}"/>
    <cellStyle name="Fila b 2 3 2 6 3 2" xfId="35096" xr:uid="{CE086F91-A7EB-4E56-AD90-09329E666B6A}"/>
    <cellStyle name="Fila b 2 3 2 6 4" xfId="7725" xr:uid="{ABF438F1-08BB-46E4-B372-48C0D86470B4}"/>
    <cellStyle name="Fila b 2 3 2 6 4 2" xfId="30739" xr:uid="{C3B74183-44D4-444D-BF4C-A3F65CCEF238}"/>
    <cellStyle name="Fila b 2 3 2 7" xfId="5273" xr:uid="{C7E205A7-97E1-4495-95D5-F70F97102789}"/>
    <cellStyle name="Fila b 2 3 2 7 2" xfId="11560" xr:uid="{E416B41E-7D6D-40FF-AF4D-5C09D785F131}"/>
    <cellStyle name="Fila b 2 3 2 7 2 2" xfId="14513" xr:uid="{FF12BA0E-59BE-4D23-8730-22254ECCE309}"/>
    <cellStyle name="Fila b 2 3 2 7 2 2 2" xfId="36141" xr:uid="{C1D413CF-5360-4611-B9CC-A32FFA3C0E5D}"/>
    <cellStyle name="Fila b 2 3 2 7 2 3" xfId="33409" xr:uid="{F9E4A7A7-5058-4CE0-8F3A-57FD30ACFA19}"/>
    <cellStyle name="Fila b 2 3 2 7 3" xfId="7989" xr:uid="{174F2625-8592-46AB-A7FA-E5D7B6C7794F}"/>
    <cellStyle name="Fila b 2 3 2 7 3 2" xfId="30982" xr:uid="{8C1D06F6-F2BF-47D6-AFDD-4452C53935AA}"/>
    <cellStyle name="Fila b 2 3 2 7 4" xfId="7330" xr:uid="{0EE593D6-12CE-462A-8592-EC546B89893E}"/>
    <cellStyle name="Fila b 2 3 2 7 4 2" xfId="30378" xr:uid="{B2BA3811-132F-4950-B3AE-5EAEDBF14334}"/>
    <cellStyle name="Fila b 2 3 2 8" xfId="5397" xr:uid="{4BFF2C45-F32C-460D-A99D-E586C78E02A9}"/>
    <cellStyle name="Fila b 2 3 2 8 2" xfId="11716" xr:uid="{D5344E9D-8238-4218-BF32-DDD5355FCC2D}"/>
    <cellStyle name="Fila b 2 3 2 8 2 2" xfId="14619" xr:uid="{7E09FD11-4AD9-4A4F-976F-5A2E33D412AD}"/>
    <cellStyle name="Fila b 2 3 2 8 2 2 2" xfId="36244" xr:uid="{54218DC5-FC30-4CA3-B5DB-2B39C5E91B12}"/>
    <cellStyle name="Fila b 2 3 2 8 2 3" xfId="33524" xr:uid="{D325F6CD-9D75-4326-839F-30529BD026D9}"/>
    <cellStyle name="Fila b 2 3 2 8 3" xfId="15763" xr:uid="{55C72DBB-7082-4B6A-AC93-9E56185296DD}"/>
    <cellStyle name="Fila b 2 3 2 8 3 2" xfId="37341" xr:uid="{B41C0973-C164-4A0C-B334-6EABF77AE9AD}"/>
    <cellStyle name="Fila b 2 3 2 8 4" xfId="16632" xr:uid="{6250817D-2C0E-4113-A60A-2CB838592B52}"/>
    <cellStyle name="Fila b 2 3 2 8 4 2" xfId="38145" xr:uid="{1F473EEA-04AA-46E8-BB22-3D73DB0D4D9E}"/>
    <cellStyle name="Fila b 2 3 2 9" xfId="5742" xr:uid="{18B4969F-8568-4490-84C9-CFB1E4BE8304}"/>
    <cellStyle name="Fila b 2 3 2 9 2" xfId="12066" xr:uid="{62E6225E-D10B-4312-B0D4-B551A284EAA2}"/>
    <cellStyle name="Fila b 2 3 2 9 2 2" xfId="14882" xr:uid="{D8DB0E80-B245-473F-9874-99091CDC6E42}"/>
    <cellStyle name="Fila b 2 3 2 9 2 2 2" xfId="36505" xr:uid="{EA17BA66-FC79-4C18-B4A9-553043B707F8}"/>
    <cellStyle name="Fila b 2 3 2 9 2 3" xfId="33800" xr:uid="{9CCA42CF-F198-442E-9698-C657B306C010}"/>
    <cellStyle name="Fila b 2 3 2 9 3" xfId="16027" xr:uid="{D5EF9123-B277-4FC4-9C22-1D1435DA84B1}"/>
    <cellStyle name="Fila b 2 3 2 9 3 2" xfId="37594" xr:uid="{31502B46-C787-4801-8903-4D3FA04419E6}"/>
    <cellStyle name="Fila b 2 3 2 9 4" xfId="16875" xr:uid="{7AFB65C0-0EBA-4323-9600-B9D852DA594B}"/>
    <cellStyle name="Fila b 2 3 2 9 4 2" xfId="38379" xr:uid="{635ED3AC-2AB6-4E2F-9883-A3C3017885A1}"/>
    <cellStyle name="Fila b 2 3 3" xfId="3283" xr:uid="{B8458C7E-39FB-412B-BE31-D9C9CE394247}"/>
    <cellStyle name="Fila b 2 3 3 10" xfId="5396" xr:uid="{78876807-F817-46DC-9202-FA567152A4CD}"/>
    <cellStyle name="Fila b 2 3 3 10 2" xfId="11715" xr:uid="{4A3504CE-A0A2-4319-9CDE-CD940E863C1A}"/>
    <cellStyle name="Fila b 2 3 3 10 2 2" xfId="14618" xr:uid="{7B123EF8-6AD3-4DC7-BC94-3BF63C98F6DF}"/>
    <cellStyle name="Fila b 2 3 3 10 2 2 2" xfId="36243" xr:uid="{6276FA7D-4BB8-4270-B5B9-10EFDDA250D5}"/>
    <cellStyle name="Fila b 2 3 3 10 2 3" xfId="33523" xr:uid="{17E06CDC-2726-4745-BA77-FDAC4894EB76}"/>
    <cellStyle name="Fila b 2 3 3 10 3" xfId="15762" xr:uid="{C019F9AC-0242-4DF3-B57B-FE66794A65A8}"/>
    <cellStyle name="Fila b 2 3 3 10 3 2" xfId="37340" xr:uid="{3C14B91B-C379-4247-9183-FF0CDF1CB675}"/>
    <cellStyle name="Fila b 2 3 3 10 4" xfId="16631" xr:uid="{C5E7B921-133C-4B24-9988-2CFC5B1B9A74}"/>
    <cellStyle name="Fila b 2 3 3 10 4 2" xfId="38144" xr:uid="{C498C2A2-B610-497F-9BC7-E2FCE8EB03CE}"/>
    <cellStyle name="Fila b 2 3 3 11" xfId="5748" xr:uid="{112F4190-1EE1-4FB4-AE9D-8310FF625CE9}"/>
    <cellStyle name="Fila b 2 3 3 11 2" xfId="12070" xr:uid="{E170BECF-97B6-4438-84B1-D8AE23B48B80}"/>
    <cellStyle name="Fila b 2 3 3 11 2 2" xfId="14886" xr:uid="{616BC41A-BACD-4CB3-B408-C685F7337F55}"/>
    <cellStyle name="Fila b 2 3 3 11 2 2 2" xfId="36509" xr:uid="{EDB81B52-A05E-436F-821E-F692D51D06B0}"/>
    <cellStyle name="Fila b 2 3 3 11 2 3" xfId="33804" xr:uid="{DD19C0B5-EB4B-4068-99D0-97D0FD867912}"/>
    <cellStyle name="Fila b 2 3 3 11 3" xfId="16031" xr:uid="{6E4F0099-D5EC-48EB-9CB0-B7FAA4C371F7}"/>
    <cellStyle name="Fila b 2 3 3 11 3 2" xfId="37598" xr:uid="{D0A3341A-37E3-4C09-8CBA-1A5A41A627AF}"/>
    <cellStyle name="Fila b 2 3 3 11 4" xfId="16879" xr:uid="{0663ACA3-C555-4C18-850B-89DD7F1C469A}"/>
    <cellStyle name="Fila b 2 3 3 11 4 2" xfId="38383" xr:uid="{3585017F-153F-4144-8094-0292CCAB2D8F}"/>
    <cellStyle name="Fila b 2 3 3 12" xfId="4236" xr:uid="{250821C3-985F-495D-A898-8D9C3809187B}"/>
    <cellStyle name="Fila b 2 3 3 12 2" xfId="10525" xr:uid="{A5FB761B-0B80-412F-9308-90627EB4F865}"/>
    <cellStyle name="Fila b 2 3 3 12 2 2" xfId="13759" xr:uid="{10EE865D-8653-418F-9F7B-A7AA1161793E}"/>
    <cellStyle name="Fila b 2 3 3 12 2 2 2" xfId="35391" xr:uid="{4A178D5A-A456-4B77-8088-694B3B374CCE}"/>
    <cellStyle name="Fila b 2 3 3 12 2 3" xfId="32374" xr:uid="{1DF0291F-6F3A-484D-A64E-2A8094563EFA}"/>
    <cellStyle name="Fila b 2 3 3 12 3" xfId="15359" xr:uid="{AC0515ED-CECB-42F4-9A58-0F4349FCE015}"/>
    <cellStyle name="Fila b 2 3 3 12 3 2" xfId="36965" xr:uid="{F055EB40-F4FA-455A-9C4E-0A95C368871B}"/>
    <cellStyle name="Fila b 2 3 3 12 4" xfId="16115" xr:uid="{8ECF91CA-4992-4EF4-8856-25115F348B80}"/>
    <cellStyle name="Fila b 2 3 3 12 4 2" xfId="37681" xr:uid="{C1000245-7B78-4362-BDAD-2E10498AD06B}"/>
    <cellStyle name="Fila b 2 3 3 13" xfId="6030" xr:uid="{0711281B-C7AE-475D-A4BF-954A90454E30}"/>
    <cellStyle name="Fila b 2 3 3 13 2" xfId="12352" xr:uid="{A9DE1472-C14A-417E-8B8E-90B9FFFC2119}"/>
    <cellStyle name="Fila b 2 3 3 13 2 2" xfId="15003" xr:uid="{FAC3AB6C-9EAD-472E-8F38-2E9470938F0C}"/>
    <cellStyle name="Fila b 2 3 3 13 2 2 2" xfId="36623" xr:uid="{06837C3A-724B-4E5C-82FC-6E44864107D5}"/>
    <cellStyle name="Fila b 2 3 3 13 2 3" xfId="34078" xr:uid="{4E5C17CE-3564-44F3-ACB0-D3861DCBCAF2}"/>
    <cellStyle name="Fila b 2 3 3 13 3" xfId="16213" xr:uid="{E169B023-7D94-4AE1-9824-C5A8AE4A4134}"/>
    <cellStyle name="Fila b 2 3 3 13 3 2" xfId="37771" xr:uid="{FEC94A4A-5465-4ADF-B1FA-FEE69C3ACF65}"/>
    <cellStyle name="Fila b 2 3 3 13 4" xfId="16956" xr:uid="{399C6D9F-C4F5-40B5-AD8C-76EB7CBE0ED7}"/>
    <cellStyle name="Fila b 2 3 3 13 4 2" xfId="38450" xr:uid="{A519513D-2050-4692-9098-A01590D62CB4}"/>
    <cellStyle name="Fila b 2 3 3 14" xfId="6569" xr:uid="{10E02602-C414-4A2A-A782-F530A8813B11}"/>
    <cellStyle name="Fila b 2 3 3 14 2" xfId="12895" xr:uid="{1DB6E0D7-F038-424E-8FFD-AF152DBB6B6B}"/>
    <cellStyle name="Fila b 2 3 3 14 2 2" xfId="15224" xr:uid="{93833F5A-5D9B-4843-96D6-FF5A79BA12F3}"/>
    <cellStyle name="Fila b 2 3 3 14 2 2 2" xfId="36838" xr:uid="{511C7440-1F2C-4153-B84D-55D5E56BAEF7}"/>
    <cellStyle name="Fila b 2 3 3 14 2 3" xfId="34617" xr:uid="{2C2490FC-481C-474F-AA58-356C36641750}"/>
    <cellStyle name="Fila b 2 3 3 14 3" xfId="16537" xr:uid="{64D5F576-0ACD-4CC6-98E9-02800306CCAD}"/>
    <cellStyle name="Fila b 2 3 3 14 3 2" xfId="38070" xr:uid="{FE430842-708F-4A3E-A7EC-B5725131A802}"/>
    <cellStyle name="Fila b 2 3 3 14 4" xfId="17117" xr:uid="{51565EBA-0D0D-4286-A836-6425EA1FD553}"/>
    <cellStyle name="Fila b 2 3 3 14 4 2" xfId="38583" xr:uid="{EDCB0159-3AAE-4B28-AF02-D83F4DF990B8}"/>
    <cellStyle name="Fila b 2 3 3 15" xfId="3430" xr:uid="{69D6812E-4A3B-421B-B839-B4866144C913}"/>
    <cellStyle name="Fila b 2 3 3 15 2" xfId="9518" xr:uid="{1483F0B4-1196-4EA8-9EEB-82F08C3061B3}"/>
    <cellStyle name="Fila b 2 3 3 15 2 2" xfId="13362" xr:uid="{48DC1A47-CFF2-4F39-8AE8-51399AAD0755}"/>
    <cellStyle name="Fila b 2 3 3 15 2 2 2" xfId="35006" xr:uid="{415F867C-BB59-4ECF-A189-727FD5E195CF}"/>
    <cellStyle name="Fila b 2 3 3 15 2 3" xfId="31564" xr:uid="{AA8DD203-1F3A-4FAB-A4D8-539A3D566B1A}"/>
    <cellStyle name="Fila b 2 3 3 15 3" xfId="6662" xr:uid="{55698A93-0831-4688-A787-D3ABECB83C3A}"/>
    <cellStyle name="Fila b 2 3 3 15 3 2" xfId="29832" xr:uid="{F15CFC6C-C474-47C2-B8B5-79CD721C1D22}"/>
    <cellStyle name="Fila b 2 3 3 15 4" xfId="7435" xr:uid="{860CB5D7-2ECF-4FBD-B53F-AC056BB36174}"/>
    <cellStyle name="Fila b 2 3 3 15 4 2" xfId="30470" xr:uid="{F712004D-EB68-4570-B416-711B2DD0D52C}"/>
    <cellStyle name="Fila b 2 3 3 16" xfId="8606" xr:uid="{6FD21E21-80A5-4D31-AC5E-39A253D0DAB9}"/>
    <cellStyle name="Fila b 2 3 3 16 2" xfId="13077" xr:uid="{7746E244-7789-40D9-86B8-F067D6903E66}"/>
    <cellStyle name="Fila b 2 3 3 16 2 2" xfId="34733" xr:uid="{CA1DED6E-BC31-4BF1-B145-871A1FB5AE39}"/>
    <cellStyle name="Fila b 2 3 3 16 3" xfId="31173" xr:uid="{024C7950-CB79-4C51-A503-19B2C2643452}"/>
    <cellStyle name="Fila b 2 3 3 17" xfId="6954" xr:uid="{F91590BE-2A63-445F-AB1F-0171E70F67D0}"/>
    <cellStyle name="Fila b 2 3 3 17 2" xfId="30043" xr:uid="{BCAB4B29-A110-4F83-B2A1-EA7FD4584CE5}"/>
    <cellStyle name="Fila b 2 3 3 18" xfId="13192" xr:uid="{A258B9F1-871A-4F9D-897E-02D8DB602E88}"/>
    <cellStyle name="Fila b 2 3 3 18 2" xfId="34842" xr:uid="{432EC822-9D3C-405F-8AB1-F7FD402B38B9}"/>
    <cellStyle name="Fila b 2 3 3 19" xfId="7586" xr:uid="{52067189-7996-428C-8F81-70D6FD28F541}"/>
    <cellStyle name="Fila b 2 3 3 19 2" xfId="30614" xr:uid="{BB6E797F-8465-4F70-95F3-00958EDAF9DF}"/>
    <cellStyle name="Fila b 2 3 3 2" xfId="3781" xr:uid="{59F10379-B64F-4E9A-A05B-B298583A1D9A}"/>
    <cellStyle name="Fila b 2 3 3 2 10" xfId="9866" xr:uid="{44F2D7B2-9EC9-485F-8F28-918EE47CB460}"/>
    <cellStyle name="Fila b 2 3 3 2 10 2" xfId="13499" xr:uid="{BD5D9AFF-7B6F-455D-B5C6-CF881F871DB1}"/>
    <cellStyle name="Fila b 2 3 3 2 10 2 2" xfId="35142" xr:uid="{72092194-F1BA-4CC4-8914-D2B60825F350}"/>
    <cellStyle name="Fila b 2 3 3 2 10 3" xfId="31912" xr:uid="{CE6FC1D5-CC8C-4DC1-8D58-D69C0DCC1007}"/>
    <cellStyle name="Fila b 2 3 3 2 11" xfId="7508" xr:uid="{46ADE877-38CA-4984-B502-A94A5FED3F3B}"/>
    <cellStyle name="Fila b 2 3 3 2 11 2" xfId="30540" xr:uid="{039A9821-6175-48AC-82E5-64E556A72069}"/>
    <cellStyle name="Fila b 2 3 3 2 12" xfId="15589" xr:uid="{8ACAEE4B-3A3F-4410-8BBC-13D8E7CAF9C8}"/>
    <cellStyle name="Fila b 2 3 3 2 12 2" xfId="37180" xr:uid="{A837FE47-916D-4412-9709-42ADF5DC9B00}"/>
    <cellStyle name="Fila b 2 3 3 2 13" xfId="15458" xr:uid="{D127B76A-0713-48DC-909C-29AE74A82C7F}"/>
    <cellStyle name="Fila b 2 3 3 2 13 2" xfId="37058" xr:uid="{32E9FC22-65FB-46DC-B9DD-C9BFF8D6A1E3}"/>
    <cellStyle name="Fila b 2 3 3 2 14" xfId="16325" xr:uid="{94D3C156-E5B7-41B0-AD31-DA288EA40EB7}"/>
    <cellStyle name="Fila b 2 3 3 2 14 2" xfId="37876" xr:uid="{8B51A903-D444-4732-8535-C6048E853044}"/>
    <cellStyle name="Fila b 2 3 3 2 2" xfId="5115" xr:uid="{6A71A863-6DA1-4913-BF0F-09FCCC14EBCE}"/>
    <cellStyle name="Fila b 2 3 3 2 2 2" xfId="11402" xr:uid="{68496AD2-9F76-4B83-8B1A-8D34E374AE06}"/>
    <cellStyle name="Fila b 2 3 3 2 2 2 2" xfId="14355" xr:uid="{F8F30CB0-204C-4233-ACEE-28A910999611}"/>
    <cellStyle name="Fila b 2 3 3 2 2 2 2 2" xfId="35983" xr:uid="{46BAD6F0-DFB0-439F-85DD-21F15D4FD0DB}"/>
    <cellStyle name="Fila b 2 3 3 2 2 2 3" xfId="33251" xr:uid="{0885ED71-B44F-4C06-9720-4C1F09D97066}"/>
    <cellStyle name="Fila b 2 3 3 2 2 3" xfId="8004" xr:uid="{739C9D49-C29B-4F3F-A38F-D6BC5D45AE14}"/>
    <cellStyle name="Fila b 2 3 3 2 2 3 2" xfId="30997" xr:uid="{B1A9B5D0-920A-4845-A60C-669A91E807BF}"/>
    <cellStyle name="Fila b 2 3 3 2 2 4" xfId="13382" xr:uid="{38C15839-BF6F-4B9C-B87B-1C7DC5F13C6E}"/>
    <cellStyle name="Fila b 2 3 3 2 2 4 2" xfId="35026" xr:uid="{6FB20D0B-D698-4730-91DE-2B4C6B8FE664}"/>
    <cellStyle name="Fila b 2 3 3 2 2 5" xfId="13780" xr:uid="{7903BE87-02D0-49F1-91F6-5494E16C222A}"/>
    <cellStyle name="Fila b 2 3 3 2 2 5 2" xfId="35411" xr:uid="{0644A9C4-115D-4F50-913B-F91128FC112E}"/>
    <cellStyle name="Fila b 2 3 3 2 2 6" xfId="7232" xr:uid="{F1B0D74A-816F-468F-A661-17EB4AC1F0B7}"/>
    <cellStyle name="Fila b 2 3 3 2 2 6 2" xfId="30294" xr:uid="{581E70CA-62A8-4638-B070-AD8D7F9BFF90}"/>
    <cellStyle name="Fila b 2 3 3 2 3" xfId="5036" xr:uid="{2D842587-8D6B-42D6-963C-EFEBE5D1CC63}"/>
    <cellStyle name="Fila b 2 3 3 2 3 2" xfId="11323" xr:uid="{8A8E6BCF-2661-4B85-B877-BAF9B5BF504D}"/>
    <cellStyle name="Fila b 2 3 3 2 3 2 2" xfId="14276" xr:uid="{FDA11E96-8146-4182-8673-6C1AE53526E3}"/>
    <cellStyle name="Fila b 2 3 3 2 3 2 2 2" xfId="35904" xr:uid="{9E9565BD-1137-473F-A11B-EAF1C277355E}"/>
    <cellStyle name="Fila b 2 3 3 2 3 2 3" xfId="33172" xr:uid="{56CEE01F-0112-4BB1-BA88-AD61728AB9B9}"/>
    <cellStyle name="Fila b 2 3 3 2 3 3" xfId="7744" xr:uid="{085CB324-9578-4E71-826A-B8D67BA5C7A0}"/>
    <cellStyle name="Fila b 2 3 3 2 3 3 2" xfId="30756" xr:uid="{750B8420-E159-4F90-AD19-6F05D7658D6E}"/>
    <cellStyle name="Fila b 2 3 3 2 3 4" xfId="16182" xr:uid="{68C352F8-4759-40C4-AE08-F312DAF583CA}"/>
    <cellStyle name="Fila b 2 3 3 2 3 4 2" xfId="37740" xr:uid="{CF20AC2D-0E43-407D-9463-4A6B983DEB30}"/>
    <cellStyle name="Fila b 2 3 3 2 4" xfId="5226" xr:uid="{365910FA-67FF-42D3-805C-CA47B8C567DF}"/>
    <cellStyle name="Fila b 2 3 3 2 4 2" xfId="11513" xr:uid="{D62A52E8-1E67-4D03-A827-169AC911819D}"/>
    <cellStyle name="Fila b 2 3 3 2 4 2 2" xfId="14466" xr:uid="{1E68E017-ADF1-402B-8CE9-BEC955E53672}"/>
    <cellStyle name="Fila b 2 3 3 2 4 2 2 2" xfId="36094" xr:uid="{19065A8F-079C-4699-A724-0CA303887211}"/>
    <cellStyle name="Fila b 2 3 3 2 4 2 3" xfId="33362" xr:uid="{E8E90E01-0ACD-4C01-A7EE-ED046FC6122D}"/>
    <cellStyle name="Fila b 2 3 3 2 4 3" xfId="15262" xr:uid="{DE0F5737-CF48-450A-8C36-809A2C5A3B0E}"/>
    <cellStyle name="Fila b 2 3 3 2 4 3 2" xfId="36874" xr:uid="{68ACE74E-A5FA-4B94-8530-288D4AAC91A8}"/>
    <cellStyle name="Fila b 2 3 3 2 4 4" xfId="7144" xr:uid="{E8432F48-08B1-4A90-B0AE-E6F2E8E245C6}"/>
    <cellStyle name="Fila b 2 3 3 2 4 4 2" xfId="30212" xr:uid="{B77D910B-E809-4447-801F-92140201ACEB}"/>
    <cellStyle name="Fila b 2 3 3 2 5" xfId="4728" xr:uid="{D8590BF9-3D94-4F86-BC90-6CC013157007}"/>
    <cellStyle name="Fila b 2 3 3 2 5 2" xfId="11015" xr:uid="{BF8B14A2-C425-48D2-9470-9BAD2B0D3FE7}"/>
    <cellStyle name="Fila b 2 3 3 2 5 2 2" xfId="13968" xr:uid="{43A59A7F-3906-40F6-A97C-232999565AD2}"/>
    <cellStyle name="Fila b 2 3 3 2 5 2 2 2" xfId="35596" xr:uid="{37F87703-2519-47EA-AB3E-E2BC14C4C029}"/>
    <cellStyle name="Fila b 2 3 3 2 5 2 3" xfId="32864" xr:uid="{9ED1ADD4-138A-47E1-805D-17D296E68EBE}"/>
    <cellStyle name="Fila b 2 3 3 2 5 3" xfId="13511" xr:uid="{33B8997B-E652-4A83-B0E5-ACA2FFACF6D8}"/>
    <cellStyle name="Fila b 2 3 3 2 5 3 2" xfId="35154" xr:uid="{12479067-E1C3-4B0F-AA1B-A1CD6AAF57FF}"/>
    <cellStyle name="Fila b 2 3 3 2 5 4" xfId="15569" xr:uid="{28C5D936-9627-4861-8ED6-42DBB0D055C3}"/>
    <cellStyle name="Fila b 2 3 3 2 5 4 2" xfId="37160" xr:uid="{44AAE108-6E54-4363-8573-B9B64D5AB504}"/>
    <cellStyle name="Fila b 2 3 3 2 6" xfId="5301" xr:uid="{93DB173C-1CB6-4623-B24F-7FDD219474DB}"/>
    <cellStyle name="Fila b 2 3 3 2 6 2" xfId="11588" xr:uid="{F0F78FE1-2CD0-4E34-AEC0-63ED1378C434}"/>
    <cellStyle name="Fila b 2 3 3 2 6 2 2" xfId="14541" xr:uid="{E4EFD44E-4B58-4592-AEA0-DB16686646B9}"/>
    <cellStyle name="Fila b 2 3 3 2 6 2 2 2" xfId="36169" xr:uid="{EBB64952-16C7-46AF-A6B6-164A98C87C6A}"/>
    <cellStyle name="Fila b 2 3 3 2 6 2 3" xfId="33437" xr:uid="{D82CCB82-6FC9-4465-A2F9-FBA4626C3D78}"/>
    <cellStyle name="Fila b 2 3 3 2 6 3" xfId="8845" xr:uid="{E5E18241-D746-4C03-8FF3-59DA2389D8A1}"/>
    <cellStyle name="Fila b 2 3 3 2 6 3 2" xfId="31256" xr:uid="{3AF4501C-E893-400F-A2E8-AF6F3F11D9B6}"/>
    <cellStyle name="Fila b 2 3 3 2 6 4" xfId="16250" xr:uid="{009AA92D-F40A-4A3C-8527-78022ACBFE74}"/>
    <cellStyle name="Fila b 2 3 3 2 6 4 2" xfId="37806" xr:uid="{1B42E4AC-810C-468A-951D-F1A7BA28C750}"/>
    <cellStyle name="Fila b 2 3 3 2 7" xfId="5348" xr:uid="{ED209D1E-91F4-465A-B4B1-02813EF2E73A}"/>
    <cellStyle name="Fila b 2 3 3 2 7 2" xfId="11635" xr:uid="{4F723B79-F39A-4DCA-B534-A7F82796A9ED}"/>
    <cellStyle name="Fila b 2 3 3 2 7 2 2" xfId="14588" xr:uid="{EB72C993-C80A-4325-A371-ECFCEEDB6D7C}"/>
    <cellStyle name="Fila b 2 3 3 2 7 2 2 2" xfId="36216" xr:uid="{169A5FD6-EE59-4A41-8D09-6FC94246CC20}"/>
    <cellStyle name="Fila b 2 3 3 2 7 2 3" xfId="33484" xr:uid="{1D602E53-D132-40D2-ABFA-F1BBD242352A}"/>
    <cellStyle name="Fila b 2 3 3 2 7 3" xfId="15204" xr:uid="{E94A27D5-02FD-4313-B8C7-C0D4317A26FA}"/>
    <cellStyle name="Fila b 2 3 3 2 7 3 2" xfId="36818" xr:uid="{490F3E18-B14B-403B-8056-2E3E3B62A515}"/>
    <cellStyle name="Fila b 2 3 3 2 7 4" xfId="7000" xr:uid="{818946A7-B018-486E-A0EB-D936C2DEEB6A}"/>
    <cellStyle name="Fila b 2 3 3 2 7 4 2" xfId="30080" xr:uid="{4AC4FECE-2425-4A09-A9A4-F4B31D77C68B}"/>
    <cellStyle name="Fila b 2 3 3 2 8" xfId="4587" xr:uid="{7CCB5BEB-A05B-4026-9CAF-E6B6D6154B57}"/>
    <cellStyle name="Fila b 2 3 3 2 8 2" xfId="10874" xr:uid="{9C4773E6-767A-4381-B694-9A42996C14A4}"/>
    <cellStyle name="Fila b 2 3 3 2 8 2 2" xfId="13890" xr:uid="{BD41AFC8-CDBD-40C5-B2D0-2222FCB56736}"/>
    <cellStyle name="Fila b 2 3 3 2 8 2 2 2" xfId="35518" xr:uid="{E9970604-0C80-42A2-BBDF-0C6CCF8549D0}"/>
    <cellStyle name="Fila b 2 3 3 2 8 2 3" xfId="32723" xr:uid="{BDA999EF-96FC-427D-BF14-1AB72A0BABB4}"/>
    <cellStyle name="Fila b 2 3 3 2 8 3" xfId="13844" xr:uid="{568C842A-ECE6-4FED-9F6B-DF9C8CEF011D}"/>
    <cellStyle name="Fila b 2 3 3 2 8 3 2" xfId="35474" xr:uid="{F5505210-74DE-4443-8F52-3C7EE7563C6D}"/>
    <cellStyle name="Fila b 2 3 3 2 8 4" xfId="15380" xr:uid="{C99CF777-D98F-4710-B3B9-B02B05D82E5C}"/>
    <cellStyle name="Fila b 2 3 3 2 8 4 2" xfId="36985" xr:uid="{4BC859F8-351E-4E5D-ACF0-9F79637B28ED}"/>
    <cellStyle name="Fila b 2 3 3 2 9" xfId="6381" xr:uid="{E19FB55A-90D1-47CC-8F37-8CECFB9087FF}"/>
    <cellStyle name="Fila b 2 3 3 2 9 2" xfId="12703" xr:uid="{DA0C5453-7F57-4775-9B08-A4F8906507D5}"/>
    <cellStyle name="Fila b 2 3 3 2 9 2 2" xfId="15129" xr:uid="{99E4ADFC-05F8-454D-A231-487C20464F8D}"/>
    <cellStyle name="Fila b 2 3 3 2 9 2 2 2" xfId="36746" xr:uid="{041B1E86-1CBC-44ED-8BDD-5827F997E3C2}"/>
    <cellStyle name="Fila b 2 3 3 2 9 2 3" xfId="34429" xr:uid="{C32AEBB5-BA85-4B43-B05F-150177FF0303}"/>
    <cellStyle name="Fila b 2 3 3 2 9 3" xfId="16413" xr:uid="{3ECBF95D-35FA-4A28-B38E-B391569DD94F}"/>
    <cellStyle name="Fila b 2 3 3 2 9 3 2" xfId="37960" xr:uid="{1DD1C275-A1C0-4E4F-8D3E-FBA896CC957C}"/>
    <cellStyle name="Fila b 2 3 3 2 9 4" xfId="17041" xr:uid="{7FE19467-7674-4BD6-99E7-590716AD76BE}"/>
    <cellStyle name="Fila b 2 3 3 2 9 4 2" xfId="38522" xr:uid="{9DBB8476-4249-4015-A356-4E99BC6199F7}"/>
    <cellStyle name="Fila b 2 3 3 20" xfId="14944" xr:uid="{189C0A12-E983-48B6-BCF0-7E48A22E59FF}"/>
    <cellStyle name="Fila b 2 3 3 20 2" xfId="36567" xr:uid="{557A8C28-F36E-4F53-8FB0-13B77D9B3FA7}"/>
    <cellStyle name="Fila b 2 3 3 3" xfId="4765" xr:uid="{877D3277-D595-40E4-90DF-90470BC07408}"/>
    <cellStyle name="Fila b 2 3 3 3 2" xfId="11052" xr:uid="{55C445B3-2B7F-4047-9476-6F9C985D0750}"/>
    <cellStyle name="Fila b 2 3 3 3 2 2" xfId="14005" xr:uid="{E11235D2-A493-4FFB-AC67-8AE76AFC1C78}"/>
    <cellStyle name="Fila b 2 3 3 3 2 2 2" xfId="35633" xr:uid="{52A5ED27-4CA1-4E71-8ADC-1F6F794379D1}"/>
    <cellStyle name="Fila b 2 3 3 3 2 3" xfId="32901" xr:uid="{79191B37-7484-46ED-981C-D80B146EC71D}"/>
    <cellStyle name="Fila b 2 3 3 3 3" xfId="6863" xr:uid="{E33BA77F-439F-4E4C-9C86-0A12275CC829}"/>
    <cellStyle name="Fila b 2 3 3 3 3 2" xfId="29989" xr:uid="{599F4362-87B7-417E-B3F2-61B166AC4AF5}"/>
    <cellStyle name="Fila b 2 3 3 3 4" xfId="7334" xr:uid="{9F15F286-9B69-4FC2-B8D5-8588A5255668}"/>
    <cellStyle name="Fila b 2 3 3 3 4 2" xfId="30380" xr:uid="{12082C0E-DB8E-49F5-91C1-5F3F85184B0E}"/>
    <cellStyle name="Fila b 2 3 3 3 5" xfId="15581" xr:uid="{40B149C3-070D-4CD0-91B0-B741EB7A675E}"/>
    <cellStyle name="Fila b 2 3 3 3 5 2" xfId="37172" xr:uid="{E0C541FE-7A19-4C3F-90F3-C5AF73C9FC3B}"/>
    <cellStyle name="Fila b 2 3 3 3 6" xfId="16149" xr:uid="{FE44106F-4B00-4D5E-A779-CF232BF496A7}"/>
    <cellStyle name="Fila b 2 3 3 3 6 2" xfId="37713" xr:uid="{71F82139-9336-4181-8811-6333BEFC81E3}"/>
    <cellStyle name="Fila b 2 3 3 4" xfId="5125" xr:uid="{3B1D5D26-86F7-4A47-A78E-BE9BC103B802}"/>
    <cellStyle name="Fila b 2 3 3 4 2" xfId="11412" xr:uid="{381F5EAD-73B9-476D-AF0F-3B68F791A346}"/>
    <cellStyle name="Fila b 2 3 3 4 2 2" xfId="14365" xr:uid="{94A00B48-081A-440B-9C20-5E1D8F3E5DE6}"/>
    <cellStyle name="Fila b 2 3 3 4 2 2 2" xfId="35993" xr:uid="{99CBDA45-B56F-47D5-A707-7F41DBA5962B}"/>
    <cellStyle name="Fila b 2 3 3 4 2 3" xfId="33261" xr:uid="{49572E85-D3A1-468E-95BA-6D95D3161130}"/>
    <cellStyle name="Fila b 2 3 3 4 3" xfId="7447" xr:uid="{AA3A3D2E-AA1E-4896-A689-3D10FDE6B890}"/>
    <cellStyle name="Fila b 2 3 3 4 3 2" xfId="30481" xr:uid="{84296C71-293C-4822-BE23-3433288271CC}"/>
    <cellStyle name="Fila b 2 3 3 4 4" xfId="16339" xr:uid="{BA5EFFB4-C7F9-41F4-B892-54E63670B1C6}"/>
    <cellStyle name="Fila b 2 3 3 4 4 2" xfId="37889" xr:uid="{74354C71-F5EF-48D4-9A52-897974434EE8}"/>
    <cellStyle name="Fila b 2 3 3 5" xfId="5155" xr:uid="{CA59CF3F-4FC0-4012-8AA6-A81D8019E511}"/>
    <cellStyle name="Fila b 2 3 3 5 2" xfId="11442" xr:uid="{EFE49FF4-5713-4EB5-8D41-FE88588B5399}"/>
    <cellStyle name="Fila b 2 3 3 5 2 2" xfId="14395" xr:uid="{0013EC53-CFC3-4300-9235-9DB36E2FCA98}"/>
    <cellStyle name="Fila b 2 3 3 5 2 2 2" xfId="36023" xr:uid="{2E92EFF1-CC9C-4CD2-B7B8-6F891B4FD70D}"/>
    <cellStyle name="Fila b 2 3 3 5 2 3" xfId="33291" xr:uid="{04EB8433-2BE5-49A2-ACAC-F4A59CDC0E15}"/>
    <cellStyle name="Fila b 2 3 3 5 3" xfId="7511" xr:uid="{8E6B5737-73ED-446E-AFE1-FEA586CFF9AD}"/>
    <cellStyle name="Fila b 2 3 3 5 3 2" xfId="30543" xr:uid="{4F6D952F-07BA-4C3D-AF58-82CB90971EBE}"/>
    <cellStyle name="Fila b 2 3 3 5 4" xfId="15749" xr:uid="{15D1789D-79F6-49DE-9838-5E481E3FD8D8}"/>
    <cellStyle name="Fila b 2 3 3 5 4 2" xfId="37327" xr:uid="{965E0F5B-7554-438E-948E-C4A1762AE4F7}"/>
    <cellStyle name="Fila b 2 3 3 6" xfId="4741" xr:uid="{FEC38997-2E3A-4495-B5B0-969553B39040}"/>
    <cellStyle name="Fila b 2 3 3 6 2" xfId="11028" xr:uid="{A7615A2B-F5F5-4DFE-8750-12AB0467CEF8}"/>
    <cellStyle name="Fila b 2 3 3 6 2 2" xfId="13981" xr:uid="{15506AD2-DF8A-4690-92DF-8C3BF210F484}"/>
    <cellStyle name="Fila b 2 3 3 6 2 2 2" xfId="35609" xr:uid="{C66B2645-DBF7-4DFB-9F3A-074F68D553C2}"/>
    <cellStyle name="Fila b 2 3 3 6 2 3" xfId="32877" xr:uid="{86FFBD4D-DD01-4518-BD6F-5F4B382637A5}"/>
    <cellStyle name="Fila b 2 3 3 6 3" xfId="7007" xr:uid="{4321A1A0-E74C-4E81-A5F5-0AE487841A09}"/>
    <cellStyle name="Fila b 2 3 3 6 3 2" xfId="30086" xr:uid="{BF5B70FB-4C00-4EC0-9583-B3D10D7CA262}"/>
    <cellStyle name="Fila b 2 3 3 6 4" xfId="7969" xr:uid="{2276A169-047A-41A9-B2B7-9327B09FEE9F}"/>
    <cellStyle name="Fila b 2 3 3 6 4 2" xfId="30965" xr:uid="{F95F656A-1471-4095-AEBF-49F8D8F7995F}"/>
    <cellStyle name="Fila b 2 3 3 7" xfId="5543" xr:uid="{268BF9CC-3D7A-41DD-BE7E-F2C1DB9CCBF2}"/>
    <cellStyle name="Fila b 2 3 3 7 2" xfId="11861" xr:uid="{7D8729E6-5E45-402E-B6A3-A841129A8519}"/>
    <cellStyle name="Fila b 2 3 3 7 2 2" xfId="14728" xr:uid="{B49C9858-AD3A-4594-9417-DF03B913791A}"/>
    <cellStyle name="Fila b 2 3 3 7 2 2 2" xfId="36353" xr:uid="{4AE6AA8D-4768-4E90-A3E0-93A5C3574480}"/>
    <cellStyle name="Fila b 2 3 3 7 2 3" xfId="33664" xr:uid="{02CD6D88-B6B0-4B38-A1BE-6617C2D1ED59}"/>
    <cellStyle name="Fila b 2 3 3 7 3" xfId="15878" xr:uid="{B4EC22E5-49B1-41AB-83A6-DF48FC4C1FBB}"/>
    <cellStyle name="Fila b 2 3 3 7 3 2" xfId="37451" xr:uid="{67141272-1D74-4BC5-943D-40209C0646D4}"/>
    <cellStyle name="Fila b 2 3 3 7 4" xfId="16734" xr:uid="{2EAA71CC-6813-4E8E-8795-70A04D368B6B}"/>
    <cellStyle name="Fila b 2 3 3 7 4 2" xfId="38246" xr:uid="{335B5006-F335-4BE4-99C5-CFBF58B1F1C7}"/>
    <cellStyle name="Fila b 2 3 3 8" xfId="5400" xr:uid="{B4D3AD76-0E2B-41C2-8599-C1C1A59F234A}"/>
    <cellStyle name="Fila b 2 3 3 8 2" xfId="11719" xr:uid="{3CE64639-3931-4C5C-A0CB-867D8FAFDAD6}"/>
    <cellStyle name="Fila b 2 3 3 8 2 2" xfId="14622" xr:uid="{21F74EE7-E05A-4FF5-BF09-33CA4C350276}"/>
    <cellStyle name="Fila b 2 3 3 8 2 2 2" xfId="36247" xr:uid="{B92B48FF-B673-4205-8171-22F300E77293}"/>
    <cellStyle name="Fila b 2 3 3 8 2 3" xfId="33527" xr:uid="{5C2E1EBB-B90F-42CE-AE70-8B40BEFC9AF1}"/>
    <cellStyle name="Fila b 2 3 3 8 3" xfId="15766" xr:uid="{38B2E47A-CB44-4C3D-A479-38F6B1DFE5CF}"/>
    <cellStyle name="Fila b 2 3 3 8 3 2" xfId="37344" xr:uid="{D6009D6F-7047-4DEF-AF8F-D3F074B49355}"/>
    <cellStyle name="Fila b 2 3 3 8 4" xfId="16635" xr:uid="{2A02145C-43DC-4CB1-8EEC-70BC9760946E}"/>
    <cellStyle name="Fila b 2 3 3 8 4 2" xfId="38148" xr:uid="{F93CB725-C383-4F02-AC67-702AEC8B5AFF}"/>
    <cellStyle name="Fila b 2 3 3 9" xfId="5711" xr:uid="{577094E2-74A2-4A56-932E-3C304714BFE4}"/>
    <cellStyle name="Fila b 2 3 3 9 2" xfId="12037" xr:uid="{EA063C8B-1C7F-41BA-B592-35E22980A1FE}"/>
    <cellStyle name="Fila b 2 3 3 9 2 2" xfId="14854" xr:uid="{88EF030D-24B5-4F47-8E16-8C6E9E73954D}"/>
    <cellStyle name="Fila b 2 3 3 9 2 2 2" xfId="36477" xr:uid="{41DCCE1C-0F06-4E63-97B5-47E46B814F55}"/>
    <cellStyle name="Fila b 2 3 3 9 2 3" xfId="33771" xr:uid="{A09DA110-262F-40A7-90ED-D120B76A26DF}"/>
    <cellStyle name="Fila b 2 3 3 9 3" xfId="15999" xr:uid="{994E777E-D9B6-4A1D-96A4-764E63EF245B}"/>
    <cellStyle name="Fila b 2 3 3 9 3 2" xfId="37566" xr:uid="{D56A591F-2A23-4211-A4B9-C99C68E63CEA}"/>
    <cellStyle name="Fila b 2 3 3 9 4" xfId="16847" xr:uid="{87FA6F10-CA97-48A2-9744-13FBAA12446D}"/>
    <cellStyle name="Fila b 2 3 3 9 4 2" xfId="38351" xr:uid="{F3E29B91-AC9C-4150-BAC0-674287F1F592}"/>
    <cellStyle name="Fila b 2 3 4" xfId="3559" xr:uid="{C8D1B046-59B5-4136-90CB-627BBC07930E}"/>
    <cellStyle name="Fila b 2 3 4 10" xfId="9647" xr:uid="{528E1680-1278-47CE-A5FC-8621FDE9D0AE}"/>
    <cellStyle name="Fila b 2 3 4 10 2" xfId="13417" xr:uid="{D6420795-1EC0-46FA-BAB7-4C6E5D5352FA}"/>
    <cellStyle name="Fila b 2 3 4 10 2 2" xfId="35061" xr:uid="{2F8D2874-705E-4202-B447-89B9928CD260}"/>
    <cellStyle name="Fila b 2 3 4 10 3" xfId="31693" xr:uid="{14E7FEB6-CC94-4AEA-BF46-ACA36A807FC6}"/>
    <cellStyle name="Fila b 2 3 4 11" xfId="13283" xr:uid="{23FBDF26-5BDC-484D-A7F7-8B33918C72E4}"/>
    <cellStyle name="Fila b 2 3 4 11 2" xfId="34930" xr:uid="{842F9D3D-2EC0-420A-98AA-A01B84FA7ADC}"/>
    <cellStyle name="Fila b 2 3 4 12" xfId="13086" xr:uid="{546BC374-0CAA-4A44-891C-EB9E2F3D562A}"/>
    <cellStyle name="Fila b 2 3 4 12 2" xfId="34742" xr:uid="{325ED320-1EB9-405B-84C9-FF9CFEB29E05}"/>
    <cellStyle name="Fila b 2 3 4 13" xfId="7276" xr:uid="{278615AA-5DA3-4ADE-B97A-059D90DCB05D}"/>
    <cellStyle name="Fila b 2 3 4 13 2" xfId="30331" xr:uid="{ECB161CB-235A-4B88-94B4-241F6942C79F}"/>
    <cellStyle name="Fila b 2 3 4 14" xfId="15932" xr:uid="{0DCA5E14-3C23-454E-8B9C-F928D3DDA042}"/>
    <cellStyle name="Fila b 2 3 4 14 2" xfId="37502" xr:uid="{61D4569C-F10D-418B-A506-3B43FC90F07F}"/>
    <cellStyle name="Fila b 2 3 4 2" xfId="4984" xr:uid="{77D49C30-9EA5-4709-B9AC-D3E9AE26A4C4}"/>
    <cellStyle name="Fila b 2 3 4 2 2" xfId="11271" xr:uid="{AEC10F20-8F88-4B6E-97E2-D4819AB99538}"/>
    <cellStyle name="Fila b 2 3 4 2 2 2" xfId="14224" xr:uid="{1DCAAEDA-8D10-4D1A-909A-D29F840B16F8}"/>
    <cellStyle name="Fila b 2 3 4 2 2 2 2" xfId="35852" xr:uid="{FD138956-BF0C-47FF-B062-DA5177C9D772}"/>
    <cellStyle name="Fila b 2 3 4 2 2 3" xfId="33120" xr:uid="{F4C32E1F-338F-4EB1-B58B-E1A82649E2A2}"/>
    <cellStyle name="Fila b 2 3 4 2 3" xfId="15355" xr:uid="{DEDD1DBB-B37A-46F5-B15F-03C3E8804D0A}"/>
    <cellStyle name="Fila b 2 3 4 2 3 2" xfId="36962" xr:uid="{874264F2-2AB6-49FB-B389-F5A65A5726D0}"/>
    <cellStyle name="Fila b 2 3 4 2 4" xfId="15368" xr:uid="{FEE11B0D-1430-42C1-9A41-F24362FC00DE}"/>
    <cellStyle name="Fila b 2 3 4 2 4 2" xfId="36973" xr:uid="{44921D9C-ED69-47B3-9CD2-5618CC164CE7}"/>
    <cellStyle name="Fila b 2 3 4 2 5" xfId="13688" xr:uid="{EB171C59-B7F1-4618-B6A5-319E4B598600}"/>
    <cellStyle name="Fila b 2 3 4 2 5 2" xfId="35323" xr:uid="{C16422CA-2EEB-43FF-973C-09C49CAE7CDE}"/>
    <cellStyle name="Fila b 2 3 4 2 6" xfId="7392" xr:uid="{95BF9E21-7F0F-43C6-B8B3-3E114ABBA40D}"/>
    <cellStyle name="Fila b 2 3 4 2 6 2" xfId="30428" xr:uid="{029880C0-1277-4939-97B9-38E2201E42D2}"/>
    <cellStyle name="Fila b 2 3 4 3" xfId="4754" xr:uid="{38F01A13-6601-4203-8A44-9B747650232E}"/>
    <cellStyle name="Fila b 2 3 4 3 2" xfId="11041" xr:uid="{0843874B-52D2-49EB-8EDF-206FFE5069AF}"/>
    <cellStyle name="Fila b 2 3 4 3 2 2" xfId="13994" xr:uid="{1FCAA776-B033-4311-85A8-56656659118A}"/>
    <cellStyle name="Fila b 2 3 4 3 2 2 2" xfId="35622" xr:uid="{84C798BC-6EB6-4E3E-BD35-43B4FCDD44A8}"/>
    <cellStyle name="Fila b 2 3 4 3 2 3" xfId="32890" xr:uid="{AA0BBABF-2A8C-4F89-BC12-8E1395BA232B}"/>
    <cellStyle name="Fila b 2 3 4 3 3" xfId="13181" xr:uid="{D7A770A7-D6E1-46D4-9C7D-9A5AF7C1830B}"/>
    <cellStyle name="Fila b 2 3 4 3 3 2" xfId="34831" xr:uid="{BA7A6B29-C191-4F27-A09C-4C41EA7AB9BD}"/>
    <cellStyle name="Fila b 2 3 4 3 4" xfId="16307" xr:uid="{539569B6-B7FF-43E5-AE88-3D4DFE219183}"/>
    <cellStyle name="Fila b 2 3 4 3 4 2" xfId="37863" xr:uid="{405E3101-2CD2-4FC2-82FC-CCE97738A98B}"/>
    <cellStyle name="Fila b 2 3 4 4" xfId="4886" xr:uid="{12C606B3-5FB2-460C-B10A-A98A21A0D4EA}"/>
    <cellStyle name="Fila b 2 3 4 4 2" xfId="11173" xr:uid="{5496B0AA-A055-4490-BC9C-DC0450B38E46}"/>
    <cellStyle name="Fila b 2 3 4 4 2 2" xfId="14126" xr:uid="{9B7B5AFE-D77A-4AFB-81D5-D915C42FF72B}"/>
    <cellStyle name="Fila b 2 3 4 4 2 2 2" xfId="35754" xr:uid="{205A8B47-294D-4F34-9866-DE85F7C33684}"/>
    <cellStyle name="Fila b 2 3 4 4 2 3" xfId="33022" xr:uid="{8CDB53E4-ABE5-4204-B545-1333302AFC6E}"/>
    <cellStyle name="Fila b 2 3 4 4 3" xfId="6665" xr:uid="{0E256C5A-F65B-485F-B00A-2B6F1320AC03}"/>
    <cellStyle name="Fila b 2 3 4 4 3 2" xfId="29834" xr:uid="{47280057-8045-4227-A769-8FB2A9C76A41}"/>
    <cellStyle name="Fila b 2 3 4 4 4" xfId="13300" xr:uid="{11C9DB0D-C1B4-404D-8BF7-B3F3291F0A18}"/>
    <cellStyle name="Fila b 2 3 4 4 4 2" xfId="34947" xr:uid="{498D3335-38B0-424A-AC83-440367F1B1F8}"/>
    <cellStyle name="Fila b 2 3 4 5" xfId="4759" xr:uid="{CACEF451-A6B0-42A3-8C6E-9491A15098C9}"/>
    <cellStyle name="Fila b 2 3 4 5 2" xfId="11046" xr:uid="{F891FD54-F161-46F6-92B0-CACD4C022F26}"/>
    <cellStyle name="Fila b 2 3 4 5 2 2" xfId="13999" xr:uid="{E2AC6757-22C8-493F-AB89-1DC2556EDC9B}"/>
    <cellStyle name="Fila b 2 3 4 5 2 2 2" xfId="35627" xr:uid="{F7DCEA90-DD3B-4E03-94F5-3FE566452D5A}"/>
    <cellStyle name="Fila b 2 3 4 5 2 3" xfId="32895" xr:uid="{ABF5DA81-23CC-4444-923D-0D13AFF8B268}"/>
    <cellStyle name="Fila b 2 3 4 5 3" xfId="7927" xr:uid="{1BCED9A1-CF34-4CBD-B5A4-842B37B9E828}"/>
    <cellStyle name="Fila b 2 3 4 5 3 2" xfId="30929" xr:uid="{F66BA5B2-E33F-4ADB-8B6C-8881B3C6D1D6}"/>
    <cellStyle name="Fila b 2 3 4 5 4" xfId="16429" xr:uid="{CB0A6096-FE7B-45E7-88F9-815FF60984F7}"/>
    <cellStyle name="Fila b 2 3 4 5 4 2" xfId="37976" xr:uid="{0EF30B7C-D1A8-4689-9CC7-87F81FB41ECA}"/>
    <cellStyle name="Fila b 2 3 4 6" xfId="4715" xr:uid="{8A7F7CE1-3142-41B5-9474-46679BFEE9BA}"/>
    <cellStyle name="Fila b 2 3 4 6 2" xfId="11002" xr:uid="{188132FE-63D9-45D9-8D1E-358D8AA9F701}"/>
    <cellStyle name="Fila b 2 3 4 6 2 2" xfId="13955" xr:uid="{54171744-1563-40EA-A743-5D5A4ECDCD4D}"/>
    <cellStyle name="Fila b 2 3 4 6 2 2 2" xfId="35583" xr:uid="{49750AF6-AA58-4B28-8A3D-7594BC64C688}"/>
    <cellStyle name="Fila b 2 3 4 6 2 3" xfId="32851" xr:uid="{DED64458-3CDE-45B8-BD0C-FD971E01202B}"/>
    <cellStyle name="Fila b 2 3 4 6 3" xfId="6926" xr:uid="{C14F3775-1A84-4B5B-BA17-E050D34CE2D2}"/>
    <cellStyle name="Fila b 2 3 4 6 3 2" xfId="30031" xr:uid="{DD0400F4-3B0B-4968-B67D-32A8C7E426AD}"/>
    <cellStyle name="Fila b 2 3 4 6 4" xfId="15663" xr:uid="{85516DAE-DCAD-43BD-AEDF-6A2E7AA3DBAB}"/>
    <cellStyle name="Fila b 2 3 4 6 4 2" xfId="37250" xr:uid="{04932352-48F1-4409-AD22-2B6531264855}"/>
    <cellStyle name="Fila b 2 3 4 7" xfId="4891" xr:uid="{F956B6F5-1FAE-4A26-8D79-B5942C09104A}"/>
    <cellStyle name="Fila b 2 3 4 7 2" xfId="11178" xr:uid="{5033068F-3E99-4FD3-AE86-C66BAD162053}"/>
    <cellStyle name="Fila b 2 3 4 7 2 2" xfId="14131" xr:uid="{7530CAFF-9D74-4613-AA63-E48ECFAB984C}"/>
    <cellStyle name="Fila b 2 3 4 7 2 2 2" xfId="35759" xr:uid="{970E145D-ADC1-4ECD-BC8C-DB8E316DACE1}"/>
    <cellStyle name="Fila b 2 3 4 7 2 3" xfId="33027" xr:uid="{D2FD334A-E27C-4350-A5BF-762B3737788A}"/>
    <cellStyle name="Fila b 2 3 4 7 3" xfId="6875" xr:uid="{960D3566-6AD6-4F7B-9A5C-7C53A2A40F78}"/>
    <cellStyle name="Fila b 2 3 4 7 3 2" xfId="29999" xr:uid="{AB104322-FD12-42AC-B29C-EA4F1D32F5D8}"/>
    <cellStyle name="Fila b 2 3 4 7 4" xfId="6841" xr:uid="{F46FE0AD-04A5-4B98-8E35-7982BB6975A8}"/>
    <cellStyle name="Fila b 2 3 4 7 4 2" xfId="29971" xr:uid="{A6E1357E-30B9-4DFF-B33C-603B0C1EDFC4}"/>
    <cellStyle name="Fila b 2 3 4 8" xfId="4365" xr:uid="{AFB7BBA9-C467-4160-A3D9-E72269A3EBA2}"/>
    <cellStyle name="Fila b 2 3 4 8 2" xfId="10654" xr:uid="{4EBFFB33-205D-4C27-BE31-1175AB8BD8C3}"/>
    <cellStyle name="Fila b 2 3 4 8 2 2" xfId="13815" xr:uid="{E1081026-C5BF-4823-B6BE-21AFC748ED81}"/>
    <cellStyle name="Fila b 2 3 4 8 2 2 2" xfId="35446" xr:uid="{699DF8F4-949D-454E-AE5A-8F3BF7CD8306}"/>
    <cellStyle name="Fila b 2 3 4 8 2 3" xfId="32503" xr:uid="{B6CD091A-3E1E-4FEC-8200-E6DDF242C174}"/>
    <cellStyle name="Fila b 2 3 4 8 3" xfId="7286" xr:uid="{1EA9726D-AA12-410E-8FA2-C3F57AE8E860}"/>
    <cellStyle name="Fila b 2 3 4 8 3 2" xfId="30340" xr:uid="{A917AC28-9E0C-4CD4-B11D-96428E18C02B}"/>
    <cellStyle name="Fila b 2 3 4 8 4" xfId="16314" xr:uid="{6FF8EA02-5D6B-415E-A163-0C55491D1128}"/>
    <cellStyle name="Fila b 2 3 4 8 4 2" xfId="37869" xr:uid="{2F7C49E1-B743-44E0-A537-4641CFFB5C8F}"/>
    <cellStyle name="Fila b 2 3 4 9" xfId="6159" xr:uid="{AAFB2855-D7A2-4CB4-BE74-7098F2048B6E}"/>
    <cellStyle name="Fila b 2 3 4 9 2" xfId="12481" xr:uid="{CDF4314B-F535-4C03-9D7C-7BC23E50A4C5}"/>
    <cellStyle name="Fila b 2 3 4 9 2 2" xfId="15054" xr:uid="{13D11129-74CA-41B4-8EAE-83FC7EBA94FE}"/>
    <cellStyle name="Fila b 2 3 4 9 2 2 2" xfId="36673" xr:uid="{13A1F5BC-F247-4E5C-B794-DD00FFFFCE63}"/>
    <cellStyle name="Fila b 2 3 4 9 2 3" xfId="34207" xr:uid="{819F78A1-864D-4192-B919-D9A65AF182B3}"/>
    <cellStyle name="Fila b 2 3 4 9 3" xfId="16291" xr:uid="{BA02C073-7B3A-4089-A799-AA6EAC0DFCA7}"/>
    <cellStyle name="Fila b 2 3 4 9 3 2" xfId="37847" xr:uid="{B3EDDDB2-072D-4729-8729-3B66F3857164}"/>
    <cellStyle name="Fila b 2 3 4 9 4" xfId="16996" xr:uid="{E30D557D-22A8-4F92-9E0E-3886B045D647}"/>
    <cellStyle name="Fila b 2 3 4 9 4 2" xfId="38486" xr:uid="{845FD01E-4F2F-4F9A-84B2-9F0F7C11508E}"/>
    <cellStyle name="Fila b 2 3 5" xfId="4822" xr:uid="{3F55E3A4-E240-4051-88C3-7356F45AE7B4}"/>
    <cellStyle name="Fila b 2 3 5 2" xfId="11109" xr:uid="{C82013EB-5874-4C32-A408-E86A2A72E558}"/>
    <cellStyle name="Fila b 2 3 5 2 2" xfId="14062" xr:uid="{9895061B-8FE6-49F7-8CE5-0093770A7C5A}"/>
    <cellStyle name="Fila b 2 3 5 2 2 2" xfId="35690" xr:uid="{1CEA8CA8-FB8C-45E5-86CD-F49720E7F088}"/>
    <cellStyle name="Fila b 2 3 5 2 3" xfId="32958" xr:uid="{C114E9C0-0EFE-4BED-BFD3-101651ACEF1F}"/>
    <cellStyle name="Fila b 2 3 5 3" xfId="15365" xr:uid="{BD4DECA5-A23B-4381-A6D7-19D77E8E78A2}"/>
    <cellStyle name="Fila b 2 3 5 3 2" xfId="36970" xr:uid="{868B3980-0FCA-4D10-8699-FEE2DDB64AC6}"/>
    <cellStyle name="Fila b 2 3 5 4" xfId="7167" xr:uid="{B024B43A-27C2-448D-9F41-5D146CCB1ECA}"/>
    <cellStyle name="Fila b 2 3 5 4 2" xfId="30233" xr:uid="{1EF2D4E0-C374-4E64-AB4B-AC6817055CBF}"/>
    <cellStyle name="Fila b 2 3 5 5" xfId="7377" xr:uid="{A8470275-0A42-4558-B7D0-9DCC6A72FF64}"/>
    <cellStyle name="Fila b 2 3 5 5 2" xfId="30413" xr:uid="{081F1A69-FA0A-42C6-A70C-8DB780908734}"/>
    <cellStyle name="Fila b 2 3 5 6" xfId="6912" xr:uid="{BCF5E036-897E-43CB-96E6-2F78CC1301E4}"/>
    <cellStyle name="Fila b 2 3 5 6 2" xfId="30021" xr:uid="{2B2E9688-7B8F-4FC2-8680-D1EE88DF5A04}"/>
    <cellStyle name="Fila b 2 3 6" xfId="4860" xr:uid="{878A6A83-79E2-43CB-B5AB-B59689DE9BA9}"/>
    <cellStyle name="Fila b 2 3 6 2" xfId="11147" xr:uid="{11D3968A-A85F-408A-9C63-38A4DA38BB95}"/>
    <cellStyle name="Fila b 2 3 6 2 2" xfId="14100" xr:uid="{B5BC7A5F-4134-4285-80E6-BB984D652230}"/>
    <cellStyle name="Fila b 2 3 6 2 2 2" xfId="35728" xr:uid="{E976157A-E128-4CA1-8877-99D7906006ED}"/>
    <cellStyle name="Fila b 2 3 6 2 3" xfId="32996" xr:uid="{AEC7DE42-67AA-46F1-994F-CB5A6E23B4A3}"/>
    <cellStyle name="Fila b 2 3 6 3" xfId="7094" xr:uid="{CECB160D-2F99-44EC-9E7D-9CF1D4DA5CF1}"/>
    <cellStyle name="Fila b 2 3 6 3 2" xfId="30163" xr:uid="{37C772EA-F352-45D6-A4AF-7F7F3B30F703}"/>
    <cellStyle name="Fila b 2 3 6 4" xfId="7321" xr:uid="{D677401C-133B-428B-8843-7A1959AD0482}"/>
    <cellStyle name="Fila b 2 3 6 4 2" xfId="30371" xr:uid="{F36115EB-1B7D-4107-A775-63AF205EF5A2}"/>
    <cellStyle name="Fila b 2 3 7" xfId="4899" xr:uid="{91B18CCF-1F7B-478A-9E51-571EC2D2AE8A}"/>
    <cellStyle name="Fila b 2 3 7 2" xfId="11186" xr:uid="{ED11402E-4D04-4CC9-90AC-02F576601DF4}"/>
    <cellStyle name="Fila b 2 3 7 2 2" xfId="14139" xr:uid="{84EF5EDD-18B3-4D98-8896-243893E13148}"/>
    <cellStyle name="Fila b 2 3 7 2 2 2" xfId="35767" xr:uid="{79D8CF60-B452-49CC-A50E-9DF696CAF6E7}"/>
    <cellStyle name="Fila b 2 3 7 2 3" xfId="33035" xr:uid="{161ABCA1-8A09-4F98-9694-29770FC8F915}"/>
    <cellStyle name="Fila b 2 3 7 3" xfId="15395" xr:uid="{C81F5DBC-4411-4C62-AEC5-9E40EEE9BF05}"/>
    <cellStyle name="Fila b 2 3 7 3 2" xfId="36998" xr:uid="{7E28A146-CE12-4D58-A222-251BE706D933}"/>
    <cellStyle name="Fila b 2 3 7 4" xfId="15624" xr:uid="{24885A49-D6A3-4F4C-BC2A-3C78E43FE085}"/>
    <cellStyle name="Fila b 2 3 7 4 2" xfId="37213" xr:uid="{74BCE3CC-925C-4AFD-99EC-A307C8E9CD57}"/>
    <cellStyle name="Fila b 2 3 8" xfId="4779" xr:uid="{9FFF6A1B-87D7-4A9C-AD21-E72C72041FCC}"/>
    <cellStyle name="Fila b 2 3 8 2" xfId="11066" xr:uid="{CF0DB3A8-86C5-421C-AB07-89D4982C6393}"/>
    <cellStyle name="Fila b 2 3 8 2 2" xfId="14019" xr:uid="{A6E9B085-83DA-44F9-98ED-03A20AE4CACA}"/>
    <cellStyle name="Fila b 2 3 8 2 2 2" xfId="35647" xr:uid="{4DD97859-1625-42D9-8E1F-4CD2DD50A6FC}"/>
    <cellStyle name="Fila b 2 3 8 2 3" xfId="32915" xr:uid="{E63737AA-89C5-43F3-9125-3B97CF4D4595}"/>
    <cellStyle name="Fila b 2 3 8 3" xfId="7499" xr:uid="{9F6685EF-68B4-45C4-8B6D-2FDA36508743}"/>
    <cellStyle name="Fila b 2 3 8 3 2" xfId="30531" xr:uid="{701D1868-72FB-4354-9975-39B05488F25A}"/>
    <cellStyle name="Fila b 2 3 8 4" xfId="16227" xr:uid="{2B6C2EC8-A9AD-4A03-ACF2-4A0F1FC3D4F7}"/>
    <cellStyle name="Fila b 2 3 8 4 2" xfId="37785" xr:uid="{558DCE0C-F5A8-4BD6-9D38-7D7E6D6A30D8}"/>
    <cellStyle name="Fila b 2 3 9" xfId="5722" xr:uid="{8C3F231B-7BBC-4903-B993-C6E6B3C564DF}"/>
    <cellStyle name="Fila b 2 3 9 2" xfId="12047" xr:uid="{542EBFE8-7D43-4875-B5A9-E990967770D3}"/>
    <cellStyle name="Fila b 2 3 9 2 2" xfId="14864" xr:uid="{E78C6030-4930-46F2-A767-D7929CA40B7E}"/>
    <cellStyle name="Fila b 2 3 9 2 2 2" xfId="36487" xr:uid="{6381B940-FD53-47C7-9F27-CB787ADA7AE9}"/>
    <cellStyle name="Fila b 2 3 9 2 3" xfId="33781" xr:uid="{0B30F71A-1700-4AE6-8031-01699CAF1522}"/>
    <cellStyle name="Fila b 2 3 9 3" xfId="16009" xr:uid="{0CC278A0-29F8-4E04-98EB-989C1868A4AE}"/>
    <cellStyle name="Fila b 2 3 9 3 2" xfId="37576" xr:uid="{28C695B1-88C5-4DBF-AEC3-747A1E64320B}"/>
    <cellStyle name="Fila b 2 3 9 4" xfId="16857" xr:uid="{2FC0389B-03B8-4969-B67E-44E77E9DEC81}"/>
    <cellStyle name="Fila b 2 3 9 4 2" xfId="38361" xr:uid="{73A82FB5-28A2-465E-B9FF-D51BBF85E60F}"/>
    <cellStyle name="Fila b 2 4" xfId="2605" xr:uid="{5E6D4F39-E4F8-42F3-9329-70FACCB492F8}"/>
    <cellStyle name="Fila b 2 4 10" xfId="5527" xr:uid="{1E3102F7-936A-4325-8809-FE55E1F60D0E}"/>
    <cellStyle name="Fila b 2 4 10 2" xfId="11845" xr:uid="{13613F47-B4B6-4D3D-B25A-4ABF5A6B1769}"/>
    <cellStyle name="Fila b 2 4 10 2 2" xfId="14712" xr:uid="{7F954BB7-F00B-4EE3-A326-8EB8E4887117}"/>
    <cellStyle name="Fila b 2 4 10 2 2 2" xfId="36337" xr:uid="{DC1C2D3E-2DF3-4416-832E-D93FE1030D82}"/>
    <cellStyle name="Fila b 2 4 10 2 3" xfId="33649" xr:uid="{50D7407D-940F-43D6-9E8E-CEA4D457A245}"/>
    <cellStyle name="Fila b 2 4 10 3" xfId="15863" xr:uid="{A31A70D1-CB3B-492F-9C7A-6952E4A464DC}"/>
    <cellStyle name="Fila b 2 4 10 3 2" xfId="37436" xr:uid="{66DAF64A-705C-43CE-9CF1-E105357CEA19}"/>
    <cellStyle name="Fila b 2 4 10 4" xfId="16719" xr:uid="{DFB9F760-67D5-44CD-B6D8-29D48B42BD12}"/>
    <cellStyle name="Fila b 2 4 10 4 2" xfId="38231" xr:uid="{61653527-65B0-4B66-8965-44F0169F44BF}"/>
    <cellStyle name="Fila b 2 4 11" xfId="3986" xr:uid="{1B6E0741-9E7C-4D77-9A17-6B7867A32A2A}"/>
    <cellStyle name="Fila b 2 4 11 2" xfId="10298" xr:uid="{75650B20-4E26-45A6-9077-3218B43A45C7}"/>
    <cellStyle name="Fila b 2 4 11 2 2" xfId="13676" xr:uid="{E35158BA-8E3D-4CF9-BE03-289854163BDF}"/>
    <cellStyle name="Fila b 2 4 11 2 2 2" xfId="35311" xr:uid="{7FD4147A-3A1C-4B9E-889D-AF16FE39AB43}"/>
    <cellStyle name="Fila b 2 4 11 2 3" xfId="32147" xr:uid="{A1D084EE-C173-4CF3-96E4-84CC10C06FB0}"/>
    <cellStyle name="Fila b 2 4 11 3" xfId="7018" xr:uid="{AACFBFC4-E5CA-4E3B-B221-68C6AE86EC4E}"/>
    <cellStyle name="Fila b 2 4 11 3 2" xfId="30095" xr:uid="{A94FAF08-3439-4BCA-A983-6B97F2510AFB}"/>
    <cellStyle name="Fila b 2 4 11 4" xfId="13439" xr:uid="{AE554C28-15D2-4045-B33E-9023AB606D52}"/>
    <cellStyle name="Fila b 2 4 11 4 2" xfId="35082" xr:uid="{D60FE483-4353-4D51-B383-29F8FCAA1FE2}"/>
    <cellStyle name="Fila b 2 4 12" xfId="5810" xr:uid="{9C1CF4DD-1FEF-474D-9B79-3244007A6F6A}"/>
    <cellStyle name="Fila b 2 4 12 2" xfId="12132" xr:uid="{E688DEB4-E553-489A-A409-02455D10EEA2}"/>
    <cellStyle name="Fila b 2 4 12 2 2" xfId="14926" xr:uid="{35733761-6B9D-42B2-A7F3-371A192BC49B}"/>
    <cellStyle name="Fila b 2 4 12 2 2 2" xfId="36549" xr:uid="{C0917125-230B-406A-BA8B-E00A18945DA6}"/>
    <cellStyle name="Fila b 2 4 12 2 3" xfId="33858" xr:uid="{CCA732DA-F893-4205-A59D-5E02AB16DF07}"/>
    <cellStyle name="Fila b 2 4 12 3" xfId="16092" xr:uid="{0190558A-3966-4A4F-AA65-00E0EC9EB456}"/>
    <cellStyle name="Fila b 2 4 12 3 2" xfId="37658" xr:uid="{90036937-A032-43A9-A98B-75773F81B8A4}"/>
    <cellStyle name="Fila b 2 4 12 4" xfId="16913" xr:uid="{EFCDE12B-B63D-4344-A62C-A2C005F66F88}"/>
    <cellStyle name="Fila b 2 4 12 4 2" xfId="38416" xr:uid="{76BE5FBE-30D1-4BCB-ABBF-793E4F902DBE}"/>
    <cellStyle name="Fila b 2 4 13" xfId="6489" xr:uid="{D694AEAC-4EED-4732-B378-188792E9D55C}"/>
    <cellStyle name="Fila b 2 4 13 2" xfId="12815" xr:uid="{A594E7FD-4D69-44B1-AFE6-3F0A1D714A61}"/>
    <cellStyle name="Fila b 2 4 13 2 2" xfId="15180" xr:uid="{D957DA8A-6B2A-4044-862D-97957F0B7113}"/>
    <cellStyle name="Fila b 2 4 13 2 2 2" xfId="36794" xr:uid="{E2D39C57-38D6-47C6-8CB3-2AC5793EE565}"/>
    <cellStyle name="Fila b 2 4 13 2 3" xfId="34537" xr:uid="{E70D036D-C1F8-4AB2-9B2B-8B9B07F98920}"/>
    <cellStyle name="Fila b 2 4 13 3" xfId="16479" xr:uid="{4146BE5B-68B5-4AB8-877D-84F739DC4F9A}"/>
    <cellStyle name="Fila b 2 4 13 3 2" xfId="38016" xr:uid="{0F4FCE9C-4804-40C5-8DD9-05E0F66D36A3}"/>
    <cellStyle name="Fila b 2 4 13 4" xfId="17079" xr:uid="{D9937850-AC1C-452D-A64A-5374D2E66F02}"/>
    <cellStyle name="Fila b 2 4 13 4 2" xfId="38548" xr:uid="{BA432CDC-EF7D-4DAE-ACE5-2F63140BF407}"/>
    <cellStyle name="Fila b 2 4 14" xfId="2525" xr:uid="{DD02DBBF-1E95-4608-8D3C-3DEE681EF9E6}"/>
    <cellStyle name="Fila b 2 4 14 2" xfId="9225" xr:uid="{88CBD115-0667-4770-807C-D33768A53CE6}"/>
    <cellStyle name="Fila b 2 4 14 2 2" xfId="13264" xr:uid="{95E7DF83-50E3-4319-A165-F90931991293}"/>
    <cellStyle name="Fila b 2 4 14 2 2 2" xfId="34911" xr:uid="{CAD3AEDD-7F9C-4A40-8108-77A3FC4710F9}"/>
    <cellStyle name="Fila b 2 4 14 2 3" xfId="31346" xr:uid="{CD88FD46-B5B5-4B4D-A95A-479F60819364}"/>
    <cellStyle name="Fila b 2 4 14 3" xfId="13211" xr:uid="{74116124-7749-464F-9D30-6432DB03CEDC}"/>
    <cellStyle name="Fila b 2 4 14 3 2" xfId="34859" xr:uid="{D95A5E0C-4DB0-4D6C-850D-B9C45F750694}"/>
    <cellStyle name="Fila b 2 4 14 4" xfId="13643" xr:uid="{B86F7CD3-0DC4-4B64-8601-70D4D1459E24}"/>
    <cellStyle name="Fila b 2 4 14 4 2" xfId="35278" xr:uid="{B6DB7549-2C8E-4FE1-921C-6D556EB6B013}"/>
    <cellStyle name="Fila b 2 4 15" xfId="8352" xr:uid="{AACF7DD4-B0FD-4837-91DD-107E03B33757}"/>
    <cellStyle name="Fila b 2 4 15 2" xfId="7388" xr:uid="{762F7A43-F94F-4118-B12F-56221E6D9D9C}"/>
    <cellStyle name="Fila b 2 4 15 2 2" xfId="30424" xr:uid="{CC1B133F-A389-4AA3-8676-95015046E46A}"/>
    <cellStyle name="Fila b 2 4 15 3" xfId="31056" xr:uid="{388F5706-3A03-4699-8743-B6D14C7429F7}"/>
    <cellStyle name="Fila b 2 4 16" xfId="7987" xr:uid="{0A4A8ACC-4831-41BC-BED9-E4E484A68673}"/>
    <cellStyle name="Fila b 2 4 16 2" xfId="30980" xr:uid="{98C24C90-BC39-41EE-B1AB-E2AE9325B74A}"/>
    <cellStyle name="Fila b 2 4 17" xfId="13727" xr:uid="{32804DEE-96D1-4EFC-9174-4A15529EA862}"/>
    <cellStyle name="Fila b 2 4 17 2" xfId="35360" xr:uid="{D78A96EF-C2E9-44B2-ACF5-B8E9574B63B7}"/>
    <cellStyle name="Fila b 2 4 18" xfId="15542" xr:uid="{92BA5516-485F-403C-B13D-1FEDFDABB0F3}"/>
    <cellStyle name="Fila b 2 4 18 2" xfId="37134" xr:uid="{70F675B3-8679-4328-ABDD-DCB145F594E6}"/>
    <cellStyle name="Fila b 2 4 19" xfId="7561" xr:uid="{7EA09EF0-E3B9-44D4-B6DA-F516E7B0410F}"/>
    <cellStyle name="Fila b 2 4 19 2" xfId="30591" xr:uid="{E5F6CA11-498D-4D3A-B713-25465676DF55}"/>
    <cellStyle name="Fila b 2 4 2" xfId="2868" xr:uid="{794D8263-176C-42E4-86CE-585B57D988E8}"/>
    <cellStyle name="Fila b 2 4 2 10" xfId="3987" xr:uid="{F6239475-89E6-4879-936F-08CC4BCBA2ED}"/>
    <cellStyle name="Fila b 2 4 2 10 2" xfId="10299" xr:uid="{23F0BEF0-4CD4-4B46-9BF4-8923FE6839E9}"/>
    <cellStyle name="Fila b 2 4 2 10 2 2" xfId="13677" xr:uid="{6E2D3AC1-A85A-4F67-B3D8-C9918BC63EFA}"/>
    <cellStyle name="Fila b 2 4 2 10 2 2 2" xfId="35312" xr:uid="{AB3A21ED-AB20-46C0-9411-F93ABCD91E1D}"/>
    <cellStyle name="Fila b 2 4 2 10 2 3" xfId="32148" xr:uid="{C3858304-F4B2-496B-8E42-8997B5E9AA05}"/>
    <cellStyle name="Fila b 2 4 2 10 3" xfId="7320" xr:uid="{AFA7CCEC-8B95-40C8-8159-E2A174FDCA5D}"/>
    <cellStyle name="Fila b 2 4 2 10 3 2" xfId="30370" xr:uid="{9346B49E-D0A7-4723-B677-883BC6ABAA15}"/>
    <cellStyle name="Fila b 2 4 2 10 4" xfId="7430" xr:uid="{E450E599-CD8A-4BFB-91E4-AC6EE8FB84CE}"/>
    <cellStyle name="Fila b 2 4 2 10 4 2" xfId="30465" xr:uid="{B5333D96-192B-4435-A688-51E51F7AD52D}"/>
    <cellStyle name="Fila b 2 4 2 11" xfId="5811" xr:uid="{1C462E85-608D-49E3-A904-B0CD65C4F218}"/>
    <cellStyle name="Fila b 2 4 2 11 2" xfId="12133" xr:uid="{6B01AFB3-157A-483B-ADD5-8F9D276375FE}"/>
    <cellStyle name="Fila b 2 4 2 11 2 2" xfId="14927" xr:uid="{369C7E74-A634-494E-9874-78D8161B580E}"/>
    <cellStyle name="Fila b 2 4 2 11 2 2 2" xfId="36550" xr:uid="{05C2D74A-AEE4-4154-9A30-882F6C8CC412}"/>
    <cellStyle name="Fila b 2 4 2 11 2 3" xfId="33859" xr:uid="{F876E6E1-264E-40C1-A6DF-CD54D29CEE5F}"/>
    <cellStyle name="Fila b 2 4 2 11 3" xfId="16093" xr:uid="{236C857A-5511-4737-BC98-8BB3D7F52D46}"/>
    <cellStyle name="Fila b 2 4 2 11 3 2" xfId="37659" xr:uid="{A26DCCEF-D7FA-4C44-90B9-21C4A72A5846}"/>
    <cellStyle name="Fila b 2 4 2 11 4" xfId="16914" xr:uid="{B4A0534E-F528-46E1-873B-04B0E67B47A7}"/>
    <cellStyle name="Fila b 2 4 2 11 4 2" xfId="38417" xr:uid="{734876C9-57E1-4220-AF71-15D716AEB97E}"/>
    <cellStyle name="Fila b 2 4 2 12" xfId="6516" xr:uid="{E2B4BE1D-FC6F-42A0-9CF2-C058E54BD39A}"/>
    <cellStyle name="Fila b 2 4 2 12 2" xfId="12842" xr:uid="{1A79DE41-3C3C-42DA-8645-39ED796B7F61}"/>
    <cellStyle name="Fila b 2 4 2 12 2 2" xfId="15199" xr:uid="{2A7A91F9-121D-4016-8DBB-25ABCC19D0D8}"/>
    <cellStyle name="Fila b 2 4 2 12 2 2 2" xfId="36813" xr:uid="{5236F72D-9A65-405B-B47B-6B3A0C64D9F7}"/>
    <cellStyle name="Fila b 2 4 2 12 2 3" xfId="34564" xr:uid="{FB016B78-140A-4CC5-9963-E047B0CABDE1}"/>
    <cellStyle name="Fila b 2 4 2 12 3" xfId="16506" xr:uid="{6695047A-1029-4F43-BD19-7DCBEA87EEAF}"/>
    <cellStyle name="Fila b 2 4 2 12 3 2" xfId="38043" xr:uid="{875C7FC8-F848-4BED-8B39-7B321E01118F}"/>
    <cellStyle name="Fila b 2 4 2 12 4" xfId="17097" xr:uid="{B5908BCF-FFE4-4BA9-95FC-058D243D5D8C}"/>
    <cellStyle name="Fila b 2 4 2 12 4 2" xfId="38566" xr:uid="{C107688E-31BF-48F2-AA11-3ED7273B280F}"/>
    <cellStyle name="Fila b 2 4 2 13" xfId="3005" xr:uid="{D8139177-2F0C-4EFF-8E1A-C54EA6175B24}"/>
    <cellStyle name="Fila b 2 4 2 13 2" xfId="9226" xr:uid="{F6B8D42C-EAE5-44CC-B9C2-544019FFE872}"/>
    <cellStyle name="Fila b 2 4 2 13 2 2" xfId="13265" xr:uid="{E380056F-7097-4580-A594-9DB36118F19A}"/>
    <cellStyle name="Fila b 2 4 2 13 2 2 2" xfId="34912" xr:uid="{22307915-5B35-440B-92F5-F76497A7C47B}"/>
    <cellStyle name="Fila b 2 4 2 13 2 3" xfId="31347" xr:uid="{4C339AA6-5C8C-4D33-A05E-1832C1FFFDA8}"/>
    <cellStyle name="Fila b 2 4 2 13 3" xfId="15636" xr:uid="{4BBD29DF-633B-439C-A187-915A70030BF6}"/>
    <cellStyle name="Fila b 2 4 2 13 3 2" xfId="37223" xr:uid="{7793974F-34EE-45BC-8F6D-886A603CB01B}"/>
    <cellStyle name="Fila b 2 4 2 13 4" xfId="13322" xr:uid="{14EBD666-97D5-4796-A1C2-EB8BE39F80F7}"/>
    <cellStyle name="Fila b 2 4 2 13 4 2" xfId="34967" xr:uid="{EF845ABF-B642-4457-B0F4-437004EF1827}"/>
    <cellStyle name="Fila b 2 4 2 14" xfId="8479" xr:uid="{5DC65204-BC14-440B-AD70-C6FCA2BE5B1E}"/>
    <cellStyle name="Fila b 2 4 2 14 2" xfId="6735" xr:uid="{A5CE6BDB-0235-46FF-A1CB-6BE5073EEF22}"/>
    <cellStyle name="Fila b 2 4 2 14 2 2" xfId="29889" xr:uid="{11DE7DAF-78A4-408A-B398-7CB71AE58B56}"/>
    <cellStyle name="Fila b 2 4 2 14 3" xfId="31119" xr:uid="{C0B800FB-A13B-4C3A-8132-373E8F62F4E8}"/>
    <cellStyle name="Fila b 2 4 2 15" xfId="7840" xr:uid="{2D4506A3-670E-4537-B347-F98A281D67F6}"/>
    <cellStyle name="Fila b 2 4 2 15 2" xfId="30846" xr:uid="{E6AF808E-6A67-409C-98E2-43CC31B5C823}"/>
    <cellStyle name="Fila b 2 4 2 16" xfId="15149" xr:uid="{F5B070D6-9D64-4E92-9BC1-5831A47AE8E3}"/>
    <cellStyle name="Fila b 2 4 2 16 2" xfId="36765" xr:uid="{FFB8DD16-3ACB-451F-8461-4F237A6EAACB}"/>
    <cellStyle name="Fila b 2 4 2 17" xfId="15450" xr:uid="{D6E12F1D-DB9A-42E2-82B7-D79608E80CA0}"/>
    <cellStyle name="Fila b 2 4 2 17 2" xfId="37051" xr:uid="{9F484B53-2C61-438F-BFEF-4A18E8C07063}"/>
    <cellStyle name="Fila b 2 4 2 18" xfId="15260" xr:uid="{30024FD3-D9CB-49CF-8D65-C8D2869300B3}"/>
    <cellStyle name="Fila b 2 4 2 18 2" xfId="36872" xr:uid="{67C9FE18-22EB-4926-8560-54A4E2BE81BE}"/>
    <cellStyle name="Fila b 2 4 2 2" xfId="2610" xr:uid="{44D599B4-5947-4124-8B49-4DDBFE380E0F}"/>
    <cellStyle name="Fila b 2 4 2 2 10" xfId="5514" xr:uid="{9783B776-6996-47C9-92D9-0793BA8909F2}"/>
    <cellStyle name="Fila b 2 4 2 2 10 2" xfId="11830" xr:uid="{DEB3C65F-27D0-4429-8CFA-4EEE9592AE79}"/>
    <cellStyle name="Fila b 2 4 2 2 10 2 2" xfId="14701" xr:uid="{6F380F8E-9175-45E6-B3CC-A9D07169F1B0}"/>
    <cellStyle name="Fila b 2 4 2 2 10 2 2 2" xfId="36326" xr:uid="{A4221D7F-3F2F-4551-A8B2-C021FBCE3FDC}"/>
    <cellStyle name="Fila b 2 4 2 2 10 2 3" xfId="33637" xr:uid="{569F9773-65C1-4435-9308-8E6E77B1F029}"/>
    <cellStyle name="Fila b 2 4 2 2 10 3" xfId="15851" xr:uid="{43E030B0-163A-46AF-9A24-493BD97AFC3C}"/>
    <cellStyle name="Fila b 2 4 2 2 10 3 2" xfId="37425" xr:uid="{72DD62F6-375B-4F83-9486-AC45C9E46B62}"/>
    <cellStyle name="Fila b 2 4 2 2 10 4" xfId="16708" xr:uid="{CFD1E9CE-C668-4A18-8662-87E12F40F04F}"/>
    <cellStyle name="Fila b 2 4 2 2 10 4 2" xfId="38220" xr:uid="{8A7CF525-AED6-4B7D-BA83-96B63D933C59}"/>
    <cellStyle name="Fila b 2 4 2 2 11" xfId="5518" xr:uid="{39FA178B-FD1C-4792-B613-BD784DBC6478}"/>
    <cellStyle name="Fila b 2 4 2 2 11 2" xfId="11834" xr:uid="{42B049F6-3481-4369-9D68-7CBA848CF708}"/>
    <cellStyle name="Fila b 2 4 2 2 11 2 2" xfId="14705" xr:uid="{4553CAA4-B74D-4A85-8CEA-3376754F7DC7}"/>
    <cellStyle name="Fila b 2 4 2 2 11 2 2 2" xfId="36330" xr:uid="{16A3CE4E-3DA9-48A9-9043-C0B210BFE238}"/>
    <cellStyle name="Fila b 2 4 2 2 11 2 3" xfId="33641" xr:uid="{6719350D-5B06-41A5-849C-2BE68E9C3A98}"/>
    <cellStyle name="Fila b 2 4 2 2 11 3" xfId="15855" xr:uid="{98A3C13A-1753-43D5-A28C-E53E113EFBB0}"/>
    <cellStyle name="Fila b 2 4 2 2 11 3 2" xfId="37429" xr:uid="{8360DB2F-B1C0-4899-A1C7-9E838413B216}"/>
    <cellStyle name="Fila b 2 4 2 2 11 4" xfId="16712" xr:uid="{6CBCA42C-BFB0-4184-BCBD-3F095F06F640}"/>
    <cellStyle name="Fila b 2 4 2 2 11 4 2" xfId="38224" xr:uid="{140A42FD-004A-407B-A309-8F40F54708ED}"/>
    <cellStyle name="Fila b 2 4 2 2 12" xfId="4239" xr:uid="{6E967BB9-3077-49AF-A0CF-D9A70A00BCC1}"/>
    <cellStyle name="Fila b 2 4 2 2 12 2" xfId="10528" xr:uid="{423DF0A0-0901-45C4-ACB0-779E54E99ECF}"/>
    <cellStyle name="Fila b 2 4 2 2 12 2 2" xfId="13762" xr:uid="{195542EF-D258-4778-9CDF-B5B30B1D38F8}"/>
    <cellStyle name="Fila b 2 4 2 2 12 2 2 2" xfId="35394" xr:uid="{D9957F97-04C5-4157-8D9F-A5295D28CE65}"/>
    <cellStyle name="Fila b 2 4 2 2 12 2 3" xfId="32377" xr:uid="{33B5A27D-0304-441C-AF26-90942F39F92F}"/>
    <cellStyle name="Fila b 2 4 2 2 12 3" xfId="10056" xr:uid="{E963386E-8BC0-400A-99DC-AEF9844B266A}"/>
    <cellStyle name="Fila b 2 4 2 2 12 3 2" xfId="32013" xr:uid="{E53889DE-70D7-480F-AE31-D47F9D14FA3F}"/>
    <cellStyle name="Fila b 2 4 2 2 12 4" xfId="7023" xr:uid="{A43E3533-D6EA-4726-B47B-B428A46CEEBA}"/>
    <cellStyle name="Fila b 2 4 2 2 12 4 2" xfId="30099" xr:uid="{B3DF389F-0649-4F3C-BEC9-5D3DEC3B9FF5}"/>
    <cellStyle name="Fila b 2 4 2 2 13" xfId="6033" xr:uid="{2580DF7E-A28F-48C1-A712-42F9525E2874}"/>
    <cellStyle name="Fila b 2 4 2 2 13 2" xfId="12355" xr:uid="{A359EF8E-C509-42A7-820A-F4AB85E0978C}"/>
    <cellStyle name="Fila b 2 4 2 2 13 2 2" xfId="15006" xr:uid="{9AD22D52-DA73-4C2D-A997-51F04FC5BB20}"/>
    <cellStyle name="Fila b 2 4 2 2 13 2 2 2" xfId="36626" xr:uid="{5056AFDF-6465-4C9D-A054-239CB6B1B88D}"/>
    <cellStyle name="Fila b 2 4 2 2 13 2 3" xfId="34081" xr:uid="{4366C0CD-909D-4F63-9A15-9978F9902CD9}"/>
    <cellStyle name="Fila b 2 4 2 2 13 3" xfId="16216" xr:uid="{1B806C8B-179E-4122-814F-E6350A0F188A}"/>
    <cellStyle name="Fila b 2 4 2 2 13 3 2" xfId="37774" xr:uid="{CE48A9A1-2311-4B95-8FF5-3CFC657A0B44}"/>
    <cellStyle name="Fila b 2 4 2 2 13 4" xfId="16959" xr:uid="{BB8C1E2A-693D-416D-B5E3-8018ECF95AF3}"/>
    <cellStyle name="Fila b 2 4 2 2 13 4 2" xfId="38453" xr:uid="{4D6F6CD6-FA1E-4FC8-938A-AA6313373E8A}"/>
    <cellStyle name="Fila b 2 4 2 2 14" xfId="6598" xr:uid="{4066052B-36B8-4364-8F37-4B97C20FC765}"/>
    <cellStyle name="Fila b 2 4 2 2 14 2" xfId="12924" xr:uid="{C737F01A-F8D1-496B-8B49-A875E79CFACC}"/>
    <cellStyle name="Fila b 2 4 2 2 14 2 2" xfId="15245" xr:uid="{0B11E35B-D8B6-4947-8F09-5D7749582693}"/>
    <cellStyle name="Fila b 2 4 2 2 14 2 2 2" xfId="36858" xr:uid="{DDEA1103-52FC-4300-AB80-E51D3C46F6E1}"/>
    <cellStyle name="Fila b 2 4 2 2 14 2 3" xfId="34646" xr:uid="{D1188614-4002-4E8D-BC9B-3E412A214455}"/>
    <cellStyle name="Fila b 2 4 2 2 14 3" xfId="16565" xr:uid="{C6576769-A43A-4722-9FED-119FC9848668}"/>
    <cellStyle name="Fila b 2 4 2 2 14 3 2" xfId="38098" xr:uid="{9DE15139-5D18-448A-9682-0339B2B7DC83}"/>
    <cellStyle name="Fila b 2 4 2 2 14 4" xfId="17136" xr:uid="{E136435C-E83B-4433-A761-E32B665ED52B}"/>
    <cellStyle name="Fila b 2 4 2 2 14 4 2" xfId="38602" xr:uid="{028170AC-D468-4619-B419-6F807F90E0A3}"/>
    <cellStyle name="Fila b 2 4 2 2 15" xfId="3433" xr:uid="{776418E1-071F-4A24-8000-7F7B59A79D90}"/>
    <cellStyle name="Fila b 2 4 2 2 15 2" xfId="9521" xr:uid="{8E5D46E8-8E2A-470E-975D-DF39195CBB3F}"/>
    <cellStyle name="Fila b 2 4 2 2 15 2 2" xfId="13365" xr:uid="{38CD9A3A-1E12-4E11-BD81-FA151D15C5BE}"/>
    <cellStyle name="Fila b 2 4 2 2 15 2 2 2" xfId="35009" xr:uid="{8D1BF6DF-4C1D-4F67-A29F-201A9F9239AA}"/>
    <cellStyle name="Fila b 2 4 2 2 15 2 3" xfId="31567" xr:uid="{DC7DDEA7-7700-43F2-80FF-1A512D503D12}"/>
    <cellStyle name="Fila b 2 4 2 2 15 3" xfId="6725" xr:uid="{0F93AD5C-E99D-4804-AF11-10A3EA0463D5}"/>
    <cellStyle name="Fila b 2 4 2 2 15 3 2" xfId="29882" xr:uid="{0CD399C3-537A-48EE-9333-A2EFA8065513}"/>
    <cellStyle name="Fila b 2 4 2 2 15 4" xfId="7579" xr:uid="{CD87C908-361C-4C38-9433-3D849DC1EE24}"/>
    <cellStyle name="Fila b 2 4 2 2 15 4 2" xfId="30609" xr:uid="{06A12744-31A8-478D-86D4-AA22E31D3548}"/>
    <cellStyle name="Fila b 2 4 2 2 16" xfId="8704" xr:uid="{C329E2CC-8B26-4FD8-BE8B-8B97F1C1D064}"/>
    <cellStyle name="Fila b 2 4 2 2 16 2" xfId="13120" xr:uid="{C35CBF29-07FC-48A9-9CC4-4F2170699782}"/>
    <cellStyle name="Fila b 2 4 2 2 16 2 2" xfId="34775" xr:uid="{CB8E363C-BDBD-467C-9A6C-11A32CCE1B76}"/>
    <cellStyle name="Fila b 2 4 2 2 16 3" xfId="31207" xr:uid="{23CABE5F-7C49-4995-AE70-46416CA359D4}"/>
    <cellStyle name="Fila b 2 4 2 2 17" xfId="7865" xr:uid="{B5781ECB-B926-4812-9A3C-A7B619DF2A4E}"/>
    <cellStyle name="Fila b 2 4 2 2 17 2" xfId="30870" xr:uid="{ACA2C100-262B-4E85-A366-2ECBEEA296F5}"/>
    <cellStyle name="Fila b 2 4 2 2 18" xfId="13454" xr:uid="{C5D94AD4-1E38-459D-A721-5F77CDFB664C}"/>
    <cellStyle name="Fila b 2 4 2 2 18 2" xfId="35097" xr:uid="{60B747CC-C473-46BA-95A9-CA224F694467}"/>
    <cellStyle name="Fila b 2 4 2 2 19" xfId="13444" xr:uid="{1F84E5AB-9EF1-45F9-81E6-4970C9E2F4D7}"/>
    <cellStyle name="Fila b 2 4 2 2 19 2" xfId="35087" xr:uid="{9BB8A456-BF04-44C4-9E9A-6796727610C2}"/>
    <cellStyle name="Fila b 2 4 2 2 2" xfId="3784" xr:uid="{B7471439-6D1D-4443-AE73-D04F5975F574}"/>
    <cellStyle name="Fila b 2 4 2 2 2 10" xfId="9869" xr:uid="{8B531EA6-C3B5-451F-BB70-38CB2B2FF9E6}"/>
    <cellStyle name="Fila b 2 4 2 2 2 10 2" xfId="13502" xr:uid="{5B1B49C5-4108-41BC-93D2-EF769D07972E}"/>
    <cellStyle name="Fila b 2 4 2 2 2 10 2 2" xfId="35145" xr:uid="{4948860F-15E8-4C44-862A-7D72E2A49949}"/>
    <cellStyle name="Fila b 2 4 2 2 2 10 3" xfId="31915" xr:uid="{D9017289-2C8C-491C-B2A6-B4A46C71552D}"/>
    <cellStyle name="Fila b 2 4 2 2 2 11" xfId="7039" xr:uid="{E734A3B9-2BBB-4870-AD23-C53B17A0A550}"/>
    <cellStyle name="Fila b 2 4 2 2 2 11 2" xfId="30114" xr:uid="{C997D566-0201-47E2-B2AE-98F7E567D728}"/>
    <cellStyle name="Fila b 2 4 2 2 2 12" xfId="7656" xr:uid="{1C7713AA-1C46-48EB-9ADF-BA2B99DA0F64}"/>
    <cellStyle name="Fila b 2 4 2 2 2 12 2" xfId="30678" xr:uid="{BEDE01EE-E832-4DB4-9202-CA13520300B1}"/>
    <cellStyle name="Fila b 2 4 2 2 2 13" xfId="10179" xr:uid="{424C5E74-34E9-403C-824E-BF32DC80468E}"/>
    <cellStyle name="Fila b 2 4 2 2 2 13 2" xfId="32057" xr:uid="{C3F01D1E-72E3-438A-9170-CD53CDAB83AF}"/>
    <cellStyle name="Fila b 2 4 2 2 2 14" xfId="16244" xr:uid="{63EBC86D-2D13-40A6-900B-D683FB691D93}"/>
    <cellStyle name="Fila b 2 4 2 2 2 14 2" xfId="37800" xr:uid="{6BA53084-D3D1-4749-8967-F8E5A1430468}"/>
    <cellStyle name="Fila b 2 4 2 2 2 2" xfId="5118" xr:uid="{123473F8-1DF1-45A5-B438-819D475A443C}"/>
    <cellStyle name="Fila b 2 4 2 2 2 2 2" xfId="11405" xr:uid="{86736ED1-BE0B-4868-9C6E-D336EDABE383}"/>
    <cellStyle name="Fila b 2 4 2 2 2 2 2 2" xfId="14358" xr:uid="{9B1E92E5-DB44-41AE-9E09-9309EA65B76E}"/>
    <cellStyle name="Fila b 2 4 2 2 2 2 2 2 2" xfId="35986" xr:uid="{3E475D4B-3CA7-4095-8A22-658844F14BD7}"/>
    <cellStyle name="Fila b 2 4 2 2 2 2 2 3" xfId="33254" xr:uid="{B6C8C08A-3F51-4B86-ACC5-59CFAF974100}"/>
    <cellStyle name="Fila b 2 4 2 2 2 2 3" xfId="15370" xr:uid="{AE44665D-EE74-4ABA-936A-678857B601BB}"/>
    <cellStyle name="Fila b 2 4 2 2 2 2 3 2" xfId="36975" xr:uid="{3D754EEC-B972-45BC-84E7-07FE0A499579}"/>
    <cellStyle name="Fila b 2 4 2 2 2 2 4" xfId="15371" xr:uid="{9011753B-8E47-4796-9307-6590E7812B9A}"/>
    <cellStyle name="Fila b 2 4 2 2 2 2 4 2" xfId="36976" xr:uid="{F22ACB67-CCAE-4BB1-99BE-DB72433474FE}"/>
    <cellStyle name="Fila b 2 4 2 2 2 2 5" xfId="7452" xr:uid="{85E42AE1-D5EE-48FC-BA29-58684F207A6B}"/>
    <cellStyle name="Fila b 2 4 2 2 2 2 5 2" xfId="30486" xr:uid="{B5C65215-67C5-4366-BF4A-CBF5E3763D8A}"/>
    <cellStyle name="Fila b 2 4 2 2 2 2 6" xfId="7507" xr:uid="{F65757A1-C21C-4AF4-A8D1-59546C588A24}"/>
    <cellStyle name="Fila b 2 4 2 2 2 2 6 2" xfId="30539" xr:uid="{96B8191E-1B8D-486A-AF51-FA33F3A36460}"/>
    <cellStyle name="Fila b 2 4 2 2 2 3" xfId="4721" xr:uid="{30F0B29C-1A5A-4D82-A6BB-C1E4C58402B2}"/>
    <cellStyle name="Fila b 2 4 2 2 2 3 2" xfId="11008" xr:uid="{84C00C5B-985C-460D-A943-1546F9BBB2D2}"/>
    <cellStyle name="Fila b 2 4 2 2 2 3 2 2" xfId="13961" xr:uid="{3AA84391-85BE-4725-ACA2-3FCEE5DB7ABC}"/>
    <cellStyle name="Fila b 2 4 2 2 2 3 2 2 2" xfId="35589" xr:uid="{DBC49FD3-C794-4D94-A46A-C149AA0BA372}"/>
    <cellStyle name="Fila b 2 4 2 2 2 3 2 3" xfId="32857" xr:uid="{3C99B642-543A-401E-9DDA-2F0F5F5098C3}"/>
    <cellStyle name="Fila b 2 4 2 2 2 3 3" xfId="7614" xr:uid="{0AC86E5B-90BE-4F96-A01A-221617A9AC82}"/>
    <cellStyle name="Fila b 2 4 2 2 2 3 3 2" xfId="30641" xr:uid="{DFA427A8-F2A8-4DA2-885E-EE9C8EB7E41C}"/>
    <cellStyle name="Fila b 2 4 2 2 2 3 4" xfId="13220" xr:uid="{A54FF8A1-A6CB-4886-87AB-E398A890046D}"/>
    <cellStyle name="Fila b 2 4 2 2 2 3 4 2" xfId="34868" xr:uid="{4495ACBC-F80A-401C-9B7A-83EFDDA6C083}"/>
    <cellStyle name="Fila b 2 4 2 2 2 4" xfId="5229" xr:uid="{15908819-5D5D-4FC3-B285-25885E08331F}"/>
    <cellStyle name="Fila b 2 4 2 2 2 4 2" xfId="11516" xr:uid="{F7C9DACF-526B-423E-8A02-2F5395F92CF6}"/>
    <cellStyle name="Fila b 2 4 2 2 2 4 2 2" xfId="14469" xr:uid="{232542D8-6195-4223-A188-09E2E21CFC1D}"/>
    <cellStyle name="Fila b 2 4 2 2 2 4 2 2 2" xfId="36097" xr:uid="{88C43B4A-8304-43EF-A411-99488C2D5AB4}"/>
    <cellStyle name="Fila b 2 4 2 2 2 4 2 3" xfId="33365" xr:uid="{96D795F4-95BC-4F37-8DF4-5EB074740AD5}"/>
    <cellStyle name="Fila b 2 4 2 2 2 4 3" xfId="13196" xr:uid="{3E358151-65F1-446C-89D5-B9A185EF7730}"/>
    <cellStyle name="Fila b 2 4 2 2 2 4 3 2" xfId="34846" xr:uid="{95E1FA2F-BB89-4C89-B202-5E421694AFDF}"/>
    <cellStyle name="Fila b 2 4 2 2 2 4 4" xfId="16131" xr:uid="{AADE1D21-0D30-4B0D-9A9A-156BE1A775FD}"/>
    <cellStyle name="Fila b 2 4 2 2 2 4 4 2" xfId="37695" xr:uid="{2C73BD1C-5A3F-4EEF-BF45-90F253B208E0}"/>
    <cellStyle name="Fila b 2 4 2 2 2 5" xfId="4916" xr:uid="{F91D60FF-ECC0-4CCC-B557-5A29198A84B7}"/>
    <cellStyle name="Fila b 2 4 2 2 2 5 2" xfId="11203" xr:uid="{7C0A730D-2FB5-4551-8B4B-4CDCAF2C338B}"/>
    <cellStyle name="Fila b 2 4 2 2 2 5 2 2" xfId="14156" xr:uid="{DA3A6093-ECCD-4711-AD0D-918C02DF651F}"/>
    <cellStyle name="Fila b 2 4 2 2 2 5 2 2 2" xfId="35784" xr:uid="{D1264D7F-0618-44FE-A10E-E4DA4D55109A}"/>
    <cellStyle name="Fila b 2 4 2 2 2 5 2 3" xfId="33052" xr:uid="{AA4FEBBE-EAE2-46B4-B75A-B9F968F267C9}"/>
    <cellStyle name="Fila b 2 4 2 2 2 5 3" xfId="7268" xr:uid="{22D436B6-1816-4FFF-A1A7-863549124E2B}"/>
    <cellStyle name="Fila b 2 4 2 2 2 5 3 2" xfId="30323" xr:uid="{BBEBFB6A-7604-47C4-B7AE-ECB761006869}"/>
    <cellStyle name="Fila b 2 4 2 2 2 5 4" xfId="13542" xr:uid="{0EE2C1CC-9C07-4709-B97C-20D0B95895F5}"/>
    <cellStyle name="Fila b 2 4 2 2 2 5 4 2" xfId="35185" xr:uid="{E03F86EC-6ECA-48C6-A467-D2C283B7F774}"/>
    <cellStyle name="Fila b 2 4 2 2 2 6" xfId="5304" xr:uid="{7A5D795F-CE49-4E7D-A5B7-11903CE334CA}"/>
    <cellStyle name="Fila b 2 4 2 2 2 6 2" xfId="11591" xr:uid="{AAB9A2D6-D5AA-4288-80B8-84D32978CC13}"/>
    <cellStyle name="Fila b 2 4 2 2 2 6 2 2" xfId="14544" xr:uid="{2DA81A67-CF01-4672-A4DF-FDB63A4568A6}"/>
    <cellStyle name="Fila b 2 4 2 2 2 6 2 2 2" xfId="36172" xr:uid="{B1F3B612-DBE8-4F59-8500-B9EBB203ED50}"/>
    <cellStyle name="Fila b 2 4 2 2 2 6 2 3" xfId="33440" xr:uid="{E2D84860-437A-4A09-9C66-4ED2BFDDEEF6}"/>
    <cellStyle name="Fila b 2 4 2 2 2 6 3" xfId="13274" xr:uid="{B0470736-374D-485D-BFB5-B4F1D12A88F7}"/>
    <cellStyle name="Fila b 2 4 2 2 2 6 3 2" xfId="34921" xr:uid="{2D5E466A-37B8-4B57-A235-496B37FDCE9A}"/>
    <cellStyle name="Fila b 2 4 2 2 2 6 4" xfId="16172" xr:uid="{362DF777-A171-4271-ADC7-66F59CF9D18D}"/>
    <cellStyle name="Fila b 2 4 2 2 2 6 4 2" xfId="37730" xr:uid="{FFD230F7-905D-4485-A83B-D06ABA725E32}"/>
    <cellStyle name="Fila b 2 4 2 2 2 7" xfId="5351" xr:uid="{167DEF0C-B665-4F72-89EB-76D03235ACE5}"/>
    <cellStyle name="Fila b 2 4 2 2 2 7 2" xfId="11638" xr:uid="{7F43F237-961B-443B-B624-75873A8F4587}"/>
    <cellStyle name="Fila b 2 4 2 2 2 7 2 2" xfId="14591" xr:uid="{371FF7F4-B183-4923-B7D3-F9D8CF39E311}"/>
    <cellStyle name="Fila b 2 4 2 2 2 7 2 2 2" xfId="36219" xr:uid="{AD0DDA4A-E771-4364-9F22-3C5C7872F64B}"/>
    <cellStyle name="Fila b 2 4 2 2 2 7 2 3" xfId="33487" xr:uid="{9C495C72-F0C4-406B-8269-54C4970EDC9A}"/>
    <cellStyle name="Fila b 2 4 2 2 2 7 3" xfId="13319" xr:uid="{1392E219-3593-45AA-A709-C7C74D148E71}"/>
    <cellStyle name="Fila b 2 4 2 2 2 7 3 2" xfId="34964" xr:uid="{34EF9454-EAC5-4C21-8781-BF2514C4C366}"/>
    <cellStyle name="Fila b 2 4 2 2 2 7 4" xfId="16590" xr:uid="{AB4824E0-01A3-4072-938D-368494D6A405}"/>
    <cellStyle name="Fila b 2 4 2 2 2 7 4 2" xfId="38119" xr:uid="{C01A156A-1A35-4299-8611-45C5A14F4086}"/>
    <cellStyle name="Fila b 2 4 2 2 2 8" xfId="4590" xr:uid="{8F00C041-23D4-416C-BFAB-657AA006DFC9}"/>
    <cellStyle name="Fila b 2 4 2 2 2 8 2" xfId="10877" xr:uid="{A92563FF-E201-4C10-BA9F-059944C0EE28}"/>
    <cellStyle name="Fila b 2 4 2 2 2 8 2 2" xfId="13893" xr:uid="{68542CA3-B91D-4A35-B00B-FB490023CA35}"/>
    <cellStyle name="Fila b 2 4 2 2 2 8 2 2 2" xfId="35521" xr:uid="{AE95F51D-CC84-4A92-9F34-BEB8705E4477}"/>
    <cellStyle name="Fila b 2 4 2 2 2 8 2 3" xfId="32726" xr:uid="{73C3F74E-B4B1-4BB4-814D-B695759B5BEC}"/>
    <cellStyle name="Fila b 2 4 2 2 2 8 3" xfId="7354" xr:uid="{E8DE6E1E-05CF-4641-853A-78FD3F14D700}"/>
    <cellStyle name="Fila b 2 4 2 2 2 8 3 2" xfId="30391" xr:uid="{D38C22AF-7A5F-4548-8DB1-17CBF061C001}"/>
    <cellStyle name="Fila b 2 4 2 2 2 8 4" xfId="7688" xr:uid="{604593F2-7AC5-414A-BF5D-FD716E87AD57}"/>
    <cellStyle name="Fila b 2 4 2 2 2 8 4 2" xfId="30703" xr:uid="{47BE0486-02B9-4103-8241-44A48F6F41C0}"/>
    <cellStyle name="Fila b 2 4 2 2 2 9" xfId="6384" xr:uid="{1F158DF5-F4D8-4234-81B7-20AF6112EDB9}"/>
    <cellStyle name="Fila b 2 4 2 2 2 9 2" xfId="12706" xr:uid="{B0C14AD7-4927-440C-B396-376847FC0B18}"/>
    <cellStyle name="Fila b 2 4 2 2 2 9 2 2" xfId="15132" xr:uid="{328EF417-F1A2-4FDA-B08D-5FD52BF86E6E}"/>
    <cellStyle name="Fila b 2 4 2 2 2 9 2 2 2" xfId="36749" xr:uid="{41FB0221-A6FE-40CB-98E0-DE9900BFFB54}"/>
    <cellStyle name="Fila b 2 4 2 2 2 9 2 3" xfId="34432" xr:uid="{8C8AFFBD-E979-4372-BEF4-751D612AD460}"/>
    <cellStyle name="Fila b 2 4 2 2 2 9 3" xfId="16416" xr:uid="{E5663B15-E59A-4E8C-9C64-D6FA82CA7BED}"/>
    <cellStyle name="Fila b 2 4 2 2 2 9 3 2" xfId="37963" xr:uid="{EE6862A7-BC37-4A4E-964E-23521466DA99}"/>
    <cellStyle name="Fila b 2 4 2 2 2 9 4" xfId="17044" xr:uid="{359CDDC1-BC18-414A-B592-9AE1E157114A}"/>
    <cellStyle name="Fila b 2 4 2 2 2 9 4 2" xfId="38525" xr:uid="{E825880D-F1DB-4644-8321-BE9B38E3D44B}"/>
    <cellStyle name="Fila b 2 4 2 2 20" xfId="13580" xr:uid="{316DC91E-A9C0-4E8C-AE1B-4C8B8B2693C0}"/>
    <cellStyle name="Fila b 2 4 2 2 20 2" xfId="35219" xr:uid="{225A49A9-A9F0-421A-B504-A50FB56C7ADE}"/>
    <cellStyle name="Fila b 2 4 2 2 3" xfId="5135" xr:uid="{91768474-7299-406C-8C48-0FC7367269A5}"/>
    <cellStyle name="Fila b 2 4 2 2 3 2" xfId="11422" xr:uid="{0D082A76-174B-498F-9C68-65F0B3D75529}"/>
    <cellStyle name="Fila b 2 4 2 2 3 2 2" xfId="14375" xr:uid="{D7E16394-ADFD-4632-80B4-5CB420B1F104}"/>
    <cellStyle name="Fila b 2 4 2 2 3 2 2 2" xfId="36003" xr:uid="{12032AF6-007F-44C9-A7EA-3D695472D86C}"/>
    <cellStyle name="Fila b 2 4 2 2 3 2 3" xfId="33271" xr:uid="{41881C87-C213-4FDE-B66C-036FEEF6DE8D}"/>
    <cellStyle name="Fila b 2 4 2 2 3 3" xfId="7315" xr:uid="{AFAD90EB-5785-4DCA-8EF5-8BE78E7C6616}"/>
    <cellStyle name="Fila b 2 4 2 2 3 3 2" xfId="30365" xr:uid="{23B8B019-7CC1-4BCD-8B26-94D0408CFD78}"/>
    <cellStyle name="Fila b 2 4 2 2 3 4" xfId="6874" xr:uid="{3FAE6D44-FFF0-40B3-B5A5-8C66D63B570D}"/>
    <cellStyle name="Fila b 2 4 2 2 3 4 2" xfId="29998" xr:uid="{0C94E626-612D-4968-88BD-727D96E3DD35}"/>
    <cellStyle name="Fila b 2 4 2 2 3 5" xfId="15427" xr:uid="{AA3A21B0-E9BF-4772-A53D-CB9DBA2E8C1D}"/>
    <cellStyle name="Fila b 2 4 2 2 3 5 2" xfId="37029" xr:uid="{6F7BCC91-4F17-42C1-BAFD-83F9878015FC}"/>
    <cellStyle name="Fila b 2 4 2 2 3 6" xfId="6826" xr:uid="{F1EA5FDF-C1B6-4797-A776-F1D749AA790F}"/>
    <cellStyle name="Fila b 2 4 2 2 3 6 2" xfId="29962" xr:uid="{3F65806E-A50C-44AB-9C7A-D670F39F6958}"/>
    <cellStyle name="Fila b 2 4 2 2 4" xfId="5154" xr:uid="{DD2F0474-2DAE-47D8-BE5F-201ACAEB1B77}"/>
    <cellStyle name="Fila b 2 4 2 2 4 2" xfId="11441" xr:uid="{83119CFD-047D-47AA-8480-50C8EF813E88}"/>
    <cellStyle name="Fila b 2 4 2 2 4 2 2" xfId="14394" xr:uid="{006AB78E-5CEA-4D4C-AAD5-10BA6CC10730}"/>
    <cellStyle name="Fila b 2 4 2 2 4 2 2 2" xfId="36022" xr:uid="{2E2A9A13-A066-420C-B334-73B032EC8FDC}"/>
    <cellStyle name="Fila b 2 4 2 2 4 2 3" xfId="33290" xr:uid="{A57F3650-AEFD-4B5B-954C-04B22626BFDA}"/>
    <cellStyle name="Fila b 2 4 2 2 4 3" xfId="10085" xr:uid="{04376DE8-511D-41DD-80D9-43F091ACFE78}"/>
    <cellStyle name="Fila b 2 4 2 2 4 3 2" xfId="32016" xr:uid="{0EEB037E-9CF6-497E-AA13-C23F6B59506F}"/>
    <cellStyle name="Fila b 2 4 2 2 4 4" xfId="7956" xr:uid="{9C44B182-CACC-4440-98C8-8312DEB132E1}"/>
    <cellStyle name="Fila b 2 4 2 2 4 4 2" xfId="30954" xr:uid="{1CF9B8B4-5ED3-4AC9-98C7-ECC8D8F21D66}"/>
    <cellStyle name="Fila b 2 4 2 2 5" xfId="5149" xr:uid="{69F46E5F-C399-4818-980F-4ECB3015F6EA}"/>
    <cellStyle name="Fila b 2 4 2 2 5 2" xfId="11436" xr:uid="{347A8D36-DDA1-4BE9-A54B-68B93DB5BEC1}"/>
    <cellStyle name="Fila b 2 4 2 2 5 2 2" xfId="14389" xr:uid="{3BCFA0EC-CCB3-4766-ADFC-C6C8B21DB5AC}"/>
    <cellStyle name="Fila b 2 4 2 2 5 2 2 2" xfId="36017" xr:uid="{898F5915-D2ED-4E2B-BF47-8117B5CC6F5A}"/>
    <cellStyle name="Fila b 2 4 2 2 5 2 3" xfId="33285" xr:uid="{C0FE3F45-6B06-4288-BB5B-5E4AB2CAC7E4}"/>
    <cellStyle name="Fila b 2 4 2 2 5 3" xfId="15669" xr:uid="{BCFEF8F3-56C5-45BB-A337-2327C641C55A}"/>
    <cellStyle name="Fila b 2 4 2 2 5 3 2" xfId="37255" xr:uid="{2990F9D6-DBA9-4FBC-B9D0-1D242D447597}"/>
    <cellStyle name="Fila b 2 4 2 2 5 4" xfId="15561" xr:uid="{73A7EA07-EC0F-48B1-B7A5-B9FE843F8C38}"/>
    <cellStyle name="Fila b 2 4 2 2 5 4 2" xfId="37152" xr:uid="{D0D4241C-782E-4DB1-8784-DE6C37213A68}"/>
    <cellStyle name="Fila b 2 4 2 2 6" xfId="4745" xr:uid="{6888C94D-60D7-45F7-9D88-8FF48C238896}"/>
    <cellStyle name="Fila b 2 4 2 2 6 2" xfId="11032" xr:uid="{80437E7E-EFEF-4D63-A74E-2D762F33A1B5}"/>
    <cellStyle name="Fila b 2 4 2 2 6 2 2" xfId="13985" xr:uid="{C8ADAF0E-4462-46CF-AD5F-562A1E4719BF}"/>
    <cellStyle name="Fila b 2 4 2 2 6 2 2 2" xfId="35613" xr:uid="{C17FF994-9AE9-4D71-8874-52EBB48E6D45}"/>
    <cellStyle name="Fila b 2 4 2 2 6 2 3" xfId="32881" xr:uid="{8AFEFDAE-6D04-4556-97C3-B62761D7D1EE}"/>
    <cellStyle name="Fila b 2 4 2 2 6 3" xfId="6799" xr:uid="{D07A7760-6941-4FF1-838F-C640FF435A71}"/>
    <cellStyle name="Fila b 2 4 2 2 6 3 2" xfId="29940" xr:uid="{3BF1B714-4A45-43F3-9662-CA5A847EFDD3}"/>
    <cellStyle name="Fila b 2 4 2 2 6 4" xfId="14973" xr:uid="{936D0402-7D38-41E2-AA76-EC2210387CAF}"/>
    <cellStyle name="Fila b 2 4 2 2 6 4 2" xfId="36594" xr:uid="{BAF776DD-29D4-431C-A994-AC5FF78CAEA8}"/>
    <cellStyle name="Fila b 2 4 2 2 7" xfId="5606" xr:uid="{E71EC5A8-6403-4156-8D1D-62F80F747FFF}"/>
    <cellStyle name="Fila b 2 4 2 2 7 2" xfId="11927" xr:uid="{AA7801C8-79C2-48C9-B6F2-CEA1B0071E69}"/>
    <cellStyle name="Fila b 2 4 2 2 7 2 2" xfId="14769" xr:uid="{D0085A48-7690-42CE-8653-F1333E6E5D2D}"/>
    <cellStyle name="Fila b 2 4 2 2 7 2 2 2" xfId="36394" xr:uid="{D3BBC414-143D-469A-BF8A-35CDA5FCAA56}"/>
    <cellStyle name="Fila b 2 4 2 2 7 2 3" xfId="33697" xr:uid="{C3656902-7232-4713-AA3B-7B2526F2AB06}"/>
    <cellStyle name="Fila b 2 4 2 2 7 3" xfId="15919" xr:uid="{9EF86216-8340-4D50-BBA8-4F9FF0C808F9}"/>
    <cellStyle name="Fila b 2 4 2 2 7 3 2" xfId="37489" xr:uid="{9D686915-9284-4BE3-B420-B8A306BFBEB7}"/>
    <cellStyle name="Fila b 2 4 2 2 7 4" xfId="16771" xr:uid="{3262F2B1-A0EA-4DB4-A1F3-E5FDF729DE8F}"/>
    <cellStyle name="Fila b 2 4 2 2 7 4 2" xfId="38279" xr:uid="{45906B57-0A88-43A3-8744-2CBF11993D1F}"/>
    <cellStyle name="Fila b 2 4 2 2 8" xfId="5688" xr:uid="{3C7A8284-7B16-4FD3-91BB-CDE07F62D7E3}"/>
    <cellStyle name="Fila b 2 4 2 2 8 2" xfId="12014" xr:uid="{C6F1E760-E0F0-4D01-A8E8-FFA889A93077}"/>
    <cellStyle name="Fila b 2 4 2 2 8 2 2" xfId="14831" xr:uid="{49D64D81-4188-4CFF-B569-7683CD436835}"/>
    <cellStyle name="Fila b 2 4 2 2 8 2 2 2" xfId="36454" xr:uid="{C59326D0-F185-467B-851C-3C401BD9DBDA}"/>
    <cellStyle name="Fila b 2 4 2 2 8 2 3" xfId="33748" xr:uid="{0EB5D09A-DB22-48EA-8634-F091ABBF8465}"/>
    <cellStyle name="Fila b 2 4 2 2 8 3" xfId="15976" xr:uid="{AE2FE257-1784-4839-9F3B-756C4802244F}"/>
    <cellStyle name="Fila b 2 4 2 2 8 3 2" xfId="37543" xr:uid="{0A43EC14-25AD-4178-9C58-D804BED55FED}"/>
    <cellStyle name="Fila b 2 4 2 2 8 4" xfId="16824" xr:uid="{22041733-5EA6-40FD-905C-5C760702A75F}"/>
    <cellStyle name="Fila b 2 4 2 2 8 4 2" xfId="38328" xr:uid="{08B9D8A1-B710-431E-B129-3D150B786E00}"/>
    <cellStyle name="Fila b 2 4 2 2 9" xfId="5583" xr:uid="{1EC64316-76E8-4F0C-8407-F5225F4771CB}"/>
    <cellStyle name="Fila b 2 4 2 2 9 2" xfId="11901" xr:uid="{42B0661E-A717-42B0-9247-4DCFE1D409D3}"/>
    <cellStyle name="Fila b 2 4 2 2 9 2 2" xfId="14748" xr:uid="{07E08687-027F-49C1-8C79-480E97B5E8BB}"/>
    <cellStyle name="Fila b 2 4 2 2 9 2 2 2" xfId="36373" xr:uid="{8CDBF5A7-0769-4A32-9D99-B43511122BAC}"/>
    <cellStyle name="Fila b 2 4 2 2 9 2 3" xfId="33677" xr:uid="{3F3B7F90-5C5F-4B8D-8F0D-FE044BB072A4}"/>
    <cellStyle name="Fila b 2 4 2 2 9 3" xfId="15898" xr:uid="{86EC7AB0-360C-44CF-A5F3-CB211931F69C}"/>
    <cellStyle name="Fila b 2 4 2 2 9 3 2" xfId="37469" xr:uid="{A5490423-97AF-4059-9255-8899CE294810}"/>
    <cellStyle name="Fila b 2 4 2 2 9 4" xfId="16751" xr:uid="{C93E9DD5-0F62-4AA5-BEEF-EE5EA18A59DD}"/>
    <cellStyle name="Fila b 2 4 2 2 9 4 2" xfId="38259" xr:uid="{45C8F2D4-4782-453C-956A-E48921A5AA29}"/>
    <cellStyle name="Fila b 2 4 2 3" xfId="3562" xr:uid="{35A75820-0C06-4E4E-B5E5-AD680B8645C0}"/>
    <cellStyle name="Fila b 2 4 2 3 10" xfId="9650" xr:uid="{12515B85-8BAA-4F0D-BC79-E5CED339EBE1}"/>
    <cellStyle name="Fila b 2 4 2 3 10 2" xfId="13420" xr:uid="{3F71592F-AF28-4371-98D9-37B46A9ACE60}"/>
    <cellStyle name="Fila b 2 4 2 3 10 2 2" xfId="35064" xr:uid="{A299C91F-5FE5-4EB6-9486-A4B1FD2D43DC}"/>
    <cellStyle name="Fila b 2 4 2 3 10 3" xfId="31696" xr:uid="{13C2D7B6-B12D-45C0-80DD-C015E291E638}"/>
    <cellStyle name="Fila b 2 4 2 3 11" xfId="7090" xr:uid="{D5271750-C888-435D-BCEA-0768C1950110}"/>
    <cellStyle name="Fila b 2 4 2 3 11 2" xfId="30159" xr:uid="{A9CE8AFE-5CEC-477B-8252-7D55D479AEC4}"/>
    <cellStyle name="Fila b 2 4 2 3 12" xfId="15309" xr:uid="{1350E42C-09BF-412E-B406-89267DF9E9F4}"/>
    <cellStyle name="Fila b 2 4 2 3 12 2" xfId="36918" xr:uid="{BDC0179A-1BEC-46B7-B567-5C94B61FA328}"/>
    <cellStyle name="Fila b 2 4 2 3 13" xfId="13837" xr:uid="{F4EC637A-F783-4027-9A37-621C7C565C0A}"/>
    <cellStyle name="Fila b 2 4 2 3 13 2" xfId="35467" xr:uid="{13F54BEF-1988-4C0B-91BF-D3A7B877418E}"/>
    <cellStyle name="Fila b 2 4 2 3 14" xfId="8199" xr:uid="{9F639F98-0F67-4192-994C-031D641CE472}"/>
    <cellStyle name="Fila b 2 4 2 3 14 2" xfId="31021" xr:uid="{67D1DDBE-6610-4DCB-853D-8D84AF19D683}"/>
    <cellStyle name="Fila b 2 4 2 3 2" xfId="4987" xr:uid="{8579095E-B94E-450A-AE7F-3C52A1FF2E5C}"/>
    <cellStyle name="Fila b 2 4 2 3 2 2" xfId="11274" xr:uid="{AD35E9D4-11C4-495D-A874-E48CBC5EC085}"/>
    <cellStyle name="Fila b 2 4 2 3 2 2 2" xfId="14227" xr:uid="{B5B8EE32-3DFB-48D7-8E97-C71E8DB9D806}"/>
    <cellStyle name="Fila b 2 4 2 3 2 2 2 2" xfId="35855" xr:uid="{15F73305-4890-46DF-ACFA-062ABCAC54F8}"/>
    <cellStyle name="Fila b 2 4 2 3 2 2 3" xfId="33123" xr:uid="{2F34512D-22F4-45EB-92E3-98ADE7FE2936}"/>
    <cellStyle name="Fila b 2 4 2 3 2 3" xfId="13449" xr:uid="{45E401D1-6B4E-49A8-9CF9-A8758592B01C}"/>
    <cellStyle name="Fila b 2 4 2 3 2 3 2" xfId="35092" xr:uid="{B00943E1-F763-44E8-B26F-22950E64405C}"/>
    <cellStyle name="Fila b 2 4 2 3 2 4" xfId="13018" xr:uid="{05106AD2-068E-4F0E-AC9F-7EEEEADDE3CC}"/>
    <cellStyle name="Fila b 2 4 2 3 2 4 2" xfId="34703" xr:uid="{4CE1E313-5662-4C4D-8303-91A0FBADCF61}"/>
    <cellStyle name="Fila b 2 4 2 3 2 5" xfId="7772" xr:uid="{157C72D2-0E96-447E-A6E9-D83440EFC977}"/>
    <cellStyle name="Fila b 2 4 2 3 2 5 2" xfId="30781" xr:uid="{8CAB22ED-DE6C-4C10-A7AE-076210AA4BCC}"/>
    <cellStyle name="Fila b 2 4 2 3 2 6" xfId="6997" xr:uid="{5B7D7BD3-0FDE-47B5-9E59-441F92A60F58}"/>
    <cellStyle name="Fila b 2 4 2 3 2 6 2" xfId="30077" xr:uid="{B754FB3B-9CC5-4835-BAD4-15843E31B4C6}"/>
    <cellStyle name="Fila b 2 4 2 3 3" xfId="4925" xr:uid="{EF697BA5-7F35-4042-9642-FDEA26137132}"/>
    <cellStyle name="Fila b 2 4 2 3 3 2" xfId="11212" xr:uid="{1C23A5FC-0B56-4D1E-8965-E54469A839E7}"/>
    <cellStyle name="Fila b 2 4 2 3 3 2 2" xfId="14165" xr:uid="{440F8B8B-C48E-4E07-8183-70FC2E3316B1}"/>
    <cellStyle name="Fila b 2 4 2 3 3 2 2 2" xfId="35793" xr:uid="{0160AD05-62BC-4CFA-AC4E-720B2FE4D1CA}"/>
    <cellStyle name="Fila b 2 4 2 3 3 2 3" xfId="33061" xr:uid="{AD59B9FD-4952-4CF5-8419-3BAEEBE3E400}"/>
    <cellStyle name="Fila b 2 4 2 3 3 3" xfId="14658" xr:uid="{7F95CA8B-C45D-4324-879E-8B6CBC719D17}"/>
    <cellStyle name="Fila b 2 4 2 3 3 3 2" xfId="36283" xr:uid="{01D8A1FC-8DB8-44C1-BC4A-242EDE98A481}"/>
    <cellStyle name="Fila b 2 4 2 3 3 4" xfId="7142" xr:uid="{F269D24E-367B-49FD-AC65-EE82F1A82B20}"/>
    <cellStyle name="Fila b 2 4 2 3 3 4 2" xfId="30210" xr:uid="{CB0675E0-481E-411D-A178-3B8F9B28E6C9}"/>
    <cellStyle name="Fila b 2 4 2 3 4" xfId="4752" xr:uid="{AB91F15E-533E-4213-A66B-62151FB064B2}"/>
    <cellStyle name="Fila b 2 4 2 3 4 2" xfId="11039" xr:uid="{26251219-8593-4EB4-94E8-2C1CFB7F34CB}"/>
    <cellStyle name="Fila b 2 4 2 3 4 2 2" xfId="13992" xr:uid="{DE91F950-DA36-4304-A03A-C3F0FC772842}"/>
    <cellStyle name="Fila b 2 4 2 3 4 2 2 2" xfId="35620" xr:uid="{9A86A385-0B5B-42CE-BE3B-039CD7F9C195}"/>
    <cellStyle name="Fila b 2 4 2 3 4 2 3" xfId="32888" xr:uid="{C69481A6-3F86-46D4-8661-0133B9F84443}"/>
    <cellStyle name="Fila b 2 4 2 3 4 3" xfId="7720" xr:uid="{3E9C76B5-F4C8-42A3-8CE5-67DF3214BD67}"/>
    <cellStyle name="Fila b 2 4 2 3 4 3 2" xfId="30734" xr:uid="{E5485F35-FB9E-4549-8A01-714CC875139F}"/>
    <cellStyle name="Fila b 2 4 2 3 4 4" xfId="16106" xr:uid="{F26CEDB9-C3F0-4E15-A8EE-80EDD86156DA}"/>
    <cellStyle name="Fila b 2 4 2 3 4 4 2" xfId="37672" xr:uid="{22BCC3FB-8957-481C-A6BF-B893D8AE0A90}"/>
    <cellStyle name="Fila b 2 4 2 3 5" xfId="4893" xr:uid="{E250E78F-EEF8-4A15-ADCB-38C960014AF0}"/>
    <cellStyle name="Fila b 2 4 2 3 5 2" xfId="11180" xr:uid="{1F6A20CD-F724-473C-9020-901C1C52CBA0}"/>
    <cellStyle name="Fila b 2 4 2 3 5 2 2" xfId="14133" xr:uid="{C363A622-3783-484D-8E88-2D4E5A7570C1}"/>
    <cellStyle name="Fila b 2 4 2 3 5 2 2 2" xfId="35761" xr:uid="{20A007BB-41B9-48B2-B835-7F26D4D58613}"/>
    <cellStyle name="Fila b 2 4 2 3 5 2 3" xfId="33029" xr:uid="{90D7B93C-91C6-471C-9F64-EACF022FF071}"/>
    <cellStyle name="Fila b 2 4 2 3 5 3" xfId="13191" xr:uid="{00A509EF-D875-42F3-895E-678081F0000A}"/>
    <cellStyle name="Fila b 2 4 2 3 5 3 2" xfId="34841" xr:uid="{FA620492-66B8-4510-8C6A-5AD170070188}"/>
    <cellStyle name="Fila b 2 4 2 3 5 4" xfId="13830" xr:uid="{30C71EDD-4AD8-47A2-8ED4-028AB60A0F9F}"/>
    <cellStyle name="Fila b 2 4 2 3 5 4 2" xfId="35460" xr:uid="{6C2BF1BA-0BE2-4C4F-B0AB-CCD96C6E5018}"/>
    <cellStyle name="Fila b 2 4 2 3 6" xfId="4956" xr:uid="{477A6273-3B41-4C04-BCE6-7A7A878F57FC}"/>
    <cellStyle name="Fila b 2 4 2 3 6 2" xfId="11243" xr:uid="{15EA065E-38B5-4D05-976B-A183C93506C4}"/>
    <cellStyle name="Fila b 2 4 2 3 6 2 2" xfId="14196" xr:uid="{42FD6643-9E75-44C5-BA69-F965DDE8C1B2}"/>
    <cellStyle name="Fila b 2 4 2 3 6 2 2 2" xfId="35824" xr:uid="{07599A36-568E-4017-B856-BE76BF3D359C}"/>
    <cellStyle name="Fila b 2 4 2 3 6 2 3" xfId="33092" xr:uid="{68E928D7-675B-4563-B12C-85C40006F6F6}"/>
    <cellStyle name="Fila b 2 4 2 3 6 3" xfId="7613" xr:uid="{30B5ACC2-486B-48F4-8FC1-C9BB8CAAD10F}"/>
    <cellStyle name="Fila b 2 4 2 3 6 3 2" xfId="30640" xr:uid="{9540A79E-6067-44FD-8F6A-87EB740C4C41}"/>
    <cellStyle name="Fila b 2 4 2 3 6 4" xfId="7088" xr:uid="{4580E4E1-4784-4975-A6FE-56FC4603BCD1}"/>
    <cellStyle name="Fila b 2 4 2 3 6 4 2" xfId="30157" xr:uid="{6DEC861C-5713-4CEC-8882-46C962EDAF94}"/>
    <cellStyle name="Fila b 2 4 2 3 7" xfId="5006" xr:uid="{21F2FA48-1684-49DA-8DA0-AAAD0C37A372}"/>
    <cellStyle name="Fila b 2 4 2 3 7 2" xfId="11293" xr:uid="{397654C8-F7BD-4180-BC26-D6B3AEE529DD}"/>
    <cellStyle name="Fila b 2 4 2 3 7 2 2" xfId="14246" xr:uid="{EB197567-41F4-4260-AB53-2670998A6E9E}"/>
    <cellStyle name="Fila b 2 4 2 3 7 2 2 2" xfId="35874" xr:uid="{901E7B49-3C26-4099-86C1-A8FA7A105DFF}"/>
    <cellStyle name="Fila b 2 4 2 3 7 2 3" xfId="33142" xr:uid="{0D61D8ED-0CC1-4C1E-B171-93998E41CEF6}"/>
    <cellStyle name="Fila b 2 4 2 3 7 3" xfId="13527" xr:uid="{B6E1AE1E-E8F4-438A-8407-A0BDAA8AB5F9}"/>
    <cellStyle name="Fila b 2 4 2 3 7 3 2" xfId="35170" xr:uid="{7EB462A8-8362-43D7-9E6A-969B2CEC1FCD}"/>
    <cellStyle name="Fila b 2 4 2 3 7 4" xfId="15687" xr:uid="{062870D1-20BB-4E73-ABF6-3CCE6B75DEFE}"/>
    <cellStyle name="Fila b 2 4 2 3 7 4 2" xfId="37273" xr:uid="{5E92B87E-95D4-4841-BAFA-14919F875070}"/>
    <cellStyle name="Fila b 2 4 2 3 8" xfId="4368" xr:uid="{8894F37F-4AC8-4538-A248-B5B6F501E271}"/>
    <cellStyle name="Fila b 2 4 2 3 8 2" xfId="10657" xr:uid="{9E188BA1-2796-401C-834F-5C7074017FDE}"/>
    <cellStyle name="Fila b 2 4 2 3 8 2 2" xfId="13818" xr:uid="{985B99E0-839B-4975-A669-48675DEF4C2A}"/>
    <cellStyle name="Fila b 2 4 2 3 8 2 2 2" xfId="35449" xr:uid="{E57EDFFE-D9D4-44AC-9AE1-E6BC95FE648E}"/>
    <cellStyle name="Fila b 2 4 2 3 8 2 3" xfId="32506" xr:uid="{6A146FED-37AD-447A-AB49-0932D295DC31}"/>
    <cellStyle name="Fila b 2 4 2 3 8 3" xfId="7017" xr:uid="{D2D0309D-B0A9-4FF2-B440-6A26CA22A870}"/>
    <cellStyle name="Fila b 2 4 2 3 8 3 2" xfId="30094" xr:uid="{7DE774E3-ACBC-4155-A3DB-4738F7CE9445}"/>
    <cellStyle name="Fila b 2 4 2 3 8 4" xfId="16235" xr:uid="{6C443A90-A433-45E4-8858-301698A5AB14}"/>
    <cellStyle name="Fila b 2 4 2 3 8 4 2" xfId="37793" xr:uid="{A67E159D-44D6-40B8-A977-E4C022E05853}"/>
    <cellStyle name="Fila b 2 4 2 3 9" xfId="6162" xr:uid="{A2AEDA3C-13A5-4D7B-A594-043CEB2F1F97}"/>
    <cellStyle name="Fila b 2 4 2 3 9 2" xfId="12484" xr:uid="{19C24C37-C565-49D8-B398-8FB5F629F706}"/>
    <cellStyle name="Fila b 2 4 2 3 9 2 2" xfId="15057" xr:uid="{A4AEC82F-CF4C-49C1-8AD0-1ED1FE416842}"/>
    <cellStyle name="Fila b 2 4 2 3 9 2 2 2" xfId="36676" xr:uid="{5DA1B0C9-C9B7-42E9-AFC6-5C651C8C0B79}"/>
    <cellStyle name="Fila b 2 4 2 3 9 2 3" xfId="34210" xr:uid="{BA2BBE27-BA30-4534-ACAF-3BE01630E52D}"/>
    <cellStyle name="Fila b 2 4 2 3 9 3" xfId="16294" xr:uid="{FCAC29E4-0940-4383-9154-3CD312053212}"/>
    <cellStyle name="Fila b 2 4 2 3 9 3 2" xfId="37850" xr:uid="{0A43C250-F6FB-4DE6-A847-8C8F76714821}"/>
    <cellStyle name="Fila b 2 4 2 3 9 4" xfId="16999" xr:uid="{F6A1156A-8396-4C91-B3B3-8B65403B96C8}"/>
    <cellStyle name="Fila b 2 4 2 3 9 4 2" xfId="38489" xr:uid="{E8D7C7A1-EA62-42CC-BDAD-438A0A17C5CC}"/>
    <cellStyle name="Fila b 2 4 2 4" xfId="4695" xr:uid="{2376C4BB-47BD-40D9-BB9D-C094364364C0}"/>
    <cellStyle name="Fila b 2 4 2 4 2" xfId="10982" xr:uid="{8A7AF94B-B991-41EC-A1B0-E316A9A4E8AA}"/>
    <cellStyle name="Fila b 2 4 2 4 2 2" xfId="13935" xr:uid="{F2D23278-D996-41D5-BC48-1B9E4CFF3CB9}"/>
    <cellStyle name="Fila b 2 4 2 4 2 2 2" xfId="35563" xr:uid="{BBAEC312-B1F5-470A-ABA5-6FFAACEADB46}"/>
    <cellStyle name="Fila b 2 4 2 4 2 3" xfId="32831" xr:uid="{D2793BDF-5D5F-4D18-8D1C-794ACE47955B}"/>
    <cellStyle name="Fila b 2 4 2 4 3" xfId="6664" xr:uid="{9CE62528-5940-4B28-A6AC-2FBC9B057B21}"/>
    <cellStyle name="Fila b 2 4 2 4 3 2" xfId="29833" xr:uid="{77807E9F-6FB9-406B-B64F-0349E74DE105}"/>
    <cellStyle name="Fila b 2 4 2 4 4" xfId="10183" xr:uid="{A35348FB-0E16-4959-B6E4-6C88A5241AB4}"/>
    <cellStyle name="Fila b 2 4 2 4 4 2" xfId="32061" xr:uid="{0E5F03ED-01DA-420E-B314-7FD120361695}"/>
    <cellStyle name="Fila b 2 4 2 4 5" xfId="6706" xr:uid="{CF910AA0-CF08-4BFE-BF37-2F0B3805985B}"/>
    <cellStyle name="Fila b 2 4 2 4 5 2" xfId="29868" xr:uid="{1905D23E-B1B3-405A-8709-39C9188C8EAE}"/>
    <cellStyle name="Fila b 2 4 2 4 6" xfId="16308" xr:uid="{041BE8D0-C01B-46C2-AE29-79096D10013A}"/>
    <cellStyle name="Fila b 2 4 2 4 6 2" xfId="37864" xr:uid="{25CA6F73-3C6E-4E10-BC44-885BB4A031F1}"/>
    <cellStyle name="Fila b 2 4 2 5" xfId="4742" xr:uid="{F61444AC-5A30-41BF-B985-B060D52F956D}"/>
    <cellStyle name="Fila b 2 4 2 5 2" xfId="11029" xr:uid="{3EB8874E-E726-42F3-905E-C7817FBA2A03}"/>
    <cellStyle name="Fila b 2 4 2 5 2 2" xfId="13982" xr:uid="{53065D25-D206-4821-BCD4-71E4B01FC00C}"/>
    <cellStyle name="Fila b 2 4 2 5 2 2 2" xfId="35610" xr:uid="{3A7E0D17-7B78-4F93-9C43-788F30992199}"/>
    <cellStyle name="Fila b 2 4 2 5 2 3" xfId="32878" xr:uid="{944758B4-99C1-41CD-AD0D-99BB14464F04}"/>
    <cellStyle name="Fila b 2 4 2 5 3" xfId="13306" xr:uid="{DEA3F79D-9AD6-42BA-A99A-D4B8CF933793}"/>
    <cellStyle name="Fila b 2 4 2 5 3 2" xfId="34952" xr:uid="{2EF45509-ABD9-4D7E-9040-D5AFEAB59669}"/>
    <cellStyle name="Fila b 2 4 2 5 4" xfId="7158" xr:uid="{65A5C98E-E911-4CA7-B519-8C0BAE5E84B6}"/>
    <cellStyle name="Fila b 2 4 2 5 4 2" xfId="30224" xr:uid="{3A074084-1DDA-445B-9FD6-82D39585519E}"/>
    <cellStyle name="Fila b 2 4 2 6" xfId="4872" xr:uid="{00166CC0-92D6-428C-9A53-250984C9213E}"/>
    <cellStyle name="Fila b 2 4 2 6 2" xfId="11159" xr:uid="{B1D53D53-DB37-4C80-8FAE-A9584A6B58B5}"/>
    <cellStyle name="Fila b 2 4 2 6 2 2" xfId="14112" xr:uid="{305F1145-DFD4-4C88-95F4-C8BF1F6582CA}"/>
    <cellStyle name="Fila b 2 4 2 6 2 2 2" xfId="35740" xr:uid="{0A95EF89-5005-4BE1-AD07-EF92BE34E20E}"/>
    <cellStyle name="Fila b 2 4 2 6 2 3" xfId="33008" xr:uid="{565D816A-1888-47AB-BA8A-5BE1985FD15E}"/>
    <cellStyle name="Fila b 2 4 2 6 3" xfId="7147" xr:uid="{E607137E-CCF5-4D60-BB9D-4B79858DED7A}"/>
    <cellStyle name="Fila b 2 4 2 6 3 2" xfId="30214" xr:uid="{D862EC9B-CFA8-479D-A591-5531F5C02138}"/>
    <cellStyle name="Fila b 2 4 2 6 4" xfId="7372" xr:uid="{8CD6861C-B1D9-4744-8395-798E5CE8BE7F}"/>
    <cellStyle name="Fila b 2 4 2 6 4 2" xfId="30408" xr:uid="{8A958EF3-FEC3-4B66-AD3E-3531F25097AA}"/>
    <cellStyle name="Fila b 2 4 2 7" xfId="5251" xr:uid="{99FC026B-AD63-4AA7-BC3F-2B66549C461A}"/>
    <cellStyle name="Fila b 2 4 2 7 2" xfId="11538" xr:uid="{8B859E6E-A961-45CD-8131-F75E5F0C05AF}"/>
    <cellStyle name="Fila b 2 4 2 7 2 2" xfId="14491" xr:uid="{AF1EB0A8-9D37-4CBA-B0BC-F82FC49F4CA5}"/>
    <cellStyle name="Fila b 2 4 2 7 2 2 2" xfId="36119" xr:uid="{EF10CA4F-FC60-471A-B3BD-3482C485D0AD}"/>
    <cellStyle name="Fila b 2 4 2 7 2 3" xfId="33387" xr:uid="{AAA751E9-CC92-4A3C-9170-9178ED5029CE}"/>
    <cellStyle name="Fila b 2 4 2 7 3" xfId="15727" xr:uid="{7FB4869F-691E-41AD-963A-DB87FD1B9A6A}"/>
    <cellStyle name="Fila b 2 4 2 7 3 2" xfId="37309" xr:uid="{12BBCE8C-37E2-4E49-B0CD-1135E2B14B7E}"/>
    <cellStyle name="Fila b 2 4 2 7 4" xfId="16333" xr:uid="{37829CDE-993A-4A4F-AB33-07AC0C56A894}"/>
    <cellStyle name="Fila b 2 4 2 7 4 2" xfId="37883" xr:uid="{706CEA07-2893-4697-B61E-73D3894DBE65}"/>
    <cellStyle name="Fila b 2 4 2 8" xfId="5704" xr:uid="{7E615D0B-4813-4830-B9B5-F7747A6A3D4C}"/>
    <cellStyle name="Fila b 2 4 2 8 2" xfId="12030" xr:uid="{0E83314B-AAA1-4291-A560-2B0A22AB4FB3}"/>
    <cellStyle name="Fila b 2 4 2 8 2 2" xfId="14847" xr:uid="{0D91198D-7C68-4C40-BF8E-46BBDABC8D39}"/>
    <cellStyle name="Fila b 2 4 2 8 2 2 2" xfId="36470" xr:uid="{AB6426FC-FCA1-4A09-A23A-96753CB9F0B7}"/>
    <cellStyle name="Fila b 2 4 2 8 2 3" xfId="33764" xr:uid="{7FB410B8-1457-4599-8569-42A55FE1CAD0}"/>
    <cellStyle name="Fila b 2 4 2 8 3" xfId="15992" xr:uid="{83E6D6DC-3F8E-4E24-A8D5-AAFA1B1BE5C6}"/>
    <cellStyle name="Fila b 2 4 2 8 3 2" xfId="37559" xr:uid="{EF225F3D-EA6D-474A-9548-A5DCD12CEF54}"/>
    <cellStyle name="Fila b 2 4 2 8 4" xfId="16840" xr:uid="{279D5A15-DA55-415F-B843-0C423F16C67A}"/>
    <cellStyle name="Fila b 2 4 2 8 4 2" xfId="38344" xr:uid="{F849DD4C-413A-4E34-9AD3-B215E36BF81C}"/>
    <cellStyle name="Fila b 2 4 2 9" xfId="5557" xr:uid="{AAD6FB1B-CA1F-4402-994C-984154FBE378}"/>
    <cellStyle name="Fila b 2 4 2 9 2" xfId="11875" xr:uid="{368FDF58-6E2A-4F67-9E7E-19E2846F1EA8}"/>
    <cellStyle name="Fila b 2 4 2 9 2 2" xfId="14734" xr:uid="{A1704307-8CCB-4DE2-AB78-2C5347437836}"/>
    <cellStyle name="Fila b 2 4 2 9 2 2 2" xfId="36359" xr:uid="{946808FF-C192-4697-AB17-E86E794EE3C5}"/>
    <cellStyle name="Fila b 2 4 2 9 2 3" xfId="33668" xr:uid="{95FFFCC7-42EE-47B3-863F-84CF64881ACC}"/>
    <cellStyle name="Fila b 2 4 2 9 3" xfId="15887" xr:uid="{CF356064-1EC9-4E1F-8B42-2D6527CF2E3C}"/>
    <cellStyle name="Fila b 2 4 2 9 3 2" xfId="37460" xr:uid="{B9209D00-E3F3-4E8C-8FDF-B717FC4DB8F7}"/>
    <cellStyle name="Fila b 2 4 2 9 4" xfId="16740" xr:uid="{7665D067-4630-4D78-82F9-C5D774A1B9C7}"/>
    <cellStyle name="Fila b 2 4 2 9 4 2" xfId="38250" xr:uid="{5F3E46F8-60F6-4C87-9CDD-04F282AB6CB2}"/>
    <cellStyle name="Fila b 2 4 3" xfId="2714" xr:uid="{CC6CBEF0-443B-4C11-BFF3-A4D3410E2AB6}"/>
    <cellStyle name="Fila b 2 4 3 10" xfId="5628" xr:uid="{4CAA805D-C7B5-40F5-9CD0-6A132C3EB3EC}"/>
    <cellStyle name="Fila b 2 4 3 10 2" xfId="11948" xr:uid="{344F8BFB-60A1-4588-817B-6E9CA3522425}"/>
    <cellStyle name="Fila b 2 4 3 10 2 2" xfId="14785" xr:uid="{405B6679-FE82-4FA9-AA6D-5CE4F2B09ABF}"/>
    <cellStyle name="Fila b 2 4 3 10 2 2 2" xfId="36410" xr:uid="{7D2E2091-593D-415D-B463-BB3B11172EFB}"/>
    <cellStyle name="Fila b 2 4 3 10 2 3" xfId="33708" xr:uid="{46C5E280-F0C8-4118-B642-25C379A4E0C1}"/>
    <cellStyle name="Fila b 2 4 3 10 3" xfId="15935" xr:uid="{AB7452A6-6B2F-4457-80B6-7036393CD1F2}"/>
    <cellStyle name="Fila b 2 4 3 10 3 2" xfId="37505" xr:uid="{1628B9AF-3FC9-47D7-80B8-06DC149C6F66}"/>
    <cellStyle name="Fila b 2 4 3 10 4" xfId="16784" xr:uid="{4ADEDC8F-EC04-4F66-8642-9071227A4AE7}"/>
    <cellStyle name="Fila b 2 4 3 10 4 2" xfId="38290" xr:uid="{B7DB1688-3C31-421B-B9AC-41DA4EFFF11B}"/>
    <cellStyle name="Fila b 2 4 3 11" xfId="5730" xr:uid="{978FA776-4567-4EE1-BE55-6EB2C69C2723}"/>
    <cellStyle name="Fila b 2 4 3 11 2" xfId="12055" xr:uid="{7DD02F44-39AC-40CD-9C0E-0E22DD674D74}"/>
    <cellStyle name="Fila b 2 4 3 11 2 2" xfId="14871" xr:uid="{46FFEBE0-888D-4E4F-88E4-4BBB5F5F3C45}"/>
    <cellStyle name="Fila b 2 4 3 11 2 2 2" xfId="36494" xr:uid="{54D9661B-031A-433C-8D0E-F90DE4DF9F83}"/>
    <cellStyle name="Fila b 2 4 3 11 2 3" xfId="33789" xr:uid="{6C20718A-DA71-444D-BA41-9E02E045804B}"/>
    <cellStyle name="Fila b 2 4 3 11 3" xfId="16016" xr:uid="{269195F7-3B39-4CD1-889B-92495A8E1C4A}"/>
    <cellStyle name="Fila b 2 4 3 11 3 2" xfId="37583" xr:uid="{149DAEF8-6BDA-4996-A39F-06169108F18E}"/>
    <cellStyle name="Fila b 2 4 3 11 4" xfId="16864" xr:uid="{9CFF7327-1762-4604-8BCE-7C0C8FCDEFD2}"/>
    <cellStyle name="Fila b 2 4 3 11 4 2" xfId="38368" xr:uid="{6A6CC718-768F-4011-A19E-F525FDB5BEE2}"/>
    <cellStyle name="Fila b 2 4 3 12" xfId="4238" xr:uid="{288CF69D-85D0-4DB7-8671-D44FFEEC53B7}"/>
    <cellStyle name="Fila b 2 4 3 12 2" xfId="10527" xr:uid="{E3C8703C-A72E-427B-A7EB-3C0F8C054577}"/>
    <cellStyle name="Fila b 2 4 3 12 2 2" xfId="13761" xr:uid="{3E2D131C-266F-457F-8009-7FE2508923E0}"/>
    <cellStyle name="Fila b 2 4 3 12 2 2 2" xfId="35393" xr:uid="{E40E7ED0-7ACD-4A2E-9A64-9442C7DE44B4}"/>
    <cellStyle name="Fila b 2 4 3 12 2 3" xfId="32376" xr:uid="{8BA42777-5214-4D4E-BD32-0F4AAB3BB4D2}"/>
    <cellStyle name="Fila b 2 4 3 12 3" xfId="15341" xr:uid="{7681CA41-FC47-4CFF-B06D-70EBCD72BE03}"/>
    <cellStyle name="Fila b 2 4 3 12 3 2" xfId="36949" xr:uid="{FBE4CDF7-0912-4D4B-BF33-1189E7FB98CD}"/>
    <cellStyle name="Fila b 2 4 3 12 4" xfId="16317" xr:uid="{682CBFAE-7196-4E26-A29F-4F41AEA11B75}"/>
    <cellStyle name="Fila b 2 4 3 12 4 2" xfId="37872" xr:uid="{515FF0F2-C49D-42FB-8ED0-34479F6F4310}"/>
    <cellStyle name="Fila b 2 4 3 13" xfId="6032" xr:uid="{D9E2E142-6250-475F-AA8A-391CB34C9252}"/>
    <cellStyle name="Fila b 2 4 3 13 2" xfId="12354" xr:uid="{921926AE-7901-496F-91DA-BD21ADFBC68B}"/>
    <cellStyle name="Fila b 2 4 3 13 2 2" xfId="15005" xr:uid="{0A8D0075-62FC-4DC3-A83A-24E5C08DF4F3}"/>
    <cellStyle name="Fila b 2 4 3 13 2 2 2" xfId="36625" xr:uid="{8CC91DBC-3774-4163-9293-BD9D04B9DFC3}"/>
    <cellStyle name="Fila b 2 4 3 13 2 3" xfId="34080" xr:uid="{0E40DAF5-A4C1-45FC-A9DA-BD59EAB75B43}"/>
    <cellStyle name="Fila b 2 4 3 13 3" xfId="16215" xr:uid="{0AFF1096-AD19-419D-BE29-58170CA077AA}"/>
    <cellStyle name="Fila b 2 4 3 13 3 2" xfId="37773" xr:uid="{7D9BB92C-108E-46C3-89E8-8FDCFC0F561C}"/>
    <cellStyle name="Fila b 2 4 3 13 4" xfId="16958" xr:uid="{C68CB4D1-A2C6-43B3-B46A-AFBDAE00B75E}"/>
    <cellStyle name="Fila b 2 4 3 13 4 2" xfId="38452" xr:uid="{E2EA12BA-C4A1-44AD-B584-5E2320220C14}"/>
    <cellStyle name="Fila b 2 4 3 14" xfId="6570" xr:uid="{C33A8635-F022-43DC-9B96-EEA707B2AD2D}"/>
    <cellStyle name="Fila b 2 4 3 14 2" xfId="12896" xr:uid="{BBC0EB87-8435-4F7B-B9B2-840E7D1B3671}"/>
    <cellStyle name="Fila b 2 4 3 14 2 2" xfId="15225" xr:uid="{BBFB4B2C-BE5D-41B2-A980-DEDAEFB468F6}"/>
    <cellStyle name="Fila b 2 4 3 14 2 2 2" xfId="36839" xr:uid="{BEAFDEAE-4922-4B02-80CA-1C47F4524F20}"/>
    <cellStyle name="Fila b 2 4 3 14 2 3" xfId="34618" xr:uid="{EA3081C6-57D0-4AF3-B917-315CCE8D463C}"/>
    <cellStyle name="Fila b 2 4 3 14 3" xfId="16538" xr:uid="{E0F8AE37-C234-4051-9B59-A2C7FBDFCB44}"/>
    <cellStyle name="Fila b 2 4 3 14 3 2" xfId="38071" xr:uid="{2E914792-9A38-4BF4-ACFA-86EF9246445E}"/>
    <cellStyle name="Fila b 2 4 3 14 4" xfId="17118" xr:uid="{3E9AC751-E32A-4DE9-B8A6-3D94C21DA337}"/>
    <cellStyle name="Fila b 2 4 3 14 4 2" xfId="38584" xr:uid="{BE59BBC8-8522-437E-AF01-D4F1FC49256B}"/>
    <cellStyle name="Fila b 2 4 3 15" xfId="3432" xr:uid="{74E48F5B-012F-4845-B16F-6E4E33FF7524}"/>
    <cellStyle name="Fila b 2 4 3 15 2" xfId="9520" xr:uid="{39860E08-FD4C-4972-AA5B-F0F6B4FCC04D}"/>
    <cellStyle name="Fila b 2 4 3 15 2 2" xfId="13364" xr:uid="{D3C0CB46-0926-43C1-9344-834D1C673A6A}"/>
    <cellStyle name="Fila b 2 4 3 15 2 2 2" xfId="35008" xr:uid="{1689FE67-54CD-4B77-9597-C2891A0337ED}"/>
    <cellStyle name="Fila b 2 4 3 15 2 3" xfId="31566" xr:uid="{3FFAF755-4664-4940-ADDA-1B90C8141020}"/>
    <cellStyle name="Fila b 2 4 3 15 3" xfId="15598" xr:uid="{2C9974F6-F8F6-4CAD-ACB1-9FB6FA472F47}"/>
    <cellStyle name="Fila b 2 4 3 15 3 2" xfId="37188" xr:uid="{47F5E9E1-4835-45BA-B961-FB1078E39666}"/>
    <cellStyle name="Fila b 2 4 3 15 4" xfId="7476" xr:uid="{3550DAF6-5B7D-4FAC-ADB2-971BF0BDD1C4}"/>
    <cellStyle name="Fila b 2 4 3 15 4 2" xfId="30510" xr:uid="{78A76E45-94BD-4411-A5B3-AD672981CB81}"/>
    <cellStyle name="Fila b 2 4 3 16" xfId="8607" xr:uid="{19FC9F7B-7498-4158-9E88-2604091B7E13}"/>
    <cellStyle name="Fila b 2 4 3 16 2" xfId="13078" xr:uid="{5E8FFE64-6571-45DE-9148-C8108D5C83B9}"/>
    <cellStyle name="Fila b 2 4 3 16 2 2" xfId="34734" xr:uid="{9460878D-0920-4A8A-88EA-2753CCAAC0E9}"/>
    <cellStyle name="Fila b 2 4 3 16 3" xfId="31174" xr:uid="{F297C86F-8D8B-4497-ADA6-7AF3FD98947E}"/>
    <cellStyle name="Fila b 2 4 3 17" xfId="13303" xr:uid="{33097A1E-6A14-494B-B161-141D2F73DD67}"/>
    <cellStyle name="Fila b 2 4 3 17 2" xfId="34950" xr:uid="{CE3519C8-649E-4B76-874C-CF8426496F8E}"/>
    <cellStyle name="Fila b 2 4 3 18" xfId="15633" xr:uid="{5FF2EAD6-1538-4637-BD2E-72A90A19ADDC}"/>
    <cellStyle name="Fila b 2 4 3 18 2" xfId="37221" xr:uid="{D0D74412-C049-4E2E-96F2-6B69F318EA8B}"/>
    <cellStyle name="Fila b 2 4 3 19" xfId="7190" xr:uid="{B7011866-294E-42DE-BF15-DC7EBBA13B30}"/>
    <cellStyle name="Fila b 2 4 3 19 2" xfId="30254" xr:uid="{D7568299-BC14-4CA0-AEAF-AC1DFFB1A202}"/>
    <cellStyle name="Fila b 2 4 3 2" xfId="3783" xr:uid="{AAD550C5-F252-482C-A3F0-03001B3E8D23}"/>
    <cellStyle name="Fila b 2 4 3 2 10" xfId="9868" xr:uid="{F6675899-FAC0-4AA0-A30B-25B98A823F78}"/>
    <cellStyle name="Fila b 2 4 3 2 10 2" xfId="13501" xr:uid="{3BD16317-7A26-49AA-B95B-202A1B4B8B7F}"/>
    <cellStyle name="Fila b 2 4 3 2 10 2 2" xfId="35144" xr:uid="{0EC58753-1B9C-4FD2-970E-B25CA16924D3}"/>
    <cellStyle name="Fila b 2 4 3 2 10 3" xfId="31914" xr:uid="{3B13A398-6B3D-4BFA-BC77-8699A6996435}"/>
    <cellStyle name="Fila b 2 4 3 2 11" xfId="14940" xr:uid="{8C26CBC8-35F4-4118-B8C1-780F7EF440AE}"/>
    <cellStyle name="Fila b 2 4 3 2 11 2" xfId="36563" xr:uid="{639C6D87-05A5-4896-B748-AF2F0897D4E0}"/>
    <cellStyle name="Fila b 2 4 3 2 12" xfId="3094" xr:uid="{E385FE70-ED26-4407-BC57-B6661C0EC6DD}"/>
    <cellStyle name="Fila b 2 4 3 2 12 2" xfId="28074" xr:uid="{38C495D5-EEE6-459F-8BD1-CC70677CF2FC}"/>
    <cellStyle name="Fila b 2 4 3 2 13" xfId="15560" xr:uid="{276965BD-A5E7-483A-95E4-40A61EB2E354}"/>
    <cellStyle name="Fila b 2 4 3 2 13 2" xfId="37151" xr:uid="{1CB7913C-BB94-44A3-BB12-36E9DCDBD742}"/>
    <cellStyle name="Fila b 2 4 3 2 14" xfId="15087" xr:uid="{4D03F722-2A2C-48AE-A4AB-5B8C626EEEC7}"/>
    <cellStyle name="Fila b 2 4 3 2 14 2" xfId="36706" xr:uid="{CD3B57E1-8BB4-4B63-9E98-171D68B94A34}"/>
    <cellStyle name="Fila b 2 4 3 2 2" xfId="5117" xr:uid="{EA87B0F2-BD21-4794-82FE-30E3AB4540CC}"/>
    <cellStyle name="Fila b 2 4 3 2 2 2" xfId="11404" xr:uid="{6B7A7F6B-5838-42EC-98FB-A4FD66050343}"/>
    <cellStyle name="Fila b 2 4 3 2 2 2 2" xfId="14357" xr:uid="{021657C7-174A-4FEB-94C6-ED3051AD0645}"/>
    <cellStyle name="Fila b 2 4 3 2 2 2 2 2" xfId="35985" xr:uid="{C92BE761-BE40-4CFC-AA80-41C2C7F2837F}"/>
    <cellStyle name="Fila b 2 4 3 2 2 2 3" xfId="33253" xr:uid="{4D0C615D-590B-4790-95DF-7FFDA003BC39}"/>
    <cellStyle name="Fila b 2 4 3 2 2 3" xfId="7571" xr:uid="{75AAB520-0BE0-431F-8E0E-B26DD7A28979}"/>
    <cellStyle name="Fila b 2 4 3 2 2 3 2" xfId="30601" xr:uid="{C62C111E-9C3E-4B77-98AE-B61741817AC3}"/>
    <cellStyle name="Fila b 2 4 3 2 2 4" xfId="7975" xr:uid="{16D548E9-8AF2-42C5-8238-F656E3BD4FFC}"/>
    <cellStyle name="Fila b 2 4 3 2 2 4 2" xfId="30969" xr:uid="{CC639656-34AC-485C-BD76-D13E800FA6B3}"/>
    <cellStyle name="Fila b 2 4 3 2 2 5" xfId="15514" xr:uid="{04CD92D1-EA3D-4975-AA8A-86A370D142A8}"/>
    <cellStyle name="Fila b 2 4 3 2 2 5 2" xfId="37109" xr:uid="{67B7AEE1-E97E-48CD-9AD4-593DC8A95E4C}"/>
    <cellStyle name="Fila b 2 4 3 2 2 6" xfId="16179" xr:uid="{C97A1E7E-F185-4A85-B850-CE6CA017D01A}"/>
    <cellStyle name="Fila b 2 4 3 2 2 6 2" xfId="37737" xr:uid="{D3361B26-896C-4817-811B-8B09CEE5E08C}"/>
    <cellStyle name="Fila b 2 4 3 2 3" xfId="4722" xr:uid="{77EB6C7C-560B-49B9-9F83-F36B4A9F9E52}"/>
    <cellStyle name="Fila b 2 4 3 2 3 2" xfId="11009" xr:uid="{FEB84E1E-E0E8-421E-9DFE-DF44DE51C859}"/>
    <cellStyle name="Fila b 2 4 3 2 3 2 2" xfId="13962" xr:uid="{FA8D728F-2BC6-42F7-A88A-2F1509045BAE}"/>
    <cellStyle name="Fila b 2 4 3 2 3 2 2 2" xfId="35590" xr:uid="{D4F41DC2-127E-490D-A2CD-22F82976566C}"/>
    <cellStyle name="Fila b 2 4 3 2 3 2 3" xfId="32858" xr:uid="{58CA046D-425A-4A0E-8075-06D58C5F36DF}"/>
    <cellStyle name="Fila b 2 4 3 2 3 3" xfId="15576" xr:uid="{95BFD2A5-E155-4EC1-8F5C-8FAE3D4919DC}"/>
    <cellStyle name="Fila b 2 4 3 2 3 3 2" xfId="37167" xr:uid="{F098D59A-C401-4B63-9D68-F4FD194F346F}"/>
    <cellStyle name="Fila b 2 4 3 2 3 4" xfId="14745" xr:uid="{98610E93-B867-4EF1-B4F7-979BA98282D3}"/>
    <cellStyle name="Fila b 2 4 3 2 3 4 2" xfId="36370" xr:uid="{83B204E4-504C-4BC6-83E2-806CB7EB8099}"/>
    <cellStyle name="Fila b 2 4 3 2 4" xfId="5228" xr:uid="{9F2BEE74-31BD-4FA2-88B2-690D189E0D4B}"/>
    <cellStyle name="Fila b 2 4 3 2 4 2" xfId="11515" xr:uid="{649B9E2D-ABEC-4817-950E-B610D50CC1CF}"/>
    <cellStyle name="Fila b 2 4 3 2 4 2 2" xfId="14468" xr:uid="{E54B265C-7162-4A07-A4C4-C581E28AD0ED}"/>
    <cellStyle name="Fila b 2 4 3 2 4 2 2 2" xfId="36096" xr:uid="{D82BBDC8-6966-4218-9E1F-CF71CB5321CD}"/>
    <cellStyle name="Fila b 2 4 3 2 4 2 3" xfId="33364" xr:uid="{9692D319-B3B9-4A45-9F5A-C2B22412155E}"/>
    <cellStyle name="Fila b 2 4 3 2 4 3" xfId="13826" xr:uid="{4F6942FD-3FC6-4202-8E72-E779C1E56AF6}"/>
    <cellStyle name="Fila b 2 4 3 2 4 3 2" xfId="35457" xr:uid="{4887D6FA-11B3-4FC3-A796-72FB84973E12}"/>
    <cellStyle name="Fila b 2 4 3 2 4 4" xfId="16542" xr:uid="{23D43B75-135D-44E4-9108-35E263A4C5CF}"/>
    <cellStyle name="Fila b 2 4 3 2 4 4 2" xfId="38075" xr:uid="{FD6D3C2C-E99A-4E84-9D34-F1A552C70B77}"/>
    <cellStyle name="Fila b 2 4 3 2 5" xfId="5043" xr:uid="{D34ADF71-C5FC-4561-97DB-A67C76CF7731}"/>
    <cellStyle name="Fila b 2 4 3 2 5 2" xfId="11330" xr:uid="{5CDE8241-792A-47AF-8503-8B1AC4E2E42F}"/>
    <cellStyle name="Fila b 2 4 3 2 5 2 2" xfId="14283" xr:uid="{C82B8BA6-7DE3-4EFE-BD7C-AA30DF537E8D}"/>
    <cellStyle name="Fila b 2 4 3 2 5 2 2 2" xfId="35911" xr:uid="{6CA20ADE-F308-46D5-A24D-9C7777A0EF55}"/>
    <cellStyle name="Fila b 2 4 3 2 5 2 3" xfId="33179" xr:uid="{2B17AE32-91BE-408B-9AE7-20B014145EB6}"/>
    <cellStyle name="Fila b 2 4 3 2 5 3" xfId="7365" xr:uid="{2DE3C3A1-03D3-421D-8410-E9DA5B0BBF56}"/>
    <cellStyle name="Fila b 2 4 3 2 5 3 2" xfId="30401" xr:uid="{8E335788-3430-4554-A231-EE5CE7793C2B}"/>
    <cellStyle name="Fila b 2 4 3 2 5 4" xfId="15330" xr:uid="{E9D82884-89AB-4E5A-9027-6429C4775D5E}"/>
    <cellStyle name="Fila b 2 4 3 2 5 4 2" xfId="36938" xr:uid="{E5D883E7-3183-481E-9721-CC69A4AF1E01}"/>
    <cellStyle name="Fila b 2 4 3 2 6" xfId="5303" xr:uid="{D0686645-E92A-40F6-8D00-6B60D4BF45F4}"/>
    <cellStyle name="Fila b 2 4 3 2 6 2" xfId="11590" xr:uid="{2D4D8BB8-A552-45FD-9EC5-6F51EA6745A6}"/>
    <cellStyle name="Fila b 2 4 3 2 6 2 2" xfId="14543" xr:uid="{37EE89B1-5F16-4CC3-A922-7474BEC4468A}"/>
    <cellStyle name="Fila b 2 4 3 2 6 2 2 2" xfId="36171" xr:uid="{95238DE2-90E2-40F7-A25F-3B1BFBF0E422}"/>
    <cellStyle name="Fila b 2 4 3 2 6 2 3" xfId="33439" xr:uid="{C8623F22-EAFB-4DBB-B8C8-A9D148C4E08B}"/>
    <cellStyle name="Fila b 2 4 3 2 6 3" xfId="13847" xr:uid="{6C71125D-7E44-412D-8D59-7FE3DE8FB9F4}"/>
    <cellStyle name="Fila b 2 4 3 2 6 3 2" xfId="35477" xr:uid="{C09B5962-DA97-452F-80A8-9FF4E1EE61B4}"/>
    <cellStyle name="Fila b 2 4 3 2 6 4" xfId="15306" xr:uid="{C206FA7C-089A-4FCD-8453-258FE7B2F6F5}"/>
    <cellStyle name="Fila b 2 4 3 2 6 4 2" xfId="36916" xr:uid="{DB121E4D-27E9-4150-B6B2-65643850D0E3}"/>
    <cellStyle name="Fila b 2 4 3 2 7" xfId="5350" xr:uid="{8E02A40D-D27B-43AB-8F61-8571FEA52A57}"/>
    <cellStyle name="Fila b 2 4 3 2 7 2" xfId="11637" xr:uid="{3A4D562E-1FCB-4BA1-BBFE-7144A73D7397}"/>
    <cellStyle name="Fila b 2 4 3 2 7 2 2" xfId="14590" xr:uid="{B06B1003-CF85-4876-8FBD-D9A4813D172E}"/>
    <cellStyle name="Fila b 2 4 3 2 7 2 2 2" xfId="36218" xr:uid="{0569ABA7-3CCA-409C-B2B6-8AF044653EDB}"/>
    <cellStyle name="Fila b 2 4 3 2 7 2 3" xfId="33486" xr:uid="{3910BB69-738A-4924-A763-25EC29DE17BA}"/>
    <cellStyle name="Fila b 2 4 3 2 7 3" xfId="6659" xr:uid="{04722A4C-06D0-449F-9364-1F690E7E6CFF}"/>
    <cellStyle name="Fila b 2 4 3 2 7 3 2" xfId="29830" xr:uid="{1C73F467-07FF-4FF0-92AE-4132694DC266}"/>
    <cellStyle name="Fila b 2 4 3 2 7 4" xfId="16461" xr:uid="{B9C2EE14-4476-4AB0-8985-EDF33C49C7F9}"/>
    <cellStyle name="Fila b 2 4 3 2 7 4 2" xfId="37998" xr:uid="{A0099B2A-5001-4512-8156-00F0B951E599}"/>
    <cellStyle name="Fila b 2 4 3 2 8" xfId="4589" xr:uid="{5ECE032A-5DD3-4192-983B-0A0BC94203D3}"/>
    <cellStyle name="Fila b 2 4 3 2 8 2" xfId="10876" xr:uid="{FFB39E5D-F359-44E3-B0A4-C1D06A581690}"/>
    <cellStyle name="Fila b 2 4 3 2 8 2 2" xfId="13892" xr:uid="{D0884E55-B932-44C1-A734-1EF7F0CF43AE}"/>
    <cellStyle name="Fila b 2 4 3 2 8 2 2 2" xfId="35520" xr:uid="{5DE83EC1-567D-476C-960A-F6F4DF942283}"/>
    <cellStyle name="Fila b 2 4 3 2 8 2 3" xfId="32725" xr:uid="{3AA09054-E0C0-4463-8EBD-98D9B990BE59}"/>
    <cellStyle name="Fila b 2 4 3 2 8 3" xfId="7061" xr:uid="{AF4B3176-D0B1-405A-AD49-AD7DA471D5CF}"/>
    <cellStyle name="Fila b 2 4 3 2 8 3 2" xfId="30132" xr:uid="{2094ABD6-AE9C-464B-B80F-8B383BF33F5E}"/>
    <cellStyle name="Fila b 2 4 3 2 8 4" xfId="16234" xr:uid="{CBED92FC-BCD4-44F7-B697-C0E669F89AA3}"/>
    <cellStyle name="Fila b 2 4 3 2 8 4 2" xfId="37792" xr:uid="{1F6DE593-46BE-41DA-A87A-DC4516984769}"/>
    <cellStyle name="Fila b 2 4 3 2 9" xfId="6383" xr:uid="{9C5A3E30-5F3C-49BE-B918-8B8599602374}"/>
    <cellStyle name="Fila b 2 4 3 2 9 2" xfId="12705" xr:uid="{06CDFFF4-105A-4A77-819C-E477FCB2FEB6}"/>
    <cellStyle name="Fila b 2 4 3 2 9 2 2" xfId="15131" xr:uid="{F24DC0E6-212C-4E06-9792-A28D435AC028}"/>
    <cellStyle name="Fila b 2 4 3 2 9 2 2 2" xfId="36748" xr:uid="{EF5C77E0-D1DA-4071-B95B-239C619AA391}"/>
    <cellStyle name="Fila b 2 4 3 2 9 2 3" xfId="34431" xr:uid="{1E01E8C1-16D5-45DB-BADB-E79D0714B57C}"/>
    <cellStyle name="Fila b 2 4 3 2 9 3" xfId="16415" xr:uid="{26EE8735-6C91-4BB6-AF85-8FA1399EDA47}"/>
    <cellStyle name="Fila b 2 4 3 2 9 3 2" xfId="37962" xr:uid="{54B3BF30-550F-4FA0-A537-E64ACD4E7A3A}"/>
    <cellStyle name="Fila b 2 4 3 2 9 4" xfId="17043" xr:uid="{2BA3D7CB-4887-4B46-BD9A-4C9E682BD25F}"/>
    <cellStyle name="Fila b 2 4 3 2 9 4 2" xfId="38524" xr:uid="{884AEC0B-B32D-49AC-8362-154EBAE2E684}"/>
    <cellStyle name="Fila b 2 4 3 20" xfId="7627" xr:uid="{8EF2796A-ADF6-4EBB-B3C2-B66B42A217C1}"/>
    <cellStyle name="Fila b 2 4 3 20 2" xfId="30653" xr:uid="{1DCD34EA-B04D-4E58-AA26-971A38AF7FE1}"/>
    <cellStyle name="Fila b 2 4 3 3" xfId="5007" xr:uid="{84F959D5-FA29-4BAE-AB67-C8D54287095E}"/>
    <cellStyle name="Fila b 2 4 3 3 2" xfId="11294" xr:uid="{C53915AC-314B-4B4A-92D8-CD5626A07828}"/>
    <cellStyle name="Fila b 2 4 3 3 2 2" xfId="14247" xr:uid="{A0945287-D1B6-4C69-B3E5-E0DEE6DA94C9}"/>
    <cellStyle name="Fila b 2 4 3 3 2 2 2" xfId="35875" xr:uid="{C3B24729-5FFA-4365-AA85-D53A725362AD}"/>
    <cellStyle name="Fila b 2 4 3 3 2 3" xfId="33143" xr:uid="{D2A2FC0B-F353-4887-9DF0-8A8379A6410D}"/>
    <cellStyle name="Fila b 2 4 3 3 3" xfId="7871" xr:uid="{D3FF6236-60FC-4612-B4B6-F6A7E0B65D13}"/>
    <cellStyle name="Fila b 2 4 3 3 3 2" xfId="30876" xr:uid="{EC306139-3089-436F-8892-735EC5D2BD4C}"/>
    <cellStyle name="Fila b 2 4 3 3 4" xfId="13286" xr:uid="{3B38193A-C1C7-445A-8059-517D8C7B3278}"/>
    <cellStyle name="Fila b 2 4 3 3 4 2" xfId="34933" xr:uid="{89C4A645-6817-4EF5-94C2-2874A175A14A}"/>
    <cellStyle name="Fila b 2 4 3 3 5" xfId="7440" xr:uid="{BDC939F0-A4B2-4205-B05A-5AC8674A6EAE}"/>
    <cellStyle name="Fila b 2 4 3 3 5 2" xfId="30475" xr:uid="{61ED2D0E-F5C4-41C4-B451-C5F9A98458F4}"/>
    <cellStyle name="Fila b 2 4 3 3 6" xfId="16490" xr:uid="{78FBA490-7849-4BC0-9B7E-BFE7CB66DCCA}"/>
    <cellStyle name="Fila b 2 4 3 3 6 2" xfId="38027" xr:uid="{C70D2933-0D3E-40BA-ABEF-954179B6AB42}"/>
    <cellStyle name="Fila b 2 4 3 4" xfId="4727" xr:uid="{4EE146ED-B7E9-4780-BDC6-23993DE9C883}"/>
    <cellStyle name="Fila b 2 4 3 4 2" xfId="11014" xr:uid="{2A1773B0-94A3-410E-ABB7-E3D250DD1E66}"/>
    <cellStyle name="Fila b 2 4 3 4 2 2" xfId="13967" xr:uid="{3ED8CE98-E891-4BA1-817C-5C2D8DAB1260}"/>
    <cellStyle name="Fila b 2 4 3 4 2 2 2" xfId="35595" xr:uid="{CF703EAD-2BA9-493E-B478-E5039B1935A7}"/>
    <cellStyle name="Fila b 2 4 3 4 2 3" xfId="32863" xr:uid="{1E228502-D6F6-4C65-91F9-443C26B4CCB8}"/>
    <cellStyle name="Fila b 2 4 3 4 3" xfId="7278" xr:uid="{A018D29D-C7F4-4759-AA49-C291C6358810}"/>
    <cellStyle name="Fila b 2 4 3 4 3 2" xfId="30332" xr:uid="{A2C7B7A8-0236-4AEE-A678-DB27AF31C8D8}"/>
    <cellStyle name="Fila b 2 4 3 4 4" xfId="16355" xr:uid="{B21B4116-0C18-4EE4-B045-91F7F82111FD}"/>
    <cellStyle name="Fila b 2 4 3 4 4 2" xfId="37905" xr:uid="{40CDBD61-C9EA-45DC-BAA1-7299076DA7DD}"/>
    <cellStyle name="Fila b 2 4 3 5" xfId="5169" xr:uid="{46367350-24CC-452E-BCF1-355ACF95887A}"/>
    <cellStyle name="Fila b 2 4 3 5 2" xfId="11456" xr:uid="{82C937AA-8C52-40B4-92CB-3D80476E9E84}"/>
    <cellStyle name="Fila b 2 4 3 5 2 2" xfId="14409" xr:uid="{A711BAD5-93AA-48D0-B618-74768EFB237C}"/>
    <cellStyle name="Fila b 2 4 3 5 2 2 2" xfId="36037" xr:uid="{ECE611A4-BE08-44DC-B359-723EBE1B2264}"/>
    <cellStyle name="Fila b 2 4 3 5 2 3" xfId="33305" xr:uid="{3A600EA6-4F77-4FA9-A900-01CED1C37E67}"/>
    <cellStyle name="Fila b 2 4 3 5 3" xfId="7632" xr:uid="{7368460D-256B-4E36-8709-9BDDD660A872}"/>
    <cellStyle name="Fila b 2 4 3 5 3 2" xfId="30657" xr:uid="{A2F13825-054C-4E3F-BEC1-E9C53C4EF2BE}"/>
    <cellStyle name="Fila b 2 4 3 5 4" xfId="7364" xr:uid="{F8F01A27-AFC9-4944-896E-3E2020FA6780}"/>
    <cellStyle name="Fila b 2 4 3 5 4 2" xfId="30400" xr:uid="{9500BD74-79BA-4CCC-B56C-1B1AE10B8C6E}"/>
    <cellStyle name="Fila b 2 4 3 6" xfId="4889" xr:uid="{69B3F726-77AF-4603-A6A7-7CC337DC384E}"/>
    <cellStyle name="Fila b 2 4 3 6 2" xfId="11176" xr:uid="{BEE1F332-91AE-4D42-B0B0-23744F109795}"/>
    <cellStyle name="Fila b 2 4 3 6 2 2" xfId="14129" xr:uid="{F20F8CD3-81F0-4695-B34C-1883471C1401}"/>
    <cellStyle name="Fila b 2 4 3 6 2 2 2" xfId="35757" xr:uid="{34C6C9ED-EC29-4BC4-AB52-E7447CACD5A5}"/>
    <cellStyle name="Fila b 2 4 3 6 2 3" xfId="33025" xr:uid="{CE37AFCA-7B8E-4629-922D-45FCF474A95E}"/>
    <cellStyle name="Fila b 2 4 3 6 3" xfId="7412" xr:uid="{88C746AE-2745-4BA5-B97A-DD1BF3510768}"/>
    <cellStyle name="Fila b 2 4 3 6 3 2" xfId="30447" xr:uid="{0BAD7764-32EA-4CA5-91A1-326CFCE7D077}"/>
    <cellStyle name="Fila b 2 4 3 6 4" xfId="7223" xr:uid="{046A6134-5E1F-4691-85E6-9666A6861E59}"/>
    <cellStyle name="Fila b 2 4 3 6 4 2" xfId="30285" xr:uid="{1EF380F7-E16F-4FD1-B5F8-E4F24BEBC4DE}"/>
    <cellStyle name="Fila b 2 4 3 7" xfId="5544" xr:uid="{9CF03F9C-CA59-44EA-B5B8-1CDC736522A9}"/>
    <cellStyle name="Fila b 2 4 3 7 2" xfId="11862" xr:uid="{01EE6A9E-9018-49C0-A8F7-590377F82603}"/>
    <cellStyle name="Fila b 2 4 3 7 2 2" xfId="14729" xr:uid="{56A33E09-37B9-4FAA-A3B1-2452C8FAFB45}"/>
    <cellStyle name="Fila b 2 4 3 7 2 2 2" xfId="36354" xr:uid="{1679CCAD-2501-441E-A0D7-E4C286C4535A}"/>
    <cellStyle name="Fila b 2 4 3 7 2 3" xfId="33665" xr:uid="{0A9E4491-31B3-4B5B-886F-744B64D81111}"/>
    <cellStyle name="Fila b 2 4 3 7 3" xfId="15879" xr:uid="{4D03AD9B-584A-4213-9FD9-68BFEC4807FC}"/>
    <cellStyle name="Fila b 2 4 3 7 3 2" xfId="37452" xr:uid="{FF0947A0-CE6B-4BB8-B09F-4F0C43822B3B}"/>
    <cellStyle name="Fila b 2 4 3 7 4" xfId="16735" xr:uid="{BA8B5864-9C27-4759-8117-504D751C388B}"/>
    <cellStyle name="Fila b 2 4 3 7 4 2" xfId="38247" xr:uid="{38BE24E1-6DFE-48C2-9614-2DA5F622DBD5}"/>
    <cellStyle name="Fila b 2 4 3 8" xfId="5483" xr:uid="{F042FDAA-C609-4F44-9238-21A5AD269B14}"/>
    <cellStyle name="Fila b 2 4 3 8 2" xfId="11800" xr:uid="{C0466105-5246-41D2-84B0-8FF514097258}"/>
    <cellStyle name="Fila b 2 4 3 8 2 2" xfId="14672" xr:uid="{6EEDF3D5-0966-415B-B958-6B0717A28C06}"/>
    <cellStyle name="Fila b 2 4 3 8 2 2 2" xfId="36297" xr:uid="{324C3862-8AC0-419B-9CD3-F770C30C30A6}"/>
    <cellStyle name="Fila b 2 4 3 8 2 3" xfId="33607" xr:uid="{1174DCF5-2D74-4615-9652-E154C8DC231D}"/>
    <cellStyle name="Fila b 2 4 3 8 3" xfId="15822" xr:uid="{C16A6431-3EEB-418B-811C-A6EB0D561FF1}"/>
    <cellStyle name="Fila b 2 4 3 8 3 2" xfId="37396" xr:uid="{CE2774A8-EA9C-4D61-A505-90C3B153B938}"/>
    <cellStyle name="Fila b 2 4 3 8 4" xfId="16679" xr:uid="{DBAC5F6A-8497-4A0A-9997-99FB4C63E59E}"/>
    <cellStyle name="Fila b 2 4 3 8 4 2" xfId="38191" xr:uid="{6E6DB249-F6C7-40D9-8D8A-56C05288ACC5}"/>
    <cellStyle name="Fila b 2 4 3 9" xfId="5584" xr:uid="{5ADDC370-F6D0-4E64-BD6D-ED672DC0E474}"/>
    <cellStyle name="Fila b 2 4 3 9 2" xfId="11902" xr:uid="{7FE2C88F-41C5-43D5-B826-3D2B98E1E6B9}"/>
    <cellStyle name="Fila b 2 4 3 9 2 2" xfId="14749" xr:uid="{551E90A3-0F8B-4F89-8069-F7C8810F59A6}"/>
    <cellStyle name="Fila b 2 4 3 9 2 2 2" xfId="36374" xr:uid="{6BEF5D80-D9A4-42DB-A5CD-5C5F77F75768}"/>
    <cellStyle name="Fila b 2 4 3 9 2 3" xfId="33678" xr:uid="{1FFE61F2-9555-40B1-8E3F-A3C21F7B0514}"/>
    <cellStyle name="Fila b 2 4 3 9 3" xfId="15899" xr:uid="{90AB3421-FC45-445C-A56B-E1A0336499A4}"/>
    <cellStyle name="Fila b 2 4 3 9 3 2" xfId="37470" xr:uid="{BB8E5E0F-501B-4CEB-BE57-02F6C39A9D48}"/>
    <cellStyle name="Fila b 2 4 3 9 4" xfId="16752" xr:uid="{A59DA47A-E499-49F3-8CC0-ADFBCE3372C9}"/>
    <cellStyle name="Fila b 2 4 3 9 4 2" xfId="38260" xr:uid="{29718CA8-4576-405E-B7CC-9670A7E05FC6}"/>
    <cellStyle name="Fila b 2 4 4" xfId="3561" xr:uid="{A7E0C880-AA89-486D-AB86-B422D6BE06CF}"/>
    <cellStyle name="Fila b 2 4 4 10" xfId="9649" xr:uid="{7105AE2A-B336-4138-8AAB-EA9443520646}"/>
    <cellStyle name="Fila b 2 4 4 10 2" xfId="13419" xr:uid="{154F44E3-7290-44CE-9E77-A8215ACCCE08}"/>
    <cellStyle name="Fila b 2 4 4 10 2 2" xfId="35063" xr:uid="{87083202-5439-46BB-9A64-C775C6C157B6}"/>
    <cellStyle name="Fila b 2 4 4 10 3" xfId="31695" xr:uid="{0DB3AF80-3D99-43D1-96EE-B2C65C6D7183}"/>
    <cellStyle name="Fila b 2 4 4 11" xfId="6666" xr:uid="{7CD392EA-24FB-43C7-9E23-A12F5144B413}"/>
    <cellStyle name="Fila b 2 4 4 11 2" xfId="29835" xr:uid="{D9269766-A6AB-47BC-8AEF-D15516345FB4}"/>
    <cellStyle name="Fila b 2 4 4 12" xfId="15645" xr:uid="{C8273FFE-0BD1-4E47-9313-3125C3828CCC}"/>
    <cellStyle name="Fila b 2 4 4 12 2" xfId="37232" xr:uid="{AEE4F81E-81CC-46BE-806D-BD4151888E3F}"/>
    <cellStyle name="Fila b 2 4 4 13" xfId="15076" xr:uid="{9F9DCBF8-E5C0-4D00-B2B5-84095E95130A}"/>
    <cellStyle name="Fila b 2 4 4 13 2" xfId="36695" xr:uid="{7D7F888B-A98B-493B-A7C1-F5FAFE6C1B63}"/>
    <cellStyle name="Fila b 2 4 4 14" xfId="13443" xr:uid="{313C8A39-042B-4AEF-AB26-856D7E91D8FC}"/>
    <cellStyle name="Fila b 2 4 4 14 2" xfId="35086" xr:uid="{A6269DF8-6A59-4FC3-9217-CBAB8EF67419}"/>
    <cellStyle name="Fila b 2 4 4 2" xfId="4986" xr:uid="{2C0A4DCA-4762-49C0-B71C-7AED9B0AEC4D}"/>
    <cellStyle name="Fila b 2 4 4 2 2" xfId="11273" xr:uid="{57BA6A52-BD9D-4BC8-BE48-F18D85D69828}"/>
    <cellStyle name="Fila b 2 4 4 2 2 2" xfId="14226" xr:uid="{D32C7102-7B9B-494B-9AA1-D61C1072A46A}"/>
    <cellStyle name="Fila b 2 4 4 2 2 2 2" xfId="35854" xr:uid="{A0B7E796-1661-44D9-9285-A0F8F7A4253C}"/>
    <cellStyle name="Fila b 2 4 4 2 2 3" xfId="33122" xr:uid="{57A343F2-E3F3-4B5F-9AAC-C196ABB59D86}"/>
    <cellStyle name="Fila b 2 4 4 2 3" xfId="15384" xr:uid="{1FA96EC8-CA91-470C-A30D-213ED118C6E5}"/>
    <cellStyle name="Fila b 2 4 4 2 3 2" xfId="36987" xr:uid="{DCDB8627-7FEA-43BD-B802-CAFF1AB83050}"/>
    <cellStyle name="Fila b 2 4 4 2 4" xfId="6946" xr:uid="{D0B1ECBC-EDFB-41FD-8E76-17C8479D9657}"/>
    <cellStyle name="Fila b 2 4 4 2 4 2" xfId="30039" xr:uid="{1D5132B9-6B2D-4A6D-9E94-322E12B6FFA8}"/>
    <cellStyle name="Fila b 2 4 4 2 5" xfId="7233" xr:uid="{821FF20F-EBCA-4D48-AEF8-F7A9F224EA9E}"/>
    <cellStyle name="Fila b 2 4 4 2 5 2" xfId="30295" xr:uid="{26D7CE01-C72C-4C8C-9F48-0B834D72F02F}"/>
    <cellStyle name="Fila b 2 4 4 2 6" xfId="3864" xr:uid="{DA47548A-9C64-4DF3-A8C7-B5AB3BFD6F17}"/>
    <cellStyle name="Fila b 2 4 4 2 6 2" xfId="28525" xr:uid="{BDA42445-EED9-47C6-BF89-9C6601C05BB2}"/>
    <cellStyle name="Fila b 2 4 4 3" xfId="5127" xr:uid="{63357612-BAFC-4ACC-AC6A-EBB03130BE1C}"/>
    <cellStyle name="Fila b 2 4 4 3 2" xfId="11414" xr:uid="{66D58104-8F2B-4C37-8822-AF490B040634}"/>
    <cellStyle name="Fila b 2 4 4 3 2 2" xfId="14367" xr:uid="{C524AD0D-461A-4073-B755-BA94B6768341}"/>
    <cellStyle name="Fila b 2 4 4 3 2 2 2" xfId="35995" xr:uid="{98236D07-A77C-492D-9D2C-82FE3E386612}"/>
    <cellStyle name="Fila b 2 4 4 3 2 3" xfId="33263" xr:uid="{2A970883-6E9B-4F8A-B4D3-5300AB025943}"/>
    <cellStyle name="Fila b 2 4 4 3 3" xfId="7043" xr:uid="{11C3C706-A4F2-4C15-B840-4917386C048B}"/>
    <cellStyle name="Fila b 2 4 4 3 3 2" xfId="30118" xr:uid="{F70DF422-C62B-4077-9C8F-F8E711AFC04D}"/>
    <cellStyle name="Fila b 2 4 4 3 4" xfId="7767" xr:uid="{C28E83E7-4F2C-4508-A800-5AF634930A3C}"/>
    <cellStyle name="Fila b 2 4 4 3 4 2" xfId="30776" xr:uid="{1C7892AA-FF07-4A7C-ADAD-9523CA8EE9FC}"/>
    <cellStyle name="Fila b 2 4 4 4" xfId="4810" xr:uid="{5AD733EE-49F6-4C52-8BBE-F9264AD8C1F4}"/>
    <cellStyle name="Fila b 2 4 4 4 2" xfId="11097" xr:uid="{1DDCA37F-4CD9-4C30-950A-A12CB1373A54}"/>
    <cellStyle name="Fila b 2 4 4 4 2 2" xfId="14050" xr:uid="{CED384D3-8901-4AE4-83BB-2192E7F08415}"/>
    <cellStyle name="Fila b 2 4 4 4 2 2 2" xfId="35678" xr:uid="{B2E3E943-B565-46AB-9B0F-4336301AA3C8}"/>
    <cellStyle name="Fila b 2 4 4 4 2 3" xfId="32946" xr:uid="{2F77B629-9B59-4204-A40D-07E440C93253}"/>
    <cellStyle name="Fila b 2 4 4 4 3" xfId="7438" xr:uid="{769E01B3-9B70-4B8E-B0EE-2760CBCE0026}"/>
    <cellStyle name="Fila b 2 4 4 4 3 2" xfId="30473" xr:uid="{6938A458-329D-49D8-8763-3D4335D468A8}"/>
    <cellStyle name="Fila b 2 4 4 4 4" xfId="7786" xr:uid="{A6EF7A1F-FABD-4C6C-891D-1DCBDA61914F}"/>
    <cellStyle name="Fila b 2 4 4 4 4 2" xfId="30794" xr:uid="{A5662006-C1F3-4098-B21B-1B163BFA418B}"/>
    <cellStyle name="Fila b 2 4 4 5" xfId="5078" xr:uid="{1C7F9422-C6E6-40A3-8F24-1372ACA60F74}"/>
    <cellStyle name="Fila b 2 4 4 5 2" xfId="11365" xr:uid="{AB84511F-AD30-48E6-AE55-23667B35BB7F}"/>
    <cellStyle name="Fila b 2 4 4 5 2 2" xfId="14318" xr:uid="{B0F5ED3D-E489-4589-8DC0-6171079CBA7F}"/>
    <cellStyle name="Fila b 2 4 4 5 2 2 2" xfId="35946" xr:uid="{B4794D9F-915B-4609-B60E-A1B4F0347633}"/>
    <cellStyle name="Fila b 2 4 4 5 2 3" xfId="33214" xr:uid="{A4C6D32D-FCE7-47A4-9322-6870A5A48FAD}"/>
    <cellStyle name="Fila b 2 4 4 5 3" xfId="15469" xr:uid="{CE8BA616-1166-43BF-875B-5615BD3DF71A}"/>
    <cellStyle name="Fila b 2 4 4 5 3 2" xfId="37068" xr:uid="{17513C0F-614C-40BC-8642-0987BBC58E11}"/>
    <cellStyle name="Fila b 2 4 4 5 4" xfId="16376" xr:uid="{00F5DF85-12F9-476D-B1A8-BE7FA91EDB52}"/>
    <cellStyle name="Fila b 2 4 4 5 4 2" xfId="37923" xr:uid="{AF5BB591-EAFA-4CD0-9D41-C40E0561E808}"/>
    <cellStyle name="Fila b 2 4 4 6" xfId="4869" xr:uid="{DB8B2095-754B-4309-B978-6B63C7C0AE0F}"/>
    <cellStyle name="Fila b 2 4 4 6 2" xfId="11156" xr:uid="{5260B790-5E1A-4002-9E2E-7B9521E839B8}"/>
    <cellStyle name="Fila b 2 4 4 6 2 2" xfId="14109" xr:uid="{923841BD-2272-40D8-8049-077AB23246F8}"/>
    <cellStyle name="Fila b 2 4 4 6 2 2 2" xfId="35737" xr:uid="{456C466E-B4BC-4933-BC2D-AFB758B4D593}"/>
    <cellStyle name="Fila b 2 4 4 6 2 3" xfId="33005" xr:uid="{66C7CB45-9A09-4978-83CA-2F0B7E99EBF3}"/>
    <cellStyle name="Fila b 2 4 4 6 3" xfId="14741" xr:uid="{D73F3DCB-BB6F-45F0-8AC3-05EB2F3F1F7C}"/>
    <cellStyle name="Fila b 2 4 4 6 3 2" xfId="36366" xr:uid="{866EC781-CDA4-4973-8A3C-695CF1C6BD14}"/>
    <cellStyle name="Fila b 2 4 4 6 4" xfId="13273" xr:uid="{5BA439AB-7468-4A29-97FE-A06153EA13DC}"/>
    <cellStyle name="Fila b 2 4 4 6 4 2" xfId="34920" xr:uid="{45DAE121-C1EC-4F17-9A22-E3D566EFC7ED}"/>
    <cellStyle name="Fila b 2 4 4 7" xfId="5256" xr:uid="{4D16042F-988E-4040-9CCA-00FCD79CDD5E}"/>
    <cellStyle name="Fila b 2 4 4 7 2" xfId="11543" xr:uid="{32E126D2-8DAB-4F50-B995-41E589E17C25}"/>
    <cellStyle name="Fila b 2 4 4 7 2 2" xfId="14496" xr:uid="{0E0720F5-4C57-490F-A337-C9DD95633A69}"/>
    <cellStyle name="Fila b 2 4 4 7 2 2 2" xfId="36124" xr:uid="{8FBD0807-356E-4662-8BD5-34B81E53B5DD}"/>
    <cellStyle name="Fila b 2 4 4 7 2 3" xfId="33392" xr:uid="{3047A311-9DB3-4A47-855D-7D9DA834F5B9}"/>
    <cellStyle name="Fila b 2 4 4 7 3" xfId="9024" xr:uid="{C496699D-347E-456A-B67C-8B1228E6FC09}"/>
    <cellStyle name="Fila b 2 4 4 7 3 2" xfId="31280" xr:uid="{40FFD628-E816-4AC6-B617-6908E05CD465}"/>
    <cellStyle name="Fila b 2 4 4 7 4" xfId="16485" xr:uid="{90833BA1-BF32-462F-B781-398AE47353AE}"/>
    <cellStyle name="Fila b 2 4 4 7 4 2" xfId="38022" xr:uid="{28E2AD5D-D041-40D0-96DD-1E50A6A7D305}"/>
    <cellStyle name="Fila b 2 4 4 8" xfId="4367" xr:uid="{EF01D30E-F049-4D4C-B1BA-17D4647F570B}"/>
    <cellStyle name="Fila b 2 4 4 8 2" xfId="10656" xr:uid="{48853006-28F8-4980-9C93-65C7AFA3E239}"/>
    <cellStyle name="Fila b 2 4 4 8 2 2" xfId="13817" xr:uid="{4F54B3F2-0F1A-4DB3-8C04-B6107EFF6808}"/>
    <cellStyle name="Fila b 2 4 4 8 2 2 2" xfId="35448" xr:uid="{CF4FEA4F-4518-485A-9043-BFD2E5913875}"/>
    <cellStyle name="Fila b 2 4 4 8 2 3" xfId="32505" xr:uid="{D2C5E4A4-A45E-419B-9062-77FBAFF8B173}"/>
    <cellStyle name="Fila b 2 4 4 8 3" xfId="10010" xr:uid="{BDAC485B-2E16-42B6-A062-2BF8224FE299}"/>
    <cellStyle name="Fila b 2 4 4 8 3 2" xfId="32003" xr:uid="{4D9D0B8A-0A7E-4568-B2CA-66E2FD7FC2E2}"/>
    <cellStyle name="Fila b 2 4 4 8 4" xfId="15590" xr:uid="{77466840-363F-43AB-BF08-EE95D95E892B}"/>
    <cellStyle name="Fila b 2 4 4 8 4 2" xfId="37181" xr:uid="{AA548F1C-936B-4C1B-93E3-9A6FFCBCFFA6}"/>
    <cellStyle name="Fila b 2 4 4 9" xfId="6161" xr:uid="{0F975BAD-FEDA-41D0-B563-D587F020A947}"/>
    <cellStyle name="Fila b 2 4 4 9 2" xfId="12483" xr:uid="{119FB0F0-B562-485B-BED4-F6E280BE492A}"/>
    <cellStyle name="Fila b 2 4 4 9 2 2" xfId="15056" xr:uid="{D5471B9A-964C-47BD-8CE2-3FD2CAA8903D}"/>
    <cellStyle name="Fila b 2 4 4 9 2 2 2" xfId="36675" xr:uid="{42670FE0-6AAC-42D2-936F-C1D17F93EB70}"/>
    <cellStyle name="Fila b 2 4 4 9 2 3" xfId="34209" xr:uid="{0B55D9FB-9264-4041-81A6-31B0AA1BD534}"/>
    <cellStyle name="Fila b 2 4 4 9 3" xfId="16293" xr:uid="{0A549990-2F8E-47AD-8416-FD55C9418119}"/>
    <cellStyle name="Fila b 2 4 4 9 3 2" xfId="37849" xr:uid="{E9D03B20-C1AE-4493-B0A2-4B178A252617}"/>
    <cellStyle name="Fila b 2 4 4 9 4" xfId="16998" xr:uid="{0BF97136-3D8A-49F2-AFE4-E83E8F7DD986}"/>
    <cellStyle name="Fila b 2 4 4 9 4 2" xfId="38488" xr:uid="{F7DBCA5F-DFB2-4C7F-A4A8-C2505B394F3C}"/>
    <cellStyle name="Fila b 2 4 5" xfId="4820" xr:uid="{BEE4031A-AD13-4CBD-9D83-F9736E9376B4}"/>
    <cellStyle name="Fila b 2 4 5 2" xfId="11107" xr:uid="{C72438C8-777B-4FE7-98DD-73C73A916182}"/>
    <cellStyle name="Fila b 2 4 5 2 2" xfId="14060" xr:uid="{B6F48768-E0EC-4D9C-B41C-7B8494562CB0}"/>
    <cellStyle name="Fila b 2 4 5 2 2 2" xfId="35688" xr:uid="{EC554D75-5B78-485B-8039-4921421841D8}"/>
    <cellStyle name="Fila b 2 4 5 2 3" xfId="32956" xr:uid="{9AFF5E1A-6296-46A7-96DA-BB4A60E65B84}"/>
    <cellStyle name="Fila b 2 4 5 3" xfId="13333" xr:uid="{C5325F3D-E94E-4100-AB86-F2C698379F8D}"/>
    <cellStyle name="Fila b 2 4 5 3 2" xfId="34977" xr:uid="{5CC80A07-AD0E-4B15-91FA-88AED0249BF2}"/>
    <cellStyle name="Fila b 2 4 5 4" xfId="7706" xr:uid="{91C933AC-78D4-4129-AFD8-5C7327E502E0}"/>
    <cellStyle name="Fila b 2 4 5 4 2" xfId="30720" xr:uid="{79A6F7B7-C3FF-4A0C-A823-E606C36AEBB0}"/>
    <cellStyle name="Fila b 2 4 5 5" xfId="15523" xr:uid="{C182D575-8972-462D-B6A5-8E773A093321}"/>
    <cellStyle name="Fila b 2 4 5 5 2" xfId="37118" xr:uid="{71FAF0FE-AC5F-484D-906E-D6E84B41E22C}"/>
    <cellStyle name="Fila b 2 4 5 6" xfId="15156" xr:uid="{B2E5A258-32B9-4FB2-9B80-5278BB3EA094}"/>
    <cellStyle name="Fila b 2 4 5 6 2" xfId="36772" xr:uid="{32C9205E-7E11-472E-B9F9-AFACBA79D089}"/>
    <cellStyle name="Fila b 2 4 6" xfId="5183" xr:uid="{174BA320-9C13-4D22-8A97-AA76CEECC083}"/>
    <cellStyle name="Fila b 2 4 6 2" xfId="11470" xr:uid="{4E063C97-1E23-4FDE-B1F7-0FC7D82CDA3B}"/>
    <cellStyle name="Fila b 2 4 6 2 2" xfId="14423" xr:uid="{FCC27672-B0CA-43A1-89E3-4CF098055E5C}"/>
    <cellStyle name="Fila b 2 4 6 2 2 2" xfId="36051" xr:uid="{65E4583E-8E71-42C9-B55C-A47EAA1BE5DC}"/>
    <cellStyle name="Fila b 2 4 6 2 3" xfId="33319" xr:uid="{2178EA54-73B8-4C07-B995-7CD38F65FC98}"/>
    <cellStyle name="Fila b 2 4 6 3" xfId="15572" xr:uid="{EEBC66B5-518A-4FAD-82E2-BFF13728476C}"/>
    <cellStyle name="Fila b 2 4 6 3 2" xfId="37163" xr:uid="{667C0D2B-5254-4374-BD2E-1427861DE8DB}"/>
    <cellStyle name="Fila b 2 4 6 4" xfId="6887" xr:uid="{AAB0EAF3-0851-4DA9-98BB-CD8C9D7FF2DB}"/>
    <cellStyle name="Fila b 2 4 6 4 2" xfId="30007" xr:uid="{017628C7-8597-42EA-9874-A6D7037683BA}"/>
    <cellStyle name="Fila b 2 4 7" xfId="4686" xr:uid="{20DC0E22-6ABA-4D20-B562-C5E05255E226}"/>
    <cellStyle name="Fila b 2 4 7 2" xfId="10973" xr:uid="{CC078D17-1815-453E-BCB7-9F05BC424F48}"/>
    <cellStyle name="Fila b 2 4 7 2 2" xfId="13926" xr:uid="{1889D3F7-86C4-42D9-BC9D-5428B59B3706}"/>
    <cellStyle name="Fila b 2 4 7 2 2 2" xfId="35554" xr:uid="{1A445C9F-6DA3-4A67-BE0F-75F92E0F820D}"/>
    <cellStyle name="Fila b 2 4 7 2 3" xfId="32822" xr:uid="{C45C32B9-E217-4522-A90C-1AAA2E4D2EB1}"/>
    <cellStyle name="Fila b 2 4 7 3" xfId="13852" xr:uid="{D026BED1-39C9-44FB-AB35-6912ECBCE4CB}"/>
    <cellStyle name="Fila b 2 4 7 3 2" xfId="35481" xr:uid="{5D6CAC31-A4DE-43E5-84B8-47879E92C9E4}"/>
    <cellStyle name="Fila b 2 4 7 4" xfId="15025" xr:uid="{4838BCBB-53BF-40FE-A3C4-9D0A41AEDF5D}"/>
    <cellStyle name="Fila b 2 4 7 4 2" xfId="36644" xr:uid="{D8560181-85A3-4713-839F-1B59E931C379}"/>
    <cellStyle name="Fila b 2 4 8" xfId="4682" xr:uid="{EC4D0C0C-7713-46E6-B696-DC5FADC1F62C}"/>
    <cellStyle name="Fila b 2 4 8 2" xfId="10969" xr:uid="{0CA4C111-4D4A-4998-9D61-DCC7F7DD07DE}"/>
    <cellStyle name="Fila b 2 4 8 2 2" xfId="13922" xr:uid="{752E4F55-54E3-4C07-85E6-2D5F4B00A742}"/>
    <cellStyle name="Fila b 2 4 8 2 2 2" xfId="35550" xr:uid="{3B4EA9CF-BDFB-4545-AD95-60118BFE954D}"/>
    <cellStyle name="Fila b 2 4 8 2 3" xfId="32818" xr:uid="{04F1646E-EA48-41A1-89B1-86B711E17120}"/>
    <cellStyle name="Fila b 2 4 8 3" xfId="7196" xr:uid="{DFECB67B-1466-4F7D-A557-D6950D0039A6}"/>
    <cellStyle name="Fila b 2 4 8 3 2" xfId="30260" xr:uid="{5DDFFF59-ECFF-4389-BC8C-6A0598C9DD29}"/>
    <cellStyle name="Fila b 2 4 8 4" xfId="16572" xr:uid="{05060632-31A7-4C90-9393-6C5C0E8ADAED}"/>
    <cellStyle name="Fila b 2 4 8 4 2" xfId="38105" xr:uid="{4861DE29-7A5A-4616-8554-489BD78BA5BA}"/>
    <cellStyle name="Fila b 2 4 9" xfId="5613" xr:uid="{3ABE0C54-E313-463D-9021-9EE3BE35DEDC}"/>
    <cellStyle name="Fila b 2 4 9 2" xfId="11934" xr:uid="{C07FB99C-EF13-4114-8498-59142D03CB8C}"/>
    <cellStyle name="Fila b 2 4 9 2 2" xfId="14776" xr:uid="{78ADE8A0-A0F4-4989-83A1-60B7B2461BCE}"/>
    <cellStyle name="Fila b 2 4 9 2 2 2" xfId="36401" xr:uid="{2405FA10-76C4-418B-B425-50C55909A419}"/>
    <cellStyle name="Fila b 2 4 9 2 3" xfId="33704" xr:uid="{7D210815-281D-4B04-ADEF-EBF433CBE08E}"/>
    <cellStyle name="Fila b 2 4 9 3" xfId="15926" xr:uid="{04BA1487-2808-4C1E-9015-9B450888AC49}"/>
    <cellStyle name="Fila b 2 4 9 3 2" xfId="37496" xr:uid="{5042B66A-75EF-4656-8877-B33BCD68C233}"/>
    <cellStyle name="Fila b 2 4 9 4" xfId="16778" xr:uid="{74F6DB48-6E75-4770-86EB-E646A395D730}"/>
    <cellStyle name="Fila b 2 4 9 4 2" xfId="38286" xr:uid="{0C9D0E2B-A3EA-4125-AB27-E6497B03F80B}"/>
    <cellStyle name="Fila b 2 5" xfId="2633" xr:uid="{F78B4324-0992-4E65-A189-FBA077D393C5}"/>
    <cellStyle name="Fila b 2 5 10" xfId="3988" xr:uid="{574B1AFE-8611-40B4-94DD-663D1C44E293}"/>
    <cellStyle name="Fila b 2 5 10 2" xfId="10300" xr:uid="{FD02F57F-0BE4-4B29-9837-F5D58DBD86F0}"/>
    <cellStyle name="Fila b 2 5 10 2 2" xfId="13678" xr:uid="{19F0415E-6DBA-49E0-86CA-8C55A98D0570}"/>
    <cellStyle name="Fila b 2 5 10 2 2 2" xfId="35313" xr:uid="{2540599E-DF50-441C-BD09-AD19C44FCABF}"/>
    <cellStyle name="Fila b 2 5 10 2 3" xfId="32149" xr:uid="{C2272D76-B125-4AC0-867C-D5288427649C}"/>
    <cellStyle name="Fila b 2 5 10 3" xfId="13647" xr:uid="{0930930E-B59B-483B-BA87-D727EE325027}"/>
    <cellStyle name="Fila b 2 5 10 3 2" xfId="35282" xr:uid="{B8408546-15F1-4956-9496-42B369032DD8}"/>
    <cellStyle name="Fila b 2 5 10 4" xfId="7013" xr:uid="{44B372A1-8B9B-42EE-9736-8DBFB1CDA2E3}"/>
    <cellStyle name="Fila b 2 5 10 4 2" xfId="30090" xr:uid="{01F765D1-17B9-4BA3-B7BE-F40EA13CEA52}"/>
    <cellStyle name="Fila b 2 5 11" xfId="5812" xr:uid="{D8B2A7E9-2AFA-4803-BA18-D7F8058B7DB5}"/>
    <cellStyle name="Fila b 2 5 11 2" xfId="12134" xr:uid="{03D6F845-21E6-4C35-BBAD-0D84920B6FB6}"/>
    <cellStyle name="Fila b 2 5 11 2 2" xfId="14928" xr:uid="{D5A026D8-220B-472C-89E5-8C91AB26AC9F}"/>
    <cellStyle name="Fila b 2 5 11 2 2 2" xfId="36551" xr:uid="{71C73DE4-CC93-4E21-94F3-C698B0784C04}"/>
    <cellStyle name="Fila b 2 5 11 2 3" xfId="33860" xr:uid="{B9310CB6-3F34-4A51-A311-1E8B4875B6B7}"/>
    <cellStyle name="Fila b 2 5 11 3" xfId="16094" xr:uid="{930A46B6-B254-45DF-8386-D4150434FD5F}"/>
    <cellStyle name="Fila b 2 5 11 3 2" xfId="37660" xr:uid="{78AE3131-E036-4265-8911-B00A50E8F64F}"/>
    <cellStyle name="Fila b 2 5 11 4" xfId="16915" xr:uid="{7FD3CE92-7A6A-49C6-B36C-D4D59F87124D}"/>
    <cellStyle name="Fila b 2 5 11 4 2" xfId="38418" xr:uid="{7FACCB38-F6FA-409D-AAFF-152D5CF78F9B}"/>
    <cellStyle name="Fila b 2 5 12" xfId="6511" xr:uid="{F4C17032-75BB-4B23-A980-3E9D44795507}"/>
    <cellStyle name="Fila b 2 5 12 2" xfId="12837" xr:uid="{EC96146E-8EF3-47A8-A39D-C4D298BE277A}"/>
    <cellStyle name="Fila b 2 5 12 2 2" xfId="15194" xr:uid="{92F5D26E-F2CC-4937-9EC4-A846CE953D21}"/>
    <cellStyle name="Fila b 2 5 12 2 2 2" xfId="36808" xr:uid="{084E238A-20F8-4407-93D4-65EFE4F39DAE}"/>
    <cellStyle name="Fila b 2 5 12 2 3" xfId="34559" xr:uid="{84322DEE-D3D9-4D3F-A058-E31450E557E7}"/>
    <cellStyle name="Fila b 2 5 12 3" xfId="16501" xr:uid="{7D873C95-CB9D-4566-B677-DFBA356D8B96}"/>
    <cellStyle name="Fila b 2 5 12 3 2" xfId="38038" xr:uid="{8B78A1A7-0EE4-474E-83A2-F6E73F92226D}"/>
    <cellStyle name="Fila b 2 5 12 4" xfId="17092" xr:uid="{5BD9B5C2-C7AB-4D19-9054-00218AF2D2E6}"/>
    <cellStyle name="Fila b 2 5 12 4 2" xfId="38561" xr:uid="{5247CC35-9940-4C4F-B384-DADF95EC9DD7}"/>
    <cellStyle name="Fila b 2 5 13" xfId="2690" xr:uid="{8764867E-E677-49F1-B777-85C173AA9B2B}"/>
    <cellStyle name="Fila b 2 5 13 2" xfId="9227" xr:uid="{72B52714-8A20-4E0E-A7B6-468965C33F51}"/>
    <cellStyle name="Fila b 2 5 13 2 2" xfId="13266" xr:uid="{16184CC4-0426-4164-9CA0-D0A90A5CC6BF}"/>
    <cellStyle name="Fila b 2 5 13 2 2 2" xfId="34913" xr:uid="{D31B0F2A-BC05-44D8-B931-13C9C72C0984}"/>
    <cellStyle name="Fila b 2 5 13 2 3" xfId="31348" xr:uid="{79B333C4-DB50-4E9F-A115-25E5DE15111F}"/>
    <cellStyle name="Fila b 2 5 13 3" xfId="7191" xr:uid="{B73D4F3E-FCE6-48B5-91B9-D4360E6FE8F3}"/>
    <cellStyle name="Fila b 2 5 13 3 2" xfId="30255" xr:uid="{D19594E2-3FAA-4531-9896-EE9626A4E8A8}"/>
    <cellStyle name="Fila b 2 5 13 4" xfId="7798" xr:uid="{E4ADED33-B414-4BB9-88BA-8B25EF19A245}"/>
    <cellStyle name="Fila b 2 5 13 4 2" xfId="30805" xr:uid="{C9C63DDA-11A4-4FFB-BF4C-95717FBDDCA7}"/>
    <cellStyle name="Fila b 2 5 14" xfId="8474" xr:uid="{720CD8EF-7232-41B7-B9AD-C72CAD08EA47}"/>
    <cellStyle name="Fila b 2 5 14 2" xfId="12799" xr:uid="{0A6BF5BA-5F9F-49A7-B41D-223A7BEE58BB}"/>
    <cellStyle name="Fila b 2 5 14 2 2" xfId="34521" xr:uid="{DF8FC098-4D63-428A-A832-BF83362AFAAF}"/>
    <cellStyle name="Fila b 2 5 14 3" xfId="31114" xr:uid="{6D04B7C7-AE30-4951-AB73-B9E9780E4CB0}"/>
    <cellStyle name="Fila b 2 5 15" xfId="15565" xr:uid="{B5E44882-8756-4321-9F97-47D6563913CF}"/>
    <cellStyle name="Fila b 2 5 15 2" xfId="37156" xr:uid="{A392079F-B7AC-40A2-915C-97A3E0551C0C}"/>
    <cellStyle name="Fila b 2 5 16" xfId="15546" xr:uid="{E45F171A-DA35-4345-A1AB-D0312D3D9235}"/>
    <cellStyle name="Fila b 2 5 16 2" xfId="37138" xr:uid="{9168CA3C-C847-4B97-85E7-52C9B318A7A7}"/>
    <cellStyle name="Fila b 2 5 17" xfId="7394" xr:uid="{56EC48AC-D14B-4E86-A216-F4ABEB09672B}"/>
    <cellStyle name="Fila b 2 5 17 2" xfId="30430" xr:uid="{7CC0E8B1-241A-42D5-8AB8-E1558600F6C3}"/>
    <cellStyle name="Fila b 2 5 18" xfId="16577" xr:uid="{938CA534-B288-4853-A4C7-F83C355C5B91}"/>
    <cellStyle name="Fila b 2 5 18 2" xfId="38110" xr:uid="{84F8295F-58A7-4664-8082-B588E5589D45}"/>
    <cellStyle name="Fila b 2 5 2" xfId="2527" xr:uid="{189E85FD-077D-4DAB-9AFE-C9DE4B27D652}"/>
    <cellStyle name="Fila b 2 5 2 10" xfId="5440" xr:uid="{001A20F4-8F0D-4F92-AEF4-C278D9A643E1}"/>
    <cellStyle name="Fila b 2 5 2 10 2" xfId="11759" xr:uid="{D2DC11F1-F79A-4D1C-BDA2-5CACAE310495}"/>
    <cellStyle name="Fila b 2 5 2 10 2 2" xfId="14642" xr:uid="{A755CFF1-86A5-454B-8438-4EF6CAD57AA7}"/>
    <cellStyle name="Fila b 2 5 2 10 2 2 2" xfId="36267" xr:uid="{F078F70F-7951-42EA-A1D0-FEA8C93EEF5C}"/>
    <cellStyle name="Fila b 2 5 2 10 2 3" xfId="33566" xr:uid="{34081DDB-8206-4588-A796-1D172FB09982}"/>
    <cellStyle name="Fila b 2 5 2 10 3" xfId="15794" xr:uid="{15715B98-C00E-4406-889B-D34E0BF81596}"/>
    <cellStyle name="Fila b 2 5 2 10 3 2" xfId="37371" xr:uid="{02426B0F-A84F-4425-AE23-72ED52F7774D}"/>
    <cellStyle name="Fila b 2 5 2 10 4" xfId="16654" xr:uid="{07C007E1-9CF2-47B0-8F09-10FB03DFE173}"/>
    <cellStyle name="Fila b 2 5 2 10 4 2" xfId="38167" xr:uid="{E3731B35-C070-4319-BE72-1BA69AC12342}"/>
    <cellStyle name="Fila b 2 5 2 11" xfId="5736" xr:uid="{974D4648-4CB8-4C83-87FF-A06A4FBB818F}"/>
    <cellStyle name="Fila b 2 5 2 11 2" xfId="12061" xr:uid="{07759B96-427F-44A8-B748-EDEDD7A4A5D3}"/>
    <cellStyle name="Fila b 2 5 2 11 2 2" xfId="14877" xr:uid="{AB58A5E2-F7E4-4232-94DE-E69DA5427ECE}"/>
    <cellStyle name="Fila b 2 5 2 11 2 2 2" xfId="36500" xr:uid="{2B2CC091-3889-4571-A977-31801B9AC8BC}"/>
    <cellStyle name="Fila b 2 5 2 11 2 3" xfId="33795" xr:uid="{29AB8BC6-76A0-4BA4-9897-82D20F5F137C}"/>
    <cellStyle name="Fila b 2 5 2 11 3" xfId="16022" xr:uid="{EB4B55FA-B8A0-40BA-84CF-2ABE08246141}"/>
    <cellStyle name="Fila b 2 5 2 11 3 2" xfId="37589" xr:uid="{8D069960-E053-4956-BD8B-0570AC8882C6}"/>
    <cellStyle name="Fila b 2 5 2 11 4" xfId="16870" xr:uid="{24BA504C-05A1-4C9C-9272-953732D0E3D5}"/>
    <cellStyle name="Fila b 2 5 2 11 4 2" xfId="38374" xr:uid="{57CAD266-E4CE-4FA0-9CB4-93D4492F74A6}"/>
    <cellStyle name="Fila b 2 5 2 12" xfId="4240" xr:uid="{5C9D5F73-66E5-4D65-8616-3852EF71D671}"/>
    <cellStyle name="Fila b 2 5 2 12 2" xfId="10529" xr:uid="{CD335914-E396-435F-8BBB-546504CCFCAB}"/>
    <cellStyle name="Fila b 2 5 2 12 2 2" xfId="13763" xr:uid="{12E83AC4-F12C-4E7F-B460-DCABBCD8D61B}"/>
    <cellStyle name="Fila b 2 5 2 12 2 2 2" xfId="35395" xr:uid="{1C0E2369-8BD7-4D4F-A6D2-351631F33794}"/>
    <cellStyle name="Fila b 2 5 2 12 2 3" xfId="32378" xr:uid="{E5BEEED8-BA7C-43F4-AE37-FFA9CC67C88D}"/>
    <cellStyle name="Fila b 2 5 2 12 3" xfId="15348" xr:uid="{D2C5B760-7DCF-483C-BA6A-0476F28FC882}"/>
    <cellStyle name="Fila b 2 5 2 12 3 2" xfId="36955" xr:uid="{48F00A05-A7C0-4793-AA5A-C69AE525EC60}"/>
    <cellStyle name="Fila b 2 5 2 12 4" xfId="7374" xr:uid="{67A7784C-40DA-413F-979D-504AF4A932E4}"/>
    <cellStyle name="Fila b 2 5 2 12 4 2" xfId="30410" xr:uid="{CDDB47A5-9B4F-4C4F-B559-A757CE17B2E9}"/>
    <cellStyle name="Fila b 2 5 2 13" xfId="6034" xr:uid="{9EC7304A-FEC3-45DD-B2C5-09FC7767600D}"/>
    <cellStyle name="Fila b 2 5 2 13 2" xfId="12356" xr:uid="{AB91A947-452B-416F-8CDD-A191D6F1F932}"/>
    <cellStyle name="Fila b 2 5 2 13 2 2" xfId="15007" xr:uid="{BAD37325-49B5-4091-AD94-2835DA82FD60}"/>
    <cellStyle name="Fila b 2 5 2 13 2 2 2" xfId="36627" xr:uid="{4FBF6A6D-E119-45C9-8721-F8E0F52073E8}"/>
    <cellStyle name="Fila b 2 5 2 13 2 3" xfId="34082" xr:uid="{2AF3FE43-9F42-4EA0-B854-A66574568CCC}"/>
    <cellStyle name="Fila b 2 5 2 13 3" xfId="16217" xr:uid="{80D57912-B98F-46ED-BA65-4D98FA540D67}"/>
    <cellStyle name="Fila b 2 5 2 13 3 2" xfId="37775" xr:uid="{A274B53A-FE68-4CA4-8529-D1A3AC821C65}"/>
    <cellStyle name="Fila b 2 5 2 13 4" xfId="16960" xr:uid="{F61B35B4-13D8-4C64-8E7B-5AB3D5665FD8}"/>
    <cellStyle name="Fila b 2 5 2 13 4 2" xfId="38454" xr:uid="{B6B5063F-175A-48F9-A2D5-ADAC1012CDE9}"/>
    <cellStyle name="Fila b 2 5 2 14" xfId="6593" xr:uid="{44F68F23-54B3-45E0-9A94-C9202A093CB1}"/>
    <cellStyle name="Fila b 2 5 2 14 2" xfId="12919" xr:uid="{33CFE9E3-D664-49A5-AD9E-05ED2CC77999}"/>
    <cellStyle name="Fila b 2 5 2 14 2 2" xfId="15240" xr:uid="{E14D26CA-EF2F-44B3-B7BD-F008E5C9AD26}"/>
    <cellStyle name="Fila b 2 5 2 14 2 2 2" xfId="36853" xr:uid="{7C80348E-4C58-446F-9CD4-487463EC2133}"/>
    <cellStyle name="Fila b 2 5 2 14 2 3" xfId="34641" xr:uid="{E3D7B429-0E1A-44C2-85C3-AD0C23C57C7E}"/>
    <cellStyle name="Fila b 2 5 2 14 3" xfId="16560" xr:uid="{5C38BE12-AABB-4F33-A3EF-EC39B17F6926}"/>
    <cellStyle name="Fila b 2 5 2 14 3 2" xfId="38093" xr:uid="{D30EF6BD-C29F-41E7-A2DD-1624F1C5B562}"/>
    <cellStyle name="Fila b 2 5 2 14 4" xfId="17131" xr:uid="{F52F1D45-902B-4AAB-8929-F9ABC7B94153}"/>
    <cellStyle name="Fila b 2 5 2 14 4 2" xfId="38597" xr:uid="{53E00AA4-3AED-4FF0-91BA-4FC41F3D5A88}"/>
    <cellStyle name="Fila b 2 5 2 15" xfId="3434" xr:uid="{DA48C1D8-8624-4113-BC4C-2BEE56477AB1}"/>
    <cellStyle name="Fila b 2 5 2 15 2" xfId="9522" xr:uid="{4D3E9F07-3E96-4676-897D-F0D2A4E25347}"/>
    <cellStyle name="Fila b 2 5 2 15 2 2" xfId="13366" xr:uid="{23902310-323A-4BFA-ABF7-071C3B3604AA}"/>
    <cellStyle name="Fila b 2 5 2 15 2 2 2" xfId="35010" xr:uid="{B02EE272-2E2B-4CB5-8227-AFE5010058FE}"/>
    <cellStyle name="Fila b 2 5 2 15 2 3" xfId="31568" xr:uid="{B020EA8A-7052-4F58-992A-42AB62FB265E}"/>
    <cellStyle name="Fila b 2 5 2 15 3" xfId="13831" xr:uid="{360E450A-5E2F-4315-B8E3-1E3278CEC21E}"/>
    <cellStyle name="Fila b 2 5 2 15 3 2" xfId="35461" xr:uid="{BCE96027-FD75-44DD-B2C7-6665D4834700}"/>
    <cellStyle name="Fila b 2 5 2 15 4" xfId="13450" xr:uid="{489ACE38-4C94-4B5E-A08C-F9363618DC75}"/>
    <cellStyle name="Fila b 2 5 2 15 4 2" xfId="35093" xr:uid="{202A7493-C9A8-47F5-AB89-7509BCCEA09D}"/>
    <cellStyle name="Fila b 2 5 2 16" xfId="8699" xr:uid="{E6572D1F-9466-4C60-B9F2-C017D7FDF57F}"/>
    <cellStyle name="Fila b 2 5 2 16 2" xfId="13115" xr:uid="{E9B9D917-4146-4585-9B51-28B1E2939B9C}"/>
    <cellStyle name="Fila b 2 5 2 16 2 2" xfId="34770" xr:uid="{40837A1A-3889-4C03-9C66-612C0BD66349}"/>
    <cellStyle name="Fila b 2 5 2 16 3" xfId="31202" xr:uid="{F5456561-CF83-47ED-944D-A25DA20E533D}"/>
    <cellStyle name="Fila b 2 5 2 17" xfId="15504" xr:uid="{768A052A-9F8E-4024-A22B-2BB32D9286AD}"/>
    <cellStyle name="Fila b 2 5 2 17 2" xfId="37099" xr:uid="{A7262EC6-9B2D-49AF-9193-C62358928BE4}"/>
    <cellStyle name="Fila b 2 5 2 18" xfId="7133" xr:uid="{FC100644-B505-4A86-80D3-942895450075}"/>
    <cellStyle name="Fila b 2 5 2 18 2" xfId="30201" xr:uid="{87D20F57-8F20-4593-ABEA-3A5CBE594601}"/>
    <cellStyle name="Fila b 2 5 2 19" xfId="13320" xr:uid="{3D9F1A9F-2B3C-445E-A6AF-B672FF2E410F}"/>
    <cellStyle name="Fila b 2 5 2 19 2" xfId="34965" xr:uid="{EC23AC51-1F98-4678-BD93-8DA1105CA979}"/>
    <cellStyle name="Fila b 2 5 2 2" xfId="3785" xr:uid="{63B3A9B0-887F-4F0A-8D5E-A96B16EEC37E}"/>
    <cellStyle name="Fila b 2 5 2 2 10" xfId="9870" xr:uid="{70704E54-BD34-4271-A7DC-F738FE5E4CFF}"/>
    <cellStyle name="Fila b 2 5 2 2 10 2" xfId="13503" xr:uid="{AE1E5444-D12A-4921-A9B1-7762D4958365}"/>
    <cellStyle name="Fila b 2 5 2 2 10 2 2" xfId="35146" xr:uid="{30203D52-E314-4FF4-9638-A93D9C2D216F}"/>
    <cellStyle name="Fila b 2 5 2 2 10 3" xfId="31916" xr:uid="{2008C706-F83D-464B-8D1D-E83B4007A259}"/>
    <cellStyle name="Fila b 2 5 2 2 11" xfId="7882" xr:uid="{5C23684C-2E63-4D87-805C-140D3A7FC7C9}"/>
    <cellStyle name="Fila b 2 5 2 2 11 2" xfId="30887" xr:uid="{5CA17495-F2F1-40B1-A65C-78BD97B58BE7}"/>
    <cellStyle name="Fila b 2 5 2 2 12" xfId="13301" xr:uid="{6EB2467C-4668-420E-9D35-05DFB9AE00C7}"/>
    <cellStyle name="Fila b 2 5 2 2 12 2" xfId="34948" xr:uid="{7A4A011D-7F13-415F-A431-0E972658D229}"/>
    <cellStyle name="Fila b 2 5 2 2 13" xfId="7384" xr:uid="{61A0B86B-85D5-4163-A26E-18731B1160E0}"/>
    <cellStyle name="Fila b 2 5 2 2 13 2" xfId="30420" xr:uid="{B32D8FC2-847F-44A0-AD77-C313D35ADBD5}"/>
    <cellStyle name="Fila b 2 5 2 2 14" xfId="15354" xr:uid="{8417A5CC-B72E-4403-BF80-2638B04C4311}"/>
    <cellStyle name="Fila b 2 5 2 2 14 2" xfId="36961" xr:uid="{26243D9A-E6A7-4238-BD6D-4E637D504BEC}"/>
    <cellStyle name="Fila b 2 5 2 2 2" xfId="5119" xr:uid="{BA3B9D4F-B7DE-4F6A-BB25-3AEFBDDC6281}"/>
    <cellStyle name="Fila b 2 5 2 2 2 2" xfId="11406" xr:uid="{277FC6BB-EFD6-4601-BAF4-66702754A150}"/>
    <cellStyle name="Fila b 2 5 2 2 2 2 2" xfId="14359" xr:uid="{CF68BE82-82FB-416E-9B6D-8116604E18F5}"/>
    <cellStyle name="Fila b 2 5 2 2 2 2 2 2" xfId="35987" xr:uid="{3866859D-D999-4E0D-BC3C-474E3FE77D52}"/>
    <cellStyle name="Fila b 2 5 2 2 2 2 3" xfId="33255" xr:uid="{29B18332-4EC0-4610-ABC2-EF31025B4B74}"/>
    <cellStyle name="Fila b 2 5 2 2 2 3" xfId="7941" xr:uid="{4543A025-D124-4B70-A320-40FE5D227680}"/>
    <cellStyle name="Fila b 2 5 2 2 2 3 2" xfId="30940" xr:uid="{0D466377-B1BB-4B0C-8036-B5866BC8BD70}"/>
    <cellStyle name="Fila b 2 5 2 2 2 4" xfId="7877" xr:uid="{F3062B08-AEDE-4AE4-8712-92D3D22828B7}"/>
    <cellStyle name="Fila b 2 5 2 2 2 4 2" xfId="30882" xr:uid="{D55816EE-D4A4-45F5-9F8E-CD267382ED0B}"/>
    <cellStyle name="Fila b 2 5 2 2 2 5" xfId="7658" xr:uid="{D149E565-6A80-4480-82A6-31A160970665}"/>
    <cellStyle name="Fila b 2 5 2 2 2 5 2" xfId="30680" xr:uid="{AC37A82A-C6AB-4C98-9224-3D06926CC8A3}"/>
    <cellStyle name="Fila b 2 5 2 2 2 6" xfId="16379" xr:uid="{CF6D884D-D082-4011-A449-A2442878C7FF}"/>
    <cellStyle name="Fila b 2 5 2 2 2 6 2" xfId="37926" xr:uid="{043C672A-4BEE-4C44-8E88-546791A3F6A0}"/>
    <cellStyle name="Fila b 2 5 2 2 3" xfId="4720" xr:uid="{C4CDC31D-0615-4D88-B96E-1B65003F653A}"/>
    <cellStyle name="Fila b 2 5 2 2 3 2" xfId="11007" xr:uid="{C646E6F1-1320-4667-BC3A-440C2B334F42}"/>
    <cellStyle name="Fila b 2 5 2 2 3 2 2" xfId="13960" xr:uid="{5FA2767E-186A-4A32-8A13-C01BA07EE331}"/>
    <cellStyle name="Fila b 2 5 2 2 3 2 2 2" xfId="35588" xr:uid="{18913EBF-DDE5-42A0-9909-E3AD093EE0DF}"/>
    <cellStyle name="Fila b 2 5 2 2 3 2 3" xfId="32856" xr:uid="{FDFA7F6D-EAEB-4DB0-B8D1-1484890A8659}"/>
    <cellStyle name="Fila b 2 5 2 2 3 3" xfId="7240" xr:uid="{9EFF99BC-566E-49C1-919A-90DB93A3EB78}"/>
    <cellStyle name="Fila b 2 5 2 2 3 3 2" xfId="30301" xr:uid="{CFF67B24-FF55-4510-A261-511C50C8CCF7}"/>
    <cellStyle name="Fila b 2 5 2 2 3 4" xfId="6772" xr:uid="{3C260CAD-CA83-4815-87AD-8892A06CBFEF}"/>
    <cellStyle name="Fila b 2 5 2 2 3 4 2" xfId="29917" xr:uid="{3CB2F4B2-F8CA-40FC-95A9-02EE9FB5F8F0}"/>
    <cellStyle name="Fila b 2 5 2 2 4" xfId="5230" xr:uid="{E3557CC2-1E2D-476E-A2E4-991717D4FE57}"/>
    <cellStyle name="Fila b 2 5 2 2 4 2" xfId="11517" xr:uid="{35DDA5A5-D10E-43ED-9CBD-20E9461B6F80}"/>
    <cellStyle name="Fila b 2 5 2 2 4 2 2" xfId="14470" xr:uid="{4982609E-AB02-471F-9769-8CCC9BB2F338}"/>
    <cellStyle name="Fila b 2 5 2 2 4 2 2 2" xfId="36098" xr:uid="{239AC3E3-1100-4A2A-B98C-C9F7CDFD43E9}"/>
    <cellStyle name="Fila b 2 5 2 2 4 2 3" xfId="33366" xr:uid="{8CE4FC48-B5AE-4A84-97AD-7A17DEEBD2FD}"/>
    <cellStyle name="Fila b 2 5 2 2 4 3" xfId="13592" xr:uid="{66EAF567-B8B5-4951-915F-3B5D37263E27}"/>
    <cellStyle name="Fila b 2 5 2 2 4 3 2" xfId="35231" xr:uid="{FC14FA47-8664-4233-B2D6-D51C5D7779E0}"/>
    <cellStyle name="Fila b 2 5 2 2 4 4" xfId="15375" xr:uid="{C8C6C3D4-A0FF-4DEE-ADAB-E53B8ACB50D7}"/>
    <cellStyle name="Fila b 2 5 2 2 4 4 2" xfId="36980" xr:uid="{76987192-3061-4F35-8F06-DED90C9CAF50}"/>
    <cellStyle name="Fila b 2 5 2 2 5" xfId="4793" xr:uid="{861B4637-F2F4-4D48-B9F1-6A3AC768FFF2}"/>
    <cellStyle name="Fila b 2 5 2 2 5 2" xfId="11080" xr:uid="{EC7C8905-EC83-4DDF-BC45-A285E5FF3035}"/>
    <cellStyle name="Fila b 2 5 2 2 5 2 2" xfId="14033" xr:uid="{38ED1A7E-215B-4617-ACF6-431E889E9A3F}"/>
    <cellStyle name="Fila b 2 5 2 2 5 2 2 2" xfId="35661" xr:uid="{C1B631F0-6630-4510-B685-681D259F20E5}"/>
    <cellStyle name="Fila b 2 5 2 2 5 2 3" xfId="32929" xr:uid="{A4646F54-8943-4060-873C-182D69FB4CC3}"/>
    <cellStyle name="Fila b 2 5 2 2 5 3" xfId="6661" xr:uid="{DFBE4501-E2DA-445F-940F-1DBBB8B7CA9A}"/>
    <cellStyle name="Fila b 2 5 2 2 5 3 2" xfId="29831" xr:uid="{0B0929B2-4E91-44D7-8DD1-2B6DE1BD178A}"/>
    <cellStyle name="Fila b 2 5 2 2 5 4" xfId="16105" xr:uid="{35F6A0EF-10BA-48F7-BE48-6EBF6DACE0EF}"/>
    <cellStyle name="Fila b 2 5 2 2 5 4 2" xfId="37671" xr:uid="{7C0BD591-4599-4F4A-A2DF-78DCEF2C8C68}"/>
    <cellStyle name="Fila b 2 5 2 2 6" xfId="5305" xr:uid="{9C3F7591-8662-4764-8E03-475E16B0F0D5}"/>
    <cellStyle name="Fila b 2 5 2 2 6 2" xfId="11592" xr:uid="{C3C58FBC-4E0E-481E-9E4A-B52EF946145E}"/>
    <cellStyle name="Fila b 2 5 2 2 6 2 2" xfId="14545" xr:uid="{460F2628-1FAE-498B-B77D-C5F8D02F79E5}"/>
    <cellStyle name="Fila b 2 5 2 2 6 2 2 2" xfId="36173" xr:uid="{383F525E-FDB0-4349-B8E3-BF483A4F8762}"/>
    <cellStyle name="Fila b 2 5 2 2 6 2 3" xfId="33441" xr:uid="{1AF0AECA-D6E9-490E-B897-03C5C5A9EB59}"/>
    <cellStyle name="Fila b 2 5 2 2 6 3" xfId="13099" xr:uid="{37624550-899C-49D7-9667-387D09AB579F}"/>
    <cellStyle name="Fila b 2 5 2 2 6 3 2" xfId="34754" xr:uid="{DA12A61B-4500-4334-9CB4-441C1EE79B9D}"/>
    <cellStyle name="Fila b 2 5 2 2 6 4" xfId="7934" xr:uid="{C21699FE-A31C-47B7-8C56-650972D80641}"/>
    <cellStyle name="Fila b 2 5 2 2 6 4 2" xfId="30934" xr:uid="{FF267F34-C7B9-41FB-908A-D30A288FB1DF}"/>
    <cellStyle name="Fila b 2 5 2 2 7" xfId="5352" xr:uid="{69A7B2DC-F92E-491D-88B0-FCEDE12A6EF4}"/>
    <cellStyle name="Fila b 2 5 2 2 7 2" xfId="11639" xr:uid="{6676B928-3495-4AA6-9C0E-E06162C8AB5B}"/>
    <cellStyle name="Fila b 2 5 2 2 7 2 2" xfId="14592" xr:uid="{E7E342AA-603C-431A-A57A-BDA5A2410495}"/>
    <cellStyle name="Fila b 2 5 2 2 7 2 2 2" xfId="36220" xr:uid="{84D2EAFB-1A7F-4C2B-A787-C909CEE8C4B0}"/>
    <cellStyle name="Fila b 2 5 2 2 7 2 3" xfId="33488" xr:uid="{67FDCCA8-3E48-458C-B3EA-ED8A95ECFF47}"/>
    <cellStyle name="Fila b 2 5 2 2 7 3" xfId="7949" xr:uid="{C561F616-5FFE-4770-8B58-4D6BBC41A646}"/>
    <cellStyle name="Fila b 2 5 2 2 7 3 2" xfId="30947" xr:uid="{182EF5B8-5FF3-415C-9FF4-B94CF727386B}"/>
    <cellStyle name="Fila b 2 5 2 2 7 4" xfId="7445" xr:uid="{DC615E7F-7F09-421B-B344-F7AA62F93E8C}"/>
    <cellStyle name="Fila b 2 5 2 2 7 4 2" xfId="30479" xr:uid="{47DB53EF-7BFB-470E-A5DB-D640F83EEE3B}"/>
    <cellStyle name="Fila b 2 5 2 2 8" xfId="4591" xr:uid="{F6A89988-4CB8-4F41-ADE8-B02D39C90EE2}"/>
    <cellStyle name="Fila b 2 5 2 2 8 2" xfId="10878" xr:uid="{26AD9FB8-488F-4AE8-9BFF-9ED1B5092500}"/>
    <cellStyle name="Fila b 2 5 2 2 8 2 2" xfId="13894" xr:uid="{705B39EE-BCFD-4701-B266-E56060BBF9BB}"/>
    <cellStyle name="Fila b 2 5 2 2 8 2 2 2" xfId="35522" xr:uid="{2A3236E2-2D8F-48A7-A2C5-131BD14F3643}"/>
    <cellStyle name="Fila b 2 5 2 2 8 2 3" xfId="32727" xr:uid="{B08C9E71-9BDF-4C3F-806E-327A0056ED92}"/>
    <cellStyle name="Fila b 2 5 2 2 8 3" xfId="7045" xr:uid="{24592DEB-545D-4FEC-94ED-820509BDDA20}"/>
    <cellStyle name="Fila b 2 5 2 2 8 3 2" xfId="30120" xr:uid="{CD94D2A8-1FCA-4756-9AD4-099E996ED5D8}"/>
    <cellStyle name="Fila b 2 5 2 2 8 4" xfId="16434" xr:uid="{2865E56D-AF39-4A81-94C5-F33D130D5248}"/>
    <cellStyle name="Fila b 2 5 2 2 8 4 2" xfId="37981" xr:uid="{756755AB-144D-46AC-9C1B-D3F1766E9B06}"/>
    <cellStyle name="Fila b 2 5 2 2 9" xfId="6385" xr:uid="{6DBF3129-1B7A-4658-AE29-33791175380A}"/>
    <cellStyle name="Fila b 2 5 2 2 9 2" xfId="12707" xr:uid="{7C68B5B3-FAC4-48F6-8890-502300E72288}"/>
    <cellStyle name="Fila b 2 5 2 2 9 2 2" xfId="15133" xr:uid="{C3E7B229-042A-41CB-9D05-64331F893A55}"/>
    <cellStyle name="Fila b 2 5 2 2 9 2 2 2" xfId="36750" xr:uid="{4C85A9A7-B18C-4353-8B16-3FCAE3013F49}"/>
    <cellStyle name="Fila b 2 5 2 2 9 2 3" xfId="34433" xr:uid="{EB2749A9-1C57-46F2-965F-05888CD14D40}"/>
    <cellStyle name="Fila b 2 5 2 2 9 3" xfId="16417" xr:uid="{7CCB0DA6-15D3-44EB-B2B1-E8D35D8959C8}"/>
    <cellStyle name="Fila b 2 5 2 2 9 3 2" xfId="37964" xr:uid="{7EFCE9E2-36EC-4DA4-A3AA-292E06A9A118}"/>
    <cellStyle name="Fila b 2 5 2 2 9 4" xfId="17045" xr:uid="{C99BA43A-A98F-4DE7-9016-669ACCEDF45D}"/>
    <cellStyle name="Fila b 2 5 2 2 9 4 2" xfId="38526" xr:uid="{378EE5E2-DDAD-4AA4-9A5F-1F286AD5EEB3}"/>
    <cellStyle name="Fila b 2 5 2 20" xfId="7542" xr:uid="{C5B3494A-A59D-4AEA-B390-AD4CF1284581}"/>
    <cellStyle name="Fila b 2 5 2 20 2" xfId="30572" xr:uid="{024F7779-02AF-4CD1-B7D0-74DC42AD0458}"/>
    <cellStyle name="Fila b 2 5 2 3" xfId="4934" xr:uid="{3D04B11F-50B5-45C3-B163-EDA6AB92D292}"/>
    <cellStyle name="Fila b 2 5 2 3 2" xfId="11221" xr:uid="{C645E9F2-8CCF-4E6D-B33C-11EA6245A9B3}"/>
    <cellStyle name="Fila b 2 5 2 3 2 2" xfId="14174" xr:uid="{DF23DE73-CB95-4A4F-8D02-B7F00552EE8F}"/>
    <cellStyle name="Fila b 2 5 2 3 2 2 2" xfId="35802" xr:uid="{30A28B91-A608-4A80-852B-0DBFF1D2F852}"/>
    <cellStyle name="Fila b 2 5 2 3 2 3" xfId="33070" xr:uid="{CD096A0B-5050-43F1-8BF3-806F2CCFAA96}"/>
    <cellStyle name="Fila b 2 5 2 3 3" xfId="13330" xr:uid="{A3F29600-0CB0-4CBE-9AED-D91B39F64621}"/>
    <cellStyle name="Fila b 2 5 2 3 3 2" xfId="34974" xr:uid="{9EC727F6-DDC9-4CBD-A6C0-A7920CCFBADC}"/>
    <cellStyle name="Fila b 2 5 2 3 4" xfId="15529" xr:uid="{F9DB708D-767E-4345-9EF4-582050C422A3}"/>
    <cellStyle name="Fila b 2 5 2 3 4 2" xfId="37124" xr:uid="{1F51C39F-0258-485C-8ECE-939DE2E5674F}"/>
    <cellStyle name="Fila b 2 5 2 3 5" xfId="13193" xr:uid="{D52AB5BD-4C58-4BFF-804B-55B7EB1777FD}"/>
    <cellStyle name="Fila b 2 5 2 3 5 2" xfId="34843" xr:uid="{05DB6349-F4EB-4607-AFEA-A0E0A5BE06E5}"/>
    <cellStyle name="Fila b 2 5 2 3 6" xfId="15419" xr:uid="{0A747DB9-422C-4FC1-AFD0-9AE800571B9F}"/>
    <cellStyle name="Fila b 2 5 2 3 6 2" xfId="37022" xr:uid="{D8119A56-8D78-48BB-8B63-26CCFD2062E7}"/>
    <cellStyle name="Fila b 2 5 2 4" xfId="4842" xr:uid="{95832D56-6416-4C5B-A5F1-550CF8820E25}"/>
    <cellStyle name="Fila b 2 5 2 4 2" xfId="11129" xr:uid="{98CC224D-DC9C-4E93-B845-58C318A0F672}"/>
    <cellStyle name="Fila b 2 5 2 4 2 2" xfId="14082" xr:uid="{BA4E449C-344A-4FC0-A49E-A80A7C52191F}"/>
    <cellStyle name="Fila b 2 5 2 4 2 2 2" xfId="35710" xr:uid="{FF9CEC00-559E-4233-8275-B5BDA7420A8C}"/>
    <cellStyle name="Fila b 2 5 2 4 2 3" xfId="32978" xr:uid="{6B0F1C4A-394D-4DEF-91BD-899F6E162BD3}"/>
    <cellStyle name="Fila b 2 5 2 4 3" xfId="15436" xr:uid="{5781C458-C5B8-4E4D-8F43-C91AB55C2F61}"/>
    <cellStyle name="Fila b 2 5 2 4 3 2" xfId="37038" xr:uid="{D9A2A82F-E339-4A7D-841B-FC57E0F4C8C7}"/>
    <cellStyle name="Fila b 2 5 2 4 4" xfId="16426" xr:uid="{B434D6D1-BAA5-43F4-8DAD-49514731A998}"/>
    <cellStyle name="Fila b 2 5 2 4 4 2" xfId="37973" xr:uid="{F0517C90-14FB-43A5-93B6-5285B3049576}"/>
    <cellStyle name="Fila b 2 5 2 5" xfId="4918" xr:uid="{C08B8300-8FDD-4C3B-8C5A-CB9EE9C6C672}"/>
    <cellStyle name="Fila b 2 5 2 5 2" xfId="11205" xr:uid="{3BD9FD8A-BF98-49F9-8759-14AE5B6DE5F6}"/>
    <cellStyle name="Fila b 2 5 2 5 2 2" xfId="14158" xr:uid="{D4D510C3-C233-4F59-B9DF-04D8F437F08A}"/>
    <cellStyle name="Fila b 2 5 2 5 2 2 2" xfId="35786" xr:uid="{40AC5273-C296-499D-BFC1-9B95C8088332}"/>
    <cellStyle name="Fila b 2 5 2 5 2 3" xfId="33054" xr:uid="{E7974F08-FEA0-423F-8732-8C06B5F6D299}"/>
    <cellStyle name="Fila b 2 5 2 5 3" xfId="2606" xr:uid="{4E5771BD-7B82-4E84-97C4-DA574667EC4F}"/>
    <cellStyle name="Fila b 2 5 2 5 3 2" xfId="27904" xr:uid="{3EA58B37-8841-4267-B6A1-0A1731991C95}"/>
    <cellStyle name="Fila b 2 5 2 5 4" xfId="7809" xr:uid="{953343BE-B914-44CB-8FDB-C6036B1CF298}"/>
    <cellStyle name="Fila b 2 5 2 5 4 2" xfId="30816" xr:uid="{1CD7DB8F-21CB-4A87-9836-D1BE4CF81379}"/>
    <cellStyle name="Fila b 2 5 2 6" xfId="4783" xr:uid="{0687F3C3-6D4A-4475-80CC-C64E8CFC11D6}"/>
    <cellStyle name="Fila b 2 5 2 6 2" xfId="11070" xr:uid="{A7355B2F-A1CF-436D-8F2F-274A4208B5B1}"/>
    <cellStyle name="Fila b 2 5 2 6 2 2" xfId="14023" xr:uid="{BA7900CA-A8F9-4303-BBB9-8D0540BEAB49}"/>
    <cellStyle name="Fila b 2 5 2 6 2 2 2" xfId="35651" xr:uid="{90A6C3C8-F073-4D26-A6F0-2DAB91E49D93}"/>
    <cellStyle name="Fila b 2 5 2 6 2 3" xfId="32919" xr:uid="{BB7DAA2E-21E0-4280-BCAC-1F1D8FD90D29}"/>
    <cellStyle name="Fila b 2 5 2 6 3" xfId="7491" xr:uid="{81A63C8D-952E-4E16-B63B-195910C8765A}"/>
    <cellStyle name="Fila b 2 5 2 6 3 2" xfId="30524" xr:uid="{A72DB27C-6F58-430B-85D2-9C5D444B2299}"/>
    <cellStyle name="Fila b 2 5 2 6 4" xfId="15566" xr:uid="{0F090B9E-10BA-471D-9189-77C189676D2B}"/>
    <cellStyle name="Fila b 2 5 2 6 4 2" xfId="37157" xr:uid="{7028CBE2-6BE1-4233-A9C9-48921276E6CB}"/>
    <cellStyle name="Fila b 2 5 2 7" xfId="5601" xr:uid="{06C52ABE-2FBA-4D4E-8DEA-7514651DC23D}"/>
    <cellStyle name="Fila b 2 5 2 7 2" xfId="11922" xr:uid="{55C03CA8-4557-45FE-87D6-E93A1A4D9CF8}"/>
    <cellStyle name="Fila b 2 5 2 7 2 2" xfId="14764" xr:uid="{043D9E92-D6C7-4526-90C0-690380108F7B}"/>
    <cellStyle name="Fila b 2 5 2 7 2 2 2" xfId="36389" xr:uid="{54BB84E8-2D54-48AF-A212-E2F9DB797E9A}"/>
    <cellStyle name="Fila b 2 5 2 7 2 3" xfId="33692" xr:uid="{1CA90E1C-33FC-4EA6-BF79-87606AE95B1D}"/>
    <cellStyle name="Fila b 2 5 2 7 3" xfId="15914" xr:uid="{E5EE9EE4-EBB3-493A-9CC1-F49AB3D0DAEC}"/>
    <cellStyle name="Fila b 2 5 2 7 3 2" xfId="37484" xr:uid="{4F841E23-CC8F-4F95-9181-10DB64A10649}"/>
    <cellStyle name="Fila b 2 5 2 7 4" xfId="16766" xr:uid="{CAF1C4A0-D4DC-4BF8-8C7A-64FA0ADAB822}"/>
    <cellStyle name="Fila b 2 5 2 7 4 2" xfId="38274" xr:uid="{454D83CF-64F0-454D-AA2A-CB4C83B9ABF6}"/>
    <cellStyle name="Fila b 2 5 2 8" xfId="5683" xr:uid="{DAA186E0-6A31-49C0-A6CB-45DD38DAAA13}"/>
    <cellStyle name="Fila b 2 5 2 8 2" xfId="12009" xr:uid="{3AA8F81A-469C-49E6-A66E-DFD262D5DA75}"/>
    <cellStyle name="Fila b 2 5 2 8 2 2" xfId="14826" xr:uid="{1D646EA9-5627-4C4C-8C09-F3AE0AD3DD39}"/>
    <cellStyle name="Fila b 2 5 2 8 2 2 2" xfId="36449" xr:uid="{B0DE3DBF-516E-4B54-9BAF-24F4B541A236}"/>
    <cellStyle name="Fila b 2 5 2 8 2 3" xfId="33743" xr:uid="{48D1DE05-956E-444B-AC2E-297EEECEC573}"/>
    <cellStyle name="Fila b 2 5 2 8 3" xfId="15971" xr:uid="{3643841B-75E4-4B1C-A808-4AD748DF75AF}"/>
    <cellStyle name="Fila b 2 5 2 8 3 2" xfId="37538" xr:uid="{122B45E4-20CB-47AE-8169-0BBF33FA6775}"/>
    <cellStyle name="Fila b 2 5 2 8 4" xfId="16819" xr:uid="{02D4E90D-3470-4FDF-BFB0-C8B24F127D99}"/>
    <cellStyle name="Fila b 2 5 2 8 4 2" xfId="38323" xr:uid="{CAC9F3C6-C1B5-46C0-ABF6-2A6A6A2344FB}"/>
    <cellStyle name="Fila b 2 5 2 9" xfId="5692" xr:uid="{22435C34-893C-463F-A5BE-BD3D4AAE5312}"/>
    <cellStyle name="Fila b 2 5 2 9 2" xfId="12018" xr:uid="{B13C8837-4443-4EAF-8611-BD30E5235C19}"/>
    <cellStyle name="Fila b 2 5 2 9 2 2" xfId="14835" xr:uid="{7A77C850-74A9-4AE4-B0A2-F8F12887F32C}"/>
    <cellStyle name="Fila b 2 5 2 9 2 2 2" xfId="36458" xr:uid="{446351A7-0ED1-47F0-A0DF-0AFCE5B3093C}"/>
    <cellStyle name="Fila b 2 5 2 9 2 3" xfId="33752" xr:uid="{B6CD0672-8955-4F5B-91AC-69CCFECD3E22}"/>
    <cellStyle name="Fila b 2 5 2 9 3" xfId="15980" xr:uid="{0FF006B2-5CB9-47D9-B39D-F67D2D73C6F9}"/>
    <cellStyle name="Fila b 2 5 2 9 3 2" xfId="37547" xr:uid="{614A2EB3-ECCB-42E1-A81F-C814942053DD}"/>
    <cellStyle name="Fila b 2 5 2 9 4" xfId="16828" xr:uid="{5EE98651-721A-4B50-A311-132DF55BB0B7}"/>
    <cellStyle name="Fila b 2 5 2 9 4 2" xfId="38332" xr:uid="{42D516C4-446D-4D4C-B71B-2A34E04CA7A6}"/>
    <cellStyle name="Fila b 2 5 3" xfId="3563" xr:uid="{C4DEC86C-513C-428A-A663-89E6269C572C}"/>
    <cellStyle name="Fila b 2 5 3 10" xfId="9651" xr:uid="{4D4EF154-32F8-4462-B6EA-A3C70F7DF2AD}"/>
    <cellStyle name="Fila b 2 5 3 10 2" xfId="13421" xr:uid="{F12FB800-2F83-44AE-BB60-36E7E1F64363}"/>
    <cellStyle name="Fila b 2 5 3 10 2 2" xfId="35065" xr:uid="{C71903B5-C02A-4485-9A99-C2FDFEC113C3}"/>
    <cellStyle name="Fila b 2 5 3 10 3" xfId="31697" xr:uid="{2ECC6C97-C87D-4DBF-ACC6-30D5C4A6CF3A}"/>
    <cellStyle name="Fila b 2 5 3 11" xfId="15558" xr:uid="{4BD970F0-32FA-4E2C-8FD9-0BC648149593}"/>
    <cellStyle name="Fila b 2 5 3 11 2" xfId="37149" xr:uid="{3C3F7596-787A-4B7A-A426-237F41EB2163}"/>
    <cellStyle name="Fila b 2 5 3 12" xfId="7326" xr:uid="{82874FFB-F12E-4933-9C27-72178F2691F5}"/>
    <cellStyle name="Fila b 2 5 3 12 2" xfId="30376" xr:uid="{C44E8C71-351A-4E88-83E5-F503A62B6366}"/>
    <cellStyle name="Fila b 2 5 3 13" xfId="15405" xr:uid="{CC2D8E60-DC7C-449B-A22F-16DF3BFE2081}"/>
    <cellStyle name="Fila b 2 5 3 13 2" xfId="37008" xr:uid="{A61430DE-D9A7-41A8-959A-5490BA2327B4}"/>
    <cellStyle name="Fila b 2 5 3 14" xfId="7458" xr:uid="{733BF432-4442-43D2-AF42-51FE70277D4C}"/>
    <cellStyle name="Fila b 2 5 3 14 2" xfId="30492" xr:uid="{2C4C69B0-2F22-47DC-9025-844D39707C6E}"/>
    <cellStyle name="Fila b 2 5 3 2" xfId="4988" xr:uid="{1236E74D-F52A-4ECA-9DA5-AB61CE140BE2}"/>
    <cellStyle name="Fila b 2 5 3 2 2" xfId="11275" xr:uid="{33E16CD1-3E5E-4E21-9831-BF56ECEC98D3}"/>
    <cellStyle name="Fila b 2 5 3 2 2 2" xfId="14228" xr:uid="{D265AA22-A692-41DA-B982-B89E1CDC64E0}"/>
    <cellStyle name="Fila b 2 5 3 2 2 2 2" xfId="35856" xr:uid="{FBEB6D66-C1D9-4DD4-A98C-78CB85F17D7F}"/>
    <cellStyle name="Fila b 2 5 3 2 2 3" xfId="33124" xr:uid="{7B64C420-5316-49EE-92B2-AC2DF87D0B7A}"/>
    <cellStyle name="Fila b 2 5 3 2 3" xfId="15693" xr:uid="{06AD1CF9-F19B-4624-82F3-9EFC0A17D3C7}"/>
    <cellStyle name="Fila b 2 5 3 2 3 2" xfId="37279" xr:uid="{B10DF4D8-1CD5-4910-904E-90A3742BCF92}"/>
    <cellStyle name="Fila b 2 5 3 2 4" xfId="6980" xr:uid="{AD385A2F-2633-4475-AAFC-4C07DBD86581}"/>
    <cellStyle name="Fila b 2 5 3 2 4 2" xfId="30062" xr:uid="{F1BC7C73-5011-465A-AE01-F481C25D5B3D}"/>
    <cellStyle name="Fila b 2 5 3 2 5" xfId="7643" xr:uid="{9D08D389-5F60-4C67-B2FF-44EB389AFFE8}"/>
    <cellStyle name="Fila b 2 5 3 2 5 2" xfId="30667" xr:uid="{8EB1F9FB-1626-4301-B432-C22DBFDEC2D5}"/>
    <cellStyle name="Fila b 2 5 3 2 6" xfId="16061" xr:uid="{762E02A2-CF90-41E9-9419-ED497A3353D1}"/>
    <cellStyle name="Fila b 2 5 3 2 6 2" xfId="37627" xr:uid="{EA9EB281-6B49-4CE3-A047-BB8E6EAA196F}"/>
    <cellStyle name="Fila b 2 5 3 3" xfId="5045" xr:uid="{5EFF8D37-393C-49B5-AFB8-670756A4336E}"/>
    <cellStyle name="Fila b 2 5 3 3 2" xfId="11332" xr:uid="{BAD61B0E-B0A4-4BD3-A294-7FFED32E0567}"/>
    <cellStyle name="Fila b 2 5 3 3 2 2" xfId="14285" xr:uid="{6ACDBB9D-ECCB-43C9-9845-6D1B3CD1FC64}"/>
    <cellStyle name="Fila b 2 5 3 3 2 2 2" xfId="35913" xr:uid="{4E120098-3594-4B75-9924-ED4B1997B93C}"/>
    <cellStyle name="Fila b 2 5 3 3 2 3" xfId="33181" xr:uid="{240B2A8B-7085-4A4A-A000-8A61E96FE4B5}"/>
    <cellStyle name="Fila b 2 5 3 3 3" xfId="7907" xr:uid="{511C4EDA-18ED-4149-A968-4B6E1277349A}"/>
    <cellStyle name="Fila b 2 5 3 3 3 2" xfId="30910" xr:uid="{D01D440B-A69A-4AA6-BDAE-8C4C8D59004C}"/>
    <cellStyle name="Fila b 2 5 3 3 4" xfId="7544" xr:uid="{BCEA1D32-A823-41DE-A647-08B773D102D8}"/>
    <cellStyle name="Fila b 2 5 3 3 4 2" xfId="30574" xr:uid="{209702A3-F69D-4C70-BC23-E06B2E7D8C6B}"/>
    <cellStyle name="Fila b 2 5 3 4" xfId="5161" xr:uid="{58634EBA-C6B6-481E-BC9E-6BCFF6A38D7B}"/>
    <cellStyle name="Fila b 2 5 3 4 2" xfId="11448" xr:uid="{BDD9F6A4-91A1-40CD-8BD7-5B3DD6DB8815}"/>
    <cellStyle name="Fila b 2 5 3 4 2 2" xfId="14401" xr:uid="{7386C36B-77D6-4F68-AB14-E2F622442AD0}"/>
    <cellStyle name="Fila b 2 5 3 4 2 2 2" xfId="36029" xr:uid="{7DE916B9-69B0-42D3-958A-D4CD211CED26}"/>
    <cellStyle name="Fila b 2 5 3 4 2 3" xfId="33297" xr:uid="{2DC2B9DC-C624-4A95-BE5A-F368D5386DA5}"/>
    <cellStyle name="Fila b 2 5 3 4 3" xfId="7473" xr:uid="{D06E3005-E167-4812-8FBE-358BF39D46B6}"/>
    <cellStyle name="Fila b 2 5 3 4 3 2" xfId="30507" xr:uid="{2C096CC8-9506-4D49-B2F5-8867B9EDB7D8}"/>
    <cellStyle name="Fila b 2 5 3 4 4" xfId="16377" xr:uid="{FC892FCB-8CCA-4C04-A002-7F09ED5E51F3}"/>
    <cellStyle name="Fila b 2 5 3 4 4 2" xfId="37924" xr:uid="{28E804EF-E9A6-426C-8397-6F5EE7EA7F3F}"/>
    <cellStyle name="Fila b 2 5 3 5" xfId="4943" xr:uid="{F7684E38-8EDA-4535-9879-70F6C4F5B2EB}"/>
    <cellStyle name="Fila b 2 5 3 5 2" xfId="11230" xr:uid="{4EE46646-F6F1-491F-83A3-231E87A9ACC0}"/>
    <cellStyle name="Fila b 2 5 3 5 2 2" xfId="14183" xr:uid="{3B5E31F3-0E84-48F2-ABD5-7693E51E51BC}"/>
    <cellStyle name="Fila b 2 5 3 5 2 2 2" xfId="35811" xr:uid="{BF083FE8-5E4A-409F-BC26-7E43F1DBD7E3}"/>
    <cellStyle name="Fila b 2 5 3 5 2 3" xfId="33079" xr:uid="{596507DF-09A0-4361-BD90-1E717FCA66CC}"/>
    <cellStyle name="Fila b 2 5 3 5 3" xfId="15393" xr:uid="{60D5F1D2-2263-4F0E-A9B7-04328A3DE1D5}"/>
    <cellStyle name="Fila b 2 5 3 5 3 2" xfId="36996" xr:uid="{2C122BA2-FBB9-4385-A003-0908F0B9474A}"/>
    <cellStyle name="Fila b 2 5 3 5 4" xfId="14608" xr:uid="{69EC2040-5DEE-4933-A08E-2F32A71AEE8E}"/>
    <cellStyle name="Fila b 2 5 3 5 4 2" xfId="36234" xr:uid="{39E16C3D-BC98-4366-AAE4-AD71C5EFEE7B}"/>
    <cellStyle name="Fila b 2 5 3 6" xfId="4076" xr:uid="{784D064C-75A8-4E08-8594-9D177514257A}"/>
    <cellStyle name="Fila b 2 5 3 6 2" xfId="10382" xr:uid="{DF62C053-18B1-4162-875C-199D30840080}"/>
    <cellStyle name="Fila b 2 5 3 6 2 2" xfId="13707" xr:uid="{0410F16E-F531-48E7-B42C-FF2EAF5F6E2C}"/>
    <cellStyle name="Fila b 2 5 3 6 2 2 2" xfId="35340" xr:uid="{AB1BD9DC-285B-48BF-B715-80D13A1F70AA}"/>
    <cellStyle name="Fila b 2 5 3 6 2 3" xfId="32231" xr:uid="{EC3BF654-299C-435F-AB09-01468744DC4A}"/>
    <cellStyle name="Fila b 2 5 3 6 3" xfId="8036" xr:uid="{729A6F07-B36B-4504-BEFF-09FA5E466A49}"/>
    <cellStyle name="Fila b 2 5 3 6 3 2" xfId="31005" xr:uid="{41D04B7D-834E-4C25-B58E-A2E7A85AA3FF}"/>
    <cellStyle name="Fila b 2 5 3 6 4" xfId="7562" xr:uid="{47817199-31EF-4784-9A17-7B36E0937BE4}"/>
    <cellStyle name="Fila b 2 5 3 6 4 2" xfId="30592" xr:uid="{147E0A26-0698-424C-BAF8-8118A7BDD323}"/>
    <cellStyle name="Fila b 2 5 3 7" xfId="4740" xr:uid="{B7F0FEC9-D7DA-43EB-890B-E61A72602A30}"/>
    <cellStyle name="Fila b 2 5 3 7 2" xfId="11027" xr:uid="{46F5EBC9-EEED-49FF-834B-88726E0D0C8B}"/>
    <cellStyle name="Fila b 2 5 3 7 2 2" xfId="13980" xr:uid="{C722B387-B34F-4D25-821B-A2DEB0342AD5}"/>
    <cellStyle name="Fila b 2 5 3 7 2 2 2" xfId="35608" xr:uid="{96DC2C1C-7620-4CA4-986F-13273DD8552B}"/>
    <cellStyle name="Fila b 2 5 3 7 2 3" xfId="32876" xr:uid="{B85AF21F-872D-46BA-83AC-793C00C2F568}"/>
    <cellStyle name="Fila b 2 5 3 7 3" xfId="7703" xr:uid="{4C2B94DB-DEC4-4B38-8353-1CF8CD6D9EB8}"/>
    <cellStyle name="Fila b 2 5 3 7 3 2" xfId="30717" xr:uid="{0154065C-892D-4830-8FAF-DA674B2222A2}"/>
    <cellStyle name="Fila b 2 5 3 7 4" xfId="16424" xr:uid="{EA6AD058-F3D7-432D-934A-11BAA5984440}"/>
    <cellStyle name="Fila b 2 5 3 7 4 2" xfId="37971" xr:uid="{D07FA88E-328F-4E19-8985-DAEEE63E6A99}"/>
    <cellStyle name="Fila b 2 5 3 8" xfId="4369" xr:uid="{6B8C9027-A13C-4BC7-88A8-242F6B32056B}"/>
    <cellStyle name="Fila b 2 5 3 8 2" xfId="10658" xr:uid="{0F7FC6F1-C733-4A38-A539-DF83F34E79AA}"/>
    <cellStyle name="Fila b 2 5 3 8 2 2" xfId="13819" xr:uid="{B59F4D0A-3EE4-4A29-8DC8-C6E2631F6AFA}"/>
    <cellStyle name="Fila b 2 5 3 8 2 2 2" xfId="35450" xr:uid="{7FCD1E86-F6C1-44A6-9A5E-5D576F9C92E6}"/>
    <cellStyle name="Fila b 2 5 3 8 2 3" xfId="32507" xr:uid="{398E6C46-8044-44DC-B0A4-2D6907FC3392}"/>
    <cellStyle name="Fila b 2 5 3 8 3" xfId="7563" xr:uid="{2FB958B6-27A6-48B4-A216-837C02D3E5C0}"/>
    <cellStyle name="Fila b 2 5 3 8 3 2" xfId="30593" xr:uid="{C178DA6C-BFE6-4567-964D-243DDF43B970}"/>
    <cellStyle name="Fila b 2 5 3 8 4" xfId="13532" xr:uid="{CADF89B8-A116-41FB-8051-5EF9F62511A0}"/>
    <cellStyle name="Fila b 2 5 3 8 4 2" xfId="35175" xr:uid="{2192AF39-6840-4827-B784-B291386D2933}"/>
    <cellStyle name="Fila b 2 5 3 9" xfId="6163" xr:uid="{FE0BA9E5-89C3-4B0E-B21E-DC6A61518DAF}"/>
    <cellStyle name="Fila b 2 5 3 9 2" xfId="12485" xr:uid="{BE4B280F-BA33-49B4-81FE-FA1FB4B7EC00}"/>
    <cellStyle name="Fila b 2 5 3 9 2 2" xfId="15058" xr:uid="{EF6AC27F-5875-469A-A649-830A53A3BA29}"/>
    <cellStyle name="Fila b 2 5 3 9 2 2 2" xfId="36677" xr:uid="{D2CE27A4-B66B-4E2F-B8FC-43E25BBC9810}"/>
    <cellStyle name="Fila b 2 5 3 9 2 3" xfId="34211" xr:uid="{33E47814-6B5C-44F1-A362-1294500E0246}"/>
    <cellStyle name="Fila b 2 5 3 9 3" xfId="16295" xr:uid="{FC7F8B62-4596-43ED-9D08-D0AB3E6AB385}"/>
    <cellStyle name="Fila b 2 5 3 9 3 2" xfId="37851" xr:uid="{310B56F9-D812-499C-A5DE-37AB7700C8EF}"/>
    <cellStyle name="Fila b 2 5 3 9 4" xfId="17000" xr:uid="{EDBDD394-6977-4E5A-A606-96328BB3E9D1}"/>
    <cellStyle name="Fila b 2 5 3 9 4 2" xfId="38490" xr:uid="{5FE2C05F-3CA1-4A04-9994-3A6DC6CCC2F8}"/>
    <cellStyle name="Fila b 2 5 4" xfId="4711" xr:uid="{8224020C-CB26-4F23-B302-777655BD3130}"/>
    <cellStyle name="Fila b 2 5 4 2" xfId="10998" xr:uid="{78282696-FA28-4301-9014-32D97A67CA74}"/>
    <cellStyle name="Fila b 2 5 4 2 2" xfId="13951" xr:uid="{F69D01E1-299E-427B-8BF3-1557D9E43A9E}"/>
    <cellStyle name="Fila b 2 5 4 2 2 2" xfId="35579" xr:uid="{D60F624D-4781-43C1-901A-AEB0BAC492CD}"/>
    <cellStyle name="Fila b 2 5 4 2 3" xfId="32847" xr:uid="{90BAB35F-6D8A-4EFC-8A80-AB3E75E12621}"/>
    <cellStyle name="Fila b 2 5 4 3" xfId="7870" xr:uid="{71657347-B787-4DE0-A179-AB454B430114}"/>
    <cellStyle name="Fila b 2 5 4 3 2" xfId="30875" xr:uid="{91F34D76-C2D6-4DBC-AA0C-768EEF41A504}"/>
    <cellStyle name="Fila b 2 5 4 4" xfId="13557" xr:uid="{3DFB9B32-EC9E-44E1-815E-26F3B9C38B0B}"/>
    <cellStyle name="Fila b 2 5 4 4 2" xfId="35197" xr:uid="{D44DA3CB-68D6-4ACE-9366-840AFBF8C112}"/>
    <cellStyle name="Fila b 2 5 4 5" xfId="6856" xr:uid="{D9F199C2-07E9-41B2-B295-49FADB29AA91}"/>
    <cellStyle name="Fila b 2 5 4 5 2" xfId="29983" xr:uid="{7A7FC951-5EA0-4296-B7C0-EC819F7DDD1D}"/>
    <cellStyle name="Fila b 2 5 4 6" xfId="16513" xr:uid="{FBE70F25-5E75-49C9-9562-B2857A133277}"/>
    <cellStyle name="Fila b 2 5 4 6 2" xfId="38049" xr:uid="{30C985C7-6E5B-438F-A700-CBDD655AAD2D}"/>
    <cellStyle name="Fila b 2 5 5" xfId="4881" xr:uid="{1CF8A570-6192-4230-AF82-15AAAFBDC0FC}"/>
    <cellStyle name="Fila b 2 5 5 2" xfId="11168" xr:uid="{C607896E-FB9A-4DAB-831A-91075C3542D7}"/>
    <cellStyle name="Fila b 2 5 5 2 2" xfId="14121" xr:uid="{9B6827E5-4C6A-4F41-9DCB-5697A24F0AB1}"/>
    <cellStyle name="Fila b 2 5 5 2 2 2" xfId="35749" xr:uid="{2CEC4082-4306-4BC3-B572-49CE07F65439}"/>
    <cellStyle name="Fila b 2 5 5 2 3" xfId="33017" xr:uid="{C4754BB0-80AD-4D06-A089-DD03C4CE7829}"/>
    <cellStyle name="Fila b 2 5 5 3" xfId="13576" xr:uid="{6C77D2C8-FF07-46F4-A74A-2988EB8778BF}"/>
    <cellStyle name="Fila b 2 5 5 3 2" xfId="35215" xr:uid="{E3103947-AC7D-4C33-BB1F-370A147A283F}"/>
    <cellStyle name="Fila b 2 5 5 4" xfId="13685" xr:uid="{E4FBDB69-CE43-4A79-AA7D-C99B112760CA}"/>
    <cellStyle name="Fila b 2 5 5 4 2" xfId="35320" xr:uid="{87B3DF8E-01C2-45FB-B01B-79F5A6125C67}"/>
    <cellStyle name="Fila b 2 5 6" xfId="5186" xr:uid="{7EA482CF-5CF5-4B0A-8A25-4FBED762DB9B}"/>
    <cellStyle name="Fila b 2 5 6 2" xfId="11473" xr:uid="{46D2A539-607F-4F91-921B-9A89B8601FA0}"/>
    <cellStyle name="Fila b 2 5 6 2 2" xfId="14426" xr:uid="{0B6D59F8-3B64-4633-AFB2-EA6F2414C0E9}"/>
    <cellStyle name="Fila b 2 5 6 2 2 2" xfId="36054" xr:uid="{DC29C4F9-4D74-42DB-9C24-601364AA6852}"/>
    <cellStyle name="Fila b 2 5 6 2 3" xfId="33322" xr:uid="{725318A9-B26F-4FA2-98A4-A183626B9932}"/>
    <cellStyle name="Fila b 2 5 6 3" xfId="7283" xr:uid="{23BFB267-D7C8-4999-8B4F-5AFCF8C57430}"/>
    <cellStyle name="Fila b 2 5 6 3 2" xfId="30337" xr:uid="{E01CEF91-A304-4D9F-95BE-D8435A8BD2D1}"/>
    <cellStyle name="Fila b 2 5 6 4" xfId="16134" xr:uid="{588F3413-557F-41F8-8F05-E54143858C10}"/>
    <cellStyle name="Fila b 2 5 6 4 2" xfId="37698" xr:uid="{AD88EAF3-17F7-439F-9B81-778BE98FD783}"/>
    <cellStyle name="Fila b 2 5 7" xfId="5032" xr:uid="{DBAAF959-03AD-4104-8EA7-D000F9D3A183}"/>
    <cellStyle name="Fila b 2 5 7 2" xfId="11319" xr:uid="{6F01AFF1-4363-41E0-A630-C026EAF4D81E}"/>
    <cellStyle name="Fila b 2 5 7 2 2" xfId="14272" xr:uid="{EEE02029-8973-47BF-B545-165496BE7CE0}"/>
    <cellStyle name="Fila b 2 5 7 2 2 2" xfId="35900" xr:uid="{BA24DCB3-10D3-447C-B025-82BE95D5AC8A}"/>
    <cellStyle name="Fila b 2 5 7 2 3" xfId="33168" xr:uid="{EA8261EA-8EEA-43D3-9162-E6E1221A22F7}"/>
    <cellStyle name="Fila b 2 5 7 3" xfId="7628" xr:uid="{5384157A-39B2-46B6-A6AE-556A0205BBF1}"/>
    <cellStyle name="Fila b 2 5 7 3 2" xfId="30654" xr:uid="{5D7498D4-9398-47BF-AFA4-CD1875BA5772}"/>
    <cellStyle name="Fila b 2 5 7 4" xfId="15747" xr:uid="{AB1F829D-BE9D-47F6-80A1-A45582668E3A}"/>
    <cellStyle name="Fila b 2 5 7 4 2" xfId="37325" xr:uid="{7DDCF2B5-EF2F-41DD-9EE0-0C1DB0F854F7}"/>
    <cellStyle name="Fila b 2 5 8" xfId="5479" xr:uid="{2870286B-4D35-400F-B443-A25FDC850F15}"/>
    <cellStyle name="Fila b 2 5 8 2" xfId="11796" xr:uid="{D3EB710A-A4E2-4EC0-BE77-EA96A8AA372A}"/>
    <cellStyle name="Fila b 2 5 8 2 2" xfId="14668" xr:uid="{5C945514-E28D-4E38-BDEC-F329A9E62428}"/>
    <cellStyle name="Fila b 2 5 8 2 2 2" xfId="36293" xr:uid="{1076D2F8-3556-4E5B-BA07-C749CFF8107F}"/>
    <cellStyle name="Fila b 2 5 8 2 3" xfId="33603" xr:uid="{E18B2489-3149-4D6D-9EF3-3D6B738B1B01}"/>
    <cellStyle name="Fila b 2 5 8 3" xfId="15818" xr:uid="{3F2250AE-25E9-4461-9474-5800E2FF0D54}"/>
    <cellStyle name="Fila b 2 5 8 3 2" xfId="37392" xr:uid="{3CF85BA2-494E-403C-864F-83D851AA7E0A}"/>
    <cellStyle name="Fila b 2 5 8 4" xfId="16675" xr:uid="{D23B23C1-5A82-4FC3-83E4-D369167CFBBA}"/>
    <cellStyle name="Fila b 2 5 8 4 2" xfId="38187" xr:uid="{BF5CF942-B45D-426D-8307-3E16E444726A}"/>
    <cellStyle name="Fila b 2 5 9" xfId="5484" xr:uid="{4DEE86D4-9B7D-4C9A-8739-53A9436AB976}"/>
    <cellStyle name="Fila b 2 5 9 2" xfId="11801" xr:uid="{A6FBD2F9-49CA-47E9-B2A7-6F9C202D6C41}"/>
    <cellStyle name="Fila b 2 5 9 2 2" xfId="14673" xr:uid="{67CE8D33-34CF-4584-AE76-69F8DD17F567}"/>
    <cellStyle name="Fila b 2 5 9 2 2 2" xfId="36298" xr:uid="{6DD4AB8E-63D6-474B-A36A-C7F372012DCB}"/>
    <cellStyle name="Fila b 2 5 9 2 3" xfId="33608" xr:uid="{CD9FACC0-1B20-426A-BC6F-C310C098FD13}"/>
    <cellStyle name="Fila b 2 5 9 3" xfId="15823" xr:uid="{81F36145-D564-45D1-8607-FB12CAB4D88E}"/>
    <cellStyle name="Fila b 2 5 9 3 2" xfId="37397" xr:uid="{39476BAE-0867-4CC8-8078-A11327C8AA48}"/>
    <cellStyle name="Fila b 2 5 9 4" xfId="16680" xr:uid="{A72778B5-2D65-4274-925B-BE709803AEFB}"/>
    <cellStyle name="Fila b 2 5 9 4 2" xfId="38192" xr:uid="{5C279C00-9E72-4E3B-BB5A-0AAEDB084E6D}"/>
    <cellStyle name="Fila b 2 6" xfId="3266" xr:uid="{CE5B8B63-0083-4A81-B209-F36F9A495B50}"/>
    <cellStyle name="Fila b 2 6 10" xfId="5526" xr:uid="{CA193340-CD4E-4D3D-A0CF-008553623182}"/>
    <cellStyle name="Fila b 2 6 10 2" xfId="11844" xr:uid="{BAD08FF7-FBC7-4E1D-BF72-C5F93344A9F3}"/>
    <cellStyle name="Fila b 2 6 10 2 2" xfId="14711" xr:uid="{2827ADEB-5DE9-4773-A9AB-82472F4B6BE8}"/>
    <cellStyle name="Fila b 2 6 10 2 2 2" xfId="36336" xr:uid="{6597564A-A618-4DB7-830B-C35C9515EA96}"/>
    <cellStyle name="Fila b 2 6 10 2 3" xfId="33648" xr:uid="{D734AF10-77B6-407C-862B-8A697DFAAE64}"/>
    <cellStyle name="Fila b 2 6 10 3" xfId="15862" xr:uid="{950195E4-7FC9-4AD0-AE6C-A1656B51D62E}"/>
    <cellStyle name="Fila b 2 6 10 3 2" xfId="37435" xr:uid="{E3D7AD65-3D19-4839-96DB-AEB0D866BADA}"/>
    <cellStyle name="Fila b 2 6 10 4" xfId="16718" xr:uid="{14F1A02C-5AC3-4BB9-8095-494761E13261}"/>
    <cellStyle name="Fila b 2 6 10 4 2" xfId="38230" xr:uid="{789C5D02-9F22-45E5-A3E7-FCE3E8D1D096}"/>
    <cellStyle name="Fila b 2 6 11" xfId="5747" xr:uid="{F8A2A2F0-157E-45EB-B465-E7401D27E436}"/>
    <cellStyle name="Fila b 2 6 11 2" xfId="12069" xr:uid="{A3B182F9-7086-4FA2-9A7E-612E699EA08F}"/>
    <cellStyle name="Fila b 2 6 11 2 2" xfId="14885" xr:uid="{75BA0A6E-2964-4818-BFB6-D1AE60868D57}"/>
    <cellStyle name="Fila b 2 6 11 2 2 2" xfId="36508" xr:uid="{75EF9661-B1F6-49B0-8E70-4E5EABFCF498}"/>
    <cellStyle name="Fila b 2 6 11 2 3" xfId="33803" xr:uid="{46E801B7-D4EA-4B4E-BD27-276CB449E658}"/>
    <cellStyle name="Fila b 2 6 11 3" xfId="16030" xr:uid="{14A165F3-2D70-4EE7-A0F0-D6B8D15298A7}"/>
    <cellStyle name="Fila b 2 6 11 3 2" xfId="37597" xr:uid="{F549BE11-6E18-4600-B0DA-7911F180D9DF}"/>
    <cellStyle name="Fila b 2 6 11 4" xfId="16878" xr:uid="{2B3D02F5-79D2-43A1-99B9-9526CE1310AD}"/>
    <cellStyle name="Fila b 2 6 11 4 2" xfId="38382" xr:uid="{91586685-3358-4D22-ACD2-657C4EEBEA73}"/>
    <cellStyle name="Fila b 2 6 12" xfId="4229" xr:uid="{A6E37837-7209-40A6-80EC-0286AFDC0789}"/>
    <cellStyle name="Fila b 2 6 12 2" xfId="10518" xr:uid="{D57FE87F-7080-4080-A289-66FA20FDB29A}"/>
    <cellStyle name="Fila b 2 6 12 2 2" xfId="13752" xr:uid="{050F9E85-DFF7-454D-943D-C2D4C007DA03}"/>
    <cellStyle name="Fila b 2 6 12 2 2 2" xfId="35384" xr:uid="{312A90E9-69A2-4DCF-997E-756D43B04721}"/>
    <cellStyle name="Fila b 2 6 12 2 3" xfId="32367" xr:uid="{00E4BCDF-740F-4796-9FAB-B859848784CC}"/>
    <cellStyle name="Fila b 2 6 12 3" xfId="6979" xr:uid="{CDEF7471-6914-42E4-A6DE-1F72FA09EF58}"/>
    <cellStyle name="Fila b 2 6 12 3 2" xfId="30061" xr:uid="{357B6D38-A950-4B6E-A372-8564909AB7C7}"/>
    <cellStyle name="Fila b 2 6 12 4" xfId="8667" xr:uid="{F6A433E1-45D4-471F-913A-3C99425069C1}"/>
    <cellStyle name="Fila b 2 6 12 4 2" xfId="31180" xr:uid="{A7FD35F6-962C-4D56-A665-1D219185082E}"/>
    <cellStyle name="Fila b 2 6 13" xfId="6023" xr:uid="{23852E4A-E6A2-4209-B8B8-677DD6790E5B}"/>
    <cellStyle name="Fila b 2 6 13 2" xfId="12345" xr:uid="{7118BE53-B961-4291-8C91-1E66CB7C48D6}"/>
    <cellStyle name="Fila b 2 6 13 2 2" xfId="14996" xr:uid="{B8CD6BD6-4B37-4752-97C5-2A09831EB397}"/>
    <cellStyle name="Fila b 2 6 13 2 2 2" xfId="36616" xr:uid="{84AEED3C-203D-4E0E-A032-8F57343247A5}"/>
    <cellStyle name="Fila b 2 6 13 2 3" xfId="34071" xr:uid="{2A0CE956-D017-48EC-86B8-EA2AB766223E}"/>
    <cellStyle name="Fila b 2 6 13 3" xfId="16206" xr:uid="{EA3CD86D-344E-4102-B31C-6BAE7603FFA0}"/>
    <cellStyle name="Fila b 2 6 13 3 2" xfId="37764" xr:uid="{DECFAD53-8684-445F-9581-1057D7291CD7}"/>
    <cellStyle name="Fila b 2 6 13 4" xfId="16949" xr:uid="{FDA3DCAA-6780-4ADD-86E7-B5CC905CAF03}"/>
    <cellStyle name="Fila b 2 6 13 4 2" xfId="38443" xr:uid="{5D68C42A-B412-4B35-9507-F92721B351B1}"/>
    <cellStyle name="Fila b 2 6 14" xfId="6565" xr:uid="{6F16C6DB-CF7F-4F55-89DD-D58988F8DAED}"/>
    <cellStyle name="Fila b 2 6 14 2" xfId="12891" xr:uid="{7DAC448C-21A9-4F9F-9B22-991C175DA444}"/>
    <cellStyle name="Fila b 2 6 14 2 2" xfId="15220" xr:uid="{4231A117-E095-4DF9-BDE4-648332CE2BBA}"/>
    <cellStyle name="Fila b 2 6 14 2 2 2" xfId="36834" xr:uid="{C0267FEA-1257-4BB8-96F0-6B4C6FA7CFAA}"/>
    <cellStyle name="Fila b 2 6 14 2 3" xfId="34613" xr:uid="{FEE2C8E7-8734-438A-BF45-FFF2C600BFB0}"/>
    <cellStyle name="Fila b 2 6 14 3" xfId="16533" xr:uid="{01AB46DC-EF25-40EF-A13F-1B7DA2A46399}"/>
    <cellStyle name="Fila b 2 6 14 3 2" xfId="38066" xr:uid="{ED6552A7-633D-4E6B-B0E9-95FDE7E5389F}"/>
    <cellStyle name="Fila b 2 6 14 4" xfId="17113" xr:uid="{BA2C58DF-2650-4373-B43E-FDABEACB5552}"/>
    <cellStyle name="Fila b 2 6 14 4 2" xfId="38579" xr:uid="{78581FA2-BC91-4DF6-B0DB-AE5FE91EA5E5}"/>
    <cellStyle name="Fila b 2 6 15" xfId="3423" xr:uid="{D6CFD3D5-FB42-49B6-B770-6A2201BF9911}"/>
    <cellStyle name="Fila b 2 6 15 2" xfId="9511" xr:uid="{10C6DB9A-8627-4589-A623-740AA3DEAE61}"/>
    <cellStyle name="Fila b 2 6 15 2 2" xfId="13355" xr:uid="{F113DA6A-11E5-4CC4-A3D0-7C9E509E7E45}"/>
    <cellStyle name="Fila b 2 6 15 2 2 2" xfId="34999" xr:uid="{C6E68D29-E63E-4DCA-AAE5-0CD4372D0225}"/>
    <cellStyle name="Fila b 2 6 15 2 3" xfId="31557" xr:uid="{17E2FE63-C71A-4392-8E1A-FF7AB00D03E2}"/>
    <cellStyle name="Fila b 2 6 15 3" xfId="6796" xr:uid="{219633EB-3A56-4371-ABDC-8FF6D72E8E85}"/>
    <cellStyle name="Fila b 2 6 15 3 2" xfId="29937" xr:uid="{307271ED-4D1F-430A-A61F-01E99496DE22}"/>
    <cellStyle name="Fila b 2 6 15 4" xfId="10138" xr:uid="{8E2BF023-F435-4EB9-9523-0C681946667C}"/>
    <cellStyle name="Fila b 2 6 15 4 2" xfId="32036" xr:uid="{3B7BD2E5-B085-4CEB-8DB6-56C7731160B0}"/>
    <cellStyle name="Fila b 2 6 16" xfId="8602" xr:uid="{A3CBF39C-A560-4658-88BA-FD3AFA1FB1C0}"/>
    <cellStyle name="Fila b 2 6 16 2" xfId="13073" xr:uid="{14BDDE7E-2EEB-424C-9FF7-6125DD590C2F}"/>
    <cellStyle name="Fila b 2 6 16 2 2" xfId="34729" xr:uid="{3562B04A-270A-439F-97A6-4FEAC2AB4958}"/>
    <cellStyle name="Fila b 2 6 16 3" xfId="31169" xr:uid="{FB77A9DC-E0B2-4A56-B525-D16C507606E3}"/>
    <cellStyle name="Fila b 2 6 17" xfId="7068" xr:uid="{FA767908-310C-439F-8FD0-AE515FB17BA2}"/>
    <cellStyle name="Fila b 2 6 17 2" xfId="30139" xr:uid="{5BBEC7FA-FD93-468E-BE59-466238566F43}"/>
    <cellStyle name="Fila b 2 6 18" xfId="6773" xr:uid="{C83F2E45-43F9-4F8F-809E-1EB21E8DDDF7}"/>
    <cellStyle name="Fila b 2 6 18 2" xfId="29918" xr:uid="{D0E6A74E-3D9C-4AE0-991F-7BF6A6D06A6A}"/>
    <cellStyle name="Fila b 2 6 19" xfId="7095" xr:uid="{970A18E3-8456-4BA9-B0E6-674433B83789}"/>
    <cellStyle name="Fila b 2 6 19 2" xfId="30164" xr:uid="{BC681BE5-ABD5-4159-BD2E-9142619EC979}"/>
    <cellStyle name="Fila b 2 6 2" xfId="3774" xr:uid="{51F8C09D-D55C-4ED1-8832-387394BB4640}"/>
    <cellStyle name="Fila b 2 6 2 10" xfId="9859" xr:uid="{B55F0087-AD9E-4AF5-94CE-E96E7795867C}"/>
    <cellStyle name="Fila b 2 6 2 10 2" xfId="13492" xr:uid="{1E2D908C-8C81-46AE-8015-43B4D2AEA6F6}"/>
    <cellStyle name="Fila b 2 6 2 10 2 2" xfId="35135" xr:uid="{1F89DA34-4705-4445-9F7D-7956E302C492}"/>
    <cellStyle name="Fila b 2 6 2 10 3" xfId="31905" xr:uid="{0637B3D5-0AC6-4383-A710-3BA88241B5F9}"/>
    <cellStyle name="Fila b 2 6 2 11" xfId="15079" xr:uid="{69D8B005-F9D4-4F78-8F33-244D6544D7D5}"/>
    <cellStyle name="Fila b 2 6 2 11 2" xfId="36698" xr:uid="{F78C42B2-B68E-4BF8-89EE-48778B44EE38}"/>
    <cellStyle name="Fila b 2 6 2 12" xfId="9947" xr:uid="{C0708B7E-C7CF-40E8-AAA6-79738AB5D65A}"/>
    <cellStyle name="Fila b 2 6 2 12 2" xfId="31993" xr:uid="{6BA3BA42-D91F-48CD-99BE-1BC3BB6D4561}"/>
    <cellStyle name="Fila b 2 6 2 13" xfId="15282" xr:uid="{EA830382-4594-47F8-9214-61DB56C2A9D2}"/>
    <cellStyle name="Fila b 2 6 2 13 2" xfId="36893" xr:uid="{F2E69769-98C8-471F-869B-53030D1152FA}"/>
    <cellStyle name="Fila b 2 6 2 14" xfId="15742" xr:uid="{6EE67B97-72F2-4695-80FF-93EC7244DC99}"/>
    <cellStyle name="Fila b 2 6 2 14 2" xfId="37321" xr:uid="{F57FB140-2956-47CF-A939-8C5344FE5E24}"/>
    <cellStyle name="Fila b 2 6 2 2" xfId="5108" xr:uid="{8DCE5DEF-B1AC-4221-B835-8A8C05469076}"/>
    <cellStyle name="Fila b 2 6 2 2 2" xfId="11395" xr:uid="{96B3F4B9-D3D4-4A0B-9C69-36577FC84DB9}"/>
    <cellStyle name="Fila b 2 6 2 2 2 2" xfId="14348" xr:uid="{29B99688-27A6-47C3-B22F-04E0FC6C36AE}"/>
    <cellStyle name="Fila b 2 6 2 2 2 2 2" xfId="35976" xr:uid="{5BED3AE9-8245-4CAB-89F1-BFA64EA6D012}"/>
    <cellStyle name="Fila b 2 6 2 2 2 3" xfId="33244" xr:uid="{24606526-1D9B-4836-8021-9BC99291A244}"/>
    <cellStyle name="Fila b 2 6 2 2 3" xfId="7333" xr:uid="{9C332944-5F49-45C8-A9F4-EEDD4272F954}"/>
    <cellStyle name="Fila b 2 6 2 2 3 2" xfId="30379" xr:uid="{86B005DC-8789-4AA0-8DE9-988260ED0F71}"/>
    <cellStyle name="Fila b 2 6 2 2 4" xfId="13226" xr:uid="{7A956E71-57F8-4B8D-A507-7A7885A732DC}"/>
    <cellStyle name="Fila b 2 6 2 2 4 2" xfId="34874" xr:uid="{2344D029-3B03-4D42-A644-8BEE2BDA6119}"/>
    <cellStyle name="Fila b 2 6 2 2 5" xfId="15202" xr:uid="{4044BC61-4AD5-40A1-8317-6C7EC31E15C7}"/>
    <cellStyle name="Fila b 2 6 2 2 5 2" xfId="36816" xr:uid="{A9D0E56F-ED8A-4E49-B06A-268DEEF98999}"/>
    <cellStyle name="Fila b 2 6 2 2 6" xfId="6815" xr:uid="{07B7DC47-527A-479D-9A74-F5CF765AEF74}"/>
    <cellStyle name="Fila b 2 6 2 2 6 2" xfId="29952" xr:uid="{7C3B29D3-162E-49ED-8310-3821CAE97933}"/>
    <cellStyle name="Fila b 2 6 2 3" xfId="5082" xr:uid="{9F083B62-E640-460A-B807-0A4B5269BF4B}"/>
    <cellStyle name="Fila b 2 6 2 3 2" xfId="11369" xr:uid="{0E15E5ED-B49F-4043-82A1-0235B97CEB79}"/>
    <cellStyle name="Fila b 2 6 2 3 2 2" xfId="14322" xr:uid="{27882F18-8B3B-4E53-AEEF-60899FA99F92}"/>
    <cellStyle name="Fila b 2 6 2 3 2 2 2" xfId="35950" xr:uid="{9F4D1229-83AC-4B09-8D22-67C9CDBD7A50}"/>
    <cellStyle name="Fila b 2 6 2 3 2 3" xfId="33218" xr:uid="{8E0E8B1A-3432-4D19-9711-D8AB0F627D7A}"/>
    <cellStyle name="Fila b 2 6 2 3 3" xfId="7143" xr:uid="{145440A0-1ACB-4B2C-9F72-128E77A6C61B}"/>
    <cellStyle name="Fila b 2 6 2 3 3 2" xfId="30211" xr:uid="{9DF38386-B5CF-4C8E-86B9-4460630BF109}"/>
    <cellStyle name="Fila b 2 6 2 3 4" xfId="16132" xr:uid="{B64390B5-F9D0-4BB3-A1AD-4F28D087B9BC}"/>
    <cellStyle name="Fila b 2 6 2 3 4 2" xfId="37696" xr:uid="{B2092C06-E93B-4ACC-AE4F-80CFA27EDA9B}"/>
    <cellStyle name="Fila b 2 6 2 4" xfId="5219" xr:uid="{5DBF0813-5B27-4833-9034-6B3AF3F6A7F9}"/>
    <cellStyle name="Fila b 2 6 2 4 2" xfId="11506" xr:uid="{C33FC7DA-9D7C-48D1-8363-72640C85768E}"/>
    <cellStyle name="Fila b 2 6 2 4 2 2" xfId="14459" xr:uid="{BF0BDEED-2E60-43AF-9889-89D33D127D77}"/>
    <cellStyle name="Fila b 2 6 2 4 2 2 2" xfId="36087" xr:uid="{31903874-9D9C-47A1-A449-247B5ACC01C3}"/>
    <cellStyle name="Fila b 2 6 2 4 2 3" xfId="33355" xr:uid="{1B08F55E-2BC6-4B2E-BCC0-673E5C453D28}"/>
    <cellStyle name="Fila b 2 6 2 4 3" xfId="7977" xr:uid="{329D3C34-8FFE-450E-93A4-5AD26CBB071D}"/>
    <cellStyle name="Fila b 2 6 2 4 3 2" xfId="30971" xr:uid="{95265CB3-D121-44E3-8878-EB0614C1D235}"/>
    <cellStyle name="Fila b 2 6 2 4 4" xfId="7587" xr:uid="{A48A658D-85C4-466A-AC8D-E2BD0B432A54}"/>
    <cellStyle name="Fila b 2 6 2 4 4 2" xfId="30615" xr:uid="{4BE3ACBA-BBC8-4D7C-BA14-667232461D47}"/>
    <cellStyle name="Fila b 2 6 2 5" xfId="4677" xr:uid="{D7B9D022-A4FD-4267-9B62-8571A863A8BF}"/>
    <cellStyle name="Fila b 2 6 2 5 2" xfId="10964" xr:uid="{F4C0EC66-CF6C-41AC-8B49-3476AFB381F4}"/>
    <cellStyle name="Fila b 2 6 2 5 2 2" xfId="13917" xr:uid="{435BB9BC-B84E-4F80-846A-0A2DE3083A24}"/>
    <cellStyle name="Fila b 2 6 2 5 2 2 2" xfId="35545" xr:uid="{2BE2D244-17D8-4618-9E0C-2E1C00FA81BA}"/>
    <cellStyle name="Fila b 2 6 2 5 2 3" xfId="32813" xr:uid="{BBBE0795-C315-4242-B19C-1A51C3CFADE9}"/>
    <cellStyle name="Fila b 2 6 2 5 3" xfId="15161" xr:uid="{9C9CB31D-8608-4831-958F-04581CF873DC}"/>
    <cellStyle name="Fila b 2 6 2 5 3 2" xfId="36775" xr:uid="{51926392-B949-4011-9D6A-CA81E3A74ADE}"/>
    <cellStyle name="Fila b 2 6 2 5 4" xfId="16432" xr:uid="{17B8948D-CAD7-4653-AA5B-7B9AE3A905FD}"/>
    <cellStyle name="Fila b 2 6 2 5 4 2" xfId="37979" xr:uid="{0DFC266A-E132-4F7A-8939-6990BB638ADD}"/>
    <cellStyle name="Fila b 2 6 2 6" xfId="5294" xr:uid="{2E9994C8-9870-4AEE-B667-E00F769A4ACC}"/>
    <cellStyle name="Fila b 2 6 2 6 2" xfId="11581" xr:uid="{1335AA57-5A5F-450A-B8F5-535FCEFF9209}"/>
    <cellStyle name="Fila b 2 6 2 6 2 2" xfId="14534" xr:uid="{CA6CA1C2-D20A-4B47-BB64-6E3EB3348F84}"/>
    <cellStyle name="Fila b 2 6 2 6 2 2 2" xfId="36162" xr:uid="{61CA061A-95FA-43DD-A603-787DE09E45FA}"/>
    <cellStyle name="Fila b 2 6 2 6 2 3" xfId="33430" xr:uid="{E3E4A6D2-9D86-4A6C-9C10-DD484F730BDE}"/>
    <cellStyle name="Fila b 2 6 2 6 3" xfId="15660" xr:uid="{D0E2CA90-DDCC-4C89-9B3E-3E3EE7C10F75}"/>
    <cellStyle name="Fila b 2 6 2 6 3 2" xfId="37247" xr:uid="{ECB7851C-EA8C-430E-AAB8-8CC3350F4AC2}"/>
    <cellStyle name="Fila b 2 6 2 6 4" xfId="10142" xr:uid="{E59AC781-0F12-425D-85E1-17BA28E18FF8}"/>
    <cellStyle name="Fila b 2 6 2 6 4 2" xfId="32040" xr:uid="{EC7AC9D4-4B57-4E2D-9D7F-BC8552A2E5C7}"/>
    <cellStyle name="Fila b 2 6 2 7" xfId="5341" xr:uid="{6DD7E464-7673-4268-AAFE-E53A92BD6EF7}"/>
    <cellStyle name="Fila b 2 6 2 7 2" xfId="11628" xr:uid="{A94DBBE1-0700-42BC-98AD-AE771D44F02A}"/>
    <cellStyle name="Fila b 2 6 2 7 2 2" xfId="14581" xr:uid="{2FF3D51F-3320-4117-BF74-046DC1822CDA}"/>
    <cellStyle name="Fila b 2 6 2 7 2 2 2" xfId="36209" xr:uid="{C86261E4-760D-44F3-9A10-52EF26DC4D5F}"/>
    <cellStyle name="Fila b 2 6 2 7 2 3" xfId="33477" xr:uid="{514F9E15-826E-4E93-BC97-A0378A868328}"/>
    <cellStyle name="Fila b 2 6 2 7 3" xfId="14599" xr:uid="{3C597D82-6202-47A2-8790-529EDC33E98F}"/>
    <cellStyle name="Fila b 2 6 2 7 3 2" xfId="36227" xr:uid="{4AFEC003-3E85-47EB-8B3B-CB39D2CAD6EF}"/>
    <cellStyle name="Fila b 2 6 2 7 4" xfId="16592" xr:uid="{88A763E1-9DBA-4A7E-87BF-9A68B5E8C074}"/>
    <cellStyle name="Fila b 2 6 2 7 4 2" xfId="38121" xr:uid="{8A1851DA-FA29-46B5-8ABD-D5236D682628}"/>
    <cellStyle name="Fila b 2 6 2 8" xfId="4580" xr:uid="{9872BD8F-FD06-4205-9AFC-A5B991527AB5}"/>
    <cellStyle name="Fila b 2 6 2 8 2" xfId="10867" xr:uid="{2AABF21D-529C-492E-BA6A-13157111E7BD}"/>
    <cellStyle name="Fila b 2 6 2 8 2 2" xfId="13883" xr:uid="{BCAE5A0A-A547-4A6C-8D28-9CB29FD15F20}"/>
    <cellStyle name="Fila b 2 6 2 8 2 2 2" xfId="35511" xr:uid="{83A068A0-26A0-4CDE-9520-F6DFAD4D3D7F}"/>
    <cellStyle name="Fila b 2 6 2 8 2 3" xfId="32716" xr:uid="{896AC962-4238-44D4-BAF2-31774D97D024}"/>
    <cellStyle name="Fila b 2 6 2 8 3" xfId="15479" xr:uid="{87344024-2A12-43DD-9F5D-DD794B09AB17}"/>
    <cellStyle name="Fila b 2 6 2 8 3 2" xfId="37078" xr:uid="{AD7675C8-7F7A-4043-B7E9-F1FBC541623B}"/>
    <cellStyle name="Fila b 2 6 2 8 4" xfId="7655" xr:uid="{0D482587-E975-49A2-8C89-D593D40CE632}"/>
    <cellStyle name="Fila b 2 6 2 8 4 2" xfId="30677" xr:uid="{ABF56259-657E-49A3-85BE-12FC401798C9}"/>
    <cellStyle name="Fila b 2 6 2 9" xfId="6374" xr:uid="{B61CEAB9-0E49-467A-89CE-2C38852EF498}"/>
    <cellStyle name="Fila b 2 6 2 9 2" xfId="12696" xr:uid="{6302F397-4622-4F96-99C9-3B6DC7B62E68}"/>
    <cellStyle name="Fila b 2 6 2 9 2 2" xfId="15122" xr:uid="{F633C2FB-28EB-4BC9-984F-DE13B0A37924}"/>
    <cellStyle name="Fila b 2 6 2 9 2 2 2" xfId="36739" xr:uid="{9C6D6192-66D8-4F2B-926C-B54C8D49C2C0}"/>
    <cellStyle name="Fila b 2 6 2 9 2 3" xfId="34422" xr:uid="{32F00565-F3F2-4F42-BD9B-BA7DB35D2277}"/>
    <cellStyle name="Fila b 2 6 2 9 3" xfId="16406" xr:uid="{ADAEF518-646F-4B61-834D-618FE8250656}"/>
    <cellStyle name="Fila b 2 6 2 9 3 2" xfId="37953" xr:uid="{394BDD34-5AAC-4954-A596-7605ABBC6EBF}"/>
    <cellStyle name="Fila b 2 6 2 9 4" xfId="17034" xr:uid="{6FA55C85-2E30-4F18-B8FE-9E388C8A6703}"/>
    <cellStyle name="Fila b 2 6 2 9 4 2" xfId="38515" xr:uid="{595C2B11-2EC5-4480-9AAF-5FD1D3A78DC6}"/>
    <cellStyle name="Fila b 2 6 20" xfId="15685" xr:uid="{4DE502D8-11B4-464E-BAF8-05DA27838E27}"/>
    <cellStyle name="Fila b 2 6 20 2" xfId="37271" xr:uid="{FE721391-C08C-4485-95D7-F888854DA16B}"/>
    <cellStyle name="Fila b 2 6 3" xfId="5059" xr:uid="{324E3885-24E1-449E-9976-53F0DF42858D}"/>
    <cellStyle name="Fila b 2 6 3 2" xfId="11346" xr:uid="{388AC153-EF8E-41D2-98EA-AFE7BC332361}"/>
    <cellStyle name="Fila b 2 6 3 2 2" xfId="14299" xr:uid="{81B58731-0C39-4BB6-AD37-F1042FC31D42}"/>
    <cellStyle name="Fila b 2 6 3 2 2 2" xfId="35927" xr:uid="{0BDFCFD8-8897-4C6D-89C6-BBCB0A0C27EE}"/>
    <cellStyle name="Fila b 2 6 3 2 3" xfId="33195" xr:uid="{45CE55EA-814C-4364-A033-AE6343690322}"/>
    <cellStyle name="Fila b 2 6 3 3" xfId="7362" xr:uid="{BE81279A-ACAB-45B3-A72A-487FC7240B5E}"/>
    <cellStyle name="Fila b 2 6 3 3 2" xfId="30398" xr:uid="{F33AF5A3-5794-424C-95AD-B05CF9D28985}"/>
    <cellStyle name="Fila b 2 6 3 4" xfId="6705" xr:uid="{B03B7440-9293-414F-8CEB-E4D725EF3E25}"/>
    <cellStyle name="Fila b 2 6 3 4 2" xfId="29867" xr:uid="{3A0EFA53-A5C6-4F99-BBA1-CA0AB0D29DD8}"/>
    <cellStyle name="Fila b 2 6 3 5" xfId="7104" xr:uid="{1425960A-F6B4-404B-A8AC-388E71522AC1}"/>
    <cellStyle name="Fila b 2 6 3 5 2" xfId="30173" xr:uid="{594FFF5E-3E01-427D-BB69-014C458A1B49}"/>
    <cellStyle name="Fila b 2 6 3 6" xfId="13565" xr:uid="{16E0AF21-C730-4F14-A99B-37EB8E27BD8D}"/>
    <cellStyle name="Fila b 2 6 3 6 2" xfId="35205" xr:uid="{A75F92AB-D173-4E46-9EA7-D2BD738FF01A}"/>
    <cellStyle name="Fila b 2 6 4" xfId="4816" xr:uid="{9A6E2956-F7BE-4189-87D7-AB1777CD8824}"/>
    <cellStyle name="Fila b 2 6 4 2" xfId="11103" xr:uid="{DA7A709C-F0C4-4812-B426-B99CC1B57766}"/>
    <cellStyle name="Fila b 2 6 4 2 2" xfId="14056" xr:uid="{FF4EC96D-1431-44BF-8B85-4F32B5AA5FDE}"/>
    <cellStyle name="Fila b 2 6 4 2 2 2" xfId="35684" xr:uid="{D0588781-F366-4A49-937A-F0363B982985}"/>
    <cellStyle name="Fila b 2 6 4 2 3" xfId="32952" xr:uid="{662D8CF3-6135-4B8E-BB22-793D75809F80}"/>
    <cellStyle name="Fila b 2 6 4 3" xfId="13698" xr:uid="{98FA637E-16E1-462A-BE8A-B299BE8EB292}"/>
    <cellStyle name="Fila b 2 6 4 3 2" xfId="35332" xr:uid="{38EE8564-F00E-4A0C-ABE7-5CB2DEDEAFC1}"/>
    <cellStyle name="Fila b 2 6 4 4" xfId="14896" xr:uid="{24E81C1C-C573-43C9-96B1-6ACF30B9562E}"/>
    <cellStyle name="Fila b 2 6 4 4 2" xfId="36519" xr:uid="{E8A14617-7609-4535-9A07-FBB432F1FE4C}"/>
    <cellStyle name="Fila b 2 6 5" xfId="4946" xr:uid="{7946534D-751C-4D14-935A-D5E60A75D8ED}"/>
    <cellStyle name="Fila b 2 6 5 2" xfId="11233" xr:uid="{B59D9194-FAFB-4C80-B823-190545159239}"/>
    <cellStyle name="Fila b 2 6 5 2 2" xfId="14186" xr:uid="{4B280888-3E19-4C1E-906F-E522FFA8CEC3}"/>
    <cellStyle name="Fila b 2 6 5 2 2 2" xfId="35814" xr:uid="{3036E6D5-E560-4AB9-B04D-3B76D32C278F}"/>
    <cellStyle name="Fila b 2 6 5 2 3" xfId="33082" xr:uid="{2DFEA295-7066-4D88-A3F8-B07516627CCC}"/>
    <cellStyle name="Fila b 2 6 5 3" xfId="7916" xr:uid="{6F0896CB-8557-45F7-8634-1CA5D7B47463}"/>
    <cellStyle name="Fila b 2 6 5 3 2" xfId="30919" xr:uid="{6045C470-AB3D-4CBD-999E-DB22A401B7AD}"/>
    <cellStyle name="Fila b 2 6 5 4" xfId="14966" xr:uid="{B63F0518-8D8F-48F1-A0DF-82D7EDD7F4FE}"/>
    <cellStyle name="Fila b 2 6 5 4 2" xfId="36588" xr:uid="{8E92DC85-469E-48EA-9821-8D825F78F6BF}"/>
    <cellStyle name="Fila b 2 6 6" xfId="5182" xr:uid="{8FCC5547-0F43-475A-BB07-F1360C3598C8}"/>
    <cellStyle name="Fila b 2 6 6 2" xfId="11469" xr:uid="{432FF046-9550-4788-9D76-354A9D1206E5}"/>
    <cellStyle name="Fila b 2 6 6 2 2" xfId="14422" xr:uid="{25095539-A586-4172-BC72-340C2B49D8D3}"/>
    <cellStyle name="Fila b 2 6 6 2 2 2" xfId="36050" xr:uid="{2B9BA33B-D04C-4E7F-B1B1-69EBA1BBB5B7}"/>
    <cellStyle name="Fila b 2 6 6 2 3" xfId="33318" xr:uid="{2F9266B0-A595-4C09-91AD-89453B631911}"/>
    <cellStyle name="Fila b 2 6 6 3" xfId="7159" xr:uid="{AC0D7403-D970-4493-BF75-FFCE76A24DA6}"/>
    <cellStyle name="Fila b 2 6 6 3 2" xfId="30225" xr:uid="{337F4B07-9C36-43B1-80EB-FD6656DF3B26}"/>
    <cellStyle name="Fila b 2 6 6 4" xfId="15153" xr:uid="{47A4D698-75B5-4B3C-9AFA-EDA4C12A001A}"/>
    <cellStyle name="Fila b 2 6 6 4 2" xfId="36769" xr:uid="{F7A8782C-5816-4446-908C-77D8CE1C03D5}"/>
    <cellStyle name="Fila b 2 6 7" xfId="5539" xr:uid="{ECDA165F-B976-45C4-A2D2-50F96F593D0D}"/>
    <cellStyle name="Fila b 2 6 7 2" xfId="11857" xr:uid="{F9833D34-FD03-4E62-971D-F98C1C0C8B95}"/>
    <cellStyle name="Fila b 2 6 7 2 2" xfId="14724" xr:uid="{24F37CBD-22F3-4933-A846-966F77FDBBDA}"/>
    <cellStyle name="Fila b 2 6 7 2 2 2" xfId="36349" xr:uid="{86AB452B-5911-4633-AB19-4F371B5DA7C2}"/>
    <cellStyle name="Fila b 2 6 7 2 3" xfId="33660" xr:uid="{A75E0C0E-78BD-4DF5-BC11-542C5349516C}"/>
    <cellStyle name="Fila b 2 6 7 3" xfId="15874" xr:uid="{697775D6-A726-455A-A86A-D95737CD5BAC}"/>
    <cellStyle name="Fila b 2 6 7 3 2" xfId="37447" xr:uid="{B65E3B93-BE4E-4FD7-AAE5-9DF289510624}"/>
    <cellStyle name="Fila b 2 6 7 4" xfId="16730" xr:uid="{0867DBCC-A832-43DB-A64E-E3AB12F9C7B9}"/>
    <cellStyle name="Fila b 2 6 7 4 2" xfId="38242" xr:uid="{4FDE880B-9F49-4F40-89B3-90BF3E53FF24}"/>
    <cellStyle name="Fila b 2 6 8" xfId="5482" xr:uid="{C4F0F622-52C2-4A2E-A915-A8FB4E6FA223}"/>
    <cellStyle name="Fila b 2 6 8 2" xfId="11799" xr:uid="{2A3D244A-12CF-42F6-AE66-68AEB1E439CC}"/>
    <cellStyle name="Fila b 2 6 8 2 2" xfId="14671" xr:uid="{B9885733-A772-46BB-B6D1-7EE1D06B0849}"/>
    <cellStyle name="Fila b 2 6 8 2 2 2" xfId="36296" xr:uid="{F5B0FEB0-240C-43ED-926E-5B64A23396A2}"/>
    <cellStyle name="Fila b 2 6 8 2 3" xfId="33606" xr:uid="{4EF6A644-A26C-482E-A5CE-569E2E6BFB03}"/>
    <cellStyle name="Fila b 2 6 8 3" xfId="15821" xr:uid="{F7AFAE65-5601-4ADD-8E68-73CF4AD98FCF}"/>
    <cellStyle name="Fila b 2 6 8 3 2" xfId="37395" xr:uid="{24F83A7C-839D-4E07-A8F9-7667599091A9}"/>
    <cellStyle name="Fila b 2 6 8 4" xfId="16678" xr:uid="{A1EFF01E-23F1-4FB1-BD28-EF3E9F46482B}"/>
    <cellStyle name="Fila b 2 6 8 4 2" xfId="38190" xr:uid="{A8DCFD41-D4C0-4284-A034-33A160826E56}"/>
    <cellStyle name="Fila b 2 6 9" xfId="5447" xr:uid="{CC6B3BB1-C22F-4D33-85BE-255B0B0CBA7E}"/>
    <cellStyle name="Fila b 2 6 9 2" xfId="11765" xr:uid="{BD3C4085-4F5B-47C3-8100-9E811BA6FE0C}"/>
    <cellStyle name="Fila b 2 6 9 2 2" xfId="14648" xr:uid="{6CD3C218-C649-4A34-B2DB-C55B720CD05D}"/>
    <cellStyle name="Fila b 2 6 9 2 2 2" xfId="36273" xr:uid="{9EE0F882-2FC2-410F-AD07-F8E07CE81DD4}"/>
    <cellStyle name="Fila b 2 6 9 2 3" xfId="33572" xr:uid="{6A28D8AD-BE1B-49C6-B034-691B746D2A1F}"/>
    <cellStyle name="Fila b 2 6 9 3" xfId="15800" xr:uid="{1A0FE60A-7F1C-4642-B156-78EABC2F9473}"/>
    <cellStyle name="Fila b 2 6 9 3 2" xfId="37377" xr:uid="{163F30E8-CA6D-4874-997A-EE5E60F94B04}"/>
    <cellStyle name="Fila b 2 6 9 4" xfId="16660" xr:uid="{76527211-54AF-4792-8392-478927F2242C}"/>
    <cellStyle name="Fila b 2 6 9 4 2" xfId="38173" xr:uid="{4CC183C4-A745-45EB-938B-4FB062B98918}"/>
    <cellStyle name="Fila b 2 7" xfId="3552" xr:uid="{3A087E8D-6DE7-4280-ACF9-B9738F30F5D1}"/>
    <cellStyle name="Fila b 2 7 10" xfId="9640" xr:uid="{F188042C-957B-4F4D-B5FE-2A7DC3E2D7A0}"/>
    <cellStyle name="Fila b 2 7 10 2" xfId="13410" xr:uid="{23014C7C-6C75-49EC-B4A9-9DCBC1228163}"/>
    <cellStyle name="Fila b 2 7 10 2 2" xfId="35054" xr:uid="{D8FE4CE9-6D7B-49A8-AFB8-CDFCC6E39D8B}"/>
    <cellStyle name="Fila b 2 7 10 3" xfId="31686" xr:uid="{89764057-ED19-49F4-B976-FD9C1AA2D456}"/>
    <cellStyle name="Fila b 2 7 11" xfId="15280" xr:uid="{B8D0BCFA-7B7B-4040-B885-4E38C5BAFC57}"/>
    <cellStyle name="Fila b 2 7 11 2" xfId="36891" xr:uid="{E58FCA94-8034-4834-BF13-AA2F2C6D9575}"/>
    <cellStyle name="Fila b 2 7 12" xfId="8025" xr:uid="{77ECD97E-A381-4AD6-86D6-8BA3C4960A1D}"/>
    <cellStyle name="Fila b 2 7 12 2" xfId="31004" xr:uid="{F76A7348-8E49-486A-9178-CA78D38309B1}"/>
    <cellStyle name="Fila b 2 7 13" xfId="7952" xr:uid="{4493AA7F-826A-4961-AFFE-45EBF56D9C28}"/>
    <cellStyle name="Fila b 2 7 13 2" xfId="30950" xr:uid="{F1E81873-B1CC-470A-B91D-1FBBE8F11162}"/>
    <cellStyle name="Fila b 2 7 14" xfId="15930" xr:uid="{ECA0F0BE-BDDC-4B78-8738-39E37440D3CE}"/>
    <cellStyle name="Fila b 2 7 14 2" xfId="37500" xr:uid="{F23D27A3-B542-47AA-9584-82E0B028B3D6}"/>
    <cellStyle name="Fila b 2 7 2" xfId="4977" xr:uid="{0D182F8E-4045-4936-9A9E-43F0EBFACF30}"/>
    <cellStyle name="Fila b 2 7 2 2" xfId="11264" xr:uid="{4AFBA554-D785-4C8A-AF95-41C082D8A90A}"/>
    <cellStyle name="Fila b 2 7 2 2 2" xfId="14217" xr:uid="{19861F17-9C08-4AFC-9FDB-B22CE9E135BF}"/>
    <cellStyle name="Fila b 2 7 2 2 2 2" xfId="35845" xr:uid="{DD9F555E-9D83-4EF7-B23E-380FF3072A4B}"/>
    <cellStyle name="Fila b 2 7 2 2 3" xfId="33113" xr:uid="{FC1C0018-689B-41D4-8F6F-A9FB29C6EC61}"/>
    <cellStyle name="Fila b 2 7 2 3" xfId="6673" xr:uid="{32DDAD8A-E835-4B5F-9031-CB4BB3CB9A80}"/>
    <cellStyle name="Fila b 2 7 2 3 2" xfId="29841" xr:uid="{902162D7-2EDC-41FB-ABF9-DAE44612A602}"/>
    <cellStyle name="Fila b 2 7 2 4" xfId="7596" xr:uid="{F2120064-B0EB-4430-A73E-9CBDFE04AF76}"/>
    <cellStyle name="Fila b 2 7 2 4 2" xfId="30623" xr:uid="{32286355-28C9-428A-8664-9F6C2CCF7187}"/>
    <cellStyle name="Fila b 2 7 2 5" xfId="7557" xr:uid="{E8E6B574-54DB-46C3-A080-013710CEB9C4}"/>
    <cellStyle name="Fila b 2 7 2 5 2" xfId="30587" xr:uid="{7A0923AA-C272-442B-9AF1-5631E7F54B7A}"/>
    <cellStyle name="Fila b 2 7 2 6" xfId="7620" xr:uid="{772E3264-1292-4E47-AB25-4869C3C2AC16}"/>
    <cellStyle name="Fila b 2 7 2 6 2" xfId="30647" xr:uid="{504A03D9-A2A0-4DAC-BC22-45AFE99CF090}"/>
    <cellStyle name="Fila b 2 7 3" xfId="4865" xr:uid="{398BDA52-6A03-4431-A798-B0808DB467BB}"/>
    <cellStyle name="Fila b 2 7 3 2" xfId="11152" xr:uid="{0EDA08B6-26BD-4CCB-888F-EDD8B8C9200E}"/>
    <cellStyle name="Fila b 2 7 3 2 2" xfId="14105" xr:uid="{40042B0F-274E-48BD-BD9B-972A798D1D12}"/>
    <cellStyle name="Fila b 2 7 3 2 2 2" xfId="35733" xr:uid="{103F7258-9264-4004-85D2-CB12EF6DC403}"/>
    <cellStyle name="Fila b 2 7 3 2 3" xfId="33001" xr:uid="{5B35F4F5-9338-4D2A-A978-8FAB4E19F223}"/>
    <cellStyle name="Fila b 2 7 3 3" xfId="15520" xr:uid="{9477C82E-ED36-41F4-B421-C4D935E11462}"/>
    <cellStyle name="Fila b 2 7 3 3 2" xfId="37115" xr:uid="{3E2BCC2E-712E-40CF-83AA-1F671E47AF9F}"/>
    <cellStyle name="Fila b 2 7 3 4" xfId="16167" xr:uid="{32F7186B-D4DB-476F-B1AE-D4BE2971D60B}"/>
    <cellStyle name="Fila b 2 7 3 4 2" xfId="37725" xr:uid="{51F3892A-54D4-4041-B92A-9DFD3EE2AF08}"/>
    <cellStyle name="Fila b 2 7 4" xfId="5136" xr:uid="{8E452A36-58F8-4AEB-9F8B-F7A0DAD42E87}"/>
    <cellStyle name="Fila b 2 7 4 2" xfId="11423" xr:uid="{77CB6866-655B-48C1-8BEB-A36174159C85}"/>
    <cellStyle name="Fila b 2 7 4 2 2" xfId="14376" xr:uid="{0FC9E24E-1811-4FFC-9B83-45A4FDD26356}"/>
    <cellStyle name="Fila b 2 7 4 2 2 2" xfId="36004" xr:uid="{3CD26ED1-BD74-4671-8082-A69E451788D2}"/>
    <cellStyle name="Fila b 2 7 4 2 3" xfId="33272" xr:uid="{1551F14F-8CEF-486C-89F4-4081AB138F47}"/>
    <cellStyle name="Fila b 2 7 4 3" xfId="7224" xr:uid="{0F4B380A-4A3E-42A0-8815-8D6FE2EF7AC4}"/>
    <cellStyle name="Fila b 2 7 4 3 2" xfId="30286" xr:uid="{366D6BC5-9FC4-4CA2-905C-95DC252A7EF9}"/>
    <cellStyle name="Fila b 2 7 4 4" xfId="16180" xr:uid="{AD3E2F57-20A4-4EE9-86CF-62BAA0A7B05C}"/>
    <cellStyle name="Fila b 2 7 4 4 2" xfId="37738" xr:uid="{690FC6FE-69A3-4862-8527-F7D042DFE420}"/>
    <cellStyle name="Fila b 2 7 5" xfId="5238" xr:uid="{58F098E3-4857-41EF-83A9-17F24EEEC246}"/>
    <cellStyle name="Fila b 2 7 5 2" xfId="11525" xr:uid="{DD7E2080-B884-4FAE-B64D-E9E9F0E21F4B}"/>
    <cellStyle name="Fila b 2 7 5 2 2" xfId="14478" xr:uid="{69EEF0D0-FFF3-446E-8BE5-F9179E0C8CEC}"/>
    <cellStyle name="Fila b 2 7 5 2 2 2" xfId="36106" xr:uid="{9D04184A-CF10-4D5E-844C-892CF09B4EDB}"/>
    <cellStyle name="Fila b 2 7 5 2 3" xfId="33374" xr:uid="{CD35C649-AC8A-4EB9-BC39-21A84A255162}"/>
    <cellStyle name="Fila b 2 7 5 3" xfId="13169" xr:uid="{F0ECCDF1-2C7B-4043-A281-6AB86CED81E8}"/>
    <cellStyle name="Fila b 2 7 5 3 2" xfId="34820" xr:uid="{5880C665-0A64-4602-A4B9-918E51FD0429}"/>
    <cellStyle name="Fila b 2 7 5 4" xfId="13606" xr:uid="{84363416-A0C2-425A-9E1E-1FACA221DAE9}"/>
    <cellStyle name="Fila b 2 7 5 4 2" xfId="35244" xr:uid="{60CFE824-B31D-4214-9BED-96EE32691A85}"/>
    <cellStyle name="Fila b 2 7 6" xfId="5259" xr:uid="{7277DC14-E850-4669-91DA-038757DFE40C}"/>
    <cellStyle name="Fila b 2 7 6 2" xfId="11546" xr:uid="{5ECDBEF2-FB94-4562-BEA2-FEB1E8B03E59}"/>
    <cellStyle name="Fila b 2 7 6 2 2" xfId="14499" xr:uid="{41DD4026-4B3C-4AA1-94AB-12A15F432B64}"/>
    <cellStyle name="Fila b 2 7 6 2 2 2" xfId="36127" xr:uid="{1B56F921-3FDB-4637-93CD-76AB685AC773}"/>
    <cellStyle name="Fila b 2 7 6 2 3" xfId="33395" xr:uid="{552FE553-BFE3-4FD9-886C-B5F19794F48F}"/>
    <cellStyle name="Fila b 2 7 6 3" xfId="7687" xr:uid="{BCB6C90E-2ABD-4028-A5EB-688AE2E0A725}"/>
    <cellStyle name="Fila b 2 7 6 3 2" xfId="30702" xr:uid="{6BB911CE-46F5-4A04-A571-802C434CD2E2}"/>
    <cellStyle name="Fila b 2 7 6 4" xfId="16252" xr:uid="{E25E43CD-5DA4-4672-AFBB-434DA5DB1243}"/>
    <cellStyle name="Fila b 2 7 6 4 2" xfId="37808" xr:uid="{A5FEAA80-8313-4FCD-BCD6-72E9005F3448}"/>
    <cellStyle name="Fila b 2 7 7" xfId="5313" xr:uid="{82DAF56A-B4F3-43A4-8D9D-EC6804A8C480}"/>
    <cellStyle name="Fila b 2 7 7 2" xfId="11600" xr:uid="{8AE96423-F1F1-468D-ACCF-42FD064609FD}"/>
    <cellStyle name="Fila b 2 7 7 2 2" xfId="14553" xr:uid="{B8753CF9-B8C5-4EFE-9CD1-F5964278362C}"/>
    <cellStyle name="Fila b 2 7 7 2 2 2" xfId="36181" xr:uid="{114A7518-2061-4261-BBC7-D2FFE1E5FC23}"/>
    <cellStyle name="Fila b 2 7 7 2 3" xfId="33449" xr:uid="{DC59A604-3C34-43CC-81DE-B8D4A13B0813}"/>
    <cellStyle name="Fila b 2 7 7 3" xfId="6877" xr:uid="{4D417DDA-18AF-45B5-BDCF-9B5A6B7DF875}"/>
    <cellStyle name="Fila b 2 7 7 3 2" xfId="30001" xr:uid="{71EB46A0-A014-4EE4-92EA-D3A17B1AB99D}"/>
    <cellStyle name="Fila b 2 7 7 4" xfId="14965" xr:uid="{A5331BC0-97D1-435F-BBDF-800FE253BC8E}"/>
    <cellStyle name="Fila b 2 7 7 4 2" xfId="36587" xr:uid="{F77B7AE8-434A-4D95-8207-6E5235126A71}"/>
    <cellStyle name="Fila b 2 7 8" xfId="4358" xr:uid="{EF4C462E-98BC-4173-827B-7006F49B2F0D}"/>
    <cellStyle name="Fila b 2 7 8 2" xfId="10647" xr:uid="{F868D2AE-C550-49B4-989E-F49A71410ADC}"/>
    <cellStyle name="Fila b 2 7 8 2 2" xfId="13808" xr:uid="{D8CC1911-F2C6-4A19-9CA0-766F0E66D372}"/>
    <cellStyle name="Fila b 2 7 8 2 2 2" xfId="35439" xr:uid="{26C85D6D-9742-45A5-B295-28FEAF5B8D35}"/>
    <cellStyle name="Fila b 2 7 8 2 3" xfId="32496" xr:uid="{1B5EF0A2-C3A6-4AC3-A9B7-0A0ACEFA7CDF}"/>
    <cellStyle name="Fila b 2 7 8 3" xfId="13318" xr:uid="{9C9F17D1-0578-4A42-8920-0B07CAF3AE11}"/>
    <cellStyle name="Fila b 2 7 8 3 2" xfId="34963" xr:uid="{83217EEB-8818-4050-B9D1-8E4DF7500C52}"/>
    <cellStyle name="Fila b 2 7 8 4" xfId="15022" xr:uid="{F37EC021-77DD-4A3B-A7C4-6F7FC7638202}"/>
    <cellStyle name="Fila b 2 7 8 4 2" xfId="36641" xr:uid="{BCD6F439-A4B8-46E1-8E04-5E9360B5B7FD}"/>
    <cellStyle name="Fila b 2 7 9" xfId="6152" xr:uid="{B1FA1EB7-7EE3-4CE5-944F-944FB5777201}"/>
    <cellStyle name="Fila b 2 7 9 2" xfId="12474" xr:uid="{0AC7AD11-9C51-42F6-AEE2-0FCEF2CEBEBC}"/>
    <cellStyle name="Fila b 2 7 9 2 2" xfId="15047" xr:uid="{C222E7E6-2821-4D57-B7FA-43E742185F60}"/>
    <cellStyle name="Fila b 2 7 9 2 2 2" xfId="36666" xr:uid="{692272E0-EF70-41C7-8CDF-274BCF94A8F5}"/>
    <cellStyle name="Fila b 2 7 9 2 3" xfId="34200" xr:uid="{095D155C-9E02-4F3D-90D4-9F265E95F89C}"/>
    <cellStyle name="Fila b 2 7 9 3" xfId="16284" xr:uid="{2E12B974-D546-4436-B27C-0B895CF05E65}"/>
    <cellStyle name="Fila b 2 7 9 3 2" xfId="37840" xr:uid="{0FA7FB10-1CF7-49EC-841F-34FA27402437}"/>
    <cellStyle name="Fila b 2 7 9 4" xfId="16989" xr:uid="{D1F92E13-B216-4CD3-AD84-FFF929689491}"/>
    <cellStyle name="Fila b 2 7 9 4 2" xfId="38479" xr:uid="{372BC89B-EE70-42CE-B554-F03519A77F8C}"/>
    <cellStyle name="Fila b 2 8" xfId="4707" xr:uid="{1666F7B3-CBAD-4874-8D74-DA43DFA834F0}"/>
    <cellStyle name="Fila b 2 8 2" xfId="10994" xr:uid="{5C8D8945-785D-4E5F-A8A2-B2A1C9EACBD1}"/>
    <cellStyle name="Fila b 2 8 2 2" xfId="13947" xr:uid="{57543B2A-4BC8-4C45-B09D-EC87F7098745}"/>
    <cellStyle name="Fila b 2 8 2 2 2" xfId="35575" xr:uid="{292DEF3D-7659-4DB3-89DF-202408BAFB53}"/>
    <cellStyle name="Fila b 2 8 2 3" xfId="32843" xr:uid="{5E2D4277-9EF5-422E-A646-58988E92D64F}"/>
    <cellStyle name="Fila b 2 8 3" xfId="15488" xr:uid="{0CA01A40-DB1D-4478-AF99-30CD7CFAB510}"/>
    <cellStyle name="Fila b 2 8 3 2" xfId="37086" xr:uid="{C3D8A08B-D37A-4F58-9C5C-51A5E610DE45}"/>
    <cellStyle name="Fila b 2 8 4" xfId="15692" xr:uid="{52A68698-9DB1-4E18-9211-21752116C3FB}"/>
    <cellStyle name="Fila b 2 8 4 2" xfId="37278" xr:uid="{6BDD3DC7-19F2-4D16-88F1-D2B980F51FD9}"/>
    <cellStyle name="Fila b 2 8 5" xfId="7393" xr:uid="{1942B8C7-A5F7-496E-B6CA-0FEFD48D76F3}"/>
    <cellStyle name="Fila b 2 8 5 2" xfId="30429" xr:uid="{E8265E51-DF6E-4844-853C-94463D05A3DC}"/>
    <cellStyle name="Fila b 2 8 6" xfId="7140" xr:uid="{6BD5DDAB-0E9E-43AE-9BD9-BC8E62D94335}"/>
    <cellStyle name="Fila b 2 8 6 2" xfId="30208" xr:uid="{EC7BAEDC-73DA-41EE-9219-756937601C25}"/>
    <cellStyle name="Fila b 2 9" xfId="4845" xr:uid="{1E882F97-250D-4C34-B337-6CD3B8D7381E}"/>
    <cellStyle name="Fila b 2 9 2" xfId="11132" xr:uid="{F48EDCF4-01E6-4887-92D2-9CFCD5A85F22}"/>
    <cellStyle name="Fila b 2 9 2 2" xfId="14085" xr:uid="{80B45E49-1916-4D04-AE35-2A595A4F7FB8}"/>
    <cellStyle name="Fila b 2 9 2 2 2" xfId="35713" xr:uid="{6528AAEF-F856-4192-BD5B-3C654BE44935}"/>
    <cellStyle name="Fila b 2 9 2 3" xfId="32981" xr:uid="{EF0D6E6F-877F-4DB9-8E99-9D04D7C24794}"/>
    <cellStyle name="Fila b 2 9 3" xfId="6909" xr:uid="{3CE994D4-0E1D-4FAA-8DFF-5D3FBA910D6D}"/>
    <cellStyle name="Fila b 2 9 3 2" xfId="30019" xr:uid="{14D885F8-C7BB-4AE7-9548-485F02DFBE21}"/>
    <cellStyle name="Fila b 2 9 4" xfId="13779" xr:uid="{853F99DD-1EF7-4131-B00F-A9D9AEACB654}"/>
    <cellStyle name="Fila b 2 9 4 2" xfId="35410" xr:uid="{F7A38D15-650E-474F-A435-0B0D69A565C9}"/>
    <cellStyle name="Fila b 20" xfId="15459" xr:uid="{CD4C8C84-7EFD-4840-BBDE-A34605041012}"/>
    <cellStyle name="Fila b 20 2" xfId="37059" xr:uid="{89173015-D324-4D76-BCD7-3BA7CD01B1FF}"/>
    <cellStyle name="Fila b 21" xfId="13094" xr:uid="{5A3916EE-D6FA-4AE7-ABAA-DB7FD7A6EFF3}"/>
    <cellStyle name="Fila b 21 2" xfId="34750" xr:uid="{40441AF9-14A0-4517-88EA-ED84980CC9E4}"/>
    <cellStyle name="Fila b 22" xfId="7443" xr:uid="{57024C4E-0B8B-4105-A16E-67575B4A70BA}"/>
    <cellStyle name="Fila b 22 2" xfId="30477" xr:uid="{05583705-CDB6-433B-B805-97083D6B48FD}"/>
    <cellStyle name="Fila b 3" xfId="3346" xr:uid="{F8FE2A71-553D-4C8D-86A6-058C4DE7E7CA}"/>
    <cellStyle name="Fila b 3 10" xfId="5498" xr:uid="{76A66BB4-1066-478F-ACDE-C64C639D56F0}"/>
    <cellStyle name="Fila b 3 10 2" xfId="11814" xr:uid="{AA32672F-2405-44C4-8023-24E64CB0F8D1}"/>
    <cellStyle name="Fila b 3 10 2 2" xfId="14685" xr:uid="{92F53C0A-181D-41DF-A0F9-E8E3F30E7C6E}"/>
    <cellStyle name="Fila b 3 10 2 2 2" xfId="36310" xr:uid="{AFD11398-9707-4B34-8B22-2C13ECC260ED}"/>
    <cellStyle name="Fila b 3 10 2 3" xfId="33621" xr:uid="{FF5CED3F-7D8C-4E1C-9B16-262D9839FBC2}"/>
    <cellStyle name="Fila b 3 10 3" xfId="15835" xr:uid="{3434678E-5379-41CD-8EC8-222641A47094}"/>
    <cellStyle name="Fila b 3 10 3 2" xfId="37409" xr:uid="{EA181925-74F7-4F7F-A84D-9AF6DFE52FF1}"/>
    <cellStyle name="Fila b 3 10 4" xfId="16692" xr:uid="{B6C9714C-5974-43C8-912A-0C8E1EC5CD27}"/>
    <cellStyle name="Fila b 3 10 4 2" xfId="38204" xr:uid="{45D991D2-BB27-45C5-B6BF-2B45FD84D898}"/>
    <cellStyle name="Fila b 3 11" xfId="3989" xr:uid="{85C8C6C6-027E-4EB6-9CA9-7178CB0788BD}"/>
    <cellStyle name="Fila b 3 11 2" xfId="10301" xr:uid="{43A5A7FE-5368-4ECB-B45F-96485EB208CE}"/>
    <cellStyle name="Fila b 3 11 2 2" xfId="13679" xr:uid="{99C03283-6B47-4472-92CE-2A981FD5D009}"/>
    <cellStyle name="Fila b 3 11 2 2 2" xfId="35314" xr:uid="{9CC48A81-C9B8-446C-9163-F84938B09969}"/>
    <cellStyle name="Fila b 3 11 2 3" xfId="32150" xr:uid="{18C14DD0-467E-4AFB-A728-54FB749E0B84}"/>
    <cellStyle name="Fila b 3 11 3" xfId="8899" xr:uid="{35DD0105-B6D2-4493-BE7E-9647CFDF3F4A}"/>
    <cellStyle name="Fila b 3 11 3 2" xfId="31266" xr:uid="{EAABE09D-5CCA-4A50-B9D9-5A68CADD51A1}"/>
    <cellStyle name="Fila b 3 11 4" xfId="7366" xr:uid="{C1C8A62E-3F7E-44D2-9948-FED8AF5DEA95}"/>
    <cellStyle name="Fila b 3 11 4 2" xfId="30402" xr:uid="{5D4F5357-8548-4DA2-AEA5-A7785A603768}"/>
    <cellStyle name="Fila b 3 12" xfId="5813" xr:uid="{CC1858A1-6213-4930-9504-468EBF8ADBDD}"/>
    <cellStyle name="Fila b 3 12 2" xfId="12135" xr:uid="{9BF01146-EADC-472C-B350-02B3FC71FEEE}"/>
    <cellStyle name="Fila b 3 12 2 2" xfId="14929" xr:uid="{28040095-66A2-4680-BE26-D845D0A4E0DB}"/>
    <cellStyle name="Fila b 3 12 2 2 2" xfId="36552" xr:uid="{E2FB3EF7-50BD-4FBE-8A81-BB874B7E1A70}"/>
    <cellStyle name="Fila b 3 12 2 3" xfId="33861" xr:uid="{37E7C761-1393-4CA8-AA88-6950CCA2F869}"/>
    <cellStyle name="Fila b 3 12 3" xfId="16095" xr:uid="{0DCEB49B-BA4C-4D4A-8F7D-9B6B2903C99D}"/>
    <cellStyle name="Fila b 3 12 3 2" xfId="37661" xr:uid="{E293D664-761E-475E-8267-4D8B630A89B8}"/>
    <cellStyle name="Fila b 3 12 4" xfId="16916" xr:uid="{0AA9B676-70C3-4B5D-AC6B-DBF3770D2BC7}"/>
    <cellStyle name="Fila b 3 12 4 2" xfId="38419" xr:uid="{51568F2C-809B-4541-97FB-2DB0A59C10BF}"/>
    <cellStyle name="Fila b 3 13" xfId="6490" xr:uid="{DACBE30F-9266-44BF-BDA2-71178AF41BF1}"/>
    <cellStyle name="Fila b 3 13 2" xfId="12816" xr:uid="{92B0ED58-5A4D-4CED-BE85-9AB918E39F1A}"/>
    <cellStyle name="Fila b 3 13 2 2" xfId="15181" xr:uid="{AFDD024D-3E2D-4584-BB38-97D9AC31B0A7}"/>
    <cellStyle name="Fila b 3 13 2 2 2" xfId="36795" xr:uid="{1E8CE22D-C8BB-44FF-821C-E405208EBC2B}"/>
    <cellStyle name="Fila b 3 13 2 3" xfId="34538" xr:uid="{59C0B55F-D2D9-40F7-BA2A-464F1685FEC3}"/>
    <cellStyle name="Fila b 3 13 3" xfId="16480" xr:uid="{68F2CFAE-BE21-4B0A-84AE-616982D63673}"/>
    <cellStyle name="Fila b 3 13 3 2" xfId="38017" xr:uid="{BE7C622A-1ADB-41C6-8CBE-AE3C2239094A}"/>
    <cellStyle name="Fila b 3 13 4" xfId="17080" xr:uid="{7E27BA98-DAE1-47B1-A524-9ED4242B2244}"/>
    <cellStyle name="Fila b 3 13 4 2" xfId="38549" xr:uid="{46B46BA2-620F-4D59-9E8E-97B99902AC72}"/>
    <cellStyle name="Fila b 3 14" xfId="1901" xr:uid="{40CB5EFA-E6A4-4D1D-AC07-30690ED6E264}"/>
    <cellStyle name="Fila b 3 14 2" xfId="9228" xr:uid="{E6C0F4C6-3A0D-4F3C-A8AE-47E36DB079A0}"/>
    <cellStyle name="Fila b 3 14 2 2" xfId="13267" xr:uid="{1F43FB56-6A50-41DF-9F91-8A7795BE06C0}"/>
    <cellStyle name="Fila b 3 14 2 2 2" xfId="34914" xr:uid="{C21F61D4-20F1-424F-8064-0929B922EF45}"/>
    <cellStyle name="Fila b 3 14 2 3" xfId="31349" xr:uid="{8C61A11E-D59B-46F2-91C3-83CB6F713502}"/>
    <cellStyle name="Fila b 3 14 3" xfId="7919" xr:uid="{F78F551A-1E71-426E-BB8A-F3BFD70DE28A}"/>
    <cellStyle name="Fila b 3 14 3 2" xfId="30922" xr:uid="{3BEB121D-2D55-41F5-B4FF-3EB3592705A3}"/>
    <cellStyle name="Fila b 3 14 4" xfId="7833" xr:uid="{5E3DC52D-35CE-48F8-8E03-B91D4BA9A072}"/>
    <cellStyle name="Fila b 3 14 4 2" xfId="30839" xr:uid="{19A182A0-F9A4-42B2-AB82-ECDFAC14630C}"/>
    <cellStyle name="Fila b 3 15" xfId="8353" xr:uid="{FB35F064-4A2E-4D32-8738-A78B766CFDE7}"/>
    <cellStyle name="Fila b 3 15 2" xfId="7879" xr:uid="{87A7FD03-30CB-4F50-9328-DDC9D92E4CCE}"/>
    <cellStyle name="Fila b 3 15 2 2" xfId="30884" xr:uid="{9BAE79F4-0DE6-451A-AA98-3FB7C1CDCDF4}"/>
    <cellStyle name="Fila b 3 15 3" xfId="31057" xr:uid="{5569A6A8-56FD-4734-9978-A91EF2C77D51}"/>
    <cellStyle name="Fila b 3 16" xfId="7194" xr:uid="{6C3B7CF2-47FD-4338-9F1A-9430241430DF}"/>
    <cellStyle name="Fila b 3 16 2" xfId="30258" xr:uid="{7534801A-C27F-4B72-8791-A82748FB3AD9}"/>
    <cellStyle name="Fila b 3 17" xfId="9097" xr:uid="{8A9F9C8A-6020-427A-A209-FFFFA6868C07}"/>
    <cellStyle name="Fila b 3 17 2" xfId="31292" xr:uid="{AE2BC52E-7CE6-41FC-B25D-FD44F51382A2}"/>
    <cellStyle name="Fila b 3 18" xfId="8860" xr:uid="{13AD9358-BED6-47C5-8637-F9A65A1E64BD}"/>
    <cellStyle name="Fila b 3 18 2" xfId="31259" xr:uid="{1AF12702-7A8B-4FBF-AFFF-938847A49F3C}"/>
    <cellStyle name="Fila b 3 19" xfId="13312" xr:uid="{95032C6B-1771-4DA5-B1FD-342630A43807}"/>
    <cellStyle name="Fila b 3 19 2" xfId="34958" xr:uid="{1EC4EA94-D3B8-4292-861B-67A2F29976ED}"/>
    <cellStyle name="Fila b 3 2" xfId="2631" xr:uid="{04DC8FFF-9293-4FD5-9B2D-149682B80D1E}"/>
    <cellStyle name="Fila b 3 2 10" xfId="3990" xr:uid="{92AB8936-0793-4678-A7E2-42B1E6284286}"/>
    <cellStyle name="Fila b 3 2 10 2" xfId="10302" xr:uid="{870BEB84-5B24-4D53-81BF-A61C1DC29A3E}"/>
    <cellStyle name="Fila b 3 2 10 2 2" xfId="13680" xr:uid="{4C82E703-761C-40B8-83FD-4051AC54A749}"/>
    <cellStyle name="Fila b 3 2 10 2 2 2" xfId="35315" xr:uid="{15C83E5D-CF51-4788-8667-25B5BD52A4CB}"/>
    <cellStyle name="Fila b 3 2 10 2 3" xfId="32151" xr:uid="{4202CB0F-03B4-4776-8FEC-1AEC633AC8CC}"/>
    <cellStyle name="Fila b 3 2 10 3" xfId="7125" xr:uid="{92F31303-382D-4CAF-8A2C-B5E765D073CD}"/>
    <cellStyle name="Fila b 3 2 10 3 2" xfId="30193" xr:uid="{0A489A8F-5CBD-4954-B1E2-C1EBC3125E6A}"/>
    <cellStyle name="Fila b 3 2 10 4" xfId="16575" xr:uid="{E3277130-7844-4DF0-BEB9-9EA26340FF10}"/>
    <cellStyle name="Fila b 3 2 10 4 2" xfId="38108" xr:uid="{75918EE9-E562-47A9-BD84-BDFD4EE2BF9F}"/>
    <cellStyle name="Fila b 3 2 11" xfId="5814" xr:uid="{F056ACC7-48DE-498B-9C4D-3EBF5C78C50E}"/>
    <cellStyle name="Fila b 3 2 11 2" xfId="12136" xr:uid="{A547E175-5E9F-4F86-A582-ED075DA01388}"/>
    <cellStyle name="Fila b 3 2 11 2 2" xfId="14930" xr:uid="{080DFF52-BBCB-476B-939F-35743790F57D}"/>
    <cellStyle name="Fila b 3 2 11 2 2 2" xfId="36553" xr:uid="{31180CC4-2E3A-4C0D-A7AB-4D565E8DF020}"/>
    <cellStyle name="Fila b 3 2 11 2 3" xfId="33862" xr:uid="{FF489ED7-FD4F-48D1-AB68-5870B76F4B49}"/>
    <cellStyle name="Fila b 3 2 11 3" xfId="16096" xr:uid="{5D52DBCE-80D7-4CF0-873F-93D5812786CA}"/>
    <cellStyle name="Fila b 3 2 11 3 2" xfId="37662" xr:uid="{65FC68E0-727E-4FF7-9A84-C3AD84F09DB4}"/>
    <cellStyle name="Fila b 3 2 11 4" xfId="16917" xr:uid="{44B534D3-62F6-4F48-8E52-966801EDF21C}"/>
    <cellStyle name="Fila b 3 2 11 4 2" xfId="38420" xr:uid="{6244C557-2EFB-4FE2-A3D2-A13850E5009E}"/>
    <cellStyle name="Fila b 3 2 12" xfId="6517" xr:uid="{234F5F5D-4BA5-4EC9-86EA-E92B5C59877B}"/>
    <cellStyle name="Fila b 3 2 12 2" xfId="12843" xr:uid="{84D77FF9-E696-4A9E-958A-8B960BF23EC0}"/>
    <cellStyle name="Fila b 3 2 12 2 2" xfId="15200" xr:uid="{12130BBD-59FD-4B73-8A7D-F456DD9C93FA}"/>
    <cellStyle name="Fila b 3 2 12 2 2 2" xfId="36814" xr:uid="{C19BD331-0743-4934-820B-9409BBBE190C}"/>
    <cellStyle name="Fila b 3 2 12 2 3" xfId="34565" xr:uid="{EC7C0F2C-D2CE-4555-BC0F-190391056743}"/>
    <cellStyle name="Fila b 3 2 12 3" xfId="16507" xr:uid="{6B22D7E5-ADEE-4DAD-AFB9-4F909442E2D9}"/>
    <cellStyle name="Fila b 3 2 12 3 2" xfId="38044" xr:uid="{D68F7E2F-5684-42F4-98E6-0D829D00E40D}"/>
    <cellStyle name="Fila b 3 2 12 4" xfId="17098" xr:uid="{2B12A7F1-6D85-4F9C-9616-50A89D5ABA5C}"/>
    <cellStyle name="Fila b 3 2 12 4 2" xfId="38567" xr:uid="{822AAA03-C872-4CD5-9342-89E08FEF81A7}"/>
    <cellStyle name="Fila b 3 2 13" xfId="2569" xr:uid="{C1E93C54-53A1-493E-8DED-10CC631C58D4}"/>
    <cellStyle name="Fila b 3 2 13 2" xfId="9229" xr:uid="{35E5FB51-C78B-4E3B-A1E0-E6F39D47A145}"/>
    <cellStyle name="Fila b 3 2 13 2 2" xfId="13268" xr:uid="{B96ABB11-96E3-4280-8EC8-225D152511C9}"/>
    <cellStyle name="Fila b 3 2 13 2 2 2" xfId="34915" xr:uid="{725632D5-C6D9-41D9-AF35-29F970FFE671}"/>
    <cellStyle name="Fila b 3 2 13 2 3" xfId="31350" xr:uid="{9CEBC957-E4B4-4A32-8B46-856E4F4B92F9}"/>
    <cellStyle name="Fila b 3 2 13 3" xfId="13777" xr:uid="{46E6CA78-9883-4DD0-A757-A754D2D7DF19}"/>
    <cellStyle name="Fila b 3 2 13 3 2" xfId="35408" xr:uid="{3F2460D6-F117-4913-8D5A-80766A007A83}"/>
    <cellStyle name="Fila b 3 2 13 4" xfId="15680" xr:uid="{D4EAD034-65B4-4CAE-AA40-AC565712EB18}"/>
    <cellStyle name="Fila b 3 2 13 4 2" xfId="37266" xr:uid="{9387CCD1-CED2-4FBA-80E9-A4C80C5B1BF5}"/>
    <cellStyle name="Fila b 3 2 14" xfId="8480" xr:uid="{98CFC9B3-5858-447A-B73B-FDD53941B67E}"/>
    <cellStyle name="Fila b 3 2 14 2" xfId="6787" xr:uid="{F7CCEFA5-F6B6-47AC-A582-A144D2FF6A4C}"/>
    <cellStyle name="Fila b 3 2 14 2 2" xfId="29930" xr:uid="{2E1BE46F-0FCA-4224-B0D3-50BD466D9CF8}"/>
    <cellStyle name="Fila b 3 2 14 3" xfId="31120" xr:uid="{E3663A6B-84FA-4EF4-BEB7-62E5335812D4}"/>
    <cellStyle name="Fila b 3 2 15" xfId="7273" xr:uid="{B73EE8F6-E782-4870-83FE-AD2A5C3BD667}"/>
    <cellStyle name="Fila b 3 2 15 2" xfId="30328" xr:uid="{152AABB7-A82C-40A3-8CA2-7A59B6DA47AA}"/>
    <cellStyle name="Fila b 3 2 16" xfId="15065" xr:uid="{3413D734-03E3-43E4-BAAE-2FC39CCD9DBB}"/>
    <cellStyle name="Fila b 3 2 16 2" xfId="36684" xr:uid="{B5404E1C-D686-42B9-8E44-069328AA4DDE}"/>
    <cellStyle name="Fila b 3 2 17" xfId="7185" xr:uid="{4F6764CD-27B1-4454-997A-EB7374108EDE}"/>
    <cellStyle name="Fila b 3 2 17 2" xfId="30250" xr:uid="{D19E4417-C394-4794-AAD6-AF36204C5B7B}"/>
    <cellStyle name="Fila b 3 2 18" xfId="6858" xr:uid="{83940121-0680-40DC-858A-B2DF745D0DB7}"/>
    <cellStyle name="Fila b 3 2 18 2" xfId="29985" xr:uid="{74EB9796-E220-458A-9BDA-2EBD88FC7192}"/>
    <cellStyle name="Fila b 3 2 2" xfId="2510" xr:uid="{139B9BF6-96EF-4F86-A2F3-537F2C4CE467}"/>
    <cellStyle name="Fila b 3 2 2 10" xfId="5500" xr:uid="{B084CEC9-2338-4EF8-9EE4-65B64E241A48}"/>
    <cellStyle name="Fila b 3 2 2 10 2" xfId="11816" xr:uid="{0CB7FFE4-B69F-4EE3-99AF-7A16D9611EF9}"/>
    <cellStyle name="Fila b 3 2 2 10 2 2" xfId="14687" xr:uid="{5E4571E3-4546-4779-8D16-1E0161CA4F80}"/>
    <cellStyle name="Fila b 3 2 2 10 2 2 2" xfId="36312" xr:uid="{3FE2F741-A826-4E94-8C17-99B6932BF6D5}"/>
    <cellStyle name="Fila b 3 2 2 10 2 3" xfId="33623" xr:uid="{5FBB36F8-C8DB-4225-85CD-71CE40B02D8D}"/>
    <cellStyle name="Fila b 3 2 2 10 3" xfId="15837" xr:uid="{9AA5D757-80DD-45A2-ADD5-21418520A862}"/>
    <cellStyle name="Fila b 3 2 2 10 3 2" xfId="37411" xr:uid="{E4A5E8E5-68D8-4A6E-904F-4C91180D10AE}"/>
    <cellStyle name="Fila b 3 2 2 10 4" xfId="16694" xr:uid="{BE1B0307-5EB2-4522-975F-E2D3FA680F12}"/>
    <cellStyle name="Fila b 3 2 2 10 4 2" xfId="38206" xr:uid="{D46C4012-913C-4BA5-A88E-D5280679C790}"/>
    <cellStyle name="Fila b 3 2 2 11" xfId="5439" xr:uid="{1D22A3EA-DC38-46A6-9AB4-2CEC84B9BE45}"/>
    <cellStyle name="Fila b 3 2 2 11 2" xfId="11758" xr:uid="{36DA9B86-3020-44D4-91F9-0990802FFF3E}"/>
    <cellStyle name="Fila b 3 2 2 11 2 2" xfId="14641" xr:uid="{8316F8FD-C4C6-424C-8FCB-B2DD25CADF7D}"/>
    <cellStyle name="Fila b 3 2 2 11 2 2 2" xfId="36266" xr:uid="{566F72A0-DE68-4AA8-9EDC-654DA8B869A9}"/>
    <cellStyle name="Fila b 3 2 2 11 2 3" xfId="33565" xr:uid="{6F45BCC0-A57A-483F-A670-A7FA83B3213F}"/>
    <cellStyle name="Fila b 3 2 2 11 3" xfId="15793" xr:uid="{C6A16569-E710-4BE0-9A1A-7DF44ED772E4}"/>
    <cellStyle name="Fila b 3 2 2 11 3 2" xfId="37370" xr:uid="{9AFB6DFE-DBE7-4BED-9C6B-2216F26A3D39}"/>
    <cellStyle name="Fila b 3 2 2 11 4" xfId="16653" xr:uid="{94B5A6F7-E500-4841-8A8E-E5F35E91EC5E}"/>
    <cellStyle name="Fila b 3 2 2 11 4 2" xfId="38166" xr:uid="{D8910042-C35B-4B6F-A1F9-E7D103966970}"/>
    <cellStyle name="Fila b 3 2 2 12" xfId="4242" xr:uid="{ACD74C41-FB8E-411C-AE94-DC7E9D008F8B}"/>
    <cellStyle name="Fila b 3 2 2 12 2" xfId="10531" xr:uid="{73935C95-2084-4A82-9BA1-E28CC9884FA9}"/>
    <cellStyle name="Fila b 3 2 2 12 2 2" xfId="13765" xr:uid="{B4480592-877B-483B-B281-E256D488A386}"/>
    <cellStyle name="Fila b 3 2 2 12 2 2 2" xfId="35397" xr:uid="{3DB70F29-0E0B-47D3-930D-7BCA177C9927}"/>
    <cellStyle name="Fila b 3 2 2 12 2 3" xfId="32380" xr:uid="{F03D9F0E-7461-489E-BD50-39CB11621E79}"/>
    <cellStyle name="Fila b 3 2 2 12 3" xfId="15270" xr:uid="{881930C9-4B78-4916-A9B8-58C5056E8737}"/>
    <cellStyle name="Fila b 3 2 2 12 3 2" xfId="36881" xr:uid="{49BE4903-14FA-44A7-B11F-82B271254EF9}"/>
    <cellStyle name="Fila b 3 2 2 12 4" xfId="7861" xr:uid="{B96232D9-FB3D-497A-A0B2-00C352AA2D26}"/>
    <cellStyle name="Fila b 3 2 2 12 4 2" xfId="30866" xr:uid="{27843889-EEB9-4F38-B6CD-4C06CBA9D43E}"/>
    <cellStyle name="Fila b 3 2 2 13" xfId="6036" xr:uid="{3B7E2C91-BE00-437A-B96E-7B59BAE6B77B}"/>
    <cellStyle name="Fila b 3 2 2 13 2" xfId="12358" xr:uid="{B05B9E0F-4B1C-4A82-9971-936B88A2E258}"/>
    <cellStyle name="Fila b 3 2 2 13 2 2" xfId="15009" xr:uid="{94026FC6-F8BC-4B3D-A0DA-989C5B7EBE6B}"/>
    <cellStyle name="Fila b 3 2 2 13 2 2 2" xfId="36629" xr:uid="{76985DFA-DE45-44EA-98DC-0AD84F460AFB}"/>
    <cellStyle name="Fila b 3 2 2 13 2 3" xfId="34084" xr:uid="{9FE34D7C-2B26-4504-9EB2-9D7351F5B6AC}"/>
    <cellStyle name="Fila b 3 2 2 13 3" xfId="16219" xr:uid="{732AA428-CFC7-4D7C-9C67-3D96D47A4829}"/>
    <cellStyle name="Fila b 3 2 2 13 3 2" xfId="37777" xr:uid="{DA53EF94-4AA6-4F94-AD62-223C4DD42007}"/>
    <cellStyle name="Fila b 3 2 2 13 4" xfId="16962" xr:uid="{829F21B7-1BF9-41D3-AD87-C1E810895A69}"/>
    <cellStyle name="Fila b 3 2 2 13 4 2" xfId="38456" xr:uid="{CC4317FD-77CC-4C37-8749-28BB9F50B46B}"/>
    <cellStyle name="Fila b 3 2 2 14" xfId="6599" xr:uid="{3ED02C92-C348-4763-905B-F524F887A132}"/>
    <cellStyle name="Fila b 3 2 2 14 2" xfId="12925" xr:uid="{7A2290BC-DDA0-42C5-A866-36209C39BBD7}"/>
    <cellStyle name="Fila b 3 2 2 14 2 2" xfId="15246" xr:uid="{B74487B4-F02B-4D9D-B501-70BD2F4C8479}"/>
    <cellStyle name="Fila b 3 2 2 14 2 2 2" xfId="36859" xr:uid="{6E5E2D12-595F-47ED-A5BA-DD2CBC61FCAB}"/>
    <cellStyle name="Fila b 3 2 2 14 2 3" xfId="34647" xr:uid="{9EAB645B-D244-4E67-A791-FC2CB43C3CF5}"/>
    <cellStyle name="Fila b 3 2 2 14 3" xfId="16566" xr:uid="{96CE4ECE-1E2F-4800-B5E4-FF66118C8700}"/>
    <cellStyle name="Fila b 3 2 2 14 3 2" xfId="38099" xr:uid="{9851310D-E436-40C1-92F0-AF90809F7603}"/>
    <cellStyle name="Fila b 3 2 2 14 4" xfId="17137" xr:uid="{B14183A8-6580-488B-9F0B-DFBEB6771459}"/>
    <cellStyle name="Fila b 3 2 2 14 4 2" xfId="38603" xr:uid="{C4045DC2-A4A2-466D-80E2-E230F944C7EB}"/>
    <cellStyle name="Fila b 3 2 2 15" xfId="3436" xr:uid="{FA214F40-5904-4F5C-9495-E9527808E888}"/>
    <cellStyle name="Fila b 3 2 2 15 2" xfId="9524" xr:uid="{ECC774A0-4D81-414A-8685-3AF323963165}"/>
    <cellStyle name="Fila b 3 2 2 15 2 2" xfId="13368" xr:uid="{11676399-9B26-414A-94AE-D93EE6CB731F}"/>
    <cellStyle name="Fila b 3 2 2 15 2 2 2" xfId="35012" xr:uid="{61731035-31AD-4609-A382-D6CBCCB89F15}"/>
    <cellStyle name="Fila b 3 2 2 15 2 3" xfId="31570" xr:uid="{CBF92B3D-7B1E-4E73-B5FF-9663075DF66F}"/>
    <cellStyle name="Fila b 3 2 2 15 3" xfId="13581" xr:uid="{3F1C8808-788D-4001-8FE2-1011C3548D22}"/>
    <cellStyle name="Fila b 3 2 2 15 3 2" xfId="35220" xr:uid="{06D59327-A940-4248-892F-8F1338F262FF}"/>
    <cellStyle name="Fila b 3 2 2 15 4" xfId="15378" xr:uid="{E1DC75D8-A4C9-40AA-86FF-A51ABC392097}"/>
    <cellStyle name="Fila b 3 2 2 15 4 2" xfId="36983" xr:uid="{3E7EE608-57D1-41A8-9BA7-9C52328F8005}"/>
    <cellStyle name="Fila b 3 2 2 16" xfId="8705" xr:uid="{20859374-B464-475F-A0F4-8509A5616C72}"/>
    <cellStyle name="Fila b 3 2 2 16 2" xfId="13121" xr:uid="{D9130E4D-62AB-465E-BB63-512770A00A56}"/>
    <cellStyle name="Fila b 3 2 2 16 2 2" xfId="34776" xr:uid="{01AB43EF-4409-4648-BBCD-36D1DE5E60BE}"/>
    <cellStyle name="Fila b 3 2 2 16 3" xfId="31208" xr:uid="{A9728EC2-E52C-40E6-83D0-8344A509C376}"/>
    <cellStyle name="Fila b 3 2 2 17" xfId="7497" xr:uid="{00F2A80B-5601-4CC9-A2CF-60CEA990C290}"/>
    <cellStyle name="Fila b 3 2 2 17 2" xfId="30529" xr:uid="{CEDCE2DD-CEEE-4D98-B6F9-DCAEF14667F5}"/>
    <cellStyle name="Fila b 3 2 2 18" xfId="13723" xr:uid="{33BF9B52-F3F7-4467-978B-7C3BF6C14428}"/>
    <cellStyle name="Fila b 3 2 2 18 2" xfId="35356" xr:uid="{496683E3-D4AA-4CE0-B025-5B4F37F85DA9}"/>
    <cellStyle name="Fila b 3 2 2 19" xfId="7764" xr:uid="{43D0BBD6-22C6-4441-B74C-AF37F854B10A}"/>
    <cellStyle name="Fila b 3 2 2 19 2" xfId="30774" xr:uid="{273E08DC-51C8-414B-ADAC-D97D51FB77AF}"/>
    <cellStyle name="Fila b 3 2 2 2" xfId="3787" xr:uid="{5C6319E5-B1E5-42E2-9FB5-3F19CF653679}"/>
    <cellStyle name="Fila b 3 2 2 2 10" xfId="9872" xr:uid="{BA653CD8-1E7B-486A-A90C-1C14DFFF5FD1}"/>
    <cellStyle name="Fila b 3 2 2 2 10 2" xfId="13505" xr:uid="{6F8D5020-7AD8-4764-8DBF-4C2E0EC10B45}"/>
    <cellStyle name="Fila b 3 2 2 2 10 2 2" xfId="35148" xr:uid="{89E26A16-BE03-4224-BAC0-68CE8D513355}"/>
    <cellStyle name="Fila b 3 2 2 2 10 3" xfId="31918" xr:uid="{6B154F55-44B6-46BB-BEAA-1750AC741340}"/>
    <cellStyle name="Fila b 3 2 2 2 11" xfId="15635" xr:uid="{69F9F837-CF84-4CD4-BA18-3F28FEA64080}"/>
    <cellStyle name="Fila b 3 2 2 2 11 2" xfId="37222" xr:uid="{B3CAF51C-BBFE-413A-A98D-9469631BF40B}"/>
    <cellStyle name="Fila b 3 2 2 2 12" xfId="13520" xr:uid="{3DF770DF-708A-4245-A67C-45A6229157D7}"/>
    <cellStyle name="Fila b 3 2 2 2 12 2" xfId="35163" xr:uid="{D2973836-A3E8-454C-A5BF-4AC7BF4A861B}"/>
    <cellStyle name="Fila b 3 2 2 2 13" xfId="15502" xr:uid="{EAEDFEE3-ADEC-4693-AD51-767D5C9F4BCB}"/>
    <cellStyle name="Fila b 3 2 2 2 13 2" xfId="37097" xr:uid="{7271C8E1-72B8-4623-8050-3C5740BA36F5}"/>
    <cellStyle name="Fila b 3 2 2 2 14" xfId="7348" xr:uid="{028DB898-89A0-49DA-9835-EA9EE2C2CF2C}"/>
    <cellStyle name="Fila b 3 2 2 2 14 2" xfId="30386" xr:uid="{B1362CE7-F511-43B0-AAC5-8CEC6B9DE832}"/>
    <cellStyle name="Fila b 3 2 2 2 2" xfId="5121" xr:uid="{D5AA0D3B-7472-4429-8083-0ED03D93B287}"/>
    <cellStyle name="Fila b 3 2 2 2 2 2" xfId="11408" xr:uid="{E6975CD7-F867-4C48-8876-44D84A5C645D}"/>
    <cellStyle name="Fila b 3 2 2 2 2 2 2" xfId="14361" xr:uid="{C0B74974-759C-4069-AC6E-8D54A6AB305B}"/>
    <cellStyle name="Fila b 3 2 2 2 2 2 2 2" xfId="35989" xr:uid="{D00BD3BD-3BFE-44AA-9685-B8DBFBABA90C}"/>
    <cellStyle name="Fila b 3 2 2 2 2 2 3" xfId="33257" xr:uid="{F7B7C72E-6010-4DF5-958D-BF367E111CAB}"/>
    <cellStyle name="Fila b 3 2 2 2 2 3" xfId="13217" xr:uid="{FDE72B9C-AF67-41DA-B5B6-FC3E661553C1}"/>
    <cellStyle name="Fila b 3 2 2 2 2 3 2" xfId="34865" xr:uid="{601A12DC-CBF8-4C88-87DF-159418746EEB}"/>
    <cellStyle name="Fila b 3 2 2 2 2 4" xfId="10146" xr:uid="{942900AE-0B6F-4D4F-B57A-120F758F4E58}"/>
    <cellStyle name="Fila b 3 2 2 2 2 4 2" xfId="32042" xr:uid="{E6E90143-0F0F-472F-99E9-A601D045A5D2}"/>
    <cellStyle name="Fila b 3 2 2 2 2 5" xfId="7575" xr:uid="{AC0A5FC2-F821-4108-9DD9-9C27BF2928DC}"/>
    <cellStyle name="Fila b 3 2 2 2 2 5 2" xfId="30605" xr:uid="{F2A373C5-62CF-4515-A849-5F525CFC5447}"/>
    <cellStyle name="Fila b 3 2 2 2 2 6" xfId="7970" xr:uid="{583C8589-92FB-40FE-BE7C-FB68D4F459DE}"/>
    <cellStyle name="Fila b 3 2 2 2 2 6 2" xfId="30966" xr:uid="{386047AB-B8FA-47C4-8063-5895B2A78278}"/>
    <cellStyle name="Fila b 3 2 2 2 3" xfId="4718" xr:uid="{764CD70E-044F-405C-B59E-48595603E54F}"/>
    <cellStyle name="Fila b 3 2 2 2 3 2" xfId="11005" xr:uid="{E1005C67-1EC1-46B4-9F8D-D7270850B899}"/>
    <cellStyle name="Fila b 3 2 2 2 3 2 2" xfId="13958" xr:uid="{3D72D89D-FA6F-46F4-9616-F1715CFEBE3D}"/>
    <cellStyle name="Fila b 3 2 2 2 3 2 2 2" xfId="35586" xr:uid="{2B8BCD1B-882F-4D58-9293-89EB582C7656}"/>
    <cellStyle name="Fila b 3 2 2 2 3 2 3" xfId="32854" xr:uid="{CA1C4882-8F01-4B3F-BDDB-381044605FE1}"/>
    <cellStyle name="Fila b 3 2 2 2 3 3" xfId="14942" xr:uid="{3B3FC52D-638C-4147-9B75-90C4BECB47CF}"/>
    <cellStyle name="Fila b 3 2 2 2 3 3 2" xfId="36565" xr:uid="{443D4268-386D-46E4-AA54-923043C1865D}"/>
    <cellStyle name="Fila b 3 2 2 2 3 4" xfId="15300" xr:uid="{87C29940-0241-4FD3-8143-152637FE7338}"/>
    <cellStyle name="Fila b 3 2 2 2 3 4 2" xfId="36910" xr:uid="{EE81439D-F773-4A5C-AC4F-9A2ACBAD4003}"/>
    <cellStyle name="Fila b 3 2 2 2 4" xfId="5232" xr:uid="{4097C52D-4820-4B75-89C9-E00FA3C3FD00}"/>
    <cellStyle name="Fila b 3 2 2 2 4 2" xfId="11519" xr:uid="{B15578C3-CDBA-4E5C-86D9-214E6AE1BFBF}"/>
    <cellStyle name="Fila b 3 2 2 2 4 2 2" xfId="14472" xr:uid="{05017B45-46A5-43FE-97CC-A59AFAA07179}"/>
    <cellStyle name="Fila b 3 2 2 2 4 2 2 2" xfId="36100" xr:uid="{10BAF51B-80E5-41C8-8B1D-6BB36CB0BC63}"/>
    <cellStyle name="Fila b 3 2 2 2 4 2 3" xfId="33368" xr:uid="{B46C155F-84B1-4C3F-8705-B225091EEC8C}"/>
    <cellStyle name="Fila b 3 2 2 2 4 3" xfId="10176" xr:uid="{1918793A-794F-4B0C-8C10-7DEAC4470E14}"/>
    <cellStyle name="Fila b 3 2 2 2 4 3 2" xfId="32056" xr:uid="{78E9ADDA-0445-4D23-8A8B-54A9A6B6BD06}"/>
    <cellStyle name="Fila b 3 2 2 2 4 4" xfId="13295" xr:uid="{CF9F8681-C937-4950-98BB-F65ABCBCBFFF}"/>
    <cellStyle name="Fila b 3 2 2 2 4 4 2" xfId="34942" xr:uid="{2B5090A2-B810-41E4-BB62-FAA2BC68E404}"/>
    <cellStyle name="Fila b 3 2 2 2 5" xfId="4838" xr:uid="{DF8AB38C-0AA3-4938-9488-E531203132C7}"/>
    <cellStyle name="Fila b 3 2 2 2 5 2" xfId="11125" xr:uid="{D5CD3192-85D0-4F59-BBEF-C992F473D3A8}"/>
    <cellStyle name="Fila b 3 2 2 2 5 2 2" xfId="14078" xr:uid="{74C7F322-E1BC-488D-8907-A89A066FB3C9}"/>
    <cellStyle name="Fila b 3 2 2 2 5 2 2 2" xfId="35706" xr:uid="{AD808A84-DC02-481A-AB6F-D1B572EAC529}"/>
    <cellStyle name="Fila b 3 2 2 2 5 2 3" xfId="32974" xr:uid="{DCCED98E-FDF8-458E-BAFC-5A9B62BE0EE5}"/>
    <cellStyle name="Fila b 3 2 2 2 5 3" xfId="7138" xr:uid="{D069D2B2-70D4-4341-908D-C1F3B3EA250E}"/>
    <cellStyle name="Fila b 3 2 2 2 5 3 2" xfId="30206" xr:uid="{71A0BEDD-E7D7-4CD6-8F4F-68F68718BC4F}"/>
    <cellStyle name="Fila b 3 2 2 2 5 4" xfId="7610" xr:uid="{0E772532-E763-4CA6-AB70-7AEC5C393C22}"/>
    <cellStyle name="Fila b 3 2 2 2 5 4 2" xfId="30637" xr:uid="{91436905-6B1A-4304-802B-08D24B7722D9}"/>
    <cellStyle name="Fila b 3 2 2 2 6" xfId="5307" xr:uid="{AC1CAA01-A6AB-4D9E-8BE8-0D1B640EDBCC}"/>
    <cellStyle name="Fila b 3 2 2 2 6 2" xfId="11594" xr:uid="{38BA73AD-E3A6-446D-A2AC-430283F44B96}"/>
    <cellStyle name="Fila b 3 2 2 2 6 2 2" xfId="14547" xr:uid="{3BB45E65-CEFF-43F4-9E12-1494B395FF3A}"/>
    <cellStyle name="Fila b 3 2 2 2 6 2 2 2" xfId="36175" xr:uid="{DC6CBA5A-B045-45B6-954A-8B3312ED1E17}"/>
    <cellStyle name="Fila b 3 2 2 2 6 2 3" xfId="33443" xr:uid="{E5DB210E-C518-40BA-BE68-511C0F0B9764}"/>
    <cellStyle name="Fila b 3 2 2 2 6 3" xfId="13150" xr:uid="{1098FE59-0813-4C9F-ABE6-C11CC83E572C}"/>
    <cellStyle name="Fila b 3 2 2 2 6 3 2" xfId="34802" xr:uid="{D6AFF9CE-B70D-449C-946C-35B6776226DB}"/>
    <cellStyle name="Fila b 3 2 2 2 6 4" xfId="15619" xr:uid="{87EC91A9-D386-4350-98D6-57F5128DA9B5}"/>
    <cellStyle name="Fila b 3 2 2 2 6 4 2" xfId="37208" xr:uid="{448ED559-B6A5-436B-A0B1-D908119BD841}"/>
    <cellStyle name="Fila b 3 2 2 2 7" xfId="5354" xr:uid="{209CA64A-CCF3-4531-87C0-ED6F26EC9D5F}"/>
    <cellStyle name="Fila b 3 2 2 2 7 2" xfId="11641" xr:uid="{7631910F-71FF-4E06-90C5-12562916A841}"/>
    <cellStyle name="Fila b 3 2 2 2 7 2 2" xfId="14594" xr:uid="{BEB46839-7E6A-46EE-BB4E-66D1C7F91992}"/>
    <cellStyle name="Fila b 3 2 2 2 7 2 2 2" xfId="36222" xr:uid="{0E94C908-A285-40E4-89B9-5AF441EA2F65}"/>
    <cellStyle name="Fila b 3 2 2 2 7 2 3" xfId="33490" xr:uid="{0A991424-AD17-454C-BE8E-012EB9ABB583}"/>
    <cellStyle name="Fila b 3 2 2 2 7 3" xfId="15650" xr:uid="{4210617F-591E-404C-9EAE-03D3368E7E57}"/>
    <cellStyle name="Fila b 3 2 2 2 7 3 2" xfId="37237" xr:uid="{BE800830-1D1E-4117-98F0-BD393E5C91F6}"/>
    <cellStyle name="Fila b 3 2 2 2 7 4" xfId="16608" xr:uid="{7F04B08E-FC2E-402D-893B-C24F7E6FCB22}"/>
    <cellStyle name="Fila b 3 2 2 2 7 4 2" xfId="38128" xr:uid="{2505C5B2-75EA-4F63-9DD6-1B94B4D9E988}"/>
    <cellStyle name="Fila b 3 2 2 2 8" xfId="4593" xr:uid="{5E1D0EE9-9937-4C8B-8479-41D7A62A671A}"/>
    <cellStyle name="Fila b 3 2 2 2 8 2" xfId="10880" xr:uid="{BCC51808-E697-42CB-A38C-6D856744F0AF}"/>
    <cellStyle name="Fila b 3 2 2 2 8 2 2" xfId="13896" xr:uid="{D8298B8C-7B2C-4B12-B943-B138A36896FD}"/>
    <cellStyle name="Fila b 3 2 2 2 8 2 2 2" xfId="35524" xr:uid="{20711E87-AB1B-4CED-BD1E-612F3E5DE556}"/>
    <cellStyle name="Fila b 3 2 2 2 8 2 3" xfId="32729" xr:uid="{B955EE79-61BB-40BD-AFCA-7DC12CFA4E20}"/>
    <cellStyle name="Fila b 3 2 2 2 8 3" xfId="13210" xr:uid="{30F0CDC1-D780-4293-801F-51136E6371EB}"/>
    <cellStyle name="Fila b 3 2 2 2 8 3 2" xfId="34858" xr:uid="{7531DFC7-1213-4905-9293-C727BE4CD454}"/>
    <cellStyle name="Fila b 3 2 2 2 8 4" xfId="7455" xr:uid="{3F07D402-7424-4830-AE18-C3B1CB076604}"/>
    <cellStyle name="Fila b 3 2 2 2 8 4 2" xfId="30489" xr:uid="{81F918AB-816C-4A01-BD39-BFD6C2F2DBD8}"/>
    <cellStyle name="Fila b 3 2 2 2 9" xfId="6387" xr:uid="{95A73604-9D62-453E-8D92-51C4712B9FD4}"/>
    <cellStyle name="Fila b 3 2 2 2 9 2" xfId="12709" xr:uid="{A90E3E1A-4CB2-426C-A8AD-C394231A9CAA}"/>
    <cellStyle name="Fila b 3 2 2 2 9 2 2" xfId="15135" xr:uid="{FCEFD265-66B5-476C-9664-183920FD2874}"/>
    <cellStyle name="Fila b 3 2 2 2 9 2 2 2" xfId="36752" xr:uid="{DCB70B40-29AD-4148-9910-8998D694CD9B}"/>
    <cellStyle name="Fila b 3 2 2 2 9 2 3" xfId="34435" xr:uid="{53EF11CC-6F27-4747-8386-4BC4166517B0}"/>
    <cellStyle name="Fila b 3 2 2 2 9 3" xfId="16419" xr:uid="{10F6890B-B2E6-4340-99A7-69BB46433334}"/>
    <cellStyle name="Fila b 3 2 2 2 9 3 2" xfId="37966" xr:uid="{EA1BB5AD-5B0F-4721-A2C1-9E01B2ABDAAC}"/>
    <cellStyle name="Fila b 3 2 2 2 9 4" xfId="17047" xr:uid="{5AF00E4B-0CDC-4ABD-8578-A235B959777B}"/>
    <cellStyle name="Fila b 3 2 2 2 9 4 2" xfId="38528" xr:uid="{97A4B882-DE3B-47CB-AFCE-5D2CDC34C7F7}"/>
    <cellStyle name="Fila b 3 2 2 20" xfId="16581" xr:uid="{7152DD20-3011-444B-B777-63F9C5B3B2A1}"/>
    <cellStyle name="Fila b 3 2 2 20 2" xfId="38114" xr:uid="{6F0B89D7-76C7-418C-8F0D-2BECE80A9523}"/>
    <cellStyle name="Fila b 3 2 2 3" xfId="4874" xr:uid="{1F606653-DAD2-4121-866A-1CA2D4C1DA22}"/>
    <cellStyle name="Fila b 3 2 2 3 2" xfId="11161" xr:uid="{5D6B58A1-45AF-4154-9F55-3257831978A1}"/>
    <cellStyle name="Fila b 3 2 2 3 2 2" xfId="14114" xr:uid="{21C0CF23-BF2A-4F9A-B466-A089809DE1A8}"/>
    <cellStyle name="Fila b 3 2 2 3 2 2 2" xfId="35742" xr:uid="{9D2EE137-BFB9-4E47-8FE3-9ACFDB6FC50F}"/>
    <cellStyle name="Fila b 3 2 2 3 2 3" xfId="33010" xr:uid="{1958704F-681E-4A87-BD7B-607D51900058}"/>
    <cellStyle name="Fila b 3 2 2 3 3" xfId="13381" xr:uid="{33449D43-925F-4FC8-A8C2-49985D8AB571}"/>
    <cellStyle name="Fila b 3 2 2 3 3 2" xfId="35025" xr:uid="{B55A21D1-0228-44EC-9437-42F2407ECCA6}"/>
    <cellStyle name="Fila b 3 2 2 3 4" xfId="7789" xr:uid="{09E637A1-19E3-42EF-8B88-EC8880CF1434}"/>
    <cellStyle name="Fila b 3 2 2 3 4 2" xfId="30796" xr:uid="{D356408B-7575-4C0E-BCE8-245243E94EF7}"/>
    <cellStyle name="Fila b 3 2 2 3 5" xfId="13573" xr:uid="{55821EB6-A4E8-43AE-ADDB-0D3521D20A2A}"/>
    <cellStyle name="Fila b 3 2 2 3 5 2" xfId="35212" xr:uid="{BEE38C4C-E3EC-4553-BBF8-5CCB9EC9F1C8}"/>
    <cellStyle name="Fila b 3 2 2 3 6" xfId="6963" xr:uid="{2B3F7686-35E7-4F93-B0D8-B62EAB483A89}"/>
    <cellStyle name="Fila b 3 2 2 3 6 2" xfId="30051" xr:uid="{6CDA369C-3D55-4A7C-B90A-EECAC0B07017}"/>
    <cellStyle name="Fila b 3 2 2 4" xfId="5244" xr:uid="{DBE6FB4C-421A-4813-A03A-96D95C6434FD}"/>
    <cellStyle name="Fila b 3 2 2 4 2" xfId="11531" xr:uid="{189B0816-B1BA-493F-8691-280F9391EBB6}"/>
    <cellStyle name="Fila b 3 2 2 4 2 2" xfId="14484" xr:uid="{D6879B64-2338-490F-B713-7B28D1C34057}"/>
    <cellStyle name="Fila b 3 2 2 4 2 2 2" xfId="36112" xr:uid="{7453BFD2-9C11-4E20-896A-79C39FBCD812}"/>
    <cellStyle name="Fila b 3 2 2 4 2 3" xfId="33380" xr:uid="{E138BD17-EC84-430D-8F78-98A9322D865B}"/>
    <cellStyle name="Fila b 3 2 2 4 3" xfId="7262" xr:uid="{557E8853-3839-45A1-B57F-E08B4BBD01DF}"/>
    <cellStyle name="Fila b 3 2 2 4 3 2" xfId="30317" xr:uid="{296F1857-9714-4DE9-A9B6-4DDD86C26891}"/>
    <cellStyle name="Fila b 3 2 2 4 4" xfId="13126" xr:uid="{65FEB05B-1D89-4ADC-99A8-E4159893DB5E}"/>
    <cellStyle name="Fila b 3 2 2 4 4 2" xfId="34780" xr:uid="{E46EA126-9DBE-4B34-AF60-E0C6A0CF7C55}"/>
    <cellStyle name="Fila b 3 2 2 5" xfId="5264" xr:uid="{73C8EEF5-965E-48F7-806A-19AF0070D127}"/>
    <cellStyle name="Fila b 3 2 2 5 2" xfId="11551" xr:uid="{E92F4CC8-62B1-4DA0-B609-4AAE80929CFE}"/>
    <cellStyle name="Fila b 3 2 2 5 2 2" xfId="14504" xr:uid="{0C8A16B0-6D0C-46A0-BB66-46508B9D58AC}"/>
    <cellStyle name="Fila b 3 2 2 5 2 2 2" xfId="36132" xr:uid="{EB875D41-4028-4F16-A9C0-5ACC816FFC7A}"/>
    <cellStyle name="Fila b 3 2 2 5 2 3" xfId="33400" xr:uid="{5AD0A356-B7B0-4CD0-9369-B1B8174A09EB}"/>
    <cellStyle name="Fila b 3 2 2 5 3" xfId="7623" xr:uid="{392543BC-0734-4929-BCE3-63D1F2164660}"/>
    <cellStyle name="Fila b 3 2 2 5 3 2" xfId="30650" xr:uid="{BE95CBC2-5E4B-4D97-B36A-16F67F1AFDA9}"/>
    <cellStyle name="Fila b 3 2 2 5 4" xfId="16374" xr:uid="{607A99D7-DC04-4DBB-BC7D-38998A15222E}"/>
    <cellStyle name="Fila b 3 2 2 5 4 2" xfId="37921" xr:uid="{4DEE1139-3D0D-4175-BA05-1BE0850EAD52}"/>
    <cellStyle name="Fila b 3 2 2 6" xfId="5317" xr:uid="{A52D882B-D0D8-4B9F-BA6B-57D90D2F3788}"/>
    <cellStyle name="Fila b 3 2 2 6 2" xfId="11604" xr:uid="{C508753C-3DF4-4DAD-950F-5DC8C16AA822}"/>
    <cellStyle name="Fila b 3 2 2 6 2 2" xfId="14557" xr:uid="{7512D621-CE3B-4D8A-A184-2BEAEA4B3BAB}"/>
    <cellStyle name="Fila b 3 2 2 6 2 2 2" xfId="36185" xr:uid="{F10E0283-D811-4815-B36C-7B7C05B8A7CA}"/>
    <cellStyle name="Fila b 3 2 2 6 2 3" xfId="33453" xr:uid="{55E37E71-2E5B-4701-B62A-BF0599916D4B}"/>
    <cellStyle name="Fila b 3 2 2 6 3" xfId="7248" xr:uid="{EA8AE985-95CF-4ADE-B8C9-AD0178202B03}"/>
    <cellStyle name="Fila b 3 2 2 6 3 2" xfId="30309" xr:uid="{82D9E8A5-EF35-4114-B4A0-976992444E0A}"/>
    <cellStyle name="Fila b 3 2 2 6 4" xfId="15543" xr:uid="{2CE3D49A-7CBC-44D5-B0AA-AE00249C4CD3}"/>
    <cellStyle name="Fila b 3 2 2 6 4 2" xfId="37135" xr:uid="{A7E1E690-8359-4C6E-BE2D-74B7176E7FAC}"/>
    <cellStyle name="Fila b 3 2 2 7" xfId="5607" xr:uid="{65B1A7C5-C43E-44D8-A4E5-28E56EA65234}"/>
    <cellStyle name="Fila b 3 2 2 7 2" xfId="11928" xr:uid="{4BDCDBD1-7A7C-4344-9959-566EE502D89A}"/>
    <cellStyle name="Fila b 3 2 2 7 2 2" xfId="14770" xr:uid="{21CFD687-69C2-4DFE-A8C6-B3DD1D9EC13C}"/>
    <cellStyle name="Fila b 3 2 2 7 2 2 2" xfId="36395" xr:uid="{B4EE6D22-8E21-415B-8DDB-B22D76BA8F14}"/>
    <cellStyle name="Fila b 3 2 2 7 2 3" xfId="33698" xr:uid="{949D350C-CBD3-4A14-AD45-25A566B9ACB6}"/>
    <cellStyle name="Fila b 3 2 2 7 3" xfId="15920" xr:uid="{7588147A-9F09-4DFC-AC90-1E4EBD8B090A}"/>
    <cellStyle name="Fila b 3 2 2 7 3 2" xfId="37490" xr:uid="{8530DB80-782B-443F-A468-B2AD037ECF7B}"/>
    <cellStyle name="Fila b 3 2 2 7 4" xfId="16772" xr:uid="{696297CF-39D7-4170-921C-BEB8D4AE694F}"/>
    <cellStyle name="Fila b 3 2 2 7 4 2" xfId="38280" xr:uid="{D112B1BA-0D1D-4516-82DC-C8EAC46B7847}"/>
    <cellStyle name="Fila b 3 2 2 8" xfId="5689" xr:uid="{D6B5FDCF-2F19-4199-873D-828F99F950AC}"/>
    <cellStyle name="Fila b 3 2 2 8 2" xfId="12015" xr:uid="{6758DE4F-A0DC-4E1A-990F-7C788318D55C}"/>
    <cellStyle name="Fila b 3 2 2 8 2 2" xfId="14832" xr:uid="{7160AC31-3E97-41A8-A5FB-FFF6DB8E49E0}"/>
    <cellStyle name="Fila b 3 2 2 8 2 2 2" xfId="36455" xr:uid="{4C064716-5AEA-4E17-85AE-48451AE441CD}"/>
    <cellStyle name="Fila b 3 2 2 8 2 3" xfId="33749" xr:uid="{4FBD64A7-9FB1-459F-A621-751176CAA469}"/>
    <cellStyle name="Fila b 3 2 2 8 3" xfId="15977" xr:uid="{BFBF6713-6029-4AC5-807C-ABA451FAD6F2}"/>
    <cellStyle name="Fila b 3 2 2 8 3 2" xfId="37544" xr:uid="{C1E3D2FA-5CBA-44BF-A249-874671BB342D}"/>
    <cellStyle name="Fila b 3 2 2 8 4" xfId="16825" xr:uid="{DC3A999B-A8EE-4E38-9C8B-9272936C5B99}"/>
    <cellStyle name="Fila b 3 2 2 8 4 2" xfId="38329" xr:uid="{C760EA7E-0A8F-4C8F-BB83-F4D49EDCEF80}"/>
    <cellStyle name="Fila b 3 2 2 9" xfId="5511" xr:uid="{1B7B137D-8268-43C6-9856-C1CAC9F3D542}"/>
    <cellStyle name="Fila b 3 2 2 9 2" xfId="11827" xr:uid="{D498E1BC-F05E-4105-A7C7-BF931C356634}"/>
    <cellStyle name="Fila b 3 2 2 9 2 2" xfId="14698" xr:uid="{4B73CA34-9301-4DCE-B5E3-2CDB162408AD}"/>
    <cellStyle name="Fila b 3 2 2 9 2 2 2" xfId="36323" xr:uid="{BE5FD507-C9AC-4E23-91E8-8E45411C203B}"/>
    <cellStyle name="Fila b 3 2 2 9 2 3" xfId="33634" xr:uid="{F8E5F49D-0E60-45C0-B7D9-FF5DDDCAF68E}"/>
    <cellStyle name="Fila b 3 2 2 9 3" xfId="15848" xr:uid="{0D136061-201A-4B8A-AB11-7E9FE9AD4263}"/>
    <cellStyle name="Fila b 3 2 2 9 3 2" xfId="37422" xr:uid="{8DF1F71A-E7C5-46F5-930E-E018164F0360}"/>
    <cellStyle name="Fila b 3 2 2 9 4" xfId="16705" xr:uid="{F813FCDC-12C0-46E2-B998-1F1E7C559382}"/>
    <cellStyle name="Fila b 3 2 2 9 4 2" xfId="38217" xr:uid="{012ACDB4-626D-42A1-AD3B-58EB4FA6719D}"/>
    <cellStyle name="Fila b 3 2 3" xfId="3565" xr:uid="{E8B9C5E6-CB99-47BF-A296-CED65FF435EB}"/>
    <cellStyle name="Fila b 3 2 3 10" xfId="9653" xr:uid="{FF05833A-A3A2-432D-9EA2-9468D414F5B1}"/>
    <cellStyle name="Fila b 3 2 3 10 2" xfId="13423" xr:uid="{6AEE69D5-81EC-48C8-945F-76E67A977389}"/>
    <cellStyle name="Fila b 3 2 3 10 2 2" xfId="35067" xr:uid="{6CED94F4-4FDE-4E69-A55B-4B90C3C12437}"/>
    <cellStyle name="Fila b 3 2 3 10 3" xfId="31699" xr:uid="{334476E2-1826-4BF2-B2CC-755BC4DE89F8}"/>
    <cellStyle name="Fila b 3 2 3 11" xfId="7697" xr:uid="{5F5FDE70-C0A2-48A0-A46F-FDACBF40CFB8}"/>
    <cellStyle name="Fila b 3 2 3 11 2" xfId="30711" xr:uid="{C44A8512-99E5-4C7D-A6A8-B5E58DED2A1B}"/>
    <cellStyle name="Fila b 3 2 3 12" xfId="13296" xr:uid="{593BDB6D-EC47-4953-A3F3-DAB9D21BDEFD}"/>
    <cellStyle name="Fila b 3 2 3 12 2" xfId="34943" xr:uid="{54DCE8F8-39A0-4048-AE48-A295F7D4B018}"/>
    <cellStyle name="Fila b 3 2 3 13" xfId="15073" xr:uid="{BD85C16D-9CD4-4524-A90F-A2DB2A1EF18C}"/>
    <cellStyle name="Fila b 3 2 3 13 2" xfId="36692" xr:uid="{7CDFFAAF-1572-4509-AF6B-9DDCDE0B1C45}"/>
    <cellStyle name="Fila b 3 2 3 14" xfId="15253" xr:uid="{72815EA9-D2FB-4E4E-B68E-154E9A9CA6EE}"/>
    <cellStyle name="Fila b 3 2 3 14 2" xfId="36866" xr:uid="{F8F5037E-8446-4E0F-ABA3-F03B4C889110}"/>
    <cellStyle name="Fila b 3 2 3 2" xfId="4990" xr:uid="{BBD516DE-071A-43B8-8011-580026EB3ACF}"/>
    <cellStyle name="Fila b 3 2 3 2 2" xfId="11277" xr:uid="{43CBBD34-4E15-46A7-8679-A9B1A417AAC5}"/>
    <cellStyle name="Fila b 3 2 3 2 2 2" xfId="14230" xr:uid="{A95C0384-7606-46D9-B596-01230C1E8B87}"/>
    <cellStyle name="Fila b 3 2 3 2 2 2 2" xfId="35858" xr:uid="{AD767671-50F7-449A-BAF4-90E78F6ADACE}"/>
    <cellStyle name="Fila b 3 2 3 2 2 3" xfId="33126" xr:uid="{1353D328-7F12-4B06-81A6-CD6B5DF39209}"/>
    <cellStyle name="Fila b 3 2 3 2 3" xfId="7778" xr:uid="{31609C1E-E7F4-4DFB-A78D-935776472B78}"/>
    <cellStyle name="Fila b 3 2 3 2 3 2" xfId="30786" xr:uid="{DF492B8E-6079-4B0E-83D2-98348BCF61E5}"/>
    <cellStyle name="Fila b 3 2 3 2 4" xfId="7311" xr:uid="{BF7C5D65-28B8-496B-81BC-ED5DD07E4522}"/>
    <cellStyle name="Fila b 3 2 3 2 4 2" xfId="30362" xr:uid="{A792224E-2536-4D4C-AF6F-A0F0A1678DFE}"/>
    <cellStyle name="Fila b 3 2 3 2 5" xfId="15518" xr:uid="{1D48009E-CD9B-4777-A7B4-7419BAA54B71}"/>
    <cellStyle name="Fila b 3 2 3 2 5 2" xfId="37113" xr:uid="{DE1F15B5-EEA2-40AD-97FE-2073FFF7142C}"/>
    <cellStyle name="Fila b 3 2 3 2 6" xfId="15748" xr:uid="{EF742092-A937-4698-87C8-5F4ECD0151C6}"/>
    <cellStyle name="Fila b 3 2 3 2 6 2" xfId="37326" xr:uid="{24FA29A5-FFEE-4112-A130-82D03DCB1867}"/>
    <cellStyle name="Fila b 3 2 3 3" xfId="4997" xr:uid="{1FD848E9-B54C-4B5C-BF21-20B5E84687E5}"/>
    <cellStyle name="Fila b 3 2 3 3 2" xfId="11284" xr:uid="{54DA95ED-E9E9-481E-B557-569EFD33815D}"/>
    <cellStyle name="Fila b 3 2 3 3 2 2" xfId="14237" xr:uid="{F54F2A4F-FD93-4199-850D-FB27CDD030F0}"/>
    <cellStyle name="Fila b 3 2 3 3 2 2 2" xfId="35865" xr:uid="{F8B3A2D2-23E8-44D9-ADD0-FE3800D8C561}"/>
    <cellStyle name="Fila b 3 2 3 3 2 3" xfId="33133" xr:uid="{CE460B2F-3FE3-4977-A59C-33418DB3BBAB}"/>
    <cellStyle name="Fila b 3 2 3 3 3" xfId="7622" xr:uid="{D058F392-F767-4E07-B87C-81853868122B}"/>
    <cellStyle name="Fila b 3 2 3 3 3 2" xfId="30649" xr:uid="{1390E5BE-286B-444E-960F-3BB555909303}"/>
    <cellStyle name="Fila b 3 2 3 3 4" xfId="15583" xr:uid="{A46BC5B3-A1DA-4F4D-9AC3-9937ABEA8801}"/>
    <cellStyle name="Fila b 3 2 3 3 4 2" xfId="37174" xr:uid="{595DF312-4A07-4F69-9486-4D01FA7FEBA6}"/>
    <cellStyle name="Fila b 3 2 3 4" xfId="4734" xr:uid="{5BBD0FEA-5505-4572-8403-C0EAF854F875}"/>
    <cellStyle name="Fila b 3 2 3 4 2" xfId="11021" xr:uid="{53EDC900-17FF-478B-9218-E889A90848E0}"/>
    <cellStyle name="Fila b 3 2 3 4 2 2" xfId="13974" xr:uid="{29DF4C78-46BE-4709-9DF9-639E1D1AAF03}"/>
    <cellStyle name="Fila b 3 2 3 4 2 2 2" xfId="35602" xr:uid="{354258B4-6AA9-42DA-996A-7B73D9DE87D2}"/>
    <cellStyle name="Fila b 3 2 3 4 2 3" xfId="32870" xr:uid="{BFDB1BF0-D70F-4C5A-A8D4-18558BAFDE50}"/>
    <cellStyle name="Fila b 3 2 3 4 3" xfId="7202" xr:uid="{31210BAF-32AF-42DE-A0EB-38FF9489383B}"/>
    <cellStyle name="Fila b 3 2 3 4 3 2" xfId="30266" xr:uid="{28CCFC4D-B21A-45D1-A1E1-5302B15812B6}"/>
    <cellStyle name="Fila b 3 2 3 4 4" xfId="15772" xr:uid="{758B2DEC-1FB4-483A-9408-94DA13513156}"/>
    <cellStyle name="Fila b 3 2 3 4 4 2" xfId="37350" xr:uid="{07C9B8E1-2F2B-42D2-8AAB-C048779FA62C}"/>
    <cellStyle name="Fila b 3 2 3 5" xfId="5088" xr:uid="{995E9B83-AC39-4F03-8F7A-E8CAE5C17955}"/>
    <cellStyle name="Fila b 3 2 3 5 2" xfId="11375" xr:uid="{4A356559-8A85-4256-B1BA-EDA54C8EC021}"/>
    <cellStyle name="Fila b 3 2 3 5 2 2" xfId="14328" xr:uid="{680D04C4-49D2-4179-8454-294F4DAC310E}"/>
    <cellStyle name="Fila b 3 2 3 5 2 2 2" xfId="35956" xr:uid="{AC23B4B8-698D-4C8E-9F74-077D7330C251}"/>
    <cellStyle name="Fila b 3 2 3 5 2 3" xfId="33224" xr:uid="{D5448D12-1065-43DD-8043-663C92025575}"/>
    <cellStyle name="Fila b 3 2 3 5 3" xfId="9148" xr:uid="{58CF6BDD-89A5-4AF2-BF68-693653E85101}"/>
    <cellStyle name="Fila b 3 2 3 5 3 2" xfId="31296" xr:uid="{C8241A64-DD87-4251-BD71-0CD8026AE8F6}"/>
    <cellStyle name="Fila b 3 2 3 5 4" xfId="6732" xr:uid="{86F14AAA-6112-442F-815B-46385F338EB1}"/>
    <cellStyle name="Fila b 3 2 3 5 4 2" xfId="29886" xr:uid="{C70320FB-7B43-4D3D-8B20-2FE56C8C8531}"/>
    <cellStyle name="Fila b 3 2 3 6" xfId="4802" xr:uid="{F6C84E1D-104B-451A-AF05-07B38650A865}"/>
    <cellStyle name="Fila b 3 2 3 6 2" xfId="11089" xr:uid="{E5461F3F-A79F-4024-9836-EDF3717C51F2}"/>
    <cellStyle name="Fila b 3 2 3 6 2 2" xfId="14042" xr:uid="{E299FB9B-A3B0-4CDE-A300-4BF56634BFBB}"/>
    <cellStyle name="Fila b 3 2 3 6 2 2 2" xfId="35670" xr:uid="{FE4DE1EB-7D29-406C-BF69-AF116B005B59}"/>
    <cellStyle name="Fila b 3 2 3 6 2 3" xfId="32938" xr:uid="{DA88EC7A-30C8-4940-9D53-85B0576DF0CF}"/>
    <cellStyle name="Fila b 3 2 3 6 3" xfId="13560" xr:uid="{AE32AB5A-C798-4B0B-A90F-CB4C582505B5}"/>
    <cellStyle name="Fila b 3 2 3 6 3 2" xfId="35200" xr:uid="{E9E7947D-620A-482D-B8A3-599BE3C66CE2}"/>
    <cellStyle name="Fila b 3 2 3 6 4" xfId="6709" xr:uid="{F558E0EB-E8A7-44D1-86AF-E2C2706C3EA0}"/>
    <cellStyle name="Fila b 3 2 3 6 4 2" xfId="29870" xr:uid="{14DE4999-4D05-48CC-AAC8-6038D91D67D4}"/>
    <cellStyle name="Fila b 3 2 3 7" xfId="4795" xr:uid="{125BD039-C822-4544-9D8A-90AC7E9068C2}"/>
    <cellStyle name="Fila b 3 2 3 7 2" xfId="11082" xr:uid="{F84D7E87-BEBB-47F5-A29D-0579C0474F2A}"/>
    <cellStyle name="Fila b 3 2 3 7 2 2" xfId="14035" xr:uid="{B3397457-0685-48C4-BEBC-F83DC5C5C1D2}"/>
    <cellStyle name="Fila b 3 2 3 7 2 2 2" xfId="35663" xr:uid="{90507377-94E1-4F1A-8499-6D2EAFE8C135}"/>
    <cellStyle name="Fila b 3 2 3 7 2 3" xfId="32931" xr:uid="{EBC46BCD-B58B-4864-B897-E43EF8EEA6F1}"/>
    <cellStyle name="Fila b 3 2 3 7 3" xfId="7853" xr:uid="{9E095DF3-5594-4282-9B4B-667FCDF0C7D0}"/>
    <cellStyle name="Fila b 3 2 3 7 3 2" xfId="30859" xr:uid="{7E75D5C8-BF03-4D8F-A5CB-D8CDE4067B94}"/>
    <cellStyle name="Fila b 3 2 3 7 4" xfId="16306" xr:uid="{16596A65-6A12-419C-B3A0-5BD1905B78EB}"/>
    <cellStyle name="Fila b 3 2 3 7 4 2" xfId="37862" xr:uid="{77141EE0-0B80-4545-A70B-D297722FA92D}"/>
    <cellStyle name="Fila b 3 2 3 8" xfId="4371" xr:uid="{1C4298CD-E269-4A76-9864-7F2CC50BF1CF}"/>
    <cellStyle name="Fila b 3 2 3 8 2" xfId="10660" xr:uid="{97820C8E-05F6-415D-8659-7DF3F694CE10}"/>
    <cellStyle name="Fila b 3 2 3 8 2 2" xfId="13821" xr:uid="{52467BCA-1E23-4976-B511-FFA94FE19DA7}"/>
    <cellStyle name="Fila b 3 2 3 8 2 2 2" xfId="35452" xr:uid="{70CB83F0-7BC9-4733-B5F7-1353CC3A5744}"/>
    <cellStyle name="Fila b 3 2 3 8 2 3" xfId="32509" xr:uid="{BD146A8C-D0CB-4517-9250-C18FB0515D6D}"/>
    <cellStyle name="Fila b 3 2 3 8 3" xfId="15664" xr:uid="{528FAC5A-ADF7-4675-9D21-96A59984D4F6}"/>
    <cellStyle name="Fila b 3 2 3 8 3 2" xfId="37251" xr:uid="{2A6E1AAB-5A7C-455F-8A3E-D9F2EB66D9DF}"/>
    <cellStyle name="Fila b 3 2 3 8 4" xfId="7466" xr:uid="{9A67151C-F854-4243-A0D8-7AB500ED6595}"/>
    <cellStyle name="Fila b 3 2 3 8 4 2" xfId="30500" xr:uid="{56AB1CC0-F7B5-4631-916E-315313E40534}"/>
    <cellStyle name="Fila b 3 2 3 9" xfId="6165" xr:uid="{302336BC-8F7E-491E-A2BC-A7C361DEAFBC}"/>
    <cellStyle name="Fila b 3 2 3 9 2" xfId="12487" xr:uid="{48D4A31D-4370-4EB8-9D1E-470C4C8A8981}"/>
    <cellStyle name="Fila b 3 2 3 9 2 2" xfId="15060" xr:uid="{CB525E1F-77FC-4782-968C-2703B8C31ED2}"/>
    <cellStyle name="Fila b 3 2 3 9 2 2 2" xfId="36679" xr:uid="{DCE273A2-E0B3-4D3F-97A7-3EC9C4F9CEBC}"/>
    <cellStyle name="Fila b 3 2 3 9 2 3" xfId="34213" xr:uid="{F053B8F1-079D-43C7-BCD6-3B7175A9DE7F}"/>
    <cellStyle name="Fila b 3 2 3 9 3" xfId="16297" xr:uid="{A64F0F51-CD23-4EAF-A379-54F35F89F93C}"/>
    <cellStyle name="Fila b 3 2 3 9 3 2" xfId="37853" xr:uid="{41777A33-AEA0-4263-AA20-4A44F51E79E6}"/>
    <cellStyle name="Fila b 3 2 3 9 4" xfId="17002" xr:uid="{A5232CAA-58A0-47B0-84E2-984B85DDAAF0}"/>
    <cellStyle name="Fila b 3 2 3 9 4 2" xfId="38492" xr:uid="{E52918E8-28BC-43F2-94DE-528ABB219375}"/>
    <cellStyle name="Fila b 3 2 4" xfId="3921" xr:uid="{54BCC6D0-C906-4750-B130-7EB3D6817371}"/>
    <cellStyle name="Fila b 3 2 4 2" xfId="10235" xr:uid="{36380807-1D61-4FFE-A40A-E753A010561F}"/>
    <cellStyle name="Fila b 3 2 4 2 2" xfId="13629" xr:uid="{218FBA78-7E4D-4B58-A8DB-D45446808479}"/>
    <cellStyle name="Fila b 3 2 4 2 2 2" xfId="35264" xr:uid="{8C88A371-3953-4CE9-8714-CF961F58EE47}"/>
    <cellStyle name="Fila b 3 2 4 2 3" xfId="32085" xr:uid="{F1A22A91-D271-4F2B-8566-C26940C5FCBF}"/>
    <cellStyle name="Fila b 3 2 4 3" xfId="12798" xr:uid="{0C3E28CA-545F-4D47-8B28-7955BF1BD834}"/>
    <cellStyle name="Fila b 3 2 4 3 2" xfId="34520" xr:uid="{3B7D7CD1-2F49-4331-9BA2-5A3881039B27}"/>
    <cellStyle name="Fila b 3 2 4 4" xfId="14598" xr:uid="{6501A780-F019-43E7-8DE9-36D09BB359AA}"/>
    <cellStyle name="Fila b 3 2 4 4 2" xfId="36226" xr:uid="{F4CBA9CD-708D-4281-B2F7-C14EBCC22EDB}"/>
    <cellStyle name="Fila b 3 2 4 5" xfId="13130" xr:uid="{C5488759-C16A-48E0-A9DF-C5A5E0941429}"/>
    <cellStyle name="Fila b 3 2 4 5 2" xfId="34784" xr:uid="{0DC386C8-C902-473C-BB95-14349A94B092}"/>
    <cellStyle name="Fila b 3 2 4 6" xfId="7284" xr:uid="{030EAFF9-090C-43FF-B61B-90E41A55E5E8}"/>
    <cellStyle name="Fila b 3 2 4 6 2" xfId="30338" xr:uid="{1E355C90-DED7-4C72-8408-3415558B6A2C}"/>
    <cellStyle name="Fila b 3 2 5" xfId="4832" xr:uid="{1725EB70-EF24-4D58-BB4A-FCF4CC1FCD3E}"/>
    <cellStyle name="Fila b 3 2 5 2" xfId="11119" xr:uid="{339EEBDE-DAD4-4716-9168-A3329595B7CC}"/>
    <cellStyle name="Fila b 3 2 5 2 2" xfId="14072" xr:uid="{03E77743-834A-4DF5-88C8-8955655139EB}"/>
    <cellStyle name="Fila b 3 2 5 2 2 2" xfId="35700" xr:uid="{0D869ACC-737F-49B9-8466-04CA6F8F6FC2}"/>
    <cellStyle name="Fila b 3 2 5 2 3" xfId="32968" xr:uid="{A7EAF3FD-8880-4D6F-8C6E-28605FE28368}"/>
    <cellStyle name="Fila b 3 2 5 3" xfId="7665" xr:uid="{F7057DE9-BDE8-41EC-BC02-27F7BD219F36}"/>
    <cellStyle name="Fila b 3 2 5 3 2" xfId="30686" xr:uid="{F1C5F0B8-9E64-415E-B257-72214C583CAD}"/>
    <cellStyle name="Fila b 3 2 5 4" xfId="7040" xr:uid="{6A2E8B2A-FDA8-4CAE-B25B-BC2EF957F65F}"/>
    <cellStyle name="Fila b 3 2 5 4 2" xfId="30115" xr:uid="{ECFD2481-F016-4B08-B4F1-1A5BCD42BB67}"/>
    <cellStyle name="Fila b 3 2 6" xfId="4846" xr:uid="{AE3E433B-1807-4116-953B-54AAC4B22765}"/>
    <cellStyle name="Fila b 3 2 6 2" xfId="11133" xr:uid="{FF4B2B10-785A-415F-A53F-1D1DF759E874}"/>
    <cellStyle name="Fila b 3 2 6 2 2" xfId="14086" xr:uid="{4D0458FA-9FB1-4A58-98E7-A47B3B2B70B7}"/>
    <cellStyle name="Fila b 3 2 6 2 2 2" xfId="35714" xr:uid="{85EB7798-9FA2-4285-97F2-EAB3CAE27BFA}"/>
    <cellStyle name="Fila b 3 2 6 2 3" xfId="32982" xr:uid="{9F43C8B7-74C1-4758-AFAC-F55580BE861A}"/>
    <cellStyle name="Fila b 3 2 6 3" xfId="7805" xr:uid="{10022A73-717F-4BAF-AAB8-EF1896FF4CE1}"/>
    <cellStyle name="Fila b 3 2 6 3 2" xfId="30812" xr:uid="{D89A727C-5786-46A6-84E2-8BB4190DBC32}"/>
    <cellStyle name="Fila b 3 2 6 4" xfId="7602" xr:uid="{45E034DB-1D85-4832-89B3-A8EB7FDDAA21}"/>
    <cellStyle name="Fila b 3 2 6 4 2" xfId="30629" xr:uid="{A5F19CA2-F56D-411D-A0E7-02F6194327ED}"/>
    <cellStyle name="Fila b 3 2 7" xfId="4831" xr:uid="{D5347C54-14C1-4295-9B49-A7413DD69149}"/>
    <cellStyle name="Fila b 3 2 7 2" xfId="11118" xr:uid="{7842DA3A-3D86-47A5-8D7B-9D24D7DB9E22}"/>
    <cellStyle name="Fila b 3 2 7 2 2" xfId="14071" xr:uid="{B9A0B029-2EFC-433E-87ED-61B1E63E8AF4}"/>
    <cellStyle name="Fila b 3 2 7 2 2 2" xfId="35699" xr:uid="{E0042D49-F0E1-4943-B80E-9F2DC226DD3C}"/>
    <cellStyle name="Fila b 3 2 7 2 3" xfId="32967" xr:uid="{4D4B53CD-7255-460E-B4A0-A358396C69C9}"/>
    <cellStyle name="Fila b 3 2 7 3" xfId="15615" xr:uid="{6BE81193-7BF1-45CA-8316-C9955F5AC817}"/>
    <cellStyle name="Fila b 3 2 7 3 2" xfId="37205" xr:uid="{B839BB90-33B3-4DB3-AF96-711689408CE7}"/>
    <cellStyle name="Fila b 3 2 7 4" xfId="7433" xr:uid="{367A70FD-7C50-4E4F-BE39-20D8AA2F9893}"/>
    <cellStyle name="Fila b 3 2 7 4 2" xfId="30468" xr:uid="{729994DF-A16A-4C34-9ED2-29025C6572A7}"/>
    <cellStyle name="Fila b 3 2 8" xfId="5429" xr:uid="{AA492BCF-F93C-45BC-825E-42E1640E26DA}"/>
    <cellStyle name="Fila b 3 2 8 2" xfId="11748" xr:uid="{C764C48C-A799-4B69-AD09-D43B8FC45BAE}"/>
    <cellStyle name="Fila b 3 2 8 2 2" xfId="14633" xr:uid="{7FC61189-D92A-4E38-8D46-A56B97818766}"/>
    <cellStyle name="Fila b 3 2 8 2 2 2" xfId="36258" xr:uid="{363CC7CA-2C6E-4910-B7A5-12C81DF40411}"/>
    <cellStyle name="Fila b 3 2 8 2 3" xfId="33556" xr:uid="{69D48051-E35A-4D98-BB55-F26B62A30215}"/>
    <cellStyle name="Fila b 3 2 8 3" xfId="15785" xr:uid="{4B6FD5F2-2B7A-448C-AD24-159267EF5492}"/>
    <cellStyle name="Fila b 3 2 8 3 2" xfId="37362" xr:uid="{7DE03696-E805-4687-88BA-2636931C13CE}"/>
    <cellStyle name="Fila b 3 2 8 4" xfId="16645" xr:uid="{4D1D7F34-05E7-4425-8C5A-410221640CD1}"/>
    <cellStyle name="Fila b 3 2 8 4 2" xfId="38158" xr:uid="{7B00FAC4-46FF-4B26-ABE1-23F5D869EA01}"/>
    <cellStyle name="Fila b 3 2 9" xfId="5708" xr:uid="{011EE332-5291-44AA-A59D-7248E68EFC10}"/>
    <cellStyle name="Fila b 3 2 9 2" xfId="12034" xr:uid="{D772C798-A0C1-400C-A789-95215CD3B189}"/>
    <cellStyle name="Fila b 3 2 9 2 2" xfId="14851" xr:uid="{49648959-006F-436C-892F-B44F73AB40D1}"/>
    <cellStyle name="Fila b 3 2 9 2 2 2" xfId="36474" xr:uid="{96101B08-30FB-4139-9E15-4410CBC87E62}"/>
    <cellStyle name="Fila b 3 2 9 2 3" xfId="33768" xr:uid="{46DA0A18-26BB-48FF-86CA-71572A1D6927}"/>
    <cellStyle name="Fila b 3 2 9 3" xfId="15996" xr:uid="{6FCF6BF6-48EB-48FE-B099-8A3C8243F6D2}"/>
    <cellStyle name="Fila b 3 2 9 3 2" xfId="37563" xr:uid="{900C9BFE-DD7E-425B-B8ED-43F8D1E524A6}"/>
    <cellStyle name="Fila b 3 2 9 4" xfId="16844" xr:uid="{518B046D-9617-4EAD-B38A-451F1DD1C9FC}"/>
    <cellStyle name="Fila b 3 2 9 4 2" xfId="38348" xr:uid="{B47F6D29-C6A9-46FD-86A9-60AED869178B}"/>
    <cellStyle name="Fila b 3 3" xfId="3033" xr:uid="{BD76D483-3BCD-4EB6-8955-A9CD2E6C2426}"/>
    <cellStyle name="Fila b 3 3 10" xfId="5454" xr:uid="{8C244020-1D4A-424E-970C-662A84480CB9}"/>
    <cellStyle name="Fila b 3 3 10 2" xfId="11772" xr:uid="{4C304EC6-FFD6-4898-9DEF-F7C80D861F84}"/>
    <cellStyle name="Fila b 3 3 10 2 2" xfId="14655" xr:uid="{97D4B0D4-B9D3-4D65-890F-8266D550431A}"/>
    <cellStyle name="Fila b 3 3 10 2 2 2" xfId="36280" xr:uid="{FC0B772D-2BB9-4CAB-A0DC-295F01245615}"/>
    <cellStyle name="Fila b 3 3 10 2 3" xfId="33579" xr:uid="{83B194A3-22E2-4004-B485-E902BD0FEE56}"/>
    <cellStyle name="Fila b 3 3 10 3" xfId="15807" xr:uid="{CF19528C-EDFD-4F00-BF62-F1CD611FB588}"/>
    <cellStyle name="Fila b 3 3 10 3 2" xfId="37384" xr:uid="{9B575007-7C31-4283-9509-C150C9258F24}"/>
    <cellStyle name="Fila b 3 3 10 4" xfId="16667" xr:uid="{F496D8AD-65F5-4D4D-84D4-6CC0DC4E52A4}"/>
    <cellStyle name="Fila b 3 3 10 4 2" xfId="38180" xr:uid="{4A2F3CC9-45F6-4EDB-A4A5-AD72C3CE559E}"/>
    <cellStyle name="Fila b 3 3 11" xfId="5632" xr:uid="{ED00F64E-7C1A-46D9-9437-3FF082E226FE}"/>
    <cellStyle name="Fila b 3 3 11 2" xfId="11952" xr:uid="{BE5FA0BB-8003-4A65-AA7C-8907C05C5373}"/>
    <cellStyle name="Fila b 3 3 11 2 2" xfId="14787" xr:uid="{B7293743-9E9C-49F7-8116-543883F604F6}"/>
    <cellStyle name="Fila b 3 3 11 2 2 2" xfId="36412" xr:uid="{32DDF3E3-D662-4FD3-B17A-0DDAED371AC9}"/>
    <cellStyle name="Fila b 3 3 11 2 3" xfId="33710" xr:uid="{2D549DA6-38A6-47F2-AFC9-3052A9A7621E}"/>
    <cellStyle name="Fila b 3 3 11 3" xfId="15937" xr:uid="{CC935BE9-35C0-4C10-985A-48FFA48A9860}"/>
    <cellStyle name="Fila b 3 3 11 3 2" xfId="37507" xr:uid="{6EBB3C6D-DEDC-4505-B01A-A6224109EBF5}"/>
    <cellStyle name="Fila b 3 3 11 4" xfId="16787" xr:uid="{44D3DF89-5610-4008-A18E-632603AC77C0}"/>
    <cellStyle name="Fila b 3 3 11 4 2" xfId="38292" xr:uid="{6510D49E-BE3B-42D8-9EE1-9073948E3EB2}"/>
    <cellStyle name="Fila b 3 3 12" xfId="4241" xr:uid="{0ECFD817-1051-478E-99DD-A5CDA6BE294F}"/>
    <cellStyle name="Fila b 3 3 12 2" xfId="10530" xr:uid="{E5B18382-EDAF-4344-9A7D-17EBDC8C74B9}"/>
    <cellStyle name="Fila b 3 3 12 2 2" xfId="13764" xr:uid="{DB7AF74A-4737-47DF-AB2B-E29280353FCC}"/>
    <cellStyle name="Fila b 3 3 12 2 2 2" xfId="35396" xr:uid="{F98A7318-8D58-4A0B-8DA2-45512F3A7913}"/>
    <cellStyle name="Fila b 3 3 12 2 3" xfId="32379" xr:uid="{D4AAAE9A-CF2A-4701-BBFD-D172D516A233}"/>
    <cellStyle name="Fila b 3 3 12 3" xfId="15209" xr:uid="{084FD7ED-1EC6-4D41-A348-5DC98AD9D87F}"/>
    <cellStyle name="Fila b 3 3 12 3 2" xfId="36823" xr:uid="{5696A1A5-343B-400B-A3F3-BB4A26388956}"/>
    <cellStyle name="Fila b 3 3 12 4" xfId="16238" xr:uid="{85351B00-87F0-4086-88E4-CB5763BB8541}"/>
    <cellStyle name="Fila b 3 3 12 4 2" xfId="37796" xr:uid="{3F4A010D-D96C-4615-A954-32A260348427}"/>
    <cellStyle name="Fila b 3 3 13" xfId="6035" xr:uid="{46D6D8B1-78BC-4320-9C78-B35B9A3A3986}"/>
    <cellStyle name="Fila b 3 3 13 2" xfId="12357" xr:uid="{B2B22D95-1592-40F9-999A-FA4065567EDA}"/>
    <cellStyle name="Fila b 3 3 13 2 2" xfId="15008" xr:uid="{F574F7DA-3E94-4360-BF86-F54F9183A7E3}"/>
    <cellStyle name="Fila b 3 3 13 2 2 2" xfId="36628" xr:uid="{9028866F-37FC-40BB-B879-63893E679401}"/>
    <cellStyle name="Fila b 3 3 13 2 3" xfId="34083" xr:uid="{C0FD2397-5E0B-4275-8668-B05A9BD06E95}"/>
    <cellStyle name="Fila b 3 3 13 3" xfId="16218" xr:uid="{D48EA537-AE7B-47C3-AD7B-10AA86E27202}"/>
    <cellStyle name="Fila b 3 3 13 3 2" xfId="37776" xr:uid="{D1A72BCE-14DD-409D-B5AA-85BBB9DB93D6}"/>
    <cellStyle name="Fila b 3 3 13 4" xfId="16961" xr:uid="{B17E0590-2D91-46AC-815D-8C804140FA34}"/>
    <cellStyle name="Fila b 3 3 13 4 2" xfId="38455" xr:uid="{4AF30B3A-6BDA-4BDD-9B0F-59BC06B30E90}"/>
    <cellStyle name="Fila b 3 3 14" xfId="6571" xr:uid="{A1B735E6-C065-498F-AFE4-F116D7639096}"/>
    <cellStyle name="Fila b 3 3 14 2" xfId="12897" xr:uid="{F4DB34C8-70F6-445F-8091-26EE46A57EAF}"/>
    <cellStyle name="Fila b 3 3 14 2 2" xfId="15226" xr:uid="{EEFE9931-5261-4919-9DA0-D9AA815A53E1}"/>
    <cellStyle name="Fila b 3 3 14 2 2 2" xfId="36840" xr:uid="{9615D0FB-5AE7-49ED-8AB9-6B24CE7D4DA3}"/>
    <cellStyle name="Fila b 3 3 14 2 3" xfId="34619" xr:uid="{ED8D02E4-C782-40DB-982C-38E1A7359238}"/>
    <cellStyle name="Fila b 3 3 14 3" xfId="16539" xr:uid="{62D602A6-7E03-4119-9516-A4909692ABF9}"/>
    <cellStyle name="Fila b 3 3 14 3 2" xfId="38072" xr:uid="{6259F493-DC7A-4C7E-BD79-0AA73CE5F51D}"/>
    <cellStyle name="Fila b 3 3 14 4" xfId="17119" xr:uid="{05BBEDC3-E9C6-4D50-A802-D44C4674DDD5}"/>
    <cellStyle name="Fila b 3 3 14 4 2" xfId="38585" xr:uid="{BA373DA3-E4F6-42F4-83EB-6A6F9C085640}"/>
    <cellStyle name="Fila b 3 3 15" xfId="3435" xr:uid="{3EA75628-31F9-4544-83CC-86A5B2BDF4D8}"/>
    <cellStyle name="Fila b 3 3 15 2" xfId="9523" xr:uid="{834814FB-6EB6-4DCB-BAC2-A028CBB384EB}"/>
    <cellStyle name="Fila b 3 3 15 2 2" xfId="13367" xr:uid="{A5A6FA1A-3CBD-4BF4-A4FD-958AADCB9D0D}"/>
    <cellStyle name="Fila b 3 3 15 2 2 2" xfId="35011" xr:uid="{88717EC9-D15E-452E-9154-41A8E7FBBF04}"/>
    <cellStyle name="Fila b 3 3 15 2 3" xfId="31569" xr:uid="{5346202D-225C-44ED-801E-6B8FAC197752}"/>
    <cellStyle name="Fila b 3 3 15 3" xfId="13083" xr:uid="{D1AD69F2-149E-4FCA-94D6-A9B73766C28C}"/>
    <cellStyle name="Fila b 3 3 15 3 2" xfId="34739" xr:uid="{B48C2084-CF5D-4646-8968-C69D0C7E38D5}"/>
    <cellStyle name="Fila b 3 3 15 4" xfId="15093" xr:uid="{895FADEC-DEC0-446A-8A84-66F9CA341031}"/>
    <cellStyle name="Fila b 3 3 15 4 2" xfId="36712" xr:uid="{01B51D42-E711-441E-A217-9F9DFECFC926}"/>
    <cellStyle name="Fila b 3 3 16" xfId="8608" xr:uid="{4635F0E3-6F95-427C-93B4-B1C1F3D82D4A}"/>
    <cellStyle name="Fila b 3 3 16 2" xfId="13079" xr:uid="{2EA7DF01-35CC-4FE4-AECB-38C7FC91A1CF}"/>
    <cellStyle name="Fila b 3 3 16 2 2" xfId="34735" xr:uid="{EE7E7A10-9C54-4ABE-AA09-C6CDB60C9AEB}"/>
    <cellStyle name="Fila b 3 3 16 3" xfId="31175" xr:uid="{BBC2541D-62E4-406A-AE98-CF09ED197F3B}"/>
    <cellStyle name="Fila b 3 3 17" xfId="7549" xr:uid="{DE02CB65-06E0-4D00-8199-8C1A75A80341}"/>
    <cellStyle name="Fila b 3 3 17 2" xfId="30579" xr:uid="{43AD104D-BA2B-4FE2-AF6C-54A2AF4DD86D}"/>
    <cellStyle name="Fila b 3 3 18" xfId="7171" xr:uid="{441B4CF5-291F-44E8-A0A2-8A987710B675}"/>
    <cellStyle name="Fila b 3 3 18 2" xfId="30236" xr:uid="{BCB8A73C-4FA3-46A9-B82A-DB0A64E9B7F9}"/>
    <cellStyle name="Fila b 3 3 19" xfId="15325" xr:uid="{EDA63AF0-5AA5-4D9D-9DC2-FEC9EAB7DFAF}"/>
    <cellStyle name="Fila b 3 3 19 2" xfId="36934" xr:uid="{7ABAF71B-3226-4840-B8AA-4460CAEF5345}"/>
    <cellStyle name="Fila b 3 3 2" xfId="3786" xr:uid="{A02D266D-EE0D-4853-B287-67143839A26A}"/>
    <cellStyle name="Fila b 3 3 2 10" xfId="9871" xr:uid="{EFAFAAB6-CB65-42A1-8859-B5B485BBB6D4}"/>
    <cellStyle name="Fila b 3 3 2 10 2" xfId="13504" xr:uid="{8ADDBDD0-5919-4FF0-855B-FABBAE26F342}"/>
    <cellStyle name="Fila b 3 3 2 10 2 2" xfId="35147" xr:uid="{3AC75AA8-15CC-4B27-9FD7-7CEA501D1419}"/>
    <cellStyle name="Fila b 3 3 2 10 3" xfId="31917" xr:uid="{FA62DB8C-D27B-41B8-B703-C96615C423C1}"/>
    <cellStyle name="Fila b 3 3 2 11" xfId="7293" xr:uid="{BED488D4-781E-4BB5-88A6-1765ACE84963}"/>
    <cellStyle name="Fila b 3 3 2 11 2" xfId="30346" xr:uid="{846D5B79-D4BF-4101-A108-E18EFF7BACD2}"/>
    <cellStyle name="Fila b 3 3 2 12" xfId="7612" xr:uid="{88CEC1D8-70F0-4F4F-ABB4-2ACC3A2C754E}"/>
    <cellStyle name="Fila b 3 3 2 12 2" xfId="30639" xr:uid="{5C61F144-E6A1-4988-A5D0-7DC0B3A4F8EF}"/>
    <cellStyle name="Fila b 3 3 2 13" xfId="13275" xr:uid="{3AD81B22-9B97-4A32-94B6-4197D40FD275}"/>
    <cellStyle name="Fila b 3 3 2 13 2" xfId="34922" xr:uid="{CCAAB3F4-6C66-4FB9-832C-5A95BF57E77D}"/>
    <cellStyle name="Fila b 3 3 2 14" xfId="16449" xr:uid="{26720458-73C6-4DEC-ABF1-38C9749F2540}"/>
    <cellStyle name="Fila b 3 3 2 14 2" xfId="37990" xr:uid="{0039355F-A952-4AB6-A4B8-90B660059850}"/>
    <cellStyle name="Fila b 3 3 2 2" xfId="5120" xr:uid="{E0E7B582-2D7F-48A9-A971-AB66095F3522}"/>
    <cellStyle name="Fila b 3 3 2 2 2" xfId="11407" xr:uid="{68986280-DD3F-4557-9C6C-6B00F407F0D3}"/>
    <cellStyle name="Fila b 3 3 2 2 2 2" xfId="14360" xr:uid="{E6E1ABA2-BD48-4FB7-9184-11A81A943228}"/>
    <cellStyle name="Fila b 3 3 2 2 2 2 2" xfId="35988" xr:uid="{27596315-5C29-4DAE-A5CC-5D259F3605E1}"/>
    <cellStyle name="Fila b 3 3 2 2 2 3" xfId="33256" xr:uid="{445EFC3D-996C-4125-AB9D-3CCE409944A3}"/>
    <cellStyle name="Fila b 3 3 2 2 3" xfId="6795" xr:uid="{C191C3D4-4F97-4E74-92A7-3AA3A9F5115B}"/>
    <cellStyle name="Fila b 3 3 2 2 3 2" xfId="29936" xr:uid="{D13222CC-0CEC-44C9-AC2B-9B340F65D281}"/>
    <cellStyle name="Fila b 3 3 2 2 4" xfId="15377" xr:uid="{A22F7610-74B3-4267-92A9-C9E4B40F02D6}"/>
    <cellStyle name="Fila b 3 3 2 2 4 2" xfId="36982" xr:uid="{A3149980-7BE7-494A-A1D5-EC09F050093F}"/>
    <cellStyle name="Fila b 3 3 2 2 5" xfId="13134" xr:uid="{00755FDC-7C68-461F-87FB-1333D01AE411}"/>
    <cellStyle name="Fila b 3 3 2 2 5 2" xfId="34788" xr:uid="{E0A8808F-9E67-4EAA-969B-FB0CE3487A3A}"/>
    <cellStyle name="Fila b 3 3 2 2 6" xfId="15440" xr:uid="{CAF206D6-8BE1-4E1A-B9E6-EAF446E597EE}"/>
    <cellStyle name="Fila b 3 3 2 2 6 2" xfId="37042" xr:uid="{37B32739-885B-46C1-A3AA-51F7C0F41D3D}"/>
    <cellStyle name="Fila b 3 3 2 3" xfId="4719" xr:uid="{F3116ED8-274B-428F-BC6B-C7A10FC48916}"/>
    <cellStyle name="Fila b 3 3 2 3 2" xfId="11006" xr:uid="{744FF962-AD70-4DB8-A41F-D4B332060995}"/>
    <cellStyle name="Fila b 3 3 2 3 2 2" xfId="13959" xr:uid="{C73E5B70-2BCE-4E8F-A6A0-7F32402A0049}"/>
    <cellStyle name="Fila b 3 3 2 3 2 2 2" xfId="35587" xr:uid="{E00885C9-1741-4B23-9FF8-871DC8B23488}"/>
    <cellStyle name="Fila b 3 3 2 3 2 3" xfId="32855" xr:uid="{1C04D831-D4B0-426C-A992-802A30F3333F}"/>
    <cellStyle name="Fila b 3 3 2 3 3" xfId="7565" xr:uid="{CBF3B024-4E60-4C64-86EB-D29AC02725D0}"/>
    <cellStyle name="Fila b 3 3 2 3 3 2" xfId="30595" xr:uid="{7B07258E-EC7E-4C0D-82A7-72A88C2654D7}"/>
    <cellStyle name="Fila b 3 3 2 3 4" xfId="16431" xr:uid="{993D873E-A457-4DAB-8602-322A82FE9D6C}"/>
    <cellStyle name="Fila b 3 3 2 3 4 2" xfId="37978" xr:uid="{F15C38FE-E7A8-444C-9577-21C0A2BE21D6}"/>
    <cellStyle name="Fila b 3 3 2 4" xfId="5231" xr:uid="{DF1F4F50-5F6F-4D6E-9BA6-03B4E86D3A31}"/>
    <cellStyle name="Fila b 3 3 2 4 2" xfId="11518" xr:uid="{1FA7EE09-1507-4588-851A-ABEC249D2C52}"/>
    <cellStyle name="Fila b 3 3 2 4 2 2" xfId="14471" xr:uid="{BAA973B0-5E9B-4E0E-9F0C-02493B0DEF33}"/>
    <cellStyle name="Fila b 3 3 2 4 2 2 2" xfId="36099" xr:uid="{DDCC627E-9851-4A28-9F19-D7CF927E64D4}"/>
    <cellStyle name="Fila b 3 3 2 4 2 3" xfId="33367" xr:uid="{40B8D2EA-28BE-4C9E-A4F7-C3F9B92AE534}"/>
    <cellStyle name="Fila b 3 3 2 4 3" xfId="7475" xr:uid="{CE764186-703C-4D5F-AEFB-B80096376441}"/>
    <cellStyle name="Fila b 3 3 2 4 3 2" xfId="30509" xr:uid="{0BE9FA1D-4332-481E-BEFB-E931B12B4142}"/>
    <cellStyle name="Fila b 3 3 2 4 4" xfId="16335" xr:uid="{57E45992-E6BE-4803-8397-7DD87C804F42}"/>
    <cellStyle name="Fila b 3 3 2 4 4 2" xfId="37885" xr:uid="{9DB8453A-A98A-4C07-B8C0-AE1857508D3D}"/>
    <cellStyle name="Fila b 3 3 2 5" xfId="3908" xr:uid="{E6366D3F-50CA-4BD1-87A0-50C18AFDB7D2}"/>
    <cellStyle name="Fila b 3 3 2 5 2" xfId="10226" xr:uid="{B48BF592-B509-469F-AB2E-0DF05770C638}"/>
    <cellStyle name="Fila b 3 3 2 5 2 2" xfId="13621" xr:uid="{25D05B2C-E072-46BD-A4FC-61209E382511}"/>
    <cellStyle name="Fila b 3 3 2 5 2 2 2" xfId="35256" xr:uid="{3EC09C9F-AE5B-4C27-992D-FACC168D13CE}"/>
    <cellStyle name="Fila b 3 3 2 5 2 3" xfId="32076" xr:uid="{7E2E3D6A-7934-44B3-A5D3-6E8B3404F9D9}"/>
    <cellStyle name="Fila b 3 3 2 5 3" xfId="15347" xr:uid="{BEAC6880-4C22-4601-B61B-4DA1C22E638E}"/>
    <cellStyle name="Fila b 3 3 2 5 3 2" xfId="36954" xr:uid="{0925CE8F-E99C-48C5-A194-4505EFB8356C}"/>
    <cellStyle name="Fila b 3 3 2 5 4" xfId="13231" xr:uid="{8EF3A201-2933-4320-952E-56D01864EEBF}"/>
    <cellStyle name="Fila b 3 3 2 5 4 2" xfId="34878" xr:uid="{FEFBE68A-6564-4EC3-839A-068C1E0FA405}"/>
    <cellStyle name="Fila b 3 3 2 6" xfId="5306" xr:uid="{403A2D54-47A7-40C5-B2C1-D641B1F7EA8A}"/>
    <cellStyle name="Fila b 3 3 2 6 2" xfId="11593" xr:uid="{3EF0BDF1-2BC5-4CA1-A68B-B5D804C40F4F}"/>
    <cellStyle name="Fila b 3 3 2 6 2 2" xfId="14546" xr:uid="{29B63C9B-CE79-4969-9B1B-E57CEFEB2F38}"/>
    <cellStyle name="Fila b 3 3 2 6 2 2 2" xfId="36174" xr:uid="{3869D1FE-6C76-40D0-A529-CE342C3420B5}"/>
    <cellStyle name="Fila b 3 3 2 6 2 3" xfId="33442" xr:uid="{64CDC8C8-DD19-4A10-AFB3-EBDE6C7EF16C}"/>
    <cellStyle name="Fila b 3 3 2 6 3" xfId="15658" xr:uid="{CD8479FF-33BA-45B0-94C1-8419C4100EC2}"/>
    <cellStyle name="Fila b 3 3 2 6 3 2" xfId="37245" xr:uid="{CFF1BAE0-1FF4-48F9-B3D8-6EFE237925A1}"/>
    <cellStyle name="Fila b 3 3 2 6 4" xfId="16372" xr:uid="{44E09369-87D0-4DC8-8698-A87BE0C9936C}"/>
    <cellStyle name="Fila b 3 3 2 6 4 2" xfId="37919" xr:uid="{AEFBDF48-7686-45CA-BB0D-B254923830E4}"/>
    <cellStyle name="Fila b 3 3 2 7" xfId="5353" xr:uid="{AE7FBA48-ABC4-4907-B811-F9CBAE9CC7AA}"/>
    <cellStyle name="Fila b 3 3 2 7 2" xfId="11640" xr:uid="{3FC9B7C7-D759-4D39-B139-97DC2D7FA260}"/>
    <cellStyle name="Fila b 3 3 2 7 2 2" xfId="14593" xr:uid="{15774069-A48C-4601-9EDB-670334832666}"/>
    <cellStyle name="Fila b 3 3 2 7 2 2 2" xfId="36221" xr:uid="{58FEF680-0D82-4213-AF11-4B514C1E8CB8}"/>
    <cellStyle name="Fila b 3 3 2 7 2 3" xfId="33489" xr:uid="{FB18AB0A-47BA-4BC0-B880-B2BC79DF0A9D}"/>
    <cellStyle name="Fila b 3 3 2 7 3" xfId="13555" xr:uid="{D054C576-E374-4561-9511-B2AB421033DC}"/>
    <cellStyle name="Fila b 3 3 2 7 3 2" xfId="35195" xr:uid="{56F7B62E-8C65-46F9-B44D-ABB6CD3CF779}"/>
    <cellStyle name="Fila b 3 3 2 7 4" xfId="13436" xr:uid="{728C4AF8-2AC2-40BF-BB71-D0B8DE2673A8}"/>
    <cellStyle name="Fila b 3 3 2 7 4 2" xfId="35079" xr:uid="{D9682231-2E65-4B42-9E6B-7133BB027672}"/>
    <cellStyle name="Fila b 3 3 2 8" xfId="4592" xr:uid="{3F518FD0-0F12-41BD-B11B-5706E7643592}"/>
    <cellStyle name="Fila b 3 3 2 8 2" xfId="10879" xr:uid="{BFA17012-3957-49BD-9551-62933F6BDA7D}"/>
    <cellStyle name="Fila b 3 3 2 8 2 2" xfId="13895" xr:uid="{F435D3C1-ADE8-4752-9392-7E83FA877E1B}"/>
    <cellStyle name="Fila b 3 3 2 8 2 2 2" xfId="35523" xr:uid="{35156CF3-719D-44AD-8D8A-44AE58538216}"/>
    <cellStyle name="Fila b 3 3 2 8 2 3" xfId="32728" xr:uid="{C546FF2B-F7A5-4B40-A9FE-0A3EEDB89381}"/>
    <cellStyle name="Fila b 3 3 2 8 3" xfId="7427" xr:uid="{78C4B938-D319-4D68-BA24-2009DB8FFC19}"/>
    <cellStyle name="Fila b 3 3 2 8 3 2" xfId="30462" xr:uid="{7DF72CBF-D9FF-439D-ACFC-4F8CC87B2AF8}"/>
    <cellStyle name="Fila b 3 3 2 8 4" xfId="7389" xr:uid="{B0EAD478-CD4E-4177-8138-BD719DBB6D91}"/>
    <cellStyle name="Fila b 3 3 2 8 4 2" xfId="30425" xr:uid="{D8A35887-8D4D-4A65-A5D7-B5A2F076CB34}"/>
    <cellStyle name="Fila b 3 3 2 9" xfId="6386" xr:uid="{49BD78BA-A92D-485C-9A44-35BBDCA6A116}"/>
    <cellStyle name="Fila b 3 3 2 9 2" xfId="12708" xr:uid="{5EFE63E2-1940-439A-AF92-B4F6F6CAC6B1}"/>
    <cellStyle name="Fila b 3 3 2 9 2 2" xfId="15134" xr:uid="{946965C1-BC76-4710-8C20-CCF6C98E8B2F}"/>
    <cellStyle name="Fila b 3 3 2 9 2 2 2" xfId="36751" xr:uid="{BB720F5B-ED5E-48A4-A579-953384703089}"/>
    <cellStyle name="Fila b 3 3 2 9 2 3" xfId="34434" xr:uid="{C7314A51-F909-4CCB-AB07-1957B4164441}"/>
    <cellStyle name="Fila b 3 3 2 9 3" xfId="16418" xr:uid="{54A1219A-CA1C-4D26-87B7-EBF453CBA7AB}"/>
    <cellStyle name="Fila b 3 3 2 9 3 2" xfId="37965" xr:uid="{CD7C958F-0215-448F-B9A5-37DF9A84480D}"/>
    <cellStyle name="Fila b 3 3 2 9 4" xfId="17046" xr:uid="{A82ED0F1-6872-4519-85C3-CEA9071C4EFA}"/>
    <cellStyle name="Fila b 3 3 2 9 4 2" xfId="38527" xr:uid="{CEF0C6B4-175F-4F5A-BF0C-F6F553C3BA41}"/>
    <cellStyle name="Fila b 3 3 20" xfId="14947" xr:uid="{46972369-F720-460B-AFB4-8CAD8B497D2A}"/>
    <cellStyle name="Fila b 3 3 20 2" xfId="36570" xr:uid="{AE20E39C-6C0D-4B2C-A68F-4534EB7C8776}"/>
    <cellStyle name="Fila b 3 3 3" xfId="5057" xr:uid="{5B92E9A2-BA98-4682-B6E3-EEE0213D7787}"/>
    <cellStyle name="Fila b 3 3 3 2" xfId="11344" xr:uid="{C9C0F7E5-E0F8-4B2B-A7EC-80B7B155305E}"/>
    <cellStyle name="Fila b 3 3 3 2 2" xfId="14297" xr:uid="{502C739F-D511-41B0-B6AE-C4C2F0FA67F9}"/>
    <cellStyle name="Fila b 3 3 3 2 2 2" xfId="35925" xr:uid="{2396F0B7-5C16-4C30-BF2E-2568E1FD7B8B}"/>
    <cellStyle name="Fila b 3 3 3 2 3" xfId="33193" xr:uid="{FFB8F49D-9D4A-48D9-AEE7-440F2D5A770F}"/>
    <cellStyle name="Fila b 3 3 3 3" xfId="7091" xr:uid="{B084F15E-5EB6-4BD7-BB45-084806EB937C}"/>
    <cellStyle name="Fila b 3 3 3 3 2" xfId="30160" xr:uid="{640D94DB-64A6-4962-82AB-F24F40C86185}"/>
    <cellStyle name="Fila b 3 3 3 4" xfId="9034" xr:uid="{8C6B3712-8444-42A2-8856-7C0E4430EBEF}"/>
    <cellStyle name="Fila b 3 3 3 4 2" xfId="31282" xr:uid="{E87F9694-1E1B-4B20-9B1B-9262D8F38CA6}"/>
    <cellStyle name="Fila b 3 3 3 5" xfId="6678" xr:uid="{452C25EC-5880-44E7-AF82-97124D97BB77}"/>
    <cellStyle name="Fila b 3 3 3 5 2" xfId="29846" xr:uid="{37BF443E-612F-461D-B6A3-CBE8BB9AE203}"/>
    <cellStyle name="Fila b 3 3 3 6" xfId="16383" xr:uid="{DDB4F84C-6B1C-4D0F-92E6-B15038338315}"/>
    <cellStyle name="Fila b 3 3 3 6 2" xfId="37930" xr:uid="{72132A6B-361D-4CFD-8106-1E4537C7B2F9}"/>
    <cellStyle name="Fila b 3 3 4" xfId="4913" xr:uid="{B190DCA8-1C3D-4361-9488-75A58CEE6AF3}"/>
    <cellStyle name="Fila b 3 3 4 2" xfId="11200" xr:uid="{4405C0ED-702E-4DBA-9E0A-3002CEFF0D90}"/>
    <cellStyle name="Fila b 3 3 4 2 2" xfId="14153" xr:uid="{2E522C53-72BE-42F5-AFCD-35515D49828C}"/>
    <cellStyle name="Fila b 3 3 4 2 2 2" xfId="35781" xr:uid="{A89A1D16-AC4A-4AAB-9689-D543A5E7AEA3}"/>
    <cellStyle name="Fila b 3 3 4 2 3" xfId="33049" xr:uid="{8A51C7E6-8923-40EF-BAF3-B496BD321DE0}"/>
    <cellStyle name="Fila b 3 3 4 3" xfId="6956" xr:uid="{54F55F2F-73F1-4BAE-A490-03F97A7176E1}"/>
    <cellStyle name="Fila b 3 3 4 3 2" xfId="30045" xr:uid="{EFE55DE9-E2E4-4C5E-B7E3-5AC999C0AE2F}"/>
    <cellStyle name="Fila b 3 3 4 4" xfId="16143" xr:uid="{FE62E5BB-C4D8-4F80-BCE6-88B36DE548E2}"/>
    <cellStyle name="Fila b 3 3 4 4 2" xfId="37707" xr:uid="{E57809CC-0413-4D17-93AA-051C78C74726}"/>
    <cellStyle name="Fila b 3 3 5" xfId="5173" xr:uid="{FB5B0311-5BB6-4892-A31E-A33832E2A5C6}"/>
    <cellStyle name="Fila b 3 3 5 2" xfId="11460" xr:uid="{30B31576-7E05-4C0F-9052-E022AB3EB9BE}"/>
    <cellStyle name="Fila b 3 3 5 2 2" xfId="14413" xr:uid="{AF8E060A-A640-42B8-9AB5-264703245615}"/>
    <cellStyle name="Fila b 3 3 5 2 2 2" xfId="36041" xr:uid="{08608F1B-6B6C-41CA-BE3A-A24664ACAA31}"/>
    <cellStyle name="Fila b 3 3 5 2 3" xfId="33309" xr:uid="{DDABDDC2-5327-46EB-B119-38B46BBF93B2}"/>
    <cellStyle name="Fila b 3 3 5 3" xfId="13769" xr:uid="{745367A7-F338-49EC-802F-BE12C84A965E}"/>
    <cellStyle name="Fila b 3 3 5 3 2" xfId="35401" xr:uid="{7E45ADF1-DB3D-44A1-8531-8536ABB96EB0}"/>
    <cellStyle name="Fila b 3 3 5 4" xfId="16055" xr:uid="{39B57A3C-2BE4-4822-A020-DF39AEAAAFFB}"/>
    <cellStyle name="Fila b 3 3 5 4 2" xfId="37621" xr:uid="{6F968DD6-7F9A-436B-AEA7-8F408614ECEC}"/>
    <cellStyle name="Fila b 3 3 6" xfId="4815" xr:uid="{F0A5225C-FBF2-457E-9277-54E8A1450A47}"/>
    <cellStyle name="Fila b 3 3 6 2" xfId="11102" xr:uid="{F2D4A7BF-2136-4E71-8C1E-9052437D7407}"/>
    <cellStyle name="Fila b 3 3 6 2 2" xfId="14055" xr:uid="{BA3BE1C6-CBBE-4A83-942E-D419CE462323}"/>
    <cellStyle name="Fila b 3 3 6 2 2 2" xfId="35683" xr:uid="{B7C049CC-DA59-45A4-8621-912DC0BFB7CF}"/>
    <cellStyle name="Fila b 3 3 6 2 3" xfId="32951" xr:uid="{9A54F47D-364D-494F-8C22-2FE97ABAE8D0}"/>
    <cellStyle name="Fila b 3 3 6 3" xfId="15397" xr:uid="{FE4DD80A-B0E0-4B93-A1CE-9B3AED17238B}"/>
    <cellStyle name="Fila b 3 3 6 3 2" xfId="37000" xr:uid="{92A1BB6A-C111-438D-B050-F4BF17681A34}"/>
    <cellStyle name="Fila b 3 3 6 4" xfId="16102" xr:uid="{83729A94-62EE-4047-9E99-E7F059D9D087}"/>
    <cellStyle name="Fila b 3 3 6 4 2" xfId="37668" xr:uid="{F0CEF78A-5C62-4BF1-B735-2F3CFF37359C}"/>
    <cellStyle name="Fila b 3 3 7" xfId="5545" xr:uid="{3442F428-2CC4-46EC-9E4D-3290893F7BB3}"/>
    <cellStyle name="Fila b 3 3 7 2" xfId="11863" xr:uid="{B6B12158-A134-4ED7-8EDA-DCE45B9487CC}"/>
    <cellStyle name="Fila b 3 3 7 2 2" xfId="14730" xr:uid="{B9CD04C0-09D0-44E7-B2C2-C89F165DE24B}"/>
    <cellStyle name="Fila b 3 3 7 2 2 2" xfId="36355" xr:uid="{487AFBE5-3931-4241-A4FB-967E61C3C0E1}"/>
    <cellStyle name="Fila b 3 3 7 2 3" xfId="33666" xr:uid="{AEBECFB1-E01C-4D85-B982-1FAB3B40B803}"/>
    <cellStyle name="Fila b 3 3 7 3" xfId="15880" xr:uid="{73647EB5-DE08-41AC-BDCD-83D941C2C0BF}"/>
    <cellStyle name="Fila b 3 3 7 3 2" xfId="37453" xr:uid="{994A32D5-83F7-4A9F-9924-7D2DADF6DEF9}"/>
    <cellStyle name="Fila b 3 3 7 4" xfId="16736" xr:uid="{B0616783-4462-4D52-AAEE-676904D0A42E}"/>
    <cellStyle name="Fila b 3 3 7 4 2" xfId="38248" xr:uid="{B4A06C97-208C-47B4-B123-04FBCFAE5D1E}"/>
    <cellStyle name="Fila b 3 3 8" xfId="5485" xr:uid="{FE49C53C-ED26-406E-8298-92B4B5385402}"/>
    <cellStyle name="Fila b 3 3 8 2" xfId="11802" xr:uid="{E1C1F35E-C062-4068-8B0F-7DAF0EE65506}"/>
    <cellStyle name="Fila b 3 3 8 2 2" xfId="14674" xr:uid="{21F8D095-D3A6-48F7-B63A-98D03CCC8EBC}"/>
    <cellStyle name="Fila b 3 3 8 2 2 2" xfId="36299" xr:uid="{CF5FC397-382C-491D-AA67-683355A36026}"/>
    <cellStyle name="Fila b 3 3 8 2 3" xfId="33609" xr:uid="{4659F4C6-EB66-4F14-932D-9A201334C482}"/>
    <cellStyle name="Fila b 3 3 8 3" xfId="15824" xr:uid="{05F11D89-300B-4A2A-A59E-EC17E15BDD8E}"/>
    <cellStyle name="Fila b 3 3 8 3 2" xfId="37398" xr:uid="{2820FDB6-AD3A-4561-BBE4-BDECAE8328E6}"/>
    <cellStyle name="Fila b 3 3 8 4" xfId="16681" xr:uid="{312723F6-67A4-4CEE-AF29-3CEA0270CAA9}"/>
    <cellStyle name="Fila b 3 3 8 4 2" xfId="38193" xr:uid="{1327B78E-C1C1-4694-A15E-8CB5D9D01A99}"/>
    <cellStyle name="Fila b 3 3 9" xfId="5434" xr:uid="{5DD3C34B-4A76-4793-B980-93C3AA8E7A13}"/>
    <cellStyle name="Fila b 3 3 9 2" xfId="11753" xr:uid="{82619D3C-2534-4DD4-8A94-88BB77FED8A8}"/>
    <cellStyle name="Fila b 3 3 9 2 2" xfId="14638" xr:uid="{5ED60995-1A2D-4B3F-B7DA-452910D06A89}"/>
    <cellStyle name="Fila b 3 3 9 2 2 2" xfId="36263" xr:uid="{0FBDB37D-6712-42BE-8B72-4A3D9D21DB50}"/>
    <cellStyle name="Fila b 3 3 9 2 3" xfId="33561" xr:uid="{1EA49603-D34A-4C48-823D-D3D70E2EF44B}"/>
    <cellStyle name="Fila b 3 3 9 3" xfId="15790" xr:uid="{D2922048-A99A-4A1C-995E-DF824677C03B}"/>
    <cellStyle name="Fila b 3 3 9 3 2" xfId="37367" xr:uid="{94707671-BC2B-4B7A-84D2-92576A63D534}"/>
    <cellStyle name="Fila b 3 3 9 4" xfId="16650" xr:uid="{AB305DC6-20CB-48BB-A660-2975EDB81BFC}"/>
    <cellStyle name="Fila b 3 3 9 4 2" xfId="38163" xr:uid="{163963D7-EB79-428C-B0C1-95DC0B5DED40}"/>
    <cellStyle name="Fila b 3 4" xfId="3564" xr:uid="{7CB46D7D-3A9E-41DB-A7F9-CE884B111C61}"/>
    <cellStyle name="Fila b 3 4 10" xfId="9652" xr:uid="{A90A56FD-236B-44BD-A211-7F5C95956057}"/>
    <cellStyle name="Fila b 3 4 10 2" xfId="13422" xr:uid="{50C13973-53DF-445E-9CA7-5A4463195BC1}"/>
    <cellStyle name="Fila b 3 4 10 2 2" xfId="35066" xr:uid="{C2073530-1FA5-4BCF-A023-A2345D8343C2}"/>
    <cellStyle name="Fila b 3 4 10 3" xfId="31698" xr:uid="{D7560514-B085-4172-BA2C-3B94C791A1B5}"/>
    <cellStyle name="Fila b 3 4 11" xfId="7422" xr:uid="{DE02D19F-4B99-4B13-8AEA-2501F2AA123D}"/>
    <cellStyle name="Fila b 3 4 11 2" xfId="30457" xr:uid="{E5A1A20F-6BEA-4221-AB94-368ECFEF5C59}"/>
    <cellStyle name="Fila b 3 4 12" xfId="6843" xr:uid="{F0CCA2B9-C752-4EB4-A5DB-077DB6B02A63}"/>
    <cellStyle name="Fila b 3 4 12 2" xfId="29972" xr:uid="{7BA997AD-9647-42DE-9485-A710A975E8EC}"/>
    <cellStyle name="Fila b 3 4 13" xfId="13062" xr:uid="{D1B205DC-D540-4E17-B47C-9B4578525CD0}"/>
    <cellStyle name="Fila b 3 4 13 2" xfId="34718" xr:uid="{569B1D02-4055-46B6-9B56-BD210C7A7DB8}"/>
    <cellStyle name="Fila b 3 4 14" xfId="15883" xr:uid="{D00A84AB-3D4A-44A1-BA6B-A3EFC855FD0A}"/>
    <cellStyle name="Fila b 3 4 14 2" xfId="37456" xr:uid="{CE03DDE6-349D-4E81-AA04-96CCCCA62C5C}"/>
    <cellStyle name="Fila b 3 4 2" xfId="4989" xr:uid="{5B673C3F-3B96-45C3-9268-D70D508DCB1C}"/>
    <cellStyle name="Fila b 3 4 2 2" xfId="11276" xr:uid="{39B274DB-16C1-4B01-97FB-39AFE16D7F10}"/>
    <cellStyle name="Fila b 3 4 2 2 2" xfId="14229" xr:uid="{E7253B94-1DA4-4587-BF25-2DB5F07E5DB7}"/>
    <cellStyle name="Fila b 3 4 2 2 2 2" xfId="35857" xr:uid="{6EAD40C0-6C03-45A6-9596-4696B9203395}"/>
    <cellStyle name="Fila b 3 4 2 2 3" xfId="33125" xr:uid="{BC720711-CDBE-4FB0-80BF-2742AFACBC7A}"/>
    <cellStyle name="Fila b 3 4 2 3" xfId="7964" xr:uid="{2A5D441B-0655-497D-8207-8DDFCD898D1A}"/>
    <cellStyle name="Fila b 3 4 2 3 2" xfId="30961" xr:uid="{178882D9-A5C5-4554-B5B6-8A16488B4CCA}"/>
    <cellStyle name="Fila b 3 4 2 4" xfId="15308" xr:uid="{883E0C01-63D7-4284-AE76-B4E9741381A7}"/>
    <cellStyle name="Fila b 3 4 2 4 2" xfId="36917" xr:uid="{91025E8A-2F29-44BE-9A04-F2D3855B6009}"/>
    <cellStyle name="Fila b 3 4 2 5" xfId="7885" xr:uid="{861A6B2E-5ED8-4107-95E8-DDE1DDAA12F4}"/>
    <cellStyle name="Fila b 3 4 2 5 2" xfId="30890" xr:uid="{93876804-2E43-44EA-BBE9-81BDE478D707}"/>
    <cellStyle name="Fila b 3 4 2 6" xfId="7325" xr:uid="{6CD1D768-0DD0-44EA-90F5-6E133968B5AE}"/>
    <cellStyle name="Fila b 3 4 2 6 2" xfId="30375" xr:uid="{9BBDC2EA-F9CE-433E-AA79-84E0AAAF35F9}"/>
    <cellStyle name="Fila b 3 4 3" xfId="4864" xr:uid="{8561FB0E-0A6A-4EF0-89FD-34B42239E130}"/>
    <cellStyle name="Fila b 3 4 3 2" xfId="11151" xr:uid="{A878FF35-AF3C-4B6B-A40D-D7A37DEA6FB7}"/>
    <cellStyle name="Fila b 3 4 3 2 2" xfId="14104" xr:uid="{2C7A0EC3-F995-4143-A8B5-25EFF3DD36C1}"/>
    <cellStyle name="Fila b 3 4 3 2 2 2" xfId="35732" xr:uid="{D719ECC4-E585-41FB-B4F2-7B794B95F63B}"/>
    <cellStyle name="Fila b 3 4 3 2 3" xfId="33000" xr:uid="{F90F7AD0-5FAC-4A6F-AB94-2D6E680675CE}"/>
    <cellStyle name="Fila b 3 4 3 3" xfId="7828" xr:uid="{779CCA61-B25A-447C-85E6-C3EBE549BDA0}"/>
    <cellStyle name="Fila b 3 4 3 3 2" xfId="30835" xr:uid="{68173A69-F03B-4481-B6FA-29D15750C8B4}"/>
    <cellStyle name="Fila b 3 4 3 4" xfId="13467" xr:uid="{87D5723E-6338-45F4-80C9-FD58502EDBCD}"/>
    <cellStyle name="Fila b 3 4 3 4 2" xfId="35110" xr:uid="{6E87782D-F13E-4CB9-8BEB-54C2AB2D7AE0}"/>
    <cellStyle name="Fila b 3 4 4" xfId="4763" xr:uid="{48A3105A-5064-49C5-ADF4-471BCDC5D2F0}"/>
    <cellStyle name="Fila b 3 4 4 2" xfId="11050" xr:uid="{4082DD92-93A4-4496-9449-29F9C7FD8785}"/>
    <cellStyle name="Fila b 3 4 4 2 2" xfId="14003" xr:uid="{D9EAEEE3-EDA3-464B-B5D1-5F2507181048}"/>
    <cellStyle name="Fila b 3 4 4 2 2 2" xfId="35631" xr:uid="{0BD503D8-0BE9-4BF8-AF15-78F4D150B47F}"/>
    <cellStyle name="Fila b 3 4 4 2 3" xfId="32899" xr:uid="{A5BDF7B0-F912-477F-9145-B5F90F2B08FB}"/>
    <cellStyle name="Fila b 3 4 4 3" xfId="6918" xr:uid="{5375E874-0576-468E-8C7C-849F40CEB9FB}"/>
    <cellStyle name="Fila b 3 4 4 3 2" xfId="30026" xr:uid="{7101C33D-FB9D-4B23-80D6-041FB540D82B}"/>
    <cellStyle name="Fila b 3 4 4 4" xfId="13618" xr:uid="{495C314F-5B44-4268-9DAA-C68D1EE00DF0}"/>
    <cellStyle name="Fila b 3 4 4 4 2" xfId="35254" xr:uid="{EB398FDF-B6EB-443B-9146-99A4F2E7AF49}"/>
    <cellStyle name="Fila b 3 4 5" xfId="5237" xr:uid="{68BFCF91-EB28-4CFD-BB21-2065604A2151}"/>
    <cellStyle name="Fila b 3 4 5 2" xfId="11524" xr:uid="{18DBBCF6-F8B3-48E5-B653-BF0327910E30}"/>
    <cellStyle name="Fila b 3 4 5 2 2" xfId="14477" xr:uid="{61ECB523-7429-436C-A6A7-8753EC96FB6C}"/>
    <cellStyle name="Fila b 3 4 5 2 2 2" xfId="36105" xr:uid="{97487201-A353-423C-A48E-926F39F4011D}"/>
    <cellStyle name="Fila b 3 4 5 2 3" xfId="33373" xr:uid="{8677F621-2DB6-4E56-9B6A-4756DB5D7214}"/>
    <cellStyle name="Fila b 3 4 5 3" xfId="14955" xr:uid="{9270173C-1FB0-4E50-9916-298E958E0AE0}"/>
    <cellStyle name="Fila b 3 4 5 3 2" xfId="36577" xr:uid="{62FD5B7B-6B16-4364-917F-A2D27D1AB4FD}"/>
    <cellStyle name="Fila b 3 4 5 4" xfId="16050" xr:uid="{A4802F68-65B5-4924-A581-EBF5FE4FE90F}"/>
    <cellStyle name="Fila b 3 4 5 4 2" xfId="37616" xr:uid="{940D1BBE-16E1-4586-AAB4-49DB70DCEDAD}"/>
    <cellStyle name="Fila b 3 4 6" xfId="5258" xr:uid="{BA00E899-1564-410A-900C-505EF6BCE9CF}"/>
    <cellStyle name="Fila b 3 4 6 2" xfId="11545" xr:uid="{7D6E1985-FC5E-4B4C-92E5-87AC42CA372E}"/>
    <cellStyle name="Fila b 3 4 6 2 2" xfId="14498" xr:uid="{00A355C2-A54B-41FB-A3F1-3C2740608E4F}"/>
    <cellStyle name="Fila b 3 4 6 2 2 2" xfId="36126" xr:uid="{ECF143E3-0BFF-44E7-82A9-179428AA779A}"/>
    <cellStyle name="Fila b 3 4 6 2 3" xfId="33394" xr:uid="{81859D3B-9BD9-43DE-8468-9F57A377321F}"/>
    <cellStyle name="Fila b 3 4 6 3" xfId="15655" xr:uid="{E3F730E0-1405-4909-92A9-DEA496AA736B}"/>
    <cellStyle name="Fila b 3 4 6 3 2" xfId="37242" xr:uid="{8168E85D-C4F5-4482-8156-1DC4B7784C2B}"/>
    <cellStyle name="Fila b 3 4 6 4" xfId="15343" xr:uid="{58E07002-B372-4EF9-8C33-CB8EB0E84F7D}"/>
    <cellStyle name="Fila b 3 4 6 4 2" xfId="36951" xr:uid="{8C62EA8E-487C-48C3-A5D8-B235C232E13D}"/>
    <cellStyle name="Fila b 3 4 7" xfId="5312" xr:uid="{8608224F-4F40-4B55-B529-5A3B64C5B8A1}"/>
    <cellStyle name="Fila b 3 4 7 2" xfId="11599" xr:uid="{AAA80637-6804-45BB-BE88-CF4A6F9E531D}"/>
    <cellStyle name="Fila b 3 4 7 2 2" xfId="14552" xr:uid="{2F2199E3-09F5-4CE1-89BD-6810F1264FD2}"/>
    <cellStyle name="Fila b 3 4 7 2 2 2" xfId="36180" xr:uid="{4B04378C-FFA5-4D9E-B5F0-D1F5AE91B7FD}"/>
    <cellStyle name="Fila b 3 4 7 2 3" xfId="33448" xr:uid="{787FF19F-FDC2-4B92-AB8E-B5BEA1E0B725}"/>
    <cellStyle name="Fila b 3 4 7 3" xfId="13430" xr:uid="{D81EA41D-0138-47E5-A018-288736051647}"/>
    <cellStyle name="Fila b 3 4 7 3 2" xfId="35074" xr:uid="{37B9E765-9D6D-405E-86B4-1BE9483931AB}"/>
    <cellStyle name="Fila b 3 4 7 4" xfId="16128" xr:uid="{74680D7D-F86F-407A-9193-387AD3E3968C}"/>
    <cellStyle name="Fila b 3 4 7 4 2" xfId="37692" xr:uid="{734E6A56-11A1-4357-8C62-D495C103F9C3}"/>
    <cellStyle name="Fila b 3 4 8" xfId="4370" xr:uid="{36ED9133-16B3-45F7-A25D-DC294AEF2AE5}"/>
    <cellStyle name="Fila b 3 4 8 2" xfId="10659" xr:uid="{ABCEA564-8066-4B12-B162-0AE6BF5547E7}"/>
    <cellStyle name="Fila b 3 4 8 2 2" xfId="13820" xr:uid="{F0408B45-9147-4CCE-BC2D-A8239C7C29A9}"/>
    <cellStyle name="Fila b 3 4 8 2 2 2" xfId="35451" xr:uid="{B46D9D5F-311E-4C7B-BBCF-13D3F7AAFF0D}"/>
    <cellStyle name="Fila b 3 4 8 2 3" xfId="32508" xr:uid="{3C8BC34C-1B32-468C-AAAB-026A040D0E60}"/>
    <cellStyle name="Fila b 3 4 8 3" xfId="6944" xr:uid="{DD7CA4F6-A43A-4AFC-BFC1-39B52EA4F212}"/>
    <cellStyle name="Fila b 3 4 8 3 2" xfId="30038" xr:uid="{407ACF8D-BDC5-468C-9C4C-AE1EED204435}"/>
    <cellStyle name="Fila b 3 4 8 4" xfId="16435" xr:uid="{BDC0DAAF-41AC-4285-8B38-D78193943585}"/>
    <cellStyle name="Fila b 3 4 8 4 2" xfId="37982" xr:uid="{591030F8-E0FC-4119-89C3-244849F1CD7C}"/>
    <cellStyle name="Fila b 3 4 9" xfId="6164" xr:uid="{1402FD7F-E12B-404E-A517-6B01841C0CC0}"/>
    <cellStyle name="Fila b 3 4 9 2" xfId="12486" xr:uid="{BAEF7716-023E-40D0-93E6-B6C66B6C02B8}"/>
    <cellStyle name="Fila b 3 4 9 2 2" xfId="15059" xr:uid="{D26AD2BE-CA53-4421-93DA-709B118C346C}"/>
    <cellStyle name="Fila b 3 4 9 2 2 2" xfId="36678" xr:uid="{06FF9A67-D742-45A6-AF77-1FE09D216375}"/>
    <cellStyle name="Fila b 3 4 9 2 3" xfId="34212" xr:uid="{3DA69850-895B-4AE0-9D67-6116054FA1C9}"/>
    <cellStyle name="Fila b 3 4 9 3" xfId="16296" xr:uid="{5385A870-8142-4C3E-BC38-9905713169FB}"/>
    <cellStyle name="Fila b 3 4 9 3 2" xfId="37852" xr:uid="{71691830-E28F-4EE5-86E9-5E1BDA00D644}"/>
    <cellStyle name="Fila b 3 4 9 4" xfId="17001" xr:uid="{2A3CE139-366B-49AB-80CE-F38B6161A46B}"/>
    <cellStyle name="Fila b 3 4 9 4 2" xfId="38491" xr:uid="{2845D4A7-7339-44FD-872D-A479619F1B45}"/>
    <cellStyle name="Fila b 3 5" xfId="4680" xr:uid="{49D02C54-0C8C-4DBF-8FC1-B22BAE42D603}"/>
    <cellStyle name="Fila b 3 5 2" xfId="10967" xr:uid="{7BC0F9C5-479E-44D0-AC0F-C220366CB6F8}"/>
    <cellStyle name="Fila b 3 5 2 2" xfId="13920" xr:uid="{D11FF9EF-7ADE-4DE7-8F09-55B6B3D8B590}"/>
    <cellStyle name="Fila b 3 5 2 2 2" xfId="35548" xr:uid="{667219D9-9C67-4CCA-A959-24A2335605A6}"/>
    <cellStyle name="Fila b 3 5 2 3" xfId="32816" xr:uid="{81E5EE73-BBB9-4AAE-A6D3-6B78F0ADD945}"/>
    <cellStyle name="Fila b 3 5 3" xfId="6851" xr:uid="{2948E3CA-88F1-4325-975B-1F5919825B09}"/>
    <cellStyle name="Fila b 3 5 3 2" xfId="29978" xr:uid="{4038FA9F-9296-45F6-ACFC-3DB6623F6D85}"/>
    <cellStyle name="Fila b 3 5 4" xfId="15447" xr:uid="{57631B62-577E-4BF4-93CF-765E3B098C70}"/>
    <cellStyle name="Fila b 3 5 4 2" xfId="37049" xr:uid="{4987F1CD-82EF-43D8-A3DF-9E4B13465FA4}"/>
    <cellStyle name="Fila b 3 5 5" xfId="15439" xr:uid="{8BA383FC-E29E-4EA1-BA5E-15F888B794AD}"/>
    <cellStyle name="Fila b 3 5 5 2" xfId="37041" xr:uid="{5DF10010-F4B3-456C-8798-A467E678A994}"/>
    <cellStyle name="Fila b 3 5 6" xfId="13374" xr:uid="{11A07005-5761-4362-BDFE-549711E97481}"/>
    <cellStyle name="Fila b 3 5 6 2" xfId="35018" xr:uid="{32F9B741-43B4-482F-8893-4955BFB1C919}"/>
    <cellStyle name="Fila b 3 6" xfId="5041" xr:uid="{8E6BB27B-06AE-4CE6-9CC0-80444E2129DC}"/>
    <cellStyle name="Fila b 3 6 2" xfId="11328" xr:uid="{5D44354C-85FB-49B7-81A8-88422C78E707}"/>
    <cellStyle name="Fila b 3 6 2 2" xfId="14281" xr:uid="{504026D0-8576-41A4-8DF1-03A1E578E6E1}"/>
    <cellStyle name="Fila b 3 6 2 2 2" xfId="35909" xr:uid="{8F250818-5011-4E4B-88FA-F91A52C69971}"/>
    <cellStyle name="Fila b 3 6 2 3" xfId="33177" xr:uid="{9032B396-3C8B-49AF-B618-A814AB3C0EB7}"/>
    <cellStyle name="Fila b 3 6 3" xfId="7807" xr:uid="{60AD3802-8BBD-4259-B947-1CFDB42D06F7}"/>
    <cellStyle name="Fila b 3 6 3 2" xfId="30814" xr:uid="{0570A395-BA3D-4C02-9B1F-370B1855DF13}"/>
    <cellStyle name="Fila b 3 6 4" xfId="13845" xr:uid="{44525144-CE02-4CEB-B67D-CDC6A34AF9E0}"/>
    <cellStyle name="Fila b 3 6 4 2" xfId="35475" xr:uid="{7F77BCB7-B38F-4F3A-BB23-6E5E0257B7E4}"/>
    <cellStyle name="Fila b 3 7" xfId="4805" xr:uid="{52CF85A7-A30A-4886-979F-A2535F2E3095}"/>
    <cellStyle name="Fila b 3 7 2" xfId="11092" xr:uid="{04882A63-41F2-4DD5-9D6A-17948B63195F}"/>
    <cellStyle name="Fila b 3 7 2 2" xfId="14045" xr:uid="{84ED0DFD-8054-4EB9-ACB6-34262755FCB2}"/>
    <cellStyle name="Fila b 3 7 2 2 2" xfId="35673" xr:uid="{D23A09D7-7363-4E1A-97BF-0C6BA474DBCF}"/>
    <cellStyle name="Fila b 3 7 2 3" xfId="32941" xr:uid="{08CAE485-86EF-40D5-9EF1-9236F19E6BF9}"/>
    <cellStyle name="Fila b 3 7 3" xfId="7168" xr:uid="{38FCD125-8396-40A9-9BE5-BBC4481EBB8C}"/>
    <cellStyle name="Fila b 3 7 3 2" xfId="30234" xr:uid="{4F30261F-7AFC-4049-9B8E-DE8EAE7C59FF}"/>
    <cellStyle name="Fila b 3 7 4" xfId="16570" xr:uid="{9DFBEA95-A8FA-4325-A2A5-2579674426BB}"/>
    <cellStyle name="Fila b 3 7 4 2" xfId="38103" xr:uid="{91E04DF6-0DFA-4978-8512-8ED3AB0EA1AB}"/>
    <cellStyle name="Fila b 3 8" xfId="4840" xr:uid="{B92F74BC-3798-4B5E-9350-E7F322448A01}"/>
    <cellStyle name="Fila b 3 8 2" xfId="11127" xr:uid="{50E9826C-B586-4A3C-B657-72905BCB39F8}"/>
    <cellStyle name="Fila b 3 8 2 2" xfId="14080" xr:uid="{7FF51483-DC0D-4753-B337-4286FA5A1FC5}"/>
    <cellStyle name="Fila b 3 8 2 2 2" xfId="35708" xr:uid="{507F8799-37CB-48C4-A312-2DF63952B1CC}"/>
    <cellStyle name="Fila b 3 8 2 3" xfId="32976" xr:uid="{1E5ECDA0-C3F0-481F-B8B3-DF916386C5A5}"/>
    <cellStyle name="Fila b 3 8 3" xfId="15699" xr:uid="{DE73467E-ECB6-4E65-803B-F7E320B3BF8F}"/>
    <cellStyle name="Fila b 3 8 3 2" xfId="37285" xr:uid="{E7650510-6F0C-4737-8D78-E0DA1B42AD2B}"/>
    <cellStyle name="Fila b 3 8 4" xfId="16226" xr:uid="{DE49ADC5-BCE1-43FF-A7A1-CB4262BD76EF}"/>
    <cellStyle name="Fila b 3 8 4 2" xfId="37784" xr:uid="{14771C7A-3CE8-4A5D-B6E1-C6CFD42ED63D}"/>
    <cellStyle name="Fila b 3 9" xfId="5719" xr:uid="{7908D9BC-A527-4DC7-BA71-7DEC60212FF0}"/>
    <cellStyle name="Fila b 3 9 2" xfId="12045" xr:uid="{C548CFE7-BF9A-41CC-9B6D-1B55FCFCE41D}"/>
    <cellStyle name="Fila b 3 9 2 2" xfId="14862" xr:uid="{AF27DE24-BC4D-4EB8-A1F1-FC58A5F5E627}"/>
    <cellStyle name="Fila b 3 9 2 2 2" xfId="36485" xr:uid="{6ED15AD9-2B54-46AC-A635-EB9DE3948491}"/>
    <cellStyle name="Fila b 3 9 2 3" xfId="33779" xr:uid="{089AD32A-A85B-4C05-A67F-3C68855AE499}"/>
    <cellStyle name="Fila b 3 9 3" xfId="16007" xr:uid="{5BBD882D-A337-4306-AB9D-109F588089EE}"/>
    <cellStyle name="Fila b 3 9 3 2" xfId="37574" xr:uid="{4ED88392-111A-47EE-8AAF-18ECEA95C463}"/>
    <cellStyle name="Fila b 3 9 4" xfId="16855" xr:uid="{E8954CF0-30B8-4F9B-A7AB-63F8C25FB921}"/>
    <cellStyle name="Fila b 3 9 4 2" xfId="38359" xr:uid="{3A40E9D6-4A6D-4669-B94A-11C1FB7F0EC6}"/>
    <cellStyle name="Fila b 4" xfId="2427" xr:uid="{80CA7D7B-CEC7-4F98-8D8D-7988545F5423}"/>
    <cellStyle name="Fila b 4 10" xfId="5751" xr:uid="{0C9911A8-B991-45F5-9922-BFB6B5527942}"/>
    <cellStyle name="Fila b 4 10 2" xfId="12073" xr:uid="{17AC0363-71A3-444F-8828-EEF54334098D}"/>
    <cellStyle name="Fila b 4 10 2 2" xfId="14889" xr:uid="{202FFAAC-717C-473E-8188-8FE84A4E2FD2}"/>
    <cellStyle name="Fila b 4 10 2 2 2" xfId="36512" xr:uid="{D325EA89-5E4C-4FF7-8F98-D031573F0133}"/>
    <cellStyle name="Fila b 4 10 2 3" xfId="33807" xr:uid="{259ED12A-50A3-4ADF-9820-DDE8729DEE6E}"/>
    <cellStyle name="Fila b 4 10 3" xfId="16034" xr:uid="{7AAC906C-3873-4FBD-BE7B-44ED6DBD6576}"/>
    <cellStyle name="Fila b 4 10 3 2" xfId="37601" xr:uid="{E9DE95A2-EC82-433B-A976-7FE07B1EE0F1}"/>
    <cellStyle name="Fila b 4 10 4" xfId="16882" xr:uid="{953D88A9-D7FE-4C4C-AF5D-048F8823CC2B}"/>
    <cellStyle name="Fila b 4 10 4 2" xfId="38386" xr:uid="{D76B8C83-66A4-439A-88DB-04D6E0EA3FBB}"/>
    <cellStyle name="Fila b 4 11" xfId="3991" xr:uid="{D934AB54-2869-4DAF-B4B7-662DD6CEA35A}"/>
    <cellStyle name="Fila b 4 11 2" xfId="10303" xr:uid="{0B390BA7-DFCE-49A1-942F-C830FD06DF7F}"/>
    <cellStyle name="Fila b 4 11 2 2" xfId="13681" xr:uid="{B06976DC-1B93-4569-ACA1-EE2F0F3E24F7}"/>
    <cellStyle name="Fila b 4 11 2 2 2" xfId="35316" xr:uid="{1296F4F4-9224-4DB5-8693-8203A9ECB804}"/>
    <cellStyle name="Fila b 4 11 2 3" xfId="32152" xr:uid="{2E64302F-1EC0-4EE2-8FD8-99A73F7B10BC}"/>
    <cellStyle name="Fila b 4 11 3" xfId="13198" xr:uid="{424A7974-D1C5-4497-842C-E17E1A0A0640}"/>
    <cellStyle name="Fila b 4 11 3 2" xfId="34848" xr:uid="{3F67CB10-A9C6-481C-A11A-2C43635143F5}"/>
    <cellStyle name="Fila b 4 11 4" xfId="16160" xr:uid="{4554AB07-8FDF-4271-A138-C608FB6688A5}"/>
    <cellStyle name="Fila b 4 11 4 2" xfId="37722" xr:uid="{1D168011-BDDF-49DA-BA2E-D2E0CB82800B}"/>
    <cellStyle name="Fila b 4 12" xfId="5815" xr:uid="{E8F41E59-7AF4-4E17-BDBF-7818E09F884F}"/>
    <cellStyle name="Fila b 4 12 2" xfId="12137" xr:uid="{79F11D58-8679-437A-88CA-55E95BFAF55A}"/>
    <cellStyle name="Fila b 4 12 2 2" xfId="14931" xr:uid="{582FFE95-1CB2-4D01-B68F-F4CFCFDB6E78}"/>
    <cellStyle name="Fila b 4 12 2 2 2" xfId="36554" xr:uid="{674EB268-85EB-4DF8-96DF-8F60C0F58FBC}"/>
    <cellStyle name="Fila b 4 12 2 3" xfId="33863" xr:uid="{599777A7-3F58-49D7-90B6-1818B08D814C}"/>
    <cellStyle name="Fila b 4 12 3" xfId="16097" xr:uid="{E168BE40-FA29-46E4-8E05-7AA9A506C61D}"/>
    <cellStyle name="Fila b 4 12 3 2" xfId="37663" xr:uid="{533FA4C0-131A-4A50-B788-5C9A8554DA5F}"/>
    <cellStyle name="Fila b 4 12 4" xfId="16918" xr:uid="{41E63C2D-A460-45A8-8DDF-ADD34D3EE97E}"/>
    <cellStyle name="Fila b 4 12 4 2" xfId="38421" xr:uid="{0304A06A-FA0D-4F89-A0FD-6B36A1BBB0B9}"/>
    <cellStyle name="Fila b 4 13" xfId="6491" xr:uid="{67567345-C650-4E5F-B87D-DB0D3765ED11}"/>
    <cellStyle name="Fila b 4 13 2" xfId="12817" xr:uid="{38873301-078F-4425-A1E1-C490567906EB}"/>
    <cellStyle name="Fila b 4 13 2 2" xfId="15182" xr:uid="{BBFA310F-3918-412C-870A-B68A100405D5}"/>
    <cellStyle name="Fila b 4 13 2 2 2" xfId="36796" xr:uid="{0A14896D-4F61-4D63-8C37-68BDA879B5AE}"/>
    <cellStyle name="Fila b 4 13 2 3" xfId="34539" xr:uid="{1ED9D8AA-BADA-4669-8841-79F96986D5E5}"/>
    <cellStyle name="Fila b 4 13 3" xfId="16481" xr:uid="{43AA6852-A58C-43B4-AD12-3824A2BE4684}"/>
    <cellStyle name="Fila b 4 13 3 2" xfId="38018" xr:uid="{CA9AE5D1-88B8-41BF-A20E-5FB3082E4940}"/>
    <cellStyle name="Fila b 4 13 4" xfId="17081" xr:uid="{95A343B0-154F-4D80-A484-2069DD973FDD}"/>
    <cellStyle name="Fila b 4 13 4 2" xfId="38550" xr:uid="{E10A3BDC-3E7C-43C0-98CC-55992AC56688}"/>
    <cellStyle name="Fila b 4 14" xfId="2446" xr:uid="{3F14291C-3616-4D09-84A8-8B846DDDB50C}"/>
    <cellStyle name="Fila b 4 14 2" xfId="9230" xr:uid="{99CF76A8-E773-4040-B4BC-617FA6175638}"/>
    <cellStyle name="Fila b 4 14 2 2" xfId="13269" xr:uid="{B5896A92-C62F-4E0C-B217-5715E2091089}"/>
    <cellStyle name="Fila b 4 14 2 2 2" xfId="34916" xr:uid="{822144DC-A743-4B53-8352-5C38B35113B3}"/>
    <cellStyle name="Fila b 4 14 2 3" xfId="31351" xr:uid="{CAFE8F56-5900-4B76-9C3D-FDE565898FE7}"/>
    <cellStyle name="Fila b 4 14 3" xfId="7773" xr:uid="{7775E8B7-0395-47F3-BE7A-92564963524B}"/>
    <cellStyle name="Fila b 4 14 3 2" xfId="30782" xr:uid="{DCF24304-DE9D-4AE6-984A-0229B8B6C9DF}"/>
    <cellStyle name="Fila b 4 14 4" xfId="7841" xr:uid="{BFF4FC66-50E8-4D67-9F47-CF23926C128D}"/>
    <cellStyle name="Fila b 4 14 4 2" xfId="30847" xr:uid="{6CE6C800-F17A-4858-A68B-A5017B25B511}"/>
    <cellStyle name="Fila b 4 15" xfId="8354" xr:uid="{6FDE0D4E-4B9B-4A8E-9B67-7C7A8E7D85B6}"/>
    <cellStyle name="Fila b 4 15 2" xfId="7459" xr:uid="{CE03EBC6-222E-4C3A-B580-2B0453412D36}"/>
    <cellStyle name="Fila b 4 15 2 2" xfId="30493" xr:uid="{1B6D505B-1CF5-42A7-9E13-81E0FA6BF6B7}"/>
    <cellStyle name="Fila b 4 15 3" xfId="31058" xr:uid="{01410955-406C-4865-BBDA-A8E4BAD7A17D}"/>
    <cellStyle name="Fila b 4 16" xfId="2607" xr:uid="{C9C5ECCB-7EB1-45A6-9B14-463DF5801EAC}"/>
    <cellStyle name="Fila b 4 16 2" xfId="27905" xr:uid="{83ED8E14-6D79-4CE6-9C2E-64E9369706A6}"/>
    <cellStyle name="Fila b 4 17" xfId="13148" xr:uid="{ED90245C-A492-4276-93F5-32D6F2F67EC2}"/>
    <cellStyle name="Fila b 4 17 2" xfId="34800" xr:uid="{445D5DD1-C5CE-4BBC-8D16-796D62D6BE4F}"/>
    <cellStyle name="Fila b 4 18" xfId="6853" xr:uid="{A992D325-57C5-4C6F-8BD4-885042CD0532}"/>
    <cellStyle name="Fila b 4 18 2" xfId="29980" xr:uid="{181817A1-E094-4C7B-897B-FDEAB90536ED}"/>
    <cellStyle name="Fila b 4 19" xfId="15320" xr:uid="{21CE9520-2F70-4B87-847B-1DD863058308}"/>
    <cellStyle name="Fila b 4 19 2" xfId="36929" xr:uid="{D10A8A5E-2C76-460D-A60C-CCBDFB0E7862}"/>
    <cellStyle name="Fila b 4 2" xfId="3338" xr:uid="{AEABAE8B-5749-4B33-A5CE-D4EE23FC55CF}"/>
    <cellStyle name="Fila b 4 2 10" xfId="3992" xr:uid="{AE56677A-7D0A-4FE4-9DE7-30DC5D95D680}"/>
    <cellStyle name="Fila b 4 2 10 2" xfId="10304" xr:uid="{03D87FF4-54DF-43E9-843D-F5B6B6916A7B}"/>
    <cellStyle name="Fila b 4 2 10 2 2" xfId="13682" xr:uid="{03BCD19E-6BF6-466F-B8C5-2AA94646726B}"/>
    <cellStyle name="Fila b 4 2 10 2 2 2" xfId="35317" xr:uid="{13483AF2-D76E-4F85-BDD7-A231DD009032}"/>
    <cellStyle name="Fila b 4 2 10 2 3" xfId="32153" xr:uid="{0E53479B-32AC-476F-9842-ACB169B9F34C}"/>
    <cellStyle name="Fila b 4 2 10 3" xfId="13228" xr:uid="{29365E3B-026D-48EA-9B9F-4421E1EC9757}"/>
    <cellStyle name="Fila b 4 2 10 3 2" xfId="34876" xr:uid="{597F58BD-1BA4-4A3D-8927-5D47C2F0CA73}"/>
    <cellStyle name="Fila b 4 2 10 4" xfId="15302" xr:uid="{6F554CC4-4364-4664-B4E6-1B1CC6317CA1}"/>
    <cellStyle name="Fila b 4 2 10 4 2" xfId="36912" xr:uid="{E2D7990D-EC46-495E-A88F-14054EC590ED}"/>
    <cellStyle name="Fila b 4 2 11" xfId="5816" xr:uid="{D92F808B-A5D8-4AE3-AF21-B02EDC1589B0}"/>
    <cellStyle name="Fila b 4 2 11 2" xfId="12138" xr:uid="{2055C653-80BB-4820-911C-87F83D30C952}"/>
    <cellStyle name="Fila b 4 2 11 2 2" xfId="14932" xr:uid="{080B8E0D-6F99-4735-8DD2-C6E93E444108}"/>
    <cellStyle name="Fila b 4 2 11 2 2 2" xfId="36555" xr:uid="{09584027-E74F-4142-91D4-CA1CC8445000}"/>
    <cellStyle name="Fila b 4 2 11 2 3" xfId="33864" xr:uid="{095AF838-9F3C-4FF5-A67C-3030A3769A8E}"/>
    <cellStyle name="Fila b 4 2 11 3" xfId="16098" xr:uid="{97245C7A-F6D5-42FD-85DE-E4D7FDD4A99B}"/>
    <cellStyle name="Fila b 4 2 11 3 2" xfId="37664" xr:uid="{091EC945-7FBF-4BB2-B417-54F84E3DB99F}"/>
    <cellStyle name="Fila b 4 2 11 4" xfId="16919" xr:uid="{09AF7975-9552-4E0F-96DC-09B3F081FA75}"/>
    <cellStyle name="Fila b 4 2 11 4 2" xfId="38422" xr:uid="{6ADCCE9D-46A7-41F7-BD10-36FE23766B5E}"/>
    <cellStyle name="Fila b 4 2 12" xfId="6518" xr:uid="{EB0936CD-1A62-4F13-BFDA-1F2024322933}"/>
    <cellStyle name="Fila b 4 2 12 2" xfId="12844" xr:uid="{081E2794-927A-45BB-ADD4-B44539B227C8}"/>
    <cellStyle name="Fila b 4 2 12 2 2" xfId="15201" xr:uid="{550571B9-2265-4D13-A332-64D53843C412}"/>
    <cellStyle name="Fila b 4 2 12 2 2 2" xfId="36815" xr:uid="{BE0D81B2-25A7-4206-8C2C-C4AAA228A182}"/>
    <cellStyle name="Fila b 4 2 12 2 3" xfId="34566" xr:uid="{6E2A9E06-21F2-4FCC-8DB4-0646D97EDBD7}"/>
    <cellStyle name="Fila b 4 2 12 3" xfId="16508" xr:uid="{8C57CA08-FE98-475B-BCF9-DFA8C6EA689D}"/>
    <cellStyle name="Fila b 4 2 12 3 2" xfId="38045" xr:uid="{8BD2C96E-82DB-42A8-B107-952266209C64}"/>
    <cellStyle name="Fila b 4 2 12 4" xfId="17099" xr:uid="{9AAEBCC7-A7D9-4B99-A5E4-AF1EFE8B5FE7}"/>
    <cellStyle name="Fila b 4 2 12 4 2" xfId="38568" xr:uid="{57042CAF-6D12-4D09-8BE9-8D6265E60983}"/>
    <cellStyle name="Fila b 4 2 13" xfId="2722" xr:uid="{37850698-E913-45C8-8AD1-6DB76C6D6D83}"/>
    <cellStyle name="Fila b 4 2 13 2" xfId="9231" xr:uid="{CFDD6897-E773-4DDB-91BE-5BECFE87C3F0}"/>
    <cellStyle name="Fila b 4 2 13 2 2" xfId="13270" xr:uid="{E5A9D5A9-603B-4E30-BD1F-20A3238B34B6}"/>
    <cellStyle name="Fila b 4 2 13 2 2 2" xfId="34917" xr:uid="{D00E6C23-7BE3-42DD-8F94-AEEFD26DDDB8}"/>
    <cellStyle name="Fila b 4 2 13 2 3" xfId="31352" xr:uid="{AAF306CE-994D-41A7-923D-9FAAF71B2C36}"/>
    <cellStyle name="Fila b 4 2 13 3" xfId="13159" xr:uid="{052A4B50-3752-49C1-B4C1-EDB94246A458}"/>
    <cellStyle name="Fila b 4 2 13 3 2" xfId="34811" xr:uid="{B8B8D150-3FE2-4F74-B5B9-D0D0442C39BD}"/>
    <cellStyle name="Fila b 4 2 13 4" xfId="7221" xr:uid="{CF7A1CD9-8086-4AEC-9EA7-BF3F660AED90}"/>
    <cellStyle name="Fila b 4 2 13 4 2" xfId="30284" xr:uid="{87314697-AB21-48FE-BCE3-3EA800624FB6}"/>
    <cellStyle name="Fila b 4 2 14" xfId="8481" xr:uid="{3DB3482A-DEC9-4CC7-81AB-F96EB6FB7260}"/>
    <cellStyle name="Fila b 4 2 14 2" xfId="8069" xr:uid="{137504D9-4DCD-4BB3-BFFB-30A70D9ED632}"/>
    <cellStyle name="Fila b 4 2 14 2 2" xfId="31009" xr:uid="{06BA7C71-F0C7-4402-80FF-10BA11371BF9}"/>
    <cellStyle name="Fila b 4 2 14 3" xfId="31121" xr:uid="{7EE65D39-E914-4E38-A815-15AB4CDB9DD3}"/>
    <cellStyle name="Fila b 4 2 15" xfId="7072" xr:uid="{090FAD6A-2775-45B6-A679-672C797C8C26}"/>
    <cellStyle name="Fila b 4 2 15 2" xfId="30142" xr:uid="{F2B23116-0850-4ABD-8956-FDC06B4013F4}"/>
    <cellStyle name="Fila b 4 2 16" xfId="13390" xr:uid="{6BA8DE9F-6536-4F38-B89A-00DEEAFFD649}"/>
    <cellStyle name="Fila b 4 2 16 2" xfId="35034" xr:uid="{9C8385AF-F8F3-475B-A338-DAF6CAF2CFDD}"/>
    <cellStyle name="Fila b 4 2 17" xfId="9063" xr:uid="{5B97DC0A-078C-4CA6-BA80-66E6F1EC0C87}"/>
    <cellStyle name="Fila b 4 2 17 2" xfId="31288" xr:uid="{BB6F7C00-96D9-4A72-B72A-8E8C69715C52}"/>
    <cellStyle name="Fila b 4 2 18" xfId="15508" xr:uid="{A86EEECD-28DE-44AA-AC8E-B09AAC72C703}"/>
    <cellStyle name="Fila b 4 2 18 2" xfId="37103" xr:uid="{254E3DD6-57D3-457B-A2B2-63697D0570FA}"/>
    <cellStyle name="Fila b 4 2 2" xfId="2531" xr:uid="{C930B8B6-0EA1-4CFC-B176-A48062E587A9}"/>
    <cellStyle name="Fila b 4 2 2 10" xfId="5492" xr:uid="{D2AC0189-15D4-43AD-A77D-7E3F42C56385}"/>
    <cellStyle name="Fila b 4 2 2 10 2" xfId="11808" xr:uid="{3D8C396A-4960-42D3-8EF1-8686308223C2}"/>
    <cellStyle name="Fila b 4 2 2 10 2 2" xfId="14680" xr:uid="{7F4E5C15-E354-4AF6-832D-62477E366C36}"/>
    <cellStyle name="Fila b 4 2 2 10 2 2 2" xfId="36305" xr:uid="{175ED22A-C1E4-4C95-8CFB-34BDCE30EBDC}"/>
    <cellStyle name="Fila b 4 2 2 10 2 3" xfId="33615" xr:uid="{5B3BBB79-51B2-479E-91DA-2E1BDE2A75A2}"/>
    <cellStyle name="Fila b 4 2 2 10 3" xfId="15830" xr:uid="{C1191EE2-86F9-467F-A454-2AE72297A6BA}"/>
    <cellStyle name="Fila b 4 2 2 10 3 2" xfId="37404" xr:uid="{E43ACC7C-A81A-4C01-8882-9506CFC123FA}"/>
    <cellStyle name="Fila b 4 2 2 10 4" xfId="16687" xr:uid="{082C5061-0F05-4E16-A102-895815349A18}"/>
    <cellStyle name="Fila b 4 2 2 10 4 2" xfId="38199" xr:uid="{A6937F63-804D-4F65-848C-CE063325D4AA}"/>
    <cellStyle name="Fila b 4 2 2 11" xfId="5516" xr:uid="{41FE2D72-D78C-48A3-9123-E3C1840869BD}"/>
    <cellStyle name="Fila b 4 2 2 11 2" xfId="11832" xr:uid="{612129A1-AE44-4A81-9E4F-A9BD9203BBB9}"/>
    <cellStyle name="Fila b 4 2 2 11 2 2" xfId="14703" xr:uid="{BC526855-EBC6-4C53-A8FE-3936A695608A}"/>
    <cellStyle name="Fila b 4 2 2 11 2 2 2" xfId="36328" xr:uid="{6541E986-814B-4F03-B6FC-DB20D0F8812D}"/>
    <cellStyle name="Fila b 4 2 2 11 2 3" xfId="33639" xr:uid="{CF766B69-47CE-409F-8257-CC1E4A43A554}"/>
    <cellStyle name="Fila b 4 2 2 11 3" xfId="15853" xr:uid="{052FAEF4-9264-4706-BBDA-7BCBFEEB48A5}"/>
    <cellStyle name="Fila b 4 2 2 11 3 2" xfId="37427" xr:uid="{FB61F22E-BB47-4E57-9C38-1627CD347FD1}"/>
    <cellStyle name="Fila b 4 2 2 11 4" xfId="16710" xr:uid="{CE5A5219-E78F-4BF6-AF2B-9FE473BC89D8}"/>
    <cellStyle name="Fila b 4 2 2 11 4 2" xfId="38222" xr:uid="{5A9A1881-A33C-457B-82D7-952D4EB50F33}"/>
    <cellStyle name="Fila b 4 2 2 12" xfId="4244" xr:uid="{82EB33E0-FEEA-4CE4-B08F-FFF4548E07FE}"/>
    <cellStyle name="Fila b 4 2 2 12 2" xfId="10533" xr:uid="{A89C68BB-4FFE-448F-805F-C09C9B8DB522}"/>
    <cellStyle name="Fila b 4 2 2 12 2 2" xfId="13767" xr:uid="{82D73695-1933-40C8-AC06-8F5038BE3BFC}"/>
    <cellStyle name="Fila b 4 2 2 12 2 2 2" xfId="35399" xr:uid="{17651562-2F1C-4563-AD00-C1B55C4158E9}"/>
    <cellStyle name="Fila b 4 2 2 12 2 3" xfId="32382" xr:uid="{DFE32CEE-023A-47A3-B8C4-AC865B59E406}"/>
    <cellStyle name="Fila b 4 2 2 12 3" xfId="15162" xr:uid="{2A3E2431-FFC6-4085-8C21-88A9B8539E70}"/>
    <cellStyle name="Fila b 4 2 2 12 3 2" xfId="36776" xr:uid="{762633EE-547D-48CE-B7AA-A4C76EE3BFAD}"/>
    <cellStyle name="Fila b 4 2 2 12 4" xfId="13775" xr:uid="{8367E232-E57E-44BF-B8B1-F488E0DBF33C}"/>
    <cellStyle name="Fila b 4 2 2 12 4 2" xfId="35406" xr:uid="{FB1C62AA-C9CA-4D97-BCE8-5FB41B9DC4C0}"/>
    <cellStyle name="Fila b 4 2 2 13" xfId="6038" xr:uid="{11D7907D-B8C2-4CCB-9A79-ACAE68DECF40}"/>
    <cellStyle name="Fila b 4 2 2 13 2" xfId="12360" xr:uid="{0D154534-41DE-469D-92B6-C56BF9137651}"/>
    <cellStyle name="Fila b 4 2 2 13 2 2" xfId="15011" xr:uid="{A2E6166A-C369-4948-A1DB-890CD8519EA7}"/>
    <cellStyle name="Fila b 4 2 2 13 2 2 2" xfId="36631" xr:uid="{7FA2C271-9B54-4111-8848-D01A5C4B9C16}"/>
    <cellStyle name="Fila b 4 2 2 13 2 3" xfId="34086" xr:uid="{C91C4338-16B0-4103-8B33-801A9ADA7AC0}"/>
    <cellStyle name="Fila b 4 2 2 13 3" xfId="16221" xr:uid="{BEC89426-2DA0-4B8F-AF14-2BF8F2EC90DC}"/>
    <cellStyle name="Fila b 4 2 2 13 3 2" xfId="37779" xr:uid="{51AB6B6E-C02D-4701-B2B2-967DAA3BA31E}"/>
    <cellStyle name="Fila b 4 2 2 13 4" xfId="16964" xr:uid="{CC7C83BB-A3E6-4D29-819F-140E8A68CA4E}"/>
    <cellStyle name="Fila b 4 2 2 13 4 2" xfId="38458" xr:uid="{5DB062A9-2B60-4EBC-89F9-2261229681AF}"/>
    <cellStyle name="Fila b 4 2 2 14" xfId="6600" xr:uid="{624955EF-8179-4A9F-86EB-F4A975E0E1F7}"/>
    <cellStyle name="Fila b 4 2 2 14 2" xfId="12926" xr:uid="{214353CC-F942-443D-871D-96E858FEC137}"/>
    <cellStyle name="Fila b 4 2 2 14 2 2" xfId="15247" xr:uid="{3C51B669-C877-46DB-9632-C21343D24057}"/>
    <cellStyle name="Fila b 4 2 2 14 2 2 2" xfId="36860" xr:uid="{E084B914-C9A2-4439-A491-17C3DC204AB9}"/>
    <cellStyle name="Fila b 4 2 2 14 2 3" xfId="34648" xr:uid="{3001043D-7D2B-4254-986F-DA74154C2011}"/>
    <cellStyle name="Fila b 4 2 2 14 3" xfId="16567" xr:uid="{E3C3DF8D-3838-4420-9960-6022981D0BB5}"/>
    <cellStyle name="Fila b 4 2 2 14 3 2" xfId="38100" xr:uid="{C202E2A6-4E49-459D-AFEC-46D2D8C20E5D}"/>
    <cellStyle name="Fila b 4 2 2 14 4" xfId="17138" xr:uid="{03F4EE86-0D81-4BFB-B3B7-6F047CC4C191}"/>
    <cellStyle name="Fila b 4 2 2 14 4 2" xfId="38604" xr:uid="{5CFE4424-06DD-417A-8A75-6DC1415DD073}"/>
    <cellStyle name="Fila b 4 2 2 15" xfId="3438" xr:uid="{CA26C85A-1B61-4C60-BCF8-913497FA75BB}"/>
    <cellStyle name="Fila b 4 2 2 15 2" xfId="9526" xr:uid="{5457DDD4-01A5-4834-9122-A4A9CF4FF6F9}"/>
    <cellStyle name="Fila b 4 2 2 15 2 2" xfId="13370" xr:uid="{EAD84FDE-6AFD-4186-B010-D1E2A9FE4BC6}"/>
    <cellStyle name="Fila b 4 2 2 15 2 2 2" xfId="35014" xr:uid="{7A15E16D-B113-4FAC-92BA-F089FDD9EE6D}"/>
    <cellStyle name="Fila b 4 2 2 15 2 3" xfId="31572" xr:uid="{DD40B449-5121-47A6-A4DE-80272FA47DFC}"/>
    <cellStyle name="Fila b 4 2 2 15 3" xfId="7605" xr:uid="{79DE56F3-A5F0-45D3-8557-174B766ED22D}"/>
    <cellStyle name="Fila b 4 2 2 15 3 2" xfId="30632" xr:uid="{61676E53-7FEF-4599-B29A-361704672D8F}"/>
    <cellStyle name="Fila b 4 2 2 15 4" xfId="15442" xr:uid="{0BC19A9C-3B29-43B2-BD32-47E5700DE29D}"/>
    <cellStyle name="Fila b 4 2 2 15 4 2" xfId="37044" xr:uid="{930F0EC3-2662-4E6C-B2EA-A5ED1394DC33}"/>
    <cellStyle name="Fila b 4 2 2 16" xfId="8706" xr:uid="{D4AEBA12-698D-40CC-945A-991D15F0909F}"/>
    <cellStyle name="Fila b 4 2 2 16 2" xfId="13122" xr:uid="{7E51EAEE-EAB2-422B-BD27-106C5B5F8C9A}"/>
    <cellStyle name="Fila b 4 2 2 16 2 2" xfId="34777" xr:uid="{BC635111-2DDE-4F49-B11D-5F45BC04F5F2}"/>
    <cellStyle name="Fila b 4 2 2 16 3" xfId="31209" xr:uid="{F06293F5-D477-4AA3-9793-07D4D3ADAF7C}"/>
    <cellStyle name="Fila b 4 2 2 17" xfId="7552" xr:uid="{A1852418-50DE-4F78-8C8D-69DA27FF804F}"/>
    <cellStyle name="Fila b 4 2 2 17 2" xfId="30582" xr:uid="{9F1C5CCF-943D-46F0-90F6-7155281DA3A9}"/>
    <cellStyle name="Fila b 4 2 2 18" xfId="13280" xr:uid="{25769374-2272-4207-BC5E-F00FE6AF57BE}"/>
    <cellStyle name="Fila b 4 2 2 18 2" xfId="34927" xr:uid="{56BD6540-836F-4852-B23C-89F56A1039AB}"/>
    <cellStyle name="Fila b 4 2 2 19" xfId="6988" xr:uid="{2B8E4B0F-F559-4558-B42F-D1E0D49CC753}"/>
    <cellStyle name="Fila b 4 2 2 19 2" xfId="30068" xr:uid="{E9BC9CC4-FC83-433C-BD49-F985744F0302}"/>
    <cellStyle name="Fila b 4 2 2 2" xfId="3789" xr:uid="{D2ACC654-6865-4D2E-8179-FBA1CD87C7EF}"/>
    <cellStyle name="Fila b 4 2 2 2 10" xfId="9874" xr:uid="{E46178B6-676A-4D3E-B172-AEFC5584D00E}"/>
    <cellStyle name="Fila b 4 2 2 2 10 2" xfId="13507" xr:uid="{CAC10D1E-82DA-4F03-B7F0-DA26293A6496}"/>
    <cellStyle name="Fila b 4 2 2 2 10 2 2" xfId="35150" xr:uid="{4A3D242E-2936-4B9A-BF77-6DF600F5A5C2}"/>
    <cellStyle name="Fila b 4 2 2 2 10 3" xfId="31920" xr:uid="{670281BA-1C73-4B16-B03F-05EC9333FA4C}"/>
    <cellStyle name="Fila b 4 2 2 2 11" xfId="15099" xr:uid="{A482456C-A597-44F0-9A8A-16432FC76CB1}"/>
    <cellStyle name="Fila b 4 2 2 2 11 2" xfId="36716" xr:uid="{13E0E035-7811-4D76-9220-AB41061FBF8D}"/>
    <cellStyle name="Fila b 4 2 2 2 12" xfId="6911" xr:uid="{2B091C07-FD3E-46B6-B296-CDF858DF90E8}"/>
    <cellStyle name="Fila b 4 2 2 2 12 2" xfId="30020" xr:uid="{39900A22-7A1D-47E9-8E87-03C8972C67F1}"/>
    <cellStyle name="Fila b 4 2 2 2 13" xfId="7699" xr:uid="{6F77C308-FA1B-49AD-A5E6-6C812323311C}"/>
    <cellStyle name="Fila b 4 2 2 2 13 2" xfId="30713" xr:uid="{FDA075A5-C488-492C-AFDD-7B5649278D41}"/>
    <cellStyle name="Fila b 4 2 2 2 14" xfId="6693" xr:uid="{38DEC9D0-35F4-46D9-BE82-3D2F105032F2}"/>
    <cellStyle name="Fila b 4 2 2 2 14 2" xfId="29856" xr:uid="{471F43BF-188D-4B45-AEB1-617CC7D482A9}"/>
    <cellStyle name="Fila b 4 2 2 2 2" xfId="5123" xr:uid="{5B9A64DB-F611-440B-92E6-7AC1B32E0DFB}"/>
    <cellStyle name="Fila b 4 2 2 2 2 2" xfId="11410" xr:uid="{F272C8AA-C835-4446-90B9-DE18EF63A7D5}"/>
    <cellStyle name="Fila b 4 2 2 2 2 2 2" xfId="14363" xr:uid="{084A8ADB-CEE7-4F23-9DDB-81465F40B4A5}"/>
    <cellStyle name="Fila b 4 2 2 2 2 2 2 2" xfId="35991" xr:uid="{867F2E29-7586-4D0C-9F19-DEA85E59B9A6}"/>
    <cellStyle name="Fila b 4 2 2 2 2 2 3" xfId="33259" xr:uid="{F80A34E3-D1A4-47EB-B735-1EFA801EE326}"/>
    <cellStyle name="Fila b 4 2 2 2 2 3" xfId="7745" xr:uid="{B958C347-C4BF-4980-A139-37F12D2507EB}"/>
    <cellStyle name="Fila b 4 2 2 2 2 3 2" xfId="30757" xr:uid="{09FD22B5-602F-43A9-9AE7-F0467A87D7A6}"/>
    <cellStyle name="Fila b 4 2 2 2 2 4" xfId="15255" xr:uid="{8427BFE9-CE6B-4C90-9D31-EF7A46E28B68}"/>
    <cellStyle name="Fila b 4 2 2 2 2 4 2" xfId="36868" xr:uid="{921EEDBF-18E8-46B5-B146-C942554866F5}"/>
    <cellStyle name="Fila b 4 2 2 2 2 5" xfId="15466" xr:uid="{F826AE47-4CFE-486D-B430-072C9D31F9D6}"/>
    <cellStyle name="Fila b 4 2 2 2 2 5 2" xfId="37065" xr:uid="{8656B2EE-B844-4A33-9B39-E269B4A2AF9F}"/>
    <cellStyle name="Fila b 4 2 2 2 2 6" xfId="16135" xr:uid="{5B2DF8B1-CE08-4336-B845-0DC8F574AB50}"/>
    <cellStyle name="Fila b 4 2 2 2 2 6 2" xfId="37699" xr:uid="{96F4C939-43B7-4F06-8FB2-9F662112A696}"/>
    <cellStyle name="Fila b 4 2 2 2 3" xfId="5158" xr:uid="{F15B8309-1ED3-4AFB-8E03-6E0EE19BB62E}"/>
    <cellStyle name="Fila b 4 2 2 2 3 2" xfId="11445" xr:uid="{DFF9FEC3-2FB0-4D53-B80C-23276C9D20D1}"/>
    <cellStyle name="Fila b 4 2 2 2 3 2 2" xfId="14398" xr:uid="{83ED0318-7473-4AC0-BB3A-C02763E7F046}"/>
    <cellStyle name="Fila b 4 2 2 2 3 2 2 2" xfId="36026" xr:uid="{1004C803-F72C-403E-BE23-F543AB2F5642}"/>
    <cellStyle name="Fila b 4 2 2 2 3 2 3" xfId="33294" xr:uid="{D8A85E97-C31A-4614-975C-C6441830527C}"/>
    <cellStyle name="Fila b 4 2 2 2 3 3" xfId="7876" xr:uid="{F3A99BAA-28F4-467D-BF42-376ACB9D50D5}"/>
    <cellStyle name="Fila b 4 2 2 2 3 3 2" xfId="30881" xr:uid="{B0EE7E82-64AB-4131-B7F4-7FA26290DF69}"/>
    <cellStyle name="Fila b 4 2 2 2 3 4" xfId="6722" xr:uid="{375B0EBC-5B41-41F8-8059-4EEC85A38AD1}"/>
    <cellStyle name="Fila b 4 2 2 2 3 4 2" xfId="29879" xr:uid="{34E9737F-3CF0-427D-ADB7-F6A9E88CBB10}"/>
    <cellStyle name="Fila b 4 2 2 2 4" xfId="5234" xr:uid="{66CD2B04-0789-49A1-8F4B-4B788C16A2AC}"/>
    <cellStyle name="Fila b 4 2 2 2 4 2" xfId="11521" xr:uid="{BCDAA654-9DE4-4CE4-934F-712B6162A4CE}"/>
    <cellStyle name="Fila b 4 2 2 2 4 2 2" xfId="14474" xr:uid="{2C1EC50E-12D9-4184-894E-EFF7D7F0B442}"/>
    <cellStyle name="Fila b 4 2 2 2 4 2 2 2" xfId="36102" xr:uid="{3431B820-F715-40BE-9051-6C858B6B5B49}"/>
    <cellStyle name="Fila b 4 2 2 2 4 2 3" xfId="33370" xr:uid="{48C5ECF5-B386-45EC-A2FA-49BC7E90E171}"/>
    <cellStyle name="Fila b 4 2 2 2 4 3" xfId="15659" xr:uid="{A84109A9-C971-4675-BF0E-9C3916F684D2}"/>
    <cellStyle name="Fila b 4 2 2 2 4 3 2" xfId="37246" xr:uid="{834457B4-971B-4F8C-9025-9822CBF63BDC}"/>
    <cellStyle name="Fila b 4 2 2 2 4 4" xfId="7957" xr:uid="{B9606B23-FAF2-42BD-BC0F-3BC3745B3020}"/>
    <cellStyle name="Fila b 4 2 2 2 4 4 2" xfId="30955" xr:uid="{7FBBD8F1-BA0C-4F20-8774-B7B028800EC9}"/>
    <cellStyle name="Fila b 4 2 2 2 5" xfId="4712" xr:uid="{7DF8B1FF-1B63-4651-B974-8CFFBD328B10}"/>
    <cellStyle name="Fila b 4 2 2 2 5 2" xfId="10999" xr:uid="{AA9A1CB5-D56A-48D4-BEC7-4EF614A18FB3}"/>
    <cellStyle name="Fila b 4 2 2 2 5 2 2" xfId="13952" xr:uid="{511EAAB8-4ABD-49DB-AD6B-019C5FB108DE}"/>
    <cellStyle name="Fila b 4 2 2 2 5 2 2 2" xfId="35580" xr:uid="{2686BB24-0321-4C3A-B03C-C69E6268F007}"/>
    <cellStyle name="Fila b 4 2 2 2 5 2 3" xfId="32848" xr:uid="{43B7F937-E205-4320-B658-C7B6D86508EE}"/>
    <cellStyle name="Fila b 4 2 2 2 5 3" xfId="7008" xr:uid="{9CA57FF4-BDFC-407B-B076-5B33ED6DAF08}"/>
    <cellStyle name="Fila b 4 2 2 2 5 3 2" xfId="30087" xr:uid="{BEB5AE3D-2D9B-4749-94CE-B178D77CF8FA}"/>
    <cellStyle name="Fila b 4 2 2 2 5 4" xfId="16108" xr:uid="{DBD32E8C-7483-4776-BBC7-330AC1A6DFC1}"/>
    <cellStyle name="Fila b 4 2 2 2 5 4 2" xfId="37674" xr:uid="{3C793E1B-365C-4240-8303-3BDC636EFC5E}"/>
    <cellStyle name="Fila b 4 2 2 2 6" xfId="5309" xr:uid="{8EB021DD-0647-46FC-91D7-4881C293CD74}"/>
    <cellStyle name="Fila b 4 2 2 2 6 2" xfId="11596" xr:uid="{48820557-E49F-4398-956C-C86C1C5629E4}"/>
    <cellStyle name="Fila b 4 2 2 2 6 2 2" xfId="14549" xr:uid="{BC60B8A5-1C21-40FF-B08F-580ECDA5F7CE}"/>
    <cellStyle name="Fila b 4 2 2 2 6 2 2 2" xfId="36177" xr:uid="{AE043CC9-8D50-4CFA-A02D-E2DA98BAA2D8}"/>
    <cellStyle name="Fila b 4 2 2 2 6 2 3" xfId="33445" xr:uid="{125919AE-AB88-4736-A4AE-F3A758361BB9}"/>
    <cellStyle name="Fila b 4 2 2 2 6 3" xfId="7726" xr:uid="{06DA0C4A-A9B0-44B5-A9A0-1F60A069DF26}"/>
    <cellStyle name="Fila b 4 2 2 2 6 3 2" xfId="30740" xr:uid="{AE3AB2B5-1859-4745-8905-D642CCE7B552}"/>
    <cellStyle name="Fila b 4 2 2 2 6 4" xfId="7619" xr:uid="{2C937F15-76B7-40CD-96EB-C8B7EE23444A}"/>
    <cellStyle name="Fila b 4 2 2 2 6 4 2" xfId="30646" xr:uid="{8857D62D-F057-4221-A667-4903E8909214}"/>
    <cellStyle name="Fila b 4 2 2 2 7" xfId="5356" xr:uid="{EA6C94AB-472C-4E71-9F77-1C660D3DF4C2}"/>
    <cellStyle name="Fila b 4 2 2 2 7 2" xfId="11643" xr:uid="{A6F7788A-56D0-4367-964D-B45E6A34D773}"/>
    <cellStyle name="Fila b 4 2 2 2 7 2 2" xfId="14596" xr:uid="{BA2C6158-E7E3-47BE-A5C3-C6D44C8980CD}"/>
    <cellStyle name="Fila b 4 2 2 2 7 2 2 2" xfId="36224" xr:uid="{8700095B-BA2B-489B-80D5-E014F12D4015}"/>
    <cellStyle name="Fila b 4 2 2 2 7 2 3" xfId="33492" xr:uid="{5C4269D6-1EF5-4691-96E7-9C21EAB255AF}"/>
    <cellStyle name="Fila b 4 2 2 2 7 3" xfId="7050" xr:uid="{A8A3D45C-56E2-4C18-8DE6-5ADF4A38F53B}"/>
    <cellStyle name="Fila b 4 2 2 2 7 3 2" xfId="30123" xr:uid="{6548B6A9-3BAF-4420-817C-8E141F4C7616}"/>
    <cellStyle name="Fila b 4 2 2 2 7 4" xfId="16589" xr:uid="{1A61AC10-1719-42FE-A83D-17BBF046BE97}"/>
    <cellStyle name="Fila b 4 2 2 2 7 4 2" xfId="38118" xr:uid="{3783B9FD-CF27-4286-BB48-8ECB5C8E7BBF}"/>
    <cellStyle name="Fila b 4 2 2 2 8" xfId="4595" xr:uid="{68B5C1AB-F7A1-4BC8-9B27-40B7935BC3BE}"/>
    <cellStyle name="Fila b 4 2 2 2 8 2" xfId="10882" xr:uid="{8A2C8B09-27E3-4203-B1B8-C5493D8C3421}"/>
    <cellStyle name="Fila b 4 2 2 2 8 2 2" xfId="13898" xr:uid="{C1BC65DA-E299-49A1-9BFA-C2EE8A2ABE86}"/>
    <cellStyle name="Fila b 4 2 2 2 8 2 2 2" xfId="35526" xr:uid="{FF2ACB2C-4EC6-4E6A-A6E0-33F8D79669BD}"/>
    <cellStyle name="Fila b 4 2 2 2 8 2 3" xfId="32731" xr:uid="{2E6E0AB7-C533-4F01-900F-BF37E210D569}"/>
    <cellStyle name="Fila b 4 2 2 2 8 3" xfId="15068" xr:uid="{5034423D-2849-466D-B3F9-401249A46D58}"/>
    <cellStyle name="Fila b 4 2 2 2 8 3 2" xfId="36687" xr:uid="{42AE0E4D-56B3-4F23-B7BA-A634C917AB7B}"/>
    <cellStyle name="Fila b 4 2 2 2 8 4" xfId="7379" xr:uid="{D9EF1038-26A1-4D9A-A628-14A18AE2510A}"/>
    <cellStyle name="Fila b 4 2 2 2 8 4 2" xfId="30415" xr:uid="{B14477A4-7F1D-406C-AEA0-C9025EA784B9}"/>
    <cellStyle name="Fila b 4 2 2 2 9" xfId="6389" xr:uid="{B75AEF2C-DA70-4AA0-A158-1DCE6ABF8E8C}"/>
    <cellStyle name="Fila b 4 2 2 2 9 2" xfId="12711" xr:uid="{A50E0C91-E36A-48D0-8FA6-7C5BD1BE35A8}"/>
    <cellStyle name="Fila b 4 2 2 2 9 2 2" xfId="15137" xr:uid="{AB266626-9AFE-49D7-A1FB-FF9ED75548D5}"/>
    <cellStyle name="Fila b 4 2 2 2 9 2 2 2" xfId="36754" xr:uid="{7F4DC898-A3F9-4B5A-9ED4-E23C03AF3C4B}"/>
    <cellStyle name="Fila b 4 2 2 2 9 2 3" xfId="34437" xr:uid="{911055FE-237D-4FB1-BC61-898C7BFD6E4F}"/>
    <cellStyle name="Fila b 4 2 2 2 9 3" xfId="16421" xr:uid="{09FCB76F-98EA-4F9A-9464-AE32B3216C52}"/>
    <cellStyle name="Fila b 4 2 2 2 9 3 2" xfId="37968" xr:uid="{24852D31-0D3D-447A-BEA9-4A64998FCFBF}"/>
    <cellStyle name="Fila b 4 2 2 2 9 4" xfId="17049" xr:uid="{2D22EFE2-AFCD-47A6-852B-991E6D775103}"/>
    <cellStyle name="Fila b 4 2 2 2 9 4 2" xfId="38530" xr:uid="{E62F4968-1C88-4D0D-AA2B-A98123C7977E}"/>
    <cellStyle name="Fila b 4 2 2 20" xfId="13452" xr:uid="{C11B1D48-E8C5-4F21-A0AC-3CE1D392F3F0}"/>
    <cellStyle name="Fila b 4 2 2 20 2" xfId="35095" xr:uid="{A289513E-32EA-47B4-BB59-CC97711BF367}"/>
    <cellStyle name="Fila b 4 2 2 3" xfId="5137" xr:uid="{F9A765A0-5EB7-4D21-8753-0A33A37B1FF2}"/>
    <cellStyle name="Fila b 4 2 2 3 2" xfId="11424" xr:uid="{96F3845B-12F1-4C55-BC72-4072CC570A1E}"/>
    <cellStyle name="Fila b 4 2 2 3 2 2" xfId="14377" xr:uid="{4DDE96B8-5369-4A42-8099-4617C1358DD3}"/>
    <cellStyle name="Fila b 4 2 2 3 2 2 2" xfId="36005" xr:uid="{01881FF2-D208-495A-9566-408AA396A984}"/>
    <cellStyle name="Fila b 4 2 2 3 2 3" xfId="33273" xr:uid="{61547880-2863-4C0D-9C39-F375C7D49854}"/>
    <cellStyle name="Fila b 4 2 2 3 3" xfId="13380" xr:uid="{A016530E-5E3D-4727-A53B-1B15E1339B83}"/>
    <cellStyle name="Fila b 4 2 2 3 3 2" xfId="35024" xr:uid="{AC9723E6-5693-422D-BD8A-CA082098FAFD}"/>
    <cellStyle name="Fila b 4 2 2 3 4" xfId="13587" xr:uid="{A11B81D5-0AF1-4421-8252-E9D706CB71E3}"/>
    <cellStyle name="Fila b 4 2 2 3 4 2" xfId="35226" xr:uid="{CB6D3D1D-C6B0-498C-8EA4-A1389280EA0D}"/>
    <cellStyle name="Fila b 4 2 2 3 5" xfId="7938" xr:uid="{ACA41C36-12FE-41AA-8AFD-91340475BCDA}"/>
    <cellStyle name="Fila b 4 2 2 3 5 2" xfId="30938" xr:uid="{6EF7F35F-66D1-4635-A50C-E3B095C0B4E2}"/>
    <cellStyle name="Fila b 4 2 2 3 6" xfId="7836" xr:uid="{577A6625-F97B-42C5-AF34-5A23D7E8F5A0}"/>
    <cellStyle name="Fila b 4 2 2 3 6 2" xfId="30842" xr:uid="{14CB1B5B-DB06-405B-A321-A59EBC5830BC}"/>
    <cellStyle name="Fila b 4 2 2 4" xfId="4739" xr:uid="{1909AAEA-A107-4230-A5E6-95ADD01D0DD7}"/>
    <cellStyle name="Fila b 4 2 2 4 2" xfId="11026" xr:uid="{DC2B1167-2E7A-44AE-979F-AA0F900C40DF}"/>
    <cellStyle name="Fila b 4 2 2 4 2 2" xfId="13979" xr:uid="{71CB3006-8DC2-4BF1-82C2-E823FBF9D91A}"/>
    <cellStyle name="Fila b 4 2 2 4 2 2 2" xfId="35607" xr:uid="{FF71160E-6DE0-4054-9387-C2234B2BB0A0}"/>
    <cellStyle name="Fila b 4 2 2 4 2 3" xfId="32875" xr:uid="{BE6AD384-4BF2-4A34-B922-56E1666397C4}"/>
    <cellStyle name="Fila b 4 2 2 4 3" xfId="13905" xr:uid="{2A0CAFEB-CF37-494E-BAEE-FDC82F734B54}"/>
    <cellStyle name="Fila b 4 2 2 4 3 2" xfId="35533" xr:uid="{FEAB9549-92C1-4923-9B7B-F5B516892589}"/>
    <cellStyle name="Fila b 4 2 2 4 4" xfId="7453" xr:uid="{A57428DA-A8B3-4268-810F-56AF729F7493}"/>
    <cellStyle name="Fila b 4 2 2 4 4 2" xfId="30487" xr:uid="{2B7ACAC5-DBE7-4811-975D-0F454641EA95}"/>
    <cellStyle name="Fila b 4 2 2 5" xfId="5191" xr:uid="{E20DC64F-A905-4C10-AE90-3F9E41FE71D3}"/>
    <cellStyle name="Fila b 4 2 2 5 2" xfId="11478" xr:uid="{5240162A-F8AF-4BD4-AE75-B2D12E30B12A}"/>
    <cellStyle name="Fila b 4 2 2 5 2 2" xfId="14431" xr:uid="{C3D2DACF-289D-4028-9CA7-03B0F2F06014}"/>
    <cellStyle name="Fila b 4 2 2 5 2 2 2" xfId="36059" xr:uid="{FD7B8EA7-EA9B-465A-B0C2-3A8D24277A78}"/>
    <cellStyle name="Fila b 4 2 2 5 2 3" xfId="33327" xr:uid="{ED58BAB1-7305-49DA-AD7C-9B5978A82C59}"/>
    <cellStyle name="Fila b 4 2 2 5 3" xfId="7899" xr:uid="{F9806A35-E1BA-4F6C-AEA4-21940C1BA836}"/>
    <cellStyle name="Fila b 4 2 2 5 3 2" xfId="30903" xr:uid="{E4881C6D-20D4-49F5-AB58-37647C9275B1}"/>
    <cellStyle name="Fila b 4 2 2 5 4" xfId="7328" xr:uid="{37051D57-5F3E-4490-A876-F3BAFEE3B00F}"/>
    <cellStyle name="Fila b 4 2 2 5 4 2" xfId="30377" xr:uid="{888B5741-A27A-482A-92AA-2F622E7CBAE2}"/>
    <cellStyle name="Fila b 4 2 2 6" xfId="3911" xr:uid="{15216892-9AAC-4D84-997F-F46DFFD13C62}"/>
    <cellStyle name="Fila b 4 2 2 6 2" xfId="10229" xr:uid="{8688FE8D-820B-44BE-B506-4DAAB404D7B6}"/>
    <cellStyle name="Fila b 4 2 2 6 2 2" xfId="13624" xr:uid="{9758D736-CC9E-4FC6-9870-894243DC6E9F}"/>
    <cellStyle name="Fila b 4 2 2 6 2 2 2" xfId="35259" xr:uid="{9791CFEE-ACDD-4EA2-BF89-876895F51BA3}"/>
    <cellStyle name="Fila b 4 2 2 6 2 3" xfId="32079" xr:uid="{60ED685D-FE10-4767-84F3-0BBA3A76A74C}"/>
    <cellStyle name="Fila b 4 2 2 6 3" xfId="6756" xr:uid="{AD4F6297-ABE9-43B1-A18A-097503341ACC}"/>
    <cellStyle name="Fila b 4 2 2 6 3 2" xfId="29903" xr:uid="{BDE0A1D1-6C24-4E53-918D-A987C2BA2502}"/>
    <cellStyle name="Fila b 4 2 2 6 4" xfId="7124" xr:uid="{7D90FE8D-2CB1-47E4-B836-FCA83E65807D}"/>
    <cellStyle name="Fila b 4 2 2 6 4 2" xfId="30192" xr:uid="{5034737F-3553-4E6F-9917-5A031CAFE932}"/>
    <cellStyle name="Fila b 4 2 2 7" xfId="5608" xr:uid="{14A853F6-38B1-4CE2-8442-24A6CDAB08A5}"/>
    <cellStyle name="Fila b 4 2 2 7 2" xfId="11929" xr:uid="{37992B5F-43F1-4821-8731-DD50486279D0}"/>
    <cellStyle name="Fila b 4 2 2 7 2 2" xfId="14771" xr:uid="{A4904B9C-9A54-44A8-8E81-607F0D15C3F7}"/>
    <cellStyle name="Fila b 4 2 2 7 2 2 2" xfId="36396" xr:uid="{693A4D5E-C519-42F1-BECD-B218B9402BDD}"/>
    <cellStyle name="Fila b 4 2 2 7 2 3" xfId="33699" xr:uid="{626ADBFD-5D50-4FC6-B371-893EFB8208DB}"/>
    <cellStyle name="Fila b 4 2 2 7 3" xfId="15921" xr:uid="{F4C6B1DD-E547-4F92-AAD6-3560223235C1}"/>
    <cellStyle name="Fila b 4 2 2 7 3 2" xfId="37491" xr:uid="{BB918EC5-DE74-496F-B0E2-078EB0D27328}"/>
    <cellStyle name="Fila b 4 2 2 7 4" xfId="16773" xr:uid="{584EA8E0-46C7-4E7F-9D7A-76C61BF8108A}"/>
    <cellStyle name="Fila b 4 2 2 7 4 2" xfId="38281" xr:uid="{CC840A5E-896D-4A36-A2D1-911F9AE9B5E4}"/>
    <cellStyle name="Fila b 4 2 2 8" xfId="5690" xr:uid="{1BCBD213-C106-4C4E-AF78-78FDCA7B74F7}"/>
    <cellStyle name="Fila b 4 2 2 8 2" xfId="12016" xr:uid="{90B8D970-A1C7-47AD-A2C7-A9F8CD442665}"/>
    <cellStyle name="Fila b 4 2 2 8 2 2" xfId="14833" xr:uid="{71158E0D-CE4D-4439-B95A-6DBB96734D3E}"/>
    <cellStyle name="Fila b 4 2 2 8 2 2 2" xfId="36456" xr:uid="{1E331AA2-197A-47FD-AE0C-370B6EFC226E}"/>
    <cellStyle name="Fila b 4 2 2 8 2 3" xfId="33750" xr:uid="{C640F2C3-050C-4F0C-ABEB-D00E8C8D369B}"/>
    <cellStyle name="Fila b 4 2 2 8 3" xfId="15978" xr:uid="{4481AB75-90DA-4409-B7CC-8A607CF6C3E3}"/>
    <cellStyle name="Fila b 4 2 2 8 3 2" xfId="37545" xr:uid="{FB0A576F-549C-431F-BC32-6FFDC47831D5}"/>
    <cellStyle name="Fila b 4 2 2 8 4" xfId="16826" xr:uid="{FA761B0A-2E88-4979-9E93-51C019EFE0F5}"/>
    <cellStyle name="Fila b 4 2 2 8 4 2" xfId="38330" xr:uid="{072EFCDE-E788-4B45-B689-9D337ECD117D}"/>
    <cellStyle name="Fila b 4 2 2 9" xfId="5651" xr:uid="{D07309E8-E6C1-42FC-B284-106A62E5A89E}"/>
    <cellStyle name="Fila b 4 2 2 9 2" xfId="11972" xr:uid="{D92EE931-EEBE-46F7-847F-4B007DAE384B}"/>
    <cellStyle name="Fila b 4 2 2 9 2 2" xfId="14794" xr:uid="{5D224DE3-5212-43F5-AE2E-EA641AEB20B4}"/>
    <cellStyle name="Fila b 4 2 2 9 2 2 2" xfId="36418" xr:uid="{82A48012-C29B-450E-9CE4-EF91263586F1}"/>
    <cellStyle name="Fila b 4 2 2 9 2 3" xfId="33715" xr:uid="{7DA17654-EAFC-434E-86B9-F2F9F120251B}"/>
    <cellStyle name="Fila b 4 2 2 9 3" xfId="15943" xr:uid="{8DF3667A-D523-484D-B8C8-A1A4D78C630D}"/>
    <cellStyle name="Fila b 4 2 2 9 3 2" xfId="37512" xr:uid="{35BD1424-B071-4F44-8812-960B84B8289C}"/>
    <cellStyle name="Fila b 4 2 2 9 4" xfId="16792" xr:uid="{26EE7E89-9FCA-424E-A968-7D773BA43BEC}"/>
    <cellStyle name="Fila b 4 2 2 9 4 2" xfId="38297" xr:uid="{C8596354-4BB7-4F23-A48D-384D2899AB0F}"/>
    <cellStyle name="Fila b 4 2 3" xfId="3567" xr:uid="{4919F3E2-86CF-4088-9905-D8796E11F6B7}"/>
    <cellStyle name="Fila b 4 2 3 10" xfId="9655" xr:uid="{0A24DD55-D914-4FDC-81D8-D64C121B934E}"/>
    <cellStyle name="Fila b 4 2 3 10 2" xfId="13425" xr:uid="{4594E842-5BED-4438-95F2-08756ADC3B13}"/>
    <cellStyle name="Fila b 4 2 3 10 2 2" xfId="35069" xr:uid="{1410DF48-70BE-4790-BEC2-6F425A412CA4}"/>
    <cellStyle name="Fila b 4 2 3 10 3" xfId="31701" xr:uid="{D671D77A-FAE1-40CF-9EA7-4AE669BDF2C2}"/>
    <cellStyle name="Fila b 4 2 3 11" xfId="13057" xr:uid="{B842B6C9-D23A-4A06-9799-5731170C8BC9}"/>
    <cellStyle name="Fila b 4 2 3 11 2" xfId="34713" xr:uid="{EED88083-5B56-4685-9CD6-5B7F53006DCF}"/>
    <cellStyle name="Fila b 4 2 3 12" xfId="7890" xr:uid="{44766D9B-A903-4F39-8F8C-E1BE9FB8500A}"/>
    <cellStyle name="Fila b 4 2 3 12 2" xfId="30894" xr:uid="{B9128924-A226-417A-9684-342B95E9C1E4}"/>
    <cellStyle name="Fila b 4 2 3 13" xfId="10150" xr:uid="{49107EA1-81C7-4BA1-8EC4-A997DC4EBFFC}"/>
    <cellStyle name="Fila b 4 2 3 13 2" xfId="32046" xr:uid="{6C63B6AA-BC04-4530-8504-CB0DCD1867E1}"/>
    <cellStyle name="Fila b 4 2 3 14" xfId="15931" xr:uid="{114A9F6F-0025-4FEB-8762-21CE7527C2DF}"/>
    <cellStyle name="Fila b 4 2 3 14 2" xfId="37501" xr:uid="{1A34F68B-741A-406A-B4C7-C5856C39F9E4}"/>
    <cellStyle name="Fila b 4 2 3 2" xfId="4992" xr:uid="{AA59642A-B089-49EA-8AD6-9E9EAC521B09}"/>
    <cellStyle name="Fila b 4 2 3 2 2" xfId="11279" xr:uid="{E30056B9-0600-4C1E-AF93-F136674ED5EE}"/>
    <cellStyle name="Fila b 4 2 3 2 2 2" xfId="14232" xr:uid="{C8051AC2-DC4B-40B1-A2C0-562CCDE86FF4}"/>
    <cellStyle name="Fila b 4 2 3 2 2 2 2" xfId="35860" xr:uid="{9E4A30E8-844D-4DC2-AFDF-64086B5277EC}"/>
    <cellStyle name="Fila b 4 2 3 2 2 3" xfId="33128" xr:uid="{67AE7B1C-5C7C-4DE3-B487-A4439715D3EA}"/>
    <cellStyle name="Fila b 4 2 3 2 3" xfId="7361" xr:uid="{C8BD6297-8A5B-43C1-899D-AC3E46B14ECD}"/>
    <cellStyle name="Fila b 4 2 3 2 3 2" xfId="30397" xr:uid="{90367163-5DF6-4A7E-8B0F-DAE4D7D52A63}"/>
    <cellStyle name="Fila b 4 2 3 2 4" xfId="13700" xr:uid="{E223DA7A-AEF8-4F94-8A95-86E4EAA973E8}"/>
    <cellStyle name="Fila b 4 2 3 2 4 2" xfId="35334" xr:uid="{038282C1-3970-43FF-A85C-D5AE11023D26}"/>
    <cellStyle name="Fila b 4 2 3 2 5" xfId="7810" xr:uid="{4087A6E6-E261-456E-B2C2-4235D12F7789}"/>
    <cellStyle name="Fila b 4 2 3 2 5 2" xfId="30817" xr:uid="{B6464E69-A6B3-43EB-9400-87AC90F58E0F}"/>
    <cellStyle name="Fila b 4 2 3 2 6" xfId="6915" xr:uid="{2B725CE7-99D3-4E2F-B9E8-C8157624F9E6}"/>
    <cellStyle name="Fila b 4 2 3 2 6 2" xfId="30023" xr:uid="{AE945302-80E5-4CEA-B93D-F96EF1E96B06}"/>
    <cellStyle name="Fila b 4 2 3 3" xfId="4926" xr:uid="{808AC997-A4D8-4E7B-8093-987C83FF616B}"/>
    <cellStyle name="Fila b 4 2 3 3 2" xfId="11213" xr:uid="{50F7E345-FEAA-4AC9-916C-631417600678}"/>
    <cellStyle name="Fila b 4 2 3 3 2 2" xfId="14166" xr:uid="{FE0BA162-022F-4F30-9C2D-AF37F93DE7A9}"/>
    <cellStyle name="Fila b 4 2 3 3 2 2 2" xfId="35794" xr:uid="{B5D1B341-4497-4729-BD0B-4869859B5B47}"/>
    <cellStyle name="Fila b 4 2 3 3 2 3" xfId="33062" xr:uid="{917CF63D-6C47-4C81-83C2-F0D957920826}"/>
    <cellStyle name="Fila b 4 2 3 3 3" xfId="15434" xr:uid="{999BCB0C-931A-456D-85FE-E7395FFBD5E5}"/>
    <cellStyle name="Fila b 4 2 3 3 3 2" xfId="37036" xr:uid="{F1C02D28-EEAC-4E97-B656-341693D928D0}"/>
    <cellStyle name="Fila b 4 2 3 3 4" xfId="7120" xr:uid="{6D990A57-8F2F-45D4-BB69-B2EB0A3CE255}"/>
    <cellStyle name="Fila b 4 2 3 3 4 2" xfId="30188" xr:uid="{C59E8175-EC34-4916-B051-D40FAA6D9B80}"/>
    <cellStyle name="Fila b 4 2 3 4" xfId="4751" xr:uid="{03B0574E-C321-4A87-B56A-D0CCC871DB2D}"/>
    <cellStyle name="Fila b 4 2 3 4 2" xfId="11038" xr:uid="{53E4E1E6-BD28-41C9-B70C-B18075982E22}"/>
    <cellStyle name="Fila b 4 2 3 4 2 2" xfId="13991" xr:uid="{15B86EE2-784D-4964-AEE8-51C3C0D195CA}"/>
    <cellStyle name="Fila b 4 2 3 4 2 2 2" xfId="35619" xr:uid="{E89CE67B-98E5-424F-971F-1C567A46689D}"/>
    <cellStyle name="Fila b 4 2 3 4 2 3" xfId="32887" xr:uid="{9B43DCD1-0346-4C52-8A96-DCFD4050191C}"/>
    <cellStyle name="Fila b 4 2 3 4 3" xfId="7849" xr:uid="{F4371911-DEE5-4CF2-82D2-4FADF5B02DBE}"/>
    <cellStyle name="Fila b 4 2 3 4 3 2" xfId="30855" xr:uid="{965791EC-F746-48DA-8F25-518F6F6A297F}"/>
    <cellStyle name="Fila b 4 2 3 4 4" xfId="16510" xr:uid="{628422C3-7224-4147-9A3D-E3EFD1E7258E}"/>
    <cellStyle name="Fila b 4 2 3 4 4 2" xfId="38046" xr:uid="{BBC7B23A-8D48-498A-81E0-89BD19DB6985}"/>
    <cellStyle name="Fila b 4 2 3 5" xfId="4771" xr:uid="{4DB12C24-7DEB-4C33-9142-662F15B611CD}"/>
    <cellStyle name="Fila b 4 2 3 5 2" xfId="11058" xr:uid="{82B62C36-C01C-4C99-B3B1-8090D026FCDE}"/>
    <cellStyle name="Fila b 4 2 3 5 2 2" xfId="14011" xr:uid="{8BA8AA4E-7B5D-4B45-A2F7-BC25912435C6}"/>
    <cellStyle name="Fila b 4 2 3 5 2 2 2" xfId="35639" xr:uid="{F1A50F6A-6057-49D4-8BEB-D7C059EE1649}"/>
    <cellStyle name="Fila b 4 2 3 5 2 3" xfId="32907" xr:uid="{1824F61A-366C-4E06-BA43-42FE63A58949}"/>
    <cellStyle name="Fila b 4 2 3 5 3" xfId="10017" xr:uid="{6A6BB6F2-AF35-4465-830F-A05B1B7F4894}"/>
    <cellStyle name="Fila b 4 2 3 5 3 2" xfId="32008" xr:uid="{83AAE115-9EFF-4D27-9889-2AF7BE607713}"/>
    <cellStyle name="Fila b 4 2 3 5 4" xfId="10181" xr:uid="{D4CCDA4E-D56D-452D-81AB-7A6038601C1C}"/>
    <cellStyle name="Fila b 4 2 3 5 4 2" xfId="32059" xr:uid="{D0F534FB-DE5C-4775-A1F1-A919C6F79CB1}"/>
    <cellStyle name="Fila b 4 2 3 6" xfId="4907" xr:uid="{1B5B5C2D-6E5A-45E5-B820-2EC096413F23}"/>
    <cellStyle name="Fila b 4 2 3 6 2" xfId="11194" xr:uid="{437D7BE2-2801-43AE-8313-A14454E898B2}"/>
    <cellStyle name="Fila b 4 2 3 6 2 2" xfId="14147" xr:uid="{2512C391-55A4-4D21-9F70-AD72F3D99D0A}"/>
    <cellStyle name="Fila b 4 2 3 6 2 2 2" xfId="35775" xr:uid="{49F0FDD9-C724-4AD6-9C16-5D39F907D969}"/>
    <cellStyle name="Fila b 4 2 3 6 2 3" xfId="33043" xr:uid="{D316B1CF-A922-4473-8B62-49244F129DCB}"/>
    <cellStyle name="Fila b 4 2 3 6 3" xfId="7173" xr:uid="{C11DB464-E282-470F-86B5-AEFBE31C6551}"/>
    <cellStyle name="Fila b 4 2 3 6 3 2" xfId="30238" xr:uid="{4DD0849E-179F-4459-81E9-AFFF44F829C4}"/>
    <cellStyle name="Fila b 4 2 3 6 4" xfId="16423" xr:uid="{91503106-E722-40CE-92F3-A9E3C7349754}"/>
    <cellStyle name="Fila b 4 2 3 6 4 2" xfId="37970" xr:uid="{43E64A11-86CF-492B-AF72-08E0FC9F8812}"/>
    <cellStyle name="Fila b 4 2 3 7" xfId="4073" xr:uid="{16DA6ABA-6F25-4E0A-8F5C-9F5B44CE8027}"/>
    <cellStyle name="Fila b 4 2 3 7 2" xfId="10379" xr:uid="{9F01D841-858B-4CAB-BBCE-E8BD78668F2E}"/>
    <cellStyle name="Fila b 4 2 3 7 2 2" xfId="13704" xr:uid="{B7478B32-7365-4369-858A-AE89CCDF9F5A}"/>
    <cellStyle name="Fila b 4 2 3 7 2 2 2" xfId="35337" xr:uid="{84D6639A-BF77-48CF-9559-0F3ADA33D73A}"/>
    <cellStyle name="Fila b 4 2 3 7 2 3" xfId="32228" xr:uid="{F76C1FA6-BD3E-4711-844F-86DFE34E7C65}"/>
    <cellStyle name="Fila b 4 2 3 7 3" xfId="7761" xr:uid="{3ADD2AEA-7ADF-44BD-8994-2A4714268537}"/>
    <cellStyle name="Fila b 4 2 3 7 3 2" xfId="30771" xr:uid="{06B13C8A-5001-419D-AF0B-B6EF81102DC9}"/>
    <cellStyle name="Fila b 4 2 3 7 4" xfId="16440" xr:uid="{8A7CA9CD-E0AA-46BB-AB26-003F41BB8B0A}"/>
    <cellStyle name="Fila b 4 2 3 7 4 2" xfId="37986" xr:uid="{A16FA447-AC19-4764-BA92-6E91DB65552A}"/>
    <cellStyle name="Fila b 4 2 3 8" xfId="4373" xr:uid="{EDB95131-C807-4EA6-9411-6B3546A59E68}"/>
    <cellStyle name="Fila b 4 2 3 8 2" xfId="10662" xr:uid="{722005B4-1048-46FB-B6F9-BAF0FEE32D81}"/>
    <cellStyle name="Fila b 4 2 3 8 2 2" xfId="13823" xr:uid="{A957937F-402D-4E13-A92B-FF16007B6AA9}"/>
    <cellStyle name="Fila b 4 2 3 8 2 2 2" xfId="35454" xr:uid="{30AE024E-5C9C-4D52-B3A9-5ECE2182ACB8}"/>
    <cellStyle name="Fila b 4 2 3 8 2 3" xfId="32511" xr:uid="{9AD19B7C-8F27-4453-AEAF-4E72199D88C7}"/>
    <cellStyle name="Fila b 4 2 3 8 3" xfId="15401" xr:uid="{223EA349-9E73-466B-89AD-8677338B582B}"/>
    <cellStyle name="Fila b 4 2 3 8 3 2" xfId="37004" xr:uid="{C5BFEA73-B8BE-4D6F-9BAE-187AF07BB784}"/>
    <cellStyle name="Fila b 4 2 3 8 4" xfId="6670" xr:uid="{76592CFA-8650-4B48-B907-EF930A2E8504}"/>
    <cellStyle name="Fila b 4 2 3 8 4 2" xfId="29839" xr:uid="{47A00345-5D74-4932-8E9B-AD7AA4D9F145}"/>
    <cellStyle name="Fila b 4 2 3 9" xfId="6167" xr:uid="{3BE38422-AAF3-4759-BA0C-4ED662E09D99}"/>
    <cellStyle name="Fila b 4 2 3 9 2" xfId="12489" xr:uid="{A50063D9-7860-4AE6-9410-0DD221ABEE3C}"/>
    <cellStyle name="Fila b 4 2 3 9 2 2" xfId="15062" xr:uid="{601B869B-3B3B-40F3-816B-0FDEA47047A5}"/>
    <cellStyle name="Fila b 4 2 3 9 2 2 2" xfId="36681" xr:uid="{7EA4C239-457E-4D51-BB1E-366EE5CAF816}"/>
    <cellStyle name="Fila b 4 2 3 9 2 3" xfId="34215" xr:uid="{DA0E4540-C8A4-497C-8536-C2CDCC848C45}"/>
    <cellStyle name="Fila b 4 2 3 9 3" xfId="16299" xr:uid="{54A4A831-6B6F-4A84-84F8-B5B9DD8985B1}"/>
    <cellStyle name="Fila b 4 2 3 9 3 2" xfId="37855" xr:uid="{92E29103-4662-4D14-8409-1071D0113224}"/>
    <cellStyle name="Fila b 4 2 3 9 4" xfId="17004" xr:uid="{DE656CBF-61B5-42CF-BE4B-99B5F18E2384}"/>
    <cellStyle name="Fila b 4 2 3 9 4 2" xfId="38494" xr:uid="{B5DEE63B-BF05-4FAE-873E-82E60B7C18D3}"/>
    <cellStyle name="Fila b 4 2 4" xfId="3917" xr:uid="{E5912C12-EB87-4406-8D64-3A8B9B115896}"/>
    <cellStyle name="Fila b 4 2 4 2" xfId="10231" xr:uid="{1960F8B7-6D7D-48B9-8537-89476190E877}"/>
    <cellStyle name="Fila b 4 2 4 2 2" xfId="13626" xr:uid="{3C7144D1-2216-42D9-9ADB-DAFECA3C21B6}"/>
    <cellStyle name="Fila b 4 2 4 2 2 2" xfId="35261" xr:uid="{3453C818-75C0-4B9D-BA75-8644A7460FC6}"/>
    <cellStyle name="Fila b 4 2 4 2 3" xfId="32081" xr:uid="{C955724C-23F6-4F95-A804-FFFE0587EA0B}"/>
    <cellStyle name="Fila b 4 2 4 3" xfId="15345" xr:uid="{C2CB7CA3-3ABD-4762-9528-EB6D6A6740AB}"/>
    <cellStyle name="Fila b 4 2 4 3 2" xfId="36953" xr:uid="{EA22230F-F24B-4853-AF86-96A6A3E46675}"/>
    <cellStyle name="Fila b 4 2 4 4" xfId="15376" xr:uid="{9F37F7D2-18CD-439C-9D1F-C3C9CB1219FA}"/>
    <cellStyle name="Fila b 4 2 4 4 2" xfId="36981" xr:uid="{41FD82D2-9DD2-4452-B5E1-54C3B8064C81}"/>
    <cellStyle name="Fila b 4 2 4 5" xfId="13600" xr:uid="{C871D344-2C82-412D-A414-58CFE87144D5}"/>
    <cellStyle name="Fila b 4 2 4 5 2" xfId="35239" xr:uid="{1AEA1FEA-C311-48C7-95C2-CE90A2638D4A}"/>
    <cellStyle name="Fila b 4 2 4 6" xfId="15358" xr:uid="{25370A61-2E08-411C-8BD1-9FF2B3673F37}"/>
    <cellStyle name="Fila b 4 2 4 6 2" xfId="36964" xr:uid="{49D50539-F18B-4A1F-A9A1-F02F5A33603D}"/>
    <cellStyle name="Fila b 4 2 5" xfId="4717" xr:uid="{1356A5D6-891F-4407-B65E-E75052D7FDB4}"/>
    <cellStyle name="Fila b 4 2 5 2" xfId="11004" xr:uid="{DA3BB2C0-01BC-4DE2-BE27-6E3F9E32CEA7}"/>
    <cellStyle name="Fila b 4 2 5 2 2" xfId="13957" xr:uid="{063D0A86-B616-43D4-80BF-1D592EB81D06}"/>
    <cellStyle name="Fila b 4 2 5 2 2 2" xfId="35585" xr:uid="{18494CD3-68A6-419D-815B-861E9E1B75B1}"/>
    <cellStyle name="Fila b 4 2 5 2 3" xfId="32853" xr:uid="{7D9F7334-252B-4869-A438-5727CBC0A835}"/>
    <cellStyle name="Fila b 4 2 5 3" xfId="15432" xr:uid="{7A2865DC-BD59-4528-B6D7-E4E8A6244BA6}"/>
    <cellStyle name="Fila b 4 2 5 3 2" xfId="37034" xr:uid="{E9D4A762-2F46-466B-B2A0-79A12EFBC14D}"/>
    <cellStyle name="Fila b 4 2 5 4" xfId="16231" xr:uid="{E3D80697-13E7-42EB-9371-5FE91E7B40AE}"/>
    <cellStyle name="Fila b 4 2 5 4 2" xfId="37789" xr:uid="{C031C5AA-6ED1-472B-92E7-E31261E703C5}"/>
    <cellStyle name="Fila b 4 2 6" xfId="4672" xr:uid="{AA3C071E-0381-4519-AFEE-DB1DFDBA4ADD}"/>
    <cellStyle name="Fila b 4 2 6 2" xfId="10959" xr:uid="{3E3673DE-8EA4-47B2-AF07-F6C87386F2C5}"/>
    <cellStyle name="Fila b 4 2 6 2 2" xfId="13912" xr:uid="{F6A53866-4C0F-4CBC-87A4-B2DA39EA5D6E}"/>
    <cellStyle name="Fila b 4 2 6 2 2 2" xfId="35540" xr:uid="{91981BA6-110C-40B2-93A3-A64035BF6744}"/>
    <cellStyle name="Fila b 4 2 6 2 3" xfId="32808" xr:uid="{14B0EDF2-74AD-4341-B5E3-C09BE53BFEA3}"/>
    <cellStyle name="Fila b 4 2 6 3" xfId="14733" xr:uid="{CE465F24-C9AE-433F-8BBA-6A7512CBAA8C}"/>
    <cellStyle name="Fila b 4 2 6 3 2" xfId="36358" xr:uid="{E4DAB389-BC1D-4426-B019-B46F2D56C134}"/>
    <cellStyle name="Fila b 4 2 6 4" xfId="16310" xr:uid="{E62FC73B-BA62-47A1-84F4-2CDFC90B5CB8}"/>
    <cellStyle name="Fila b 4 2 6 4 2" xfId="37866" xr:uid="{5ECD3183-C546-4356-A272-FD8DB4DEF408}"/>
    <cellStyle name="Fila b 4 2 7" xfId="5150" xr:uid="{7F771ABF-C6A8-44BB-B297-FB8163646E6A}"/>
    <cellStyle name="Fila b 4 2 7 2" xfId="11437" xr:uid="{74C5B788-32B4-4B5E-AEAF-8E705C04CABE}"/>
    <cellStyle name="Fila b 4 2 7 2 2" xfId="14390" xr:uid="{19A676B7-0DA9-4341-93DB-E069964C1D23}"/>
    <cellStyle name="Fila b 4 2 7 2 2 2" xfId="36018" xr:uid="{9FDBF86B-A659-4869-9871-460712CE282E}"/>
    <cellStyle name="Fila b 4 2 7 2 3" xfId="33286" xr:uid="{66B52F25-4340-45CB-95D1-87E6DBE4F680}"/>
    <cellStyle name="Fila b 4 2 7 3" xfId="7201" xr:uid="{C5CE6B0E-8423-47B8-A216-DE38912E6FD7}"/>
    <cellStyle name="Fila b 4 2 7 3 2" xfId="30265" xr:uid="{99184493-812B-494F-B20C-D7298DE51F62}"/>
    <cellStyle name="Fila b 4 2 7 4" xfId="7797" xr:uid="{7BEE91FD-C6CF-4BE7-9050-85ED6C147F4A}"/>
    <cellStyle name="Fila b 4 2 7 4 2" xfId="30804" xr:uid="{6066740E-5FAB-4DB0-821E-E8448A6BAF86}"/>
    <cellStyle name="Fila b 4 2 8" xfId="5508" xr:uid="{969D02EB-A1AC-458B-ADCC-9A55678A8248}"/>
    <cellStyle name="Fila b 4 2 8 2" xfId="11824" xr:uid="{154695B7-0982-4F2A-906D-AFA3E3E365DE}"/>
    <cellStyle name="Fila b 4 2 8 2 2" xfId="14695" xr:uid="{21B458CE-C58D-4F30-B01D-E2CADC0801F1}"/>
    <cellStyle name="Fila b 4 2 8 2 2 2" xfId="36320" xr:uid="{1DD87921-76BB-4C06-937A-E4FD87312695}"/>
    <cellStyle name="Fila b 4 2 8 2 3" xfId="33631" xr:uid="{C4F68C90-9A7B-43D9-BFE3-AAC49623FE53}"/>
    <cellStyle name="Fila b 4 2 8 3" xfId="15845" xr:uid="{BC120E72-4CAA-4CE4-82C8-2863C576EB08}"/>
    <cellStyle name="Fila b 4 2 8 3 2" xfId="37419" xr:uid="{B08AEBC6-182F-453D-926C-78E6F2C15C53}"/>
    <cellStyle name="Fila b 4 2 8 4" xfId="16702" xr:uid="{FC2D5D72-8DF3-4054-9255-B47D05E79209}"/>
    <cellStyle name="Fila b 4 2 8 4 2" xfId="38214" xr:uid="{473BF6BF-6032-443C-931F-85B991C0B2E3}"/>
    <cellStyle name="Fila b 4 2 9" xfId="5667" xr:uid="{8E955C8A-4EDC-4C79-8602-CEE1A1CDA3F7}"/>
    <cellStyle name="Fila b 4 2 9 2" xfId="11993" xr:uid="{669EF168-657B-4DAF-9AC4-0AB1072D541C}"/>
    <cellStyle name="Fila b 4 2 9 2 2" xfId="14810" xr:uid="{DD18A764-ECE6-4C45-8A73-9C56FAB2C4B4}"/>
    <cellStyle name="Fila b 4 2 9 2 2 2" xfId="36433" xr:uid="{F3BEEC16-FCA9-4FFA-B233-C16FA069BD00}"/>
    <cellStyle name="Fila b 4 2 9 2 3" xfId="33727" xr:uid="{C09A8AA1-337A-4A90-A3AB-43BAD35AB585}"/>
    <cellStyle name="Fila b 4 2 9 3" xfId="15955" xr:uid="{506E348A-169A-4C48-ABB9-231EC9E4B57C}"/>
    <cellStyle name="Fila b 4 2 9 3 2" xfId="37522" xr:uid="{BA3968D5-5D7E-455D-AF31-8CB65CE8E156}"/>
    <cellStyle name="Fila b 4 2 9 4" xfId="16803" xr:uid="{F8E9A75D-E434-4C78-B861-C44CDEE8448A}"/>
    <cellStyle name="Fila b 4 2 9 4 2" xfId="38307" xr:uid="{1C381B9A-3115-49C0-8761-CCB76BC6FEA4}"/>
    <cellStyle name="Fila b 4 3" xfId="2737" xr:uid="{5DC0DEF2-BFAC-44BA-97C1-B6BA764C42A7}"/>
    <cellStyle name="Fila b 4 3 10" xfId="5477" xr:uid="{D14C46B7-02D0-4084-B437-770EFE222F04}"/>
    <cellStyle name="Fila b 4 3 10 2" xfId="11794" xr:uid="{70FBB518-D99B-4D38-BCCD-FA55EB4A5CF2}"/>
    <cellStyle name="Fila b 4 3 10 2 2" xfId="14666" xr:uid="{40E7A4C5-FD3B-4E73-A303-9F601286E7D2}"/>
    <cellStyle name="Fila b 4 3 10 2 2 2" xfId="36291" xr:uid="{D7013A5D-4026-415F-B34B-530A1F5090F8}"/>
    <cellStyle name="Fila b 4 3 10 2 3" xfId="33601" xr:uid="{B5EA4D89-F8F1-414A-8066-6D2E48B78006}"/>
    <cellStyle name="Fila b 4 3 10 3" xfId="15816" xr:uid="{0B93C6C7-573C-4B0E-81BC-A840EA4F2858}"/>
    <cellStyle name="Fila b 4 3 10 3 2" xfId="37390" xr:uid="{B5CF7059-4698-4B4E-A565-72469D83E08A}"/>
    <cellStyle name="Fila b 4 3 10 4" xfId="16673" xr:uid="{0664E8EF-6431-4A0C-A3C2-DDA4B86FBF1D}"/>
    <cellStyle name="Fila b 4 3 10 4 2" xfId="38185" xr:uid="{3FD20D8F-90D2-4F0F-8D86-35D29E908360}"/>
    <cellStyle name="Fila b 4 3 11" xfId="5746" xr:uid="{1F7AB485-7E04-49FF-AA73-E11DF7532687}"/>
    <cellStyle name="Fila b 4 3 11 2" xfId="12068" xr:uid="{C8C1CE0B-9E30-48D1-AAB2-31517F1CA7DB}"/>
    <cellStyle name="Fila b 4 3 11 2 2" xfId="14884" xr:uid="{A451737B-6FB9-405F-83B6-09B9B9D7B686}"/>
    <cellStyle name="Fila b 4 3 11 2 2 2" xfId="36507" xr:uid="{2ABAA35D-95A8-4ACC-99F7-33A73A2DDE8F}"/>
    <cellStyle name="Fila b 4 3 11 2 3" xfId="33802" xr:uid="{390E3DE3-9D0B-4868-9419-861AA6FCC90F}"/>
    <cellStyle name="Fila b 4 3 11 3" xfId="16029" xr:uid="{4B852836-2069-4E84-BDED-5CB5713B581F}"/>
    <cellStyle name="Fila b 4 3 11 3 2" xfId="37596" xr:uid="{C06123CA-E64B-468D-AAB5-98AF384BA47F}"/>
    <cellStyle name="Fila b 4 3 11 4" xfId="16877" xr:uid="{BDFC0D68-E348-497D-9F09-BEA0A947AB3E}"/>
    <cellStyle name="Fila b 4 3 11 4 2" xfId="38381" xr:uid="{87BFFFFB-8D52-405B-88BC-82BDC07779CB}"/>
    <cellStyle name="Fila b 4 3 12" xfId="4243" xr:uid="{38C1D3DC-A6C6-4EB1-989D-B9C1C56921B6}"/>
    <cellStyle name="Fila b 4 3 12 2" xfId="10532" xr:uid="{DA2B9175-07A8-408A-BE7D-35C752173848}"/>
    <cellStyle name="Fila b 4 3 12 2 2" xfId="13766" xr:uid="{87699308-832B-4A49-B310-78E02A781E05}"/>
    <cellStyle name="Fila b 4 3 12 2 2 2" xfId="35398" xr:uid="{ADF994E6-F650-4951-90BE-359B936CD560}"/>
    <cellStyle name="Fila b 4 3 12 2 3" xfId="32381" xr:uid="{9054951E-F8F4-4013-9DF6-09F1557E8E51}"/>
    <cellStyle name="Fila b 4 3 12 3" xfId="13287" xr:uid="{37E2F204-F318-4D91-98F8-BDF6602786A9}"/>
    <cellStyle name="Fila b 4 3 12 3 2" xfId="34934" xr:uid="{E983A536-91E7-467F-AAE3-3F830D78861E}"/>
    <cellStyle name="Fila b 4 3 12 4" xfId="16439" xr:uid="{9F5E04D8-0A17-46BD-B79B-599262AE18D9}"/>
    <cellStyle name="Fila b 4 3 12 4 2" xfId="37985" xr:uid="{265C2D82-6BE8-4216-AE65-871D01DB9E77}"/>
    <cellStyle name="Fila b 4 3 13" xfId="6037" xr:uid="{D6436CF3-B7BE-4EF5-A8F4-EE1A7A918229}"/>
    <cellStyle name="Fila b 4 3 13 2" xfId="12359" xr:uid="{E8D3B55B-1D37-43A0-B6F7-078728E3B573}"/>
    <cellStyle name="Fila b 4 3 13 2 2" xfId="15010" xr:uid="{90F42347-0A30-4C31-9B81-951F6F4AEB3D}"/>
    <cellStyle name="Fila b 4 3 13 2 2 2" xfId="36630" xr:uid="{43F993C9-7F6F-407A-BF95-F20151E0187C}"/>
    <cellStyle name="Fila b 4 3 13 2 3" xfId="34085" xr:uid="{3210D2D6-8CE2-4375-A250-E20EE0AB97D5}"/>
    <cellStyle name="Fila b 4 3 13 3" xfId="16220" xr:uid="{8D12B25F-8BDA-473E-85AF-96CCFC60E9CB}"/>
    <cellStyle name="Fila b 4 3 13 3 2" xfId="37778" xr:uid="{EE8F3695-63D9-4AF4-8894-A3EC866C7C69}"/>
    <cellStyle name="Fila b 4 3 13 4" xfId="16963" xr:uid="{0C05E790-0A95-40D3-8E56-23C195A5C9F2}"/>
    <cellStyle name="Fila b 4 3 13 4 2" xfId="38457" xr:uid="{07387C89-7151-4F90-BEEB-748A789A29C3}"/>
    <cellStyle name="Fila b 4 3 14" xfId="6572" xr:uid="{8CF7B60E-1FCC-492D-8AFA-8197F10F2B50}"/>
    <cellStyle name="Fila b 4 3 14 2" xfId="12898" xr:uid="{31AA18C5-BA3B-4912-A8DD-B41D96C87DF6}"/>
    <cellStyle name="Fila b 4 3 14 2 2" xfId="15227" xr:uid="{D832D375-4C8D-4297-91C5-CE4E19D973C1}"/>
    <cellStyle name="Fila b 4 3 14 2 2 2" xfId="36841" xr:uid="{568E41EA-7DDB-444D-98AB-4FAACF6F4363}"/>
    <cellStyle name="Fila b 4 3 14 2 3" xfId="34620" xr:uid="{F19FADA8-9AB1-48FC-B0BE-B65D158E54C6}"/>
    <cellStyle name="Fila b 4 3 14 3" xfId="16540" xr:uid="{A3F7B272-1CA4-45B7-BE2E-137D61D77173}"/>
    <cellStyle name="Fila b 4 3 14 3 2" xfId="38073" xr:uid="{794C23B3-02CE-4B37-9247-2C7C2B4F9EF6}"/>
    <cellStyle name="Fila b 4 3 14 4" xfId="17120" xr:uid="{CE39A12C-7635-496F-AE1F-B5D2487A3589}"/>
    <cellStyle name="Fila b 4 3 14 4 2" xfId="38586" xr:uid="{09FDCE41-C110-4D18-A104-CB6878B3A937}"/>
    <cellStyle name="Fila b 4 3 15" xfId="3437" xr:uid="{4C03715A-67CE-4396-8C91-377945F75CE0}"/>
    <cellStyle name="Fila b 4 3 15 2" xfId="9525" xr:uid="{E08F7F14-DDDB-4309-881C-9B860B94E40C}"/>
    <cellStyle name="Fila b 4 3 15 2 2" xfId="13369" xr:uid="{E3B6232F-5685-4600-9277-7F947FB6AA55}"/>
    <cellStyle name="Fila b 4 3 15 2 2 2" xfId="35013" xr:uid="{DBEB8DA1-93DF-4779-8125-412CAC60EEE0}"/>
    <cellStyle name="Fila b 4 3 15 2 3" xfId="31571" xr:uid="{932CFB91-291F-464E-9CDC-EA5AF729B166}"/>
    <cellStyle name="Fila b 4 3 15 3" xfId="7994" xr:uid="{52075691-3926-4A32-B414-3BBE5022B16F}"/>
    <cellStyle name="Fila b 4 3 15 3 2" xfId="30987" xr:uid="{278BCE04-ED4F-4180-8E35-01712D618597}"/>
    <cellStyle name="Fila b 4 3 15 4" xfId="15141" xr:uid="{A382565A-073A-44F2-9BE7-218CD0DDC98F}"/>
    <cellStyle name="Fila b 4 3 15 4 2" xfId="36758" xr:uid="{B2A5D0B3-8B56-4F81-9664-B00C26F9D6BD}"/>
    <cellStyle name="Fila b 4 3 16" xfId="8609" xr:uid="{13018056-1A92-4458-9E7B-52C2C0852F64}"/>
    <cellStyle name="Fila b 4 3 16 2" xfId="13080" xr:uid="{20990770-99D0-4B62-B505-6EEEA1735699}"/>
    <cellStyle name="Fila b 4 3 16 2 2" xfId="34736" xr:uid="{93FB68E1-AE01-4830-8EA6-BD9BC18EB34F}"/>
    <cellStyle name="Fila b 4 3 16 3" xfId="31176" xr:uid="{4A0DB148-DE5A-4181-940B-34E92F9BD815}"/>
    <cellStyle name="Fila b 4 3 17" xfId="6860" xr:uid="{E9198A01-BEE6-4916-880C-261F3E9E41A0}"/>
    <cellStyle name="Fila b 4 3 17 2" xfId="29987" xr:uid="{2D171AEE-AFC3-4693-841F-3F2A18A8A59F}"/>
    <cellStyle name="Fila b 4 3 18" xfId="15497" xr:uid="{5E137793-1A66-4994-812F-2710C27F049A}"/>
    <cellStyle name="Fila b 4 3 18 2" xfId="37094" xr:uid="{FC86E98E-8B98-41EA-9C0E-E6AEF75E5C67}"/>
    <cellStyle name="Fila b 4 3 19" xfId="13146" xr:uid="{980BD7C1-606E-4C48-82B4-CB6EB16F2B8D}"/>
    <cellStyle name="Fila b 4 3 19 2" xfId="34798" xr:uid="{3865ED96-D561-48DD-9230-438939568946}"/>
    <cellStyle name="Fila b 4 3 2" xfId="3788" xr:uid="{485AF95D-8ADB-4B5E-889D-EE9540573BC0}"/>
    <cellStyle name="Fila b 4 3 2 10" xfId="9873" xr:uid="{65BE2F6F-0237-4DB4-8786-26050B236BE6}"/>
    <cellStyle name="Fila b 4 3 2 10 2" xfId="13506" xr:uid="{0972674A-2F8E-4CC1-ABC2-0BDA73CC4BE4}"/>
    <cellStyle name="Fila b 4 3 2 10 2 2" xfId="35149" xr:uid="{A15EADBD-35D6-48A5-BE2C-5418C2907F21}"/>
    <cellStyle name="Fila b 4 3 2 10 3" xfId="31919" xr:uid="{7AB3A7C4-FF40-41BD-8410-A964EF19777F}"/>
    <cellStyle name="Fila b 4 3 2 11" xfId="14961" xr:uid="{23B16CC8-0C2A-478C-B448-216DE1784DC8}"/>
    <cellStyle name="Fila b 4 3 2 11 2" xfId="36583" xr:uid="{EE5B8399-74D0-44BB-98CC-A05BE4F88F40}"/>
    <cellStyle name="Fila b 4 3 2 12" xfId="15066" xr:uid="{C31E1296-925F-4C21-B1CD-74AC6372FFC0}"/>
    <cellStyle name="Fila b 4 3 2 12 2" xfId="36685" xr:uid="{3692FF28-EB8F-4D15-A035-E524CC5A65DD}"/>
    <cellStyle name="Fila b 4 3 2 13" xfId="13082" xr:uid="{23B3F0A0-2F00-4A95-A6D5-0281ADD97FFC}"/>
    <cellStyle name="Fila b 4 3 2 13 2" xfId="34738" xr:uid="{B70A4969-BF8C-4282-BC6C-C438A1D0218B}"/>
    <cellStyle name="Fila b 4 3 2 14" xfId="7199" xr:uid="{22A8682D-146B-4EFB-9097-1221113024EB}"/>
    <cellStyle name="Fila b 4 3 2 14 2" xfId="30263" xr:uid="{8F37650B-101A-4E79-A49D-6F007945C85D}"/>
    <cellStyle name="Fila b 4 3 2 2" xfId="5122" xr:uid="{0A76FFA3-3375-4A2F-B839-B6F879464111}"/>
    <cellStyle name="Fila b 4 3 2 2 2" xfId="11409" xr:uid="{7E864672-5C21-4E3C-B091-0AE22978662A}"/>
    <cellStyle name="Fila b 4 3 2 2 2 2" xfId="14362" xr:uid="{916ABD28-E4AD-4CE5-BB64-B785672190C2}"/>
    <cellStyle name="Fila b 4 3 2 2 2 2 2" xfId="35990" xr:uid="{B3342759-15E9-4321-9AB4-01398B3ABCF1}"/>
    <cellStyle name="Fila b 4 3 2 2 2 3" xfId="33258" xr:uid="{60CEFCDC-8B16-4BE0-873F-2DFE964EFE73}"/>
    <cellStyle name="Fila b 4 3 2 2 3" xfId="7193" xr:uid="{95FDD1E3-35A3-4A7B-8923-236E067DAE06}"/>
    <cellStyle name="Fila b 4 3 2 2 3 2" xfId="30257" xr:uid="{E6BD4288-8C2C-48DB-856C-F5A12F3EB9B4}"/>
    <cellStyle name="Fila b 4 3 2 2 4" xfId="13088" xr:uid="{4714F057-1351-4368-9F2A-6D23B09B1802}"/>
    <cellStyle name="Fila b 4 3 2 2 4 2" xfId="34744" xr:uid="{0E3ADF73-D862-46AF-888B-16AE04707077}"/>
    <cellStyle name="Fila b 4 3 2 2 5" xfId="7187" xr:uid="{CA287F9D-F103-4BBF-A22A-E67D5696F0E2}"/>
    <cellStyle name="Fila b 4 3 2 2 5 2" xfId="30251" xr:uid="{5515E91E-4A03-44B5-9F25-5C7EFD7E3821}"/>
    <cellStyle name="Fila b 4 3 2 2 6" xfId="10139" xr:uid="{FC1B4509-F4DF-4FB6-8645-671ADBB25DE0}"/>
    <cellStyle name="Fila b 4 3 2 2 6 2" xfId="32037" xr:uid="{280FE7BE-77F0-4AB3-B968-C5242F6A823E}"/>
    <cellStyle name="Fila b 4 3 2 3" xfId="5157" xr:uid="{845AC1FF-11B1-462A-97E3-98D979AAE89A}"/>
    <cellStyle name="Fila b 4 3 2 3 2" xfId="11444" xr:uid="{9E2CC6E8-C704-4578-9DC1-581114374961}"/>
    <cellStyle name="Fila b 4 3 2 3 2 2" xfId="14397" xr:uid="{D4A89805-1E2A-426C-B447-22A3F2756FEA}"/>
    <cellStyle name="Fila b 4 3 2 3 2 2 2" xfId="36025" xr:uid="{3A208EBC-69A6-4A9B-9C8D-50910A8BA508}"/>
    <cellStyle name="Fila b 4 3 2 3 2 3" xfId="33293" xr:uid="{47742042-B0D2-4EA0-BE3A-BD6CBA195312}"/>
    <cellStyle name="Fila b 4 3 2 3 3" xfId="7314" xr:uid="{36365C93-D2CF-425C-A659-9B7277B93288}"/>
    <cellStyle name="Fila b 4 3 2 3 3 2" xfId="30364" xr:uid="{69586C3C-3CF2-4953-A092-C6E2BDEBC3A4}"/>
    <cellStyle name="Fila b 4 3 2 3 4" xfId="7654" xr:uid="{5CE5AA95-C8C1-4601-BD7B-58B72B6284A7}"/>
    <cellStyle name="Fila b 4 3 2 3 4 2" xfId="30676" xr:uid="{A4FCF096-809D-4DF1-AE93-7495EA5E3822}"/>
    <cellStyle name="Fila b 4 3 2 4" xfId="5233" xr:uid="{2470B685-B2D9-44F5-9694-9D5531E93A90}"/>
    <cellStyle name="Fila b 4 3 2 4 2" xfId="11520" xr:uid="{DCA87E8F-698F-4E30-9891-56D6D3A2B8BE}"/>
    <cellStyle name="Fila b 4 3 2 4 2 2" xfId="14473" xr:uid="{7F622A94-0F7F-47E5-B1FF-2D4D55AFDCD3}"/>
    <cellStyle name="Fila b 4 3 2 4 2 2 2" xfId="36101" xr:uid="{B69DB5D7-2E89-4B83-B7EF-754517F820E2}"/>
    <cellStyle name="Fila b 4 3 2 4 2 3" xfId="33369" xr:uid="{FB533F73-0407-4A97-BCDD-705A57E87969}"/>
    <cellStyle name="Fila b 4 3 2 4 3" xfId="6677" xr:uid="{4FA3103B-5870-4E50-86D9-880769F2D075}"/>
    <cellStyle name="Fila b 4 3 2 4 3 2" xfId="29845" xr:uid="{0CEB2DF0-27C3-4D3B-A8B6-004C1A6028ED}"/>
    <cellStyle name="Fila b 4 3 2 4 4" xfId="7055" xr:uid="{8222ACC5-59A4-475D-97C3-62E807C4FE43}"/>
    <cellStyle name="Fila b 4 3 2 4 4 2" xfId="30128" xr:uid="{B4F4147E-59C8-4AE2-A5BF-15AC7686A1D7}"/>
    <cellStyle name="Fila b 4 3 2 5" xfId="4703" xr:uid="{D8DE6BEA-0A43-43A8-8219-031601BF8EBE}"/>
    <cellStyle name="Fila b 4 3 2 5 2" xfId="10990" xr:uid="{1CFF577E-D901-4685-A619-5DB67289B790}"/>
    <cellStyle name="Fila b 4 3 2 5 2 2" xfId="13943" xr:uid="{23DC41A1-A54D-4877-81A2-EF9EC6E52664}"/>
    <cellStyle name="Fila b 4 3 2 5 2 2 2" xfId="35571" xr:uid="{117F5BDE-F3E2-4BFE-9656-069A9A5F486C}"/>
    <cellStyle name="Fila b 4 3 2 5 2 3" xfId="32839" xr:uid="{335F54FF-6C8F-4A1A-9244-BD45028C9B4F}"/>
    <cellStyle name="Fila b 4 3 2 5 3" xfId="13092" xr:uid="{BBD59D26-C595-419B-8843-A267974DDFBD}"/>
    <cellStyle name="Fila b 4 3 2 5 3 2" xfId="34748" xr:uid="{19124A8E-55B2-471C-A737-44521BB352AC}"/>
    <cellStyle name="Fila b 4 3 2 5 4" xfId="9959" xr:uid="{C2F81484-3FE2-4D81-B48D-827030A37A7A}"/>
    <cellStyle name="Fila b 4 3 2 5 4 2" xfId="31995" xr:uid="{E1EAF24E-A143-4AA4-BE28-EC78C576358C}"/>
    <cellStyle name="Fila b 4 3 2 6" xfId="5308" xr:uid="{38E1BB05-03F5-4056-B33E-F6C14F5AF8F7}"/>
    <cellStyle name="Fila b 4 3 2 6 2" xfId="11595" xr:uid="{F09F32D3-2DF8-459D-A6A5-C6DF28B5197F}"/>
    <cellStyle name="Fila b 4 3 2 6 2 2" xfId="14548" xr:uid="{8C32F4DB-C443-4AF0-A3AF-015C39C5CB98}"/>
    <cellStyle name="Fila b 4 3 2 6 2 2 2" xfId="36176" xr:uid="{E67A4BA1-DA2F-4CB7-88B2-1D1E4A24E81B}"/>
    <cellStyle name="Fila b 4 3 2 6 2 3" xfId="33444" xr:uid="{DFF1031F-B454-4037-9A81-A355AAEA8603}"/>
    <cellStyle name="Fila b 4 3 2 6 3" xfId="13308" xr:uid="{67EDCC9F-5098-4C8D-99AE-DAE1614E1031}"/>
    <cellStyle name="Fila b 4 3 2 6 3 2" xfId="34954" xr:uid="{0ACE5071-285C-4410-BDEC-C2834149CE78}"/>
    <cellStyle name="Fila b 4 3 2 6 4" xfId="13904" xr:uid="{0FD3C7AA-9FAD-41C4-A3B7-A7D197EBA203}"/>
    <cellStyle name="Fila b 4 3 2 6 4 2" xfId="35532" xr:uid="{B87958B8-0D6B-4923-BFB4-886733796008}"/>
    <cellStyle name="Fila b 4 3 2 7" xfId="5355" xr:uid="{38ED1D7C-6074-4ECC-A4CC-DB40D121B864}"/>
    <cellStyle name="Fila b 4 3 2 7 2" xfId="11642" xr:uid="{C88B1F2A-B222-4F4C-BD22-9415FDC96363}"/>
    <cellStyle name="Fila b 4 3 2 7 2 2" xfId="14595" xr:uid="{402233AF-79D8-4BA2-87F1-07E0E137C79E}"/>
    <cellStyle name="Fila b 4 3 2 7 2 2 2" xfId="36223" xr:uid="{3F54606A-F2CC-49B8-A001-E3DD64193430}"/>
    <cellStyle name="Fila b 4 3 2 7 2 3" xfId="33491" xr:uid="{4AAC2A20-0A0D-4EA4-BAB8-76312A482F43}"/>
    <cellStyle name="Fila b 4 3 2 7 3" xfId="7239" xr:uid="{539B1585-CA0E-42F7-B511-115B6DB8BE9B}"/>
    <cellStyle name="Fila b 4 3 2 7 3 2" xfId="30300" xr:uid="{1AEC211B-8F4D-4AAC-9F5B-37445EF74ECA}"/>
    <cellStyle name="Fila b 4 3 2 7 4" xfId="16460" xr:uid="{BAA18DBA-AB10-45AD-8CC5-C7230B57C21A}"/>
    <cellStyle name="Fila b 4 3 2 7 4 2" xfId="37997" xr:uid="{2819ED86-D084-40A1-A1E5-279EF076F5E7}"/>
    <cellStyle name="Fila b 4 3 2 8" xfId="4594" xr:uid="{7DD12116-7CB4-4572-83C5-721903C44BD1}"/>
    <cellStyle name="Fila b 4 3 2 8 2" xfId="10881" xr:uid="{B192EEDE-66E6-47FE-8B6F-C889488F8723}"/>
    <cellStyle name="Fila b 4 3 2 8 2 2" xfId="13897" xr:uid="{4F082722-38FC-4ABF-ABEC-519BFCB4CE60}"/>
    <cellStyle name="Fila b 4 3 2 8 2 2 2" xfId="35525" xr:uid="{408B4A34-CFFF-4524-9B74-70F4A3ED65CF}"/>
    <cellStyle name="Fila b 4 3 2 8 2 3" xfId="32730" xr:uid="{D2F116DF-277F-4A2D-8700-68B9EC671C8F}"/>
    <cellStyle name="Fila b 4 3 2 8 3" xfId="15701" xr:uid="{82BF338F-E8CE-42CD-BA4C-D567F43E0753}"/>
    <cellStyle name="Fila b 4 3 2 8 3 2" xfId="37287" xr:uid="{44493BDC-AEC2-4FC8-92A3-38A8F9713439}"/>
    <cellStyle name="Fila b 4 3 2 8 4" xfId="6925" xr:uid="{15869879-1A25-481F-8136-22EB43748232}"/>
    <cellStyle name="Fila b 4 3 2 8 4 2" xfId="30030" xr:uid="{E7E222C7-9AC8-4325-9F7F-9E5AA6F236C8}"/>
    <cellStyle name="Fila b 4 3 2 9" xfId="6388" xr:uid="{7BF1A49D-1C34-4DB9-B546-D0B918170121}"/>
    <cellStyle name="Fila b 4 3 2 9 2" xfId="12710" xr:uid="{5291F46E-9CB2-4D28-88BD-5621AF04021D}"/>
    <cellStyle name="Fila b 4 3 2 9 2 2" xfId="15136" xr:uid="{E46FD074-CDF2-4C9A-85C9-839EC3088B4D}"/>
    <cellStyle name="Fila b 4 3 2 9 2 2 2" xfId="36753" xr:uid="{400BA4C7-9BEE-44BE-9E1C-AFF009FF4722}"/>
    <cellStyle name="Fila b 4 3 2 9 2 3" xfId="34436" xr:uid="{616AF968-7456-447E-BE77-FB81E7720B9C}"/>
    <cellStyle name="Fila b 4 3 2 9 3" xfId="16420" xr:uid="{7CE0035B-29F8-4818-8B28-C60E7EEEA9EC}"/>
    <cellStyle name="Fila b 4 3 2 9 3 2" xfId="37967" xr:uid="{37BC7EE7-69C7-4452-93C0-2C0E40675120}"/>
    <cellStyle name="Fila b 4 3 2 9 4" xfId="17048" xr:uid="{115CD258-B6ED-4F3F-8096-00A061A5DC4D}"/>
    <cellStyle name="Fila b 4 3 2 9 4 2" xfId="38529" xr:uid="{3F525199-CA0F-4368-81B7-55F70F5BA874}"/>
    <cellStyle name="Fila b 4 3 20" xfId="15493" xr:uid="{D14D3182-B5C0-4246-BED8-AF4B29DF4AE9}"/>
    <cellStyle name="Fila b 4 3 20 2" xfId="37091" xr:uid="{28819AE6-1E14-4E12-8FAA-F39D9C49DBA0}"/>
    <cellStyle name="Fila b 4 3 3" xfId="5008" xr:uid="{2B6B31BB-5EAD-4E31-98CF-F0C357CB18DA}"/>
    <cellStyle name="Fila b 4 3 3 2" xfId="11295" xr:uid="{8CCC4374-0F39-4D7F-9DCA-8367CF1B24D2}"/>
    <cellStyle name="Fila b 4 3 3 2 2" xfId="14248" xr:uid="{E0397059-A53C-4D3F-AB09-B49519E1A3AC}"/>
    <cellStyle name="Fila b 4 3 3 2 2 2" xfId="35876" xr:uid="{2AD74A11-7775-4325-9336-5E813B0EA2AC}"/>
    <cellStyle name="Fila b 4 3 3 2 3" xfId="33144" xr:uid="{82EA1021-1892-45CB-B916-A04C90BBA0CB}"/>
    <cellStyle name="Fila b 4 3 3 3" xfId="6873" xr:uid="{3BDB9874-4072-4E64-B45D-906D6E94783E}"/>
    <cellStyle name="Fila b 4 3 3 3 2" xfId="29997" xr:uid="{415796DB-1C7A-432F-9A1A-966AA11E5515}"/>
    <cellStyle name="Fila b 4 3 3 4" xfId="15683" xr:uid="{E0CF993A-C352-402F-BB16-FE7232AE96F7}"/>
    <cellStyle name="Fila b 4 3 3 4 2" xfId="37269" xr:uid="{753C93E5-6A40-406C-BBF4-4F8FFB7F8001}"/>
    <cellStyle name="Fila b 4 3 3 5" xfId="7719" xr:uid="{3D7E0341-A4B1-46EA-B03E-B736552434ED}"/>
    <cellStyle name="Fila b 4 3 3 5 2" xfId="30733" xr:uid="{FB37035C-82F7-4BD9-956C-3EB362465889}"/>
    <cellStyle name="Fila b 4 3 3 6" xfId="16062" xr:uid="{86D56DF5-A3EA-4971-8827-C246C870F214}"/>
    <cellStyle name="Fila b 4 3 3 6 2" xfId="37628" xr:uid="{E56C3378-3637-4F92-A37D-26282A9F39D3}"/>
    <cellStyle name="Fila b 4 3 4" xfId="5033" xr:uid="{1A6BD3D0-752C-4A03-A505-83AE24DA9913}"/>
    <cellStyle name="Fila b 4 3 4 2" xfId="11320" xr:uid="{50A8963D-31CF-4D99-BAD3-8541DF86725E}"/>
    <cellStyle name="Fila b 4 3 4 2 2" xfId="14273" xr:uid="{61CAA222-91A5-45D5-85D6-35FE8644A5E7}"/>
    <cellStyle name="Fila b 4 3 4 2 2 2" xfId="35901" xr:uid="{FD20D168-52F8-4DAA-8A8B-6DC4474C5A79}"/>
    <cellStyle name="Fila b 4 3 4 2 3" xfId="33169" xr:uid="{13533B95-B5AA-4FEB-B9BA-2E099D2E9755}"/>
    <cellStyle name="Fila b 4 3 4 3" xfId="15516" xr:uid="{AA10820E-7F7E-4285-86EC-BAD995AAF982}"/>
    <cellStyle name="Fila b 4 3 4 3 2" xfId="37111" xr:uid="{598AB401-46C0-4C11-AFF8-60BF7A09F1CA}"/>
    <cellStyle name="Fila b 4 3 4 4" xfId="16260" xr:uid="{89E3AC33-4FAF-428F-8480-4B8DC51B6B2D}"/>
    <cellStyle name="Fila b 4 3 4 4 2" xfId="37816" xr:uid="{9FF4964A-AFCA-466B-8F62-1E11B87FF06B}"/>
    <cellStyle name="Fila b 4 3 5" xfId="4873" xr:uid="{F75E8ADA-762A-4EDC-9C22-B144E84EC881}"/>
    <cellStyle name="Fila b 4 3 5 2" xfId="11160" xr:uid="{BF862454-5294-4D15-8687-C68879E7FFE1}"/>
    <cellStyle name="Fila b 4 3 5 2 2" xfId="14113" xr:uid="{8352B38B-F111-404F-815E-8107AAF78B52}"/>
    <cellStyle name="Fila b 4 3 5 2 2 2" xfId="35741" xr:uid="{0475894C-2C66-422B-B35D-803C288BCEEE}"/>
    <cellStyle name="Fila b 4 3 5 2 3" xfId="33009" xr:uid="{6C8200DD-C790-41AB-9E22-A41284F14616}"/>
    <cellStyle name="Fila b 4 3 5 3" xfId="6960" xr:uid="{3AE3C35E-0550-420C-B183-AA879A359FF9}"/>
    <cellStyle name="Fila b 4 3 5 3 2" xfId="30048" xr:uid="{3A2A5D56-26A9-4F5E-AECD-7B54D97F7B61}"/>
    <cellStyle name="Fila b 4 3 5 4" xfId="16327" xr:uid="{926BECE1-483A-46B6-80CC-675009301E1F}"/>
    <cellStyle name="Fila b 4 3 5 4 2" xfId="37877" xr:uid="{E518C5B3-0320-4E12-B4A6-34A125E9BB58}"/>
    <cellStyle name="Fila b 4 3 6" xfId="5243" xr:uid="{1CA023D3-59BD-4082-BAFA-C87922D0F9C3}"/>
    <cellStyle name="Fila b 4 3 6 2" xfId="11530" xr:uid="{F5EF7DB2-3C6E-4552-85C5-2779B625B792}"/>
    <cellStyle name="Fila b 4 3 6 2 2" xfId="14483" xr:uid="{8A2905F7-C0C8-4C81-9F4A-6DCC1F66C6F9}"/>
    <cellStyle name="Fila b 4 3 6 2 2 2" xfId="36111" xr:uid="{9B8CE08B-BCB1-4D4D-8A63-69986E793B10}"/>
    <cellStyle name="Fila b 4 3 6 2 3" xfId="33379" xr:uid="{DD0006DE-5100-4EF6-9C85-A58A73AA12FA}"/>
    <cellStyle name="Fila b 4 3 6 3" xfId="7439" xr:uid="{56C7752B-3367-4C28-9FA8-7AF18C48E3BF}"/>
    <cellStyle name="Fila b 4 3 6 3 2" xfId="30474" xr:uid="{814A07E4-ED63-4554-92BC-8EE33C907EB2}"/>
    <cellStyle name="Fila b 4 3 6 4" xfId="16173" xr:uid="{9731BBDE-D8A3-408B-9893-63FAD248BC18}"/>
    <cellStyle name="Fila b 4 3 6 4 2" xfId="37731" xr:uid="{0595C529-F642-4713-856B-14236B0B350A}"/>
    <cellStyle name="Fila b 4 3 7" xfId="5546" xr:uid="{9C20E316-7B47-4B1F-9917-02E80E325C84}"/>
    <cellStyle name="Fila b 4 3 7 2" xfId="11864" xr:uid="{CDA4C07A-6AF2-4079-98BD-553935A13256}"/>
    <cellStyle name="Fila b 4 3 7 2 2" xfId="14731" xr:uid="{B6BD15C2-ACA2-4E00-B87E-ABD28F99B8A3}"/>
    <cellStyle name="Fila b 4 3 7 2 2 2" xfId="36356" xr:uid="{700385B3-69E2-415C-896E-D1A3287CFC61}"/>
    <cellStyle name="Fila b 4 3 7 2 3" xfId="33667" xr:uid="{621F5FF5-3925-48BD-A126-4DBA4A195A83}"/>
    <cellStyle name="Fila b 4 3 7 3" xfId="15881" xr:uid="{34774212-0862-4243-9B8E-B1D3685805B6}"/>
    <cellStyle name="Fila b 4 3 7 3 2" xfId="37454" xr:uid="{D7FA8930-6877-4F56-830A-58FD1646E3E0}"/>
    <cellStyle name="Fila b 4 3 7 4" xfId="16737" xr:uid="{7B23B5E3-09FD-4257-AF8B-64E0F4607F76}"/>
    <cellStyle name="Fila b 4 3 7 4 2" xfId="38249" xr:uid="{7336F1C6-0619-4CB6-A93A-23034390072C}"/>
    <cellStyle name="Fila b 4 3 8" xfId="5399" xr:uid="{0BE74B41-BAC1-4D28-B4E1-7A6A8D78F796}"/>
    <cellStyle name="Fila b 4 3 8 2" xfId="11718" xr:uid="{1BE567E0-7586-43AA-BE9F-154B846AC8F9}"/>
    <cellStyle name="Fila b 4 3 8 2 2" xfId="14621" xr:uid="{9989811B-B910-4C0C-AE10-3C2912E3CC1C}"/>
    <cellStyle name="Fila b 4 3 8 2 2 2" xfId="36246" xr:uid="{974A20F1-0511-466B-81DA-3D4993D610E4}"/>
    <cellStyle name="Fila b 4 3 8 2 3" xfId="33526" xr:uid="{845ABF99-F0B1-4055-AFD0-3A79228E5E2C}"/>
    <cellStyle name="Fila b 4 3 8 3" xfId="15765" xr:uid="{E29ED98B-6FFE-4A9B-BF4B-5DBFB7CC96CF}"/>
    <cellStyle name="Fila b 4 3 8 3 2" xfId="37343" xr:uid="{BF32EC8F-8B62-4E00-9F30-C5E156C282E0}"/>
    <cellStyle name="Fila b 4 3 8 4" xfId="16634" xr:uid="{4D91250E-F1FE-42D6-8F82-965E9D7AAA44}"/>
    <cellStyle name="Fila b 4 3 8 4 2" xfId="38147" xr:uid="{96E981AB-525C-4541-B2B8-8CE5EC39E439}"/>
    <cellStyle name="Fila b 4 3 9" xfId="5717" xr:uid="{F0EC1E0C-FE4F-4624-9C15-FEC804632CC9}"/>
    <cellStyle name="Fila b 4 3 9 2" xfId="12043" xr:uid="{FF6C0E2D-FF38-4AB6-896E-EBD5C6094770}"/>
    <cellStyle name="Fila b 4 3 9 2 2" xfId="14860" xr:uid="{27FD8A5E-6152-4C77-82AA-E726C6979302}"/>
    <cellStyle name="Fila b 4 3 9 2 2 2" xfId="36483" xr:uid="{80C739F9-E7B0-48C9-9AB2-DF832477FB90}"/>
    <cellStyle name="Fila b 4 3 9 2 3" xfId="33777" xr:uid="{C1739B63-A57D-4A58-851B-742307522B94}"/>
    <cellStyle name="Fila b 4 3 9 3" xfId="16005" xr:uid="{D5F5CB10-B3C6-4EB3-836C-196161F1AA7B}"/>
    <cellStyle name="Fila b 4 3 9 3 2" xfId="37572" xr:uid="{AC9AB4D7-EA56-4164-B33F-501C3463E20E}"/>
    <cellStyle name="Fila b 4 3 9 4" xfId="16853" xr:uid="{23531C1E-8BC5-48DB-979C-45430C317A02}"/>
    <cellStyle name="Fila b 4 3 9 4 2" xfId="38357" xr:uid="{0E9CB0C6-506C-4133-B85C-95D9C8C92062}"/>
    <cellStyle name="Fila b 4 4" xfId="3566" xr:uid="{65036F83-D5DF-419D-B023-DC32C4FB76F8}"/>
    <cellStyle name="Fila b 4 4 10" xfId="9654" xr:uid="{79AEE854-666D-429D-94AF-5300E7A12D53}"/>
    <cellStyle name="Fila b 4 4 10 2" xfId="13424" xr:uid="{F23A2BDC-CEA3-41D3-B57F-6A1D97CD4CAF}"/>
    <cellStyle name="Fila b 4 4 10 2 2" xfId="35068" xr:uid="{518E23E5-3E7E-403C-B8E8-BF3EBDEDDA3F}"/>
    <cellStyle name="Fila b 4 4 10 3" xfId="31700" xr:uid="{C52D7A12-893D-41E8-B806-CDEB755737F9}"/>
    <cellStyle name="Fila b 4 4 11" xfId="7802" xr:uid="{61CA1D6E-495C-48F1-A45A-1BC6618D5E4E}"/>
    <cellStyle name="Fila b 4 4 11 2" xfId="30809" xr:uid="{D4A48E20-9406-4345-81D4-13CFC1764857}"/>
    <cellStyle name="Fila b 4 4 12" xfId="7569" xr:uid="{A40A9A98-FDDB-4002-86BC-6CCCBB61E02B}"/>
    <cellStyle name="Fila b 4 4 12 2" xfId="30599" xr:uid="{65D44D05-1248-408D-8B1E-BC1CE55BC82F}"/>
    <cellStyle name="Fila b 4 4 13" xfId="6831" xr:uid="{6B15BC11-4712-4D0B-903C-CD6F779233CC}"/>
    <cellStyle name="Fila b 4 4 13 2" xfId="29966" xr:uid="{1D989A30-137B-46ED-A11B-001FDECB36D2}"/>
    <cellStyle name="Fila b 4 4 14" xfId="7423" xr:uid="{A528E42D-AD6D-4A0A-B364-798B326ACEE1}"/>
    <cellStyle name="Fila b 4 4 14 2" xfId="30458" xr:uid="{0ECA09FB-0F10-4D36-A460-CB5C066506AC}"/>
    <cellStyle name="Fila b 4 4 2" xfId="4991" xr:uid="{37C7BBC4-2784-4C9D-A862-45376BAB8859}"/>
    <cellStyle name="Fila b 4 4 2 2" xfId="11278" xr:uid="{2D0C2C63-3E60-406C-8834-1067CE4F1B19}"/>
    <cellStyle name="Fila b 4 4 2 2 2" xfId="14231" xr:uid="{91E0EE43-BE05-4D20-9703-A64D39C4C948}"/>
    <cellStyle name="Fila b 4 4 2 2 2 2" xfId="35859" xr:uid="{F81578E3-1F28-4DB4-A203-E75C693AF028}"/>
    <cellStyle name="Fila b 4 4 2 2 3" xfId="33127" xr:uid="{815B3453-34D1-4C9A-A671-F221C445F166}"/>
    <cellStyle name="Fila b 4 4 2 3" xfId="7866" xr:uid="{44B78228-B230-46E6-A5E9-87C23104D799}"/>
    <cellStyle name="Fila b 4 4 2 3 2" xfId="30871" xr:uid="{D27B52CE-A9F7-45E6-9A80-ADD441FC5463}"/>
    <cellStyle name="Fila b 4 4 2 4" xfId="2516" xr:uid="{54BF0842-4DA4-4E33-8F65-3A70654614FD}"/>
    <cellStyle name="Fila b 4 4 2 4 2" xfId="27867" xr:uid="{9AD1B312-7B92-495A-A4A6-5899990EA634}"/>
    <cellStyle name="Fila b 4 4 2 5" xfId="7359" xr:uid="{6D48EDAC-0773-464F-9746-9E424BC9F2B2}"/>
    <cellStyle name="Fila b 4 4 2 5 2" xfId="30396" xr:uid="{F06158DB-35BF-4849-A61F-6F6AF6899B5D}"/>
    <cellStyle name="Fila b 4 4 2 6" xfId="16262" xr:uid="{23C729AB-DBF8-4ACD-A1EA-E055EB342637}"/>
    <cellStyle name="Fila b 4 4 2 6 2" xfId="37818" xr:uid="{14B017FF-A767-4355-9645-F8FA89358794}"/>
    <cellStyle name="Fila b 4 4 3" xfId="5128" xr:uid="{34FB71FF-6A81-43A7-ABB6-D6B4367AD21C}"/>
    <cellStyle name="Fila b 4 4 3 2" xfId="11415" xr:uid="{96932CC0-3F46-48AC-8435-591BAE99B7B2}"/>
    <cellStyle name="Fila b 4 4 3 2 2" xfId="14368" xr:uid="{C596D1BF-E7DD-40F8-AF33-1A3317449692}"/>
    <cellStyle name="Fila b 4 4 3 2 2 2" xfId="35996" xr:uid="{4357644B-AAAA-4137-A4AA-1DF2AF503332}"/>
    <cellStyle name="Fila b 4 4 3 2 3" xfId="33264" xr:uid="{419C4591-09A9-49F6-A465-23A6E72C0F45}"/>
    <cellStyle name="Fila b 4 4 3 3" xfId="15606" xr:uid="{52A421DF-EC68-4C91-967B-88CCB1D53F3B}"/>
    <cellStyle name="Fila b 4 4 3 3 2" xfId="37196" xr:uid="{922F0045-4614-4D0C-AF1C-8DD6F4E944E0}"/>
    <cellStyle name="Fila b 4 4 3 4" xfId="13448" xr:uid="{B5FC55A7-370B-4C8B-A2D6-80CF759C5500}"/>
    <cellStyle name="Fila b 4 4 3 4 2" xfId="35091" xr:uid="{4071EEF6-3636-46BA-99D8-29C69AED23E8}"/>
    <cellStyle name="Fila b 4 4 4" xfId="5147" xr:uid="{33621ECE-8AEB-45EA-A8FB-94301A301FF0}"/>
    <cellStyle name="Fila b 4 4 4 2" xfId="11434" xr:uid="{E3953DC3-F27B-43A5-BE9A-D4EBA3DED63C}"/>
    <cellStyle name="Fila b 4 4 4 2 2" xfId="14387" xr:uid="{F48C1C2D-8BBA-4049-AA1C-CB4DBFC355CD}"/>
    <cellStyle name="Fila b 4 4 4 2 2 2" xfId="36015" xr:uid="{9CA7FC36-4B3A-465D-AE69-B2992E7127F4}"/>
    <cellStyle name="Fila b 4 4 4 2 3" xfId="33283" xr:uid="{B9C2A453-ED8A-4E8A-A244-A48799A19F47}"/>
    <cellStyle name="Fila b 4 4 4 3" xfId="7754" xr:uid="{00802066-FE72-43E4-B7AB-0DB82EB4627F}"/>
    <cellStyle name="Fila b 4 4 4 3 2" xfId="30765" xr:uid="{3EDA7842-5AB2-4DC5-9E01-673B7C4839C0}"/>
    <cellStyle name="Fila b 4 4 4 4" xfId="7558" xr:uid="{48279BE1-D7FC-4F58-A0C3-104C77D8F68B}"/>
    <cellStyle name="Fila b 4 4 4 4 2" xfId="30588" xr:uid="{360E9DC8-06BA-4BFE-90E8-4BDA4F9A79FE}"/>
    <cellStyle name="Fila b 4 4 5" xfId="4888" xr:uid="{8A6B77CF-2AEA-49AF-B5AB-B56B251CE142}"/>
    <cellStyle name="Fila b 4 4 5 2" xfId="11175" xr:uid="{75BA5303-7F84-4C4C-A317-F097F2EA93E2}"/>
    <cellStyle name="Fila b 4 4 5 2 2" xfId="14128" xr:uid="{4B22C285-B757-4DDD-AB24-CCD6F12A516A}"/>
    <cellStyle name="Fila b 4 4 5 2 2 2" xfId="35756" xr:uid="{4420DA69-A284-4345-94AF-523C72A3B1BB}"/>
    <cellStyle name="Fila b 4 4 5 2 3" xfId="33024" xr:uid="{AC0387C4-C81A-4567-9DE9-850A580BF98B}"/>
    <cellStyle name="Fila b 4 4 5 3" xfId="15577" xr:uid="{53D4E472-AF61-4979-96F5-6B2723A63BCC}"/>
    <cellStyle name="Fila b 4 4 5 3 2" xfId="37168" xr:uid="{6143780F-21A8-43F7-8FF6-C872FE215286}"/>
    <cellStyle name="Fila b 4 4 5 4" xfId="16124" xr:uid="{FA7A4D30-A23B-4C2D-B2A6-B19B804FD3B6}"/>
    <cellStyle name="Fila b 4 4 5 4 2" xfId="37688" xr:uid="{0A828934-8522-4503-9B53-9BE9409739B4}"/>
    <cellStyle name="Fila b 4 4 6" xfId="4880" xr:uid="{606881D2-402C-46DB-A62C-F642BBE6D28F}"/>
    <cellStyle name="Fila b 4 4 6 2" xfId="11167" xr:uid="{309C416C-4EE3-4F20-B544-C9FDBA430B2C}"/>
    <cellStyle name="Fila b 4 4 6 2 2" xfId="14120" xr:uid="{AF77C7D7-0169-412E-AE11-89E5F7489C91}"/>
    <cellStyle name="Fila b 4 4 6 2 2 2" xfId="35748" xr:uid="{8BA4BFDB-8255-4965-BFF1-A0853B866439}"/>
    <cellStyle name="Fila b 4 4 6 2 3" xfId="33016" xr:uid="{936DD540-D6FC-4BA7-A28E-B307E4A09818}"/>
    <cellStyle name="Fila b 4 4 6 3" xfId="13139" xr:uid="{3B34F05D-FAAE-468F-A32F-EA13AAACEE70}"/>
    <cellStyle name="Fila b 4 4 6 3 2" xfId="34792" xr:uid="{8500C674-DDF7-4F99-B6F8-1D29112D162F}"/>
    <cellStyle name="Fila b 4 4 6 4" xfId="15272" xr:uid="{94496965-1B13-465A-92AE-82B17C75BF23}"/>
    <cellStyle name="Fila b 4 4 6 4 2" xfId="36883" xr:uid="{6E76150A-EFDD-4108-95FD-E98A0E200D14}"/>
    <cellStyle name="Fila b 4 4 7" xfId="4683" xr:uid="{7BE3B028-7EEF-4845-B5EF-F3EC719E5C74}"/>
    <cellStyle name="Fila b 4 4 7 2" xfId="10970" xr:uid="{4EEE8776-E9F2-4A41-864C-BE68A4F20C76}"/>
    <cellStyle name="Fila b 4 4 7 2 2" xfId="13923" xr:uid="{2C7FD562-B951-4221-AA92-3CBCA05F7BF2}"/>
    <cellStyle name="Fila b 4 4 7 2 2 2" xfId="35551" xr:uid="{8D56E5FA-7ABA-4CF4-A98F-CA4C19F98A07}"/>
    <cellStyle name="Fila b 4 4 7 2 3" xfId="32819" xr:uid="{D68B2102-1022-4F27-97A5-B351521A4D7D}"/>
    <cellStyle name="Fila b 4 4 7 3" xfId="8816" xr:uid="{3E5C2996-D253-485E-9621-E9091107E817}"/>
    <cellStyle name="Fila b 4 4 7 3 2" xfId="31249" xr:uid="{544F2199-D3F5-4107-B537-962D449BA4E4}"/>
    <cellStyle name="Fila b 4 4 7 4" xfId="16152" xr:uid="{A33350B6-E92D-4445-8795-548B35E87A3A}"/>
    <cellStyle name="Fila b 4 4 7 4 2" xfId="37716" xr:uid="{E8A65641-1B9E-4D44-8529-03F4884B57F5}"/>
    <cellStyle name="Fila b 4 4 8" xfId="4372" xr:uid="{C2A62E08-A592-494D-88BF-651CB348BA05}"/>
    <cellStyle name="Fila b 4 4 8 2" xfId="10661" xr:uid="{C77D66E1-6F66-409F-9997-4FB703F671AA}"/>
    <cellStyle name="Fila b 4 4 8 2 2" xfId="13822" xr:uid="{289B73CE-2A37-46B0-BF53-D63A04988289}"/>
    <cellStyle name="Fila b 4 4 8 2 2 2" xfId="35453" xr:uid="{E1E65015-0CE4-430F-8566-14F3D11393ED}"/>
    <cellStyle name="Fila b 4 4 8 2 3" xfId="32510" xr:uid="{84B8C871-D3CC-409D-9CAD-27647168A580}"/>
    <cellStyle name="Fila b 4 4 8 3" xfId="13720" xr:uid="{68F6B369-D86E-4921-A9A7-B8C4CEE88990}"/>
    <cellStyle name="Fila b 4 4 8 3 2" xfId="35353" xr:uid="{02947630-E209-42F7-B70F-53BD7AD166B8}"/>
    <cellStyle name="Fila b 4 4 8 4" xfId="7875" xr:uid="{D28A98CA-D69F-4F68-9231-097E0763A241}"/>
    <cellStyle name="Fila b 4 4 8 4 2" xfId="30880" xr:uid="{8609254F-92EE-4A91-8637-2FF22A58CF39}"/>
    <cellStyle name="Fila b 4 4 9" xfId="6166" xr:uid="{87C50F92-8F1B-4131-9015-432F758967A6}"/>
    <cellStyle name="Fila b 4 4 9 2" xfId="12488" xr:uid="{2CA4B79D-824D-45E9-ACF0-59043F2B1352}"/>
    <cellStyle name="Fila b 4 4 9 2 2" xfId="15061" xr:uid="{C9463930-9C1B-441B-9494-239580C6ADE0}"/>
    <cellStyle name="Fila b 4 4 9 2 2 2" xfId="36680" xr:uid="{2D2599FC-1FB6-46EA-B48A-D904B47B052F}"/>
    <cellStyle name="Fila b 4 4 9 2 3" xfId="34214" xr:uid="{648F78BA-3870-4F01-B194-2E5AF48C8F29}"/>
    <cellStyle name="Fila b 4 4 9 3" xfId="16298" xr:uid="{E69637F6-86F8-4EA3-BECB-853E77D973A4}"/>
    <cellStyle name="Fila b 4 4 9 3 2" xfId="37854" xr:uid="{07185257-04EB-47D4-9CE0-BE9B987A35C9}"/>
    <cellStyle name="Fila b 4 4 9 4" xfId="17003" xr:uid="{4921D465-7D4F-4605-9A06-6C1A9444A66E}"/>
    <cellStyle name="Fila b 4 4 9 4 2" xfId="38493" xr:uid="{397DFDFB-4EB5-4A32-ABC2-4D654901F744}"/>
    <cellStyle name="Fila b 4 5" xfId="3919" xr:uid="{BAC8A608-855F-4670-8659-401E0E57CD98}"/>
    <cellStyle name="Fila b 4 5 2" xfId="10233" xr:uid="{3DB2A6D8-A112-49A2-9CDE-DABD3BEC1DBB}"/>
    <cellStyle name="Fila b 4 5 2 2" xfId="13627" xr:uid="{DB5D84AE-FE05-4C84-B2A7-CF6488AEC12D}"/>
    <cellStyle name="Fila b 4 5 2 2 2" xfId="35262" xr:uid="{B438E847-1DCC-49CE-A631-B4C44FD50812}"/>
    <cellStyle name="Fila b 4 5 2 3" xfId="32083" xr:uid="{BF075A5B-DFD0-4B9B-AFB1-D9CB426C40AC}"/>
    <cellStyle name="Fila b 4 5 3" xfId="7873" xr:uid="{13F02C8D-5965-4ACE-9B9F-DEE24CC03D61}"/>
    <cellStyle name="Fila b 4 5 3 2" xfId="30878" xr:uid="{1FE599C3-B82C-4FB7-A0B4-9F16E6F6A833}"/>
    <cellStyle name="Fila b 4 5 4" xfId="10136" xr:uid="{BC28FE57-5ECC-42DC-9365-456950A14916}"/>
    <cellStyle name="Fila b 4 5 4 2" xfId="32035" xr:uid="{C583571C-C0BA-4232-9AEF-D252B78BFF04}"/>
    <cellStyle name="Fila b 4 5 5" xfId="13435" xr:uid="{C0C132B6-91C1-4235-9356-1DA7D983E017}"/>
    <cellStyle name="Fila b 4 5 5 2" xfId="35078" xr:uid="{4EED4ED2-7F54-421B-AA35-C168E1236F4B}"/>
    <cellStyle name="Fila b 4 5 6" xfId="16321" xr:uid="{045C9FDE-B9B9-47DF-8CE5-8FDE336FBBF3}"/>
    <cellStyle name="Fila b 4 5 6 2" xfId="37875" xr:uid="{1EC3F80A-0894-402D-BC40-482F9504F5D6}"/>
    <cellStyle name="Fila b 4 6" xfId="4837" xr:uid="{FC9E4F8A-BC9C-4ADC-B021-CED31179E6BA}"/>
    <cellStyle name="Fila b 4 6 2" xfId="11124" xr:uid="{53E8BC2F-0BE9-49EE-9153-1A3262322C63}"/>
    <cellStyle name="Fila b 4 6 2 2" xfId="14077" xr:uid="{E291EB2E-B31C-4FBC-8259-B702EF9026C7}"/>
    <cellStyle name="Fila b 4 6 2 2 2" xfId="35705" xr:uid="{B70078D6-56D0-4E75-839A-B335F17D7DDB}"/>
    <cellStyle name="Fila b 4 6 2 3" xfId="32973" xr:uid="{5F0C79C0-8BB7-4D23-95B7-B783C8F3F57E}"/>
    <cellStyle name="Fila b 4 6 3" xfId="7694" xr:uid="{25CD5448-AEBC-4DEF-97B7-BA47C76CD5BF}"/>
    <cellStyle name="Fila b 4 6 3 2" xfId="30709" xr:uid="{7A8502A7-D840-4DE7-9396-B10C971F5AC5}"/>
    <cellStyle name="Fila b 4 6 4" xfId="16304" xr:uid="{F552AEF0-3F78-4BE3-AE87-AAEC510B1F86}"/>
    <cellStyle name="Fila b 4 6 4 2" xfId="37860" xr:uid="{8E88B4C4-E123-43AA-9F6D-8905A353EA26}"/>
    <cellStyle name="Fila b 4 7" xfId="4698" xr:uid="{AE013072-60F8-42B4-AAD7-9BF08237E25B}"/>
    <cellStyle name="Fila b 4 7 2" xfId="10985" xr:uid="{B71A6AE7-0D57-4E57-8C43-17961954C22E}"/>
    <cellStyle name="Fila b 4 7 2 2" xfId="13938" xr:uid="{8DC1B600-2EDC-401C-9051-C8EF0C7B6AB8}"/>
    <cellStyle name="Fila b 4 7 2 2 2" xfId="35566" xr:uid="{2210F4EA-5A5E-4765-9167-877B959706EF}"/>
    <cellStyle name="Fila b 4 7 2 3" xfId="32834" xr:uid="{E4D8F131-1EF4-4681-8299-163E01F11F09}"/>
    <cellStyle name="Fila b 4 7 3" xfId="7192" xr:uid="{6E181789-660E-4A9F-AE15-4923A9C7DCD4}"/>
    <cellStyle name="Fila b 4 7 3 2" xfId="30256" xr:uid="{1B41E9D9-1426-427C-BF60-6A08FDC31521}"/>
    <cellStyle name="Fila b 4 7 4" xfId="16230" xr:uid="{0849B6A3-5804-4063-AF5B-CDF12481CA7D}"/>
    <cellStyle name="Fila b 4 7 4 2" xfId="37788" xr:uid="{27AA8929-1CDC-494E-8319-84BDBA043AC1}"/>
    <cellStyle name="Fila b 4 8" xfId="3927" xr:uid="{D8BEF9AC-5045-4A4A-A659-0E3F54772452}"/>
    <cellStyle name="Fila b 4 8 2" xfId="10241" xr:uid="{15AA9BF1-0958-42A7-810E-B593FCE248E6}"/>
    <cellStyle name="Fila b 4 8 2 2" xfId="13635" xr:uid="{61A5C7AB-D6AE-4959-A55F-7BD3EE6779B3}"/>
    <cellStyle name="Fila b 4 8 2 2 2" xfId="35270" xr:uid="{CC8988E5-57FD-42B6-8CDB-9A0D48F6F491}"/>
    <cellStyle name="Fila b 4 8 2 3" xfId="32091" xr:uid="{97CB6C19-D2BC-45AE-BD87-8B26DE5B75E5}"/>
    <cellStyle name="Fila b 4 8 3" xfId="7914" xr:uid="{351B35DD-0FE5-4BAC-BAFE-C64B6DA4E691}"/>
    <cellStyle name="Fila b 4 8 3 2" xfId="30917" xr:uid="{1F8E507E-E530-4545-9129-63FC29B531A8}"/>
    <cellStyle name="Fila b 4 8 4" xfId="13377" xr:uid="{EEAB86F6-BAF4-4323-B2B9-5C6EFB4160E3}"/>
    <cellStyle name="Fila b 4 8 4 2" xfId="35021" xr:uid="{21B35DB0-8AEC-4B50-BFA5-74D3ED29596A}"/>
    <cellStyle name="Fila b 4 9" xfId="5614" xr:uid="{0A0A7706-A069-4148-A510-F2166E8AFC0D}"/>
    <cellStyle name="Fila b 4 9 2" xfId="11935" xr:uid="{6DAD0CFB-8C7C-4293-9B15-4F9972057F2A}"/>
    <cellStyle name="Fila b 4 9 2 2" xfId="14777" xr:uid="{A47F2F90-B7AD-4DEE-85A7-500E763B2EB3}"/>
    <cellStyle name="Fila b 4 9 2 2 2" xfId="36402" xr:uid="{FF0F41E4-0706-4161-A167-E19DCC92E93B}"/>
    <cellStyle name="Fila b 4 9 2 3" xfId="33705" xr:uid="{BDFCC2D1-1940-4B9C-878D-DC22EE1BA8E2}"/>
    <cellStyle name="Fila b 4 9 3" xfId="15927" xr:uid="{78A38B50-39C3-44A3-80C8-0CEF431D9D98}"/>
    <cellStyle name="Fila b 4 9 3 2" xfId="37497" xr:uid="{65A19AC3-44B1-40C2-9F7C-5D25F66B490F}"/>
    <cellStyle name="Fila b 4 9 4" xfId="16779" xr:uid="{7C23C57F-86D3-449B-9E7E-440459451FFC}"/>
    <cellStyle name="Fila b 4 9 4 2" xfId="38287" xr:uid="{0C4F0420-B4DD-4461-8C69-5CF26067A71A}"/>
    <cellStyle name="Fila b 5" xfId="3274" xr:uid="{5191C126-B8BB-4D10-B6A4-CC1090636ED2}"/>
    <cellStyle name="Fila b 5 10" xfId="3993" xr:uid="{D2F7FAA1-CDE0-4643-93D0-2453AAD4A829}"/>
    <cellStyle name="Fila b 5 10 2" xfId="10305" xr:uid="{B74FB218-8C05-4D58-8BE2-40D6194760D3}"/>
    <cellStyle name="Fila b 5 10 2 2" xfId="13683" xr:uid="{F85378BE-937D-4A15-8B8F-E352BEE8970F}"/>
    <cellStyle name="Fila b 5 10 2 2 2" xfId="35318" xr:uid="{E2C1D13E-F742-49D4-A563-EA76123C50D9}"/>
    <cellStyle name="Fila b 5 10 2 3" xfId="32154" xr:uid="{41FDB813-4C31-4232-8FC6-55680FA65DD2}"/>
    <cellStyle name="Fila b 5 10 3" xfId="13154" xr:uid="{D747BC59-B1C9-4EB2-8014-D03BC97EF41B}"/>
    <cellStyle name="Fila b 5 10 3 2" xfId="34806" xr:uid="{FFCEFDCA-F7C5-4209-986E-E8BF2A786ACD}"/>
    <cellStyle name="Fila b 5 10 4" xfId="16362" xr:uid="{333A4718-3411-44DB-88D3-6AF0A10761BF}"/>
    <cellStyle name="Fila b 5 10 4 2" xfId="37911" xr:uid="{29C6C59E-6D9E-449B-B519-9F5962100F3C}"/>
    <cellStyle name="Fila b 5 11" xfId="5817" xr:uid="{44DC4AAD-EA9D-4B10-9FE4-523832C805F7}"/>
    <cellStyle name="Fila b 5 11 2" xfId="12139" xr:uid="{3DB6DEA3-B68E-42FC-A8CA-70778CAE7835}"/>
    <cellStyle name="Fila b 5 11 2 2" xfId="14933" xr:uid="{90185EBD-AFC1-4F56-B8DE-9470C58A17DC}"/>
    <cellStyle name="Fila b 5 11 2 2 2" xfId="36556" xr:uid="{142EC538-20A3-4911-B625-4B46E55D6C2F}"/>
    <cellStyle name="Fila b 5 11 2 3" xfId="33865" xr:uid="{04CC8AE9-7DE2-4F8B-A225-4C3E6762C4AD}"/>
    <cellStyle name="Fila b 5 11 3" xfId="16099" xr:uid="{B396E853-FBA8-4D7A-89F0-56BE781897E9}"/>
    <cellStyle name="Fila b 5 11 3 2" xfId="37665" xr:uid="{932B1FD7-92A8-4411-8474-71E49530498D}"/>
    <cellStyle name="Fila b 5 11 4" xfId="16920" xr:uid="{32D48F0B-7930-4CA6-93C4-A94BA1132741}"/>
    <cellStyle name="Fila b 5 11 4 2" xfId="38423" xr:uid="{62A7529C-C175-41FB-9C84-D92A16DA8E5A}"/>
    <cellStyle name="Fila b 5 12" xfId="6510" xr:uid="{410E14B0-B681-44C7-891A-B408D83AAEA9}"/>
    <cellStyle name="Fila b 5 12 2" xfId="12836" xr:uid="{4E7085ED-AF9A-43AA-9C06-3005307C42A0}"/>
    <cellStyle name="Fila b 5 12 2 2" xfId="15193" xr:uid="{073B46FC-7A4D-4BAA-8423-6C957F3A721E}"/>
    <cellStyle name="Fila b 5 12 2 2 2" xfId="36807" xr:uid="{EE569E91-5A2C-49FE-88E3-D3E6405998E3}"/>
    <cellStyle name="Fila b 5 12 2 3" xfId="34558" xr:uid="{7E191123-2E9E-41CF-AF75-E5FE34DCA682}"/>
    <cellStyle name="Fila b 5 12 3" xfId="16500" xr:uid="{60299FB1-F521-4964-A932-193F330E83DC}"/>
    <cellStyle name="Fila b 5 12 3 2" xfId="38037" xr:uid="{A0955462-4616-4350-B138-C66C4869CA4B}"/>
    <cellStyle name="Fila b 5 12 4" xfId="17091" xr:uid="{FDA1B747-9E38-4BF5-A7F1-928377434517}"/>
    <cellStyle name="Fila b 5 12 4 2" xfId="38560" xr:uid="{AC76B3C3-3080-493B-972F-AD232532CC89}"/>
    <cellStyle name="Fila b 5 13" xfId="2858" xr:uid="{DF674689-379D-4D6E-A2D7-D96F65AAC8E3}"/>
    <cellStyle name="Fila b 5 13 2" xfId="9232" xr:uid="{B151414A-7353-43F8-9874-DDD3BE66B684}"/>
    <cellStyle name="Fila b 5 13 2 2" xfId="13271" xr:uid="{D26187AC-2436-4466-9784-76D8D9B0C419}"/>
    <cellStyle name="Fila b 5 13 2 2 2" xfId="34918" xr:uid="{1645A52B-0941-4FD2-8096-8FEECA187BAB}"/>
    <cellStyle name="Fila b 5 13 2 3" xfId="31353" xr:uid="{D63F86D3-4169-49FF-986D-0B9BC2D9BDF0}"/>
    <cellStyle name="Fila b 5 13 3" xfId="15444" xr:uid="{044AA984-F190-4157-9606-C96E6295982B}"/>
    <cellStyle name="Fila b 5 13 3 2" xfId="37046" xr:uid="{B7FD974A-C948-4B36-A530-C29D01C2799D}"/>
    <cellStyle name="Fila b 5 13 4" xfId="7618" xr:uid="{DC17D431-9FE7-403D-9821-3F16429C4B7B}"/>
    <cellStyle name="Fila b 5 13 4 2" xfId="30645" xr:uid="{044480B1-889D-4E82-90A7-F2D7B1B78704}"/>
    <cellStyle name="Fila b 5 14" xfId="8473" xr:uid="{24D455BF-82DC-4A71-825B-71D66C421EC7}"/>
    <cellStyle name="Fila b 5 14 2" xfId="6879" xr:uid="{1D50707A-803D-4455-BCB5-0583C8FA67F9}"/>
    <cellStyle name="Fila b 5 14 2 2" xfId="30003" xr:uid="{7E1833CD-C983-4044-8B52-20B45D8160A1}"/>
    <cellStyle name="Fila b 5 14 3" xfId="31113" xr:uid="{77B29CE1-BA1C-4BBE-B9D1-7F4A2BDA0043}"/>
    <cellStyle name="Fila b 5 15" xfId="7966" xr:uid="{F8A3B717-302A-4048-856D-C7FCCE54AFBC}"/>
    <cellStyle name="Fila b 5 15 2" xfId="30963" xr:uid="{C3CB4539-3512-4CC5-910E-95DBB1B68DB6}"/>
    <cellStyle name="Fila b 5 16" xfId="7231" xr:uid="{C840628A-C9F2-460A-ACFA-2389C17025A8}"/>
    <cellStyle name="Fila b 5 16 2" xfId="30293" xr:uid="{692D4E37-4BA9-4A11-8B4A-579C26F95DBF}"/>
    <cellStyle name="Fila b 5 17" xfId="15630" xr:uid="{6C38C838-C0CC-4C52-AA7C-916D9D7E6DCB}"/>
    <cellStyle name="Fila b 5 17 2" xfId="37219" xr:uid="{0CEC0BCF-C33B-40F8-B82E-BB9502CC2EB6}"/>
    <cellStyle name="Fila b 5 18" xfId="7075" xr:uid="{3CA96241-0153-46E7-9C8C-C85F68436BED}"/>
    <cellStyle name="Fila b 5 18 2" xfId="30144" xr:uid="{952D4570-DDDE-4015-9A3A-25F906ABB347}"/>
    <cellStyle name="Fila b 5 2" xfId="2853" xr:uid="{6CFAAF31-6163-4780-B2CB-915CD7545A96}"/>
    <cellStyle name="Fila b 5 2 10" xfId="5695" xr:uid="{BB46B6C6-70EF-4CA9-AAE3-BB60A2D57B9B}"/>
    <cellStyle name="Fila b 5 2 10 2" xfId="12021" xr:uid="{6C55D418-6998-4821-BD5E-4B477E4A324B}"/>
    <cellStyle name="Fila b 5 2 10 2 2" xfId="14838" xr:uid="{DB949E39-2376-4B19-BA2A-5156D60088BB}"/>
    <cellStyle name="Fila b 5 2 10 2 2 2" xfId="36461" xr:uid="{A23A1362-F1D6-4EEF-8EA3-763EAE71B9DA}"/>
    <cellStyle name="Fila b 5 2 10 2 3" xfId="33755" xr:uid="{6BE9F8D4-1FF4-45B6-9C5F-B5393AB476CF}"/>
    <cellStyle name="Fila b 5 2 10 3" xfId="15983" xr:uid="{18569E64-8F67-4263-8C85-5ECA9E1E8923}"/>
    <cellStyle name="Fila b 5 2 10 3 2" xfId="37550" xr:uid="{89EFF050-A0D6-4DAD-884A-672D8854F5F6}"/>
    <cellStyle name="Fila b 5 2 10 4" xfId="16831" xr:uid="{39CD44D5-89E9-4A79-BA43-B5E83BA6A52B}"/>
    <cellStyle name="Fila b 5 2 10 4 2" xfId="38335" xr:uid="{2B9EABAE-D5C6-4CC8-BF7B-25C21682B391}"/>
    <cellStyle name="Fila b 5 2 11" xfId="5452" xr:uid="{69C8FBD2-901C-4C5B-B51A-5DB1A8605D57}"/>
    <cellStyle name="Fila b 5 2 11 2" xfId="11770" xr:uid="{5B43B6DA-1EF8-4F54-B249-676D5F1D4912}"/>
    <cellStyle name="Fila b 5 2 11 2 2" xfId="14653" xr:uid="{33FB0D72-EB4C-4EF7-A0CB-BB609B101BAB}"/>
    <cellStyle name="Fila b 5 2 11 2 2 2" xfId="36278" xr:uid="{FFF5598A-AF3C-4949-8316-502B21EEFBD2}"/>
    <cellStyle name="Fila b 5 2 11 2 3" xfId="33577" xr:uid="{242C624F-A0E5-4362-8017-0E1F37E92D72}"/>
    <cellStyle name="Fila b 5 2 11 3" xfId="15805" xr:uid="{83DFE393-E43C-4F17-8A45-77515D377F5C}"/>
    <cellStyle name="Fila b 5 2 11 3 2" xfId="37382" xr:uid="{0F8675E5-3043-4D70-BE47-4AE91CD102D5}"/>
    <cellStyle name="Fila b 5 2 11 4" xfId="16665" xr:uid="{D40D1684-DE44-46AD-8496-E68FD6C12EA5}"/>
    <cellStyle name="Fila b 5 2 11 4 2" xfId="38178" xr:uid="{C9EF9896-47BA-4205-B3ED-F1A0C3FAB33C}"/>
    <cellStyle name="Fila b 5 2 12" xfId="4245" xr:uid="{AE9A5323-4BCC-4E60-A16B-8180F389CF47}"/>
    <cellStyle name="Fila b 5 2 12 2" xfId="10534" xr:uid="{D5A1ABAB-247A-4F8E-B2BB-22E7519E0A8E}"/>
    <cellStyle name="Fila b 5 2 12 2 2" xfId="13768" xr:uid="{40FDEF67-4997-40DE-AE40-D9F0F6C68F78}"/>
    <cellStyle name="Fila b 5 2 12 2 2 2" xfId="35400" xr:uid="{98A4798B-AC4D-477D-AD61-A77330C9D682}"/>
    <cellStyle name="Fila b 5 2 12 2 3" xfId="32383" xr:uid="{66F5F44F-FDEB-495B-BB3D-2917A19FCA29}"/>
    <cellStyle name="Fila b 5 2 12 3" xfId="13127" xr:uid="{70461D87-F9A8-4FD3-AE28-CE2218EAD955}"/>
    <cellStyle name="Fila b 5 2 12 3 2" xfId="34781" xr:uid="{238C0731-6F2E-4C05-B541-A322175B8690}"/>
    <cellStyle name="Fila b 5 2 12 4" xfId="15292" xr:uid="{5E74FF20-4389-4678-9710-F345A5DB6F75}"/>
    <cellStyle name="Fila b 5 2 12 4 2" xfId="36902" xr:uid="{A7F35083-4C8E-4691-8DFD-98B4BF3DAEDE}"/>
    <cellStyle name="Fila b 5 2 13" xfId="6039" xr:uid="{9A6809E7-D233-464D-8403-33EC753F85F4}"/>
    <cellStyle name="Fila b 5 2 13 2" xfId="12361" xr:uid="{8630A2D4-41FF-4C70-9636-5E77100B646E}"/>
    <cellStyle name="Fila b 5 2 13 2 2" xfId="15012" xr:uid="{FE0BB729-282E-4367-999D-D35874663FDF}"/>
    <cellStyle name="Fila b 5 2 13 2 2 2" xfId="36632" xr:uid="{7D595B6E-092B-438C-8EF6-1593B91F833A}"/>
    <cellStyle name="Fila b 5 2 13 2 3" xfId="34087" xr:uid="{09B5C245-6859-4ACA-AF83-6B6B1D07D37C}"/>
    <cellStyle name="Fila b 5 2 13 3" xfId="16222" xr:uid="{38A2D457-EBB7-4802-9CCA-D4353E4113C7}"/>
    <cellStyle name="Fila b 5 2 13 3 2" xfId="37780" xr:uid="{63308CB3-866A-47C1-81C5-0789A037735D}"/>
    <cellStyle name="Fila b 5 2 13 4" xfId="16965" xr:uid="{5800E607-1CCD-4873-9F72-2C98A071B329}"/>
    <cellStyle name="Fila b 5 2 13 4 2" xfId="38459" xr:uid="{47ED3068-30B0-4916-B4B1-472D211BB189}"/>
    <cellStyle name="Fila b 5 2 14" xfId="6592" xr:uid="{6475F3AC-20D0-4BBF-A5CC-313404153A9F}"/>
    <cellStyle name="Fila b 5 2 14 2" xfId="12918" xr:uid="{5B2ACFF9-C741-4267-9F25-74FC7F16ABA6}"/>
    <cellStyle name="Fila b 5 2 14 2 2" xfId="15239" xr:uid="{5883B44E-DD63-4D27-B10E-B2920DDA06AA}"/>
    <cellStyle name="Fila b 5 2 14 2 2 2" xfId="36852" xr:uid="{117DBA3C-4328-4726-ABD8-24CF6853F8BA}"/>
    <cellStyle name="Fila b 5 2 14 2 3" xfId="34640" xr:uid="{701BD80E-CDC2-4CD3-B3A2-6E564613B722}"/>
    <cellStyle name="Fila b 5 2 14 3" xfId="16559" xr:uid="{A245F9C7-968F-4679-9293-473045B34254}"/>
    <cellStyle name="Fila b 5 2 14 3 2" xfId="38092" xr:uid="{753F020E-8781-424F-8D18-131659F46A49}"/>
    <cellStyle name="Fila b 5 2 14 4" xfId="17130" xr:uid="{4D74C08A-73DE-4A01-B3C8-015BD9551B17}"/>
    <cellStyle name="Fila b 5 2 14 4 2" xfId="38596" xr:uid="{75FDE8D5-FF64-47C6-BA90-A6325A9038E4}"/>
    <cellStyle name="Fila b 5 2 15" xfId="3439" xr:uid="{E9C243B5-0A12-4CF3-92FA-475E673C7905}"/>
    <cellStyle name="Fila b 5 2 15 2" xfId="9527" xr:uid="{55D4200E-BA6A-448B-8A11-F078665383FA}"/>
    <cellStyle name="Fila b 5 2 15 2 2" xfId="13371" xr:uid="{107810E4-0820-4542-A8D2-23AC8154F24F}"/>
    <cellStyle name="Fila b 5 2 15 2 2 2" xfId="35015" xr:uid="{2648CA42-A01F-477D-A7FC-95E71C5EAC51}"/>
    <cellStyle name="Fila b 5 2 15 2 3" xfId="31573" xr:uid="{0633B2A4-2095-41C1-90BC-94C6EEAE33C5}"/>
    <cellStyle name="Fila b 5 2 15 3" xfId="7803" xr:uid="{CE12C62E-C998-4728-8ABC-7877FA27CC6C}"/>
    <cellStyle name="Fila b 5 2 15 3 2" xfId="30810" xr:uid="{4DB921A7-ACB2-41AB-95C4-B9DF55DCF792}"/>
    <cellStyle name="Fila b 5 2 15 4" xfId="6712" xr:uid="{DDFC6A51-779F-4187-8760-3911536E1783}"/>
    <cellStyle name="Fila b 5 2 15 4 2" xfId="29872" xr:uid="{69C9C318-2233-4828-A0E8-483A5EF5A50F}"/>
    <cellStyle name="Fila b 5 2 16" xfId="8698" xr:uid="{CFA8EF0B-56AD-4312-A54E-D3BD8E51C455}"/>
    <cellStyle name="Fila b 5 2 16 2" xfId="13114" xr:uid="{E08106CD-A908-424D-8541-CB3FC6B5A5CD}"/>
    <cellStyle name="Fila b 5 2 16 2 2" xfId="34769" xr:uid="{27160244-40A3-402D-927D-CD69B6C63B50}"/>
    <cellStyle name="Fila b 5 2 16 3" xfId="31201" xr:uid="{E5629C79-E82D-4E68-9B04-3C254E50B0BC}"/>
    <cellStyle name="Fila b 5 2 17" xfId="15639" xr:uid="{3C2955BD-30F3-488E-B856-E88758FC930A}"/>
    <cellStyle name="Fila b 5 2 17 2" xfId="37226" xr:uid="{D6202FDB-B0C8-4E26-9ECF-46BEBF3815BA}"/>
    <cellStyle name="Fila b 5 2 18" xfId="13567" xr:uid="{1327D4ED-EA38-4BEB-A548-66E639523A96}"/>
    <cellStyle name="Fila b 5 2 18 2" xfId="35206" xr:uid="{BF0F5491-B2A5-4EC2-9699-F010C641DBCC}"/>
    <cellStyle name="Fila b 5 2 19" xfId="6713" xr:uid="{BD0314AD-C299-4E25-ACD7-D42C4A49392D}"/>
    <cellStyle name="Fila b 5 2 19 2" xfId="29873" xr:uid="{4A45C4E4-AA7F-4DC2-9FA1-9368957F88B0}"/>
    <cellStyle name="Fila b 5 2 2" xfId="3790" xr:uid="{0B444A9C-F93B-44E0-B84B-A031BF8FF228}"/>
    <cellStyle name="Fila b 5 2 2 10" xfId="9875" xr:uid="{4D5F626F-C353-4C77-BB08-004376D1F467}"/>
    <cellStyle name="Fila b 5 2 2 10 2" xfId="13508" xr:uid="{A8FEBE3A-21CC-4767-83C7-8AF104F4E9B6}"/>
    <cellStyle name="Fila b 5 2 2 10 2 2" xfId="35151" xr:uid="{2079A770-EC8B-4C03-BBE1-6B457CF253E6}"/>
    <cellStyle name="Fila b 5 2 2 10 3" xfId="31921" xr:uid="{A4CDE201-C94A-4023-8F39-618F6BA6BF2D}"/>
    <cellStyle name="Fila b 5 2 2 11" xfId="6774" xr:uid="{252E18E4-27CD-49F2-B3D4-CC5BAA533633}"/>
    <cellStyle name="Fila b 5 2 2 11 2" xfId="29919" xr:uid="{144A5BC6-9D26-47C8-AAA1-AC4E2B150C23}"/>
    <cellStyle name="Fila b 5 2 2 12" xfId="15551" xr:uid="{158B0A15-6405-4668-AD8C-363EBAC22470}"/>
    <cellStyle name="Fila b 5 2 2 12 2" xfId="37143" xr:uid="{0F7BBFB9-6B57-4DA6-8066-D37B094108E5}"/>
    <cellStyle name="Fila b 5 2 2 13" xfId="8313" xr:uid="{80371BB9-0F8A-4BB2-9BEC-F9516868BA0A}"/>
    <cellStyle name="Fila b 5 2 2 13 2" xfId="31030" xr:uid="{CFFB3FC8-76D2-47BE-BAA4-A891A2C2FDAB}"/>
    <cellStyle name="Fila b 5 2 2 14" xfId="16164" xr:uid="{044711A0-C303-47D8-BF5B-56CC55D2C497}"/>
    <cellStyle name="Fila b 5 2 2 14 2" xfId="37724" xr:uid="{71DD5D32-1FB7-4F0B-B9BF-3B419C3C104B}"/>
    <cellStyle name="Fila b 5 2 2 2" xfId="5124" xr:uid="{71452918-6934-4EC2-9BCB-F2A3662D0B60}"/>
    <cellStyle name="Fila b 5 2 2 2 2" xfId="11411" xr:uid="{680D116D-FA2C-41FC-8936-C83D40CF2F9C}"/>
    <cellStyle name="Fila b 5 2 2 2 2 2" xfId="14364" xr:uid="{7E61A4BC-72D1-4EDE-86A1-DC007D7FCB29}"/>
    <cellStyle name="Fila b 5 2 2 2 2 2 2" xfId="35992" xr:uid="{5A13D05C-2D16-4616-BC59-2F59CAA53F17}"/>
    <cellStyle name="Fila b 5 2 2 2 2 3" xfId="33260" xr:uid="{D16D473A-FA12-41B7-9D55-D477D734D94F}"/>
    <cellStyle name="Fila b 5 2 2 2 3" xfId="13718" xr:uid="{B39DC693-6171-4A31-81AE-B3E71F16718A}"/>
    <cellStyle name="Fila b 5 2 2 2 3 2" xfId="35351" xr:uid="{A9264159-5094-47FA-9043-40C4FF5E4690}"/>
    <cellStyle name="Fila b 5 2 2 2 4" xfId="7650" xr:uid="{BBDC688A-2D33-44B0-AF93-D721DBB6710D}"/>
    <cellStyle name="Fila b 5 2 2 2 4 2" xfId="30672" xr:uid="{CB2E12D3-A4D4-49BE-9645-03EDFD93F1DA}"/>
    <cellStyle name="Fila b 5 2 2 2 5" xfId="14662" xr:uid="{9B25C11B-EBAA-437E-AB86-5D27224F6293}"/>
    <cellStyle name="Fila b 5 2 2 2 5 2" xfId="36287" xr:uid="{F69C98D6-18AF-4705-A242-39B481FDD4B1}"/>
    <cellStyle name="Fila b 5 2 2 2 6" xfId="13207" xr:uid="{D3E80C9D-7E21-41CE-99FC-634B6F795FDE}"/>
    <cellStyle name="Fila b 5 2 2 2 6 2" xfId="34855" xr:uid="{569E45A7-DA14-4DAB-B5C5-E2E222BE2966}"/>
    <cellStyle name="Fila b 5 2 2 3" xfId="5159" xr:uid="{1479FAEC-C4D6-45A1-A653-69BFE13AA554}"/>
    <cellStyle name="Fila b 5 2 2 3 2" xfId="11446" xr:uid="{D07A9377-F888-4F68-AF94-8A7EE67E9145}"/>
    <cellStyle name="Fila b 5 2 2 3 2 2" xfId="14399" xr:uid="{19D76FFD-CFDA-4084-AA75-D482DA21E007}"/>
    <cellStyle name="Fila b 5 2 2 3 2 2 2" xfId="36027" xr:uid="{1DFF3C1E-D329-46ED-BCB1-51F87DA0CEFC}"/>
    <cellStyle name="Fila b 5 2 2 3 2 3" xfId="33295" xr:uid="{53AAE178-C573-4BE7-9A46-F088220BAAA1}"/>
    <cellStyle name="Fila b 5 2 2 3 3" xfId="13604" xr:uid="{219811A3-2AAA-4369-827A-4492C1E1BD09}"/>
    <cellStyle name="Fila b 5 2 2 3 3 2" xfId="35242" xr:uid="{7F3A68A0-5918-449A-866E-358ED12D9EC5}"/>
    <cellStyle name="Fila b 5 2 2 3 4" xfId="16177" xr:uid="{0D623994-5D7D-4EC6-98FF-6088E4307F8F}"/>
    <cellStyle name="Fila b 5 2 2 3 4 2" xfId="37735" xr:uid="{B8DC7E98-A6AA-4161-8C51-8C9ED36FBA6C}"/>
    <cellStyle name="Fila b 5 2 2 4" xfId="5235" xr:uid="{5B549458-1035-440E-A6C8-3ED2C8542D26}"/>
    <cellStyle name="Fila b 5 2 2 4 2" xfId="11522" xr:uid="{427C0723-C2C9-4F6B-896C-D4611E4607A2}"/>
    <cellStyle name="Fila b 5 2 2 4 2 2" xfId="14475" xr:uid="{137B9314-C4D5-42A2-A568-3270D64E0616}"/>
    <cellStyle name="Fila b 5 2 2 4 2 2 2" xfId="36103" xr:uid="{133B17A1-46A1-4D59-97CF-566A8014CEFA}"/>
    <cellStyle name="Fila b 5 2 2 4 2 3" xfId="33371" xr:uid="{237EB2C1-2929-470E-9F7C-C073E640CE47}"/>
    <cellStyle name="Fila b 5 2 2 4 3" xfId="13321" xr:uid="{D515FF95-7701-431F-9AD6-943FA7849445}"/>
    <cellStyle name="Fila b 5 2 2 4 3 2" xfId="34966" xr:uid="{A96567C2-F8D4-4A0F-B516-0770FE11E82C}"/>
    <cellStyle name="Fila b 5 2 2 4 4" xfId="15420" xr:uid="{7537946B-EE87-438E-A929-5151AA3BB97D}"/>
    <cellStyle name="Fila b 5 2 2 4 4 2" xfId="37023" xr:uid="{03ED4B35-08B1-4BC5-ABCE-CD87B9102428}"/>
    <cellStyle name="Fila b 5 2 2 5" xfId="4828" xr:uid="{70C9FC9B-84D5-4849-B3CA-DB03557E808D}"/>
    <cellStyle name="Fila b 5 2 2 5 2" xfId="11115" xr:uid="{3B96AAEA-C5A8-4A68-AA0E-D485A3CAC0AA}"/>
    <cellStyle name="Fila b 5 2 2 5 2 2" xfId="14068" xr:uid="{FD3A48E3-9253-4AEF-A9C4-7DDC97DCF89D}"/>
    <cellStyle name="Fila b 5 2 2 5 2 2 2" xfId="35696" xr:uid="{A1208C86-78B5-4DC9-9FF5-5D4A173234AF}"/>
    <cellStyle name="Fila b 5 2 2 5 2 3" xfId="32964" xr:uid="{536B50E2-59D5-4B54-A429-60739886359C}"/>
    <cellStyle name="Fila b 5 2 2 5 3" xfId="7032" xr:uid="{B972403F-13B6-4FAC-985D-0F01AFFA67FE}"/>
    <cellStyle name="Fila b 5 2 2 5 3 2" xfId="30107" xr:uid="{AFEA2B68-80C9-49E6-BFEE-BAF0DABAC905}"/>
    <cellStyle name="Fila b 5 2 2 5 4" xfId="6686" xr:uid="{1F5E312F-D83F-46C7-8DA8-BAB0A91E84A3}"/>
    <cellStyle name="Fila b 5 2 2 5 4 2" xfId="29853" xr:uid="{2256F30C-A7E6-4FBB-A0D0-3BA9DA25D713}"/>
    <cellStyle name="Fila b 5 2 2 6" xfId="5310" xr:uid="{18A55649-FC65-45E1-BD67-3E0593B38437}"/>
    <cellStyle name="Fila b 5 2 2 6 2" xfId="11597" xr:uid="{F8D33B8B-AC44-4C53-A78A-9F8EDD092430}"/>
    <cellStyle name="Fila b 5 2 2 6 2 2" xfId="14550" xr:uid="{9EEE94E8-F91F-43FB-864B-0810A14FF8D1}"/>
    <cellStyle name="Fila b 5 2 2 6 2 2 2" xfId="36178" xr:uid="{6E541D55-1F72-4A03-8591-F7E2D5193F3D}"/>
    <cellStyle name="Fila b 5 2 2 6 2 3" xfId="33446" xr:uid="{9C2B6F31-6EB6-4029-AF8B-007FE853EFF1}"/>
    <cellStyle name="Fila b 5 2 2 6 3" xfId="7881" xr:uid="{8312E0D0-3849-43B5-BCCE-510973B171B2}"/>
    <cellStyle name="Fila b 5 2 2 6 3 2" xfId="30886" xr:uid="{A099512B-2A44-4915-A292-0F334E5AD3D5}"/>
    <cellStyle name="Fila b 5 2 2 6 4" xfId="8858" xr:uid="{E55D14C0-A105-4231-9EEE-17E4DBE8A4B9}"/>
    <cellStyle name="Fila b 5 2 2 6 4 2" xfId="31258" xr:uid="{63217A89-8B58-4937-AC1E-AC3AEB6CD865}"/>
    <cellStyle name="Fila b 5 2 2 7" xfId="5357" xr:uid="{06B291D6-316F-40E5-9133-A093655CBBA5}"/>
    <cellStyle name="Fila b 5 2 2 7 2" xfId="11644" xr:uid="{636437E7-99FB-454B-A3BA-68B366EEBC5D}"/>
    <cellStyle name="Fila b 5 2 2 7 2 2" xfId="14597" xr:uid="{68016613-AF22-4B85-A852-5515945441E7}"/>
    <cellStyle name="Fila b 5 2 2 7 2 2 2" xfId="36225" xr:uid="{C66DDC3B-0AAB-4B29-BE3A-499BC90A9807}"/>
    <cellStyle name="Fila b 5 2 2 7 2 3" xfId="33493" xr:uid="{DAB4984C-AFDF-41A1-80D8-D916E8CDBA57}"/>
    <cellStyle name="Fila b 5 2 2 7 3" xfId="13901" xr:uid="{1EE8F80A-A2A9-4632-8AAF-A39A88589688}"/>
    <cellStyle name="Fila b 5 2 2 7 3 2" xfId="35529" xr:uid="{886371EE-13A0-494E-AFE4-B51DC8D657DA}"/>
    <cellStyle name="Fila b 5 2 2 7 4" xfId="10108" xr:uid="{6398D04F-7187-4765-8F27-7299EA573881}"/>
    <cellStyle name="Fila b 5 2 2 7 4 2" xfId="32022" xr:uid="{C9499A5F-5F8C-4988-B385-255B170E23E4}"/>
    <cellStyle name="Fila b 5 2 2 8" xfId="4596" xr:uid="{0921E0C1-7A0A-4497-BF54-0C101E4B135D}"/>
    <cellStyle name="Fila b 5 2 2 8 2" xfId="10883" xr:uid="{A24084FC-D8C4-4763-91BF-D15A228588F1}"/>
    <cellStyle name="Fila b 5 2 2 8 2 2" xfId="13899" xr:uid="{7AA7783E-4207-4CEC-9573-E948B5CF5045}"/>
    <cellStyle name="Fila b 5 2 2 8 2 2 2" xfId="35527" xr:uid="{ACEC68E3-A520-466D-92AB-21B41204CD28}"/>
    <cellStyle name="Fila b 5 2 2 8 2 3" xfId="32732" xr:uid="{DB2568A0-1975-4D07-97EC-43B0B25ACFF1}"/>
    <cellStyle name="Fila b 5 2 2 8 3" xfId="15441" xr:uid="{BB6B4A4F-E0FF-4643-87D4-3F207376979E}"/>
    <cellStyle name="Fila b 5 2 2 8 3 2" xfId="37043" xr:uid="{CEDC5DFA-4259-4B1C-8E9C-63FF46D98D0D}"/>
    <cellStyle name="Fila b 5 2 2 8 4" xfId="16573" xr:uid="{B116D396-DD35-424A-9AFA-1F0C2E9378C2}"/>
    <cellStyle name="Fila b 5 2 2 8 4 2" xfId="38106" xr:uid="{E84ECF8B-0194-4509-A273-4550293FF4D6}"/>
    <cellStyle name="Fila b 5 2 2 9" xfId="6390" xr:uid="{C671364D-58F1-475D-BCE7-337D471A8F84}"/>
    <cellStyle name="Fila b 5 2 2 9 2" xfId="12712" xr:uid="{D8EE5A18-E811-4C22-98E3-C04CDA3F47AD}"/>
    <cellStyle name="Fila b 5 2 2 9 2 2" xfId="15138" xr:uid="{0DF77F80-CFA0-44DE-A79B-9CDF3576F53F}"/>
    <cellStyle name="Fila b 5 2 2 9 2 2 2" xfId="36755" xr:uid="{3001DB2D-6656-4B28-AA3E-61BC97C9420E}"/>
    <cellStyle name="Fila b 5 2 2 9 2 3" xfId="34438" xr:uid="{082C7B50-1704-43FC-BE34-68514B955C95}"/>
    <cellStyle name="Fila b 5 2 2 9 3" xfId="16422" xr:uid="{8945CCB9-9EC6-4F53-BF7C-758BE993EED3}"/>
    <cellStyle name="Fila b 5 2 2 9 3 2" xfId="37969" xr:uid="{D7945B04-F883-4A9D-890D-11BCB37D1BB1}"/>
    <cellStyle name="Fila b 5 2 2 9 4" xfId="17050" xr:uid="{06FAF6BF-84F6-4FE2-959E-13E82C378251}"/>
    <cellStyle name="Fila b 5 2 2 9 4 2" xfId="38531" xr:uid="{1D5E0125-D4D7-4841-9097-9B0327DE39A6}"/>
    <cellStyle name="Fila b 5 2 20" xfId="14893" xr:uid="{85B04114-3F10-4D0D-BF7B-870975EC9F19}"/>
    <cellStyle name="Fila b 5 2 20 2" xfId="36516" xr:uid="{9B7A2C54-CBF2-44DF-80CC-056094B87653}"/>
    <cellStyle name="Fila b 5 2 3" xfId="4936" xr:uid="{1CC3C6BF-20C7-4786-92C1-CF0367FA1485}"/>
    <cellStyle name="Fila b 5 2 3 2" xfId="11223" xr:uid="{AE4D60B7-A688-4854-B7E1-58F8DED22CB4}"/>
    <cellStyle name="Fila b 5 2 3 2 2" xfId="14176" xr:uid="{33D35971-3208-4E5F-A59F-046537B488B2}"/>
    <cellStyle name="Fila b 5 2 3 2 2 2" xfId="35804" xr:uid="{691BA07F-ABB5-4DB7-87DA-D820FD265531}"/>
    <cellStyle name="Fila b 5 2 3 2 3" xfId="33072" xr:uid="{C00D20A0-CEE3-49AA-A124-F9B84FD48959}"/>
    <cellStyle name="Fila b 5 2 3 3" xfId="13598" xr:uid="{EA55EB74-C45E-4361-ADEE-5D9D6DD3624A}"/>
    <cellStyle name="Fila b 5 2 3 3 2" xfId="35237" xr:uid="{1D847557-9812-4E2F-8A6B-1AFAF47A11D7}"/>
    <cellStyle name="Fila b 5 2 3 4" xfId="7566" xr:uid="{B6150AF8-FD0D-48E4-93DF-9A3BC1B7A886}"/>
    <cellStyle name="Fila b 5 2 3 4 2" xfId="30596" xr:uid="{8D3E8611-0286-4CD3-A3C5-E326FC181781}"/>
    <cellStyle name="Fila b 5 2 3 5" xfId="2876" xr:uid="{BE792DDE-6290-44C8-9B9C-C4D49011F6E6}"/>
    <cellStyle name="Fila b 5 2 3 5 2" xfId="28017" xr:uid="{B751D1DC-9C9C-4A91-8D39-A25EEF47388E}"/>
    <cellStyle name="Fila b 5 2 3 6" xfId="7296" xr:uid="{7433FFA4-0589-4CBA-B615-C35A323E0A75}"/>
    <cellStyle name="Fila b 5 2 3 6 2" xfId="30348" xr:uid="{4B7655C1-0BD3-4C3E-B243-8AFCFAF56786}"/>
    <cellStyle name="Fila b 5 2 4" xfId="4796" xr:uid="{2B93F7C0-695C-42E8-90DC-43C397143FC5}"/>
    <cellStyle name="Fila b 5 2 4 2" xfId="11083" xr:uid="{08A280F9-3423-49D6-A945-F88101B646A5}"/>
    <cellStyle name="Fila b 5 2 4 2 2" xfId="14036" xr:uid="{E3177E28-2C13-44A7-AC8C-D8857503FE9E}"/>
    <cellStyle name="Fila b 5 2 4 2 2 2" xfId="35664" xr:uid="{96F8DADD-00E3-4502-BB7D-1676404A0160}"/>
    <cellStyle name="Fila b 5 2 4 2 3" xfId="32932" xr:uid="{91A30B58-304E-452C-B954-A79D64B3A360}"/>
    <cellStyle name="Fila b 5 2 4 3" xfId="7066" xr:uid="{F3E438C4-2BB2-4B6D-A7E8-AC25356BC8D3}"/>
    <cellStyle name="Fila b 5 2 4 3 2" xfId="30137" xr:uid="{C05D205F-13D6-4A3C-AC88-19E645B3D0EB}"/>
    <cellStyle name="Fila b 5 2 4 4" xfId="7228" xr:uid="{9AB78C2F-DE48-43E4-893B-0742A2C23F9A}"/>
    <cellStyle name="Fila b 5 2 4 4 2" xfId="30290" xr:uid="{BC1654DD-8A28-42D3-A516-207AC66DFCC3}"/>
    <cellStyle name="Fila b 5 2 5" xfId="4782" xr:uid="{BBAB3554-DFEC-4D0C-87F2-14C5D5E6EB57}"/>
    <cellStyle name="Fila b 5 2 5 2" xfId="11069" xr:uid="{6327A5C3-8660-442C-AA48-78BF3BC13E37}"/>
    <cellStyle name="Fila b 5 2 5 2 2" xfId="14022" xr:uid="{68723A60-D37A-47E6-B7B8-98572A116764}"/>
    <cellStyle name="Fila b 5 2 5 2 2 2" xfId="35650" xr:uid="{B98AE670-6D06-46F2-B1AA-40EC3245DC8E}"/>
    <cellStyle name="Fila b 5 2 5 2 3" xfId="32918" xr:uid="{CF105E5C-C083-4290-B15B-1562E082DCCF}"/>
    <cellStyle name="Fila b 5 2 5 3" xfId="15151" xr:uid="{103AD394-551A-43CE-B0B8-479CCD92C87D}"/>
    <cellStyle name="Fila b 5 2 5 3 2" xfId="36767" xr:uid="{26A37DDC-9146-4E8F-92A6-1891F054DEAA}"/>
    <cellStyle name="Fila b 5 2 5 4" xfId="15584" xr:uid="{B94736A1-F93A-42AC-B065-D073CE9DFEDF}"/>
    <cellStyle name="Fila b 5 2 5 4 2" xfId="37175" xr:uid="{035AB50C-FE30-473E-B4C6-D9E5FA1C87B1}"/>
    <cellStyle name="Fila b 5 2 6" xfId="4785" xr:uid="{F855441C-1CFA-4A34-9529-C6DE1895E5DD}"/>
    <cellStyle name="Fila b 5 2 6 2" xfId="11072" xr:uid="{8091F338-6D16-4B85-94E5-E6D759583A4A}"/>
    <cellStyle name="Fila b 5 2 6 2 2" xfId="14025" xr:uid="{7B8292BD-A94E-4B95-A7A7-D861B26EFBC2}"/>
    <cellStyle name="Fila b 5 2 6 2 2 2" xfId="35653" xr:uid="{501FEE33-ED0F-4CE6-9ED2-F69DC647B936}"/>
    <cellStyle name="Fila b 5 2 6 2 3" xfId="32921" xr:uid="{094EFD17-A952-4553-A3E1-A39B4C7459F8}"/>
    <cellStyle name="Fila b 5 2 6 3" xfId="6768" xr:uid="{7C3D8533-7E7D-48AC-9980-8F2487A24875}"/>
    <cellStyle name="Fila b 5 2 6 3 2" xfId="29913" xr:uid="{84B4FD20-31E7-472E-AC13-9837061D789C}"/>
    <cellStyle name="Fila b 5 2 6 4" xfId="16147" xr:uid="{EB442CA0-5E74-48F3-8B60-2463871386DB}"/>
    <cellStyle name="Fila b 5 2 6 4 2" xfId="37711" xr:uid="{6C3E4336-E6F1-4A0B-A160-F0C1DB70DA8D}"/>
    <cellStyle name="Fila b 5 2 7" xfId="5600" xr:uid="{8B57F17F-9CD5-4A9E-8200-A364857D0854}"/>
    <cellStyle name="Fila b 5 2 7 2" xfId="11921" xr:uid="{A2E5886F-313B-4592-B0B0-80FC514196A9}"/>
    <cellStyle name="Fila b 5 2 7 2 2" xfId="14763" xr:uid="{EE9F6A88-9BA0-4741-B2CD-7ADF188DC885}"/>
    <cellStyle name="Fila b 5 2 7 2 2 2" xfId="36388" xr:uid="{A3D86376-C8A1-4D88-9273-1D73BA538EB0}"/>
    <cellStyle name="Fila b 5 2 7 2 3" xfId="33691" xr:uid="{3A608E30-AC5C-46B4-90D3-433B828D4214}"/>
    <cellStyle name="Fila b 5 2 7 3" xfId="15913" xr:uid="{BD798E6F-5134-459F-9D3E-B7E07C69D97C}"/>
    <cellStyle name="Fila b 5 2 7 3 2" xfId="37483" xr:uid="{0AF61A60-69FA-46F0-A64C-C7C237C36D2C}"/>
    <cellStyle name="Fila b 5 2 7 4" xfId="16765" xr:uid="{CFC014A6-C9B6-4942-A039-EFB24D7E586E}"/>
    <cellStyle name="Fila b 5 2 7 4 2" xfId="38273" xr:uid="{87B2351C-EE35-4C85-B203-9DA46A7165C3}"/>
    <cellStyle name="Fila b 5 2 8" xfId="5682" xr:uid="{7B5E97AA-5514-47E7-BD54-F7A28D2DA138}"/>
    <cellStyle name="Fila b 5 2 8 2" xfId="12008" xr:uid="{8AC2BEA3-F865-48A0-91FD-8574969606F3}"/>
    <cellStyle name="Fila b 5 2 8 2 2" xfId="14825" xr:uid="{9C026C96-1ABC-4635-8BDD-0E61522B7B7E}"/>
    <cellStyle name="Fila b 5 2 8 2 2 2" xfId="36448" xr:uid="{27BC908C-7F67-40B9-BB3D-01A52AAAF1C8}"/>
    <cellStyle name="Fila b 5 2 8 2 3" xfId="33742" xr:uid="{7116A0D0-ADCE-4CBF-B20F-7B6FF11CFB92}"/>
    <cellStyle name="Fila b 5 2 8 3" xfId="15970" xr:uid="{58896420-4C14-4457-B13E-140497372413}"/>
    <cellStyle name="Fila b 5 2 8 3 2" xfId="37537" xr:uid="{4B9D3E08-FAFA-42DB-BAD4-4D1DA55E6A87}"/>
    <cellStyle name="Fila b 5 2 8 4" xfId="16818" xr:uid="{485A1514-BEF3-4C25-A2E8-F03DEE34278A}"/>
    <cellStyle name="Fila b 5 2 8 4 2" xfId="38322" xr:uid="{328619BE-A76B-4CF2-A95B-59F4DD17941E}"/>
    <cellStyle name="Fila b 5 2 9" xfId="5582" xr:uid="{E74448DC-6093-44AF-BF9F-5290E8C3CE87}"/>
    <cellStyle name="Fila b 5 2 9 2" xfId="11900" xr:uid="{DEF7A1F8-12BD-490A-AA43-A2337931D825}"/>
    <cellStyle name="Fila b 5 2 9 2 2" xfId="14747" xr:uid="{DEA0F083-6C78-49BC-AE18-CB5E6DB318C6}"/>
    <cellStyle name="Fila b 5 2 9 2 2 2" xfId="36372" xr:uid="{3D9C7480-F9BD-49FC-BC63-C38D8B22D78E}"/>
    <cellStyle name="Fila b 5 2 9 2 3" xfId="33676" xr:uid="{D950406F-90BA-4331-B0B9-2F80CAF5F59F}"/>
    <cellStyle name="Fila b 5 2 9 3" xfId="15897" xr:uid="{9CE76BEA-5658-4B34-A078-AC75B0675EE4}"/>
    <cellStyle name="Fila b 5 2 9 3 2" xfId="37468" xr:uid="{11C4096D-653B-4F40-9375-011F2DE6E6F1}"/>
    <cellStyle name="Fila b 5 2 9 4" xfId="16750" xr:uid="{3C3F68AE-EEBD-4AFC-88E7-4510827B7876}"/>
    <cellStyle name="Fila b 5 2 9 4 2" xfId="38258" xr:uid="{878E10E9-AFC2-4BAA-B63A-0D33A57A82C1}"/>
    <cellStyle name="Fila b 5 3" xfId="3568" xr:uid="{FA870081-BB19-4C86-BEA0-2269557A2780}"/>
    <cellStyle name="Fila b 5 3 10" xfId="9656" xr:uid="{F4AE4322-A3ED-4183-8127-4EE30FDBB0A5}"/>
    <cellStyle name="Fila b 5 3 10 2" xfId="13426" xr:uid="{52DD6900-8F71-4A73-8E80-2CD1F93D0E87}"/>
    <cellStyle name="Fila b 5 3 10 2 2" xfId="35070" xr:uid="{7FE9286F-25E8-4F07-9868-39130B41A23E}"/>
    <cellStyle name="Fila b 5 3 10 3" xfId="31702" xr:uid="{358307A5-770B-4718-9924-3A16AB746290}"/>
    <cellStyle name="Fila b 5 3 11" xfId="7469" xr:uid="{98C0F240-6856-4720-A8C2-109CE305D6B6}"/>
    <cellStyle name="Fila b 5 3 11 2" xfId="30503" xr:uid="{A8524EBA-1E76-4DB8-8A37-46F5B854DC2E}"/>
    <cellStyle name="Fila b 5 3 12" xfId="2951" xr:uid="{7F23AF27-2B3D-496C-B42B-D020AF332013}"/>
    <cellStyle name="Fila b 5 3 12 2" xfId="28037" xr:uid="{FAE0365C-148E-4CD6-83B6-0C504D499C35}"/>
    <cellStyle name="Fila b 5 3 13" xfId="6893" xr:uid="{CA224EFC-A6F3-4221-9F5B-B7F4D4BD4D84}"/>
    <cellStyle name="Fila b 5 3 13 2" xfId="30008" xr:uid="{AB12751F-23A2-4CB2-AE4F-EDD634094928}"/>
    <cellStyle name="Fila b 5 3 14" xfId="13785" xr:uid="{E7FEF7A8-538D-4868-BD49-63204F376A6C}"/>
    <cellStyle name="Fila b 5 3 14 2" xfId="35416" xr:uid="{3283053D-B9CE-4887-9F22-738F410ABDE5}"/>
    <cellStyle name="Fila b 5 3 2" xfId="4993" xr:uid="{786555C6-112E-48F3-91C1-D4DF6AE765BB}"/>
    <cellStyle name="Fila b 5 3 2 2" xfId="11280" xr:uid="{E4086866-5B8F-4A20-AEDA-8F55C072A55C}"/>
    <cellStyle name="Fila b 5 3 2 2 2" xfId="14233" xr:uid="{E37976A0-76CB-4F66-9CE7-A831BFDE638B}"/>
    <cellStyle name="Fila b 5 3 2 2 2 2" xfId="35861" xr:uid="{19CB7EDC-79CD-48FC-9756-8C8B540247CB}"/>
    <cellStyle name="Fila b 5 3 2 2 3" xfId="33129" xr:uid="{18947033-BF8B-45E3-B9C3-16387E1336B2}"/>
    <cellStyle name="Fila b 5 3 2 3" xfId="15373" xr:uid="{AFE97FA9-D826-49B1-8B2D-AFD03DC70494}"/>
    <cellStyle name="Fila b 5 3 2 3 2" xfId="36978" xr:uid="{E91870A7-EB84-47E7-BB72-3AB2402F8D8B}"/>
    <cellStyle name="Fila b 5 3 2 4" xfId="7808" xr:uid="{4DF7D1A5-60D7-49ED-98BA-48AFC31C7B3D}"/>
    <cellStyle name="Fila b 5 3 2 4 2" xfId="30815" xr:uid="{95FB8937-82AD-4884-81C8-C2B6D0A33DBE}"/>
    <cellStyle name="Fila b 5 3 2 5" xfId="6940" xr:uid="{C54BE8A9-F07C-4F35-A8E3-126A771A0608}"/>
    <cellStyle name="Fila b 5 3 2 5 2" xfId="30036" xr:uid="{ACCB314E-A38C-4FE5-B6BF-A3A1E79DBCAB}"/>
    <cellStyle name="Fila b 5 3 2 6" xfId="7888" xr:uid="{D564CA13-CD12-437F-B6F2-1629568C1781}"/>
    <cellStyle name="Fila b 5 3 2 6 2" xfId="30892" xr:uid="{9970A603-D9FC-4126-A8A1-021BD1C14983}"/>
    <cellStyle name="Fila b 5 3 3" xfId="5046" xr:uid="{D8AC9BEA-A780-413B-A52B-EDFACEADBFD4}"/>
    <cellStyle name="Fila b 5 3 3 2" xfId="11333" xr:uid="{9C6A1CE6-625F-40A1-BE6B-A70B37E80DF3}"/>
    <cellStyle name="Fila b 5 3 3 2 2" xfId="14286" xr:uid="{45DE7933-8D6D-43F9-A393-2A6F3F010222}"/>
    <cellStyle name="Fila b 5 3 3 2 2 2" xfId="35914" xr:uid="{1CDADF41-3B95-4834-9A62-6B5B15CD2F1A}"/>
    <cellStyle name="Fila b 5 3 3 2 3" xfId="33182" xr:uid="{ABC5A23A-758B-4124-A11E-FFC535E0B42D}"/>
    <cellStyle name="Fila b 5 3 3 3" xfId="13862" xr:uid="{C1E522CA-FCD7-488F-A04A-EF1B039E0972}"/>
    <cellStyle name="Fila b 5 3 3 3 2" xfId="35490" xr:uid="{38462444-F956-4DF2-810C-5CB0B7A569C6}"/>
    <cellStyle name="Fila b 5 3 3 4" xfId="10009" xr:uid="{7229DFEC-32AC-46B1-93F7-FDD867880814}"/>
    <cellStyle name="Fila b 5 3 3 4 2" xfId="32002" xr:uid="{3C794747-4679-4FAC-97F3-01CCFEA79E81}"/>
    <cellStyle name="Fila b 5 3 4" xfId="5162" xr:uid="{1668D5DB-3B28-4FDD-BAFF-776D8848E68D}"/>
    <cellStyle name="Fila b 5 3 4 2" xfId="11449" xr:uid="{204FE622-488F-40D4-A75A-D5C9DF81B51C}"/>
    <cellStyle name="Fila b 5 3 4 2 2" xfId="14402" xr:uid="{51873704-CD31-4CD0-B89A-EDC4A22CF42F}"/>
    <cellStyle name="Fila b 5 3 4 2 2 2" xfId="36030" xr:uid="{D560B629-7CA1-4103-8340-1507CFDFA16F}"/>
    <cellStyle name="Fila b 5 3 4 2 3" xfId="33298" xr:uid="{FF95BA75-E13D-4E24-9399-EC4A291CBC60}"/>
    <cellStyle name="Fila b 5 3 4 3" xfId="15467" xr:uid="{38C7344E-685F-494D-B8CB-AA8A46622A6B}"/>
    <cellStyle name="Fila b 5 3 4 3 2" xfId="37066" xr:uid="{4DC13344-C2BF-40F9-A3A0-57D97A412F8E}"/>
    <cellStyle name="Fila b 5 3 4 4" xfId="10114" xr:uid="{F1E76740-14E8-43ED-BB2D-E693A86DB9C6}"/>
    <cellStyle name="Fila b 5 3 4 4 2" xfId="32027" xr:uid="{0AD2BC72-6001-4990-83E6-AC0C5DCF6ED4}"/>
    <cellStyle name="Fila b 5 3 5" xfId="4811" xr:uid="{105C8E85-9FFA-4E40-ABE3-3088DBA783AC}"/>
    <cellStyle name="Fila b 5 3 5 2" xfId="11098" xr:uid="{F2F2702E-0C3F-48CE-BC44-67084AA98A84}"/>
    <cellStyle name="Fila b 5 3 5 2 2" xfId="14051" xr:uid="{56466BDE-7974-4B0E-AC74-FDFEF57271EB}"/>
    <cellStyle name="Fila b 5 3 5 2 2 2" xfId="35679" xr:uid="{2ADA7507-0B76-4C4E-A9A2-41EB57C33226}"/>
    <cellStyle name="Fila b 5 3 5 2 3" xfId="32947" xr:uid="{80484489-4D54-4158-9B44-098BE3610216}"/>
    <cellStyle name="Fila b 5 3 5 3" xfId="13825" xr:uid="{A4343ACC-ADFF-428F-B5EA-2022AC8A806F}"/>
    <cellStyle name="Fila b 5 3 5 3 2" xfId="35456" xr:uid="{DA86D81E-8D0D-4660-8806-1E018E437271}"/>
    <cellStyle name="Fila b 5 3 5 4" xfId="7420" xr:uid="{55AC1D20-C07C-4596-97B9-71F915247704}"/>
    <cellStyle name="Fila b 5 3 5 4 2" xfId="30455" xr:uid="{9402350B-4886-4BB9-8A67-1B4EB95A3C4A}"/>
    <cellStyle name="Fila b 5 3 6" xfId="4748" xr:uid="{029F1B62-35A3-4CE3-868A-11D21EE0644B}"/>
    <cellStyle name="Fila b 5 3 6 2" xfId="11035" xr:uid="{1E810B4F-12BC-4099-9E6E-F6B40737682C}"/>
    <cellStyle name="Fila b 5 3 6 2 2" xfId="13988" xr:uid="{BE916248-7E35-44B0-B175-2FC60568C449}"/>
    <cellStyle name="Fila b 5 3 6 2 2 2" xfId="35616" xr:uid="{F858A21B-85C3-4581-9E45-FF9938860741}"/>
    <cellStyle name="Fila b 5 3 6 2 3" xfId="32884" xr:uid="{86C3882E-0814-4698-8966-244CA92112BE}"/>
    <cellStyle name="Fila b 5 3 6 3" xfId="7141" xr:uid="{F809A927-422B-4D64-9E31-FFBD393681BB}"/>
    <cellStyle name="Fila b 5 3 6 3 2" xfId="30209" xr:uid="{73DF1A2F-992A-4C8A-8E74-33DC44525B88}"/>
    <cellStyle name="Fila b 5 3 6 4" xfId="14971" xr:uid="{D38BE720-58C8-41F9-8885-2A04214DF2C9}"/>
    <cellStyle name="Fila b 5 3 6 4 2" xfId="36592" xr:uid="{885CCD75-93BF-4EA7-8939-F612582BB970}"/>
    <cellStyle name="Fila b 5 3 7" xfId="4862" xr:uid="{96F962B1-EC2F-4282-83CE-6EC9F4F45A9D}"/>
    <cellStyle name="Fila b 5 3 7 2" xfId="11149" xr:uid="{C2BF0597-0B6A-4C61-956F-B839C1481CF5}"/>
    <cellStyle name="Fila b 5 3 7 2 2" xfId="14102" xr:uid="{A2A8659D-8B83-49C8-A58A-1FA712DA7FFC}"/>
    <cellStyle name="Fila b 5 3 7 2 2 2" xfId="35730" xr:uid="{C53B37C3-95E4-4F90-966F-66C78E85C6A5}"/>
    <cellStyle name="Fila b 5 3 7 2 3" xfId="32998" xr:uid="{5CF75BBB-70F6-43B6-B064-EFE29CCBADF3}"/>
    <cellStyle name="Fila b 5 3 7 3" xfId="15311" xr:uid="{90E416FF-D1EA-4EF3-BD08-E4BBD28B90C1}"/>
    <cellStyle name="Fila b 5 3 7 3 2" xfId="36920" xr:uid="{014E1462-13C6-40B8-BC73-E2E644FC6B47}"/>
    <cellStyle name="Fila b 5 3 7 4" xfId="16245" xr:uid="{2ECC7CDF-23BB-4F7F-99D4-852296617423}"/>
    <cellStyle name="Fila b 5 3 7 4 2" xfId="37801" xr:uid="{64355E42-3D7A-4DD6-AAA3-282C08C84B63}"/>
    <cellStyle name="Fila b 5 3 8" xfId="4374" xr:uid="{ABE17DFD-1609-4BAA-8197-E0792896C0C3}"/>
    <cellStyle name="Fila b 5 3 8 2" xfId="10663" xr:uid="{03EB6116-7A51-420E-B2C3-E0AEB3F65598}"/>
    <cellStyle name="Fila b 5 3 8 2 2" xfId="13824" xr:uid="{0A00EB7F-1697-405B-B66F-A869CDD2E2A3}"/>
    <cellStyle name="Fila b 5 3 8 2 2 2" xfId="35455" xr:uid="{F47047F1-266F-4EA0-8EC0-7F915E4B128A}"/>
    <cellStyle name="Fila b 5 3 8 2 3" xfId="32512" xr:uid="{5B1B83B4-E46F-43DE-A8BF-7641210FEBDD}"/>
    <cellStyle name="Fila b 5 3 8 3" xfId="7028" xr:uid="{54D014C2-92E6-4CE1-A428-7ACC99B3F5DE}"/>
    <cellStyle name="Fila b 5 3 8 3 2" xfId="30103" xr:uid="{360CD1D9-557A-49DC-816E-8AFAB50A477F}"/>
    <cellStyle name="Fila b 5 3 8 4" xfId="13165" xr:uid="{9AEA7DE1-C81D-4180-9D30-7D6F21980984}"/>
    <cellStyle name="Fila b 5 3 8 4 2" xfId="34817" xr:uid="{7A79B4F7-35D0-4FB0-808F-6648ECDE437C}"/>
    <cellStyle name="Fila b 5 3 9" xfId="6168" xr:uid="{95EC30D6-006E-4E94-8C11-4874F296C5E5}"/>
    <cellStyle name="Fila b 5 3 9 2" xfId="12490" xr:uid="{0652397C-8B4C-415E-914A-DBE8889E3A41}"/>
    <cellStyle name="Fila b 5 3 9 2 2" xfId="15063" xr:uid="{75B6AEC9-7D56-40E9-A88C-36E1B00A9722}"/>
    <cellStyle name="Fila b 5 3 9 2 2 2" xfId="36682" xr:uid="{C88EDF80-0FC5-4E36-9273-31F5F0CE3B66}"/>
    <cellStyle name="Fila b 5 3 9 2 3" xfId="34216" xr:uid="{CC6C9432-8F46-44F9-B7A2-0B6BC6B68535}"/>
    <cellStyle name="Fila b 5 3 9 3" xfId="16300" xr:uid="{44E79A5B-02B3-48B2-9C32-A161EA02D74D}"/>
    <cellStyle name="Fila b 5 3 9 3 2" xfId="37856" xr:uid="{6A94E1AF-2E27-4D8B-A4A0-89738F04B817}"/>
    <cellStyle name="Fila b 5 3 9 4" xfId="17005" xr:uid="{E3AFECD9-6AC9-498B-96BB-16164328D8E6}"/>
    <cellStyle name="Fila b 5 3 9 4 2" xfId="38495" xr:uid="{9ACBDF4B-9680-4643-A9DA-65B90FCD9706}"/>
    <cellStyle name="Fila b 5 4" xfId="4819" xr:uid="{D5F561AA-1F7A-4266-975E-C32030D0C155}"/>
    <cellStyle name="Fila b 5 4 2" xfId="11106" xr:uid="{7BC9E1A5-2759-411B-9C6F-1F79B3D57DE1}"/>
    <cellStyle name="Fila b 5 4 2 2" xfId="14059" xr:uid="{1DEDC363-E795-4FAE-8AE4-265CD29DD492}"/>
    <cellStyle name="Fila b 5 4 2 2 2" xfId="35687" xr:uid="{7CACCDEA-A469-4536-A311-AB9DFA5BCF3B}"/>
    <cellStyle name="Fila b 5 4 2 3" xfId="32955" xr:uid="{1744F5A5-206B-4BBB-8222-AED43CC0C123}"/>
    <cellStyle name="Fila b 5 4 3" xfId="15266" xr:uid="{F9EB8023-D745-495F-9B13-6A5095631B20}"/>
    <cellStyle name="Fila b 5 4 3 2" xfId="36877" xr:uid="{29648068-C9BE-4A1D-A686-989AC81C701C}"/>
    <cellStyle name="Fila b 5 4 4" xfId="7016" xr:uid="{BBF13180-1252-4FD7-9AFC-C41FB170A1DB}"/>
    <cellStyle name="Fila b 5 4 4 2" xfId="30093" xr:uid="{6C8D51F2-8F6B-4E3B-9B49-E5EF29E6ECEC}"/>
    <cellStyle name="Fila b 5 4 5" xfId="7464" xr:uid="{953B28A3-9973-4C0E-8376-8CF55D40B679}"/>
    <cellStyle name="Fila b 5 4 5 2" xfId="30498" xr:uid="{951C5548-98C6-4B88-BA54-29A93A7D5F9E}"/>
    <cellStyle name="Fila b 5 4 6" xfId="15374" xr:uid="{9C4DBBD0-FDCD-4C1B-824C-00F0A300E228}"/>
    <cellStyle name="Fila b 5 4 6 2" xfId="36979" xr:uid="{7087780D-2CE3-4EC0-9786-E497560CD248}"/>
    <cellStyle name="Fila b 5 5" xfId="4774" xr:uid="{425F89A0-C2FE-4921-998A-74917C89386A}"/>
    <cellStyle name="Fila b 5 5 2" xfId="11061" xr:uid="{9704A27E-1B64-47D3-ADCC-6BB64A502A0A}"/>
    <cellStyle name="Fila b 5 5 2 2" xfId="14014" xr:uid="{20014324-5956-4D07-82AB-98A1A5D7457D}"/>
    <cellStyle name="Fila b 5 5 2 2 2" xfId="35642" xr:uid="{349354E2-78EC-4DAE-AFB6-E76BDC047A11}"/>
    <cellStyle name="Fila b 5 5 2 3" xfId="32910" xr:uid="{E46B2F9A-430E-4D97-9C05-223F47C34E00}"/>
    <cellStyle name="Fila b 5 5 3" xfId="15396" xr:uid="{AFBE7E3D-2D8C-4A15-8C12-2767B4D7813B}"/>
    <cellStyle name="Fila b 5 5 3 2" xfId="36999" xr:uid="{83B38623-7DA0-4A89-9E4D-015D24197887}"/>
    <cellStyle name="Fila b 5 5 4" xfId="15303" xr:uid="{88CCF5DB-6938-42A6-8A00-2AF71FBB17DE}"/>
    <cellStyle name="Fila b 5 5 4 2" xfId="36913" xr:uid="{D62C77C6-D7D0-4202-9372-B56571FC1946}"/>
    <cellStyle name="Fila b 5 6" xfId="3922" xr:uid="{45F0E6BB-B4F6-4018-9A6B-16C90A740149}"/>
    <cellStyle name="Fila b 5 6 2" xfId="10236" xr:uid="{475B3978-CBB8-4BD5-8856-2C5F8F180A44}"/>
    <cellStyle name="Fila b 5 6 2 2" xfId="13630" xr:uid="{7924BD4E-89B3-4555-8A77-A4CC6C5250E3}"/>
    <cellStyle name="Fila b 5 6 2 2 2" xfId="35265" xr:uid="{7DD9DC48-99D2-47AF-A875-A9D04E56D03B}"/>
    <cellStyle name="Fila b 5 6 2 3" xfId="32086" xr:uid="{926E296B-6686-49B4-95F0-7E89BAF598DB}"/>
    <cellStyle name="Fila b 5 6 3" xfId="15299" xr:uid="{F95BAD2F-A3A1-4E39-8FEA-9C7579F834E6}"/>
    <cellStyle name="Fila b 5 6 3 2" xfId="36909" xr:uid="{55765DB7-65EA-43DE-8691-9D3E8B458A25}"/>
    <cellStyle name="Fila b 5 6 4" xfId="16242" xr:uid="{50358485-1E02-4411-B544-56A5D15E4D06}"/>
    <cellStyle name="Fila b 5 6 4 2" xfId="37799" xr:uid="{FB6117F3-3DB9-43AC-9490-CE48B5BA6E38}"/>
    <cellStyle name="Fila b 5 7" xfId="5004" xr:uid="{9F607BE8-41E3-494E-BD18-2DD2C854D54A}"/>
    <cellStyle name="Fila b 5 7 2" xfId="11291" xr:uid="{75206EDD-9E02-4327-87C5-6AF17CD1BECC}"/>
    <cellStyle name="Fila b 5 7 2 2" xfId="14244" xr:uid="{17FC3647-BD52-4150-8E80-7A2326BA797C}"/>
    <cellStyle name="Fila b 5 7 2 2 2" xfId="35872" xr:uid="{FDA8678B-5873-4079-8931-EB83951F73B4}"/>
    <cellStyle name="Fila b 5 7 2 3" xfId="33140" xr:uid="{9E4165FF-37B2-4958-9AA1-F4BFA8EACCB9}"/>
    <cellStyle name="Fila b 5 7 3" xfId="13558" xr:uid="{7D676DDD-61E1-465F-B373-ECD0ABDCEE61}"/>
    <cellStyle name="Fila b 5 7 3 2" xfId="35198" xr:uid="{21DE79F4-D58C-4941-966B-64AD2454114C}"/>
    <cellStyle name="Fila b 5 7 4" xfId="15013" xr:uid="{2C237883-3551-485F-A450-805380B5188F}"/>
    <cellStyle name="Fila b 5 7 4 2" xfId="36633" xr:uid="{DBA88438-D2CF-453A-9F23-9C18D84E6BED}"/>
    <cellStyle name="Fila b 5 8" xfId="5499" xr:uid="{F3011D34-F591-466D-BAF5-E981D3DF0F20}"/>
    <cellStyle name="Fila b 5 8 2" xfId="11815" xr:uid="{B29977E4-F47D-47AD-B8B3-F418EC822703}"/>
    <cellStyle name="Fila b 5 8 2 2" xfId="14686" xr:uid="{A56B415F-2EFD-4CBB-850F-AD71824F870C}"/>
    <cellStyle name="Fila b 5 8 2 2 2" xfId="36311" xr:uid="{EB970D9B-8A9E-4620-9FD5-47344E434C37}"/>
    <cellStyle name="Fila b 5 8 2 3" xfId="33622" xr:uid="{C14224FC-0748-4C39-B620-9A3FA8D6F579}"/>
    <cellStyle name="Fila b 5 8 3" xfId="15836" xr:uid="{F6BCCDAA-9DAC-4FC5-9F0F-FF7FD5207470}"/>
    <cellStyle name="Fila b 5 8 3 2" xfId="37410" xr:uid="{7BD8B0C9-1FE6-4A35-846B-50F9D79F30EF}"/>
    <cellStyle name="Fila b 5 8 4" xfId="16693" xr:uid="{A0BD7FAD-10C1-43C3-B239-8EC3DA60A508}"/>
    <cellStyle name="Fila b 5 8 4 2" xfId="38205" xr:uid="{7F9B07E1-690B-48A9-A013-5420BB7AA3CD}"/>
    <cellStyle name="Fila b 5 9" xfId="5752" xr:uid="{AF94A17A-83C8-4DB9-8C50-2CFAF8C5A4B3}"/>
    <cellStyle name="Fila b 5 9 2" xfId="12074" xr:uid="{18938910-9E48-49C9-95C2-7B974A0195E4}"/>
    <cellStyle name="Fila b 5 9 2 2" xfId="14890" xr:uid="{502449C6-ED3D-4649-AACA-B69BEFEA2A7E}"/>
    <cellStyle name="Fila b 5 9 2 2 2" xfId="36513" xr:uid="{D65D5584-308F-4482-A0B9-677F090A3F1E}"/>
    <cellStyle name="Fila b 5 9 2 3" xfId="33808" xr:uid="{F533B99F-3763-4C73-8624-26C283F00C1F}"/>
    <cellStyle name="Fila b 5 9 3" xfId="16035" xr:uid="{B76F4550-90F6-4EBA-A3BB-1FB860BDD3ED}"/>
    <cellStyle name="Fila b 5 9 3 2" xfId="37602" xr:uid="{7397CD8B-D099-4BBC-89AB-EBCA63C7D3BF}"/>
    <cellStyle name="Fila b 5 9 4" xfId="16883" xr:uid="{4CC917BF-878F-488D-86BB-45790F46B2DB}"/>
    <cellStyle name="Fila b 5 9 4 2" xfId="38387" xr:uid="{4F2725C6-4AAA-4C73-8E51-EE7D0F4AA7CC}"/>
    <cellStyle name="Fila b 6" xfId="2608" xr:uid="{1A3857BB-EDD1-4FBF-BAB5-CA61D6342AEF}"/>
    <cellStyle name="Fila b 6 10" xfId="5728" xr:uid="{843D225A-EA75-43CF-906D-2C19D7380063}"/>
    <cellStyle name="Fila b 6 10 2" xfId="12053" xr:uid="{BC8CADD6-F2FC-4992-8F52-F94024E86824}"/>
    <cellStyle name="Fila b 6 10 2 2" xfId="14869" xr:uid="{CA46D0C8-05E9-47E8-A1CD-777F0A0E990E}"/>
    <cellStyle name="Fila b 6 10 2 2 2" xfId="36492" xr:uid="{3ABB9604-2ED4-4463-99D0-758C8C278819}"/>
    <cellStyle name="Fila b 6 10 2 3" xfId="33787" xr:uid="{AB26CA21-9D81-4412-A696-43EB5ACE6284}"/>
    <cellStyle name="Fila b 6 10 3" xfId="16014" xr:uid="{6AEBAF5B-2A20-4BF1-B2DB-D68E984EC358}"/>
    <cellStyle name="Fila b 6 10 3 2" xfId="37581" xr:uid="{5BE8EC1F-A7E1-41FC-A2BB-5A06D66B8731}"/>
    <cellStyle name="Fila b 6 10 4" xfId="16862" xr:uid="{5E70DF29-458C-4E87-A8FC-58FE1F77A1E0}"/>
    <cellStyle name="Fila b 6 10 4 2" xfId="38366" xr:uid="{4E219BFB-2ECB-45D8-BBF6-B88B5271EF21}"/>
    <cellStyle name="Fila b 6 11" xfId="5749" xr:uid="{7822EC6F-4523-4E3B-B9D0-4DDB604F9FC9}"/>
    <cellStyle name="Fila b 6 11 2" xfId="12071" xr:uid="{F24524AC-E4AC-43A9-8D36-70C235B8DA7E}"/>
    <cellStyle name="Fila b 6 11 2 2" xfId="14887" xr:uid="{CE8D2335-1BF0-44B3-B202-C0CAE8654F1E}"/>
    <cellStyle name="Fila b 6 11 2 2 2" xfId="36510" xr:uid="{19B87497-54F5-4056-8AD3-420ABF855A17}"/>
    <cellStyle name="Fila b 6 11 2 3" xfId="33805" xr:uid="{08160B33-3A44-42DE-80BC-53A9017646D3}"/>
    <cellStyle name="Fila b 6 11 3" xfId="16032" xr:uid="{66B19EC8-1280-4F3E-9314-F0321257C9C6}"/>
    <cellStyle name="Fila b 6 11 3 2" xfId="37599" xr:uid="{A0891DD4-3C9C-4228-AE43-5013515B1ADA}"/>
    <cellStyle name="Fila b 6 11 4" xfId="16880" xr:uid="{514736BF-5600-4E45-8F39-F3E5724ABDE4}"/>
    <cellStyle name="Fila b 6 11 4 2" xfId="38384" xr:uid="{79F7D514-D5C0-4D17-9524-BF055CB17EBD}"/>
    <cellStyle name="Fila b 6 12" xfId="4228" xr:uid="{73108110-A0F7-421B-A22C-763E7DB6C7E9}"/>
    <cellStyle name="Fila b 6 12 2" xfId="10517" xr:uid="{ACB13572-A45D-4EF8-B820-07C7CD6C7496}"/>
    <cellStyle name="Fila b 6 12 2 2" xfId="13751" xr:uid="{AB862881-0B7D-41B0-BAE6-DE440B65499C}"/>
    <cellStyle name="Fila b 6 12 2 2 2" xfId="35383" xr:uid="{90548C44-ED1D-4151-9C06-43C8DAAB310F}"/>
    <cellStyle name="Fila b 6 12 2 3" xfId="32366" xr:uid="{1E9928F0-2CD3-482C-AEC2-E069F26AA80E}"/>
    <cellStyle name="Fila b 6 12 3" xfId="12978" xr:uid="{61162543-004D-43F0-8EBF-0852297863AE}"/>
    <cellStyle name="Fila b 6 12 3 2" xfId="34693" xr:uid="{B6F7B391-B180-454A-9DA4-622688FF32BC}"/>
    <cellStyle name="Fila b 6 12 4" xfId="16157" xr:uid="{F9CFDF87-C403-4781-8E3F-DE51E686D741}"/>
    <cellStyle name="Fila b 6 12 4 2" xfId="37719" xr:uid="{B9E71FB2-BAF2-426E-9A4D-8984BF11CD33}"/>
    <cellStyle name="Fila b 6 13" xfId="6022" xr:uid="{A718187E-E665-45DD-8D02-421CDE5B7670}"/>
    <cellStyle name="Fila b 6 13 2" xfId="12344" xr:uid="{C581931E-0FCB-4FC5-B05F-5BA0E817147A}"/>
    <cellStyle name="Fila b 6 13 2 2" xfId="14995" xr:uid="{325BC790-F48C-4807-BBB7-46D9797FAA11}"/>
    <cellStyle name="Fila b 6 13 2 2 2" xfId="36615" xr:uid="{598EB63F-AC75-4FA5-9C3D-0C1996130124}"/>
    <cellStyle name="Fila b 6 13 2 3" xfId="34070" xr:uid="{6B6691B8-EE4B-43B6-8E9F-F68AFAC8BB42}"/>
    <cellStyle name="Fila b 6 13 3" xfId="16205" xr:uid="{56C8E804-591B-47C8-9F4E-AF941DD4D8AD}"/>
    <cellStyle name="Fila b 6 13 3 2" xfId="37763" xr:uid="{ADE158CC-C450-411D-81E5-8988D3DDD6D5}"/>
    <cellStyle name="Fila b 6 13 4" xfId="16948" xr:uid="{D49AD668-C7A2-4806-88D6-EAFB42C277AB}"/>
    <cellStyle name="Fila b 6 13 4 2" xfId="38442" xr:uid="{9A0AB5F2-A3E2-4EDF-8340-A7C92310ECDD}"/>
    <cellStyle name="Fila b 6 14" xfId="6564" xr:uid="{4B1C5986-0C8F-4729-A62B-F21AF6DB070C}"/>
    <cellStyle name="Fila b 6 14 2" xfId="12890" xr:uid="{F6247697-2866-4BD7-9451-2BAB81809C12}"/>
    <cellStyle name="Fila b 6 14 2 2" xfId="15219" xr:uid="{DFB17276-98F4-4CD4-A3B8-2124AC2D11F6}"/>
    <cellStyle name="Fila b 6 14 2 2 2" xfId="36833" xr:uid="{C4C428CB-03DC-47EA-8813-EEEE33EB1690}"/>
    <cellStyle name="Fila b 6 14 2 3" xfId="34612" xr:uid="{692A71D9-28E5-44DD-90DA-F6B7E2C68FF4}"/>
    <cellStyle name="Fila b 6 14 3" xfId="16532" xr:uid="{DF52275B-ECCD-4428-B97B-7CF378E644FE}"/>
    <cellStyle name="Fila b 6 14 3 2" xfId="38065" xr:uid="{4897A7FB-0B66-4FAA-AC9C-4F70894D45ED}"/>
    <cellStyle name="Fila b 6 14 4" xfId="17112" xr:uid="{D999B875-57B7-491C-81F9-9AB4A51D95D0}"/>
    <cellStyle name="Fila b 6 14 4 2" xfId="38578" xr:uid="{F8AA420C-255E-44C5-828F-6E58F21D1A00}"/>
    <cellStyle name="Fila b 6 15" xfId="3422" xr:uid="{0ABDB635-2811-42FE-8AC2-390E6B6DB3C9}"/>
    <cellStyle name="Fila b 6 15 2" xfId="9510" xr:uid="{10E86BD1-7BE4-4060-AD0C-AADF9F36E8AF}"/>
    <cellStyle name="Fila b 6 15 2 2" xfId="13354" xr:uid="{247EE26E-36E1-40BF-B522-31C9F911D43A}"/>
    <cellStyle name="Fila b 6 15 2 2 2" xfId="34998" xr:uid="{E5C75EA0-FAC4-4185-8BE8-00777484FD79}"/>
    <cellStyle name="Fila b 6 15 2 3" xfId="31556" xr:uid="{61EBF3B6-8233-47CC-9ECA-455DB87057D3}"/>
    <cellStyle name="Fila b 6 15 3" xfId="6899" xr:uid="{E4448D4B-228F-47DC-8821-F9F0EF5042B1}"/>
    <cellStyle name="Fila b 6 15 3 2" xfId="30012" xr:uid="{434FD755-E0FA-4175-9308-97F04712F81D}"/>
    <cellStyle name="Fila b 6 15 4" xfId="13466" xr:uid="{E87DDB52-A812-4181-B54F-58F85ECD01BC}"/>
    <cellStyle name="Fila b 6 15 4 2" xfId="35109" xr:uid="{394F0C16-A4A2-4A02-8152-8D2C8DAB9E57}"/>
    <cellStyle name="Fila b 6 16" xfId="8601" xr:uid="{99FD21EB-4D1E-4DF2-9A47-2B117026B2F2}"/>
    <cellStyle name="Fila b 6 16 2" xfId="13072" xr:uid="{73F1765D-2E0D-4FF7-B8F0-813061230278}"/>
    <cellStyle name="Fila b 6 16 2 2" xfId="34728" xr:uid="{CAA44FB4-500B-467B-BEA9-830A5D0C7211}"/>
    <cellStyle name="Fila b 6 16 3" xfId="31168" xr:uid="{F86FB060-A3C1-4CEA-870F-1781DAB96885}"/>
    <cellStyle name="Fila b 6 17" xfId="10141" xr:uid="{A216576A-7C57-46D3-97B7-482F47D0141F}"/>
    <cellStyle name="Fila b 6 17 2" xfId="32039" xr:uid="{19E58878-D127-4984-8B13-91A8909AB7CD}"/>
    <cellStyle name="Fila b 6 18" xfId="7288" xr:uid="{C06DB12E-57E0-48C9-B57C-FAA18D79BB42}"/>
    <cellStyle name="Fila b 6 18 2" xfId="30342" xr:uid="{50E864EA-391D-4E7C-AD03-011894189A76}"/>
    <cellStyle name="Fila b 6 19" xfId="15597" xr:uid="{B8D6F317-4C27-4316-9F98-13FCF1DE9752}"/>
    <cellStyle name="Fila b 6 19 2" xfId="37187" xr:uid="{3753C296-6F3B-4461-A295-2C09B5150ACE}"/>
    <cellStyle name="Fila b 6 2" xfId="3773" xr:uid="{968D71EF-C8BC-4A9E-8D09-5B1784FC98A4}"/>
    <cellStyle name="Fila b 6 2 10" xfId="9858" xr:uid="{5DC1E4EE-5697-40BB-AA96-39F60AE97738}"/>
    <cellStyle name="Fila b 6 2 10 2" xfId="13491" xr:uid="{8ADBE276-6C5A-44E0-86DE-6B7A83A7C697}"/>
    <cellStyle name="Fila b 6 2 10 2 2" xfId="35134" xr:uid="{C87D4D5F-DA13-42CA-9DB5-B2EF538BC9A3}"/>
    <cellStyle name="Fila b 6 2 10 3" xfId="31904" xr:uid="{DA966456-6FFB-4FF9-BE0E-DCA1A6AECA7E}"/>
    <cellStyle name="Fila b 6 2 11" xfId="15327" xr:uid="{71BA1659-D08B-4901-A87E-3286523F9211}"/>
    <cellStyle name="Fila b 6 2 11 2" xfId="36935" xr:uid="{F65C9EAD-55C6-4F5F-98FE-31285F95D3CF}"/>
    <cellStyle name="Fila b 6 2 12" xfId="7782" xr:uid="{B70B682D-97B3-460E-9F6E-C5CFCD7ED3FD}"/>
    <cellStyle name="Fila b 6 2 12 2" xfId="30790" xr:uid="{B8176B69-0E00-4486-AE7D-676FDCD8C27A}"/>
    <cellStyle name="Fila b 6 2 13" xfId="9059" xr:uid="{7F9AAC18-76C7-47E3-9AE7-718F5FDC1FDE}"/>
    <cellStyle name="Fila b 6 2 13 2" xfId="31287" xr:uid="{E9B2B4AA-AA6A-4B1A-8121-D8A65FC2F713}"/>
    <cellStyle name="Fila b 6 2 14" xfId="16041" xr:uid="{AD7D43EB-1900-47CE-8B6F-3349E8596633}"/>
    <cellStyle name="Fila b 6 2 14 2" xfId="37607" xr:uid="{3C9DB355-62F0-46F4-9179-C757C8DB65B5}"/>
    <cellStyle name="Fila b 6 2 2" xfId="5107" xr:uid="{9291B9B8-993B-4671-A981-0D1C484B1A34}"/>
    <cellStyle name="Fila b 6 2 2 2" xfId="11394" xr:uid="{BD892E43-08A1-440F-A914-F69B31199046}"/>
    <cellStyle name="Fila b 6 2 2 2 2" xfId="14347" xr:uid="{9660318A-C977-4A75-AF54-10DA38444B7B}"/>
    <cellStyle name="Fila b 6 2 2 2 2 2" xfId="35975" xr:uid="{7BBAF338-F3D1-423F-A366-018B289E31B0}"/>
    <cellStyle name="Fila b 6 2 2 2 3" xfId="33243" xr:uid="{C45CA5AB-2FA1-4BE5-9CD7-CFE3D9C22628}"/>
    <cellStyle name="Fila b 6 2 2 3" xfId="7733" xr:uid="{F170D659-AF9F-4D5D-ABFF-2BEAD341C846}"/>
    <cellStyle name="Fila b 6 2 2 3 2" xfId="30746" xr:uid="{965E45D5-943D-4E96-8F1A-5E5CD43464CA}"/>
    <cellStyle name="Fila b 6 2 2 4" xfId="7775" xr:uid="{EDCDEE2E-8CD4-4332-83A8-ACDF0811D6F2}"/>
    <cellStyle name="Fila b 6 2 2 4 2" xfId="30784" xr:uid="{141230BA-53CD-4068-B5D7-3C2AE10A7741}"/>
    <cellStyle name="Fila b 6 2 2 5" xfId="7717" xr:uid="{85D20F17-1885-4AC5-9847-754620EE0EB2}"/>
    <cellStyle name="Fila b 6 2 2 5 2" xfId="30731" xr:uid="{02FE3FB2-9920-421D-B238-EA5D2D113FA8}"/>
    <cellStyle name="Fila b 6 2 2 6" xfId="6904" xr:uid="{5D6097C8-869F-4057-A7E9-EE03710687B1}"/>
    <cellStyle name="Fila b 6 2 2 6 2" xfId="30014" xr:uid="{7628167E-2DEE-4BC8-93B6-347F380D700A}"/>
    <cellStyle name="Fila b 6 2 3" xfId="4951" xr:uid="{E5ED5A37-B17D-4851-B3BF-290FD06D0AAD}"/>
    <cellStyle name="Fila b 6 2 3 2" xfId="11238" xr:uid="{AA99394E-02CB-4679-8D58-22905F068DA8}"/>
    <cellStyle name="Fila b 6 2 3 2 2" xfId="14191" xr:uid="{73D8D9CA-CE58-4001-AE9C-A5435597EB0E}"/>
    <cellStyle name="Fila b 6 2 3 2 2 2" xfId="35819" xr:uid="{D9CB92F5-05DD-489B-B6C6-E9CBDF91EA85}"/>
    <cellStyle name="Fila b 6 2 3 2 3" xfId="33087" xr:uid="{471875D9-33DD-4B4F-AE8E-4037B7A61AF6}"/>
    <cellStyle name="Fila b 6 2 3 3" xfId="15513" xr:uid="{ADB9759E-0B51-4661-BB2F-B552FD014FC4}"/>
    <cellStyle name="Fila b 6 2 3 3 2" xfId="37108" xr:uid="{FD3DBF8F-AB2C-4E05-A1E1-F9BA9AE978B1}"/>
    <cellStyle name="Fila b 6 2 3 4" xfId="14601" xr:uid="{8C1502AE-8EBB-438C-A660-DB0784443E60}"/>
    <cellStyle name="Fila b 6 2 3 4 2" xfId="36229" xr:uid="{A2A416EB-08FE-41A0-8F4A-56F40816C3F1}"/>
    <cellStyle name="Fila b 6 2 4" xfId="5218" xr:uid="{99BD5D8D-49AC-4440-89B1-CE62A2360FB1}"/>
    <cellStyle name="Fila b 6 2 4 2" xfId="11505" xr:uid="{3375D5B0-2CDF-4445-B2EB-8C089C19622C}"/>
    <cellStyle name="Fila b 6 2 4 2 2" xfId="14458" xr:uid="{A4285B51-6663-43CC-BB39-52CA64E1736C}"/>
    <cellStyle name="Fila b 6 2 4 2 2 2" xfId="36086" xr:uid="{FEC11D90-0CFA-4310-9F64-835EDEC4167E}"/>
    <cellStyle name="Fila b 6 2 4 2 3" xfId="33354" xr:uid="{3192CB29-813B-4248-90E1-A0A56957FB7D}"/>
    <cellStyle name="Fila b 6 2 4 3" xfId="7204" xr:uid="{821DAAE3-554A-4464-8D17-BC903831DC7A}"/>
    <cellStyle name="Fila b 6 2 4 3 2" xfId="30268" xr:uid="{A4DB16A1-D999-42CD-90B8-C9F70B3BACC4}"/>
    <cellStyle name="Fila b 6 2 4 4" xfId="16253" xr:uid="{5D4070FC-CC3B-412F-9741-362D0FA0B329}"/>
    <cellStyle name="Fila b 6 2 4 4 2" xfId="37809" xr:uid="{0E79E3A7-0FC7-4D1C-BEE0-8C5C8D37E9F1}"/>
    <cellStyle name="Fila b 6 2 5" xfId="5178" xr:uid="{863DA326-425D-4BF7-8DE8-8EC1B16815DC}"/>
    <cellStyle name="Fila b 6 2 5 2" xfId="11465" xr:uid="{8F435DE9-9A36-40EB-9EB7-459812185BBE}"/>
    <cellStyle name="Fila b 6 2 5 2 2" xfId="14418" xr:uid="{3AA99011-2B87-4091-87DF-544313151895}"/>
    <cellStyle name="Fila b 6 2 5 2 2 2" xfId="36046" xr:uid="{86A9BEDD-5A2D-4A69-AA7A-5AEAFD282AB3}"/>
    <cellStyle name="Fila b 6 2 5 2 3" xfId="33314" xr:uid="{215945BB-A8D1-472A-B82C-4C204C013B83}"/>
    <cellStyle name="Fila b 6 2 5 3" xfId="15428" xr:uid="{2D7149D1-E344-408B-8465-A05F0D2465AC}"/>
    <cellStyle name="Fila b 6 2 5 3 2" xfId="37030" xr:uid="{AAA429ED-6CDB-4713-B31E-A752B5EE4635}"/>
    <cellStyle name="Fila b 6 2 5 4" xfId="16178" xr:uid="{21FAFA3B-5544-45D1-AD0F-AABA51DC90A2}"/>
    <cellStyle name="Fila b 6 2 5 4 2" xfId="37736" xr:uid="{B170A69A-7AF5-49F1-82B4-846496401368}"/>
    <cellStyle name="Fila b 6 2 6" xfId="5293" xr:uid="{20396C05-432A-4483-9828-910902D217B8}"/>
    <cellStyle name="Fila b 6 2 6 2" xfId="11580" xr:uid="{0B800394-495D-419E-9BD6-37A0CEEFC8B0}"/>
    <cellStyle name="Fila b 6 2 6 2 2" xfId="14533" xr:uid="{24248102-C025-43DE-837B-2E4B47C02E66}"/>
    <cellStyle name="Fila b 6 2 6 2 2 2" xfId="36161" xr:uid="{33D908E9-656B-4A41-8AA9-645D478A4DBC}"/>
    <cellStyle name="Fila b 6 2 6 2 3" xfId="33429" xr:uid="{BFDA87B8-7D98-4DF8-9F75-E195C946A2BF}"/>
    <cellStyle name="Fila b 6 2 6 3" xfId="13546" xr:uid="{D3422E33-6D65-4DEC-B450-6486A46565A8}"/>
    <cellStyle name="Fila b 6 2 6 3 2" xfId="35189" xr:uid="{52FA113C-50F1-4139-AB76-678397B0FA91}"/>
    <cellStyle name="Fila b 6 2 6 4" xfId="16331" xr:uid="{7A1F019C-7692-4ECC-9A92-796487FDC2A4}"/>
    <cellStyle name="Fila b 6 2 6 4 2" xfId="37881" xr:uid="{919EBDE1-D0E0-40C8-98C9-4AAA71F7F710}"/>
    <cellStyle name="Fila b 6 2 7" xfId="5340" xr:uid="{4A2135EE-A5D5-4E2C-BE79-5C0BF06D537C}"/>
    <cellStyle name="Fila b 6 2 7 2" xfId="11627" xr:uid="{2ABA42C7-71CD-4CCB-A2E5-60EEB43460CF}"/>
    <cellStyle name="Fila b 6 2 7 2 2" xfId="14580" xr:uid="{7BD8E1A5-868E-4D0E-B4EB-5A4E007B498B}"/>
    <cellStyle name="Fila b 6 2 7 2 2 2" xfId="36208" xr:uid="{9CFD41A2-4EC8-488A-8F45-B8AF706E6E76}"/>
    <cellStyle name="Fila b 6 2 7 2 3" xfId="33476" xr:uid="{57C42274-3494-4CBD-91CC-AD7FD64B36A7}"/>
    <cellStyle name="Fila b 6 2 7 3" xfId="7791" xr:uid="{021153C6-4D41-4328-910F-F4ABB2F3F5D0}"/>
    <cellStyle name="Fila b 6 2 7 3 2" xfId="30798" xr:uid="{2BEF98BA-68FB-4054-8FB2-095C53C04DF6}"/>
    <cellStyle name="Fila b 6 2 7 4" xfId="16463" xr:uid="{94FFD3F7-CE19-40F5-B952-81910B1A6CED}"/>
    <cellStyle name="Fila b 6 2 7 4 2" xfId="38000" xr:uid="{84469307-7582-4D4D-BBBF-1EB6C4A51A5A}"/>
    <cellStyle name="Fila b 6 2 8" xfId="4579" xr:uid="{35F63A6C-35BD-4016-B774-3968A2C8345B}"/>
    <cellStyle name="Fila b 6 2 8 2" xfId="10866" xr:uid="{EC15A16A-0DDE-4398-BF9C-34BEB0968E14}"/>
    <cellStyle name="Fila b 6 2 8 2 2" xfId="13882" xr:uid="{B7BF7011-7478-4ACC-8659-AD96398D9128}"/>
    <cellStyle name="Fila b 6 2 8 2 2 2" xfId="35510" xr:uid="{6741E346-5799-4F6C-9003-2D4BFF213BF0}"/>
    <cellStyle name="Fila b 6 2 8 2 3" xfId="32715" xr:uid="{5F911240-B83A-48FE-8030-A3ED98447C64}"/>
    <cellStyle name="Fila b 6 2 8 3" xfId="7137" xr:uid="{29932541-FCE1-45BE-8134-357E87445613}"/>
    <cellStyle name="Fila b 6 2 8 3 2" xfId="30205" xr:uid="{5120A4C7-5096-4C46-A143-431A3734BFEC}"/>
    <cellStyle name="Fila b 6 2 8 4" xfId="3366" xr:uid="{6517A697-C420-47C2-9B36-B2DCE1891F5C}"/>
    <cellStyle name="Fila b 6 2 8 4 2" xfId="28145" xr:uid="{19E3B996-7918-4B58-A363-7709B437F223}"/>
    <cellStyle name="Fila b 6 2 9" xfId="6373" xr:uid="{AC9BDD6D-556F-4B7A-A7D9-DCEEB0DC0E2B}"/>
    <cellStyle name="Fila b 6 2 9 2" xfId="12695" xr:uid="{19355F65-EFF4-4DA7-A626-A95F52014DEE}"/>
    <cellStyle name="Fila b 6 2 9 2 2" xfId="15121" xr:uid="{FC2A638B-1616-4A5E-8B7A-F7C28644FB8F}"/>
    <cellStyle name="Fila b 6 2 9 2 2 2" xfId="36738" xr:uid="{FED6B362-A328-4FFB-BCCF-75B257684B54}"/>
    <cellStyle name="Fila b 6 2 9 2 3" xfId="34421" xr:uid="{AB006414-BEC6-455A-84F9-C762DC99F47F}"/>
    <cellStyle name="Fila b 6 2 9 3" xfId="16405" xr:uid="{B5BC4FA1-5F93-494C-99D3-2E78802FD759}"/>
    <cellStyle name="Fila b 6 2 9 3 2" xfId="37952" xr:uid="{7EC532DF-F286-4C24-B1F1-A2B3D8DCE5BF}"/>
    <cellStyle name="Fila b 6 2 9 4" xfId="17033" xr:uid="{3EE59799-71A6-4A52-877C-9050CF5D1815}"/>
    <cellStyle name="Fila b 6 2 9 4 2" xfId="38514" xr:uid="{907D4459-AA68-46E8-A16D-CFA90CFA1E6A}"/>
    <cellStyle name="Fila b 6 20" xfId="13173" xr:uid="{569B727F-A96D-49D5-8E43-4822604C03C7}"/>
    <cellStyle name="Fila b 6 20 2" xfId="34823" xr:uid="{4165C5C1-DC80-4D12-BCF3-78C095ECB620}"/>
    <cellStyle name="Fila b 6 3" xfId="4937" xr:uid="{0872D298-D602-4A4B-9F87-AE8CB8E63E8A}"/>
    <cellStyle name="Fila b 6 3 2" xfId="11224" xr:uid="{DC775931-1B77-4D5D-B871-56F4A6C2DE19}"/>
    <cellStyle name="Fila b 6 3 2 2" xfId="14177" xr:uid="{9B2159C6-88A3-4A5C-85BC-482DEDF0B7B8}"/>
    <cellStyle name="Fila b 6 3 2 2 2" xfId="35805" xr:uid="{B6E961D2-43B1-48C9-B132-56F6957EA6F7}"/>
    <cellStyle name="Fila b 6 3 2 3" xfId="33073" xr:uid="{666CB493-93B6-4245-A9E6-68362BE32A7A}"/>
    <cellStyle name="Fila b 6 3 3" xfId="6993" xr:uid="{15DE9851-6F45-416C-858E-30C5F43DF7DC}"/>
    <cellStyle name="Fila b 6 3 3 2" xfId="30073" xr:uid="{5A6AC6A3-4D16-4AF3-B484-3F47B1A87B2D}"/>
    <cellStyle name="Fila b 6 3 4" xfId="15257" xr:uid="{E20EBEB4-7060-4C4D-8519-2B30929D0180}"/>
    <cellStyle name="Fila b 6 3 4 2" xfId="36870" xr:uid="{3C37B1FC-1FFB-47FA-B1FE-49E1A20FE9B8}"/>
    <cellStyle name="Fila b 6 3 5" xfId="7906" xr:uid="{73D7A47C-2B0E-4D90-894B-E196A89ED402}"/>
    <cellStyle name="Fila b 6 3 5 2" xfId="30909" xr:uid="{7E7C0E45-F4C2-4AA6-A55F-C14275AD5193}"/>
    <cellStyle name="Fila b 6 3 6" xfId="7522" xr:uid="{AF767799-9CB7-4F41-9F2B-9E938C4F1B47}"/>
    <cellStyle name="Fila b 6 3 6 2" xfId="30553" xr:uid="{FACC56AB-BED7-46B5-B945-96BE208F85D3}"/>
    <cellStyle name="Fila b 6 4" xfId="5029" xr:uid="{F6548A19-3A0A-4264-ADF8-C8A6A3DB377E}"/>
    <cellStyle name="Fila b 6 4 2" xfId="11316" xr:uid="{7E9D043E-61F0-493A-9DE3-778C7452FF2C}"/>
    <cellStyle name="Fila b 6 4 2 2" xfId="14269" xr:uid="{2AB3ABE0-1134-4983-BCE4-3D60F46957AE}"/>
    <cellStyle name="Fila b 6 4 2 2 2" xfId="35897" xr:uid="{52026F55-54B0-49DF-91A6-A153A6FF9A5E}"/>
    <cellStyle name="Fila b 6 4 2 3" xfId="33165" xr:uid="{22A82ED4-C1E7-4B7E-9D4B-A0066A64D37A}"/>
    <cellStyle name="Fila b 6 4 3" xfId="13184" xr:uid="{B216F1E0-390A-4F45-A892-D217F2B29085}"/>
    <cellStyle name="Fila b 6 4 3 2" xfId="34834" xr:uid="{B680B622-BE54-4F75-B4BF-FC212701B05D}"/>
    <cellStyle name="Fila b 6 4 4" xfId="7298" xr:uid="{1CC3A2BC-FC1A-4907-BA40-BDCAC7CA03A2}"/>
    <cellStyle name="Fila b 6 4 4 2" xfId="30350" xr:uid="{063C2538-926F-4BA4-8E43-50C3BC9DE036}"/>
    <cellStyle name="Fila b 6 5" xfId="4787" xr:uid="{72E8CD48-C81B-4EC2-A656-50BA8F69F4C3}"/>
    <cellStyle name="Fila b 6 5 2" xfId="11074" xr:uid="{A79F1726-1D82-4CA1-B1B7-881D225FB706}"/>
    <cellStyle name="Fila b 6 5 2 2" xfId="14027" xr:uid="{4F6B983A-7443-4A7A-B426-F1F6E42717A6}"/>
    <cellStyle name="Fila b 6 5 2 2 2" xfId="35655" xr:uid="{BE6EA32F-1E10-4E57-A6EA-A25D0A927A14}"/>
    <cellStyle name="Fila b 6 5 2 3" xfId="32923" xr:uid="{7E989C3E-2939-444E-9761-6705AEFD9168}"/>
    <cellStyle name="Fila b 6 5 3" xfId="15474" xr:uid="{5E38E457-3C82-4FD0-9AB0-C488CF66584D}"/>
    <cellStyle name="Fila b 6 5 3 2" xfId="37073" xr:uid="{8B0CB622-6B49-4F0B-A057-78FA670E6863}"/>
    <cellStyle name="Fila b 6 5 4" xfId="16351" xr:uid="{CE95512B-8FA5-4907-89A5-58DFBCA618CB}"/>
    <cellStyle name="Fila b 6 5 4 2" xfId="37901" xr:uid="{6CEFCCDC-85FC-477E-A234-A14FDD4E9AB0}"/>
    <cellStyle name="Fila b 6 6" xfId="4784" xr:uid="{97C696AF-AB3B-4D11-8671-2DE6FF2C35E7}"/>
    <cellStyle name="Fila b 6 6 2" xfId="11071" xr:uid="{A66812F5-ED2E-4E18-A0B4-9E425188DA22}"/>
    <cellStyle name="Fila b 6 6 2 2" xfId="14024" xr:uid="{6ADBD7A5-1A0A-4412-B0BC-21F0A7A91388}"/>
    <cellStyle name="Fila b 6 6 2 2 2" xfId="35652" xr:uid="{CFBB3A84-CC42-481A-BC85-CD47EC679E52}"/>
    <cellStyle name="Fila b 6 6 2 3" xfId="32920" xr:uid="{085F4A16-16A6-4591-8826-C92192EDBD48}"/>
    <cellStyle name="Fila b 6 6 3" xfId="9054" xr:uid="{E497BC54-D44D-4B5C-82B6-25427AC69D28}"/>
    <cellStyle name="Fila b 6 6 3 2" xfId="31284" xr:uid="{30BCFB0E-2BA7-4321-AB4E-73AFEEBE78BE}"/>
    <cellStyle name="Fila b 6 6 4" xfId="15407" xr:uid="{5CC554FD-C31E-4709-B6BF-64A419D53C2A}"/>
    <cellStyle name="Fila b 6 6 4 2" xfId="37010" xr:uid="{66ED7179-E97C-4708-B67D-1305935335BC}"/>
    <cellStyle name="Fila b 6 7" xfId="5538" xr:uid="{F4329327-DC32-4DE9-8507-52FFDC2DB6EE}"/>
    <cellStyle name="Fila b 6 7 2" xfId="11856" xr:uid="{AEB47C97-C1FF-4B84-BEAA-6A0B7CAB1DB0}"/>
    <cellStyle name="Fila b 6 7 2 2" xfId="14723" xr:uid="{2CEA6CF9-2A09-4286-BABD-BC199BDE6345}"/>
    <cellStyle name="Fila b 6 7 2 2 2" xfId="36348" xr:uid="{D6D267B7-8526-48AA-93A1-EB94DC13200A}"/>
    <cellStyle name="Fila b 6 7 2 3" xfId="33659" xr:uid="{5DE40D21-7CD0-425B-8146-B6ABD1538368}"/>
    <cellStyle name="Fila b 6 7 3" xfId="15873" xr:uid="{22C543C6-D222-4066-AF5B-17D19B955A75}"/>
    <cellStyle name="Fila b 6 7 3 2" xfId="37446" xr:uid="{49C35627-A062-4DA5-B63A-259B6E8399C7}"/>
    <cellStyle name="Fila b 6 7 4" xfId="16729" xr:uid="{2B85162D-65C4-404B-BFB7-2450F54A66FB}"/>
    <cellStyle name="Fila b 6 7 4 2" xfId="38241" xr:uid="{177342C9-331E-4034-94E7-F56C4D1D0C76}"/>
    <cellStyle name="Fila b 6 8" xfId="5402" xr:uid="{1D0093C2-D348-4357-8284-09EAB2AF08E7}"/>
    <cellStyle name="Fila b 6 8 2" xfId="11721" xr:uid="{6640B0AD-431B-4C26-9A74-DEE57DDCF43D}"/>
    <cellStyle name="Fila b 6 8 2 2" xfId="14624" xr:uid="{5B2FB804-777D-4C25-9E7D-2E6AA88C0682}"/>
    <cellStyle name="Fila b 6 8 2 2 2" xfId="36249" xr:uid="{73FBD0EE-FC8A-4054-80EE-CD7F1D68DD15}"/>
    <cellStyle name="Fila b 6 8 2 3" xfId="33529" xr:uid="{9DCE7AF8-4B8C-44FE-9054-215036B3554A}"/>
    <cellStyle name="Fila b 6 8 3" xfId="15768" xr:uid="{86FFA66B-BD09-4AA0-A8A1-6E30EA0FA824}"/>
    <cellStyle name="Fila b 6 8 3 2" xfId="37346" xr:uid="{6D6E88E5-35A3-4C94-9951-B54FB8BCA0EF}"/>
    <cellStyle name="Fila b 6 8 4" xfId="16637" xr:uid="{99E0979A-1B20-4149-9C11-317FDC2DA6D7}"/>
    <cellStyle name="Fila b 6 8 4 2" xfId="38150" xr:uid="{5C1B7939-B5F3-49AB-B41B-8F9EBF83A704}"/>
    <cellStyle name="Fila b 6 9" xfId="5501" xr:uid="{7CCDF435-AFBD-4094-A850-F5695851BFB4}"/>
    <cellStyle name="Fila b 6 9 2" xfId="11817" xr:uid="{441A0E50-05AD-4ABC-A8DB-349E99AAA01B}"/>
    <cellStyle name="Fila b 6 9 2 2" xfId="14688" xr:uid="{801F0F0E-1607-456F-A631-CB9D847E9434}"/>
    <cellStyle name="Fila b 6 9 2 2 2" xfId="36313" xr:uid="{357764C1-EC7D-48AF-BFD5-34D4DB12F717}"/>
    <cellStyle name="Fila b 6 9 2 3" xfId="33624" xr:uid="{A745D228-08C5-4D54-8457-4175577ECA71}"/>
    <cellStyle name="Fila b 6 9 3" xfId="15838" xr:uid="{8CB59FC7-9561-463C-A819-2949E5F2ECC6}"/>
    <cellStyle name="Fila b 6 9 3 2" xfId="37412" xr:uid="{3F6E4E24-61FB-4DE0-AE52-A582997B6CBF}"/>
    <cellStyle name="Fila b 6 9 4" xfId="16695" xr:uid="{D6F24DF6-DC99-4989-BBC3-1D9A63843097}"/>
    <cellStyle name="Fila b 6 9 4 2" xfId="38207" xr:uid="{2EFAA767-F644-45C5-A189-49D50B46642A}"/>
    <cellStyle name="Fila b 7" xfId="3551" xr:uid="{A6CF7222-0ECB-4C57-9AE0-1EFE648CEDA7}"/>
    <cellStyle name="Fila b 7 10" xfId="9639" xr:uid="{BD1C2B36-25E2-4FEB-9790-5E74BDCD4297}"/>
    <cellStyle name="Fila b 7 10 2" xfId="13409" xr:uid="{5F00354E-4097-4C81-992B-B7358C0D60DE}"/>
    <cellStyle name="Fila b 7 10 2 2" xfId="35053" xr:uid="{0236FA09-7CD2-45E1-B127-9ECF5D78BF8F}"/>
    <cellStyle name="Fila b 7 10 3" xfId="31685" xr:uid="{DA0EAAF7-874F-410D-8480-E43ADC6750B7}"/>
    <cellStyle name="Fila b 7 11" xfId="13219" xr:uid="{585D1B59-9270-41BF-BBFE-0DC9A03426D1}"/>
    <cellStyle name="Fila b 7 11 2" xfId="34867" xr:uid="{9D8C7A77-3050-4848-8737-83EB8A7E1B0A}"/>
    <cellStyle name="Fila b 7 12" xfId="15648" xr:uid="{D76B5446-CE19-4A92-9E7C-50A4953E90C0}"/>
    <cellStyle name="Fila b 7 12 2" xfId="37235" xr:uid="{3E289598-0855-444F-9268-6D112FEE4304}"/>
    <cellStyle name="Fila b 7 13" xfId="15706" xr:uid="{20DF6483-400E-46FB-AD18-9E7C8DDA821F}"/>
    <cellStyle name="Fila b 7 13 2" xfId="37292" xr:uid="{1021AB09-A0A1-449D-ADD5-C630D4E4D74F}"/>
    <cellStyle name="Fila b 7 14" xfId="7752" xr:uid="{4BB097BD-B6B0-4E51-9C4D-62C839D8784E}"/>
    <cellStyle name="Fila b 7 14 2" xfId="30763" xr:uid="{9BC75A5D-8EC9-4692-8281-2602AD2079C6}"/>
    <cellStyle name="Fila b 7 2" xfId="4976" xr:uid="{76818DDF-52D6-4F64-9D61-86555BBFD6AA}"/>
    <cellStyle name="Fila b 7 2 2" xfId="11263" xr:uid="{84AEEA9D-5E6B-4031-B023-78174CB52A0D}"/>
    <cellStyle name="Fila b 7 2 2 2" xfId="14216" xr:uid="{7DB762D8-916A-4330-B9AD-BFFBA4FD194D}"/>
    <cellStyle name="Fila b 7 2 2 2 2" xfId="35844" xr:uid="{DEE1AEE5-222D-4915-922C-E6BB4E88C00B}"/>
    <cellStyle name="Fila b 7 2 2 3" xfId="33112" xr:uid="{13982703-B9EE-460F-B47F-1D9D61E6D76E}"/>
    <cellStyle name="Fila b 7 2 3" xfId="6850" xr:uid="{ABBFEE42-7ACB-4DFF-AFC5-AB59C5500E44}"/>
    <cellStyle name="Fila b 7 2 3 2" xfId="29977" xr:uid="{F35B3A64-13CB-431F-ABA0-3DE07EDBB8FA}"/>
    <cellStyle name="Fila b 7 2 4" xfId="10149" xr:uid="{A69B198A-C0AA-4182-BB6B-2F0ACF74F349}"/>
    <cellStyle name="Fila b 7 2 4 2" xfId="32045" xr:uid="{4CF93097-9492-474D-878E-DE18C9137891}"/>
    <cellStyle name="Fila b 7 2 5" xfId="7621" xr:uid="{B33EFD7A-F20B-4083-ADCA-12874C2020BE}"/>
    <cellStyle name="Fila b 7 2 5 2" xfId="30648" xr:uid="{AE5B19A0-BAFD-4681-BB3B-F0D408A7BEAF}"/>
    <cellStyle name="Fila b 7 2 6" xfId="6679" xr:uid="{6C2B8905-535A-44F3-B045-4F2431D335B1}"/>
    <cellStyle name="Fila b 7 2 6 2" xfId="29847" xr:uid="{5B04C388-2AF6-4147-B9CF-211AF0182830}"/>
    <cellStyle name="Fila b 7 3" xfId="5047" xr:uid="{FD2F08B3-1C43-4515-8FDD-A31A4B20AE8E}"/>
    <cellStyle name="Fila b 7 3 2" xfId="11334" xr:uid="{69D93ABD-4834-4BFE-A20D-BDB6B448CCAE}"/>
    <cellStyle name="Fila b 7 3 2 2" xfId="14287" xr:uid="{58AB63F4-EADE-4B2F-9E17-5F9A5281C832}"/>
    <cellStyle name="Fila b 7 3 2 2 2" xfId="35915" xr:uid="{57C0FA8D-6940-4AD9-B65E-73E90BA9CF00}"/>
    <cellStyle name="Fila b 7 3 2 3" xfId="33183" xr:uid="{2ED00216-5F40-4B19-9893-D58C5CEA194F}"/>
    <cellStyle name="Fila b 7 3 3" xfId="7309" xr:uid="{76B5C7E4-1529-43C3-8D74-9B4193F76B49}"/>
    <cellStyle name="Fila b 7 3 3 2" xfId="30360" xr:uid="{8F069D93-D6B8-463A-88DD-60294FA79B65}"/>
    <cellStyle name="Fila b 7 3 4" xfId="13214" xr:uid="{DB89B2EF-D6A0-40C8-8E0B-61CE71A210FD}"/>
    <cellStyle name="Fila b 7 3 4 2" xfId="34862" xr:uid="{CB59B522-6178-4572-93B3-37B02F4F0372}"/>
    <cellStyle name="Fila b 7 4" xfId="5163" xr:uid="{8D68DF56-15FF-4D4E-A992-02273A4E172B}"/>
    <cellStyle name="Fila b 7 4 2" xfId="11450" xr:uid="{123C96EC-1BE5-4247-9CBF-1DA55B41B393}"/>
    <cellStyle name="Fila b 7 4 2 2" xfId="14403" xr:uid="{1C3B3499-AEED-4AF3-A076-16C7F9A2F3F6}"/>
    <cellStyle name="Fila b 7 4 2 2 2" xfId="36031" xr:uid="{7C529FDD-2E86-4B90-AA64-A96B6DA27FAB}"/>
    <cellStyle name="Fila b 7 4 2 3" xfId="33299" xr:uid="{3B344AD0-CAE9-49A3-ABB5-F674D5656D9F}"/>
    <cellStyle name="Fila b 7 4 3" xfId="7659" xr:uid="{3C4527AE-C3A2-4A84-A04D-0FEC230B05DF}"/>
    <cellStyle name="Fila b 7 4 3 2" xfId="30681" xr:uid="{46FEA942-5DB5-4A71-BA9E-3449E3BBF56B}"/>
    <cellStyle name="Fila b 7 4 4" xfId="7721" xr:uid="{7CD182E0-1654-43C3-AE34-4FC0C57E20D6}"/>
    <cellStyle name="Fila b 7 4 4 2" xfId="30735" xr:uid="{060CDCB3-D1FC-46F7-A83C-CD2C16267733}"/>
    <cellStyle name="Fila b 7 5" xfId="4812" xr:uid="{E127D2F8-9C6A-43EB-93DA-257C95A098FB}"/>
    <cellStyle name="Fila b 7 5 2" xfId="11099" xr:uid="{0456015B-47C3-43A1-806E-0EBAC3DC1ADA}"/>
    <cellStyle name="Fila b 7 5 2 2" xfId="14052" xr:uid="{7484D3BC-6703-4564-A1E5-E4DE92BE4BB4}"/>
    <cellStyle name="Fila b 7 5 2 2 2" xfId="35680" xr:uid="{B32E0BCC-5257-461B-B8E0-6B390127505E}"/>
    <cellStyle name="Fila b 7 5 2 3" xfId="32948" xr:uid="{208D89C8-7EEE-4BD4-83F1-DDE3C94E969C}"/>
    <cellStyle name="Fila b 7 5 3" xfId="7432" xr:uid="{DB1FD6DD-8738-4390-9CA0-D9F17F68400C}"/>
    <cellStyle name="Fila b 7 5 3 2" xfId="30467" xr:uid="{A89AF54F-0691-4F9F-B46C-B16CBD09B855}"/>
    <cellStyle name="Fila b 7 5 4" xfId="14780" xr:uid="{1D04D8A5-D53D-4541-8CA7-A391F8431D3F}"/>
    <cellStyle name="Fila b 7 5 4 2" xfId="36405" xr:uid="{E0666121-DE6C-4095-A6E1-2E331DDD8AF3}"/>
    <cellStyle name="Fila b 7 6" xfId="4778" xr:uid="{A1915D53-B5DB-40E6-9D5F-2D5F0480270F}"/>
    <cellStyle name="Fila b 7 6 2" xfId="11065" xr:uid="{17A30CEB-0506-4ABC-AFBA-BFE44D4FE4B6}"/>
    <cellStyle name="Fila b 7 6 2 2" xfId="14018" xr:uid="{E7FAC17B-B40F-460F-88D3-BD12C26061F8}"/>
    <cellStyle name="Fila b 7 6 2 2 2" xfId="35646" xr:uid="{BBA61D08-5112-4C2E-B8B9-AA6B016B2D99}"/>
    <cellStyle name="Fila b 7 6 2 3" xfId="32914" xr:uid="{6E4009BE-151E-48BC-9172-CF9EDDCE5A02}"/>
    <cellStyle name="Fila b 7 6 3" xfId="15315" xr:uid="{0A3AB690-E5F1-4EB5-904E-3433CC232180}"/>
    <cellStyle name="Fila b 7 6 3 2" xfId="36924" xr:uid="{554409BA-5130-4BCE-AF7C-3CAF28DF0099}"/>
    <cellStyle name="Fila b 7 6 4" xfId="7599" xr:uid="{5B0598C5-0F21-4904-954A-691223A61C1A}"/>
    <cellStyle name="Fila b 7 6 4 2" xfId="30626" xr:uid="{59428C7C-594D-420C-93BD-0BAD62000B7A}"/>
    <cellStyle name="Fila b 7 7" xfId="4942" xr:uid="{C8309B36-1D36-4927-BBF8-36F62604C6D6}"/>
    <cellStyle name="Fila b 7 7 2" xfId="11229" xr:uid="{EA73041A-C776-4C40-8BE5-72B984E14053}"/>
    <cellStyle name="Fila b 7 7 2 2" xfId="14182" xr:uid="{93FC8D68-F2D3-45B0-AEFF-5077496D5BF9}"/>
    <cellStyle name="Fila b 7 7 2 2 2" xfId="35810" xr:uid="{D6A8AC5D-A6E6-48E2-BC6B-66FA26B0BE0C}"/>
    <cellStyle name="Fila b 7 7 2 3" xfId="33078" xr:uid="{CCDC8336-5123-4747-9B85-970D3874B6B6}"/>
    <cellStyle name="Fila b 7 7 3" xfId="10008" xr:uid="{16C3BD59-49D9-4450-A894-1914F5B7D370}"/>
    <cellStyle name="Fila b 7 7 3 2" xfId="32001" xr:uid="{B2239FF7-E38C-4314-8856-D4466E4F806D}"/>
    <cellStyle name="Fila b 7 7 4" xfId="15290" xr:uid="{B20B1387-6706-44E6-9EC5-9505AF8A595D}"/>
    <cellStyle name="Fila b 7 7 4 2" xfId="36900" xr:uid="{AA0FC2C1-E04F-4AA2-829A-DE5A7BEFA8D9}"/>
    <cellStyle name="Fila b 7 8" xfId="4357" xr:uid="{DE92F9BE-44D3-4A52-B5EB-583578113CA8}"/>
    <cellStyle name="Fila b 7 8 2" xfId="10646" xr:uid="{5B39851A-27D9-4B10-A0D0-3A6EA67A4025}"/>
    <cellStyle name="Fila b 7 8 2 2" xfId="13807" xr:uid="{DE728E0B-E525-4104-847E-7C1E5BA549FB}"/>
    <cellStyle name="Fila b 7 8 2 2 2" xfId="35438" xr:uid="{5DED7CB0-357A-4E3C-8521-BD80B126D613}"/>
    <cellStyle name="Fila b 7 8 2 3" xfId="32495" xr:uid="{F5314E71-8126-4369-824F-2A22C26256F5}"/>
    <cellStyle name="Fila b 7 8 3" xfId="6762" xr:uid="{A8227D54-C5D1-4ACA-A298-82AF9A34C618}"/>
    <cellStyle name="Fila b 7 8 3 2" xfId="29907" xr:uid="{1A97B314-3D17-4A3F-AE8F-D63CDE96D38A}"/>
    <cellStyle name="Fila b 7 8 4" xfId="6729" xr:uid="{EA9DFBB9-9E93-4578-AC83-0ACFE9BEAA0D}"/>
    <cellStyle name="Fila b 7 8 4 2" xfId="29885" xr:uid="{78E39CBF-3FC0-44BD-B4FB-956A83761D76}"/>
    <cellStyle name="Fila b 7 9" xfId="6151" xr:uid="{D751F40E-6D78-43AE-A979-F03F09B0C8D9}"/>
    <cellStyle name="Fila b 7 9 2" xfId="12473" xr:uid="{4FB40CEA-FEFD-4E90-9332-573918878E92}"/>
    <cellStyle name="Fila b 7 9 2 2" xfId="15046" xr:uid="{97AB505B-0BC3-4F12-8CF0-BC2FBEE68465}"/>
    <cellStyle name="Fila b 7 9 2 2 2" xfId="36665" xr:uid="{BCC51F0D-A1AC-4272-97D6-481F267CF603}"/>
    <cellStyle name="Fila b 7 9 2 3" xfId="34199" xr:uid="{DBE4562D-4EDA-48B8-BDF4-8BD26112BE69}"/>
    <cellStyle name="Fila b 7 9 3" xfId="16283" xr:uid="{B78B234A-767F-4EFD-8F5E-910B6DEC5294}"/>
    <cellStyle name="Fila b 7 9 3 2" xfId="37839" xr:uid="{6F6E67D7-70F6-47BB-ACFC-43F73F30D25E}"/>
    <cellStyle name="Fila b 7 9 4" xfId="16988" xr:uid="{0CDE6167-5472-4D57-A1D2-A4E96FDAEA1B}"/>
    <cellStyle name="Fila b 7 9 4 2" xfId="38478" xr:uid="{C490F997-A45F-4C13-9F7F-34D427FEC71F}"/>
    <cellStyle name="Fila b 8" xfId="4689" xr:uid="{200D7CA5-C74B-472C-A8CD-C0D08CDE2992}"/>
    <cellStyle name="Fila b 8 2" xfId="10976" xr:uid="{2A382476-B612-45CE-83C2-9D49AAAEF2E9}"/>
    <cellStyle name="Fila b 8 2 2" xfId="13929" xr:uid="{AF142D72-35E7-4B5E-96A5-82BEC6CDD0FF}"/>
    <cellStyle name="Fila b 8 2 2 2" xfId="35557" xr:uid="{13150502-50E0-4470-96B8-69B3DCBA79DB}"/>
    <cellStyle name="Fila b 8 2 3" xfId="32825" xr:uid="{42377846-04FA-4572-B386-D9D587917013}"/>
    <cellStyle name="Fila b 8 3" xfId="7218" xr:uid="{358D58D3-F654-4FCC-BAF3-B3B2BFE944FF}"/>
    <cellStyle name="Fila b 8 3 2" xfId="30281" xr:uid="{05EA51AD-D6D4-445E-ADCB-3134BFAE9E9D}"/>
    <cellStyle name="Fila b 8 4" xfId="13841" xr:uid="{6D19299C-46E5-45AD-9332-A966B4AE910D}"/>
    <cellStyle name="Fila b 8 4 2" xfId="35471" xr:uid="{C5EC86E9-3993-4638-998C-92B4574E8673}"/>
    <cellStyle name="Fila b 8 5" xfId="7323" xr:uid="{686B4805-CC65-43C4-9F48-F4DAC1AD516B}"/>
    <cellStyle name="Fila b 8 5 2" xfId="30373" xr:uid="{753E249E-CE98-480F-B500-449ED4F24A9C}"/>
    <cellStyle name="Fila b 8 6" xfId="8005" xr:uid="{9F193FE7-B664-4126-9700-2610388F68FC}"/>
    <cellStyle name="Fila b 8 6 2" xfId="30998" xr:uid="{9172988B-6489-4A12-8BAF-6C930041545D}"/>
    <cellStyle name="Fila b 9" xfId="5015" xr:uid="{D080C937-F8CB-4A71-B226-19DA75148EB2}"/>
    <cellStyle name="Fila b 9 2" xfId="11302" xr:uid="{3CFC4443-C947-4BE7-8C54-7EAFDF1496BF}"/>
    <cellStyle name="Fila b 9 2 2" xfId="14255" xr:uid="{3CA87D32-FE4C-4BBF-9DC0-D9172FCFC802}"/>
    <cellStyle name="Fila b 9 2 2 2" xfId="35883" xr:uid="{491D9F5B-253D-472D-AABA-F8E9467F418C}"/>
    <cellStyle name="Fila b 9 2 3" xfId="33151" xr:uid="{25C3982C-59E7-4A0B-9E62-ACA563033496}"/>
    <cellStyle name="Fila b 9 3" xfId="13564" xr:uid="{57A0FB35-D9FD-496A-9078-089F3C2D9C51}"/>
    <cellStyle name="Fila b 9 3 2" xfId="35204" xr:uid="{E25ADF09-8B4D-4F31-8C18-ED0B3D14563C}"/>
    <cellStyle name="Fila b 9 4" xfId="16385" xr:uid="{1E37C37D-167A-48A3-B381-4115FEE5597C}"/>
    <cellStyle name="Fila b 9 4 2" xfId="37932" xr:uid="{83DFD482-EE4C-445F-A57F-6D68B577EF98}"/>
    <cellStyle name="Heading" xfId="3291" xr:uid="{E55F5B41-BAE8-4851-A3CA-592F21B7F933}"/>
    <cellStyle name="Heading1" xfId="2632" xr:uid="{5E0E6121-F0CA-49A6-8323-2D2738C5B20D}"/>
    <cellStyle name="Hipervínculo" xfId="1" builtinId="8"/>
    <cellStyle name="Hipervínculo 2" xfId="3324" xr:uid="{7856561A-21E0-487B-8583-32B174665799}"/>
    <cellStyle name="Hyperlink" xfId="6473" xr:uid="{ED30A81D-231A-4303-BD25-A4994E4C7E6E}"/>
    <cellStyle name="Hyperlink 2" xfId="6785" xr:uid="{AD2343A9-8B19-41C1-A2C5-0A8A9A67D748}"/>
    <cellStyle name="Hyperlink 2 2" xfId="29928" xr:uid="{6EEC47B6-BB95-47F1-8815-A14EE40AC7CF}"/>
    <cellStyle name="Hyperlink 3" xfId="16456" xr:uid="{D94B0EB0-1F1E-49AF-ABF1-2515275AD98B}"/>
    <cellStyle name="Hyperlink 3 2" xfId="37996" xr:uid="{F4E93BD1-F944-4F15-9995-8758826814C9}"/>
    <cellStyle name="Hyperlink 4" xfId="17062" xr:uid="{CABC863A-4F99-49BF-83E0-54A52DD1D9AD}"/>
    <cellStyle name="Hyperlink 4 2" xfId="38532" xr:uid="{A0A2D110-7C43-4386-960F-88E6E4DE8CAC}"/>
    <cellStyle name="Hyperlink 5" xfId="17261" xr:uid="{11E5F819-08A0-47E2-A2F8-633DC3FD4288}"/>
    <cellStyle name="Hyperlink 5 2" xfId="38605" xr:uid="{1026BA36-D513-499A-88D2-A05EB7ACEB35}"/>
    <cellStyle name="Incorrecto" xfId="63" builtinId="27" customBuiltin="1"/>
    <cellStyle name="Millares [0] 2" xfId="397" xr:uid="{8070E421-A0E8-49AC-8459-6EBC3DABF5CC}"/>
    <cellStyle name="Millares [0] 2 10" xfId="2543" xr:uid="{82C9170C-36BD-44A9-BFD4-37B9C78F58D5}"/>
    <cellStyle name="Millares [0] 2 10 2" xfId="9233" xr:uid="{1A48CF98-3408-4E15-8B69-422A6E06DBC3}"/>
    <cellStyle name="Millares [0] 2 10 2 2" xfId="31354" xr:uid="{FDF72486-858F-4091-B43C-DB4902D55B79}"/>
    <cellStyle name="Millares [0] 2 10 3" xfId="27878" xr:uid="{9A32736B-30E8-4518-B11C-FBFDD106C222}"/>
    <cellStyle name="Millares [0] 2 11" xfId="2392" xr:uid="{7B96F171-F69A-4436-9185-A11701C3CA81}"/>
    <cellStyle name="Millares [0] 2 11 2" xfId="16614" xr:uid="{2A228DC0-01AF-4FB1-90CA-44116B9ED19D}"/>
    <cellStyle name="Millares [0] 2 11 2 2" xfId="38134" xr:uid="{F7C54A88-159A-4184-9CDB-35BABDB1AF16}"/>
    <cellStyle name="Millares [0] 2 12" xfId="8107" xr:uid="{328614EE-ECEE-493F-944E-9FBC32618AE5}"/>
    <cellStyle name="Millares [0] 2 12 2" xfId="31016" xr:uid="{0BADD24A-204D-4B13-BF11-553711C0380A}"/>
    <cellStyle name="Millares [0] 2 13" xfId="27731" xr:uid="{CAA14268-523F-484A-9210-D3AE4A57D62F}"/>
    <cellStyle name="Millares [0] 2 13 2" xfId="38792" xr:uid="{AB501631-6629-4C99-B6CF-9A21E5CCCFD3}"/>
    <cellStyle name="Millares [0] 2 14" xfId="27733" xr:uid="{EF1778C4-66E9-4D8D-9D94-51AEEFCE42FD}"/>
    <cellStyle name="Millares [0] 2 14 2" xfId="38794" xr:uid="{3F4CBD9B-38B3-46CA-ACB5-A16B1EC15DCF}"/>
    <cellStyle name="Millares [0] 2 15" xfId="27756" xr:uid="{00ECAB3F-0C55-4DCF-B344-6FB2E76D1516}"/>
    <cellStyle name="Millares [0] 2 2" xfId="370" xr:uid="{F13D5562-8E34-4DF0-8EEA-FBA2A092E8D5}"/>
    <cellStyle name="Millares [0] 2 2 2" xfId="320" xr:uid="{CCA00ABE-8857-4A10-9658-0C8919315CC7}"/>
    <cellStyle name="Millares [0] 2 2 2 2" xfId="615" xr:uid="{57023A05-9FB6-42EC-AE0D-3C18E89F2052}"/>
    <cellStyle name="Millares [0] 2 2 2 2 2" xfId="2954" xr:uid="{4E140050-B407-4746-833D-D869F9E5FA41}"/>
    <cellStyle name="Millares [0] 2 2 2 2 2 2" xfId="28039" xr:uid="{AD7588BF-379C-411C-BA64-FAC22D38ABF9}"/>
    <cellStyle name="Millares [0] 2 2 2 2 3" xfId="27772" xr:uid="{45935DB0-F66A-44B5-8FE3-346156B71DAE}"/>
    <cellStyle name="Millares [0] 2 2 2 3" xfId="2821" xr:uid="{F6EA771A-096E-4A4B-AF05-FCD05A8A59C6}"/>
    <cellStyle name="Millares [0] 2 2 2 3 2" xfId="27999" xr:uid="{F54AA6FE-E51C-42C4-A6D2-C24454B3FA8C}"/>
    <cellStyle name="Millares [0] 2 2 2 4" xfId="27740" xr:uid="{9BC7F77A-2D3B-402A-A7E1-8D292566C31E}"/>
    <cellStyle name="Millares [0] 2 2 2 4 2" xfId="38801" xr:uid="{60F55769-3334-4F8E-9769-F0987D673711}"/>
    <cellStyle name="Millares [0] 2 2 2 5" xfId="27749" xr:uid="{A8FBE749-DED3-4FF8-A494-B481311531D7}"/>
    <cellStyle name="Millares [0] 2 2 3" xfId="535" xr:uid="{EE096A83-57DA-4FBD-98E6-A78F0F20F3DD}"/>
    <cellStyle name="Millares [0] 2 2 3 2" xfId="2902" xr:uid="{DC125B34-15BB-4462-852C-1897C8CC0EE2}"/>
    <cellStyle name="Millares [0] 2 2 3 2 2" xfId="28025" xr:uid="{3A03ADF3-78E5-4ADD-A766-893790E3A7F7}"/>
    <cellStyle name="Millares [0] 2 2 3 3" xfId="27767" xr:uid="{EEFD7EDB-D4E0-45E6-89F7-C6E9630EE792}"/>
    <cellStyle name="Millares [0] 2 2 4" xfId="2760" xr:uid="{153743EA-3033-475B-BF97-A2EFF491F42E}"/>
    <cellStyle name="Millares [0] 2 2 4 2" xfId="3299" xr:uid="{19BE3ED7-25EE-479C-B3EB-E170C5595353}"/>
    <cellStyle name="Millares [0] 2 2 4 2 2" xfId="6816" xr:uid="{B00C0E27-7EB4-4814-9757-57661885D23C}"/>
    <cellStyle name="Millares [0] 2 2 4 2 2 2" xfId="29953" xr:uid="{ED9C68F1-AFD4-47C8-B2D1-5362456998AD}"/>
    <cellStyle name="Millares [0] 2 2 4 3" xfId="27980" xr:uid="{4B380A43-C548-4FDF-8089-246EE4101DC5}"/>
    <cellStyle name="Millares [0] 2 2 5" xfId="6906" xr:uid="{A0F70E52-4DFE-4F34-B3E4-82124B233F7F}"/>
    <cellStyle name="Millares [0] 2 2 5 2" xfId="8872" xr:uid="{0EB98E1E-A5D0-4F15-9E47-3721D4D38915}"/>
    <cellStyle name="Millares [0] 2 2 5 2 2" xfId="31262" xr:uid="{CA689FA3-87F6-4431-AB00-A3E373897537}"/>
    <cellStyle name="Millares [0] 2 2 5 3" xfId="30016" xr:uid="{64965389-55A4-4E47-8B8F-136202913991}"/>
    <cellStyle name="Millares [0] 2 2 6" xfId="8229" xr:uid="{5DF8635E-6DAD-4453-8FCC-C3C3021E0C0D}"/>
    <cellStyle name="Millares [0] 2 2 6 2" xfId="31025" xr:uid="{2015EC8E-9D84-410F-976C-C100AE0AE6A4}"/>
    <cellStyle name="Millares [0] 2 2 7" xfId="27735" xr:uid="{125B1538-5BE5-46AC-ACB6-68AB2137FB77}"/>
    <cellStyle name="Millares [0] 2 2 7 2" xfId="38796" xr:uid="{86442092-A7F5-4B28-8FD7-D4A775722335}"/>
    <cellStyle name="Millares [0] 2 2 8" xfId="27753" xr:uid="{A0F1995E-43BF-46B9-A313-7882E5616B5E}"/>
    <cellStyle name="Millares [0] 2 3" xfId="417" xr:uid="{FF8D36A9-B78E-4DE8-91CD-DE011CE4BDC5}"/>
    <cellStyle name="Millares [0] 2 3 2" xfId="552" xr:uid="{911D15C4-80F1-434E-A9AB-0C2C36D77104}"/>
    <cellStyle name="Millares [0] 2 3 2 2" xfId="2910" xr:uid="{E483A44A-7CD9-4F9C-B943-049F0206CB1F}"/>
    <cellStyle name="Millares [0] 2 3 2 2 2" xfId="4468" xr:uid="{C596F722-C6BB-4DE8-98B8-4D1FB78D9A7A}"/>
    <cellStyle name="Millares [0] 2 3 2 2 2 2" xfId="13160" xr:uid="{0E66A331-D683-476E-BF4F-D8C2E76EA64A}"/>
    <cellStyle name="Millares [0] 2 3 2 2 2 2 2" xfId="34812" xr:uid="{CE2665F1-3D0F-48C1-99E4-F358D2B85BCF}"/>
    <cellStyle name="Millares [0] 2 3 2 2 2 3" xfId="28941" xr:uid="{33A4A48D-EE6B-42D7-A8E4-3A57BE12B57C}"/>
    <cellStyle name="Millares [0] 2 3 2 2 3" xfId="28028" xr:uid="{43D311FF-1A4E-4E21-B4D0-BA808CF49EF9}"/>
    <cellStyle name="Millares [0] 2 3 2 3" xfId="6262" xr:uid="{124FA6B5-2AF8-420B-92CD-74C5C7974D5F}"/>
    <cellStyle name="Millares [0] 2 3 2 3 2" xfId="12584" xr:uid="{8EE02FBF-DC11-43FA-852B-044CD8B576C6}"/>
    <cellStyle name="Millares [0] 2 3 2 3 2 2" xfId="34310" xr:uid="{CC0FBD53-550C-4024-878E-8A414A00695B}"/>
    <cellStyle name="Millares [0] 2 3 2 3 3" xfId="29562" xr:uid="{3E2069C3-DAF0-4305-BBF8-8AE0CF282C50}"/>
    <cellStyle name="Millares [0] 2 3 2 4" xfId="3662" xr:uid="{B5F4FC90-73DD-49A4-8259-C95864CE8F4D}"/>
    <cellStyle name="Millares [0] 2 3 2 4 2" xfId="28359" xr:uid="{8EF5960C-429E-4FFE-B46B-B3D60D6ADCCC}"/>
    <cellStyle name="Millares [0] 2 3 2 5" xfId="27769" xr:uid="{1950CDD1-D526-4ECE-AEAB-9EBDF5D7AE64}"/>
    <cellStyle name="Millares [0] 2 3 3" xfId="2771" xr:uid="{579D3F0F-9ACE-4FF2-8349-BC67926FC97F}"/>
    <cellStyle name="Millares [0] 2 3 3 2" xfId="4117" xr:uid="{66098A87-3219-4E49-8037-96A6A9CA43A7}"/>
    <cellStyle name="Millares [0] 2 3 3 2 2" xfId="13081" xr:uid="{D94281C9-A58A-4D06-BAC6-73DFC833D4FE}"/>
    <cellStyle name="Millares [0] 2 3 3 2 2 2" xfId="34737" xr:uid="{704FAE6D-EB4E-4F11-B56D-98389DFB53C9}"/>
    <cellStyle name="Millares [0] 2 3 3 2 3" xfId="28662" xr:uid="{4A4B2260-4996-4AB2-9F8E-F2E0195C5FB2}"/>
    <cellStyle name="Millares [0] 2 3 3 3" xfId="27985" xr:uid="{76E78138-7A35-43BE-803D-6A61D1A0C9E2}"/>
    <cellStyle name="Millares [0] 2 3 4" xfId="5911" xr:uid="{98A8B65A-6327-4E38-972C-F6A8BE55F180}"/>
    <cellStyle name="Millares [0] 2 3 4 2" xfId="12233" xr:uid="{119AF4A6-65D8-40E0-A95E-403E3FCE637F}"/>
    <cellStyle name="Millares [0] 2 3 4 2 2" xfId="33959" xr:uid="{3BD776E0-AF84-4F32-9221-31213B18B1BD}"/>
    <cellStyle name="Millares [0] 2 3 4 3" xfId="29283" xr:uid="{ABFFF8CE-6D94-4198-A0BC-EB6600845D5E}"/>
    <cellStyle name="Millares [0] 2 3 5" xfId="6641" xr:uid="{8F1DE70D-AA8F-45BD-9402-DB590FB31A8C}"/>
    <cellStyle name="Millares [0] 2 3 5 2" xfId="12970" xr:uid="{63036CB7-84C5-4997-85D0-853F09541075}"/>
    <cellStyle name="Millares [0] 2 3 5 2 2" xfId="34688" xr:uid="{EBBF7939-E21C-470C-AF99-1B53C8874878}"/>
    <cellStyle name="Millares [0] 2 3 5 3" xfId="29826" xr:uid="{5B39D703-902B-47AC-A6F8-FDB813E093A5}"/>
    <cellStyle name="Millares [0] 2 3 6" xfId="2705" xr:uid="{CB5E1EDE-D424-421C-914E-7D0C19037A31}"/>
    <cellStyle name="Millares [0] 2 3 6 2" xfId="9401" xr:uid="{C4DA561C-5223-4208-8414-965B2B99BA41}"/>
    <cellStyle name="Millares [0] 2 3 6 2 2" xfId="31447" xr:uid="{0D839BA4-9EDA-457B-A049-197A215412D9}"/>
    <cellStyle name="Millares [0] 2 3 6 3" xfId="27953" xr:uid="{80C1AA26-7FA0-4BA5-BDF0-55E7E5125C43}"/>
    <cellStyle name="Millares [0] 2 3 7" xfId="8825" xr:uid="{CC038775-5128-4F5D-BB9F-38863117FD5B}"/>
    <cellStyle name="Millares [0] 2 3 7 2" xfId="31254" xr:uid="{1F6857F9-9678-4041-A5E6-7C69D53D3EDF}"/>
    <cellStyle name="Millares [0] 2 3 8" xfId="27737" xr:uid="{63A511B3-931E-4707-A3D3-CBAF15A23A98}"/>
    <cellStyle name="Millares [0] 2 3 8 2" xfId="38798" xr:uid="{F2006D25-FD48-4DB5-AAC0-6DD505A1BE81}"/>
    <cellStyle name="Millares [0] 2 3 9" xfId="27757" xr:uid="{CF13C4D4-AC4B-4591-8581-208C82D915AD}"/>
    <cellStyle name="Millares [0] 2 4" xfId="507" xr:uid="{9E78AE55-98A6-4CF1-98E8-90FD81FECEC5}"/>
    <cellStyle name="Millares [0] 2 4 2" xfId="2880" xr:uid="{CEC83371-6C60-4979-A82E-57E870A55E43}"/>
    <cellStyle name="Millares [0] 2 4 2 2" xfId="4597" xr:uid="{2A425476-4F72-486F-B648-DD5CF80AC5F8}"/>
    <cellStyle name="Millares [0] 2 4 2 2 2" xfId="10884" xr:uid="{1F0FBB75-50FC-41B9-BDC9-407379F2010A}"/>
    <cellStyle name="Millares [0] 2 4 2 2 2 2" xfId="32733" xr:uid="{F5AC5B07-6100-4CA5-9888-7F59DD2CAD53}"/>
    <cellStyle name="Millares [0] 2 4 2 2 3" xfId="29034" xr:uid="{35DD785A-B1D2-46B1-B1DB-5433A7EF9D9F}"/>
    <cellStyle name="Millares [0] 2 4 2 3" xfId="6391" xr:uid="{3CA9E65E-330A-41FF-AD93-23C8594F07EC}"/>
    <cellStyle name="Millares [0] 2 4 2 3 2" xfId="12713" xr:uid="{68D69E52-9E30-4225-8DC0-311EAEF8BAC1}"/>
    <cellStyle name="Millares [0] 2 4 2 3 2 2" xfId="34439" xr:uid="{61822D5C-F270-42CF-9083-3816A08E3DAE}"/>
    <cellStyle name="Millares [0] 2 4 2 3 3" xfId="29655" xr:uid="{BD151AA3-B494-4329-BDBE-8656383819C5}"/>
    <cellStyle name="Millares [0] 2 4 2 4" xfId="3791" xr:uid="{5FD6528E-8B6B-40D4-B5C3-BA8C00E056E8}"/>
    <cellStyle name="Millares [0] 2 4 2 4 2" xfId="28452" xr:uid="{A43A371A-1400-4B95-A2BC-2B70C322DEA2}"/>
    <cellStyle name="Millares [0] 2 4 2 5" xfId="28021" xr:uid="{BC0A8188-B28F-49DE-9314-8D03ECB3414F}"/>
    <cellStyle name="Millares [0] 2 4 3" xfId="4246" xr:uid="{7F08A6D7-E0B1-4A3A-B3F0-1D0E1796E587}"/>
    <cellStyle name="Millares [0] 2 4 3 2" xfId="10535" xr:uid="{43297D63-3AB6-4FCE-A867-B7959F978687}"/>
    <cellStyle name="Millares [0] 2 4 3 2 2" xfId="6719" xr:uid="{CA3FD5F9-CEB7-43B8-98F6-151BA1AB5265}"/>
    <cellStyle name="Millares [0] 2 4 3 2 2 2" xfId="29876" xr:uid="{07F39C40-F887-4366-9794-DDDB04809E9D}"/>
    <cellStyle name="Millares [0] 2 4 3 2 3" xfId="32384" xr:uid="{8A9D6AB7-123F-4F4C-8DBD-FD5847E6425B}"/>
    <cellStyle name="Millares [0] 2 4 3 3" xfId="15413" xr:uid="{2935ACDB-1DC8-4027-B1BB-430F5379B24A}"/>
    <cellStyle name="Millares [0] 2 4 3 3 2" xfId="37016" xr:uid="{DC5F8F0A-113C-41A0-BBD6-B12A0925F394}"/>
    <cellStyle name="Millares [0] 2 4 3 4" xfId="28755" xr:uid="{AE6134F9-1A3B-4F0E-BC41-3519FD786F63}"/>
    <cellStyle name="Millares [0] 2 4 4" xfId="6040" xr:uid="{4422D754-2D3D-4A77-AB7B-9873133C8F93}"/>
    <cellStyle name="Millares [0] 2 4 4 2" xfId="12362" xr:uid="{792E58C5-9A2C-456A-B74A-1A64163A7853}"/>
    <cellStyle name="Millares [0] 2 4 4 2 2" xfId="34088" xr:uid="{98FA8481-696A-476F-92A6-61D35AF7705D}"/>
    <cellStyle name="Millares [0] 2 4 4 3" xfId="29376" xr:uid="{422BA07E-1541-4AAD-9C4C-BFFA2E08E9D7}"/>
    <cellStyle name="Millares [0] 2 4 5" xfId="6652" xr:uid="{63DAECD3-E055-4FC6-936F-BAE456C47A6C}"/>
    <cellStyle name="Millares [0] 2 4 5 2" xfId="12997" xr:uid="{7226671B-0D7D-4E7F-AF5F-8BBF15A5C0A9}"/>
    <cellStyle name="Millares [0] 2 4 5 2 2" xfId="34697" xr:uid="{8CFA7FDE-FAE2-44E2-A359-13D761AD960B}"/>
    <cellStyle name="Millares [0] 2 4 5 3" xfId="29828" xr:uid="{33E15A63-058A-4BCB-A012-4A93B3B00B3F}"/>
    <cellStyle name="Millares [0] 2 4 6" xfId="3440" xr:uid="{6AD1DEFE-1C90-4306-9D78-B7D50499335C}"/>
    <cellStyle name="Millares [0] 2 4 6 2" xfId="9528" xr:uid="{2A712B8D-D692-436F-B92F-FB1A66618F91}"/>
    <cellStyle name="Millares [0] 2 4 6 2 2" xfId="31574" xr:uid="{0883B9ED-9183-4CE6-BB45-C91FD68B8BB7}"/>
    <cellStyle name="Millares [0] 2 4 6 3" xfId="28173" xr:uid="{6BD5C39F-E2D0-4A61-994B-4096BCE02637}"/>
    <cellStyle name="Millares [0] 2 4 7" xfId="8918" xr:uid="{1080A549-9AD4-44CD-AE66-6F827DEC7C38}"/>
    <cellStyle name="Millares [0] 2 4 7 2" xfId="31268" xr:uid="{03BED7CA-9478-49A9-B283-AFAD1B9FEE56}"/>
    <cellStyle name="Millares [0] 2 4 8" xfId="27744" xr:uid="{B2C669FF-606F-45E1-877B-F185A27659DB}"/>
    <cellStyle name="Millares [0] 2 4 8 2" xfId="38805" xr:uid="{040C55A0-4A3E-4441-BBDB-2C5FAA14F972}"/>
    <cellStyle name="Millares [0] 2 4 9" xfId="27763" xr:uid="{DA753B39-CFEC-4EBB-80FE-B4C9A80C0385}"/>
    <cellStyle name="Millares [0] 2 5" xfId="732" xr:uid="{9A0A126A-FFCE-4D13-A29F-7486EC8DB66F}"/>
    <cellStyle name="Millares [0] 2 5 2" xfId="3052" xr:uid="{BF52BA7D-EF58-46F4-A8A2-E40E8DAABA04}"/>
    <cellStyle name="Millares [0] 2 5 2 2" xfId="4375" xr:uid="{F88EF7BA-8E03-4CFF-A938-9DCFBE425161}"/>
    <cellStyle name="Millares [0] 2 5 2 2 2" xfId="7042" xr:uid="{C1E9C5BE-4088-4351-8771-3EBC5204877E}"/>
    <cellStyle name="Millares [0] 2 5 2 2 2 2" xfId="30117" xr:uid="{A0406514-265E-42FB-88A5-BA1E6C8FE76B}"/>
    <cellStyle name="Millares [0] 2 5 2 2 3" xfId="28848" xr:uid="{35CD42A3-6491-4333-9E9E-358E0B2432BA}"/>
    <cellStyle name="Millares [0] 2 5 2 3" xfId="28066" xr:uid="{E3E3D1F3-F328-4293-A036-16F902B8945E}"/>
    <cellStyle name="Millares [0] 2 5 3" xfId="6169" xr:uid="{4395AA04-C0D0-4270-BFE7-55D82571E3CE}"/>
    <cellStyle name="Millares [0] 2 5 3 2" xfId="12491" xr:uid="{A499BB6A-0A45-43A7-846B-BE371B339185}"/>
    <cellStyle name="Millares [0] 2 5 3 2 2" xfId="34217" xr:uid="{87744D3E-1F82-4847-BEDD-16BC9FBFA9E1}"/>
    <cellStyle name="Millares [0] 2 5 3 3" xfId="29469" xr:uid="{D26E466D-10D3-4CA2-93EE-7CECD94FA509}"/>
    <cellStyle name="Millares [0] 2 5 4" xfId="3569" xr:uid="{1BDDEC4E-3E25-4A45-8114-BC500BE0E180}"/>
    <cellStyle name="Millares [0] 2 5 4 2" xfId="28266" xr:uid="{BBA84425-EBE9-4E25-95F6-725ECF6443A1}"/>
    <cellStyle name="Millares [0] 2 5 5" xfId="27776" xr:uid="{E04411D3-03A7-4334-8022-CFCFA1F3C5B0}"/>
    <cellStyle name="Millares [0] 2 6" xfId="2386" xr:uid="{64608864-B62D-4ACC-8462-27DCBE25E6E5}"/>
    <cellStyle name="Millares [0] 2 6 2" xfId="3994" xr:uid="{A7B3A6DE-624B-4850-B510-2C512F54EDDF}"/>
    <cellStyle name="Millares [0] 2 6 2 2" xfId="6728" xr:uid="{8EB311A1-924E-4D33-A30C-70A54F0CCA89}"/>
    <cellStyle name="Millares [0] 2 6 2 2 2" xfId="29884" xr:uid="{64376594-2FA9-4C4F-B175-D2A922DD49D6}"/>
    <cellStyle name="Millares [0] 2 6 2 3" xfId="28569" xr:uid="{FCEF4C66-60C3-4893-B760-4B8C4111558A}"/>
    <cellStyle name="Millares [0] 2 6 3" xfId="27824" xr:uid="{F2164628-C9CF-4299-945C-C4FD9E3F859B}"/>
    <cellStyle name="Millares [0] 2 7" xfId="3900" xr:uid="{C4B83183-A268-438D-BA97-B1EAD38D2C61}"/>
    <cellStyle name="Millares [0] 2 7 2" xfId="10219" xr:uid="{6B58CEE5-66F6-4C84-9B87-6544BEA63752}"/>
    <cellStyle name="Millares [0] 2 7 2 2" xfId="32069" xr:uid="{9DDD72E0-C17E-4F2E-9F62-06F14F87E17D}"/>
    <cellStyle name="Millares [0] 2 7 3" xfId="28543" xr:uid="{47DF9E2C-C5B7-445B-A386-9DC2A2B8A5E5}"/>
    <cellStyle name="Millares [0] 2 8" xfId="5818" xr:uid="{5855E1AB-F51B-413E-BDBB-E3183B5335D9}"/>
    <cellStyle name="Millares [0] 2 8 2" xfId="12140" xr:uid="{5FB12880-ED1A-49AD-9125-8330C3251AA1}"/>
    <cellStyle name="Millares [0] 2 8 2 2" xfId="33866" xr:uid="{678D7447-31E6-4276-B7E7-EA9D80A38E8F}"/>
    <cellStyle name="Millares [0] 2 8 3" xfId="29190" xr:uid="{E6B802D7-5ABD-417D-A66C-3CF5100AB7DB}"/>
    <cellStyle name="Millares [0] 2 9" xfId="6463" xr:uid="{E290CCDE-2F6E-4A46-AB67-6C87A1FE4F5C}"/>
    <cellStyle name="Millares [0] 2 9 2" xfId="12785" xr:uid="{CAD46007-1BFE-4E92-9835-C12ADFD948AF}"/>
    <cellStyle name="Millares [0] 2 9 2 2" xfId="34511" xr:uid="{F78F6BE7-DF03-42BB-9481-76594D386854}"/>
    <cellStyle name="Millares [0] 2 9 3" xfId="29727" xr:uid="{F9A76FFD-831A-44B9-B159-597FE849EC40}"/>
    <cellStyle name="Millares [0] 3" xfId="2499" xr:uid="{D4AB91C8-69E6-472C-883E-6C360052AB71}"/>
    <cellStyle name="Millares [0] 4" xfId="3319" xr:uid="{DC9A3F7B-943F-4BA1-93B4-E9E7855D94BE}"/>
    <cellStyle name="Millares [0] 4 2" xfId="3262" xr:uid="{7B9BF9F1-B575-45A0-BF1F-EB1DB7269D87}"/>
    <cellStyle name="Millares [0] 4 2 2" xfId="3643" xr:uid="{8539F826-7067-41B9-A027-21371624DDD8}"/>
    <cellStyle name="Millares [0] 4 2 2 2" xfId="4449" xr:uid="{A2AC4C69-33D8-4911-85A0-712A7094CBAB}"/>
    <cellStyle name="Millares [0] 4 2 2 2 2" xfId="10737" xr:uid="{85103115-8D37-4982-A1BB-C80A81C106FA}"/>
    <cellStyle name="Millares [0] 4 2 2 2 2 2" xfId="32586" xr:uid="{5D749361-D596-45E9-A7FC-4B79E4403ECE}"/>
    <cellStyle name="Millares [0] 4 2 2 2 3" xfId="28922" xr:uid="{B43FAE5B-3632-4F60-A46D-869581FA755C}"/>
    <cellStyle name="Millares [0] 4 2 2 3" xfId="6243" xr:uid="{37DC92A9-18BB-429E-8961-ECA0B6FD1815}"/>
    <cellStyle name="Millares [0] 4 2 2 3 2" xfId="12565" xr:uid="{AA11031E-C06F-4A4E-8493-2619A460B344}"/>
    <cellStyle name="Millares [0] 4 2 2 3 2 2" xfId="34291" xr:uid="{D7504A58-B6FA-41B3-9B30-1BC1F04907F7}"/>
    <cellStyle name="Millares [0] 4 2 2 3 3" xfId="29543" xr:uid="{FB877425-841D-496C-A1A1-3FB958FB1F73}"/>
    <cellStyle name="Millares [0] 4 2 2 4" xfId="9730" xr:uid="{D97C9B06-048E-4F1C-B309-C066AEA860EB}"/>
    <cellStyle name="Millares [0] 4 2 2 4 2" xfId="31776" xr:uid="{8BB80253-C7C6-4EB9-B309-318C0B1DFF99}"/>
    <cellStyle name="Millares [0] 4 2 2 5" xfId="28340" xr:uid="{0796FE19-F200-4175-A086-E9CB8FEFBA09}"/>
    <cellStyle name="Millares [0] 4 2 3" xfId="4098" xr:uid="{6E237FC2-7A0E-4CC4-A3C2-AD39EB337615}"/>
    <cellStyle name="Millares [0] 4 2 3 2" xfId="10388" xr:uid="{17E33C04-F067-4497-8DE2-F923B6EF3C26}"/>
    <cellStyle name="Millares [0] 4 2 3 2 2" xfId="32237" xr:uid="{01D32373-E141-486B-9890-EC6BFEDEEF6A}"/>
    <cellStyle name="Millares [0] 4 2 3 3" xfId="28643" xr:uid="{A69FD23F-7928-463F-AFC7-B7D74F5515DB}"/>
    <cellStyle name="Millares [0] 4 2 4" xfId="5892" xr:uid="{81412F5D-A944-4D08-B4B3-588F16C3CE61}"/>
    <cellStyle name="Millares [0] 4 2 4 2" xfId="12214" xr:uid="{74EBE800-1670-4C6A-A603-C54E08214391}"/>
    <cellStyle name="Millares [0] 4 2 4 2 2" xfId="33940" xr:uid="{DF01B34E-A521-4A18-B095-6E0FAE6D9006}"/>
    <cellStyle name="Millares [0] 4 2 4 3" xfId="29264" xr:uid="{947D0034-C611-4348-B740-D05F1B103C01}"/>
    <cellStyle name="Millares [0] 4 2 5" xfId="9382" xr:uid="{C86C59D5-C2CE-43D8-8420-F339C06B72A7}"/>
    <cellStyle name="Millares [0] 4 2 5 2" xfId="31428" xr:uid="{BAF770AB-A920-4EF8-887B-FEADAEE65AC3}"/>
    <cellStyle name="Millares [0] 4 2 6" xfId="28092" xr:uid="{1F33DE2B-347B-43E4-A722-17E12358D294}"/>
    <cellStyle name="Millares [0] 4 3" xfId="3377" xr:uid="{C91022EF-612B-40D7-B5C9-AD3C9FD81908}"/>
    <cellStyle name="Millares [0] 4 3 2" xfId="3736" xr:uid="{7097B0A7-2328-4EAF-AA57-D15933231A19}"/>
    <cellStyle name="Millares [0] 4 3 2 2" xfId="4542" xr:uid="{204D7D59-75B7-410D-B5ED-0689E681C289}"/>
    <cellStyle name="Millares [0] 4 3 2 2 2" xfId="10829" xr:uid="{2F95A6A8-7DE0-4255-887B-FA2062F8B8D8}"/>
    <cellStyle name="Millares [0] 4 3 2 2 2 2" xfId="32678" xr:uid="{E41C6F70-3F16-4A2B-8B0D-EE3694B06AC0}"/>
    <cellStyle name="Millares [0] 4 3 2 2 3" xfId="29015" xr:uid="{88A40C71-3835-43BB-8E0D-4A7FB46A892D}"/>
    <cellStyle name="Millares [0] 4 3 2 3" xfId="6336" xr:uid="{84B10FDA-41DF-4AB4-9878-146B3ACB9497}"/>
    <cellStyle name="Millares [0] 4 3 2 3 2" xfId="12658" xr:uid="{09371AA4-8AD1-4107-B2F4-C5E8DB1ED99C}"/>
    <cellStyle name="Millares [0] 4 3 2 3 2 2" xfId="34384" xr:uid="{40102F57-AE84-49D8-A01A-31910B244B28}"/>
    <cellStyle name="Millares [0] 4 3 2 3 3" xfId="29636" xr:uid="{32256338-E628-47DD-B08B-613D38814570}"/>
    <cellStyle name="Millares [0] 4 3 2 4" xfId="9821" xr:uid="{AAFBDB6A-FADE-430F-A53B-D9CC88B8F18C}"/>
    <cellStyle name="Millares [0] 4 3 2 4 2" xfId="31867" xr:uid="{3449E70A-8D25-4BD6-AC98-2EF70D1A5436}"/>
    <cellStyle name="Millares [0] 4 3 2 5" xfId="28433" xr:uid="{FFA1E416-E5D8-403F-A30E-FA564F5B5DF1}"/>
    <cellStyle name="Millares [0] 4 3 3" xfId="4191" xr:uid="{CC290DEC-57D2-48CD-A798-359F72B9F6E8}"/>
    <cellStyle name="Millares [0] 4 3 3 2" xfId="10480" xr:uid="{75513C3A-AC1C-4492-B6B1-931692551EC0}"/>
    <cellStyle name="Millares [0] 4 3 3 2 2" xfId="32329" xr:uid="{A430A120-35A2-4067-8057-D36E19415359}"/>
    <cellStyle name="Millares [0] 4 3 3 3" xfId="28736" xr:uid="{C6DE7CEC-025C-4BB1-B355-3A62D3CE116A}"/>
    <cellStyle name="Millares [0] 4 3 4" xfId="5985" xr:uid="{B9122059-F693-47E9-A857-A85CD1E8E127}"/>
    <cellStyle name="Millares [0] 4 3 4 2" xfId="12307" xr:uid="{F2FD7472-0E7F-4827-B6E9-064CB84185FE}"/>
    <cellStyle name="Millares [0] 4 3 4 2 2" xfId="34033" xr:uid="{F57AD2C1-69AD-4464-ADEA-48986ED51003}"/>
    <cellStyle name="Millares [0] 4 3 4 3" xfId="29357" xr:uid="{1CDDC320-464C-4931-95D7-9371CD65EFFA}"/>
    <cellStyle name="Millares [0] 4 3 5" xfId="9473" xr:uid="{F42BEF0E-7E6D-4F21-9F35-44A489305B5C}"/>
    <cellStyle name="Millares [0] 4 3 5 2" xfId="31519" xr:uid="{B3F5BACE-B1BF-47FC-963E-021752DFD592}"/>
    <cellStyle name="Millares [0] 4 3 6" xfId="28152" xr:uid="{93E7C99D-DC0C-49CD-8E24-A3E369620FE9}"/>
    <cellStyle name="Millares [0] 4 4" xfId="3514" xr:uid="{367B340D-0C6E-4268-BEB3-E18AD9720208}"/>
    <cellStyle name="Millares [0] 4 4 2" xfId="4320" xr:uid="{E8DDD951-C132-4C08-BEE9-9E63D5636C4B}"/>
    <cellStyle name="Millares [0] 4 4 2 2" xfId="10609" xr:uid="{DEDEC213-D12A-429D-B2CB-5B5469C9A285}"/>
    <cellStyle name="Millares [0] 4 4 2 2 2" xfId="32458" xr:uid="{61CC2531-5B38-4AC4-BBA0-E83F2D1D3979}"/>
    <cellStyle name="Millares [0] 4 4 2 3" xfId="28829" xr:uid="{5D8C6CA4-4944-4B00-8907-F0A22E932A82}"/>
    <cellStyle name="Millares [0] 4 4 3" xfId="6114" xr:uid="{A12DF9BD-25A7-485C-82B8-401E27850E12}"/>
    <cellStyle name="Millares [0] 4 4 3 2" xfId="12436" xr:uid="{E03F0592-1F8F-4E02-8DDE-D2E7515E867D}"/>
    <cellStyle name="Millares [0] 4 4 3 2 2" xfId="34162" xr:uid="{947BAE77-1545-4620-B410-C10020126507}"/>
    <cellStyle name="Millares [0] 4 4 3 3" xfId="29450" xr:uid="{688A45C6-5CAB-40D1-B944-78F31656F4B0}"/>
    <cellStyle name="Millares [0] 4 4 4" xfId="9602" xr:uid="{408122C9-8D9C-47EB-89A8-0C7651C59DBE}"/>
    <cellStyle name="Millares [0] 4 4 4 2" xfId="31648" xr:uid="{6AB011B3-DA11-40B0-AA09-C07A7D657ADB}"/>
    <cellStyle name="Millares [0] 4 4 5" xfId="28247" xr:uid="{2A1445E3-EDB8-4393-A9D7-C18BED6C9655}"/>
    <cellStyle name="Millares [0] 4 5" xfId="3939" xr:uid="{0AD519CD-7CF4-476F-9C30-9727A5C81886}"/>
    <cellStyle name="Millares [0] 4 5 2" xfId="10251" xr:uid="{652E6112-E635-4F64-AFD4-BE41CCC14C60}"/>
    <cellStyle name="Millares [0] 4 5 2 2" xfId="32100" xr:uid="{87FDA358-1E17-41D9-9A06-190D901FED9F}"/>
    <cellStyle name="Millares [0] 4 5 3" xfId="28550" xr:uid="{3CFA02E8-4461-4794-943E-3ECB1B65439B}"/>
    <cellStyle name="Millares [0] 4 6" xfId="5763" xr:uid="{A8E31212-C9BD-4894-B41F-184A7ED575BD}"/>
    <cellStyle name="Millares [0] 4 6 2" xfId="12085" xr:uid="{442D3231-6208-404A-9F79-C9AEBE4436ED}"/>
    <cellStyle name="Millares [0] 4 6 2 2" xfId="33811" xr:uid="{511B0299-EBAE-4869-8DEF-D2E3E07DC015}"/>
    <cellStyle name="Millares [0] 4 6 3" xfId="29171" xr:uid="{00F6468D-6C8B-4871-A7C3-B236F82B0BF3}"/>
    <cellStyle name="Millares [0] 4 7" xfId="9178" xr:uid="{15816313-E1FE-4430-A1C4-86D9CD328217}"/>
    <cellStyle name="Millares [0] 4 7 2" xfId="31299" xr:uid="{594E9664-FF1C-4430-AAD6-5E280F264C43}"/>
    <cellStyle name="Millares [0] 4 8" xfId="28121" xr:uid="{9CED5531-11FA-414B-883E-9FC00DAB5405}"/>
    <cellStyle name="Millares [0] 5" xfId="2376" xr:uid="{A799965E-8916-42FB-BFAD-82A4B1746CEA}"/>
    <cellStyle name="Millares [0] 5 2" xfId="3642" xr:uid="{F79FB4F7-C75D-4198-A884-64B61237AF2C}"/>
    <cellStyle name="Millares [0] 5 2 2" xfId="4448" xr:uid="{DF968BDE-F909-49AF-B426-067A8D3713F5}"/>
    <cellStyle name="Millares [0] 5 2 2 2" xfId="10736" xr:uid="{C5661315-7987-4B42-9AEE-DB63643C24D4}"/>
    <cellStyle name="Millares [0] 5 2 2 2 2" xfId="32585" xr:uid="{5A161EB0-4390-4788-A2C3-2CBB5064EE38}"/>
    <cellStyle name="Millares [0] 5 2 2 3" xfId="28921" xr:uid="{D6B519EC-D77B-4312-B156-7FF212A4DAE0}"/>
    <cellStyle name="Millares [0] 5 2 3" xfId="6242" xr:uid="{E7F683D1-8AE9-4E51-BEDA-A3AACE907679}"/>
    <cellStyle name="Millares [0] 5 2 3 2" xfId="12564" xr:uid="{76124DDE-3AF7-4A57-84E4-BDAE9339BE99}"/>
    <cellStyle name="Millares [0] 5 2 3 2 2" xfId="34290" xr:uid="{03747D1C-C5C6-4A1E-B874-B709100A712F}"/>
    <cellStyle name="Millares [0] 5 2 3 3" xfId="29542" xr:uid="{136E87EA-BA17-4ED3-9487-76EBD7704DA8}"/>
    <cellStyle name="Millares [0] 5 2 4" xfId="9729" xr:uid="{1A2C690C-D5FB-4859-9D70-5A11583A62D0}"/>
    <cellStyle name="Millares [0] 5 2 4 2" xfId="31775" xr:uid="{8FEDDE3A-0B18-4AD0-8E0D-0B65474E90A4}"/>
    <cellStyle name="Millares [0] 5 2 5" xfId="28339" xr:uid="{CE012697-9B85-4FE5-98DB-29BAA7EDA18F}"/>
    <cellStyle name="Millares [0] 5 3" xfId="4097" xr:uid="{16E91E4A-8143-4786-8CF1-9CC317B61B24}"/>
    <cellStyle name="Millares [0] 5 3 2" xfId="10387" xr:uid="{CC2950CC-3777-40E4-86B2-C6588AA9E46A}"/>
    <cellStyle name="Millares [0] 5 3 2 2" xfId="32236" xr:uid="{5E9A0063-801B-4E87-928F-BAB8384D4DC6}"/>
    <cellStyle name="Millares [0] 5 3 3" xfId="28642" xr:uid="{B3AF4CF3-C9A3-42AE-94B5-D1B670C39E8D}"/>
    <cellStyle name="Millares [0] 5 4" xfId="5891" xr:uid="{8F13121E-D362-438E-8402-1A39C3537AD6}"/>
    <cellStyle name="Millares [0] 5 4 2" xfId="12213" xr:uid="{939E1D9A-1F7A-4603-8632-2F2FB5FF4F35}"/>
    <cellStyle name="Millares [0] 5 4 2 2" xfId="33939" xr:uid="{98863799-88C4-4913-9B67-A7B219F25D4E}"/>
    <cellStyle name="Millares [0] 5 4 3" xfId="29263" xr:uid="{F9B3A9C7-69A0-4110-A8B4-445FD41985AA}"/>
    <cellStyle name="Millares [0] 5 5" xfId="9381" xr:uid="{656B5761-2220-41DE-BF71-6EAB433427DB}"/>
    <cellStyle name="Millares [0] 5 5 2" xfId="31427" xr:uid="{10DC95C6-1413-4007-A3E9-C2C7C46A1710}"/>
    <cellStyle name="Millares [0] 5 6" xfId="27823" xr:uid="{DFED007A-D13A-488E-9661-2D357CDC3FB9}"/>
    <cellStyle name="Millares [0] 6" xfId="2401" xr:uid="{E06624EF-77FD-4BC7-BF45-5BB30EB38CEA}"/>
    <cellStyle name="Millares [0] 6 2" xfId="3735" xr:uid="{931A1C42-6205-4FF4-8673-B6349547732A}"/>
    <cellStyle name="Millares [0] 6 2 2" xfId="4541" xr:uid="{EF1F8D4C-D44D-4F50-8163-498167C88E2C}"/>
    <cellStyle name="Millares [0] 6 2 2 2" xfId="10828" xr:uid="{33FFBB51-10B2-48E9-8BC4-CB26C0BFCA2D}"/>
    <cellStyle name="Millares [0] 6 2 2 2 2" xfId="32677" xr:uid="{BC94DE59-8411-4B93-942E-C6E259CA8156}"/>
    <cellStyle name="Millares [0] 6 2 2 3" xfId="29014" xr:uid="{1AF53BC2-1C3F-4B88-9E25-0EB521142B3B}"/>
    <cellStyle name="Millares [0] 6 2 3" xfId="6335" xr:uid="{BA7DF63D-03AB-4633-AA47-D4445104135F}"/>
    <cellStyle name="Millares [0] 6 2 3 2" xfId="12657" xr:uid="{0D8776BF-85C9-430E-A09F-72CE9352B470}"/>
    <cellStyle name="Millares [0] 6 2 3 2 2" xfId="34383" xr:uid="{9413E467-E544-486D-A5CC-747B1795644E}"/>
    <cellStyle name="Millares [0] 6 2 3 3" xfId="29635" xr:uid="{B8A0DD9F-5405-494A-805D-4304253AEC18}"/>
    <cellStyle name="Millares [0] 6 2 4" xfId="9820" xr:uid="{91B38B37-D7C3-469F-92CC-27F50C58407F}"/>
    <cellStyle name="Millares [0] 6 2 4 2" xfId="31866" xr:uid="{DE71FCF4-9E9F-4E30-B632-BE03152A0D62}"/>
    <cellStyle name="Millares [0] 6 2 5" xfId="28432" xr:uid="{39CFFA79-0BCC-4A00-BDFC-E9C945426327}"/>
    <cellStyle name="Millares [0] 6 3" xfId="4190" xr:uid="{6C89DFF7-A823-4EA5-B7A0-304F4A33E0B2}"/>
    <cellStyle name="Millares [0] 6 3 2" xfId="10479" xr:uid="{60627930-8BAE-4A1A-ACB9-9E31CDC9FEE0}"/>
    <cellStyle name="Millares [0] 6 3 2 2" xfId="32328" xr:uid="{178E6D3C-1110-43C1-8D56-24FD1F3418B2}"/>
    <cellStyle name="Millares [0] 6 3 3" xfId="28735" xr:uid="{C6C44A8C-C72F-436B-AB40-A19962624402}"/>
    <cellStyle name="Millares [0] 6 4" xfId="5984" xr:uid="{265D5BE3-BD16-471C-8393-1FCA86E1C048}"/>
    <cellStyle name="Millares [0] 6 4 2" xfId="12306" xr:uid="{47959FD6-8F23-4068-9260-E4D1683881C1}"/>
    <cellStyle name="Millares [0] 6 4 2 2" xfId="34032" xr:uid="{70B42888-881C-408A-B037-9C708D93B32C}"/>
    <cellStyle name="Millares [0] 6 4 3" xfId="29356" xr:uid="{C51A954F-95FF-4EA0-B5C9-627198AB9BE5}"/>
    <cellStyle name="Millares [0] 6 5" xfId="9472" xr:uid="{16CE9B5A-8661-43D7-8847-8F0495458C5D}"/>
    <cellStyle name="Millares [0] 6 5 2" xfId="31518" xr:uid="{1C13349C-2063-43B6-AF5A-20489BA935DF}"/>
    <cellStyle name="Millares [0] 6 6" xfId="27828" xr:uid="{2B9C098D-BED6-4137-9FA6-FBBEAE4FEA16}"/>
    <cellStyle name="Millares [0] 7" xfId="3513" xr:uid="{A65BC8F8-2357-4833-955F-27EF5BD94A40}"/>
    <cellStyle name="Millares [0] 7 2" xfId="4319" xr:uid="{0C97C4ED-B457-4259-A9DF-0859064C1BB5}"/>
    <cellStyle name="Millares [0] 7 2 2" xfId="10608" xr:uid="{F12B2155-8DC1-4BE3-A927-D3EACCF81277}"/>
    <cellStyle name="Millares [0] 7 2 2 2" xfId="32457" xr:uid="{9E3E72A5-A48A-4478-9608-79A167D394C1}"/>
    <cellStyle name="Millares [0] 7 2 3" xfId="28828" xr:uid="{310AB7FA-7A8E-4FAD-A705-99BEDFCC6976}"/>
    <cellStyle name="Millares [0] 7 3" xfId="6113" xr:uid="{2A97F672-9FCB-4DD6-AE3E-35237113D4D6}"/>
    <cellStyle name="Millares [0] 7 3 2" xfId="12435" xr:uid="{3FD87ABE-D3A1-405A-B454-8CB7161CB536}"/>
    <cellStyle name="Millares [0] 7 3 2 2" xfId="34161" xr:uid="{845D7917-B097-4CC2-AB7C-7032044E88BE}"/>
    <cellStyle name="Millares [0] 7 3 3" xfId="29449" xr:uid="{CE1092A5-D549-40B4-9831-2A33A07889E4}"/>
    <cellStyle name="Millares [0] 7 4" xfId="9601" xr:uid="{55EF518B-53BE-4B44-8556-257C4CCA58DB}"/>
    <cellStyle name="Millares [0] 7 4 2" xfId="31647" xr:uid="{5E6D50BB-32CF-4BDE-AFFA-7891CCBCA1C0}"/>
    <cellStyle name="Millares [0] 7 5" xfId="28246" xr:uid="{F5744361-0DCB-4C0C-A952-142B911DAC59}"/>
    <cellStyle name="Millares [0] 8" xfId="2907" xr:uid="{16F6C2E1-679D-4922-A086-162AEDCB316B}"/>
    <cellStyle name="Millares [0] 8 2" xfId="3938" xr:uid="{79E23027-8F0C-41EB-AD9F-74C2993EB04B}"/>
    <cellStyle name="Millares [0] 8 2 2" xfId="10250" xr:uid="{123BB5CC-FDE2-4AB0-861B-43D9CCC50775}"/>
    <cellStyle name="Millares [0] 8 2 2 2" xfId="32099" xr:uid="{51D7725E-FA07-4EC7-97A8-3927030ED1E6}"/>
    <cellStyle name="Millares [0] 8 2 3" xfId="28549" xr:uid="{9DA3E271-22B4-4F2D-A7B8-DA299DC9FD92}"/>
    <cellStyle name="Millares [0] 8 3" xfId="9177" xr:uid="{7C19156C-50CA-40B2-83F8-43C60693ABAB}"/>
    <cellStyle name="Millares [0] 8 3 2" xfId="31298" xr:uid="{74C21753-D8E9-42ED-B7E7-7ED0194BBAE5}"/>
    <cellStyle name="Millares [0] 8 4" xfId="28027" xr:uid="{E43349DA-A993-4FE0-BDAA-652231D75286}"/>
    <cellStyle name="Millares [0] 9" xfId="3895" xr:uid="{CB5B7D5D-B763-44ED-BB58-7B3AB59EF606}"/>
    <cellStyle name="Millares [0] 9 2" xfId="10212" xr:uid="{877B3B11-6FF0-44BB-AEAA-E554AA7EA157}"/>
    <cellStyle name="Millares [0] 9 2 2" xfId="32067" xr:uid="{EF0E1D0D-FD05-444F-B21F-8B3347CDDF12}"/>
    <cellStyle name="Millares [0] 9 3" xfId="28541" xr:uid="{49D1E3C7-4FC5-44A7-9A38-840A498E4DD3}"/>
    <cellStyle name="Millares 10" xfId="2368" xr:uid="{9543F3EA-7A87-4444-A1D2-50A39E1FF9CC}"/>
    <cellStyle name="Millares 10 10" xfId="5819" xr:uid="{A6B8BCE7-3C70-418F-8F6D-D0B75B3187D6}"/>
    <cellStyle name="Millares 10 10 2" xfId="12141" xr:uid="{50057B7D-227D-4EBA-9B66-B9F2312A29C6}"/>
    <cellStyle name="Millares 10 10 2 2" xfId="33867" xr:uid="{B89B85F9-C99F-4DAD-850D-910C2248F544}"/>
    <cellStyle name="Millares 10 10 3" xfId="29191" xr:uid="{22D7D443-0A4D-4F70-AA26-0E00359DC711}"/>
    <cellStyle name="Millares 10 11" xfId="2584" xr:uid="{2A9CF28F-50E1-44F4-AE8C-3FE366E34B37}"/>
    <cellStyle name="Millares 10 11 2" xfId="9234" xr:uid="{69BE80BC-9A28-4053-888B-C0AC53D05A2F}"/>
    <cellStyle name="Millares 10 11 2 2" xfId="31355" xr:uid="{87645816-2F4C-4E01-AEDE-E755C9D176BB}"/>
    <cellStyle name="Millares 10 11 3" xfId="27894" xr:uid="{7CFAEB5A-AE8F-44C3-8ED2-1D03E755FDD7}"/>
    <cellStyle name="Millares 10 12" xfId="8356" xr:uid="{034650E9-6674-431A-9ECA-6BE63B2382B0}"/>
    <cellStyle name="Millares 10 12 2" xfId="31060" xr:uid="{0C24E615-9985-4860-A2BC-6738071A1506}"/>
    <cellStyle name="Millares 10 13" xfId="27820" xr:uid="{DDB70283-265C-46E7-9E4B-1C96A9A6538D}"/>
    <cellStyle name="Millares 10 2" xfId="2298" xr:uid="{57DB6F9C-366B-4CC9-B8A3-BB44EE7F0570}"/>
    <cellStyle name="Millares 10 2 10" xfId="8357" xr:uid="{4059E5B8-119F-46E2-A742-77CC7DEB306E}"/>
    <cellStyle name="Millares 10 2 10 2" xfId="31061" xr:uid="{8A39A5A6-AF2F-4A9D-AA27-FA0B70F43E64}"/>
    <cellStyle name="Millares 10 2 11" xfId="27805" xr:uid="{AEA52B10-2F9F-4D31-B177-D0FE5414FCD2}"/>
    <cellStyle name="Millares 10 2 2" xfId="2960" xr:uid="{EEA7AC12-04F9-45B2-AD5A-E35E07E529CC}"/>
    <cellStyle name="Millares 10 2 2 10" xfId="28043" xr:uid="{3D05EE74-5440-4B6E-BDA5-8553A4BAF2F1}"/>
    <cellStyle name="Millares 10 2 2 2" xfId="2898" xr:uid="{938CEA58-7DD5-431D-A0C6-9CD465CB8264}"/>
    <cellStyle name="Millares 10 2 2 2 2" xfId="3665" xr:uid="{8258301D-4DBF-402F-8D82-58E2EB78E1AF}"/>
    <cellStyle name="Millares 10 2 2 2 2 2" xfId="4471" xr:uid="{02C56B7A-0CAC-41CD-A422-B529593A490A}"/>
    <cellStyle name="Millares 10 2 2 2 2 2 2" xfId="10758" xr:uid="{D3B9B198-D006-4806-B067-B388D7BEC25A}"/>
    <cellStyle name="Millares 10 2 2 2 2 2 2 2" xfId="32607" xr:uid="{95CDF973-9957-426C-AD25-C850C1A31BCC}"/>
    <cellStyle name="Millares 10 2 2 2 2 2 3" xfId="28944" xr:uid="{A0F24CAF-514F-440B-BBAC-449192925B2F}"/>
    <cellStyle name="Millares 10 2 2 2 2 3" xfId="6265" xr:uid="{75A139D9-081A-4200-B008-9F81FFC1EE6F}"/>
    <cellStyle name="Millares 10 2 2 2 2 3 2" xfId="12587" xr:uid="{03F610A8-30F2-45FC-B9F0-B4A89B7E29AC}"/>
    <cellStyle name="Millares 10 2 2 2 2 3 2 2" xfId="34313" xr:uid="{459075AF-DC0B-4B6D-BF84-067D7ACB947F}"/>
    <cellStyle name="Millares 10 2 2 2 2 3 3" xfId="29565" xr:uid="{411E0463-DB1A-4DE4-BA8E-FF39EF41F644}"/>
    <cellStyle name="Millares 10 2 2 2 2 4" xfId="9751" xr:uid="{CAC1F7EE-63BD-403E-8286-B317A85DFF98}"/>
    <cellStyle name="Millares 10 2 2 2 2 4 2" xfId="31797" xr:uid="{B99C6A49-60A6-49E7-8E93-AF2EABEC8AA7}"/>
    <cellStyle name="Millares 10 2 2 2 2 5" xfId="28362" xr:uid="{D2470774-12E1-48CB-BCDB-F20BF235ACB5}"/>
    <cellStyle name="Millares 10 2 2 2 3" xfId="4120" xr:uid="{F0377542-8B19-4BC0-941A-48373C19B22D}"/>
    <cellStyle name="Millares 10 2 2 2 3 2" xfId="10409" xr:uid="{C1E7740A-6CE7-4858-A61F-0B4A271F69F1}"/>
    <cellStyle name="Millares 10 2 2 2 3 2 2" xfId="32258" xr:uid="{17B70190-AF65-4042-954F-97ED741050FF}"/>
    <cellStyle name="Millares 10 2 2 2 3 3" xfId="28665" xr:uid="{987115F8-616B-4BAF-AAEC-3F1962A6C6D8}"/>
    <cellStyle name="Millares 10 2 2 2 4" xfId="5914" xr:uid="{27954216-88E8-4CA6-8A19-AC767D8A7620}"/>
    <cellStyle name="Millares 10 2 2 2 4 2" xfId="12236" xr:uid="{512A6748-4A3C-4194-A620-EA387608A096}"/>
    <cellStyle name="Millares 10 2 2 2 4 2 2" xfId="33962" xr:uid="{2DAF5E90-0F61-4978-A807-1C0002099DE2}"/>
    <cellStyle name="Millares 10 2 2 2 4 3" xfId="29286" xr:uid="{4D3B51DA-E111-4F8E-8BB6-83CEB9709E96}"/>
    <cellStyle name="Millares 10 2 2 2 5" xfId="6603" xr:uid="{14825380-BB8A-41CC-AB44-7154ED8434CB}"/>
    <cellStyle name="Millares 10 2 2 2 5 2" xfId="12929" xr:uid="{C3F1B478-9391-4158-ACDD-B7963C6C46C0}"/>
    <cellStyle name="Millares 10 2 2 2 5 2 2" xfId="34651" xr:uid="{DF087B97-7E90-4D93-9AAB-5695739DFB20}"/>
    <cellStyle name="Millares 10 2 2 2 5 3" xfId="29789" xr:uid="{5B73C89E-2C64-4035-9873-9D5819230B66}"/>
    <cellStyle name="Millares 10 2 2 2 6" xfId="2850" xr:uid="{62515403-E2AF-444E-BC13-DAEA5C61E22E}"/>
    <cellStyle name="Millares 10 2 2 2 6 2" xfId="9404" xr:uid="{6BF509CB-1897-4E63-8BD8-0A03DABCB949}"/>
    <cellStyle name="Millares 10 2 2 2 6 2 2" xfId="31450" xr:uid="{596E79D9-311B-4B5A-A045-620284522D4C}"/>
    <cellStyle name="Millares 10 2 2 2 6 3" xfId="28011" xr:uid="{9CEE26F8-E92C-48D6-891F-AF136D3A04C6}"/>
    <cellStyle name="Millares 10 2 2 2 7" xfId="8709" xr:uid="{65909D72-055B-480F-B80A-FBD262784FA2}"/>
    <cellStyle name="Millares 10 2 2 2 7 2" xfId="31212" xr:uid="{EA658780-AD1A-4DAF-8C68-4A8D378BB002}"/>
    <cellStyle name="Millares 10 2 2 2 8" xfId="28024" xr:uid="{4C6E82CE-1471-416D-90DB-3B7BA7ACF2A1}"/>
    <cellStyle name="Millares 10 2 2 3" xfId="3443" xr:uid="{B76C8EF9-8A25-41E7-95E1-D87F3A1D4270}"/>
    <cellStyle name="Millares 10 2 2 3 2" xfId="3794" xr:uid="{58F1D16E-0B02-4FB9-B2C6-08959D854202}"/>
    <cellStyle name="Millares 10 2 2 3 2 2" xfId="4600" xr:uid="{CD4649B3-035C-4E23-8342-F7C7D2CED1AD}"/>
    <cellStyle name="Millares 10 2 2 3 2 2 2" xfId="10887" xr:uid="{02D926B2-0EB3-4551-8B14-779478F9CE7C}"/>
    <cellStyle name="Millares 10 2 2 3 2 2 2 2" xfId="32736" xr:uid="{58020C09-2976-47CB-99C0-7DB6DA9E49D6}"/>
    <cellStyle name="Millares 10 2 2 3 2 2 3" xfId="29037" xr:uid="{2A461950-AEE4-4C93-9778-B8FE01CE43BA}"/>
    <cellStyle name="Millares 10 2 2 3 2 3" xfId="6394" xr:uid="{406E6353-8DBB-4E6B-B585-DFBB52463FFE}"/>
    <cellStyle name="Millares 10 2 2 3 2 3 2" xfId="12716" xr:uid="{0CB7EF4D-45E2-470B-A03A-46C7551E7CF4}"/>
    <cellStyle name="Millares 10 2 2 3 2 3 2 2" xfId="34442" xr:uid="{44EE482F-B0E7-49C7-B4FF-A6C536706667}"/>
    <cellStyle name="Millares 10 2 2 3 2 3 3" xfId="29658" xr:uid="{01C091DB-2FA6-4C55-A9EC-705C1BCE51D7}"/>
    <cellStyle name="Millares 10 2 2 3 2 4" xfId="9878" xr:uid="{21FCE421-09B8-4CC7-A58E-61175073E875}"/>
    <cellStyle name="Millares 10 2 2 3 2 4 2" xfId="31924" xr:uid="{2BFC1E3E-F5AD-490B-A2E7-80E62D087904}"/>
    <cellStyle name="Millares 10 2 2 3 2 5" xfId="28455" xr:uid="{B809913E-3DB2-4FE8-A701-77CDFE08D17A}"/>
    <cellStyle name="Millares 10 2 2 3 3" xfId="4249" xr:uid="{98A8B76A-A5D7-4233-9620-75B4873483AF}"/>
    <cellStyle name="Millares 10 2 2 3 3 2" xfId="10538" xr:uid="{8637EBBF-3268-42D5-800E-62BBA918DEE2}"/>
    <cellStyle name="Millares 10 2 2 3 3 2 2" xfId="32387" xr:uid="{8BAA8594-FB99-4A74-86E2-F30041480E8F}"/>
    <cellStyle name="Millares 10 2 2 3 3 3" xfId="28758" xr:uid="{C68871EE-B193-4876-BE5A-87BD26C7C7C1}"/>
    <cellStyle name="Millares 10 2 2 3 4" xfId="6043" xr:uid="{81D1E387-2F37-49A2-8B80-68F7DBF8C533}"/>
    <cellStyle name="Millares 10 2 2 3 4 2" xfId="12365" xr:uid="{7E208AF9-6C18-4869-B44C-7B96419CA9EE}"/>
    <cellStyle name="Millares 10 2 2 3 4 2 2" xfId="34091" xr:uid="{48DE00EA-BC72-4B31-846A-6539BB55B396}"/>
    <cellStyle name="Millares 10 2 2 3 4 3" xfId="29379" xr:uid="{6C2126E4-FBA1-49A8-A889-932951A19759}"/>
    <cellStyle name="Millares 10 2 2 3 5" xfId="9531" xr:uid="{1AD0DEC8-D1E1-4EAD-B5A8-6ECB0415B3AC}"/>
    <cellStyle name="Millares 10 2 2 3 5 2" xfId="31577" xr:uid="{9854B21D-A632-47F5-B759-6832B676FC61}"/>
    <cellStyle name="Millares 10 2 2 3 6" xfId="28176" xr:uid="{97EA0B35-F076-4D64-B8A2-D78B65A633BC}"/>
    <cellStyle name="Millares 10 2 2 4" xfId="3572" xr:uid="{59214B09-05C0-4C6B-9D95-56CC8760BC80}"/>
    <cellStyle name="Millares 10 2 2 4 2" xfId="4378" xr:uid="{14F7401A-C8B2-46BA-AEC9-DF5A3F544246}"/>
    <cellStyle name="Millares 10 2 2 4 2 2" xfId="10666" xr:uid="{C8492730-CCEB-46C2-A036-347CB2CAE9DD}"/>
    <cellStyle name="Millares 10 2 2 4 2 2 2" xfId="32515" xr:uid="{17EFC63D-D110-4CE2-AB25-FB699972544A}"/>
    <cellStyle name="Millares 10 2 2 4 2 3" xfId="28851" xr:uid="{4163F9AF-B5D4-4285-ADAE-ADBFAC2D1F2B}"/>
    <cellStyle name="Millares 10 2 2 4 3" xfId="6172" xr:uid="{CB4BDA60-6E4D-40B9-B33F-27B6695357BF}"/>
    <cellStyle name="Millares 10 2 2 4 3 2" xfId="12494" xr:uid="{D5F884C8-2A61-4B63-B191-82E66B83F6F4}"/>
    <cellStyle name="Millares 10 2 2 4 3 2 2" xfId="34220" xr:uid="{6BCE2F06-12D8-4AAC-93B0-4AF0667FF0AE}"/>
    <cellStyle name="Millares 10 2 2 4 3 3" xfId="29472" xr:uid="{399127C4-A5A3-4EDC-A18F-84A41D75BBDB}"/>
    <cellStyle name="Millares 10 2 2 4 4" xfId="9659" xr:uid="{2983A93C-B1A9-48AC-AE6D-0922C7C5E5F9}"/>
    <cellStyle name="Millares 10 2 2 4 4 2" xfId="31705" xr:uid="{32986216-5D01-4950-BBB2-B400EFD5CBD2}"/>
    <cellStyle name="Millares 10 2 2 4 5" xfId="28269" xr:uid="{17FEEBAB-9BC5-4C42-B8DD-203D24354170}"/>
    <cellStyle name="Millares 10 2 2 5" xfId="3997" xr:uid="{52ED2BF4-9DCE-416D-ADC8-584E2042E394}"/>
    <cellStyle name="Millares 10 2 2 5 2" xfId="10309" xr:uid="{8E039698-34D7-4D2F-BBB9-91DEC668AA07}"/>
    <cellStyle name="Millares 10 2 2 5 2 2" xfId="32158" xr:uid="{29F01E61-B535-40C7-850B-02FF4F68CE6A}"/>
    <cellStyle name="Millares 10 2 2 5 3" xfId="28572" xr:uid="{626C494E-482C-42C8-B18C-F561B95B80E7}"/>
    <cellStyle name="Millares 10 2 2 6" xfId="5821" xr:uid="{9A75805C-CCC3-464A-A461-3391DC7E70F8}"/>
    <cellStyle name="Millares 10 2 2 6 2" xfId="12143" xr:uid="{B5BBCD7D-8F44-4468-8F38-3D7BD6ED96F1}"/>
    <cellStyle name="Millares 10 2 2 6 2 2" xfId="33869" xr:uid="{C96BE70F-57A5-4DED-B3D0-CE4F08D4393C}"/>
    <cellStyle name="Millares 10 2 2 6 3" xfId="29193" xr:uid="{E0D99639-A224-44E1-9D63-B9A2648AFA88}"/>
    <cellStyle name="Millares 10 2 2 7" xfId="6521" xr:uid="{CE511C29-486E-4696-88D2-A14EB3F06368}"/>
    <cellStyle name="Millares 10 2 2 7 2" xfId="12847" xr:uid="{30303BA8-95A8-46D5-9185-2D08DEAE081C}"/>
    <cellStyle name="Millares 10 2 2 7 2 2" xfId="34569" xr:uid="{C68F3C98-0C88-4C5B-97B0-EA2E0EFBB2C3}"/>
    <cellStyle name="Millares 10 2 2 7 3" xfId="29743" xr:uid="{61EB9475-77BA-49EF-ABD9-EE043D02C400}"/>
    <cellStyle name="Millares 10 2 2 8" xfId="368" xr:uid="{BC58A591-FFCD-4DCD-A99A-80A041A58A5C}"/>
    <cellStyle name="Millares 10 2 2 8 2" xfId="9236" xr:uid="{70483063-FB79-47BF-B596-19F8C229FA0F}"/>
    <cellStyle name="Millares 10 2 2 8 2 2" xfId="31357" xr:uid="{F148F028-EEC5-453F-A93E-B1B60095E6BB}"/>
    <cellStyle name="Millares 10 2 2 8 3" xfId="27752" xr:uid="{9D05E4F1-FA59-41D3-98E0-F8F83DB89F12}"/>
    <cellStyle name="Millares 10 2 2 9" xfId="8484" xr:uid="{0A0BDA45-726C-471D-B10C-9FA9ACDACEB9}"/>
    <cellStyle name="Millares 10 2 2 9 2" xfId="31124" xr:uid="{F1D3202C-9EB4-41FD-81F7-3EA27DB67622}"/>
    <cellStyle name="Millares 10 2 3" xfId="3152" xr:uid="{E90AB87E-6BF4-4904-AC53-7EA7760F4F26}"/>
    <cellStyle name="Millares 10 2 3 2" xfId="3664" xr:uid="{BF520DF1-2214-4482-9581-3B35FAB7902D}"/>
    <cellStyle name="Millares 10 2 3 2 2" xfId="4470" xr:uid="{A297B087-A845-4BBB-90C3-EA7F0D171F76}"/>
    <cellStyle name="Millares 10 2 3 2 2 2" xfId="10757" xr:uid="{338043E7-2CAC-4D54-A9EB-BB3A9CC95628}"/>
    <cellStyle name="Millares 10 2 3 2 2 2 2" xfId="32606" xr:uid="{B79040A3-9DF5-41CE-83D5-C5C2877C1E9B}"/>
    <cellStyle name="Millares 10 2 3 2 2 3" xfId="28943" xr:uid="{5E3B66FC-0F62-4B55-A833-8E1D0B0CB985}"/>
    <cellStyle name="Millares 10 2 3 2 3" xfId="6264" xr:uid="{A8D9CF16-1563-4FAE-8DEC-EB6D4266BA2F}"/>
    <cellStyle name="Millares 10 2 3 2 3 2" xfId="12586" xr:uid="{1E4B8E34-1C02-4477-A852-D4E4EAF62321}"/>
    <cellStyle name="Millares 10 2 3 2 3 2 2" xfId="34312" xr:uid="{4DADC067-5EE1-4782-9FB9-648DCC764A0F}"/>
    <cellStyle name="Millares 10 2 3 2 3 3" xfId="29564" xr:uid="{66230515-5815-41EA-A246-546ADE6FAD6F}"/>
    <cellStyle name="Millares 10 2 3 2 4" xfId="9750" xr:uid="{6E5902AE-6C31-4F98-B490-B5F851290EA6}"/>
    <cellStyle name="Millares 10 2 3 2 4 2" xfId="31796" xr:uid="{0C9E3FB9-1E44-4090-978D-D60BB810A46A}"/>
    <cellStyle name="Millares 10 2 3 2 5" xfId="28361" xr:uid="{FDE0DC4E-AFE8-4B79-9533-77F55F883BB2}"/>
    <cellStyle name="Millares 10 2 3 3" xfId="4119" xr:uid="{646CEA6D-08DA-40C0-B934-C04F5C3EB22B}"/>
    <cellStyle name="Millares 10 2 3 3 2" xfId="10408" xr:uid="{59E4F992-7718-4F0E-800B-4A13F505118B}"/>
    <cellStyle name="Millares 10 2 3 3 2 2" xfId="32257" xr:uid="{F4DF3EB7-E87B-44D1-9410-01817262B50C}"/>
    <cellStyle name="Millares 10 2 3 3 3" xfId="28664" xr:uid="{CB27CB12-22DF-4622-90FD-67C529005926}"/>
    <cellStyle name="Millares 10 2 3 4" xfId="5913" xr:uid="{435C8507-8829-4A4C-B279-4CA7AC4DD2D3}"/>
    <cellStyle name="Millares 10 2 3 4 2" xfId="12235" xr:uid="{78E70DC8-457B-4B31-A1CC-091F3070FE45}"/>
    <cellStyle name="Millares 10 2 3 4 2 2" xfId="33961" xr:uid="{1ABA1C13-772A-4E8C-B8C7-3586EE4BECC7}"/>
    <cellStyle name="Millares 10 2 3 4 3" xfId="29285" xr:uid="{63593F36-D4EB-4E3E-B07E-0D8A7C734A22}"/>
    <cellStyle name="Millares 10 2 3 5" xfId="9403" xr:uid="{8026655F-A197-410F-8584-1FC16755CF13}"/>
    <cellStyle name="Millares 10 2 3 5 2" xfId="31449" xr:uid="{4E8DEF75-CECB-4F84-B7A8-2CB319E6F2D5}"/>
    <cellStyle name="Millares 10 2 3 6" xfId="28076" xr:uid="{6DB8AACC-B2FF-4582-95E8-1E1112A4DA49}"/>
    <cellStyle name="Millares 10 2 4" xfId="3442" xr:uid="{F7202222-5930-480E-A94D-A82D8A3B4BEA}"/>
    <cellStyle name="Millares 10 2 4 2" xfId="3793" xr:uid="{A7F61A03-0015-4E1F-89F5-47F73C9A4807}"/>
    <cellStyle name="Millares 10 2 4 2 2" xfId="4599" xr:uid="{26FDEA6D-BC2A-4776-BDAE-ACA8A84C1B92}"/>
    <cellStyle name="Millares 10 2 4 2 2 2" xfId="10886" xr:uid="{D37BC602-93FA-4D7A-87AD-8CE7E02B8589}"/>
    <cellStyle name="Millares 10 2 4 2 2 2 2" xfId="32735" xr:uid="{23A3BAFE-783F-4294-94C3-BCE316E14437}"/>
    <cellStyle name="Millares 10 2 4 2 2 3" xfId="29036" xr:uid="{F9503571-F759-434B-BFC2-DEF9B41C5CC6}"/>
    <cellStyle name="Millares 10 2 4 2 3" xfId="6393" xr:uid="{EEEAA8E7-7145-480C-BEF0-232CAAC06EEA}"/>
    <cellStyle name="Millares 10 2 4 2 3 2" xfId="12715" xr:uid="{2A9B3E78-E57B-430A-87F0-4309067CB8CB}"/>
    <cellStyle name="Millares 10 2 4 2 3 2 2" xfId="34441" xr:uid="{2FF8BBD2-0AE8-470C-B5C5-2C029B408F98}"/>
    <cellStyle name="Millares 10 2 4 2 3 3" xfId="29657" xr:uid="{07C22B78-315F-49AB-959D-73029326486A}"/>
    <cellStyle name="Millares 10 2 4 2 4" xfId="9877" xr:uid="{17C75DED-0D67-4CCF-AC92-3CFA04408A6C}"/>
    <cellStyle name="Millares 10 2 4 2 4 2" xfId="31923" xr:uid="{B4BC30C8-8E2E-491A-86A9-C2A702B36DA9}"/>
    <cellStyle name="Millares 10 2 4 2 5" xfId="28454" xr:uid="{D2E32F66-5130-4359-BA6D-CA97EBABBE2E}"/>
    <cellStyle name="Millares 10 2 4 3" xfId="4248" xr:uid="{E3C2BBD8-EA84-455A-A9EC-039AD5E6A5DA}"/>
    <cellStyle name="Millares 10 2 4 3 2" xfId="10537" xr:uid="{56DE52A6-8CE9-495D-A444-C60F1D28743C}"/>
    <cellStyle name="Millares 10 2 4 3 2 2" xfId="32386" xr:uid="{A12BC041-D086-4DAB-9B86-3173EF9DFA40}"/>
    <cellStyle name="Millares 10 2 4 3 3" xfId="28757" xr:uid="{6D618D4A-8930-4C7F-835F-B7BD3539AC4B}"/>
    <cellStyle name="Millares 10 2 4 4" xfId="6042" xr:uid="{1742D22A-9E2F-40D4-8D5D-8D0F88A1DBA8}"/>
    <cellStyle name="Millares 10 2 4 4 2" xfId="12364" xr:uid="{02BD36D8-D91E-4A14-B261-7BCA1E570732}"/>
    <cellStyle name="Millares 10 2 4 4 2 2" xfId="34090" xr:uid="{4E01A45D-1135-4C6E-B856-5F25EDF75DAE}"/>
    <cellStyle name="Millares 10 2 4 4 3" xfId="29378" xr:uid="{1E2F21D2-4D66-4010-8113-0F98D0FD4EDE}"/>
    <cellStyle name="Millares 10 2 4 5" xfId="9530" xr:uid="{C3591CFE-BCE0-4B61-936C-4247AD93406B}"/>
    <cellStyle name="Millares 10 2 4 5 2" xfId="31576" xr:uid="{4C0E6AE8-D50E-4376-8081-AFCF102064B2}"/>
    <cellStyle name="Millares 10 2 4 6" xfId="28175" xr:uid="{A6CAAC7C-12FB-4F66-8F56-FCE6B06EE79F}"/>
    <cellStyle name="Millares 10 2 5" xfId="3571" xr:uid="{4A8D6134-CF6A-473B-A661-11C78709EEE5}"/>
    <cellStyle name="Millares 10 2 5 2" xfId="4377" xr:uid="{6819A00C-FBBE-4887-A3ED-E8EF1CF2D965}"/>
    <cellStyle name="Millares 10 2 5 2 2" xfId="10665" xr:uid="{1EE238AF-CFC0-4AE0-BDAB-1093C6BD05D6}"/>
    <cellStyle name="Millares 10 2 5 2 2 2" xfId="32514" xr:uid="{652E7E7B-1A5F-4D8F-AD9F-C82DD5481DA2}"/>
    <cellStyle name="Millares 10 2 5 2 3" xfId="28850" xr:uid="{22617308-0A54-423D-AD1F-CED2B7071DB5}"/>
    <cellStyle name="Millares 10 2 5 3" xfId="6171" xr:uid="{42D26923-4F4D-4D77-B1A5-6340E092F7C5}"/>
    <cellStyle name="Millares 10 2 5 3 2" xfId="12493" xr:uid="{6304A89F-A87E-4C04-87FF-4CF5F387ECAC}"/>
    <cellStyle name="Millares 10 2 5 3 2 2" xfId="34219" xr:uid="{BDAF57FC-6DA1-4DE7-9BF4-7C27D5419835}"/>
    <cellStyle name="Millares 10 2 5 3 3" xfId="29471" xr:uid="{3011CC36-76E5-4A69-BA9C-D8A8259EA7A0}"/>
    <cellStyle name="Millares 10 2 5 4" xfId="9658" xr:uid="{F10EB911-975E-497D-8F3C-24559A74C1C4}"/>
    <cellStyle name="Millares 10 2 5 4 2" xfId="31704" xr:uid="{09A315E1-6EEE-4BF5-9BDF-84E5AE30566B}"/>
    <cellStyle name="Millares 10 2 5 5" xfId="28268" xr:uid="{AFF9C5FA-AD1D-47CF-9566-03EB4D060CC5}"/>
    <cellStyle name="Millares 10 2 6" xfId="5408" xr:uid="{525B88E8-0E8B-4973-AF74-BE36E301312F}"/>
    <cellStyle name="Millares 10 2 6 2" xfId="11727" xr:uid="{766C8087-2EB7-4393-87AC-FA2161A9B3C1}"/>
    <cellStyle name="Millares 10 2 6 2 2" xfId="33535" xr:uid="{59B7663E-A48F-4E28-978E-180B08E2B181}"/>
    <cellStyle name="Millares 10 2 6 3" xfId="29129" xr:uid="{879B3F26-2CC8-4E76-BAB5-D5521356B2BA}"/>
    <cellStyle name="Millares 10 2 7" xfId="3996" xr:uid="{4386A971-B814-4B8F-A90E-5136C7D023FF}"/>
    <cellStyle name="Millares 10 2 7 2" xfId="10308" xr:uid="{F8CBB8FB-914D-48D5-B351-4B61591B60FD}"/>
    <cellStyle name="Millares 10 2 7 2 2" xfId="32157" xr:uid="{3D9BEED0-2A28-40B5-A386-9C538427FF19}"/>
    <cellStyle name="Millares 10 2 7 3" xfId="28571" xr:uid="{4E9C1C1A-CCA7-446F-B498-639D1D1DEB6C}"/>
    <cellStyle name="Millares 10 2 8" xfId="5820" xr:uid="{E18E9BD7-C2BA-4FD7-8525-9DC02451E807}"/>
    <cellStyle name="Millares 10 2 8 2" xfId="12142" xr:uid="{35DA8FFB-DC9E-46A1-BBB6-DB7F30A45579}"/>
    <cellStyle name="Millares 10 2 8 2 2" xfId="33868" xr:uid="{1DE451DC-A5F6-47D6-92EB-70BBA10C16D2}"/>
    <cellStyle name="Millares 10 2 8 3" xfId="29192" xr:uid="{E4414266-BCF2-4922-905A-AAE78353D722}"/>
    <cellStyle name="Millares 10 2 9" xfId="2987" xr:uid="{48F2AEE5-510C-462F-B81C-C03268A00799}"/>
    <cellStyle name="Millares 10 2 9 2" xfId="9235" xr:uid="{49C99644-70DA-4110-95B0-26EB422C1197}"/>
    <cellStyle name="Millares 10 2 9 2 2" xfId="31356" xr:uid="{6E86E7A5-AEA2-439A-9B22-687F52B7CD00}"/>
    <cellStyle name="Millares 10 2 9 3" xfId="28050" xr:uid="{F54FAB56-6FD3-48BB-AAB7-837EE81A0E6D}"/>
    <cellStyle name="Millares 10 3" xfId="2419" xr:uid="{5DAEE62F-4E39-49E8-A42D-317A5D2E4829}"/>
    <cellStyle name="Millares 10 3 10" xfId="8358" xr:uid="{607D1590-0006-45E0-A2BB-0630488F410D}"/>
    <cellStyle name="Millares 10 3 10 2" xfId="31062" xr:uid="{2F080E45-DC4A-40EE-A151-E4A70597C7DA}"/>
    <cellStyle name="Millares 10 3 11" xfId="27833" xr:uid="{95B16884-CD7E-4048-B900-18F0BE167E75}"/>
    <cellStyle name="Millares 10 3 2" xfId="3347" xr:uid="{6154F84A-47E0-4B8D-B6BA-539321ECAB9E}"/>
    <cellStyle name="Millares 10 3 2 10" xfId="28132" xr:uid="{8088E7AB-7C40-4254-9BC7-B9C0B650C82E}"/>
    <cellStyle name="Millares 10 3 2 2" xfId="2660" xr:uid="{BE91AA95-102E-4534-99EE-63E9CA58A1B6}"/>
    <cellStyle name="Millares 10 3 2 2 2" xfId="3667" xr:uid="{C28DCA5E-EB66-45A5-A9AB-2DF88D6E10BA}"/>
    <cellStyle name="Millares 10 3 2 2 2 2" xfId="4473" xr:uid="{EAC2E325-93D6-407D-89B0-2D637873360D}"/>
    <cellStyle name="Millares 10 3 2 2 2 2 2" xfId="10760" xr:uid="{973301C0-ECB0-461C-B0E4-15931AA0C2F5}"/>
    <cellStyle name="Millares 10 3 2 2 2 2 2 2" xfId="32609" xr:uid="{BD1D60B6-D659-4CEA-9A65-F04139622678}"/>
    <cellStyle name="Millares 10 3 2 2 2 2 3" xfId="28946" xr:uid="{63882F36-6A27-40C9-95A4-FEAE14F8362C}"/>
    <cellStyle name="Millares 10 3 2 2 2 3" xfId="6267" xr:uid="{57A56B96-FA47-4948-81F9-13D0A12B3F8F}"/>
    <cellStyle name="Millares 10 3 2 2 2 3 2" xfId="12589" xr:uid="{10190423-D350-41F6-B055-547DAB1356E2}"/>
    <cellStyle name="Millares 10 3 2 2 2 3 2 2" xfId="34315" xr:uid="{7286A972-8CA0-4B49-A5B0-AB3DF85F8508}"/>
    <cellStyle name="Millares 10 3 2 2 2 3 3" xfId="29567" xr:uid="{19034492-0E74-4E80-967E-CA6305348DC1}"/>
    <cellStyle name="Millares 10 3 2 2 2 4" xfId="9753" xr:uid="{1508635D-8B4A-47CF-99AC-ED3F5A45713E}"/>
    <cellStyle name="Millares 10 3 2 2 2 4 2" xfId="31799" xr:uid="{A3F6B145-8EC1-4E52-8D69-B02FE1860B60}"/>
    <cellStyle name="Millares 10 3 2 2 2 5" xfId="28364" xr:uid="{3BB06DDE-C06A-4962-A8DD-DDC9024B972E}"/>
    <cellStyle name="Millares 10 3 2 2 3" xfId="4122" xr:uid="{BE84ADDF-0103-4613-BCA6-9A4C5EE9DD94}"/>
    <cellStyle name="Millares 10 3 2 2 3 2" xfId="10411" xr:uid="{E338DBC4-E445-4637-A11F-1AD4FE159956}"/>
    <cellStyle name="Millares 10 3 2 2 3 2 2" xfId="32260" xr:uid="{7919EAF9-42B8-4EE8-821D-723B48C3D96E}"/>
    <cellStyle name="Millares 10 3 2 2 3 3" xfId="28667" xr:uid="{E0A5ED98-E362-4F34-9754-0364ED360D58}"/>
    <cellStyle name="Millares 10 3 2 2 4" xfId="5916" xr:uid="{65371F24-C3EC-416C-BC87-B09BBEC54D7E}"/>
    <cellStyle name="Millares 10 3 2 2 4 2" xfId="12238" xr:uid="{97FBBCE9-1B48-4346-933E-184E3D85C0CC}"/>
    <cellStyle name="Millares 10 3 2 2 4 2 2" xfId="33964" xr:uid="{14D18824-E12E-4C6B-82D8-7F7173FB0C55}"/>
    <cellStyle name="Millares 10 3 2 2 4 3" xfId="29288" xr:uid="{17099FFD-0710-4B2F-8312-B329D32D2CDF}"/>
    <cellStyle name="Millares 10 3 2 2 5" xfId="6604" xr:uid="{E55F01D2-A216-403C-8665-74C6F95187B4}"/>
    <cellStyle name="Millares 10 3 2 2 5 2" xfId="12930" xr:uid="{7021FEBC-9AA5-4E77-B3BC-6AE836FC05CD}"/>
    <cellStyle name="Millares 10 3 2 2 5 2 2" xfId="34652" xr:uid="{B84814C5-7AAC-4138-B12E-282B7F213ED6}"/>
    <cellStyle name="Millares 10 3 2 2 5 3" xfId="29790" xr:uid="{13D21974-CDD5-4C99-868E-7EEF61C5960B}"/>
    <cellStyle name="Millares 10 3 2 2 6" xfId="2443" xr:uid="{DBABA8E1-AA11-4190-9763-E73B17897180}"/>
    <cellStyle name="Millares 10 3 2 2 6 2" xfId="9406" xr:uid="{C328106E-91B9-45E4-9845-531BA252C092}"/>
    <cellStyle name="Millares 10 3 2 2 6 2 2" xfId="31452" xr:uid="{1C223D04-E1D7-458E-96B9-CA3DDECBA9D8}"/>
    <cellStyle name="Millares 10 3 2 2 6 3" xfId="27836" xr:uid="{F03E4FB1-6329-4791-B70E-1A252335BECD}"/>
    <cellStyle name="Millares 10 3 2 2 7" xfId="8710" xr:uid="{D3ABCD50-1384-4399-A433-F979F44A33FA}"/>
    <cellStyle name="Millares 10 3 2 2 7 2" xfId="31213" xr:uid="{B7FA4E49-1EED-4495-B0C0-500DDCE74FB4}"/>
    <cellStyle name="Millares 10 3 2 2 8" xfId="27929" xr:uid="{0F2BA5A5-FA43-41EF-AAD1-AF608E7D28DE}"/>
    <cellStyle name="Millares 10 3 2 3" xfId="3445" xr:uid="{0F366288-213B-463F-B81B-1F648A5B4AD5}"/>
    <cellStyle name="Millares 10 3 2 3 2" xfId="3796" xr:uid="{C7893E1A-A750-4CC0-B4D6-A5A6B7308138}"/>
    <cellStyle name="Millares 10 3 2 3 2 2" xfId="4602" xr:uid="{2187FF72-1EDD-4F9F-8E3A-EA241B393E6B}"/>
    <cellStyle name="Millares 10 3 2 3 2 2 2" xfId="10889" xr:uid="{2941FC29-13A2-4E02-B694-2D64404BCF8F}"/>
    <cellStyle name="Millares 10 3 2 3 2 2 2 2" xfId="32738" xr:uid="{44B51931-E472-4ECB-9238-A294FB721E42}"/>
    <cellStyle name="Millares 10 3 2 3 2 2 3" xfId="29039" xr:uid="{39C6C537-B1B2-418A-8B36-077BB92CDDDB}"/>
    <cellStyle name="Millares 10 3 2 3 2 3" xfId="6396" xr:uid="{98527F4B-AC48-48EA-9C9F-94E725B687E8}"/>
    <cellStyle name="Millares 10 3 2 3 2 3 2" xfId="12718" xr:uid="{952DC9E7-258C-4D4C-B174-D501A95479F8}"/>
    <cellStyle name="Millares 10 3 2 3 2 3 2 2" xfId="34444" xr:uid="{017417E9-5698-4159-A94D-2C99806191C2}"/>
    <cellStyle name="Millares 10 3 2 3 2 3 3" xfId="29660" xr:uid="{2DBBC4EF-2C1C-4BAB-9521-D8AEC9FBC61E}"/>
    <cellStyle name="Millares 10 3 2 3 2 4" xfId="9880" xr:uid="{35F233A0-4A68-4810-B406-C522B4F0B886}"/>
    <cellStyle name="Millares 10 3 2 3 2 4 2" xfId="31926" xr:uid="{91B510F4-87B3-443E-B762-4388E33CB89E}"/>
    <cellStyle name="Millares 10 3 2 3 2 5" xfId="28457" xr:uid="{2CFB7936-1844-4B82-88C3-6ACA1B0AC29E}"/>
    <cellStyle name="Millares 10 3 2 3 3" xfId="4251" xr:uid="{519E7AED-9301-41CA-85CF-81643B95DAEE}"/>
    <cellStyle name="Millares 10 3 2 3 3 2" xfId="10540" xr:uid="{0CE8143F-3C3D-4E19-8631-443BA5DF8F10}"/>
    <cellStyle name="Millares 10 3 2 3 3 2 2" xfId="32389" xr:uid="{260DB0E5-6E7D-4BED-AF60-05EF22B719C2}"/>
    <cellStyle name="Millares 10 3 2 3 3 3" xfId="28760" xr:uid="{4B02EA8D-A6D0-4090-83F1-BCA99E603A3D}"/>
    <cellStyle name="Millares 10 3 2 3 4" xfId="6045" xr:uid="{6352195E-0C1D-46DC-B5F5-573E7783169B}"/>
    <cellStyle name="Millares 10 3 2 3 4 2" xfId="12367" xr:uid="{988C6BBB-954E-4A10-9A75-168D6E37786F}"/>
    <cellStyle name="Millares 10 3 2 3 4 2 2" xfId="34093" xr:uid="{295E4609-0233-49F3-AC57-508654DDD442}"/>
    <cellStyle name="Millares 10 3 2 3 4 3" xfId="29381" xr:uid="{422BC800-2249-4532-A7F3-064044CD0462}"/>
    <cellStyle name="Millares 10 3 2 3 5" xfId="9533" xr:uid="{648C616B-5AAE-4E0B-B6F3-06A9607BDA17}"/>
    <cellStyle name="Millares 10 3 2 3 5 2" xfId="31579" xr:uid="{648DC04A-B8B4-4F07-A0FE-D64E2F030EB6}"/>
    <cellStyle name="Millares 10 3 2 3 6" xfId="28178" xr:uid="{99BEEA7E-7696-423C-8F54-9BDA6410830F}"/>
    <cellStyle name="Millares 10 3 2 4" xfId="3574" xr:uid="{AEEA8486-ADDD-4FEF-BE51-67C806112980}"/>
    <cellStyle name="Millares 10 3 2 4 2" xfId="4380" xr:uid="{40625AA9-397D-4B69-8B3F-F82947E19D87}"/>
    <cellStyle name="Millares 10 3 2 4 2 2" xfId="10668" xr:uid="{9863E4B4-22CA-43B2-AD0D-A941C55891FB}"/>
    <cellStyle name="Millares 10 3 2 4 2 2 2" xfId="32517" xr:uid="{357B9A16-E25B-413B-A21D-802473087ABB}"/>
    <cellStyle name="Millares 10 3 2 4 2 3" xfId="28853" xr:uid="{8D1BA00D-6BE5-4B85-B7DE-2437C951E43E}"/>
    <cellStyle name="Millares 10 3 2 4 3" xfId="6174" xr:uid="{33BBFEA8-E273-46F1-9D3C-0020F337BD15}"/>
    <cellStyle name="Millares 10 3 2 4 3 2" xfId="12496" xr:uid="{968B1511-16DB-4DB3-963C-BCD564C52845}"/>
    <cellStyle name="Millares 10 3 2 4 3 2 2" xfId="34222" xr:uid="{52D36243-AD71-4466-9004-F23868FCCD66}"/>
    <cellStyle name="Millares 10 3 2 4 3 3" xfId="29474" xr:uid="{313CA30C-1527-46B2-BB40-4F2C09932954}"/>
    <cellStyle name="Millares 10 3 2 4 4" xfId="9661" xr:uid="{DB3DDCEC-E89C-4B70-A560-3A7C8307A1C3}"/>
    <cellStyle name="Millares 10 3 2 4 4 2" xfId="31707" xr:uid="{63035088-F4B5-4E6F-8323-A4340A615E91}"/>
    <cellStyle name="Millares 10 3 2 4 5" xfId="28271" xr:uid="{31A91074-BACA-416F-A245-B8EAABF25938}"/>
    <cellStyle name="Millares 10 3 2 5" xfId="3999" xr:uid="{79C9B232-37AB-4FF7-8A15-836E3F6A626F}"/>
    <cellStyle name="Millares 10 3 2 5 2" xfId="10311" xr:uid="{623F2B5E-333F-4DFC-81CD-A34F3C757920}"/>
    <cellStyle name="Millares 10 3 2 5 2 2" xfId="32160" xr:uid="{8B523402-BB1F-4ED1-9D16-04E8CE7CE4EF}"/>
    <cellStyle name="Millares 10 3 2 5 3" xfId="28574" xr:uid="{7A9477C4-D15F-41A7-8BA3-B1F15A0AA924}"/>
    <cellStyle name="Millares 10 3 2 6" xfId="5823" xr:uid="{55E567F3-7E64-46DA-BE2A-ABF570E5B05A}"/>
    <cellStyle name="Millares 10 3 2 6 2" xfId="12145" xr:uid="{224D2196-37B6-425E-BC0C-968754850719}"/>
    <cellStyle name="Millares 10 3 2 6 2 2" xfId="33871" xr:uid="{EDD5E910-F133-4DDF-8E86-D4B088E03DA4}"/>
    <cellStyle name="Millares 10 3 2 6 3" xfId="29195" xr:uid="{299FE3F0-8381-4945-AB02-0FC7C5F9D92A}"/>
    <cellStyle name="Millares 10 3 2 7" xfId="6522" xr:uid="{64F065F0-4D69-4435-BD71-8BC9494EA7A7}"/>
    <cellStyle name="Millares 10 3 2 7 2" xfId="12848" xr:uid="{4D9BDBFF-2C53-4538-AA18-735A2568A383}"/>
    <cellStyle name="Millares 10 3 2 7 2 2" xfId="34570" xr:uid="{F03C6DF6-8ABF-4ACE-BEEE-B5D2494138E3}"/>
    <cellStyle name="Millares 10 3 2 7 3" xfId="29744" xr:uid="{FBE49007-9C21-436B-9A26-277095B73C86}"/>
    <cellStyle name="Millares 10 3 2 8" xfId="3267" xr:uid="{83B29F82-DF5A-4813-8855-4887E6081B00}"/>
    <cellStyle name="Millares 10 3 2 8 2" xfId="9238" xr:uid="{2CD986D4-B1E9-49E6-9F4F-2E92C684EF3A}"/>
    <cellStyle name="Millares 10 3 2 8 2 2" xfId="31359" xr:uid="{87116A1A-A84F-4E16-A6D7-5D8EFD37E13E}"/>
    <cellStyle name="Millares 10 3 2 8 3" xfId="28095" xr:uid="{BBCCF7D2-4CB2-4D4A-9AC6-C778D12E8555}"/>
    <cellStyle name="Millares 10 3 2 9" xfId="8485" xr:uid="{CC8DEF49-7077-4D1A-A725-453D19562708}"/>
    <cellStyle name="Millares 10 3 2 9 2" xfId="31125" xr:uid="{38B9442B-F79F-4AB1-9375-BC4A2A6526AD}"/>
    <cellStyle name="Millares 10 3 3" xfId="2365" xr:uid="{120F6976-4890-4B08-9103-BE7533484EBA}"/>
    <cellStyle name="Millares 10 3 3 2" xfId="3666" xr:uid="{EF317695-7E0A-47C8-B390-B8E348C2CCC6}"/>
    <cellStyle name="Millares 10 3 3 2 2" xfId="4472" xr:uid="{EA98B0CE-E40F-4F89-926B-63DB72A03D4A}"/>
    <cellStyle name="Millares 10 3 3 2 2 2" xfId="10759" xr:uid="{65BE87D5-3744-4C2D-BAAC-0BD66650DAE2}"/>
    <cellStyle name="Millares 10 3 3 2 2 2 2" xfId="32608" xr:uid="{D0F82F35-0E7E-4D0F-A4E0-682FDCBA3DC8}"/>
    <cellStyle name="Millares 10 3 3 2 2 3" xfId="28945" xr:uid="{69D1B93E-0BCA-40C3-B17A-C552CCD00F14}"/>
    <cellStyle name="Millares 10 3 3 2 3" xfId="6266" xr:uid="{100836F6-D6D9-426F-B018-9E6C66253281}"/>
    <cellStyle name="Millares 10 3 3 2 3 2" xfId="12588" xr:uid="{CFCDDD6C-D649-4B5F-87E2-045CCD3F0E5A}"/>
    <cellStyle name="Millares 10 3 3 2 3 2 2" xfId="34314" xr:uid="{0F2D037A-660F-4E59-AA6A-86D4FE7C6488}"/>
    <cellStyle name="Millares 10 3 3 2 3 3" xfId="29566" xr:uid="{688F5B95-75BB-4211-B959-D9B03F5DD356}"/>
    <cellStyle name="Millares 10 3 3 2 4" xfId="9752" xr:uid="{89E12099-C0B7-4D20-8F07-44BA27A6A314}"/>
    <cellStyle name="Millares 10 3 3 2 4 2" xfId="31798" xr:uid="{5835ED90-F4ED-4DF1-9F4B-D6FE9299A39A}"/>
    <cellStyle name="Millares 10 3 3 2 5" xfId="28363" xr:uid="{153A14DD-3CEF-4606-8EC2-6BFDC5210FFE}"/>
    <cellStyle name="Millares 10 3 3 3" xfId="4121" xr:uid="{1B71E78A-02F9-49F0-8805-E8766275E655}"/>
    <cellStyle name="Millares 10 3 3 3 2" xfId="10410" xr:uid="{7F3663E2-4AB8-415D-BBB5-74C15ED5D408}"/>
    <cellStyle name="Millares 10 3 3 3 2 2" xfId="32259" xr:uid="{1EB73330-60CA-4E45-A334-BB5C4ED98A2D}"/>
    <cellStyle name="Millares 10 3 3 3 3" xfId="28666" xr:uid="{D86A8468-75F2-481E-A4A3-E4487DDA843D}"/>
    <cellStyle name="Millares 10 3 3 4" xfId="5915" xr:uid="{4FBABC78-B2D2-4B4F-B383-15FDFC500347}"/>
    <cellStyle name="Millares 10 3 3 4 2" xfId="12237" xr:uid="{0ED99A54-862D-4D15-9C43-04AFDF3A4F0C}"/>
    <cellStyle name="Millares 10 3 3 4 2 2" xfId="33963" xr:uid="{B0E10E1F-FF00-4D7C-9914-E9CEC3104752}"/>
    <cellStyle name="Millares 10 3 3 4 3" xfId="29287" xr:uid="{CBAFD9CE-22CF-46A3-B67B-BDAD08B48965}"/>
    <cellStyle name="Millares 10 3 3 5" xfId="9405" xr:uid="{1D6745B4-430F-4044-BD6F-22E98F04A5D7}"/>
    <cellStyle name="Millares 10 3 3 5 2" xfId="31451" xr:uid="{BA087443-689C-4689-9BF9-69FF120A65CE}"/>
    <cellStyle name="Millares 10 3 3 6" xfId="27817" xr:uid="{8BD8E2FB-39DB-47DE-A5A3-0467C49ED711}"/>
    <cellStyle name="Millares 10 3 4" xfId="3444" xr:uid="{7FEF4EC4-A648-491F-84F6-CFFB44F0CDBF}"/>
    <cellStyle name="Millares 10 3 4 2" xfId="3795" xr:uid="{9E651B9F-23F2-4E3C-BD23-EDCCC3A38B65}"/>
    <cellStyle name="Millares 10 3 4 2 2" xfId="4601" xr:uid="{95094F73-A5F9-4582-A344-C4521ADF04DC}"/>
    <cellStyle name="Millares 10 3 4 2 2 2" xfId="10888" xr:uid="{06F32932-65D3-4E2A-B430-0E6F0D32588F}"/>
    <cellStyle name="Millares 10 3 4 2 2 2 2" xfId="32737" xr:uid="{A29B6F4C-3A6C-4BE9-A0B7-2C5C84E5D555}"/>
    <cellStyle name="Millares 10 3 4 2 2 3" xfId="29038" xr:uid="{B4C20E22-A42A-45DC-B171-C30DE9D4138A}"/>
    <cellStyle name="Millares 10 3 4 2 3" xfId="6395" xr:uid="{05D2360B-BD63-4D73-B72D-F4BF3290DAE2}"/>
    <cellStyle name="Millares 10 3 4 2 3 2" xfId="12717" xr:uid="{55ABA079-6C84-49D5-A33D-B633E75FC6C0}"/>
    <cellStyle name="Millares 10 3 4 2 3 2 2" xfId="34443" xr:uid="{4787404E-7C5A-4F33-9171-636563B82ACB}"/>
    <cellStyle name="Millares 10 3 4 2 3 3" xfId="29659" xr:uid="{26AA45A4-C9BA-4BFC-8B41-1F2D006C9AB9}"/>
    <cellStyle name="Millares 10 3 4 2 4" xfId="9879" xr:uid="{13334223-0DC5-45C4-A239-E3FEDCE6F8C3}"/>
    <cellStyle name="Millares 10 3 4 2 4 2" xfId="31925" xr:uid="{CAF535E6-8358-4ACF-B79F-8890658B24F8}"/>
    <cellStyle name="Millares 10 3 4 2 5" xfId="28456" xr:uid="{DB295FF7-DE17-4CE6-B46A-B0297027B24B}"/>
    <cellStyle name="Millares 10 3 4 3" xfId="4250" xr:uid="{971C8D5F-C4F8-40A2-A8A2-E5F71D323929}"/>
    <cellStyle name="Millares 10 3 4 3 2" xfId="10539" xr:uid="{FD73275D-7E54-4984-A0F2-575555EB8FC9}"/>
    <cellStyle name="Millares 10 3 4 3 2 2" xfId="32388" xr:uid="{1A3EEE51-4257-4E76-8994-1BEFA1CD781A}"/>
    <cellStyle name="Millares 10 3 4 3 3" xfId="28759" xr:uid="{448BCD68-38AC-441A-B4E4-5363E979FC9E}"/>
    <cellStyle name="Millares 10 3 4 4" xfId="6044" xr:uid="{DAD184B5-68C4-407D-BFC3-BA16401B0900}"/>
    <cellStyle name="Millares 10 3 4 4 2" xfId="12366" xr:uid="{9B3F4562-7828-42F7-B617-ABA28967C0EC}"/>
    <cellStyle name="Millares 10 3 4 4 2 2" xfId="34092" xr:uid="{131ECABE-A406-44AB-A11B-D77EF4536AA7}"/>
    <cellStyle name="Millares 10 3 4 4 3" xfId="29380" xr:uid="{0CC2ABFE-432A-4855-970C-6E26B8E3D981}"/>
    <cellStyle name="Millares 10 3 4 5" xfId="9532" xr:uid="{006149E7-E918-438C-9047-00221C03B110}"/>
    <cellStyle name="Millares 10 3 4 5 2" xfId="31578" xr:uid="{627E2CCD-FC69-45EB-B009-53434BE82F9E}"/>
    <cellStyle name="Millares 10 3 4 6" xfId="28177" xr:uid="{D91FAC2E-9794-46F3-A396-DE1D4ED52D36}"/>
    <cellStyle name="Millares 10 3 5" xfId="3573" xr:uid="{9061D30C-0CF6-4465-9205-72705C653FAD}"/>
    <cellStyle name="Millares 10 3 5 2" xfId="4379" xr:uid="{4C10BD69-DF4E-496E-A166-87BBBB4B2858}"/>
    <cellStyle name="Millares 10 3 5 2 2" xfId="10667" xr:uid="{43C55580-EAC2-431B-B996-8EBAE552324A}"/>
    <cellStyle name="Millares 10 3 5 2 2 2" xfId="32516" xr:uid="{E276E661-90A7-450A-BAF6-59F50896D995}"/>
    <cellStyle name="Millares 10 3 5 2 3" xfId="28852" xr:uid="{43FAC3CD-F74E-4041-9175-AC7015F7D0AA}"/>
    <cellStyle name="Millares 10 3 5 3" xfId="6173" xr:uid="{B8B5389F-EFDE-4A1C-807F-BE3CEF4816F5}"/>
    <cellStyle name="Millares 10 3 5 3 2" xfId="12495" xr:uid="{DC27EACC-5E9D-4EE5-B371-CFA3666882FC}"/>
    <cellStyle name="Millares 10 3 5 3 2 2" xfId="34221" xr:uid="{9FF5C6A2-C709-465B-8295-D7BD1269EFDA}"/>
    <cellStyle name="Millares 10 3 5 3 3" xfId="29473" xr:uid="{A4843CC9-8333-49F2-8C08-F2500722C270}"/>
    <cellStyle name="Millares 10 3 5 4" xfId="9660" xr:uid="{0B026C89-9D18-48B1-8EDC-418FF2B0EA09}"/>
    <cellStyle name="Millares 10 3 5 4 2" xfId="31706" xr:uid="{8C5509AD-0945-4A56-AC6A-64F008F5F596}"/>
    <cellStyle name="Millares 10 3 5 5" xfId="28270" xr:uid="{299D5053-87FF-46E4-A797-5C4516DF4707}"/>
    <cellStyle name="Millares 10 3 6" xfId="5409" xr:uid="{E543F91D-A325-48E9-A1E0-6A5AE6FCC87A}"/>
    <cellStyle name="Millares 10 3 6 2" xfId="11728" xr:uid="{A06A3A68-C21D-400B-BCC2-96C22B596C29}"/>
    <cellStyle name="Millares 10 3 6 2 2" xfId="33536" xr:uid="{BB5FEA9E-4FE9-49FE-94EB-FF90ED958748}"/>
    <cellStyle name="Millares 10 3 6 3" xfId="29130" xr:uid="{27074F7B-C2D2-4121-B171-6463B42C482E}"/>
    <cellStyle name="Millares 10 3 7" xfId="3998" xr:uid="{169F5831-C479-4978-AC95-1A08F8FD1D2F}"/>
    <cellStyle name="Millares 10 3 7 2" xfId="10310" xr:uid="{EFAEB844-ACB3-4632-B9C0-D739BBEE4AC4}"/>
    <cellStyle name="Millares 10 3 7 2 2" xfId="32159" xr:uid="{A13DC11F-0036-4A5F-841C-F40ADFACA6F1}"/>
    <cellStyle name="Millares 10 3 7 3" xfId="28573" xr:uid="{07A141F8-7F0D-4F4B-BC88-261156BB2D29}"/>
    <cellStyle name="Millares 10 3 8" xfId="5822" xr:uid="{263521E3-AA68-425D-B84A-6A702B8DA611}"/>
    <cellStyle name="Millares 10 3 8 2" xfId="12144" xr:uid="{92837BC4-2D64-4AF4-9402-887CDA555DAE}"/>
    <cellStyle name="Millares 10 3 8 2 2" xfId="33870" xr:uid="{62689487-7E71-497E-97BF-0E04357847DD}"/>
    <cellStyle name="Millares 10 3 8 3" xfId="29194" xr:uid="{B864AAED-21A8-45DE-9B2F-27B0737186C4}"/>
    <cellStyle name="Millares 10 3 9" xfId="3287" xr:uid="{BB4299EF-7EAD-4B4D-8CD6-820834536900}"/>
    <cellStyle name="Millares 10 3 9 2" xfId="9237" xr:uid="{225FF452-E1B3-4C61-B157-132D40138864}"/>
    <cellStyle name="Millares 10 3 9 2 2" xfId="31358" xr:uid="{E9728EAE-F1DB-4F0F-90A6-8B1743DEFCBC}"/>
    <cellStyle name="Millares 10 3 9 3" xfId="28103" xr:uid="{86728B36-15B4-49F8-B05F-E3513F97FB71}"/>
    <cellStyle name="Millares 10 4" xfId="2489" xr:uid="{937768E3-5679-4161-86DD-F22C521DD702}"/>
    <cellStyle name="Millares 10 4 10" xfId="27854" xr:uid="{74E69B1A-4930-4684-903B-1E3B48AB71D7}"/>
    <cellStyle name="Millares 10 4 2" xfId="2765" xr:uid="{4039DCE3-527D-4CD9-BC5D-46C41883A5ED}"/>
    <cellStyle name="Millares 10 4 2 2" xfId="3668" xr:uid="{92485277-C9AD-4945-87B3-2F9F104522E1}"/>
    <cellStyle name="Millares 10 4 2 2 2" xfId="4474" xr:uid="{AAB6459C-D393-4809-843E-A798DB5A0B2A}"/>
    <cellStyle name="Millares 10 4 2 2 2 2" xfId="10761" xr:uid="{6B10EF51-0392-42DA-913E-138FC9AFDB1F}"/>
    <cellStyle name="Millares 10 4 2 2 2 2 2" xfId="32610" xr:uid="{EDD45938-1F98-41E3-8A5B-F672D9376450}"/>
    <cellStyle name="Millares 10 4 2 2 2 3" xfId="28947" xr:uid="{5E510079-0053-4097-BC7C-094BBFDFF363}"/>
    <cellStyle name="Millares 10 4 2 2 3" xfId="6268" xr:uid="{26AC9FB9-92EB-48C0-B0E4-36F992DD1139}"/>
    <cellStyle name="Millares 10 4 2 2 3 2" xfId="12590" xr:uid="{FC033C11-501B-4E6C-B7E5-079C573B6E77}"/>
    <cellStyle name="Millares 10 4 2 2 3 2 2" xfId="34316" xr:uid="{4B347502-1BD8-4DFC-BCD0-79ABC6418A43}"/>
    <cellStyle name="Millares 10 4 2 2 3 3" xfId="29568" xr:uid="{6356460D-947B-44DE-9141-5C5491B3B678}"/>
    <cellStyle name="Millares 10 4 2 2 4" xfId="9754" xr:uid="{FE9F4C1C-1D1A-496F-80EC-B308C73CC711}"/>
    <cellStyle name="Millares 10 4 2 2 4 2" xfId="31800" xr:uid="{492757B5-151A-456D-9EE4-337F080C760B}"/>
    <cellStyle name="Millares 10 4 2 2 5" xfId="28365" xr:uid="{1F54A5E2-DDFC-4903-8B86-D783A30F40FF}"/>
    <cellStyle name="Millares 10 4 2 3" xfId="4123" xr:uid="{A1F79EEA-A10C-4DEF-B11D-66D99E4B474B}"/>
    <cellStyle name="Millares 10 4 2 3 2" xfId="10412" xr:uid="{E38CB736-5330-436B-88CD-08191866ED99}"/>
    <cellStyle name="Millares 10 4 2 3 2 2" xfId="32261" xr:uid="{F3F2D466-5DB1-4CD7-83BA-47FC1F27BB0C}"/>
    <cellStyle name="Millares 10 4 2 3 3" xfId="28668" xr:uid="{3EB1495C-AA03-4AE5-AAC4-2CA08076603D}"/>
    <cellStyle name="Millares 10 4 2 4" xfId="5917" xr:uid="{C0B5FEA3-AF8E-4FB8-B694-6ABF24A50E03}"/>
    <cellStyle name="Millares 10 4 2 4 2" xfId="12239" xr:uid="{1AC2A4D3-99B3-4D53-9195-84D768FC1F48}"/>
    <cellStyle name="Millares 10 4 2 4 2 2" xfId="33965" xr:uid="{47D5ACC9-8A00-40A0-9963-C37E7D8D0CEC}"/>
    <cellStyle name="Millares 10 4 2 4 3" xfId="29289" xr:uid="{8E69399D-8C17-4FEF-969F-B4EC49CB091A}"/>
    <cellStyle name="Millares 10 4 2 5" xfId="6602" xr:uid="{25E51BA0-78C8-4C25-AD5D-1C967B1D676D}"/>
    <cellStyle name="Millares 10 4 2 5 2" xfId="12928" xr:uid="{33600863-9ED5-429F-A99D-10DC1A5B5C33}"/>
    <cellStyle name="Millares 10 4 2 5 2 2" xfId="34650" xr:uid="{73628CBE-A2B3-4B2D-AD66-6D29A8EF4AF1}"/>
    <cellStyle name="Millares 10 4 2 5 3" xfId="29788" xr:uid="{EF62AE09-7829-4F4C-8D8C-B35F3840EB0C}"/>
    <cellStyle name="Millares 10 4 2 6" xfId="3032" xr:uid="{30247FA4-70D2-44C8-A8AA-3D20180E189D}"/>
    <cellStyle name="Millares 10 4 2 6 2" xfId="9407" xr:uid="{FF8BC13B-5F26-4EEF-952F-0928F7F96733}"/>
    <cellStyle name="Millares 10 4 2 6 2 2" xfId="31453" xr:uid="{962D4358-3C71-4392-942C-159B11821FC3}"/>
    <cellStyle name="Millares 10 4 2 6 3" xfId="28060" xr:uid="{4AA63856-4DE8-4A75-AC09-864BB67F02B4}"/>
    <cellStyle name="Millares 10 4 2 7" xfId="8708" xr:uid="{8AE6B281-4066-4C29-A5F6-C278474EDB83}"/>
    <cellStyle name="Millares 10 4 2 7 2" xfId="31211" xr:uid="{B9DE8882-07DE-4840-976D-D470E0D48C6D}"/>
    <cellStyle name="Millares 10 4 2 8" xfId="27982" xr:uid="{25589489-F1AA-4DB7-B91D-9784665142E9}"/>
    <cellStyle name="Millares 10 4 3" xfId="3446" xr:uid="{B0DDC9AF-EE56-44C4-84CC-7537082783AB}"/>
    <cellStyle name="Millares 10 4 3 2" xfId="3797" xr:uid="{577EBEA8-A3F6-4747-BC28-2ECA96FE73A2}"/>
    <cellStyle name="Millares 10 4 3 2 2" xfId="4603" xr:uid="{AD8AA86E-B80F-4232-906D-8F69284D1DA9}"/>
    <cellStyle name="Millares 10 4 3 2 2 2" xfId="10890" xr:uid="{66BAF0FE-E79A-4083-8004-DD34582CAEF1}"/>
    <cellStyle name="Millares 10 4 3 2 2 2 2" xfId="32739" xr:uid="{592B5323-0060-4A64-A33C-B50BE22FE690}"/>
    <cellStyle name="Millares 10 4 3 2 2 3" xfId="29040" xr:uid="{15CF91F7-390C-4648-BF18-5D709DFAF8AF}"/>
    <cellStyle name="Millares 10 4 3 2 3" xfId="6397" xr:uid="{85C0F224-263A-4BA2-9063-1CBD26E158BB}"/>
    <cellStyle name="Millares 10 4 3 2 3 2" xfId="12719" xr:uid="{A926379B-A72A-4EB7-A324-D4A743E7D394}"/>
    <cellStyle name="Millares 10 4 3 2 3 2 2" xfId="34445" xr:uid="{91F43554-7D09-4EB4-A3FD-8FE5A38E39EE}"/>
    <cellStyle name="Millares 10 4 3 2 3 3" xfId="29661" xr:uid="{0226A66A-C536-4BA1-B36D-809706B2E02D}"/>
    <cellStyle name="Millares 10 4 3 2 4" xfId="9881" xr:uid="{8A5DBD56-6478-4B26-8F29-BF8D7280E572}"/>
    <cellStyle name="Millares 10 4 3 2 4 2" xfId="31927" xr:uid="{0E838DC9-C960-495F-BA9C-065D9B4EB1C0}"/>
    <cellStyle name="Millares 10 4 3 2 5" xfId="28458" xr:uid="{16455CF6-1484-4E4F-BAAB-FA18EB194AEC}"/>
    <cellStyle name="Millares 10 4 3 3" xfId="4252" xr:uid="{0A512611-5392-41E3-A331-6054BC5E2265}"/>
    <cellStyle name="Millares 10 4 3 3 2" xfId="10541" xr:uid="{6D0260AA-CA81-46BB-8942-2BDCAFFE6957}"/>
    <cellStyle name="Millares 10 4 3 3 2 2" xfId="32390" xr:uid="{93F38179-D751-4A03-BA01-9DF03ED18FBE}"/>
    <cellStyle name="Millares 10 4 3 3 3" xfId="28761" xr:uid="{D7545E63-D9AF-47E3-87B5-EC9CEC54ACA8}"/>
    <cellStyle name="Millares 10 4 3 4" xfId="6046" xr:uid="{B2C1E0A7-E713-45EA-A86C-AA08840FA7DB}"/>
    <cellStyle name="Millares 10 4 3 4 2" xfId="12368" xr:uid="{51394908-14BA-4A04-B97F-FE16964AD991}"/>
    <cellStyle name="Millares 10 4 3 4 2 2" xfId="34094" xr:uid="{8C648AFE-CDCF-4DE4-B6E7-20E587FBD5F3}"/>
    <cellStyle name="Millares 10 4 3 4 3" xfId="29382" xr:uid="{99ACC4AA-7DAE-424A-A38B-10C244E53E32}"/>
    <cellStyle name="Millares 10 4 3 5" xfId="9534" xr:uid="{98D7549D-05F3-4F97-9ECC-6D5DF54D7530}"/>
    <cellStyle name="Millares 10 4 3 5 2" xfId="31580" xr:uid="{011EEDEB-3AAB-494C-9EB4-DB1DC63FD346}"/>
    <cellStyle name="Millares 10 4 3 6" xfId="28179" xr:uid="{6EDCD1CC-AA36-461B-9C20-7A56F55E6EB1}"/>
    <cellStyle name="Millares 10 4 4" xfId="3575" xr:uid="{283C9E2D-2A5B-43D3-A58E-4FC3B9D0DAEC}"/>
    <cellStyle name="Millares 10 4 4 2" xfId="4381" xr:uid="{B60D7501-D8F6-4CE3-A96E-71D00C3FE0D4}"/>
    <cellStyle name="Millares 10 4 4 2 2" xfId="10669" xr:uid="{19CF6A36-5FAC-4713-B507-710A65849F2E}"/>
    <cellStyle name="Millares 10 4 4 2 2 2" xfId="32518" xr:uid="{AB012433-FEC5-4A8C-B142-280467C35E33}"/>
    <cellStyle name="Millares 10 4 4 2 3" xfId="28854" xr:uid="{EB74C16B-E5BD-449A-B36C-BFB89937672E}"/>
    <cellStyle name="Millares 10 4 4 3" xfId="6175" xr:uid="{A422DA14-2176-4865-89C4-B11C14385510}"/>
    <cellStyle name="Millares 10 4 4 3 2" xfId="12497" xr:uid="{AC14486F-E8BA-4CB5-9E37-71C32306E3F9}"/>
    <cellStyle name="Millares 10 4 4 3 2 2" xfId="34223" xr:uid="{706206AD-BBBF-4C92-A1B3-5C383B5DC061}"/>
    <cellStyle name="Millares 10 4 4 3 3" xfId="29475" xr:uid="{4CD14686-D8A4-4A01-823B-9E13AEC4C0FD}"/>
    <cellStyle name="Millares 10 4 4 4" xfId="9662" xr:uid="{CFC91F64-CBB5-49D3-B74C-9B9A47F3B3B0}"/>
    <cellStyle name="Millares 10 4 4 4 2" xfId="31708" xr:uid="{3BE97CAE-CFD2-4D6C-9BA7-0C1CE36031DA}"/>
    <cellStyle name="Millares 10 4 4 5" xfId="28272" xr:uid="{C255F299-5ECC-4D86-9313-F53D3CB2ABFA}"/>
    <cellStyle name="Millares 10 4 5" xfId="4000" xr:uid="{D3D946F1-2821-4701-A4B3-219F43A879A0}"/>
    <cellStyle name="Millares 10 4 5 2" xfId="10312" xr:uid="{911C3C97-E273-4F17-9DCC-38B3EBBBAEBF}"/>
    <cellStyle name="Millares 10 4 5 2 2" xfId="32161" xr:uid="{1CAE7377-D90C-486E-9685-4A1A162C29FC}"/>
    <cellStyle name="Millares 10 4 5 3" xfId="28575" xr:uid="{0BE427CF-7160-4B85-AB4E-5EE3DD86DEFD}"/>
    <cellStyle name="Millares 10 4 6" xfId="5824" xr:uid="{5E627D28-996D-4611-B3F8-9E8F474CCA14}"/>
    <cellStyle name="Millares 10 4 6 2" xfId="12146" xr:uid="{A40F96CF-E18D-4909-A3C5-77947B2E2B81}"/>
    <cellStyle name="Millares 10 4 6 2 2" xfId="33872" xr:uid="{AACAEE13-5CF4-4774-970B-26AB41D0B5BC}"/>
    <cellStyle name="Millares 10 4 6 3" xfId="29196" xr:uid="{29EF92AE-8B6B-416C-B11A-C7289C512858}"/>
    <cellStyle name="Millares 10 4 7" xfId="6520" xr:uid="{83AB5736-43E0-4B40-A28B-611BAA584C6D}"/>
    <cellStyle name="Millares 10 4 7 2" xfId="12846" xr:uid="{DF2D19AB-03CE-468A-95BF-F86494AA2E1C}"/>
    <cellStyle name="Millares 10 4 7 2 2" xfId="34568" xr:uid="{26E6AAAA-63DF-4F38-B0CA-3EFF8EEAEACC}"/>
    <cellStyle name="Millares 10 4 7 3" xfId="29742" xr:uid="{002EE5ED-5195-49FA-881A-C28A5EB9C7A3}"/>
    <cellStyle name="Millares 10 4 8" xfId="2482" xr:uid="{4A5F2B39-8A84-4DD1-94BE-F00E5871D3EB}"/>
    <cellStyle name="Millares 10 4 8 2" xfId="9239" xr:uid="{980F85A0-0E53-43BF-9651-3FB32D5F5AB5}"/>
    <cellStyle name="Millares 10 4 8 2 2" xfId="31360" xr:uid="{808056FA-0252-4883-B4D3-0E0EB8D62C3A}"/>
    <cellStyle name="Millares 10 4 8 3" xfId="27850" xr:uid="{09465615-8933-4427-8027-4BC27141A0E7}"/>
    <cellStyle name="Millares 10 4 9" xfId="8483" xr:uid="{DC36FBFD-424F-4099-B4AD-D4214715A65C}"/>
    <cellStyle name="Millares 10 4 9 2" xfId="31123" xr:uid="{7C6D2289-2EF9-4B5A-A9B3-4F9E2A527CF8}"/>
    <cellStyle name="Millares 10 5" xfId="2535" xr:uid="{98D548CD-5806-4CDE-B07D-BFAE335F5644}"/>
    <cellStyle name="Millares 10 5 2" xfId="3663" xr:uid="{F4A409F9-33D7-4A06-8D7F-1E4409CDEB34}"/>
    <cellStyle name="Millares 10 5 2 2" xfId="4469" xr:uid="{D4C55795-ADE3-4719-AD76-0420693C4041}"/>
    <cellStyle name="Millares 10 5 2 2 2" xfId="10756" xr:uid="{CE35315D-1A19-424E-BD34-19060CDC50D3}"/>
    <cellStyle name="Millares 10 5 2 2 2 2" xfId="32605" xr:uid="{DF82BD64-1B4F-4FA2-8858-46D5386BB571}"/>
    <cellStyle name="Millares 10 5 2 2 3" xfId="28942" xr:uid="{3988715A-F111-4738-8A4C-3958E56ADCE4}"/>
    <cellStyle name="Millares 10 5 2 3" xfId="6263" xr:uid="{8B1AFF2C-B80C-4E6F-80AE-1D57753FED80}"/>
    <cellStyle name="Millares 10 5 2 3 2" xfId="12585" xr:uid="{30EF1EBD-723E-44EF-A08A-1918E53A7D26}"/>
    <cellStyle name="Millares 10 5 2 3 2 2" xfId="34311" xr:uid="{5C24BEFB-8890-4A82-BD22-86194DA1373F}"/>
    <cellStyle name="Millares 10 5 2 3 3" xfId="29563" xr:uid="{9E6F3772-0EAA-42EF-BDCC-6D925110DF20}"/>
    <cellStyle name="Millares 10 5 2 4" xfId="9749" xr:uid="{6AE1A7AE-80E6-48F6-B69B-0F00C9742014}"/>
    <cellStyle name="Millares 10 5 2 4 2" xfId="31795" xr:uid="{D3F67AF9-5509-4D37-9F87-E34B58F991AC}"/>
    <cellStyle name="Millares 10 5 2 5" xfId="28360" xr:uid="{A37784FF-7525-4DAC-A00A-35B944DB51CD}"/>
    <cellStyle name="Millares 10 5 3" xfId="4118" xr:uid="{E395B58B-E8DD-47BA-85FE-12082117B168}"/>
    <cellStyle name="Millares 10 5 3 2" xfId="10407" xr:uid="{6AD1B92B-C746-4A3E-A4EA-CEEF16DD4EE7}"/>
    <cellStyle name="Millares 10 5 3 2 2" xfId="32256" xr:uid="{2536C499-57B3-44FD-85E3-50B7E74CF60F}"/>
    <cellStyle name="Millares 10 5 3 3" xfId="28663" xr:uid="{A62447FB-1EA6-46C5-82E2-3EA5CA1E7087}"/>
    <cellStyle name="Millares 10 5 4" xfId="5912" xr:uid="{41083AE1-AC14-4807-A365-8218B91553ED}"/>
    <cellStyle name="Millares 10 5 4 2" xfId="12234" xr:uid="{13CA75EF-505A-403B-876B-A6E8D7A16971}"/>
    <cellStyle name="Millares 10 5 4 2 2" xfId="33960" xr:uid="{4F10ABD1-5842-440B-BC19-AD32A3171633}"/>
    <cellStyle name="Millares 10 5 4 3" xfId="29284" xr:uid="{3DEF55AD-4655-473E-92F7-48F6F0E43B06}"/>
    <cellStyle name="Millares 10 5 5" xfId="9402" xr:uid="{08E3E143-DC0D-4702-A902-4CF6C3A48ED7}"/>
    <cellStyle name="Millares 10 5 5 2" xfId="31448" xr:uid="{0600D4AB-4DEA-4F93-A62A-1F42D29B6830}"/>
    <cellStyle name="Millares 10 5 6" xfId="27874" xr:uid="{618BE0E0-48ED-4FC9-A546-608FEE1A2CBB}"/>
    <cellStyle name="Millares 10 6" xfId="3441" xr:uid="{2DC76C47-BAAC-42E5-ABFF-0782FC0BBA81}"/>
    <cellStyle name="Millares 10 6 2" xfId="3792" xr:uid="{BA18B897-3349-4B48-8E91-AA76F903C816}"/>
    <cellStyle name="Millares 10 6 2 2" xfId="4598" xr:uid="{4606C09E-E89C-4E58-8D01-D435206F10E2}"/>
    <cellStyle name="Millares 10 6 2 2 2" xfId="10885" xr:uid="{14E0131E-9744-4B41-BFAA-C493B94F459E}"/>
    <cellStyle name="Millares 10 6 2 2 2 2" xfId="32734" xr:uid="{4F087E51-835B-40F8-AB55-7289B600A9F3}"/>
    <cellStyle name="Millares 10 6 2 2 3" xfId="29035" xr:uid="{0E0CD759-F603-42C7-85ED-24E75B0D0EB4}"/>
    <cellStyle name="Millares 10 6 2 3" xfId="6392" xr:uid="{BA779ACB-F3B9-4D42-A145-F01BB2257A91}"/>
    <cellStyle name="Millares 10 6 2 3 2" xfId="12714" xr:uid="{CDA51ABF-C9E8-4125-854F-30FECB186E33}"/>
    <cellStyle name="Millares 10 6 2 3 2 2" xfId="34440" xr:uid="{23EF50AB-5D2F-474C-B26D-765CA17421F8}"/>
    <cellStyle name="Millares 10 6 2 3 3" xfId="29656" xr:uid="{F196D1A6-AEAF-423E-88FB-54019214D2A4}"/>
    <cellStyle name="Millares 10 6 2 4" xfId="9876" xr:uid="{320B885A-E602-473F-BD01-1E9149F4C3F3}"/>
    <cellStyle name="Millares 10 6 2 4 2" xfId="31922" xr:uid="{306E5B3C-91AE-41F0-8B8F-33E05D6B3844}"/>
    <cellStyle name="Millares 10 6 2 5" xfId="28453" xr:uid="{22532AC1-FE07-415A-85DE-41CBFE73E145}"/>
    <cellStyle name="Millares 10 6 3" xfId="4247" xr:uid="{519C9153-09F1-47B7-8176-6A07D138512F}"/>
    <cellStyle name="Millares 10 6 3 2" xfId="10536" xr:uid="{250E869F-2E8C-49B6-8F3D-1785AE0A35E1}"/>
    <cellStyle name="Millares 10 6 3 2 2" xfId="32385" xr:uid="{ACA322AB-3FAE-470C-9419-78F0D8AC5416}"/>
    <cellStyle name="Millares 10 6 3 3" xfId="28756" xr:uid="{DF74C5B3-D15D-4556-92BF-AEFE08A52071}"/>
    <cellStyle name="Millares 10 6 4" xfId="6041" xr:uid="{809C0E65-774F-4B49-BC04-2C93C1DE8E50}"/>
    <cellStyle name="Millares 10 6 4 2" xfId="12363" xr:uid="{5A6A065A-834A-489A-B105-D7BE8F0A2129}"/>
    <cellStyle name="Millares 10 6 4 2 2" xfId="34089" xr:uid="{46DAE098-5BB0-453E-9DED-F66DA2CF43BC}"/>
    <cellStyle name="Millares 10 6 4 3" xfId="29377" xr:uid="{AE592A20-560B-4EC0-8563-9C3D3D6DB9A4}"/>
    <cellStyle name="Millares 10 6 5" xfId="9529" xr:uid="{5BD218DF-489A-4092-9A46-A998B875C794}"/>
    <cellStyle name="Millares 10 6 5 2" xfId="31575" xr:uid="{564DBBF0-E95E-48A9-B378-DB42543FC748}"/>
    <cellStyle name="Millares 10 6 6" xfId="28174" xr:uid="{69A6BE66-AA56-4BFD-BDA4-F6221F9A8B82}"/>
    <cellStyle name="Millares 10 7" xfId="3570" xr:uid="{84E903BC-E7BF-4680-A87E-6598BF4B2D02}"/>
    <cellStyle name="Millares 10 7 2" xfId="4376" xr:uid="{4F18156F-00D1-4B7D-BB60-C636ECC9F5D8}"/>
    <cellStyle name="Millares 10 7 2 2" xfId="10664" xr:uid="{F5C5CBFE-57F3-45EC-8440-6936A6DB37F9}"/>
    <cellStyle name="Millares 10 7 2 2 2" xfId="32513" xr:uid="{8B9F3BEA-9D29-4E48-B7C8-B09F86E7F0C5}"/>
    <cellStyle name="Millares 10 7 2 3" xfId="28849" xr:uid="{B961A2ED-0195-4379-A0AD-4944AA57CD66}"/>
    <cellStyle name="Millares 10 7 3" xfId="6170" xr:uid="{E20B0BE1-D363-4154-BE28-05D7FC85821E}"/>
    <cellStyle name="Millares 10 7 3 2" xfId="12492" xr:uid="{F90BC36F-A228-4B0D-9617-9AEC8D862C85}"/>
    <cellStyle name="Millares 10 7 3 2 2" xfId="34218" xr:uid="{C3C00CFF-87E3-4690-9B07-855F364593CF}"/>
    <cellStyle name="Millares 10 7 3 3" xfId="29470" xr:uid="{62D383DF-B406-4FA4-B29C-58DC4CD092F9}"/>
    <cellStyle name="Millares 10 7 4" xfId="9657" xr:uid="{A028DE53-B711-41EE-8E9C-2F60CDF88027}"/>
    <cellStyle name="Millares 10 7 4 2" xfId="31703" xr:uid="{3C4E0DC5-FAE5-4A2C-B119-90FB39128C65}"/>
    <cellStyle name="Millares 10 7 5" xfId="28267" xr:uid="{41C42FD2-1B2E-43B1-A9C7-85558F87A363}"/>
    <cellStyle name="Millares 10 8" xfId="5407" xr:uid="{B5CE0CBC-5C72-4971-9871-F3C46DE6120B}"/>
    <cellStyle name="Millares 10 8 2" xfId="11726" xr:uid="{59DA4480-1A46-4864-82F7-3972F42589C0}"/>
    <cellStyle name="Millares 10 8 2 2" xfId="33534" xr:uid="{DBCAF84E-E455-4D45-83E6-A83B358FDD3D}"/>
    <cellStyle name="Millares 10 8 3" xfId="29128" xr:uid="{EB7D9778-B09C-45B3-8F80-EAC038B3CDE3}"/>
    <cellStyle name="Millares 10 9" xfId="3995" xr:uid="{2EAEB855-FBF5-4289-8FD3-38B449D58A81}"/>
    <cellStyle name="Millares 10 9 2" xfId="10307" xr:uid="{A3540443-8661-459C-ACB0-7054212E49E7}"/>
    <cellStyle name="Millares 10 9 2 2" xfId="32156" xr:uid="{DF7892FB-A045-4AC4-A478-43B61ECB774E}"/>
    <cellStyle name="Millares 10 9 3" xfId="28570" xr:uid="{386084A5-CC94-41BD-B66F-7BFEC12ACE8A}"/>
    <cellStyle name="Millares 11" xfId="2706" xr:uid="{D4A51E5E-D2E6-4F66-BC56-504C4D7FDED5}"/>
    <cellStyle name="Millares 11 10" xfId="8359" xr:uid="{C94A3CAD-C32A-489F-9C10-B28531876B79}"/>
    <cellStyle name="Millares 11 10 2" xfId="31063" xr:uid="{C83CAE9E-06D4-47C5-A062-2B4C56139AA0}"/>
    <cellStyle name="Millares 11 11" xfId="27954" xr:uid="{6F8D9653-F262-4300-B46C-88B868848729}"/>
    <cellStyle name="Millares 11 2" xfId="2746" xr:uid="{0D9C40AC-A2A7-4CEF-BE1E-6EB9014FB287}"/>
    <cellStyle name="Millares 11 2 10" xfId="27971" xr:uid="{EC7FE8B8-B861-4903-9B69-5C963023F806}"/>
    <cellStyle name="Millares 11 2 2" xfId="2511" xr:uid="{4646982F-FA03-4665-8899-449DD96C789B}"/>
    <cellStyle name="Millares 11 2 2 2" xfId="3670" xr:uid="{EA57901B-55BC-48A6-B795-A900634FC9B0}"/>
    <cellStyle name="Millares 11 2 2 2 2" xfId="4476" xr:uid="{A99BEAB2-D79E-4337-A8DA-3A619434E523}"/>
    <cellStyle name="Millares 11 2 2 2 2 2" xfId="10763" xr:uid="{D9081EF5-C502-49A6-A34B-6E7B4D971762}"/>
    <cellStyle name="Millares 11 2 2 2 2 2 2" xfId="32612" xr:uid="{C956C628-6D20-482B-8C57-134E5DCF759B}"/>
    <cellStyle name="Millares 11 2 2 2 2 3" xfId="28949" xr:uid="{362FF6E6-7924-425E-BE46-07697142B921}"/>
    <cellStyle name="Millares 11 2 2 2 3" xfId="6270" xr:uid="{8D6C9F71-06A1-4B7E-8200-028F875995D1}"/>
    <cellStyle name="Millares 11 2 2 2 3 2" xfId="12592" xr:uid="{F1594957-096B-4A2F-8DBB-9CF5DA1E3B2E}"/>
    <cellStyle name="Millares 11 2 2 2 3 2 2" xfId="34318" xr:uid="{7B3D5F51-38B9-4B0B-937E-A4DD1B391882}"/>
    <cellStyle name="Millares 11 2 2 2 3 3" xfId="29570" xr:uid="{7A4B19D9-26E9-4F7F-8B4E-2B91982AE325}"/>
    <cellStyle name="Millares 11 2 2 2 4" xfId="9756" xr:uid="{A82D5AA4-381B-47A9-A17A-C9DC5FF34717}"/>
    <cellStyle name="Millares 11 2 2 2 4 2" xfId="31802" xr:uid="{DD5B2F40-3FB5-4123-9050-076A0E2CD328}"/>
    <cellStyle name="Millares 11 2 2 2 5" xfId="28367" xr:uid="{791FCD1D-98B3-4901-9C04-F5CFFC3AFD78}"/>
    <cellStyle name="Millares 11 2 2 3" xfId="4125" xr:uid="{14191EC6-1127-481A-B9BF-47A88F1D6B86}"/>
    <cellStyle name="Millares 11 2 2 3 2" xfId="10414" xr:uid="{BBC1629F-4B57-4BD2-AF9A-D4EE19987FBB}"/>
    <cellStyle name="Millares 11 2 2 3 2 2" xfId="32263" xr:uid="{28D82266-BFD9-4EB4-8351-1414E8580C08}"/>
    <cellStyle name="Millares 11 2 2 3 3" xfId="28670" xr:uid="{45AFB50B-81DD-46A6-9EAB-70F3FCAF0856}"/>
    <cellStyle name="Millares 11 2 2 4" xfId="5919" xr:uid="{61984072-82E5-414B-A714-76746734DCE3}"/>
    <cellStyle name="Millares 11 2 2 4 2" xfId="12241" xr:uid="{1BC37FCA-9B8D-4053-A4C3-E76590E16079}"/>
    <cellStyle name="Millares 11 2 2 4 2 2" xfId="33967" xr:uid="{46330FDB-99A3-44D4-9FB9-FEFE78488CAE}"/>
    <cellStyle name="Millares 11 2 2 4 3" xfId="29291" xr:uid="{110C968C-DDEF-4CD7-A1AE-1BF4F1298F15}"/>
    <cellStyle name="Millares 11 2 2 5" xfId="6605" xr:uid="{240F293E-0861-45F6-BCFF-BA3EAE1C68C1}"/>
    <cellStyle name="Millares 11 2 2 5 2" xfId="12931" xr:uid="{5AEE60BB-0BEB-4451-9E70-2D71D0B9B5A5}"/>
    <cellStyle name="Millares 11 2 2 5 2 2" xfId="34653" xr:uid="{CFF97872-0D4B-4078-A02C-CB0DC70312A6}"/>
    <cellStyle name="Millares 11 2 2 5 3" xfId="29791" xr:uid="{501DC8F1-A044-4209-BE1D-8618D2278EEB}"/>
    <cellStyle name="Millares 11 2 2 6" xfId="3367" xr:uid="{8596E259-BB0B-4DD2-8399-B5F14C876E4A}"/>
    <cellStyle name="Millares 11 2 2 6 2" xfId="9409" xr:uid="{8457223B-1FA6-4DFB-AA26-ED992033F39D}"/>
    <cellStyle name="Millares 11 2 2 6 2 2" xfId="31455" xr:uid="{F0B41C22-BAEA-4803-9092-BF47EADC2D14}"/>
    <cellStyle name="Millares 11 2 2 6 3" xfId="28146" xr:uid="{92BED1BE-28AE-490E-A5FC-2BF634AD601C}"/>
    <cellStyle name="Millares 11 2 2 7" xfId="8711" xr:uid="{F0A18A6B-C87C-40CF-A6B5-3DEDF1ADFA00}"/>
    <cellStyle name="Millares 11 2 2 7 2" xfId="31214" xr:uid="{A92C7E89-3F52-47ED-9EFE-8785C0811D83}"/>
    <cellStyle name="Millares 11 2 2 8" xfId="27864" xr:uid="{B73FE9E1-60E7-4E8F-939E-FA7ECC871F23}"/>
    <cellStyle name="Millares 11 2 3" xfId="3448" xr:uid="{A6A9102C-53DE-4B4A-8CDA-A95099562CBF}"/>
    <cellStyle name="Millares 11 2 3 2" xfId="3799" xr:uid="{590947FB-FF19-4781-812B-73B989BF602A}"/>
    <cellStyle name="Millares 11 2 3 2 2" xfId="4605" xr:uid="{9A1B2B7C-BAA5-4092-A11A-ACBCF4C812FF}"/>
    <cellStyle name="Millares 11 2 3 2 2 2" xfId="10892" xr:uid="{E2AF150D-2655-4838-A198-781C77542167}"/>
    <cellStyle name="Millares 11 2 3 2 2 2 2" xfId="32741" xr:uid="{95ABD686-81C4-414C-8ED0-B9F2F7DA814F}"/>
    <cellStyle name="Millares 11 2 3 2 2 3" xfId="29042" xr:uid="{1AA972DD-DEB8-454B-BBF3-C745054B55E1}"/>
    <cellStyle name="Millares 11 2 3 2 3" xfId="6399" xr:uid="{4F498222-8B56-4E32-8613-971145E337F0}"/>
    <cellStyle name="Millares 11 2 3 2 3 2" xfId="12721" xr:uid="{E6A84730-9F69-46CD-AD39-3DD1E486EBB5}"/>
    <cellStyle name="Millares 11 2 3 2 3 2 2" xfId="34447" xr:uid="{4870EA09-9E87-421C-8873-C61EECFB0210}"/>
    <cellStyle name="Millares 11 2 3 2 3 3" xfId="29663" xr:uid="{9DEBB769-F84F-4EA8-8A05-2FB6B6B8777F}"/>
    <cellStyle name="Millares 11 2 3 2 4" xfId="9883" xr:uid="{BEE67C38-A129-4ECB-AF6F-00FCC8B203D6}"/>
    <cellStyle name="Millares 11 2 3 2 4 2" xfId="31929" xr:uid="{436C0CF4-EA1D-448D-A8A5-1438D68F5041}"/>
    <cellStyle name="Millares 11 2 3 2 5" xfId="28460" xr:uid="{875BDA63-2BCA-47C9-A62A-1C59874DC0CD}"/>
    <cellStyle name="Millares 11 2 3 3" xfId="4254" xr:uid="{4C814A54-394F-4BEC-9E29-237E0040063C}"/>
    <cellStyle name="Millares 11 2 3 3 2" xfId="10543" xr:uid="{5F82DF6E-091C-42B4-870A-A0B53122C65F}"/>
    <cellStyle name="Millares 11 2 3 3 2 2" xfId="32392" xr:uid="{25FA18E1-EC80-4126-A74C-66235076360F}"/>
    <cellStyle name="Millares 11 2 3 3 3" xfId="28763" xr:uid="{49762625-91E6-4F99-A4A7-D0DF6257BE13}"/>
    <cellStyle name="Millares 11 2 3 4" xfId="6048" xr:uid="{4C62B625-DA60-4334-9614-26918741F481}"/>
    <cellStyle name="Millares 11 2 3 4 2" xfId="12370" xr:uid="{890847E4-A909-47D3-964E-2C415A376050}"/>
    <cellStyle name="Millares 11 2 3 4 2 2" xfId="34096" xr:uid="{F8A7BEF5-7039-4466-8A9D-B44B7E6EA84A}"/>
    <cellStyle name="Millares 11 2 3 4 3" xfId="29384" xr:uid="{855F9988-FD1D-42D9-B06F-6AA2CE6C067C}"/>
    <cellStyle name="Millares 11 2 3 5" xfId="9536" xr:uid="{386A7440-6E74-4E14-A74C-519D2AEC33C6}"/>
    <cellStyle name="Millares 11 2 3 5 2" xfId="31582" xr:uid="{098CFD3A-578F-4F24-8008-A8BA76FAB420}"/>
    <cellStyle name="Millares 11 2 3 6" xfId="28181" xr:uid="{62A53D70-CD97-4CDE-899C-AF52BB47A81C}"/>
    <cellStyle name="Millares 11 2 4" xfId="3577" xr:uid="{4A029118-2719-4357-BADC-2FD1566CEBEA}"/>
    <cellStyle name="Millares 11 2 4 2" xfId="4383" xr:uid="{80A42E1E-E0AE-4105-9940-5AD20C0F05E5}"/>
    <cellStyle name="Millares 11 2 4 2 2" xfId="10671" xr:uid="{9E7BCEDD-F290-4DF1-8101-FF0D48A1F2CF}"/>
    <cellStyle name="Millares 11 2 4 2 2 2" xfId="32520" xr:uid="{89B04DB0-4FFA-4815-990C-D2B2782C6BAF}"/>
    <cellStyle name="Millares 11 2 4 2 3" xfId="28856" xr:uid="{5BA1BDEF-D952-4E93-BA90-7D0BC0D06A9A}"/>
    <cellStyle name="Millares 11 2 4 3" xfId="6177" xr:uid="{5D7404AD-FF0B-4DC9-BEC8-3C3E01F4AA09}"/>
    <cellStyle name="Millares 11 2 4 3 2" xfId="12499" xr:uid="{5E42230F-8C15-4394-8EE2-5BDECD0A2F04}"/>
    <cellStyle name="Millares 11 2 4 3 2 2" xfId="34225" xr:uid="{F415DF7A-F835-4E2A-8D52-D51122EEC91A}"/>
    <cellStyle name="Millares 11 2 4 3 3" xfId="29477" xr:uid="{B8E958BF-0B97-4C30-B2EC-A71506CB8913}"/>
    <cellStyle name="Millares 11 2 4 4" xfId="9664" xr:uid="{D7C1ECF0-712F-46CC-9CFB-CDD153DBC236}"/>
    <cellStyle name="Millares 11 2 4 4 2" xfId="31710" xr:uid="{E1A1CE45-DAED-4ADD-A8F2-750659535672}"/>
    <cellStyle name="Millares 11 2 4 5" xfId="28274" xr:uid="{22A83350-C301-4C13-8F2F-0243C79C8786}"/>
    <cellStyle name="Millares 11 2 5" xfId="4002" xr:uid="{55C4DB06-9A71-4A80-A450-EBCECDF5AE0B}"/>
    <cellStyle name="Millares 11 2 5 2" xfId="10314" xr:uid="{45C60DEA-5D69-44A7-A01D-F6CC3B6E3DBB}"/>
    <cellStyle name="Millares 11 2 5 2 2" xfId="32163" xr:uid="{D9130C80-E589-4610-8EF7-8D1E59B57DA2}"/>
    <cellStyle name="Millares 11 2 5 3" xfId="28577" xr:uid="{FC2E6530-166E-40DD-B7CD-7160C69C15E5}"/>
    <cellStyle name="Millares 11 2 6" xfId="5826" xr:uid="{5CC40972-DD22-4DC7-B2CB-7899322616AB}"/>
    <cellStyle name="Millares 11 2 6 2" xfId="12148" xr:uid="{8FB33FFC-177A-4335-ABF9-C1178FE5DDA6}"/>
    <cellStyle name="Millares 11 2 6 2 2" xfId="33874" xr:uid="{87184A0F-8A2F-46E1-A2C1-ED0E48339925}"/>
    <cellStyle name="Millares 11 2 6 3" xfId="29198" xr:uid="{A330D1B1-9EA0-414C-9B10-B2CABB4511AE}"/>
    <cellStyle name="Millares 11 2 7" xfId="6523" xr:uid="{D0042044-41C5-49E7-A1EC-1A87FCD58BC7}"/>
    <cellStyle name="Millares 11 2 7 2" xfId="12849" xr:uid="{E2DBC070-F420-4B38-8A96-F46AD3E92017}"/>
    <cellStyle name="Millares 11 2 7 2 2" xfId="34571" xr:uid="{3B8A7827-BA08-4C5C-B55E-73F2A3A75791}"/>
    <cellStyle name="Millares 11 2 7 3" xfId="29745" xr:uid="{7AC2ABD7-8A51-4079-B98C-595933BA9D48}"/>
    <cellStyle name="Millares 11 2 8" xfId="3049" xr:uid="{C69C424B-6A91-42FF-B528-5BB3995E9923}"/>
    <cellStyle name="Millares 11 2 8 2" xfId="9241" xr:uid="{C4F51C69-35E1-44DB-9623-DDE456113796}"/>
    <cellStyle name="Millares 11 2 8 2 2" xfId="31362" xr:uid="{6BB69064-AF55-4B03-8843-122E6D646B5F}"/>
    <cellStyle name="Millares 11 2 8 3" xfId="28063" xr:uid="{37B0AF29-7EE7-4E76-B052-7C98D8938656}"/>
    <cellStyle name="Millares 11 2 9" xfId="8486" xr:uid="{EBD5B62F-3A21-4684-9498-C130C846CBD7}"/>
    <cellStyle name="Millares 11 2 9 2" xfId="31126" xr:uid="{2C6F9CA4-2E4D-4996-8FF7-65D99E649CB4}"/>
    <cellStyle name="Millares 11 3" xfId="2872" xr:uid="{8D6998C5-B153-410C-BB65-58E65F8676A8}"/>
    <cellStyle name="Millares 11 3 2" xfId="3669" xr:uid="{F2A5FEB5-1922-4407-B384-4F145AE0E6CA}"/>
    <cellStyle name="Millares 11 3 2 2" xfId="4475" xr:uid="{B97D1CAD-4B85-4125-B36A-80F4BD649EB1}"/>
    <cellStyle name="Millares 11 3 2 2 2" xfId="10762" xr:uid="{FC7E44BD-0FEA-466F-AE4D-957C4EE5CE3A}"/>
    <cellStyle name="Millares 11 3 2 2 2 2" xfId="32611" xr:uid="{96D4426D-0CAD-4147-A02A-B25C817DEAA1}"/>
    <cellStyle name="Millares 11 3 2 2 3" xfId="28948" xr:uid="{CFF334E9-043B-4F81-ABBA-098E4B088C24}"/>
    <cellStyle name="Millares 11 3 2 3" xfId="6269" xr:uid="{8890C6EE-5065-43F8-94E9-1D29D37C9836}"/>
    <cellStyle name="Millares 11 3 2 3 2" xfId="12591" xr:uid="{F3821F4E-43C1-4D26-BC84-DAB8A47860EC}"/>
    <cellStyle name="Millares 11 3 2 3 2 2" xfId="34317" xr:uid="{9D45E2AD-27BF-4121-8CE7-4BD05AB34B1B}"/>
    <cellStyle name="Millares 11 3 2 3 3" xfId="29569" xr:uid="{2CBAE661-F8BB-4AAD-BCB0-5B09D1A79AA2}"/>
    <cellStyle name="Millares 11 3 2 4" xfId="9755" xr:uid="{8413C96E-1FFE-48BC-BB05-6313D04CF9EB}"/>
    <cellStyle name="Millares 11 3 2 4 2" xfId="31801" xr:uid="{B84F4F22-A337-4162-959A-78FDC8785F3D}"/>
    <cellStyle name="Millares 11 3 2 5" xfId="28366" xr:uid="{40E82770-78D7-4BB8-8F08-09AFDF019A11}"/>
    <cellStyle name="Millares 11 3 3" xfId="4124" xr:uid="{3EBAF899-A41C-47C9-BBFC-79D28B96567E}"/>
    <cellStyle name="Millares 11 3 3 2" xfId="10413" xr:uid="{C7F68C1E-109E-4F59-82A0-ADF4CF370AF5}"/>
    <cellStyle name="Millares 11 3 3 2 2" xfId="32262" xr:uid="{BA662942-4494-40ED-9093-E011DFEBE0F8}"/>
    <cellStyle name="Millares 11 3 3 3" xfId="28669" xr:uid="{40FBAC55-6F8D-4715-B08F-1B803AD8B9DB}"/>
    <cellStyle name="Millares 11 3 4" xfId="5918" xr:uid="{2C32461C-2823-48A2-A53B-BB01CA9AC55E}"/>
    <cellStyle name="Millares 11 3 4 2" xfId="12240" xr:uid="{A676E1DE-0EFC-4AD4-9510-658813B47151}"/>
    <cellStyle name="Millares 11 3 4 2 2" xfId="33966" xr:uid="{F2FEFB3F-CA7F-4F17-9C48-E445EC2659FA}"/>
    <cellStyle name="Millares 11 3 4 3" xfId="29290" xr:uid="{9531EE78-D7E4-4A2F-BB36-A29C0985B505}"/>
    <cellStyle name="Millares 11 3 5" xfId="9408" xr:uid="{764F99CF-61EB-4B94-8407-85F590DF0EDE}"/>
    <cellStyle name="Millares 11 3 5 2" xfId="31454" xr:uid="{2C4ABD7B-E907-46B2-A88E-B9967762382D}"/>
    <cellStyle name="Millares 11 3 6" xfId="28015" xr:uid="{1FA4AF63-2A09-4907-B2D7-B1173E23BDE6}"/>
    <cellStyle name="Millares 11 4" xfId="3447" xr:uid="{1F5682E8-1710-4069-9CDB-589D59C8F83B}"/>
    <cellStyle name="Millares 11 4 2" xfId="3798" xr:uid="{E01ADD1D-BE3E-42C1-A238-CC55F2B84B06}"/>
    <cellStyle name="Millares 11 4 2 2" xfId="4604" xr:uid="{F327DDFD-E4D9-4942-BD71-B6FDC78BDB76}"/>
    <cellStyle name="Millares 11 4 2 2 2" xfId="10891" xr:uid="{695F46A1-413C-4991-A868-820EF68271A9}"/>
    <cellStyle name="Millares 11 4 2 2 2 2" xfId="32740" xr:uid="{9729343C-BD2B-46EC-89B3-06A15DFE6319}"/>
    <cellStyle name="Millares 11 4 2 2 3" xfId="29041" xr:uid="{4BB61845-13CB-4674-928C-109DFA1838FD}"/>
    <cellStyle name="Millares 11 4 2 3" xfId="6398" xr:uid="{F86ED5A7-9B79-444B-8993-8E8A632C3BC8}"/>
    <cellStyle name="Millares 11 4 2 3 2" xfId="12720" xr:uid="{12F5A178-B63A-4618-9D36-F604E60B6680}"/>
    <cellStyle name="Millares 11 4 2 3 2 2" xfId="34446" xr:uid="{96AE0F5D-E87E-49F2-867E-B02F1E1A33FC}"/>
    <cellStyle name="Millares 11 4 2 3 3" xfId="29662" xr:uid="{34D003A2-B1CB-44C3-BC57-B66EF4D7553E}"/>
    <cellStyle name="Millares 11 4 2 4" xfId="9882" xr:uid="{80DE5616-E703-4BBC-83AF-41974168FDAF}"/>
    <cellStyle name="Millares 11 4 2 4 2" xfId="31928" xr:uid="{A0DAB8F8-8018-4623-A456-05A13394FC35}"/>
    <cellStyle name="Millares 11 4 2 5" xfId="28459" xr:uid="{68299B08-259F-47CE-83A7-94F2FCA68907}"/>
    <cellStyle name="Millares 11 4 3" xfId="4253" xr:uid="{0FEF3F71-E5B7-4258-A3A8-7EF619415578}"/>
    <cellStyle name="Millares 11 4 3 2" xfId="10542" xr:uid="{6D2D644C-B251-4B71-997D-0ECEBB97F201}"/>
    <cellStyle name="Millares 11 4 3 2 2" xfId="32391" xr:uid="{8C69B3EF-B8AA-47A1-9C2A-F42E9A27CA01}"/>
    <cellStyle name="Millares 11 4 3 3" xfId="28762" xr:uid="{A43A5FCD-B75B-4A1D-A313-2351C3E14FCD}"/>
    <cellStyle name="Millares 11 4 4" xfId="6047" xr:uid="{4D58EEA4-80B3-4B66-A7D3-2A0AAE648F9A}"/>
    <cellStyle name="Millares 11 4 4 2" xfId="12369" xr:uid="{E312C71A-A30B-44CB-9536-E5365CCB29A7}"/>
    <cellStyle name="Millares 11 4 4 2 2" xfId="34095" xr:uid="{AA7188ED-27B0-4712-A9D2-EF8B6AE9DF05}"/>
    <cellStyle name="Millares 11 4 4 3" xfId="29383" xr:uid="{BCFE6A16-7864-45B2-BD7A-16DF60668BB9}"/>
    <cellStyle name="Millares 11 4 5" xfId="9535" xr:uid="{DB3C6010-2B6B-4C42-AF98-DE34DB9ACBD7}"/>
    <cellStyle name="Millares 11 4 5 2" xfId="31581" xr:uid="{9B08632E-AB3B-46C6-B94B-F62BB46BDD2E}"/>
    <cellStyle name="Millares 11 4 6" xfId="28180" xr:uid="{9946EF9C-D309-4CE0-89BF-CE7C9048713A}"/>
    <cellStyle name="Millares 11 5" xfId="3576" xr:uid="{E7E58530-6AF0-4108-AC88-F54BC8507144}"/>
    <cellStyle name="Millares 11 5 2" xfId="4382" xr:uid="{4B235FE3-90A5-4A07-82B1-9F05CA694E6F}"/>
    <cellStyle name="Millares 11 5 2 2" xfId="10670" xr:uid="{922577D0-2BA6-4A3F-8AB5-92A7887AD242}"/>
    <cellStyle name="Millares 11 5 2 2 2" xfId="32519" xr:uid="{B037BFAD-64B0-4BF2-A7B2-8C08897CCA3A}"/>
    <cellStyle name="Millares 11 5 2 3" xfId="28855" xr:uid="{28D79E56-FBEA-4EB5-84A6-F9DDD9C39EF7}"/>
    <cellStyle name="Millares 11 5 3" xfId="6176" xr:uid="{5B4415CC-EA1C-4DE6-AE4B-A9B3F18267AC}"/>
    <cellStyle name="Millares 11 5 3 2" xfId="12498" xr:uid="{55025531-03C5-4974-898F-AB6C5B8067EB}"/>
    <cellStyle name="Millares 11 5 3 2 2" xfId="34224" xr:uid="{7536608B-8A56-4ED7-8679-DAFD809D6920}"/>
    <cellStyle name="Millares 11 5 3 3" xfId="29476" xr:uid="{5039E792-4778-4B29-A613-33E1F4E4DE11}"/>
    <cellStyle name="Millares 11 5 4" xfId="9663" xr:uid="{5845BDBB-FDB9-4F33-B75D-1E5296A1FF84}"/>
    <cellStyle name="Millares 11 5 4 2" xfId="31709" xr:uid="{63022406-10EE-4A8C-AFF9-B2DC21EE2E2F}"/>
    <cellStyle name="Millares 11 5 5" xfId="28273" xr:uid="{11445FFE-54A1-4C95-BFD1-F2DF28866223}"/>
    <cellStyle name="Millares 11 6" xfId="5410" xr:uid="{13AD011A-0323-45B3-9A34-AF8E3D0704D8}"/>
    <cellStyle name="Millares 11 6 2" xfId="11729" xr:uid="{5329EF20-0ABB-4F75-B8FF-E791686D2AD2}"/>
    <cellStyle name="Millares 11 6 2 2" xfId="33537" xr:uid="{F082572D-5C24-4E45-9888-2152C36FDAE2}"/>
    <cellStyle name="Millares 11 6 3" xfId="29131" xr:uid="{B4680C8D-005C-486F-81C2-C6748011D300}"/>
    <cellStyle name="Millares 11 7" xfId="4001" xr:uid="{CAB313B4-0AA9-4ABD-A4B4-35EE177EFEE9}"/>
    <cellStyle name="Millares 11 7 2" xfId="10313" xr:uid="{6B774ECE-D09B-44FE-843F-2E3D258C359E}"/>
    <cellStyle name="Millares 11 7 2 2" xfId="32162" xr:uid="{51EF95A3-16E5-447B-B0D7-47685F57A5E9}"/>
    <cellStyle name="Millares 11 7 3" xfId="28576" xr:uid="{FEC856E9-A073-4950-A02D-E19750A3B5B4}"/>
    <cellStyle name="Millares 11 8" xfId="5825" xr:uid="{C8C318DE-3535-4179-98EB-286581F1F46F}"/>
    <cellStyle name="Millares 11 8 2" xfId="12147" xr:uid="{4536B546-666F-4D1D-B704-77294B77FD88}"/>
    <cellStyle name="Millares 11 8 2 2" xfId="33873" xr:uid="{BC33127F-6272-4615-A705-B7762B799BA5}"/>
    <cellStyle name="Millares 11 8 3" xfId="29197" xr:uid="{B932DBE7-427B-4C71-8467-EF7DF8CBD067}"/>
    <cellStyle name="Millares 11 9" xfId="2479" xr:uid="{D28CFF86-BBA2-4C79-883E-877DCB2F2A0B}"/>
    <cellStyle name="Millares 11 9 2" xfId="9240" xr:uid="{171220BF-B522-4459-95B0-BBFBAA769E62}"/>
    <cellStyle name="Millares 11 9 2 2" xfId="31361" xr:uid="{A5E45E61-4DE5-4EBB-87FB-F926A254C02A}"/>
    <cellStyle name="Millares 11 9 3" xfId="27848" xr:uid="{7A2E1EB1-86DD-4905-81EA-3B90042F2FB0}"/>
    <cellStyle name="Millares 12" xfId="2587" xr:uid="{14A1243B-1513-442E-9353-07FAAA4C4F84}"/>
    <cellStyle name="Millares 12 10" xfId="8360" xr:uid="{18B6F5B2-6B8E-443B-8490-DF58A250CDFA}"/>
    <cellStyle name="Millares 12 10 2" xfId="31064" xr:uid="{FB276D52-A2EF-4203-BD05-388B09B1C4A2}"/>
    <cellStyle name="Millares 12 11" xfId="27896" xr:uid="{CDCDCF9F-A2BB-47E2-81FD-DA9CA711B35B}"/>
    <cellStyle name="Millares 12 2" xfId="475" xr:uid="{CC7FA95E-FD0C-4ED3-A448-A352F8AAF062}"/>
    <cellStyle name="Millares 12 2 10" xfId="27760" xr:uid="{2236FC55-4C16-4898-B50F-9A32FF1D7C3D}"/>
    <cellStyle name="Millares 12 2 2" xfId="2279" xr:uid="{2A845C58-7470-4BB9-AD22-698D19E9F583}"/>
    <cellStyle name="Millares 12 2 2 2" xfId="3672" xr:uid="{6C762089-2EEC-44A4-80BF-A74975069071}"/>
    <cellStyle name="Millares 12 2 2 2 2" xfId="4478" xr:uid="{C48E6158-F3A3-403F-873C-8C70B4A024E8}"/>
    <cellStyle name="Millares 12 2 2 2 2 2" xfId="10765" xr:uid="{0B9ACAA2-AA05-45CF-81E1-A4B3B93EEECA}"/>
    <cellStyle name="Millares 12 2 2 2 2 2 2" xfId="32614" xr:uid="{BEFD61B6-8A80-4A63-BC97-10F1905D67C0}"/>
    <cellStyle name="Millares 12 2 2 2 2 3" xfId="28951" xr:uid="{694A202D-FEDC-4382-B795-9A06330BB210}"/>
    <cellStyle name="Millares 12 2 2 2 3" xfId="6272" xr:uid="{6FC4B93D-5C1C-4C68-937A-6ED6A966563E}"/>
    <cellStyle name="Millares 12 2 2 2 3 2" xfId="12594" xr:uid="{AF48AEBE-79D9-4DCB-996F-0EF18E54A7A1}"/>
    <cellStyle name="Millares 12 2 2 2 3 2 2" xfId="34320" xr:uid="{9B1DB1E2-C0FE-435F-974E-1A3F8C8A42F6}"/>
    <cellStyle name="Millares 12 2 2 2 3 3" xfId="29572" xr:uid="{257E0AEA-DE62-4AA9-9336-0C556AE0BBB0}"/>
    <cellStyle name="Millares 12 2 2 2 4" xfId="9758" xr:uid="{E8C722D7-6211-4CE9-805A-55519BBDF6CA}"/>
    <cellStyle name="Millares 12 2 2 2 4 2" xfId="31804" xr:uid="{CF49DB1B-C60C-4119-AF99-52F65DA65ACB}"/>
    <cellStyle name="Millares 12 2 2 2 5" xfId="28369" xr:uid="{43BE7C55-2B39-4214-AB2D-56E92E894491}"/>
    <cellStyle name="Millares 12 2 2 3" xfId="4127" xr:uid="{C00EF4AF-663A-4568-A128-DBAB103ACD1C}"/>
    <cellStyle name="Millares 12 2 2 3 2" xfId="10416" xr:uid="{A159A488-CBCC-4EF4-9421-9BC04E34FD38}"/>
    <cellStyle name="Millares 12 2 2 3 2 2" xfId="32265" xr:uid="{211666AA-B119-4498-847F-CC2CB2508B03}"/>
    <cellStyle name="Millares 12 2 2 3 3" xfId="28672" xr:uid="{8387B607-49C3-427D-B4F7-CB5DB5522C79}"/>
    <cellStyle name="Millares 12 2 2 4" xfId="5921" xr:uid="{4307C12C-9185-4212-B6E4-5FB53A79E2B5}"/>
    <cellStyle name="Millares 12 2 2 4 2" xfId="12243" xr:uid="{945C7280-65CB-469A-9989-ECC88266B1F4}"/>
    <cellStyle name="Millares 12 2 2 4 2 2" xfId="33969" xr:uid="{ECBB8BC5-DAAE-48BE-8FDA-A9B1CB8C3007}"/>
    <cellStyle name="Millares 12 2 2 4 3" xfId="29293" xr:uid="{F82FA0A9-AE7F-471A-B9DE-467F7461E54F}"/>
    <cellStyle name="Millares 12 2 2 5" xfId="6606" xr:uid="{97194EC3-F170-42BA-8FE7-16557E877B42}"/>
    <cellStyle name="Millares 12 2 2 5 2" xfId="12932" xr:uid="{C0D636A9-6FAC-4AAF-AED9-4FDE35792714}"/>
    <cellStyle name="Millares 12 2 2 5 2 2" xfId="34654" xr:uid="{D0B9B287-1B0E-4EFD-B605-9BA60987AC4B}"/>
    <cellStyle name="Millares 12 2 2 5 3" xfId="29792" xr:uid="{DB78FEF0-7DFF-4130-96B4-681B6E25C6BC}"/>
    <cellStyle name="Millares 12 2 2 6" xfId="2335" xr:uid="{2D7C2340-2467-41D5-9A56-83EC3DACAF8F}"/>
    <cellStyle name="Millares 12 2 2 6 2" xfId="9411" xr:uid="{022BDDE8-92F9-43F2-ACC6-E1B0BA2745D1}"/>
    <cellStyle name="Millares 12 2 2 6 2 2" xfId="31457" xr:uid="{991A3524-EAD3-4D0A-8707-6FB014A0718B}"/>
    <cellStyle name="Millares 12 2 2 6 3" xfId="27812" xr:uid="{61CD1D3A-91BA-429A-B37D-DCE4D54CB81C}"/>
    <cellStyle name="Millares 12 2 2 7" xfId="8712" xr:uid="{FC020AA5-7AEF-4D01-BF63-F28CC9D00E77}"/>
    <cellStyle name="Millares 12 2 2 7 2" xfId="31215" xr:uid="{0B816EF5-D0DF-4700-B7FC-BFE93C98973E}"/>
    <cellStyle name="Millares 12 2 2 8" xfId="27802" xr:uid="{5B836EBA-6737-4800-A29C-EC6693C39081}"/>
    <cellStyle name="Millares 12 2 3" xfId="3450" xr:uid="{301DD428-A13E-4EBE-88AC-E0171815C2F3}"/>
    <cellStyle name="Millares 12 2 3 2" xfId="3801" xr:uid="{9F679FB0-DC43-4BD6-BFA0-8AA9829560E0}"/>
    <cellStyle name="Millares 12 2 3 2 2" xfId="4607" xr:uid="{D8242F72-E526-4CBB-B30B-E27F106DFC04}"/>
    <cellStyle name="Millares 12 2 3 2 2 2" xfId="10894" xr:uid="{750E9557-C26F-4ECD-A01E-09EF45BF7496}"/>
    <cellStyle name="Millares 12 2 3 2 2 2 2" xfId="32743" xr:uid="{BBB15AC7-357A-49BA-B43E-4A053010249B}"/>
    <cellStyle name="Millares 12 2 3 2 2 3" xfId="29044" xr:uid="{0DED8CEE-A145-470A-A9F6-734936F16129}"/>
    <cellStyle name="Millares 12 2 3 2 3" xfId="6401" xr:uid="{08036D99-DF28-4682-9A7F-FDC2574CD221}"/>
    <cellStyle name="Millares 12 2 3 2 3 2" xfId="12723" xr:uid="{684F378A-2202-4B19-9336-5198ECCFF420}"/>
    <cellStyle name="Millares 12 2 3 2 3 2 2" xfId="34449" xr:uid="{78CD6A6E-FF7F-4C73-AE3D-93BDC91C3D67}"/>
    <cellStyle name="Millares 12 2 3 2 3 3" xfId="29665" xr:uid="{1B7F83F4-DC5C-40C9-8985-A11DB6C5DE7C}"/>
    <cellStyle name="Millares 12 2 3 2 4" xfId="9885" xr:uid="{4C34B32E-819F-4D57-9048-AE2F9D9F1402}"/>
    <cellStyle name="Millares 12 2 3 2 4 2" xfId="31931" xr:uid="{BF62082E-211E-4D32-9939-DEB4754DC492}"/>
    <cellStyle name="Millares 12 2 3 2 5" xfId="28462" xr:uid="{B2C60645-B7E4-4255-9FE3-E28632647BCF}"/>
    <cellStyle name="Millares 12 2 3 3" xfId="4256" xr:uid="{FD884A16-BE11-4FD5-80F6-905A7FECAE99}"/>
    <cellStyle name="Millares 12 2 3 3 2" xfId="10545" xr:uid="{365856D0-5A9B-47C6-A5C0-C2411A0FDCC2}"/>
    <cellStyle name="Millares 12 2 3 3 2 2" xfId="32394" xr:uid="{A562FEB4-3E8E-42B9-BD84-D488F51AAF3C}"/>
    <cellStyle name="Millares 12 2 3 3 3" xfId="28765" xr:uid="{1D214673-F422-4812-A969-F35CD49C3BE2}"/>
    <cellStyle name="Millares 12 2 3 4" xfId="6050" xr:uid="{250FBF53-7E8C-4E71-BEE9-569D8A02418B}"/>
    <cellStyle name="Millares 12 2 3 4 2" xfId="12372" xr:uid="{BE524B85-EB3E-4D74-AFE7-CCAC6CFFABA9}"/>
    <cellStyle name="Millares 12 2 3 4 2 2" xfId="34098" xr:uid="{B5AC53A1-CCD3-4157-B60D-C10734E93EAE}"/>
    <cellStyle name="Millares 12 2 3 4 3" xfId="29386" xr:uid="{69144CA4-E147-4C34-947C-646E4CEE7E5F}"/>
    <cellStyle name="Millares 12 2 3 5" xfId="9538" xr:uid="{4089ADBE-4CD1-4534-AA97-5AC88B62114D}"/>
    <cellStyle name="Millares 12 2 3 5 2" xfId="31584" xr:uid="{ED8167F9-10F9-48E5-86E2-7E5779E35753}"/>
    <cellStyle name="Millares 12 2 3 6" xfId="28183" xr:uid="{14D2C273-91F4-49ED-9E77-765A3FF041D2}"/>
    <cellStyle name="Millares 12 2 4" xfId="3579" xr:uid="{A092CC77-F0EA-421E-BBAE-E225B4B5C3D8}"/>
    <cellStyle name="Millares 12 2 4 2" xfId="4385" xr:uid="{D51E80B7-C16E-4174-806B-7CDA4C43832F}"/>
    <cellStyle name="Millares 12 2 4 2 2" xfId="10673" xr:uid="{4E5913AA-375B-4474-B3FC-03BEE9137C21}"/>
    <cellStyle name="Millares 12 2 4 2 2 2" xfId="32522" xr:uid="{FF5282CA-6E82-4404-BB96-6338F5A3733A}"/>
    <cellStyle name="Millares 12 2 4 2 3" xfId="28858" xr:uid="{57241FEF-49BC-4B7B-9346-974382216890}"/>
    <cellStyle name="Millares 12 2 4 3" xfId="6179" xr:uid="{795793F8-5D13-4815-B381-8FEFC103A25F}"/>
    <cellStyle name="Millares 12 2 4 3 2" xfId="12501" xr:uid="{60637F6F-2CA9-4E21-9AD6-662892EAC0F7}"/>
    <cellStyle name="Millares 12 2 4 3 2 2" xfId="34227" xr:uid="{4BE599C6-469A-48ED-B78D-4E69A4BC6872}"/>
    <cellStyle name="Millares 12 2 4 3 3" xfId="29479" xr:uid="{0D3AFC13-FB14-4B97-B4C6-41B5DC76958D}"/>
    <cellStyle name="Millares 12 2 4 4" xfId="9666" xr:uid="{207E120C-E766-4E19-8A87-484AC8513276}"/>
    <cellStyle name="Millares 12 2 4 4 2" xfId="31712" xr:uid="{8A070699-8943-4350-8CDA-33CFD38B9358}"/>
    <cellStyle name="Millares 12 2 4 5" xfId="28276" xr:uid="{8558DF98-552A-4EBF-9C80-CB4390446CAB}"/>
    <cellStyle name="Millares 12 2 5" xfId="4004" xr:uid="{F461F129-4620-4CCF-B4AA-0D93C89CA039}"/>
    <cellStyle name="Millares 12 2 5 2" xfId="10316" xr:uid="{8D4C1EF4-AFF1-4DC4-8308-9107AF5C23EB}"/>
    <cellStyle name="Millares 12 2 5 2 2" xfId="32165" xr:uid="{81DB2099-811E-4B07-A079-0A0E25E66272}"/>
    <cellStyle name="Millares 12 2 5 3" xfId="28579" xr:uid="{D6229937-04D1-46B3-A768-DBA3A7DED0B1}"/>
    <cellStyle name="Millares 12 2 6" xfId="5828" xr:uid="{93424242-4976-4C33-B4F5-0CD8CEF22692}"/>
    <cellStyle name="Millares 12 2 6 2" xfId="12150" xr:uid="{E1B9C826-1809-4A88-B92D-292DEDC88C2C}"/>
    <cellStyle name="Millares 12 2 6 2 2" xfId="33876" xr:uid="{4AC10A75-9864-4CDB-8828-C2FD069970BF}"/>
    <cellStyle name="Millares 12 2 6 3" xfId="29200" xr:uid="{00B9B3A6-91DF-4286-845D-307AC39687EE}"/>
    <cellStyle name="Millares 12 2 7" xfId="6524" xr:uid="{E5113F1F-B793-4E8D-A5D0-F84AAE215F7D}"/>
    <cellStyle name="Millares 12 2 7 2" xfId="12850" xr:uid="{11BFAE6A-B5EB-41A1-BB2D-ABAEF10036E5}"/>
    <cellStyle name="Millares 12 2 7 2 2" xfId="34572" xr:uid="{91897130-6350-4ECE-94B5-6BFBA21C8090}"/>
    <cellStyle name="Millares 12 2 7 3" xfId="29746" xr:uid="{ED242FD1-ACAD-43C7-A487-EF72BB4E7AF3}"/>
    <cellStyle name="Millares 12 2 8" xfId="3048" xr:uid="{CE220DFE-8FA0-4E0E-80CA-92B594D8E51F}"/>
    <cellStyle name="Millares 12 2 8 2" xfId="9243" xr:uid="{B66E45E5-DA29-425F-9179-21D39CE791B0}"/>
    <cellStyle name="Millares 12 2 8 2 2" xfId="31364" xr:uid="{35A0C4CA-8844-433D-B07C-0FF08650BC4C}"/>
    <cellStyle name="Millares 12 2 8 3" xfId="28062" xr:uid="{C9AF3F60-EE87-4488-995E-8179A8B793C7}"/>
    <cellStyle name="Millares 12 2 9" xfId="8487" xr:uid="{5AD04604-6531-43EF-BE3D-64776A008852}"/>
    <cellStyle name="Millares 12 2 9 2" xfId="31127" xr:uid="{EBC6CB27-BE76-4A7F-A652-28B8E6E0476D}"/>
    <cellStyle name="Millares 12 3" xfId="2478" xr:uid="{C6DF48E4-13A4-4F62-850A-F48DCF843BD7}"/>
    <cellStyle name="Millares 12 3 2" xfId="3671" xr:uid="{FEEB385D-3A46-4D2E-BB72-B58A45727B09}"/>
    <cellStyle name="Millares 12 3 2 2" xfId="4477" xr:uid="{382CDBBA-CBCB-4A5E-A3C3-BCF53C620C19}"/>
    <cellStyle name="Millares 12 3 2 2 2" xfId="10764" xr:uid="{AE4686EB-D94D-4C2A-85ED-82087B753F1F}"/>
    <cellStyle name="Millares 12 3 2 2 2 2" xfId="32613" xr:uid="{331F2F19-1DF7-4939-B2AD-B7D7982952FD}"/>
    <cellStyle name="Millares 12 3 2 2 3" xfId="28950" xr:uid="{192F8634-107D-45DD-9D70-A13E51AC8B51}"/>
    <cellStyle name="Millares 12 3 2 3" xfId="6271" xr:uid="{7F08A5B5-7B64-4EAD-BFC0-C9C8798D6169}"/>
    <cellStyle name="Millares 12 3 2 3 2" xfId="12593" xr:uid="{CD1DC946-F7D2-449B-B3AA-A72601CD7CAF}"/>
    <cellStyle name="Millares 12 3 2 3 2 2" xfId="34319" xr:uid="{D70ADB85-AB62-4F2D-AE67-85BD04C17FA7}"/>
    <cellStyle name="Millares 12 3 2 3 3" xfId="29571" xr:uid="{9F1A5B07-DB0E-498D-AC3E-4E74478275BD}"/>
    <cellStyle name="Millares 12 3 2 4" xfId="9757" xr:uid="{6ECBF424-D05D-410F-BFAF-D047F1684D9C}"/>
    <cellStyle name="Millares 12 3 2 4 2" xfId="31803" xr:uid="{620D9F22-917D-4E48-A849-DEFC27F299F0}"/>
    <cellStyle name="Millares 12 3 2 5" xfId="28368" xr:uid="{BAFC242F-5775-4E5A-BAAA-8EDE06FD1236}"/>
    <cellStyle name="Millares 12 3 3" xfId="4126" xr:uid="{BC151773-D700-4058-80FF-9E79DA530F75}"/>
    <cellStyle name="Millares 12 3 3 2" xfId="10415" xr:uid="{F4863877-83F4-4D2C-A456-C99A640464C0}"/>
    <cellStyle name="Millares 12 3 3 2 2" xfId="32264" xr:uid="{541FB7D3-BDB3-4303-9CFE-DDDC54DB6487}"/>
    <cellStyle name="Millares 12 3 3 3" xfId="28671" xr:uid="{3BDE93D2-72EE-45DF-902E-9548294622CB}"/>
    <cellStyle name="Millares 12 3 4" xfId="5920" xr:uid="{308297BE-7E93-48F2-99F3-3C7C913DC99A}"/>
    <cellStyle name="Millares 12 3 4 2" xfId="12242" xr:uid="{4B1103A0-FAEE-45F8-80FA-021B344D8F04}"/>
    <cellStyle name="Millares 12 3 4 2 2" xfId="33968" xr:uid="{E83D2F4F-C432-4751-B513-3FEEF5A0C826}"/>
    <cellStyle name="Millares 12 3 4 3" xfId="29292" xr:uid="{8BA0BF03-80FB-4DA6-9304-D01C83629465}"/>
    <cellStyle name="Millares 12 3 5" xfId="9410" xr:uid="{3C4E96F6-805E-40ED-834F-6A0E9F444C44}"/>
    <cellStyle name="Millares 12 3 5 2" xfId="31456" xr:uid="{7D932765-F8F7-4E3A-AFC5-73403C06EC30}"/>
    <cellStyle name="Millares 12 3 6" xfId="27847" xr:uid="{C58FA956-AD50-4279-8482-BEFF471A1FC5}"/>
    <cellStyle name="Millares 12 4" xfId="3449" xr:uid="{A087F75E-4ABC-45AD-9072-07F9CB12F21C}"/>
    <cellStyle name="Millares 12 4 2" xfId="3800" xr:uid="{ABA6D828-ABB2-48F1-96CF-411EBA455BB6}"/>
    <cellStyle name="Millares 12 4 2 2" xfId="4606" xr:uid="{E3728A77-F09A-4634-9762-CB1175041148}"/>
    <cellStyle name="Millares 12 4 2 2 2" xfId="10893" xr:uid="{A0615418-062A-48D2-A934-3929841C968C}"/>
    <cellStyle name="Millares 12 4 2 2 2 2" xfId="32742" xr:uid="{C346F5F8-FFF0-48EB-BA79-DC620023A926}"/>
    <cellStyle name="Millares 12 4 2 2 3" xfId="29043" xr:uid="{B0533C01-4640-47DB-ACEC-4E108839DA5E}"/>
    <cellStyle name="Millares 12 4 2 3" xfId="6400" xr:uid="{D66F7632-CB1A-4523-9293-ADA6BBE36655}"/>
    <cellStyle name="Millares 12 4 2 3 2" xfId="12722" xr:uid="{4D2A309C-128E-436A-845B-B39492306B06}"/>
    <cellStyle name="Millares 12 4 2 3 2 2" xfId="34448" xr:uid="{588AB9B1-38CE-40D2-837F-42C1720D7BFB}"/>
    <cellStyle name="Millares 12 4 2 3 3" xfId="29664" xr:uid="{7454952C-6AB3-4FE2-ABB5-F0D32FCCB887}"/>
    <cellStyle name="Millares 12 4 2 4" xfId="9884" xr:uid="{EDFCFD55-6E51-4FCB-93A9-88C92911FC1E}"/>
    <cellStyle name="Millares 12 4 2 4 2" xfId="31930" xr:uid="{F32D28A5-9243-45E2-A5EA-9580D909531E}"/>
    <cellStyle name="Millares 12 4 2 5" xfId="28461" xr:uid="{7300B532-024E-480C-A9F1-A6F485691C14}"/>
    <cellStyle name="Millares 12 4 3" xfId="4255" xr:uid="{FD021AFC-C74A-4C7B-AAA3-685DF10FCFC7}"/>
    <cellStyle name="Millares 12 4 3 2" xfId="10544" xr:uid="{A397AA36-0A26-4481-8400-F3FD5D156A08}"/>
    <cellStyle name="Millares 12 4 3 2 2" xfId="32393" xr:uid="{160611B2-16AE-496E-B000-B76BC0A6D937}"/>
    <cellStyle name="Millares 12 4 3 3" xfId="28764" xr:uid="{BCD458B6-3D59-49FF-BF53-CF1ED3FC91E1}"/>
    <cellStyle name="Millares 12 4 4" xfId="6049" xr:uid="{7EAE5B8E-E025-44B2-865E-777C500C3B85}"/>
    <cellStyle name="Millares 12 4 4 2" xfId="12371" xr:uid="{82B80CEA-5322-4AFC-B0B2-AEAE135DE626}"/>
    <cellStyle name="Millares 12 4 4 2 2" xfId="34097" xr:uid="{91DF3384-BAB0-4711-9D0A-34FF150FF01B}"/>
    <cellStyle name="Millares 12 4 4 3" xfId="29385" xr:uid="{74E9BA75-ABAD-4D2E-8A06-04D038EF75E1}"/>
    <cellStyle name="Millares 12 4 5" xfId="9537" xr:uid="{3BD208A8-D32F-47EB-8966-A53FC81EAF5C}"/>
    <cellStyle name="Millares 12 4 5 2" xfId="31583" xr:uid="{7A0D30E1-812C-46D9-BB70-C59ED51549AA}"/>
    <cellStyle name="Millares 12 4 6" xfId="28182" xr:uid="{9656B9F7-8D8A-4C49-9360-82F68BAF3A4E}"/>
    <cellStyle name="Millares 12 5" xfId="3578" xr:uid="{B8DA81FF-8DBC-4145-B56D-AF20054707E0}"/>
    <cellStyle name="Millares 12 5 2" xfId="4384" xr:uid="{17E99601-F179-46FD-8285-3387828163DC}"/>
    <cellStyle name="Millares 12 5 2 2" xfId="10672" xr:uid="{AF7370D5-F09A-4FA1-AB81-138F33533F61}"/>
    <cellStyle name="Millares 12 5 2 2 2" xfId="32521" xr:uid="{CFB9457C-B6DD-4897-986E-09702479A4C2}"/>
    <cellStyle name="Millares 12 5 2 3" xfId="28857" xr:uid="{13674C4E-8B89-4B0F-A639-EC315AFBE61A}"/>
    <cellStyle name="Millares 12 5 3" xfId="6178" xr:uid="{E7C0C123-6F42-4E74-8516-47F00F5D3933}"/>
    <cellStyle name="Millares 12 5 3 2" xfId="12500" xr:uid="{D0615E0B-DADF-485C-9021-6EDA2FA1D7D4}"/>
    <cellStyle name="Millares 12 5 3 2 2" xfId="34226" xr:uid="{4AE03550-9510-465D-8443-4BF823195799}"/>
    <cellStyle name="Millares 12 5 3 3" xfId="29478" xr:uid="{C1FD4240-7B6E-410C-8C03-ADBE14EF05DE}"/>
    <cellStyle name="Millares 12 5 4" xfId="9665" xr:uid="{F913E688-A836-4EF7-93E8-DD493CCBF8AF}"/>
    <cellStyle name="Millares 12 5 4 2" xfId="31711" xr:uid="{87381B9A-B1F1-4C2B-8E40-9F289C7BA3E3}"/>
    <cellStyle name="Millares 12 5 5" xfId="28275" xr:uid="{1FF42566-B245-456B-BDEF-9694AFD08DE3}"/>
    <cellStyle name="Millares 12 6" xfId="5411" xr:uid="{BED1D4A6-7914-4B94-AC00-FA0742AC6543}"/>
    <cellStyle name="Millares 12 6 2" xfId="11730" xr:uid="{DD0B3FE9-B8F2-4A05-A8E3-907D5C9E914A}"/>
    <cellStyle name="Millares 12 6 2 2" xfId="33538" xr:uid="{0A68EC18-3250-45FC-A269-D5E029C9D859}"/>
    <cellStyle name="Millares 12 6 3" xfId="29132" xr:uid="{B5461639-182D-457C-B088-A1C972E66271}"/>
    <cellStyle name="Millares 12 7" xfId="4003" xr:uid="{41EA9CC7-28E7-4F1E-8349-DB15FE348B96}"/>
    <cellStyle name="Millares 12 7 2" xfId="10315" xr:uid="{0F4085A1-59E8-445D-A286-F3922F090BA2}"/>
    <cellStyle name="Millares 12 7 2 2" xfId="32164" xr:uid="{6915DF4F-5F6E-4B42-9C91-12DE9A3CE06C}"/>
    <cellStyle name="Millares 12 7 3" xfId="28578" xr:uid="{0F179C74-8932-4BB5-A018-D9E24703DBD9}"/>
    <cellStyle name="Millares 12 8" xfId="5827" xr:uid="{E304E09B-0A25-40B9-96D9-4F4B67021056}"/>
    <cellStyle name="Millares 12 8 2" xfId="12149" xr:uid="{4D11F916-735A-4B7B-A63D-176D2D01EE3E}"/>
    <cellStyle name="Millares 12 8 2 2" xfId="33875" xr:uid="{6423A8FA-CC32-4B6D-84B4-34346F562191}"/>
    <cellStyle name="Millares 12 8 3" xfId="29199" xr:uid="{81E67355-0532-4F71-909A-3AE3ED354F81}"/>
    <cellStyle name="Millares 12 9" xfId="2792" xr:uid="{5F2DE1AE-5FC9-42C6-B230-12250B88A604}"/>
    <cellStyle name="Millares 12 9 2" xfId="9242" xr:uid="{FDE6BC06-64F5-47D2-BF70-14F5B5D5B39A}"/>
    <cellStyle name="Millares 12 9 2 2" xfId="31363" xr:uid="{28FCEF1E-A34B-4077-BC0B-C814AEE548D9}"/>
    <cellStyle name="Millares 12 9 3" xfId="27986" xr:uid="{5BD73C6C-E598-4C86-BB8D-7E0CEF89AD50}"/>
    <cellStyle name="Millares 13" xfId="2562" xr:uid="{AD24E20D-2682-4B52-B00B-4FE56B4F62E4}"/>
    <cellStyle name="Millares 14" xfId="3238" xr:uid="{93213B65-27E9-4F0B-8FA3-A358B4F64E6E}"/>
    <cellStyle name="Millares 15" xfId="2873" xr:uid="{3E16541C-0E4E-44A6-B629-E74B691802E1}"/>
    <cellStyle name="Millares 15 10" xfId="8361" xr:uid="{C49A41E1-DA21-4E2D-8EFA-0B0FFB823FD5}"/>
    <cellStyle name="Millares 15 10 2" xfId="31065" xr:uid="{031AA1ED-FBD2-40E2-86E1-4DA9AD335F11}"/>
    <cellStyle name="Millares 15 11" xfId="28016" xr:uid="{BF93C87A-0D5A-4C77-994B-839F7D0CCF32}"/>
    <cellStyle name="Millares 15 2" xfId="2830" xr:uid="{2DC909C8-D76C-4406-9E22-B05006034FC9}"/>
    <cellStyle name="Millares 15 2 10" xfId="28003" xr:uid="{FD0443CE-516A-4EFD-96E8-D788B7CFDDC5}"/>
    <cellStyle name="Millares 15 2 2" xfId="2494" xr:uid="{2A6B9982-3161-4FEA-B006-676B7A2C862F}"/>
    <cellStyle name="Millares 15 2 2 2" xfId="3674" xr:uid="{E0CD3AB5-1524-4F24-8532-13BDDC72CFD4}"/>
    <cellStyle name="Millares 15 2 2 2 2" xfId="4480" xr:uid="{644CE955-C389-451F-A165-9B8E253A0255}"/>
    <cellStyle name="Millares 15 2 2 2 2 2" xfId="10767" xr:uid="{506C645C-40E8-470F-9D12-972E6278A8B8}"/>
    <cellStyle name="Millares 15 2 2 2 2 2 2" xfId="32616" xr:uid="{C4136FA7-8F30-476A-814A-6516CB77C452}"/>
    <cellStyle name="Millares 15 2 2 2 2 3" xfId="28953" xr:uid="{E80BBD61-5D3D-4097-A67C-22052F27B252}"/>
    <cellStyle name="Millares 15 2 2 2 3" xfId="6274" xr:uid="{2334DE83-12EF-42F5-BD68-9A03E111C18B}"/>
    <cellStyle name="Millares 15 2 2 2 3 2" xfId="12596" xr:uid="{6F370165-AEAB-4F70-A94B-AE32DB2A3528}"/>
    <cellStyle name="Millares 15 2 2 2 3 2 2" xfId="34322" xr:uid="{083D0849-0FB5-40D9-97E4-2495E36B885B}"/>
    <cellStyle name="Millares 15 2 2 2 3 3" xfId="29574" xr:uid="{10A90643-DA43-4D11-AFC1-7D53D037E784}"/>
    <cellStyle name="Millares 15 2 2 2 4" xfId="9760" xr:uid="{4145797A-8421-4271-877A-686308CA284B}"/>
    <cellStyle name="Millares 15 2 2 2 4 2" xfId="31806" xr:uid="{6EE064FC-5A3D-439E-871B-E41FECE5999A}"/>
    <cellStyle name="Millares 15 2 2 2 5" xfId="28371" xr:uid="{91BB94D6-4407-41BA-A6D8-C68088003ADB}"/>
    <cellStyle name="Millares 15 2 2 3" xfId="4129" xr:uid="{C5F867FE-4D93-4589-9A4C-E9F66D751205}"/>
    <cellStyle name="Millares 15 2 2 3 2" xfId="10418" xr:uid="{2D1AE634-0752-4804-9CEB-BCEA8948F8BE}"/>
    <cellStyle name="Millares 15 2 2 3 2 2" xfId="32267" xr:uid="{63009D6B-11DF-4A5B-BB8F-7DD9A737C7D8}"/>
    <cellStyle name="Millares 15 2 2 3 3" xfId="28674" xr:uid="{ECC2FB2D-71C0-4B62-BD0D-7E65BE6A7AAD}"/>
    <cellStyle name="Millares 15 2 2 4" xfId="5923" xr:uid="{67B179C9-5E79-41E2-82BC-C4E05D0A6976}"/>
    <cellStyle name="Millares 15 2 2 4 2" xfId="12245" xr:uid="{3C0FAFB2-1BBD-4D6F-96C7-13E889F89199}"/>
    <cellStyle name="Millares 15 2 2 4 2 2" xfId="33971" xr:uid="{784D0922-B59E-405B-A21B-4B40870A0E66}"/>
    <cellStyle name="Millares 15 2 2 4 3" xfId="29295" xr:uid="{62043BBE-27C0-47F6-9288-8377D237563A}"/>
    <cellStyle name="Millares 15 2 2 5" xfId="6607" xr:uid="{8B9A1CAA-814E-481D-93D2-AC30D5E6AD6B}"/>
    <cellStyle name="Millares 15 2 2 5 2" xfId="12933" xr:uid="{90220C9E-A91C-4666-967C-7454A84EF8B7}"/>
    <cellStyle name="Millares 15 2 2 5 2 2" xfId="34655" xr:uid="{19638F17-086B-4427-8F5D-FC4E9FB684B6}"/>
    <cellStyle name="Millares 15 2 2 5 3" xfId="29793" xr:uid="{E3E6D428-0FAE-4DCA-87C0-028F6AFE4312}"/>
    <cellStyle name="Millares 15 2 2 6" xfId="1167" xr:uid="{7E55F257-F14F-4314-92AB-068A8EDE6AB6}"/>
    <cellStyle name="Millares 15 2 2 6 2" xfId="9413" xr:uid="{16860B0E-D0E5-48A3-98F3-32494513665F}"/>
    <cellStyle name="Millares 15 2 2 6 2 2" xfId="31459" xr:uid="{FABD42BA-D975-4E48-845F-4C95101720AE}"/>
    <cellStyle name="Millares 15 2 2 6 3" xfId="27779" xr:uid="{32B8B0FF-8CC0-484C-9CE9-4E35CC74A0E3}"/>
    <cellStyle name="Millares 15 2 2 7" xfId="8713" xr:uid="{5A164C4D-129C-4795-B499-B65F4B57D05B}"/>
    <cellStyle name="Millares 15 2 2 7 2" xfId="31216" xr:uid="{FC05084D-A22B-4C43-8E5C-23006901B7FE}"/>
    <cellStyle name="Millares 15 2 2 8" xfId="27855" xr:uid="{BF20AE86-F001-4206-A28A-2F03C74ACED4}"/>
    <cellStyle name="Millares 15 2 3" xfId="3452" xr:uid="{C0C12ED0-83CC-46E4-B72E-733B984A3B1E}"/>
    <cellStyle name="Millares 15 2 3 2" xfId="3803" xr:uid="{C1672727-128A-4105-9F57-F718D8A421AB}"/>
    <cellStyle name="Millares 15 2 3 2 2" xfId="4609" xr:uid="{231EC94F-CD53-4CF7-94C1-929F0BA90D43}"/>
    <cellStyle name="Millares 15 2 3 2 2 2" xfId="10896" xr:uid="{3DE1B198-772F-4F85-93A7-0BF24BBCB5F8}"/>
    <cellStyle name="Millares 15 2 3 2 2 2 2" xfId="32745" xr:uid="{6B7C9FBD-24D4-433E-9B0D-BABA40467874}"/>
    <cellStyle name="Millares 15 2 3 2 2 3" xfId="29046" xr:uid="{93BBD80B-24FF-4256-ADC3-EE28EC6D3A62}"/>
    <cellStyle name="Millares 15 2 3 2 3" xfId="6403" xr:uid="{8371B36B-C3FE-4A13-A209-ECB7E1E8788F}"/>
    <cellStyle name="Millares 15 2 3 2 3 2" xfId="12725" xr:uid="{4FE5B71E-7754-4D49-B17E-0A54E7FDC6AC}"/>
    <cellStyle name="Millares 15 2 3 2 3 2 2" xfId="34451" xr:uid="{87E42A25-9296-4464-B090-290C971AAFFB}"/>
    <cellStyle name="Millares 15 2 3 2 3 3" xfId="29667" xr:uid="{F9A23D7A-42D8-47BF-8299-BA28E71A1E54}"/>
    <cellStyle name="Millares 15 2 3 2 4" xfId="9887" xr:uid="{9BA42BF7-8E89-4B55-889E-5385F4E1B059}"/>
    <cellStyle name="Millares 15 2 3 2 4 2" xfId="31933" xr:uid="{06210B9B-666E-4755-A491-CC23A1495F0A}"/>
    <cellStyle name="Millares 15 2 3 2 5" xfId="28464" xr:uid="{5DD7ACBE-8B7C-4958-8B19-9E1844E6CB7F}"/>
    <cellStyle name="Millares 15 2 3 3" xfId="4258" xr:uid="{CCAD5FE4-9FAB-4554-A095-F76E174BA879}"/>
    <cellStyle name="Millares 15 2 3 3 2" xfId="10547" xr:uid="{38C2D212-068A-4175-9BD6-5F4E98855587}"/>
    <cellStyle name="Millares 15 2 3 3 2 2" xfId="32396" xr:uid="{5D2107BF-B5A0-4858-8AAE-7F1B69FD2D18}"/>
    <cellStyle name="Millares 15 2 3 3 3" xfId="28767" xr:uid="{FA0D2472-D38D-4C40-901F-E72839ED3930}"/>
    <cellStyle name="Millares 15 2 3 4" xfId="6052" xr:uid="{06EDC3FC-7D34-4463-8D4C-22EC0D7001C0}"/>
    <cellStyle name="Millares 15 2 3 4 2" xfId="12374" xr:uid="{C62FCF87-37B5-441D-8AC7-8158D46C4D6C}"/>
    <cellStyle name="Millares 15 2 3 4 2 2" xfId="34100" xr:uid="{A3024C93-CEB3-4156-A1F2-8A8D383E27FB}"/>
    <cellStyle name="Millares 15 2 3 4 3" xfId="29388" xr:uid="{41C2FA56-B7BE-4C7C-B6E1-ABA70B63120B}"/>
    <cellStyle name="Millares 15 2 3 5" xfId="9540" xr:uid="{8CE12870-5F00-45C1-971B-51A89E45A5C3}"/>
    <cellStyle name="Millares 15 2 3 5 2" xfId="31586" xr:uid="{F4BA2257-C899-4E6C-BC10-F8156174435F}"/>
    <cellStyle name="Millares 15 2 3 6" xfId="28185" xr:uid="{CB9ED43C-92BD-44D1-B505-82E56DC716F8}"/>
    <cellStyle name="Millares 15 2 4" xfId="3581" xr:uid="{101C9D29-C8A0-43EA-881E-FE4B167C062A}"/>
    <cellStyle name="Millares 15 2 4 2" xfId="4387" xr:uid="{E29C5484-29C9-44A6-B16C-9AEDBECD240D}"/>
    <cellStyle name="Millares 15 2 4 2 2" xfId="10675" xr:uid="{79D91D82-33D3-4FD8-BD7E-FF7F6E5F9FA7}"/>
    <cellStyle name="Millares 15 2 4 2 2 2" xfId="32524" xr:uid="{42181CA6-BCC5-4659-B860-4F30370A7704}"/>
    <cellStyle name="Millares 15 2 4 2 3" xfId="28860" xr:uid="{195AE5CA-62A7-4A1F-854E-5C85B3ADEFF1}"/>
    <cellStyle name="Millares 15 2 4 3" xfId="6181" xr:uid="{F820A36D-F140-4721-A900-33584F9C2C75}"/>
    <cellStyle name="Millares 15 2 4 3 2" xfId="12503" xr:uid="{19D8EF90-4EAB-402F-B6E8-6889F56A93E7}"/>
    <cellStyle name="Millares 15 2 4 3 2 2" xfId="34229" xr:uid="{EACA464D-6143-415B-B11C-8BC70AEBFCB5}"/>
    <cellStyle name="Millares 15 2 4 3 3" xfId="29481" xr:uid="{D99FE83A-7BC1-4855-87B2-16E79EE4D3E0}"/>
    <cellStyle name="Millares 15 2 4 4" xfId="9668" xr:uid="{3DD81EA8-4C4F-4C9D-AE78-0450EFDDDA2D}"/>
    <cellStyle name="Millares 15 2 4 4 2" xfId="31714" xr:uid="{CEB4F7D6-E409-4F90-AFF1-E97E75508F9D}"/>
    <cellStyle name="Millares 15 2 4 5" xfId="28278" xr:uid="{6620A54D-1ECF-4E3E-B76E-44E5231D47E6}"/>
    <cellStyle name="Millares 15 2 5" xfId="4006" xr:uid="{54DA4C8F-3D1D-4963-813A-F834BCAC1BAA}"/>
    <cellStyle name="Millares 15 2 5 2" xfId="10318" xr:uid="{741BFECE-F53B-4F7C-94D4-AD29EB98704A}"/>
    <cellStyle name="Millares 15 2 5 2 2" xfId="32167" xr:uid="{6096F439-CB11-4181-A051-267D4B60AAF3}"/>
    <cellStyle name="Millares 15 2 5 3" xfId="28581" xr:uid="{08B11A60-6A13-4CDE-94FD-AB3AC4AD1242}"/>
    <cellStyle name="Millares 15 2 6" xfId="5830" xr:uid="{8D8EA2BA-00F4-4431-B9CB-6F5E06B2E44C}"/>
    <cellStyle name="Millares 15 2 6 2" xfId="12152" xr:uid="{907724E8-233B-4436-A985-986E2D116670}"/>
    <cellStyle name="Millares 15 2 6 2 2" xfId="33878" xr:uid="{3397E6A1-58D4-4619-A558-8BFDFE69D1D6}"/>
    <cellStyle name="Millares 15 2 6 3" xfId="29202" xr:uid="{60F40C97-CB69-4D35-A0D0-DCE06CB4B6C8}"/>
    <cellStyle name="Millares 15 2 7" xfId="6525" xr:uid="{7FFC3E07-FFA7-40C1-8F81-C5C3D2964D9A}"/>
    <cellStyle name="Millares 15 2 7 2" xfId="12851" xr:uid="{80781DF1-3C67-400A-A27B-A07DA3885C06}"/>
    <cellStyle name="Millares 15 2 7 2 2" xfId="34573" xr:uid="{4539C1DE-62FD-4AA1-A62E-50207FA83025}"/>
    <cellStyle name="Millares 15 2 7 3" xfId="29747" xr:uid="{331794C0-1CAB-4007-AB64-C3572F5BC820}"/>
    <cellStyle name="Millares 15 2 8" xfId="2613" xr:uid="{ECC92936-1B89-4E94-A9B9-AF319EB63FE9}"/>
    <cellStyle name="Millares 15 2 8 2" xfId="9245" xr:uid="{2865982C-D6F7-4E8B-84B5-609E4AE34C9B}"/>
    <cellStyle name="Millares 15 2 8 2 2" xfId="31366" xr:uid="{2AB87262-04BF-4E5C-8F52-178F319D725B}"/>
    <cellStyle name="Millares 15 2 8 3" xfId="27908" xr:uid="{B0EE6F3E-BD55-4398-8BB0-BD8AAEF4C3D6}"/>
    <cellStyle name="Millares 15 2 9" xfId="8488" xr:uid="{E3F05BB6-277C-47D8-AC9D-7E3BD5B21214}"/>
    <cellStyle name="Millares 15 2 9 2" xfId="31128" xr:uid="{D695D642-6EA2-469D-93A3-541AB9A9BFAA}"/>
    <cellStyle name="Millares 15 3" xfId="2560" xr:uid="{E03BC3EF-C391-463D-BD5C-7C8F61D4553C}"/>
    <cellStyle name="Millares 15 3 2" xfId="3673" xr:uid="{37FC5165-E740-4511-A0AF-EF4CC8025FE9}"/>
    <cellStyle name="Millares 15 3 2 2" xfId="4479" xr:uid="{92A96E33-6E9A-43B1-9CEB-FB5E1F970B12}"/>
    <cellStyle name="Millares 15 3 2 2 2" xfId="10766" xr:uid="{05B00EDA-97CD-49E5-8D92-41FEC6A241C1}"/>
    <cellStyle name="Millares 15 3 2 2 2 2" xfId="32615" xr:uid="{3D55377A-77A7-495A-B3A5-769C95DB5FF3}"/>
    <cellStyle name="Millares 15 3 2 2 3" xfId="28952" xr:uid="{108FCF90-3B30-4E7B-9EF8-4CAEB22A6E11}"/>
    <cellStyle name="Millares 15 3 2 3" xfId="6273" xr:uid="{23529590-395B-4DD0-9D08-9DFB8AFD493D}"/>
    <cellStyle name="Millares 15 3 2 3 2" xfId="12595" xr:uid="{E663B7A9-9577-4A99-878D-46E3358C5F14}"/>
    <cellStyle name="Millares 15 3 2 3 2 2" xfId="34321" xr:uid="{9340825E-5D76-46E0-B478-3B59AE5EDFEC}"/>
    <cellStyle name="Millares 15 3 2 3 3" xfId="29573" xr:uid="{D4AC7C14-BDBA-4AD7-B78D-80C230EC7C70}"/>
    <cellStyle name="Millares 15 3 2 4" xfId="9759" xr:uid="{E158713C-1840-4B0F-A3A7-0071CA701F8F}"/>
    <cellStyle name="Millares 15 3 2 4 2" xfId="31805" xr:uid="{65CBB7D3-75AB-409F-BEEA-FAE36A53613B}"/>
    <cellStyle name="Millares 15 3 2 5" xfId="28370" xr:uid="{A0915D2E-4C3C-48BE-A082-2D1F8999AFBB}"/>
    <cellStyle name="Millares 15 3 3" xfId="4128" xr:uid="{58D689D2-85F7-40DD-B2D4-FFE320664B57}"/>
    <cellStyle name="Millares 15 3 3 2" xfId="10417" xr:uid="{6F7E0DFA-138A-43A2-B62B-1E216FDBDFAB}"/>
    <cellStyle name="Millares 15 3 3 2 2" xfId="32266" xr:uid="{72A1AEA8-3E54-4479-BDA3-3387BECE787F}"/>
    <cellStyle name="Millares 15 3 3 3" xfId="28673" xr:uid="{50DD0400-9092-4487-97D0-B443F10AE623}"/>
    <cellStyle name="Millares 15 3 4" xfId="5922" xr:uid="{88FA369B-3763-470B-AB80-EA9B4248D2FC}"/>
    <cellStyle name="Millares 15 3 4 2" xfId="12244" xr:uid="{48105A82-EADA-4BC9-8813-FF77A3CBDFF9}"/>
    <cellStyle name="Millares 15 3 4 2 2" xfId="33970" xr:uid="{3AF12751-298F-40A2-A1B1-B45B7FAB0F9F}"/>
    <cellStyle name="Millares 15 3 4 3" xfId="29294" xr:uid="{3309D932-B91C-4C6C-A0C5-A010D04C3E26}"/>
    <cellStyle name="Millares 15 3 5" xfId="9412" xr:uid="{324200B7-F98C-4600-A756-06870F212DA7}"/>
    <cellStyle name="Millares 15 3 5 2" xfId="31458" xr:uid="{5ECE93EC-F07F-444A-AF7B-03CD4E08BFFB}"/>
    <cellStyle name="Millares 15 3 6" xfId="27884" xr:uid="{A11997BC-8B9A-4335-88EE-0D0B76A876AC}"/>
    <cellStyle name="Millares 15 4" xfId="3451" xr:uid="{0BCAA29D-CBE5-424C-A239-B77866774EC0}"/>
    <cellStyle name="Millares 15 4 2" xfId="3802" xr:uid="{604CE0C9-61BB-4709-81C9-5A96FD6BD63F}"/>
    <cellStyle name="Millares 15 4 2 2" xfId="4608" xr:uid="{2A882D5F-9CE2-4D5E-AB13-ADAD469E96DD}"/>
    <cellStyle name="Millares 15 4 2 2 2" xfId="10895" xr:uid="{84445E6C-CE15-4A70-A8FF-CDCC0C0A9DF6}"/>
    <cellStyle name="Millares 15 4 2 2 2 2" xfId="32744" xr:uid="{8217D58E-AC93-4E7B-BF3B-03A6A18DCBE5}"/>
    <cellStyle name="Millares 15 4 2 2 3" xfId="29045" xr:uid="{1C66E29D-C323-436A-9B25-AA1C6AAB3663}"/>
    <cellStyle name="Millares 15 4 2 3" xfId="6402" xr:uid="{142F4B7F-E124-4391-9088-75B914D85E9C}"/>
    <cellStyle name="Millares 15 4 2 3 2" xfId="12724" xr:uid="{A78DACE3-0269-4634-A9A2-1C7C02F780AB}"/>
    <cellStyle name="Millares 15 4 2 3 2 2" xfId="34450" xr:uid="{43C658F5-E4DF-4C4D-B7E3-7B7FBE6B7B77}"/>
    <cellStyle name="Millares 15 4 2 3 3" xfId="29666" xr:uid="{A7EE66FE-41E0-477E-8CE6-2BC06759F8C6}"/>
    <cellStyle name="Millares 15 4 2 4" xfId="9886" xr:uid="{E1293E12-ECE3-423F-AAB9-12671C4911F8}"/>
    <cellStyle name="Millares 15 4 2 4 2" xfId="31932" xr:uid="{ED14E5D1-3622-4EC3-BF7E-91FDFD731BF1}"/>
    <cellStyle name="Millares 15 4 2 5" xfId="28463" xr:uid="{34866650-A88F-4895-869F-8FA348D9AFA4}"/>
    <cellStyle name="Millares 15 4 3" xfId="4257" xr:uid="{89A2BFAF-EA94-4CD5-AAB9-CA27109323D2}"/>
    <cellStyle name="Millares 15 4 3 2" xfId="10546" xr:uid="{8C5A1452-6B06-47A1-BFE7-1EEE1EBFC7CE}"/>
    <cellStyle name="Millares 15 4 3 2 2" xfId="32395" xr:uid="{1302A49F-1178-4636-AB18-F8DB95F2C519}"/>
    <cellStyle name="Millares 15 4 3 3" xfId="28766" xr:uid="{BE58E749-2145-41D3-A291-F19AE31A7512}"/>
    <cellStyle name="Millares 15 4 4" xfId="6051" xr:uid="{ECC24AF8-B93F-495E-946B-02F93C573DA5}"/>
    <cellStyle name="Millares 15 4 4 2" xfId="12373" xr:uid="{9F9EE315-B078-4514-87DF-2EC614C94462}"/>
    <cellStyle name="Millares 15 4 4 2 2" xfId="34099" xr:uid="{EBDF14F2-2AA5-47A5-9272-60589694CC06}"/>
    <cellStyle name="Millares 15 4 4 3" xfId="29387" xr:uid="{776D0612-E7F3-48FE-84BF-F9A09C9913F7}"/>
    <cellStyle name="Millares 15 4 5" xfId="9539" xr:uid="{2F8F0E63-304F-4FF5-A9CE-647B9D917583}"/>
    <cellStyle name="Millares 15 4 5 2" xfId="31585" xr:uid="{996160FD-74CF-492C-9D69-4E8A79B2A124}"/>
    <cellStyle name="Millares 15 4 6" xfId="28184" xr:uid="{886498E6-11B3-4E3A-A7FA-3B1641F4E343}"/>
    <cellStyle name="Millares 15 5" xfId="3580" xr:uid="{CEE64E8F-4E58-42CA-A95C-1EB55005417C}"/>
    <cellStyle name="Millares 15 5 2" xfId="4386" xr:uid="{5034D135-4451-42AF-8E95-8F65B7EF5851}"/>
    <cellStyle name="Millares 15 5 2 2" xfId="10674" xr:uid="{BF6B5FB2-6EE9-4FF7-AE2E-2DE6DA182B74}"/>
    <cellStyle name="Millares 15 5 2 2 2" xfId="32523" xr:uid="{47DC08A4-2D6B-4476-99F7-068F212856C1}"/>
    <cellStyle name="Millares 15 5 2 3" xfId="28859" xr:uid="{EACEFA9D-ECF2-4FAB-B527-CA3717D2E11F}"/>
    <cellStyle name="Millares 15 5 3" xfId="6180" xr:uid="{1B04AD1A-1BE6-4E60-8362-A4B9D1446568}"/>
    <cellStyle name="Millares 15 5 3 2" xfId="12502" xr:uid="{6B54DF75-E795-4C50-91B4-4B49C7B87665}"/>
    <cellStyle name="Millares 15 5 3 2 2" xfId="34228" xr:uid="{EA9895F2-7C81-4E6E-9414-6D58493FA19E}"/>
    <cellStyle name="Millares 15 5 3 3" xfId="29480" xr:uid="{9FD3B3E8-D6E4-4C2B-A7A7-B8C09FF05C4B}"/>
    <cellStyle name="Millares 15 5 4" xfId="9667" xr:uid="{4A8C7A0E-C2DC-49BC-8A1C-723B85238CB9}"/>
    <cellStyle name="Millares 15 5 4 2" xfId="31713" xr:uid="{5A65E6D1-09A5-4F12-A9E4-7A48C8330769}"/>
    <cellStyle name="Millares 15 5 5" xfId="28277" xr:uid="{77C5E836-5086-451D-9869-76C4443E99EA}"/>
    <cellStyle name="Millares 15 6" xfId="5413" xr:uid="{5945FFBD-2FC9-45AC-A8E0-44777D7E2CEB}"/>
    <cellStyle name="Millares 15 6 2" xfId="11732" xr:uid="{2CD300AC-62D4-47E2-8E59-81C8891E1C3F}"/>
    <cellStyle name="Millares 15 6 2 2" xfId="33540" xr:uid="{634C1565-EB8C-465F-9AA1-B6D6AEF07342}"/>
    <cellStyle name="Millares 15 6 3" xfId="29133" xr:uid="{36CA8BE8-6EE1-4AA7-B84A-A92DE91110B2}"/>
    <cellStyle name="Millares 15 7" xfId="4005" xr:uid="{D2FCCE21-8CCA-4F77-A325-BC79BBE337CE}"/>
    <cellStyle name="Millares 15 7 2" xfId="10317" xr:uid="{2FF8B74D-D501-43DC-841F-A5FA9A931861}"/>
    <cellStyle name="Millares 15 7 2 2" xfId="32166" xr:uid="{1CDC502D-B2AE-476A-8925-CA8924158D7F}"/>
    <cellStyle name="Millares 15 7 3" xfId="28580" xr:uid="{CC155347-AC3E-40C1-B23B-FF99E1B0D0B3}"/>
    <cellStyle name="Millares 15 8" xfId="5829" xr:uid="{83027244-C5A5-4C05-BF85-1917DE2420A8}"/>
    <cellStyle name="Millares 15 8 2" xfId="12151" xr:uid="{327424FC-ADBF-4975-B640-FEB90D6650CF}"/>
    <cellStyle name="Millares 15 8 2 2" xfId="33877" xr:uid="{E48BCF88-3BE9-4926-B495-3853D3DF433F}"/>
    <cellStyle name="Millares 15 8 3" xfId="29201" xr:uid="{5179220D-9878-4DBC-8F5F-F8F62ED3CA04}"/>
    <cellStyle name="Millares 15 9" xfId="2635" xr:uid="{7EDC2D35-F4F5-44F9-B0C8-9D6643BD46B2}"/>
    <cellStyle name="Millares 15 9 2" xfId="9244" xr:uid="{066845D7-2EB6-4A3A-A8F6-2AC1064EF4ED}"/>
    <cellStyle name="Millares 15 9 2 2" xfId="31365" xr:uid="{EAFC0F1A-1AD6-4852-B2B4-50332F968EE6}"/>
    <cellStyle name="Millares 15 9 3" xfId="27915" xr:uid="{2F459687-EC42-4583-BE42-B23DE927F9BC}"/>
    <cellStyle name="Millares 16" xfId="2980" xr:uid="{A7FD6769-4AD3-4C47-9039-1EF39530BE18}"/>
    <cellStyle name="Millares 16 10" xfId="8362" xr:uid="{1B36E5F6-195F-4024-85D5-506885F48D92}"/>
    <cellStyle name="Millares 16 10 2" xfId="31066" xr:uid="{FA18D8C9-B4D7-49BE-BFF8-2AE1005F1F15}"/>
    <cellStyle name="Millares 16 11" xfId="28047" xr:uid="{61408FF6-E60F-4759-A5D0-0FF32C6A3A53}"/>
    <cellStyle name="Millares 16 2" xfId="3204" xr:uid="{3C2C62D4-C140-437C-B38A-788A01E10A4A}"/>
    <cellStyle name="Millares 16 2 10" xfId="28081" xr:uid="{58CFC0EC-6976-496A-94B2-C0715BC90E97}"/>
    <cellStyle name="Millares 16 2 2" xfId="2671" xr:uid="{3BBFD704-156D-4E86-9CD5-30131E2A3D21}"/>
    <cellStyle name="Millares 16 2 2 2" xfId="3676" xr:uid="{26673796-2E84-4A9B-821E-D1857C22200D}"/>
    <cellStyle name="Millares 16 2 2 2 2" xfId="4482" xr:uid="{1B8E7B66-9F50-4763-91BE-3EE59D37B328}"/>
    <cellStyle name="Millares 16 2 2 2 2 2" xfId="10769" xr:uid="{CBE06799-3E8B-48E9-9BE0-D8A262D5FF73}"/>
    <cellStyle name="Millares 16 2 2 2 2 2 2" xfId="32618" xr:uid="{BDF5A1C0-8142-4A51-8437-A75464261742}"/>
    <cellStyle name="Millares 16 2 2 2 2 3" xfId="28955" xr:uid="{CC861D5F-9643-4223-9679-9A3A6BB489B4}"/>
    <cellStyle name="Millares 16 2 2 2 3" xfId="6276" xr:uid="{652655E1-87B6-4767-BCAD-AA73A3ECA0E7}"/>
    <cellStyle name="Millares 16 2 2 2 3 2" xfId="12598" xr:uid="{DA7CFCF3-9702-4DAE-B6A8-C854CC7ECFB2}"/>
    <cellStyle name="Millares 16 2 2 2 3 2 2" xfId="34324" xr:uid="{0B648559-5ABA-4D68-9CB8-76E09012453E}"/>
    <cellStyle name="Millares 16 2 2 2 3 3" xfId="29576" xr:uid="{39C443C9-6E96-4643-8A65-1DD5D1ED6C33}"/>
    <cellStyle name="Millares 16 2 2 2 4" xfId="9762" xr:uid="{F09D71FB-AC29-48C6-B6A6-344146457641}"/>
    <cellStyle name="Millares 16 2 2 2 4 2" xfId="31808" xr:uid="{834CAD6C-282D-475A-912A-9EA63D8B13C0}"/>
    <cellStyle name="Millares 16 2 2 2 5" xfId="28373" xr:uid="{E4C13824-F760-492A-8B2F-D1DEFED6AAE2}"/>
    <cellStyle name="Millares 16 2 2 3" xfId="4131" xr:uid="{52CC4182-6D46-4033-807C-0E4A57A18E41}"/>
    <cellStyle name="Millares 16 2 2 3 2" xfId="10420" xr:uid="{0EAA9EBE-F5A9-460B-957D-4FB12F720832}"/>
    <cellStyle name="Millares 16 2 2 3 2 2" xfId="32269" xr:uid="{E2A0652F-8165-4A5E-B437-157EC54EF965}"/>
    <cellStyle name="Millares 16 2 2 3 3" xfId="28676" xr:uid="{E91A0607-3429-4226-9C81-2492D83D4CA2}"/>
    <cellStyle name="Millares 16 2 2 4" xfId="5925" xr:uid="{E16175B6-B11C-427C-82F3-B421574E75F8}"/>
    <cellStyle name="Millares 16 2 2 4 2" xfId="12247" xr:uid="{ADB0FD5F-00B0-4C5C-A45C-92D41F0AA7E7}"/>
    <cellStyle name="Millares 16 2 2 4 2 2" xfId="33973" xr:uid="{C4BDC669-65C9-474F-9B32-528BD25FE479}"/>
    <cellStyle name="Millares 16 2 2 4 3" xfId="29297" xr:uid="{20B51797-1882-4FEC-987C-581EC2EF09B5}"/>
    <cellStyle name="Millares 16 2 2 5" xfId="6608" xr:uid="{3A94FAB8-A323-4AE2-99B8-6DDB572658F3}"/>
    <cellStyle name="Millares 16 2 2 5 2" xfId="12934" xr:uid="{53647321-77AB-4BD3-AB0A-D6EC86C85373}"/>
    <cellStyle name="Millares 16 2 2 5 2 2" xfId="34656" xr:uid="{2844CEE4-9B4F-4106-9A57-C593C6BB9EFB}"/>
    <cellStyle name="Millares 16 2 2 5 3" xfId="29794" xr:uid="{12074675-9EDD-4D23-96E6-07D8BB5C54C1}"/>
    <cellStyle name="Millares 16 2 2 6" xfId="2713" xr:uid="{933F8F0A-F0A1-489E-8B7D-5C814CAABD86}"/>
    <cellStyle name="Millares 16 2 2 6 2" xfId="9415" xr:uid="{35C976F6-8458-437C-9BAF-1E93AF6D21D0}"/>
    <cellStyle name="Millares 16 2 2 6 2 2" xfId="31461" xr:uid="{A1C16C95-B39F-4FE5-876E-29CE3829A931}"/>
    <cellStyle name="Millares 16 2 2 6 3" xfId="27958" xr:uid="{6B3C011B-C577-405C-8962-2B9E5C9B7ECF}"/>
    <cellStyle name="Millares 16 2 2 7" xfId="8714" xr:uid="{58FC8E96-6079-4617-B043-A356CB812C45}"/>
    <cellStyle name="Millares 16 2 2 7 2" xfId="31217" xr:uid="{C6E84541-1185-47EB-A78E-327BAE5622CC}"/>
    <cellStyle name="Millares 16 2 2 8" xfId="27935" xr:uid="{D141F213-FC0B-4341-A900-3CB63DCEB6FF}"/>
    <cellStyle name="Millares 16 2 3" xfId="3454" xr:uid="{42575495-047F-4089-BFA5-3ABE6E96FFE3}"/>
    <cellStyle name="Millares 16 2 3 2" xfId="3805" xr:uid="{11095D49-DB82-4A99-AA73-58A8DE1D066A}"/>
    <cellStyle name="Millares 16 2 3 2 2" xfId="4611" xr:uid="{901809F3-3FE7-4214-9C19-EEB260429206}"/>
    <cellStyle name="Millares 16 2 3 2 2 2" xfId="10898" xr:uid="{5A357EA6-1A75-4B71-8E2A-DB26D2837627}"/>
    <cellStyle name="Millares 16 2 3 2 2 2 2" xfId="32747" xr:uid="{536C5156-08BD-4532-A695-CC7477ECFF28}"/>
    <cellStyle name="Millares 16 2 3 2 2 3" xfId="29048" xr:uid="{51A80185-D094-4D8E-9818-C719BE89E512}"/>
    <cellStyle name="Millares 16 2 3 2 3" xfId="6405" xr:uid="{4E484CED-6891-4677-9C89-CA83B16422E4}"/>
    <cellStyle name="Millares 16 2 3 2 3 2" xfId="12727" xr:uid="{795FA9AE-0E02-47B8-AEAC-F3B7AF9BDE77}"/>
    <cellStyle name="Millares 16 2 3 2 3 2 2" xfId="34453" xr:uid="{296AAA0D-D8F7-4A6C-A553-5F74DA5A320E}"/>
    <cellStyle name="Millares 16 2 3 2 3 3" xfId="29669" xr:uid="{409BE096-702F-4F17-A0D4-B9197859DEF3}"/>
    <cellStyle name="Millares 16 2 3 2 4" xfId="9889" xr:uid="{8DB94117-E254-4785-8B8C-607C3CD03801}"/>
    <cellStyle name="Millares 16 2 3 2 4 2" xfId="31935" xr:uid="{38BF2CFA-FDF1-48B7-AD92-02CB6F0D85F3}"/>
    <cellStyle name="Millares 16 2 3 2 5" xfId="28466" xr:uid="{5E4F4598-3D51-48C0-9F03-C391792A00E7}"/>
    <cellStyle name="Millares 16 2 3 3" xfId="4260" xr:uid="{D8865ECE-8D57-4EA8-A965-69C1E565869D}"/>
    <cellStyle name="Millares 16 2 3 3 2" xfId="10549" xr:uid="{84312D35-B03F-4441-BDD6-1E5265083BF6}"/>
    <cellStyle name="Millares 16 2 3 3 2 2" xfId="32398" xr:uid="{D568715C-D47E-4486-A54E-D560E59D4B99}"/>
    <cellStyle name="Millares 16 2 3 3 3" xfId="28769" xr:uid="{2751F912-B07F-459D-8557-F963B785B790}"/>
    <cellStyle name="Millares 16 2 3 4" xfId="6054" xr:uid="{C58BD0C9-1B9E-402E-A73A-70CE6EC41326}"/>
    <cellStyle name="Millares 16 2 3 4 2" xfId="12376" xr:uid="{525631AB-CBA4-4920-B5DC-686BA5465C49}"/>
    <cellStyle name="Millares 16 2 3 4 2 2" xfId="34102" xr:uid="{21F2B494-F13E-4EE7-8BDC-C5CCD624B750}"/>
    <cellStyle name="Millares 16 2 3 4 3" xfId="29390" xr:uid="{F86CBF43-31C8-483C-BDB5-2D6848EEE7F9}"/>
    <cellStyle name="Millares 16 2 3 5" xfId="9542" xr:uid="{4DB7024A-781E-42F2-B6B4-7FF518D2052E}"/>
    <cellStyle name="Millares 16 2 3 5 2" xfId="31588" xr:uid="{D4C944DF-0068-4CD8-8742-A4E4DD065C75}"/>
    <cellStyle name="Millares 16 2 3 6" xfId="28187" xr:uid="{DFBD5978-C7EB-4016-B345-311A43870DF3}"/>
    <cellStyle name="Millares 16 2 4" xfId="3583" xr:uid="{43FD96CA-10D0-4B8A-945A-F5B79930BBAA}"/>
    <cellStyle name="Millares 16 2 4 2" xfId="4389" xr:uid="{EF4AA04E-DF2C-42E4-BDCC-E55E7D9CF8A3}"/>
    <cellStyle name="Millares 16 2 4 2 2" xfId="10677" xr:uid="{F9394032-8C81-40CD-979C-570533BB3671}"/>
    <cellStyle name="Millares 16 2 4 2 2 2" xfId="32526" xr:uid="{BC58355E-9031-4BD0-8AC0-A4E21D146DB7}"/>
    <cellStyle name="Millares 16 2 4 2 3" xfId="28862" xr:uid="{0CAF7454-F991-48BB-AB62-D9B096F1BF9B}"/>
    <cellStyle name="Millares 16 2 4 3" xfId="6183" xr:uid="{A26A42BA-F87B-4630-8F4C-687BDE5AC6B8}"/>
    <cellStyle name="Millares 16 2 4 3 2" xfId="12505" xr:uid="{ECB171D0-3391-4EAB-85AE-C5FF31955451}"/>
    <cellStyle name="Millares 16 2 4 3 2 2" xfId="34231" xr:uid="{249240C6-2260-4FE1-BDFB-C2A6D28CD95F}"/>
    <cellStyle name="Millares 16 2 4 3 3" xfId="29483" xr:uid="{A4121F36-8424-4D88-AECF-06CF6E4DFD77}"/>
    <cellStyle name="Millares 16 2 4 4" xfId="9670" xr:uid="{656BE72C-C53B-4016-8608-8CD492244F74}"/>
    <cellStyle name="Millares 16 2 4 4 2" xfId="31716" xr:uid="{04CC8F31-B1CA-43DF-B906-09FAF673A796}"/>
    <cellStyle name="Millares 16 2 4 5" xfId="28280" xr:uid="{C6195810-1C33-4D78-AE32-52608AA84312}"/>
    <cellStyle name="Millares 16 2 5" xfId="4008" xr:uid="{B8C6A8B3-489A-46F7-B1BC-2083C47544B6}"/>
    <cellStyle name="Millares 16 2 5 2" xfId="10320" xr:uid="{F35A07E7-40B2-47B1-8F32-6A3049325BA0}"/>
    <cellStyle name="Millares 16 2 5 2 2" xfId="32169" xr:uid="{C07589FA-FB02-4C1D-8F8A-05B576CD08F8}"/>
    <cellStyle name="Millares 16 2 5 3" xfId="28583" xr:uid="{84145D9B-C85D-4048-B0C4-7EC251596BD0}"/>
    <cellStyle name="Millares 16 2 6" xfId="5832" xr:uid="{13D52FD8-4370-4DC6-8568-6B9B7029078B}"/>
    <cellStyle name="Millares 16 2 6 2" xfId="12154" xr:uid="{0F3F5ED3-674B-4022-89DF-CE5203A4C421}"/>
    <cellStyle name="Millares 16 2 6 2 2" xfId="33880" xr:uid="{8A426960-91A1-44BD-A1A6-1287D8A46D59}"/>
    <cellStyle name="Millares 16 2 6 3" xfId="29204" xr:uid="{0FFB49EA-CE0B-4157-A36B-11093715E372}"/>
    <cellStyle name="Millares 16 2 7" xfId="6526" xr:uid="{700A64BF-0954-4690-8B07-C566D07277DF}"/>
    <cellStyle name="Millares 16 2 7 2" xfId="12852" xr:uid="{5010F9A8-5BEC-4D49-B65A-B606F6868925}"/>
    <cellStyle name="Millares 16 2 7 2 2" xfId="34574" xr:uid="{98D3C681-3542-43BF-B799-AEB3FC8EB8EE}"/>
    <cellStyle name="Millares 16 2 7 3" xfId="29748" xr:uid="{AAAEC1D6-D25D-4E8C-AB09-CFE5A9EFF4F1}"/>
    <cellStyle name="Millares 16 2 8" xfId="2465" xr:uid="{D38A4D21-9E4B-454E-8FBD-3B984B5A9663}"/>
    <cellStyle name="Millares 16 2 8 2" xfId="9247" xr:uid="{75D3FC2C-537D-4FAD-A309-C2CEF362E4AE}"/>
    <cellStyle name="Millares 16 2 8 2 2" xfId="31368" xr:uid="{87E781BD-BC0D-41E9-A726-EE40641AF0E1}"/>
    <cellStyle name="Millares 16 2 8 3" xfId="27843" xr:uid="{461556A3-B97C-4C06-970B-2F6F9EB53E09}"/>
    <cellStyle name="Millares 16 2 9" xfId="8489" xr:uid="{E4DD9BBD-7E62-496B-83BA-AEDA2F9456E4}"/>
    <cellStyle name="Millares 16 2 9 2" xfId="31129" xr:uid="{818A345F-64A8-43E2-A6EC-4B0ED0CFEF75}"/>
    <cellStyle name="Millares 16 3" xfId="2451" xr:uid="{657BE7AF-C264-451F-AFA8-2427B5D8C329}"/>
    <cellStyle name="Millares 16 3 2" xfId="3675" xr:uid="{210F3403-56D1-4488-8792-08BA260648C8}"/>
    <cellStyle name="Millares 16 3 2 2" xfId="4481" xr:uid="{F459EFC7-789E-462A-B33C-9E5D556A5B55}"/>
    <cellStyle name="Millares 16 3 2 2 2" xfId="10768" xr:uid="{5BDB832E-D126-40C1-B14D-170BED1CC94C}"/>
    <cellStyle name="Millares 16 3 2 2 2 2" xfId="32617" xr:uid="{258C27F7-F19B-4BE8-8175-10DAEBE48B49}"/>
    <cellStyle name="Millares 16 3 2 2 3" xfId="28954" xr:uid="{2B3E1FD2-9DDC-41CA-8179-BD24246444C8}"/>
    <cellStyle name="Millares 16 3 2 3" xfId="6275" xr:uid="{78911724-5D4B-4306-87C5-D02D6595E2C6}"/>
    <cellStyle name="Millares 16 3 2 3 2" xfId="12597" xr:uid="{7F074BA0-E5D1-4BC4-8B48-CB35ABE3BE04}"/>
    <cellStyle name="Millares 16 3 2 3 2 2" xfId="34323" xr:uid="{F8527C72-CA55-4B96-817C-316DD76E56E7}"/>
    <cellStyle name="Millares 16 3 2 3 3" xfId="29575" xr:uid="{300FF054-81E9-4288-B839-810F4770DAEA}"/>
    <cellStyle name="Millares 16 3 2 4" xfId="9761" xr:uid="{D5CCF37C-1D6B-4B69-B10E-B2D382910808}"/>
    <cellStyle name="Millares 16 3 2 4 2" xfId="31807" xr:uid="{1579C37C-635F-435B-B9A2-CA18C4C99BF3}"/>
    <cellStyle name="Millares 16 3 2 5" xfId="28372" xr:uid="{673FDB28-2C31-495A-9C65-E19156284DA9}"/>
    <cellStyle name="Millares 16 3 3" xfId="4130" xr:uid="{F4CE9339-E85B-4F42-B3AF-9B1BCBD057CF}"/>
    <cellStyle name="Millares 16 3 3 2" xfId="10419" xr:uid="{625414CA-5D61-428C-A777-53898A01D4F7}"/>
    <cellStyle name="Millares 16 3 3 2 2" xfId="32268" xr:uid="{22AE56B4-4294-4BE2-A376-E7FE9FA70054}"/>
    <cellStyle name="Millares 16 3 3 3" xfId="28675" xr:uid="{9A79C9FF-2AE3-4AA4-B332-978822E6052B}"/>
    <cellStyle name="Millares 16 3 4" xfId="5924" xr:uid="{65FC0B18-4F5E-44C0-BB78-0D7A879F80A7}"/>
    <cellStyle name="Millares 16 3 4 2" xfId="12246" xr:uid="{972CB65F-57F4-4F74-BD58-B43423C9CF06}"/>
    <cellStyle name="Millares 16 3 4 2 2" xfId="33972" xr:uid="{D78A6A2B-97FE-4EF2-9D00-0CFD1466E293}"/>
    <cellStyle name="Millares 16 3 4 3" xfId="29296" xr:uid="{F61143EF-688B-4FC8-9F93-93F7914D549A}"/>
    <cellStyle name="Millares 16 3 5" xfId="9414" xr:uid="{A1F1EECD-25F5-4291-9845-AD9F339AA4EF}"/>
    <cellStyle name="Millares 16 3 5 2" xfId="31460" xr:uid="{61FAC8D8-B3C1-4AB9-BE05-38041F129232}"/>
    <cellStyle name="Millares 16 3 6" xfId="27837" xr:uid="{E788F58E-3DE2-48C9-A934-E1B57E150BAF}"/>
    <cellStyle name="Millares 16 4" xfId="3453" xr:uid="{0287D782-3A17-4A84-B190-BFAE91969DBC}"/>
    <cellStyle name="Millares 16 4 2" xfId="3804" xr:uid="{38906681-B8D5-4573-80E7-FE5789549233}"/>
    <cellStyle name="Millares 16 4 2 2" xfId="4610" xr:uid="{D21C25DE-06B5-47DC-BE15-15E6AD824100}"/>
    <cellStyle name="Millares 16 4 2 2 2" xfId="10897" xr:uid="{2009586C-B852-4048-BB9C-A39B1F15AFE4}"/>
    <cellStyle name="Millares 16 4 2 2 2 2" xfId="32746" xr:uid="{2425C601-0B5C-4BD9-8D4C-EBBB0053081A}"/>
    <cellStyle name="Millares 16 4 2 2 3" xfId="29047" xr:uid="{37CC11C9-CF62-442B-A379-A69F29538523}"/>
    <cellStyle name="Millares 16 4 2 3" xfId="6404" xr:uid="{05911F39-32D6-408E-B3F6-507690F5C6D3}"/>
    <cellStyle name="Millares 16 4 2 3 2" xfId="12726" xr:uid="{DDE0B50E-1424-4062-A2E1-37FA9DF202EC}"/>
    <cellStyle name="Millares 16 4 2 3 2 2" xfId="34452" xr:uid="{0F92222A-0AA6-46F5-8AC1-309BCBC3EDA2}"/>
    <cellStyle name="Millares 16 4 2 3 3" xfId="29668" xr:uid="{532D24EA-FA95-473D-8449-0E863D1F8A23}"/>
    <cellStyle name="Millares 16 4 2 4" xfId="9888" xr:uid="{C22E0336-32C1-4121-A1B5-74D004381623}"/>
    <cellStyle name="Millares 16 4 2 4 2" xfId="31934" xr:uid="{7D110DE6-8C41-42E4-977D-64A141FA7480}"/>
    <cellStyle name="Millares 16 4 2 5" xfId="28465" xr:uid="{F8801D71-ED70-40DF-A002-E2BE3FC4B7BC}"/>
    <cellStyle name="Millares 16 4 3" xfId="4259" xr:uid="{809B8ED9-4A71-450B-A5E9-7201028BC521}"/>
    <cellStyle name="Millares 16 4 3 2" xfId="10548" xr:uid="{66954FAA-7A20-4EDA-8CC1-0772052EDAE2}"/>
    <cellStyle name="Millares 16 4 3 2 2" xfId="32397" xr:uid="{D46ED7C9-C954-4CC5-87DA-7BECE4893F43}"/>
    <cellStyle name="Millares 16 4 3 3" xfId="28768" xr:uid="{F939F993-96E9-4F58-8E32-915D2026AA00}"/>
    <cellStyle name="Millares 16 4 4" xfId="6053" xr:uid="{FFB53D67-7B30-4922-AC45-A47B2AD92C7F}"/>
    <cellStyle name="Millares 16 4 4 2" xfId="12375" xr:uid="{0BEF25B7-2043-4B55-889D-A0681E579BD5}"/>
    <cellStyle name="Millares 16 4 4 2 2" xfId="34101" xr:uid="{B9910506-EDBA-44E0-911C-D59A3110FEAC}"/>
    <cellStyle name="Millares 16 4 4 3" xfId="29389" xr:uid="{EAE39F14-1485-4D06-ACBE-A4CCE92CBA40}"/>
    <cellStyle name="Millares 16 4 5" xfId="9541" xr:uid="{F3E07E89-3922-44C4-B805-05A2C0BCDF15}"/>
    <cellStyle name="Millares 16 4 5 2" xfId="31587" xr:uid="{61676634-8F93-4BC2-B9E5-7AFCC250ECFE}"/>
    <cellStyle name="Millares 16 4 6" xfId="28186" xr:uid="{E8180926-F9DC-4DE9-8C32-C094CACDCB23}"/>
    <cellStyle name="Millares 16 5" xfId="3582" xr:uid="{0654B61F-FB3F-4AAE-B2FB-94F4BBAF1F01}"/>
    <cellStyle name="Millares 16 5 2" xfId="4388" xr:uid="{44000E25-DB8A-4313-BA75-B7C4CCDAF5EB}"/>
    <cellStyle name="Millares 16 5 2 2" xfId="10676" xr:uid="{DC930364-4C07-4B91-99E5-8BF8EED6BE02}"/>
    <cellStyle name="Millares 16 5 2 2 2" xfId="32525" xr:uid="{436224FC-A8D3-4B3C-B70B-DD6FDA6423D9}"/>
    <cellStyle name="Millares 16 5 2 3" xfId="28861" xr:uid="{FBBF81D8-E4C6-4B5A-87D8-6F2EE8E51036}"/>
    <cellStyle name="Millares 16 5 3" xfId="6182" xr:uid="{16138FEC-7C04-4D97-AE90-A2082A1830A7}"/>
    <cellStyle name="Millares 16 5 3 2" xfId="12504" xr:uid="{5E2FFF18-FEAA-4CCE-A157-6F3FF293C9CA}"/>
    <cellStyle name="Millares 16 5 3 2 2" xfId="34230" xr:uid="{26707D36-022C-416A-84EA-8CF9B56A91AD}"/>
    <cellStyle name="Millares 16 5 3 3" xfId="29482" xr:uid="{1CF6B031-024A-4964-91C3-2EB18298FC89}"/>
    <cellStyle name="Millares 16 5 4" xfId="9669" xr:uid="{C1D72FD1-7842-4DC0-850A-7B457FB863D9}"/>
    <cellStyle name="Millares 16 5 4 2" xfId="31715" xr:uid="{496BDF34-209B-4757-B4E3-F42B6F444584}"/>
    <cellStyle name="Millares 16 5 5" xfId="28279" xr:uid="{5C995B64-77DE-4EF0-91CB-FF116CD57131}"/>
    <cellStyle name="Millares 16 6" xfId="5414" xr:uid="{70A1AFDB-E40D-4CB0-B3FB-35D322924BB8}"/>
    <cellStyle name="Millares 16 6 2" xfId="11733" xr:uid="{91BCB242-AB8F-4026-9825-C84E03350893}"/>
    <cellStyle name="Millares 16 6 2 2" xfId="33541" xr:uid="{CBAFAB54-B135-478E-B9C2-B4E5A2881B7D}"/>
    <cellStyle name="Millares 16 6 3" xfId="29134" xr:uid="{7C056480-F8B0-4E07-880D-951472F76121}"/>
    <cellStyle name="Millares 16 7" xfId="4007" xr:uid="{3A320DDB-9DC0-4771-A9CE-793B5114E0CB}"/>
    <cellStyle name="Millares 16 7 2" xfId="10319" xr:uid="{3EDC4227-6E40-4828-8860-FE94A0E8E7B8}"/>
    <cellStyle name="Millares 16 7 2 2" xfId="32168" xr:uid="{42348BCF-24CD-4D28-87E2-877E0EC897CC}"/>
    <cellStyle name="Millares 16 7 3" xfId="28582" xr:uid="{267776B4-FE77-424B-A7B1-7A4FC89C618B}"/>
    <cellStyle name="Millares 16 8" xfId="5831" xr:uid="{28083552-0ABE-4117-93E0-0E9F8093F5CD}"/>
    <cellStyle name="Millares 16 8 2" xfId="12153" xr:uid="{1826AA0D-1266-4F83-ACC3-550F7BF77100}"/>
    <cellStyle name="Millares 16 8 2 2" xfId="33879" xr:uid="{33B930CB-0F81-4FA3-B9DF-7686DABEE0FC}"/>
    <cellStyle name="Millares 16 8 3" xfId="29203" xr:uid="{B5E97ACE-7AFC-4FE7-A53B-2A98B0BCB30D}"/>
    <cellStyle name="Millares 16 9" xfId="2742" xr:uid="{3C961E49-E568-491F-AE95-65964CD52149}"/>
    <cellStyle name="Millares 16 9 2" xfId="9246" xr:uid="{B2405105-A60F-4A10-B7AA-A80827B77684}"/>
    <cellStyle name="Millares 16 9 2 2" xfId="31367" xr:uid="{62748D64-0CB7-4BF4-869B-58ACCC7D369E}"/>
    <cellStyle name="Millares 16 9 3" xfId="27970" xr:uid="{7B5158FF-09E6-4C9D-B305-6F0E5083B52B}"/>
    <cellStyle name="Millares 17" xfId="3303" xr:uid="{4FE99D7C-E034-4D61-A572-C56176391BA2}"/>
    <cellStyle name="Millares 17 10" xfId="8363" xr:uid="{17E58001-20F3-4989-A8B3-4C56A67106F9}"/>
    <cellStyle name="Millares 17 10 2" xfId="31067" xr:uid="{C8515D57-D64B-4E6A-A115-258E205C18ED}"/>
    <cellStyle name="Millares 17 11" xfId="28112" xr:uid="{3B930D46-F509-437E-B780-C15B1471A14F}"/>
    <cellStyle name="Millares 17 2" xfId="2799" xr:uid="{92517C14-BDE1-49A7-8DB5-35FC723E3851}"/>
    <cellStyle name="Millares 17 2 10" xfId="27990" xr:uid="{71E51281-6819-4867-98BA-6D85B1B735E8}"/>
    <cellStyle name="Millares 17 2 2" xfId="2495" xr:uid="{8ABD1A5C-883F-43F4-B9D9-B616888922F3}"/>
    <cellStyle name="Millares 17 2 2 2" xfId="3678" xr:uid="{E766837D-2C6D-4558-9893-80CFF9237519}"/>
    <cellStyle name="Millares 17 2 2 2 2" xfId="4484" xr:uid="{EC5EEF7B-8923-4977-97B1-A51CE69713B2}"/>
    <cellStyle name="Millares 17 2 2 2 2 2" xfId="10771" xr:uid="{422716E5-680B-4DF2-8D73-8946AD6C4D7D}"/>
    <cellStyle name="Millares 17 2 2 2 2 2 2" xfId="32620" xr:uid="{EB6B314F-7F1D-40EE-BD60-51C43ABF381F}"/>
    <cellStyle name="Millares 17 2 2 2 2 3" xfId="28957" xr:uid="{90B55BDB-B546-456C-9032-74A5805107E6}"/>
    <cellStyle name="Millares 17 2 2 2 3" xfId="6278" xr:uid="{6B40ABC7-794F-46C9-96E6-0B9465EEB765}"/>
    <cellStyle name="Millares 17 2 2 2 3 2" xfId="12600" xr:uid="{85B511B6-595F-43E1-BDFD-35FCB7485EFD}"/>
    <cellStyle name="Millares 17 2 2 2 3 2 2" xfId="34326" xr:uid="{491C25F6-1210-4CC6-A0F6-1520FE9030F3}"/>
    <cellStyle name="Millares 17 2 2 2 3 3" xfId="29578" xr:uid="{9BA6498C-47E4-43E7-B193-6D4245A82312}"/>
    <cellStyle name="Millares 17 2 2 2 4" xfId="9764" xr:uid="{6653AEE4-C126-475A-870E-D7C88579FFCB}"/>
    <cellStyle name="Millares 17 2 2 2 4 2" xfId="31810" xr:uid="{AF1CDAFC-1380-4150-9E5A-A83985AE19F3}"/>
    <cellStyle name="Millares 17 2 2 2 5" xfId="28375" xr:uid="{CCA4827F-4A45-4973-86FB-627D85C012A8}"/>
    <cellStyle name="Millares 17 2 2 3" xfId="4133" xr:uid="{6BACBF96-F771-4C48-88AA-E37490D4EA81}"/>
    <cellStyle name="Millares 17 2 2 3 2" xfId="10422" xr:uid="{6ADAA8C7-20B6-466D-96AF-47AD8BFF295B}"/>
    <cellStyle name="Millares 17 2 2 3 2 2" xfId="32271" xr:uid="{89100B74-8544-4735-8C6F-6BBCFD195F8D}"/>
    <cellStyle name="Millares 17 2 2 3 3" xfId="28678" xr:uid="{ACB981E0-7769-481C-BDA9-CBE8B1C95400}"/>
    <cellStyle name="Millares 17 2 2 4" xfId="5927" xr:uid="{95AD5BE7-0130-4DD5-AED7-09F7497F2CA9}"/>
    <cellStyle name="Millares 17 2 2 4 2" xfId="12249" xr:uid="{DA3E6D96-59A1-4375-A4A6-90290233FF7A}"/>
    <cellStyle name="Millares 17 2 2 4 2 2" xfId="33975" xr:uid="{7EE5A6CB-46C5-4201-987B-F18809A37804}"/>
    <cellStyle name="Millares 17 2 2 4 3" xfId="29299" xr:uid="{20705D64-38CE-45DF-AC68-9390B8CE6CE6}"/>
    <cellStyle name="Millares 17 2 2 5" xfId="6609" xr:uid="{25167457-ACA7-4463-AEFC-FC665C956CB2}"/>
    <cellStyle name="Millares 17 2 2 5 2" xfId="12935" xr:uid="{3BB8418E-2868-4214-9EC1-08B7ABBC0B72}"/>
    <cellStyle name="Millares 17 2 2 5 2 2" xfId="34657" xr:uid="{2E9D842F-0031-43F9-B05F-310CDD47D176}"/>
    <cellStyle name="Millares 17 2 2 5 3" xfId="29795" xr:uid="{3A6B2FBF-68A5-4152-AD48-BDE616408F86}"/>
    <cellStyle name="Millares 17 2 2 6" xfId="2644" xr:uid="{10126E3A-2283-4172-AB27-8C38331BCBD6}"/>
    <cellStyle name="Millares 17 2 2 6 2" xfId="9417" xr:uid="{DAB2B10E-2934-467A-8515-0FF7BEE33FC0}"/>
    <cellStyle name="Millares 17 2 2 6 2 2" xfId="31463" xr:uid="{6F573608-EB34-4EE4-81EE-4498E1BB88D7}"/>
    <cellStyle name="Millares 17 2 2 6 3" xfId="27920" xr:uid="{1F82F0AC-20DF-4710-BD0E-227E74943D49}"/>
    <cellStyle name="Millares 17 2 2 7" xfId="8715" xr:uid="{78CAE6D4-D75F-47ED-8499-E28D84E28D68}"/>
    <cellStyle name="Millares 17 2 2 7 2" xfId="31218" xr:uid="{7A0AF510-B33C-45C2-8FC9-74874F6B1AB7}"/>
    <cellStyle name="Millares 17 2 2 8" xfId="27856" xr:uid="{2A632664-FE43-4B2D-9889-2A55815BD773}"/>
    <cellStyle name="Millares 17 2 3" xfId="3456" xr:uid="{5649DA58-CEFD-49B3-9421-801B8ABC3AD3}"/>
    <cellStyle name="Millares 17 2 3 2" xfId="3807" xr:uid="{0AF50C14-7BC6-4AAA-9EBF-22F7917EE23B}"/>
    <cellStyle name="Millares 17 2 3 2 2" xfId="4613" xr:uid="{AB4E21F9-DE18-4FB6-A790-373445F30D86}"/>
    <cellStyle name="Millares 17 2 3 2 2 2" xfId="10900" xr:uid="{EB15279C-A968-46AE-B500-6DDAEED58DF4}"/>
    <cellStyle name="Millares 17 2 3 2 2 2 2" xfId="32749" xr:uid="{A819AA81-0235-454B-AF76-62979C52F97F}"/>
    <cellStyle name="Millares 17 2 3 2 2 3" xfId="29050" xr:uid="{9922C3C7-ECA9-49EF-9491-E2BC2EC74E00}"/>
    <cellStyle name="Millares 17 2 3 2 3" xfId="6407" xr:uid="{AC0DCA5A-7E46-4D83-963E-67A4F3018F9A}"/>
    <cellStyle name="Millares 17 2 3 2 3 2" xfId="12729" xr:uid="{92D7C45A-47B5-427B-BCD0-6D3C0D1AC40D}"/>
    <cellStyle name="Millares 17 2 3 2 3 2 2" xfId="34455" xr:uid="{B56A66BE-8B90-44C3-8703-8FB235F2AFFD}"/>
    <cellStyle name="Millares 17 2 3 2 3 3" xfId="29671" xr:uid="{89B55A6D-0A22-431D-9228-D3CBCA088B76}"/>
    <cellStyle name="Millares 17 2 3 2 4" xfId="9891" xr:uid="{7E710115-1331-44E7-A150-8F837A4B647D}"/>
    <cellStyle name="Millares 17 2 3 2 4 2" xfId="31937" xr:uid="{BCE5F214-3806-4F31-B796-C4BC7C811DCC}"/>
    <cellStyle name="Millares 17 2 3 2 5" xfId="28468" xr:uid="{072E27AE-EE2F-4EC0-B4F6-7B257569D870}"/>
    <cellStyle name="Millares 17 2 3 3" xfId="4262" xr:uid="{C7E9D4AA-D6C7-4EE7-8700-84DBEA4B9D4D}"/>
    <cellStyle name="Millares 17 2 3 3 2" xfId="10551" xr:uid="{31F3DE15-3A0F-480D-BA45-9E57D70D3004}"/>
    <cellStyle name="Millares 17 2 3 3 2 2" xfId="32400" xr:uid="{54436834-C74F-4A18-85C8-409D995F35BA}"/>
    <cellStyle name="Millares 17 2 3 3 3" xfId="28771" xr:uid="{415DF34E-31B2-417A-8349-6C0E4CA02CA2}"/>
    <cellStyle name="Millares 17 2 3 4" xfId="6056" xr:uid="{F2281102-EBFC-4B08-8C27-1B60E4FAB4A0}"/>
    <cellStyle name="Millares 17 2 3 4 2" xfId="12378" xr:uid="{29D37E51-0A97-491E-A71B-B9025E70E87F}"/>
    <cellStyle name="Millares 17 2 3 4 2 2" xfId="34104" xr:uid="{3535D35B-3C98-40F0-980D-C2DFE7BBABFB}"/>
    <cellStyle name="Millares 17 2 3 4 3" xfId="29392" xr:uid="{9E08939B-5E62-4027-9ED5-CD909BE3BAB2}"/>
    <cellStyle name="Millares 17 2 3 5" xfId="9544" xr:uid="{956F81C2-ED2A-43E3-877D-6A37FFAE5DC2}"/>
    <cellStyle name="Millares 17 2 3 5 2" xfId="31590" xr:uid="{2D2D81E3-8558-4619-8E88-8E19949E48D8}"/>
    <cellStyle name="Millares 17 2 3 6" xfId="28189" xr:uid="{BED17A98-40DC-4BF0-A0BB-8E1E0E52822A}"/>
    <cellStyle name="Millares 17 2 4" xfId="3585" xr:uid="{DF178B18-6AE8-4B4C-A058-5DC7223A219F}"/>
    <cellStyle name="Millares 17 2 4 2" xfId="4391" xr:uid="{5380CDEB-588F-46BB-8E96-562F131ED5B3}"/>
    <cellStyle name="Millares 17 2 4 2 2" xfId="10679" xr:uid="{864F11DB-C2C4-4428-A5AB-90456948DBAF}"/>
    <cellStyle name="Millares 17 2 4 2 2 2" xfId="32528" xr:uid="{83E3F742-551D-4DEE-B461-4223CFC24CF0}"/>
    <cellStyle name="Millares 17 2 4 2 3" xfId="28864" xr:uid="{6576C982-6F81-4DD5-95A2-C6A8DB744AA8}"/>
    <cellStyle name="Millares 17 2 4 3" xfId="6185" xr:uid="{798FC797-E421-41F0-9858-D13EB1A36821}"/>
    <cellStyle name="Millares 17 2 4 3 2" xfId="12507" xr:uid="{3ED25185-744A-4EFB-B5D2-B7997478882C}"/>
    <cellStyle name="Millares 17 2 4 3 2 2" xfId="34233" xr:uid="{BFD3D794-EB42-4284-9884-2031972740BD}"/>
    <cellStyle name="Millares 17 2 4 3 3" xfId="29485" xr:uid="{1B734455-6AEC-43C4-9989-6EFCD92C48BC}"/>
    <cellStyle name="Millares 17 2 4 4" xfId="9672" xr:uid="{9ACF3E01-587D-4A0D-9E49-C6F484C756F4}"/>
    <cellStyle name="Millares 17 2 4 4 2" xfId="31718" xr:uid="{F230D25A-F420-4B1A-8CB6-4C5A40AD7805}"/>
    <cellStyle name="Millares 17 2 4 5" xfId="28282" xr:uid="{10674899-5149-4E8B-A0F4-71E442B47057}"/>
    <cellStyle name="Millares 17 2 5" xfId="4010" xr:uid="{7050B573-D966-44D2-A42C-7A6B6F5026B5}"/>
    <cellStyle name="Millares 17 2 5 2" xfId="10322" xr:uid="{2C02E59E-5A3E-4570-B924-D69E65C3604F}"/>
    <cellStyle name="Millares 17 2 5 2 2" xfId="32171" xr:uid="{35A480B2-DA18-43DA-B624-55259B761A9D}"/>
    <cellStyle name="Millares 17 2 5 3" xfId="28585" xr:uid="{2A426255-FABF-4141-9EEF-9251958AF737}"/>
    <cellStyle name="Millares 17 2 6" xfId="5834" xr:uid="{D2BADEC1-42A2-4C24-94B7-70321AFF00C1}"/>
    <cellStyle name="Millares 17 2 6 2" xfId="12156" xr:uid="{16B24AD3-D0EE-42F8-B865-903DB7AECE7C}"/>
    <cellStyle name="Millares 17 2 6 2 2" xfId="33882" xr:uid="{FD3501E9-49CD-443A-A0E5-D4E192949712}"/>
    <cellStyle name="Millares 17 2 6 3" xfId="29206" xr:uid="{65018A5A-5F24-4B35-AC47-0C2C577C3189}"/>
    <cellStyle name="Millares 17 2 7" xfId="6527" xr:uid="{C9E4D2F9-32E0-4F7F-BA29-20075BEB22B4}"/>
    <cellStyle name="Millares 17 2 7 2" xfId="12853" xr:uid="{C1BF794D-6685-4E81-9234-901F57622B56}"/>
    <cellStyle name="Millares 17 2 7 2 2" xfId="34575" xr:uid="{0FBE43E7-F675-494D-B881-4C597B888D47}"/>
    <cellStyle name="Millares 17 2 7 3" xfId="29749" xr:uid="{CD545332-C3B0-4AD6-A2F4-9BDF411F4D26}"/>
    <cellStyle name="Millares 17 2 8" xfId="2738" xr:uid="{DF1B32C5-F697-4BB9-BEB5-74D0E0694FF6}"/>
    <cellStyle name="Millares 17 2 8 2" xfId="9249" xr:uid="{E38C3503-DCA0-49A0-9212-F7C888378E93}"/>
    <cellStyle name="Millares 17 2 8 2 2" xfId="31370" xr:uid="{7B2A9386-9D40-4C82-8AF7-CCAAF37BCFD2}"/>
    <cellStyle name="Millares 17 2 8 3" xfId="27967" xr:uid="{0348BF43-4283-44A8-9046-BFBEB3AE5B5B}"/>
    <cellStyle name="Millares 17 2 9" xfId="8490" xr:uid="{F4B9F6A8-4AE2-4D11-9A64-F3CDD19EF95B}"/>
    <cellStyle name="Millares 17 2 9 2" xfId="31130" xr:uid="{AFB29CF8-F0F6-4E02-B249-F785FFD956F3}"/>
    <cellStyle name="Millares 17 3" xfId="2595" xr:uid="{D34ECC14-2F9E-42BE-BE95-192D7D1D2C9D}"/>
    <cellStyle name="Millares 17 3 2" xfId="3677" xr:uid="{A137F022-0019-4023-A6A5-CECAB6C04BCA}"/>
    <cellStyle name="Millares 17 3 2 2" xfId="4483" xr:uid="{B7D270E2-C8DE-4F26-9B2C-637CF04B67A8}"/>
    <cellStyle name="Millares 17 3 2 2 2" xfId="10770" xr:uid="{292D289C-F05D-4311-B2BC-BA96EFECAC7C}"/>
    <cellStyle name="Millares 17 3 2 2 2 2" xfId="32619" xr:uid="{FAE4E959-5765-4455-AEFF-FD5BC12CAC68}"/>
    <cellStyle name="Millares 17 3 2 2 3" xfId="28956" xr:uid="{B297089B-F9D4-422B-AB4E-1522B8DB8C63}"/>
    <cellStyle name="Millares 17 3 2 3" xfId="6277" xr:uid="{A0F5D986-265C-4517-8BD4-CF4909692CA5}"/>
    <cellStyle name="Millares 17 3 2 3 2" xfId="12599" xr:uid="{4BAA28D6-29C6-45F2-A381-C0106472DF9D}"/>
    <cellStyle name="Millares 17 3 2 3 2 2" xfId="34325" xr:uid="{63CE8B88-326C-4C30-BDCB-D4E88C81A651}"/>
    <cellStyle name="Millares 17 3 2 3 3" xfId="29577" xr:uid="{8F560D00-C5AF-4F27-82A4-D68FF93E8044}"/>
    <cellStyle name="Millares 17 3 2 4" xfId="9763" xr:uid="{40FE6EC7-C1DE-4D3F-ACA6-D932FAD7489C}"/>
    <cellStyle name="Millares 17 3 2 4 2" xfId="31809" xr:uid="{435FEA62-BE94-4098-82B1-294157ABD463}"/>
    <cellStyle name="Millares 17 3 2 5" xfId="28374" xr:uid="{A0B9C63E-6FD7-4EB2-993A-404D1696ADF6}"/>
    <cellStyle name="Millares 17 3 3" xfId="4132" xr:uid="{A51A2E2C-5271-4983-B8C7-ABCE32A99AA4}"/>
    <cellStyle name="Millares 17 3 3 2" xfId="10421" xr:uid="{CD886616-733D-4FCC-9CAA-B5B3A0FE8E84}"/>
    <cellStyle name="Millares 17 3 3 2 2" xfId="32270" xr:uid="{A3A8A6A3-C8F3-442E-9702-F1ECF102482C}"/>
    <cellStyle name="Millares 17 3 3 3" xfId="28677" xr:uid="{47967489-B37F-4661-B64A-EA24C67FF90D}"/>
    <cellStyle name="Millares 17 3 4" xfId="5926" xr:uid="{1DF80747-60A5-419F-A644-6CBA6A4D0765}"/>
    <cellStyle name="Millares 17 3 4 2" xfId="12248" xr:uid="{ECD8DE37-3A40-4D36-AEFF-7A4DED6355D9}"/>
    <cellStyle name="Millares 17 3 4 2 2" xfId="33974" xr:uid="{6D246C60-2548-4D6E-B7B9-1001740C2A1E}"/>
    <cellStyle name="Millares 17 3 4 3" xfId="29298" xr:uid="{4615B14C-708B-4A7F-8C7A-42080F8E2B1A}"/>
    <cellStyle name="Millares 17 3 5" xfId="9416" xr:uid="{2361900C-E2F6-4CBD-A286-D12B163776C5}"/>
    <cellStyle name="Millares 17 3 5 2" xfId="31462" xr:uid="{EA073929-5CCE-4383-897C-824A6D27237A}"/>
    <cellStyle name="Millares 17 3 6" xfId="27899" xr:uid="{3AD9498C-1E74-48E4-B56C-F27834FAE15C}"/>
    <cellStyle name="Millares 17 4" xfId="3455" xr:uid="{2B5A345A-0509-46A6-9FCF-3D0555AC8837}"/>
    <cellStyle name="Millares 17 4 2" xfId="3806" xr:uid="{E327AA45-404E-4474-ABD3-3784CDD7BF58}"/>
    <cellStyle name="Millares 17 4 2 2" xfId="4612" xr:uid="{3436B7E5-757E-4A09-A9F8-84CBEE954B41}"/>
    <cellStyle name="Millares 17 4 2 2 2" xfId="10899" xr:uid="{37D4A4B0-E2A2-4350-B988-39EEE3E09B9B}"/>
    <cellStyle name="Millares 17 4 2 2 2 2" xfId="32748" xr:uid="{3761E734-96D3-47A9-8399-6AA83169E724}"/>
    <cellStyle name="Millares 17 4 2 2 3" xfId="29049" xr:uid="{D5AE09F2-F149-4A69-BA5D-D0D77055137F}"/>
    <cellStyle name="Millares 17 4 2 3" xfId="6406" xr:uid="{D0F8A6D9-D510-442D-945B-5159BCB0A66A}"/>
    <cellStyle name="Millares 17 4 2 3 2" xfId="12728" xr:uid="{D984FC4E-B31F-4C75-AB22-A444E168026E}"/>
    <cellStyle name="Millares 17 4 2 3 2 2" xfId="34454" xr:uid="{F706E16B-F201-41B2-A855-5BA4256BE681}"/>
    <cellStyle name="Millares 17 4 2 3 3" xfId="29670" xr:uid="{CE223C44-BE4E-4B09-AD18-D11BBC03C8F5}"/>
    <cellStyle name="Millares 17 4 2 4" xfId="9890" xr:uid="{F4CAB368-7EDB-4F73-9A2E-802DD46E804A}"/>
    <cellStyle name="Millares 17 4 2 4 2" xfId="31936" xr:uid="{98FAA08F-F06F-4B64-9E82-A09903D39FEF}"/>
    <cellStyle name="Millares 17 4 2 5" xfId="28467" xr:uid="{0074832F-4114-4CFB-8B82-478E9B02CF50}"/>
    <cellStyle name="Millares 17 4 3" xfId="4261" xr:uid="{1E1462C7-C369-43CF-8E4D-0201D43F43FA}"/>
    <cellStyle name="Millares 17 4 3 2" xfId="10550" xr:uid="{9BA17333-B91E-4C5C-ADAD-430BCB21CE05}"/>
    <cellStyle name="Millares 17 4 3 2 2" xfId="32399" xr:uid="{E4F314A8-B46E-473C-ABCB-12926A8BEA72}"/>
    <cellStyle name="Millares 17 4 3 3" xfId="28770" xr:uid="{FF8714DF-2784-4C2F-9CA5-05FC244B3BA9}"/>
    <cellStyle name="Millares 17 4 4" xfId="6055" xr:uid="{DCDADA33-3C19-4320-9F60-1A79F533265A}"/>
    <cellStyle name="Millares 17 4 4 2" xfId="12377" xr:uid="{78917B26-EF10-4249-B23D-F45BB1A974BB}"/>
    <cellStyle name="Millares 17 4 4 2 2" xfId="34103" xr:uid="{9EEBD92C-2D60-4FDC-BD6F-FAA60FFA816E}"/>
    <cellStyle name="Millares 17 4 4 3" xfId="29391" xr:uid="{E2308757-F98A-4661-A006-A5ADF134B08A}"/>
    <cellStyle name="Millares 17 4 5" xfId="9543" xr:uid="{63DDFEDA-3095-46F8-8BC0-4238C802096D}"/>
    <cellStyle name="Millares 17 4 5 2" xfId="31589" xr:uid="{37EEA3A4-7018-4C9C-B77F-9A196CB50BD0}"/>
    <cellStyle name="Millares 17 4 6" xfId="28188" xr:uid="{FC1EA76D-8F50-4F4A-832F-41DA068BB720}"/>
    <cellStyle name="Millares 17 5" xfId="3584" xr:uid="{8DCCE67A-032C-49FB-8FAA-EEC8294560E1}"/>
    <cellStyle name="Millares 17 5 2" xfId="4390" xr:uid="{CBA4C33B-047B-42A5-AFE3-5FB82C4ADF3E}"/>
    <cellStyle name="Millares 17 5 2 2" xfId="10678" xr:uid="{D29EF861-29F4-4157-802B-76551479A22C}"/>
    <cellStyle name="Millares 17 5 2 2 2" xfId="32527" xr:uid="{FDABD32F-C168-49A6-9A70-085B5DAE39F4}"/>
    <cellStyle name="Millares 17 5 2 3" xfId="28863" xr:uid="{44FF1D13-32CA-4CD5-9E37-2540E06CC50D}"/>
    <cellStyle name="Millares 17 5 3" xfId="6184" xr:uid="{AF63075B-A255-4DCA-96CF-D5060F23DBA7}"/>
    <cellStyle name="Millares 17 5 3 2" xfId="12506" xr:uid="{96866B7F-52EC-43D2-B512-D4C3E10AF001}"/>
    <cellStyle name="Millares 17 5 3 2 2" xfId="34232" xr:uid="{A5BD3359-20B8-479D-866C-A095C1FC173C}"/>
    <cellStyle name="Millares 17 5 3 3" xfId="29484" xr:uid="{9220550A-F0F7-4307-AC9E-848490975A4D}"/>
    <cellStyle name="Millares 17 5 4" xfId="9671" xr:uid="{FFC5680D-2FC7-4DD7-A574-DE771C0730DB}"/>
    <cellStyle name="Millares 17 5 4 2" xfId="31717" xr:uid="{9D1C97D8-0ECE-4F57-9D79-810E5CD68D4D}"/>
    <cellStyle name="Millares 17 5 5" xfId="28281" xr:uid="{42DE8F60-9617-462B-B4F6-979C0FAFFE16}"/>
    <cellStyle name="Millares 17 6" xfId="5415" xr:uid="{C765B105-6AE9-40FA-9BF3-189304E4DBDE}"/>
    <cellStyle name="Millares 17 6 2" xfId="11734" xr:uid="{F0EB582A-A652-4C86-BC69-E5A6B1B522FD}"/>
    <cellStyle name="Millares 17 6 2 2" xfId="33542" xr:uid="{2CDC9009-66BD-4EA9-A94D-721BFC3A3B4D}"/>
    <cellStyle name="Millares 17 6 3" xfId="29135" xr:uid="{57E720EC-480B-4923-A859-9A1EB00A094A}"/>
    <cellStyle name="Millares 17 7" xfId="4009" xr:uid="{FC0519C2-A459-469E-8B28-5C88D18C620E}"/>
    <cellStyle name="Millares 17 7 2" xfId="10321" xr:uid="{E83AFFE4-D7C0-47F9-B722-3F1692346B44}"/>
    <cellStyle name="Millares 17 7 2 2" xfId="32170" xr:uid="{0457E088-1E16-4AEE-A4CB-35FEB3E4E181}"/>
    <cellStyle name="Millares 17 7 3" xfId="28584" xr:uid="{83AB23C3-CCC7-4FF8-839A-12A7C5B3F688}"/>
    <cellStyle name="Millares 17 8" xfId="5833" xr:uid="{0026C7DC-AB69-40E5-B941-70E1DE020C20}"/>
    <cellStyle name="Millares 17 8 2" xfId="12155" xr:uid="{8BF84BE5-F3D5-4C8F-AD5D-299C07DC7E83}"/>
    <cellStyle name="Millares 17 8 2 2" xfId="33881" xr:uid="{9D7E2795-FD76-4A1E-9C56-E2B51595BEF4}"/>
    <cellStyle name="Millares 17 8 3" xfId="29205" xr:uid="{E52FEDF1-02BC-45B8-BF7A-B67FD0BB2557}"/>
    <cellStyle name="Millares 17 9" xfId="2306" xr:uid="{688B4F44-1B6C-4312-9CD4-E7B7EC4F660B}"/>
    <cellStyle name="Millares 17 9 2" xfId="9248" xr:uid="{5C3A520B-6CE4-4DF2-A7F6-9D3EFD77F053}"/>
    <cellStyle name="Millares 17 9 2 2" xfId="31369" xr:uid="{0D5EDEA3-43CC-481B-9C7F-4AFA5FEC7A31}"/>
    <cellStyle name="Millares 17 9 3" xfId="27807" xr:uid="{42AA1E4C-B15F-4C90-B367-8F5E16BFF751}"/>
    <cellStyle name="Millares 18" xfId="2290" xr:uid="{A2088CF6-6F57-4B83-B775-65AA76E0BA21}"/>
    <cellStyle name="Millares 18 10" xfId="8364" xr:uid="{2C15BB01-53FA-42B5-BA9B-DCA78B50B1E9}"/>
    <cellStyle name="Millares 18 10 2" xfId="31068" xr:uid="{8B074DA6-17A3-490C-B46E-80C58C627EC8}"/>
    <cellStyle name="Millares 18 11" xfId="27803" xr:uid="{0EC7F1D2-4955-42F8-8C93-F83A59C68606}"/>
    <cellStyle name="Millares 18 2" xfId="3286" xr:uid="{D8EEBF8E-8CAD-4CA0-AB7C-FB37E640F873}"/>
    <cellStyle name="Millares 18 2 10" xfId="28102" xr:uid="{DAAD2277-D9B9-495C-B346-7B25F7D9D408}"/>
    <cellStyle name="Millares 18 2 2" xfId="2842" xr:uid="{95C9CC04-118F-493A-BA31-032C7B011EEC}"/>
    <cellStyle name="Millares 18 2 2 2" xfId="3680" xr:uid="{B2DEB2BF-6320-4999-92C7-4E5306EE26AB}"/>
    <cellStyle name="Millares 18 2 2 2 2" xfId="4486" xr:uid="{620910A6-2005-4717-A394-7EFB5F740ED5}"/>
    <cellStyle name="Millares 18 2 2 2 2 2" xfId="10773" xr:uid="{517EF654-2CB9-4BAF-8098-4FE1D9AC26DB}"/>
    <cellStyle name="Millares 18 2 2 2 2 2 2" xfId="32622" xr:uid="{E0B9B5C1-20A4-43A6-9631-8E31C31FB1A6}"/>
    <cellStyle name="Millares 18 2 2 2 2 3" xfId="28959" xr:uid="{1FEFD9AB-8481-48D8-BB27-6A2A6D4A42BC}"/>
    <cellStyle name="Millares 18 2 2 2 3" xfId="6280" xr:uid="{79BF8DE6-7D4E-4E79-85FA-8FA42966624F}"/>
    <cellStyle name="Millares 18 2 2 2 3 2" xfId="12602" xr:uid="{0DD171C0-C517-4CCC-A290-882DB78FAFD2}"/>
    <cellStyle name="Millares 18 2 2 2 3 2 2" xfId="34328" xr:uid="{C1F8CDB0-E9D4-4EFD-B89B-083C3B5717DC}"/>
    <cellStyle name="Millares 18 2 2 2 3 3" xfId="29580" xr:uid="{C38CDB1D-C997-40B8-ABC0-DE169BE92434}"/>
    <cellStyle name="Millares 18 2 2 2 4" xfId="9766" xr:uid="{232919D5-9D45-4825-9408-01425CED7780}"/>
    <cellStyle name="Millares 18 2 2 2 4 2" xfId="31812" xr:uid="{DF8406E5-49B4-47E6-ADAB-38C0B811B846}"/>
    <cellStyle name="Millares 18 2 2 2 5" xfId="28377" xr:uid="{E6E897E9-0CCF-4814-9CAE-44EC8E6F1529}"/>
    <cellStyle name="Millares 18 2 2 3" xfId="4135" xr:uid="{0EAD3160-4683-44FF-8B1E-CC38FB5F2544}"/>
    <cellStyle name="Millares 18 2 2 3 2" xfId="10424" xr:uid="{ABACDF27-1BEB-4A90-84FF-37EBF3118CE0}"/>
    <cellStyle name="Millares 18 2 2 3 2 2" xfId="32273" xr:uid="{F2A4D0E0-D33B-4AA6-B177-5180CD8B9B1E}"/>
    <cellStyle name="Millares 18 2 2 3 3" xfId="28680" xr:uid="{7943259E-8E8E-4308-87A2-3A645F5ED2FD}"/>
    <cellStyle name="Millares 18 2 2 4" xfId="5929" xr:uid="{9C02CC46-B75E-4457-93B4-E5E6005613CB}"/>
    <cellStyle name="Millares 18 2 2 4 2" xfId="12251" xr:uid="{7954A135-80A3-4A6D-AAE1-65980D60B4FF}"/>
    <cellStyle name="Millares 18 2 2 4 2 2" xfId="33977" xr:uid="{00F19807-1EFB-4D8B-B927-695E1D5BDE5D}"/>
    <cellStyle name="Millares 18 2 2 4 3" xfId="29301" xr:uid="{15F39119-9103-4110-B9D5-A9D587E8C935}"/>
    <cellStyle name="Millares 18 2 2 5" xfId="6610" xr:uid="{313CCE30-285B-4759-AB9F-03F38CF126C2}"/>
    <cellStyle name="Millares 18 2 2 5 2" xfId="12936" xr:uid="{55F6DC68-6FD7-496E-9DAA-6EB6F4DE9438}"/>
    <cellStyle name="Millares 18 2 2 5 2 2" xfId="34658" xr:uid="{E4356932-3467-426A-94F9-5E7E1034139A}"/>
    <cellStyle name="Millares 18 2 2 5 3" xfId="29796" xr:uid="{9EC5D587-40B7-45EE-8E40-0D1294A21708}"/>
    <cellStyle name="Millares 18 2 2 6" xfId="3253" xr:uid="{3813BBBF-B674-47D0-8589-920570FF76B9}"/>
    <cellStyle name="Millares 18 2 2 6 2" xfId="9419" xr:uid="{EE73A008-68C1-42B7-ACA6-AC9257D9D769}"/>
    <cellStyle name="Millares 18 2 2 6 2 2" xfId="31465" xr:uid="{F0B80FB1-9D01-452B-87FF-06E48D253AD0}"/>
    <cellStyle name="Millares 18 2 2 6 3" xfId="28089" xr:uid="{D097793D-9556-47DD-9359-E3615FCF731D}"/>
    <cellStyle name="Millares 18 2 2 7" xfId="8716" xr:uid="{C56F5317-6DD5-49EF-97C9-C12C96B402B8}"/>
    <cellStyle name="Millares 18 2 2 7 2" xfId="31219" xr:uid="{A6703FD0-96DE-4D16-995B-CA275281C23E}"/>
    <cellStyle name="Millares 18 2 2 8" xfId="28008" xr:uid="{51DF0401-4DD8-4A4D-A84B-946196D173EF}"/>
    <cellStyle name="Millares 18 2 3" xfId="3458" xr:uid="{CADF9BD6-4E79-4410-A022-4C98EC01D6CD}"/>
    <cellStyle name="Millares 18 2 3 2" xfId="3809" xr:uid="{6E196111-A0EF-4A09-8A79-310555BC1185}"/>
    <cellStyle name="Millares 18 2 3 2 2" xfId="4615" xr:uid="{AFDC732B-750D-419B-A4EB-0587F1542E31}"/>
    <cellStyle name="Millares 18 2 3 2 2 2" xfId="10902" xr:uid="{814E0BA5-8AC3-4E98-897E-820AD400EA9F}"/>
    <cellStyle name="Millares 18 2 3 2 2 2 2" xfId="32751" xr:uid="{53BFB670-4F89-4047-8E7E-BCE9D37373CF}"/>
    <cellStyle name="Millares 18 2 3 2 2 3" xfId="29052" xr:uid="{9377FA13-8BE2-4C6D-BA08-0E99E1301B22}"/>
    <cellStyle name="Millares 18 2 3 2 3" xfId="6409" xr:uid="{A8823180-2514-4C64-B2FB-B20196A782D6}"/>
    <cellStyle name="Millares 18 2 3 2 3 2" xfId="12731" xr:uid="{FF5806C5-0905-439D-A800-D5BA64E80E1D}"/>
    <cellStyle name="Millares 18 2 3 2 3 2 2" xfId="34457" xr:uid="{E4F5BCDF-9C05-4321-875E-CD88FF7EC624}"/>
    <cellStyle name="Millares 18 2 3 2 3 3" xfId="29673" xr:uid="{6BF94924-DB82-4922-BBA7-4501A815B538}"/>
    <cellStyle name="Millares 18 2 3 2 4" xfId="9893" xr:uid="{53DFDB2F-7D68-4A3F-9DD6-8D6BDD23A5E7}"/>
    <cellStyle name="Millares 18 2 3 2 4 2" xfId="31939" xr:uid="{A7C3AF68-984E-4DA6-87FB-166CE7039F64}"/>
    <cellStyle name="Millares 18 2 3 2 5" xfId="28470" xr:uid="{8D615AE3-F290-4874-9249-AB175AD93998}"/>
    <cellStyle name="Millares 18 2 3 3" xfId="4264" xr:uid="{B545A2A9-E3F7-4B18-BBF9-903129A60056}"/>
    <cellStyle name="Millares 18 2 3 3 2" xfId="10553" xr:uid="{CF670AD6-51EB-4830-879A-10A5DB64DA40}"/>
    <cellStyle name="Millares 18 2 3 3 2 2" xfId="32402" xr:uid="{26091899-B756-47BE-B477-FECC1DCCF78C}"/>
    <cellStyle name="Millares 18 2 3 3 3" xfId="28773" xr:uid="{04E8F260-ADF1-4CAC-90BA-56AD315F282E}"/>
    <cellStyle name="Millares 18 2 3 4" xfId="6058" xr:uid="{1ED9A586-2EB6-43B6-BFAA-04E43619C823}"/>
    <cellStyle name="Millares 18 2 3 4 2" xfId="12380" xr:uid="{7EC55839-BBAC-4A83-9EE6-6B9DDBEBA068}"/>
    <cellStyle name="Millares 18 2 3 4 2 2" xfId="34106" xr:uid="{2A8F43DB-A569-44E4-9548-5322A918A9BA}"/>
    <cellStyle name="Millares 18 2 3 4 3" xfId="29394" xr:uid="{B7129572-0E43-419A-9DD1-4190A9464BD8}"/>
    <cellStyle name="Millares 18 2 3 5" xfId="9546" xr:uid="{AF424FDF-5A66-4BCD-B37C-20790C5631C7}"/>
    <cellStyle name="Millares 18 2 3 5 2" xfId="31592" xr:uid="{3D3EB140-34C0-4EFA-83F3-0C2821FE5B49}"/>
    <cellStyle name="Millares 18 2 3 6" xfId="28191" xr:uid="{B49F8DA8-F381-4FF1-B77C-70CAE003BCA8}"/>
    <cellStyle name="Millares 18 2 4" xfId="3587" xr:uid="{09B0CA30-F2FC-423C-93F4-26BCE2271EB7}"/>
    <cellStyle name="Millares 18 2 4 2" xfId="4393" xr:uid="{E2A8A970-F992-425A-BB24-B48FEE2C5B79}"/>
    <cellStyle name="Millares 18 2 4 2 2" xfId="10681" xr:uid="{E2604C9B-B7F3-4B29-8532-E2D6155B84A9}"/>
    <cellStyle name="Millares 18 2 4 2 2 2" xfId="32530" xr:uid="{7380CA73-1A67-401B-9F18-7905CCFDC6AA}"/>
    <cellStyle name="Millares 18 2 4 2 3" xfId="28866" xr:uid="{938D45D6-5C94-418F-847B-707FF32E2F1D}"/>
    <cellStyle name="Millares 18 2 4 3" xfId="6187" xr:uid="{0DDB1042-C46D-4902-9CA8-76BB21222287}"/>
    <cellStyle name="Millares 18 2 4 3 2" xfId="12509" xr:uid="{956246A0-D2D6-4167-8431-6CE579C2C787}"/>
    <cellStyle name="Millares 18 2 4 3 2 2" xfId="34235" xr:uid="{17140621-909D-4DB4-A85A-A8E55A82FBBD}"/>
    <cellStyle name="Millares 18 2 4 3 3" xfId="29487" xr:uid="{5103DE27-8A9C-4F0D-909E-01CD3FCC0C7A}"/>
    <cellStyle name="Millares 18 2 4 4" xfId="9674" xr:uid="{3289EAC5-AA82-4C04-BB97-C04683BFD6DB}"/>
    <cellStyle name="Millares 18 2 4 4 2" xfId="31720" xr:uid="{1BC87312-4ACD-4919-A7B3-039B187DF9B1}"/>
    <cellStyle name="Millares 18 2 4 5" xfId="28284" xr:uid="{9AC7F808-4FE0-4367-8B53-C96F863B3424}"/>
    <cellStyle name="Millares 18 2 5" xfId="4012" xr:uid="{C577B8D7-14CF-4A22-AFC9-680CCDA9FAB2}"/>
    <cellStyle name="Millares 18 2 5 2" xfId="10324" xr:uid="{03A0423A-D43A-4A68-930D-AF4C1C73DB70}"/>
    <cellStyle name="Millares 18 2 5 2 2" xfId="32173" xr:uid="{CB3B20DC-38C8-4C89-AB48-DF02B1F05E0B}"/>
    <cellStyle name="Millares 18 2 5 3" xfId="28587" xr:uid="{AE441875-4F34-4AFF-84F1-5B33F16F94AF}"/>
    <cellStyle name="Millares 18 2 6" xfId="5836" xr:uid="{D61D1451-33CD-4F4B-9EFB-A5B374A2D570}"/>
    <cellStyle name="Millares 18 2 6 2" xfId="12158" xr:uid="{2477C84F-E73B-48A1-8A32-B4282B6D3653}"/>
    <cellStyle name="Millares 18 2 6 2 2" xfId="33884" xr:uid="{C560DB4F-C7EC-4D17-ACF2-18FAD364AAAB}"/>
    <cellStyle name="Millares 18 2 6 3" xfId="29208" xr:uid="{1DC9A55D-C36E-440E-85F9-A1382EBA5B02}"/>
    <cellStyle name="Millares 18 2 7" xfId="6528" xr:uid="{A2689BFB-580B-43E7-85E7-DCDD060DC740}"/>
    <cellStyle name="Millares 18 2 7 2" xfId="12854" xr:uid="{AC288C98-C001-4504-8C10-B04A517DEFF7}"/>
    <cellStyle name="Millares 18 2 7 2 2" xfId="34576" xr:uid="{1810D09B-9776-4E6C-9216-26496E146859}"/>
    <cellStyle name="Millares 18 2 7 3" xfId="29750" xr:uid="{FBAFB4FC-F022-4148-B5D7-909FE1FBA960}"/>
    <cellStyle name="Millares 18 2 8" xfId="2366" xr:uid="{D24B3DA6-22A1-429B-BCC7-C50F852393D3}"/>
    <cellStyle name="Millares 18 2 8 2" xfId="9251" xr:uid="{5119F263-F211-4792-A9B6-70B4C3C0792B}"/>
    <cellStyle name="Millares 18 2 8 2 2" xfId="31372" xr:uid="{B7962B28-9871-49BB-9085-7E358AB152E2}"/>
    <cellStyle name="Millares 18 2 8 3" xfId="27818" xr:uid="{E6611CAD-7717-4536-A4E5-7BD5C6AE5023}"/>
    <cellStyle name="Millares 18 2 9" xfId="8491" xr:uid="{197AC3AC-7958-493C-A064-A3B2325BAFE9}"/>
    <cellStyle name="Millares 18 2 9 2" xfId="31131" xr:uid="{571AD1FE-26F9-4CED-9F2C-7A288E49B410}"/>
    <cellStyle name="Millares 18 3" xfId="2431" xr:uid="{2555D96C-6426-47DA-AF41-A73B2F43A4C2}"/>
    <cellStyle name="Millares 18 3 2" xfId="3679" xr:uid="{74658FF4-1587-43CD-953A-561D764902C9}"/>
    <cellStyle name="Millares 18 3 2 2" xfId="4485" xr:uid="{5E5F5ED6-5B9F-4D23-B137-C009BECF1B90}"/>
    <cellStyle name="Millares 18 3 2 2 2" xfId="10772" xr:uid="{3C09216C-58DA-4174-9E96-2AC82DCE2502}"/>
    <cellStyle name="Millares 18 3 2 2 2 2" xfId="32621" xr:uid="{2087824D-9103-4220-ACC1-5FE4F629BD38}"/>
    <cellStyle name="Millares 18 3 2 2 3" xfId="28958" xr:uid="{F81EC795-C5BE-49A5-A7D2-F0A6673CD885}"/>
    <cellStyle name="Millares 18 3 2 3" xfId="6279" xr:uid="{E74DC6A0-D3A8-4598-96B8-1A92DFAF07FE}"/>
    <cellStyle name="Millares 18 3 2 3 2" xfId="12601" xr:uid="{0E277AF2-5FDD-4671-9341-18676349EE70}"/>
    <cellStyle name="Millares 18 3 2 3 2 2" xfId="34327" xr:uid="{05CD30EE-6F08-4591-9FBC-6DE7475420F5}"/>
    <cellStyle name="Millares 18 3 2 3 3" xfId="29579" xr:uid="{9687944A-B00B-4B6B-8CA8-8CBF5C6D397E}"/>
    <cellStyle name="Millares 18 3 2 4" xfId="9765" xr:uid="{B2DCFB16-CCB3-4042-AAF8-BBEEB2035955}"/>
    <cellStyle name="Millares 18 3 2 4 2" xfId="31811" xr:uid="{65F4F41E-F0D0-4788-978E-51F92F38A835}"/>
    <cellStyle name="Millares 18 3 2 5" xfId="28376" xr:uid="{3D5F757B-DA07-4471-82A3-8F797F9D087D}"/>
    <cellStyle name="Millares 18 3 3" xfId="4134" xr:uid="{5C5B4292-4B72-4DFE-AFFE-0061FD26814B}"/>
    <cellStyle name="Millares 18 3 3 2" xfId="10423" xr:uid="{BAB4BD32-030D-41F1-A52F-C9DB77860129}"/>
    <cellStyle name="Millares 18 3 3 2 2" xfId="32272" xr:uid="{2D5E5F16-7735-43F0-9C22-8D25FEC5EA09}"/>
    <cellStyle name="Millares 18 3 3 3" xfId="28679" xr:uid="{29524827-FA9F-4EF9-8E5D-FEFBF795CE02}"/>
    <cellStyle name="Millares 18 3 4" xfId="5928" xr:uid="{EAA02940-1E28-449B-B3E3-9A379130DF7C}"/>
    <cellStyle name="Millares 18 3 4 2" xfId="12250" xr:uid="{705DAFB8-67A6-43D0-9982-D3AA241FC1A3}"/>
    <cellStyle name="Millares 18 3 4 2 2" xfId="33976" xr:uid="{0D2B1778-5A61-4455-9788-4964CE7A7CF1}"/>
    <cellStyle name="Millares 18 3 4 3" xfId="29300" xr:uid="{DB31BE96-C7BF-4F62-A610-35B0DE7F56FE}"/>
    <cellStyle name="Millares 18 3 5" xfId="9418" xr:uid="{3909A06A-F524-4E31-9AE1-F0DF650FE130}"/>
    <cellStyle name="Millares 18 3 5 2" xfId="31464" xr:uid="{3A35F532-BC4D-4446-84C9-13B71B93838D}"/>
    <cellStyle name="Millares 18 3 6" xfId="27834" xr:uid="{D6AD4B1D-5819-4385-BF3D-BC55D89EA2AF}"/>
    <cellStyle name="Millares 18 4" xfId="3457" xr:uid="{D58F1EF6-EC3A-4F02-8661-17D7815B703A}"/>
    <cellStyle name="Millares 18 4 2" xfId="3808" xr:uid="{2C184A57-0735-4E0A-9D66-0367D9F135B5}"/>
    <cellStyle name="Millares 18 4 2 2" xfId="4614" xr:uid="{DC79423B-8105-484F-A26E-5BA8EB531795}"/>
    <cellStyle name="Millares 18 4 2 2 2" xfId="10901" xr:uid="{2EF321D7-FEAD-4108-8495-DB027B9611FC}"/>
    <cellStyle name="Millares 18 4 2 2 2 2" xfId="32750" xr:uid="{51377B5F-336D-4A24-8148-41E3ED869330}"/>
    <cellStyle name="Millares 18 4 2 2 3" xfId="29051" xr:uid="{B55F3F73-70C3-4BF7-B80D-79B3E2F3D9D3}"/>
    <cellStyle name="Millares 18 4 2 3" xfId="6408" xr:uid="{38FEA4FB-89CC-44C4-8BF3-8518499843E5}"/>
    <cellStyle name="Millares 18 4 2 3 2" xfId="12730" xr:uid="{AD149969-B05F-4307-A19D-2D3A70D4EC7C}"/>
    <cellStyle name="Millares 18 4 2 3 2 2" xfId="34456" xr:uid="{F35A9DA0-55A9-455A-B2A6-81DDAADFDD46}"/>
    <cellStyle name="Millares 18 4 2 3 3" xfId="29672" xr:uid="{535F4488-77B4-43C6-8251-8CF3F63D5CA1}"/>
    <cellStyle name="Millares 18 4 2 4" xfId="9892" xr:uid="{3A95EE75-8B42-44FC-A135-150D08F763E6}"/>
    <cellStyle name="Millares 18 4 2 4 2" xfId="31938" xr:uid="{666B14EA-0A66-48D0-91DD-37833F18ADE3}"/>
    <cellStyle name="Millares 18 4 2 5" xfId="28469" xr:uid="{D7185599-B741-44B4-B57B-BD6BCF647095}"/>
    <cellStyle name="Millares 18 4 3" xfId="4263" xr:uid="{AE21A9CA-8792-40B8-9C23-A4AFC04A16CA}"/>
    <cellStyle name="Millares 18 4 3 2" xfId="10552" xr:uid="{62420406-4823-4426-9842-883BDC0B3074}"/>
    <cellStyle name="Millares 18 4 3 2 2" xfId="32401" xr:uid="{CFD54E82-A8CC-4EF7-B73F-6B193E83A49B}"/>
    <cellStyle name="Millares 18 4 3 3" xfId="28772" xr:uid="{D6584CC9-1B2B-459E-B776-0FEC4890989D}"/>
    <cellStyle name="Millares 18 4 4" xfId="6057" xr:uid="{81E0CFFE-8247-44BA-9E15-918EA3FFFA3A}"/>
    <cellStyle name="Millares 18 4 4 2" xfId="12379" xr:uid="{52D372F9-1991-48D2-888C-F170E27EF0C5}"/>
    <cellStyle name="Millares 18 4 4 2 2" xfId="34105" xr:uid="{2E15FE1F-2A91-45D6-B5BD-3878FE69BC35}"/>
    <cellStyle name="Millares 18 4 4 3" xfId="29393" xr:uid="{BFF74451-491B-4EA9-9632-A32EDCF40DE7}"/>
    <cellStyle name="Millares 18 4 5" xfId="9545" xr:uid="{50FA6C87-21B1-4002-8AC0-7073802DA816}"/>
    <cellStyle name="Millares 18 4 5 2" xfId="31591" xr:uid="{5976A988-2F2F-4F85-93F7-BCA898DF0EEE}"/>
    <cellStyle name="Millares 18 4 6" xfId="28190" xr:uid="{F44996FB-E280-41CB-8277-501AE7F77049}"/>
    <cellStyle name="Millares 18 5" xfId="3586" xr:uid="{D0D351ED-A166-4553-A3DE-1F3FCF40C685}"/>
    <cellStyle name="Millares 18 5 2" xfId="4392" xr:uid="{B22573AD-F1B1-4CEB-A9A9-D5146654FEDA}"/>
    <cellStyle name="Millares 18 5 2 2" xfId="10680" xr:uid="{FD9D2EF0-2E83-4790-8658-B352A99F018B}"/>
    <cellStyle name="Millares 18 5 2 2 2" xfId="32529" xr:uid="{1303EFFC-C727-401E-9415-EF454EC148BA}"/>
    <cellStyle name="Millares 18 5 2 3" xfId="28865" xr:uid="{7CD484F4-D649-472A-A480-D8EC9E181884}"/>
    <cellStyle name="Millares 18 5 3" xfId="6186" xr:uid="{F7F1A1FE-F962-42A0-9B3B-8F0BCB42E88E}"/>
    <cellStyle name="Millares 18 5 3 2" xfId="12508" xr:uid="{22446520-5966-40C1-8B2E-07F85933F64A}"/>
    <cellStyle name="Millares 18 5 3 2 2" xfId="34234" xr:uid="{136D7D3F-2426-4A77-8D3D-2178F4100152}"/>
    <cellStyle name="Millares 18 5 3 3" xfId="29486" xr:uid="{B1355BA5-7C9A-4D71-8EA0-A00FC909AB83}"/>
    <cellStyle name="Millares 18 5 4" xfId="9673" xr:uid="{EA01D906-D449-4538-835E-AD0CD7C39D3A}"/>
    <cellStyle name="Millares 18 5 4 2" xfId="31719" xr:uid="{30F90D96-7889-470F-8C2F-30962743559D}"/>
    <cellStyle name="Millares 18 5 5" xfId="28283" xr:uid="{CB7A5AC0-F33A-49C8-98AB-EF949CB3CA77}"/>
    <cellStyle name="Millares 18 6" xfId="5416" xr:uid="{1F212D53-D861-457B-B254-895FBC528862}"/>
    <cellStyle name="Millares 18 6 2" xfId="11735" xr:uid="{F6D1580B-D880-4581-A494-C17D2282520B}"/>
    <cellStyle name="Millares 18 6 2 2" xfId="33543" xr:uid="{F66D72E3-5AAC-40C5-AAD1-0DE91C25A4F8}"/>
    <cellStyle name="Millares 18 6 3" xfId="29136" xr:uid="{0FA36650-116F-4434-A852-9F3D1E3B3B4C}"/>
    <cellStyle name="Millares 18 7" xfId="4011" xr:uid="{CB101C63-E838-4990-A6C7-209DA0B6B17A}"/>
    <cellStyle name="Millares 18 7 2" xfId="10323" xr:uid="{31E4E616-4EF7-40E9-8309-D71F2B514A41}"/>
    <cellStyle name="Millares 18 7 2 2" xfId="32172" xr:uid="{9532C4B3-E6F8-43D0-B00F-18B5C69982D9}"/>
    <cellStyle name="Millares 18 7 3" xfId="28586" xr:uid="{B88E8D61-5D61-4A7F-A4BC-12307EA92B6D}"/>
    <cellStyle name="Millares 18 8" xfId="5835" xr:uid="{799806A3-D930-4922-8CEE-77D2E8EB09F0}"/>
    <cellStyle name="Millares 18 8 2" xfId="12157" xr:uid="{CA077D66-F9B3-4039-931F-E2872E7CA53B}"/>
    <cellStyle name="Millares 18 8 2 2" xfId="33883" xr:uid="{40C05E3E-E11C-4D42-B675-6AAB7F906E86}"/>
    <cellStyle name="Millares 18 8 3" xfId="29207" xr:uid="{E5971388-0B03-45C8-9616-0D0BC41D7FB4}"/>
    <cellStyle name="Millares 18 9" xfId="2544" xr:uid="{FD0337BC-6B79-4E6E-9768-52A553B77C8B}"/>
    <cellStyle name="Millares 18 9 2" xfId="9250" xr:uid="{D0A0CA58-4CD4-429B-9124-F5DC00219099}"/>
    <cellStyle name="Millares 18 9 2 2" xfId="31371" xr:uid="{EFE58EA5-2F53-4B9B-894C-0860D99A77F2}"/>
    <cellStyle name="Millares 18 9 3" xfId="27879" xr:uid="{32A8AE97-898F-4105-8CE8-D9140B16D5A7}"/>
    <cellStyle name="Millares 19" xfId="2657" xr:uid="{61A763F3-570A-4106-B7C6-BBE215F14BC0}"/>
    <cellStyle name="Millares 19 10" xfId="8365" xr:uid="{1ECE3D61-D91B-4535-B041-A6BB7F3E8228}"/>
    <cellStyle name="Millares 19 10 2" xfId="31069" xr:uid="{B98A7837-A1BF-4CA5-8E62-DD0D7EFFA1BE}"/>
    <cellStyle name="Millares 19 11" xfId="27927" xr:uid="{ECFD768C-212B-4679-8DFC-2AB4E6F50223}"/>
    <cellStyle name="Millares 19 2" xfId="3279" xr:uid="{BD392254-8066-4E95-B510-62FFB8D4030E}"/>
    <cellStyle name="Millares 19 2 10" xfId="28100" xr:uid="{2A30931E-0982-4886-AC6E-ECCDEFB1D8C9}"/>
    <cellStyle name="Millares 19 2 2" xfId="2394" xr:uid="{DC40B2D2-4A71-45AB-B95F-93E192B878A9}"/>
    <cellStyle name="Millares 19 2 2 2" xfId="3682" xr:uid="{3E2E52E5-A548-462A-91F3-9A14979C243C}"/>
    <cellStyle name="Millares 19 2 2 2 2" xfId="4488" xr:uid="{6C9B744A-87EE-4B9A-A2CB-ECD44B5DB292}"/>
    <cellStyle name="Millares 19 2 2 2 2 2" xfId="10775" xr:uid="{4A4A6D06-29DD-41E7-9C5B-1D149385CF88}"/>
    <cellStyle name="Millares 19 2 2 2 2 2 2" xfId="32624" xr:uid="{1D71D5F6-03C9-4819-899D-1CB5E187122F}"/>
    <cellStyle name="Millares 19 2 2 2 2 3" xfId="28961" xr:uid="{1BEE06AF-C002-4567-B2C2-60DBCEF0164F}"/>
    <cellStyle name="Millares 19 2 2 2 3" xfId="6282" xr:uid="{DC3FAC76-E191-49E3-82F4-0436AEB4B0D6}"/>
    <cellStyle name="Millares 19 2 2 2 3 2" xfId="12604" xr:uid="{F7B36DE6-46B0-45AB-A307-89B4FB9962B8}"/>
    <cellStyle name="Millares 19 2 2 2 3 2 2" xfId="34330" xr:uid="{99ED8CAD-B486-4ACC-A9C9-559E70A27708}"/>
    <cellStyle name="Millares 19 2 2 2 3 3" xfId="29582" xr:uid="{E4A25C93-3E40-44F9-808E-7820DB39B745}"/>
    <cellStyle name="Millares 19 2 2 2 4" xfId="9768" xr:uid="{67FF40B9-6DFF-46AD-8542-25954366931B}"/>
    <cellStyle name="Millares 19 2 2 2 4 2" xfId="31814" xr:uid="{32B4D7FB-CA34-43D2-9167-D977499464DA}"/>
    <cellStyle name="Millares 19 2 2 2 5" xfId="28379" xr:uid="{17B9B379-63D0-4DB0-9E02-52981D0D70AC}"/>
    <cellStyle name="Millares 19 2 2 3" xfId="4137" xr:uid="{88DE5313-C899-4DBD-84F5-ECF3C2A95CEF}"/>
    <cellStyle name="Millares 19 2 2 3 2" xfId="10426" xr:uid="{80F5D9AC-9954-48F1-A484-B71C15740BCF}"/>
    <cellStyle name="Millares 19 2 2 3 2 2" xfId="32275" xr:uid="{7E025290-A26A-4D21-BDF8-AD42E37E13FD}"/>
    <cellStyle name="Millares 19 2 2 3 3" xfId="28682" xr:uid="{F96F4010-CDE0-4214-8275-E74E62D1D067}"/>
    <cellStyle name="Millares 19 2 2 4" xfId="5931" xr:uid="{272A925B-57EF-478F-87BC-3FEB251CB5DB}"/>
    <cellStyle name="Millares 19 2 2 4 2" xfId="12253" xr:uid="{102D4C91-099F-434A-959F-92C35D4EDD15}"/>
    <cellStyle name="Millares 19 2 2 4 2 2" xfId="33979" xr:uid="{2263BD58-40E5-4646-959B-7234E8E60C6B}"/>
    <cellStyle name="Millares 19 2 2 4 3" xfId="29303" xr:uid="{F51B606E-5986-4FAA-B0F3-D3ACEF83C656}"/>
    <cellStyle name="Millares 19 2 2 5" xfId="6611" xr:uid="{A549B921-B3D4-4FDE-9BD7-5DC4CF5F8442}"/>
    <cellStyle name="Millares 19 2 2 5 2" xfId="12937" xr:uid="{0CD34516-DF64-4D73-8391-5835364B483F}"/>
    <cellStyle name="Millares 19 2 2 5 2 2" xfId="34659" xr:uid="{C64F27E0-DAC1-446C-A6A9-EF0B52F14C16}"/>
    <cellStyle name="Millares 19 2 2 5 3" xfId="29797" xr:uid="{21FE4429-DC35-43F0-B7AF-5154B7659BA1}"/>
    <cellStyle name="Millares 19 2 2 6" xfId="2817" xr:uid="{447E75EE-88D5-4166-AAF2-9995A41734CC}"/>
    <cellStyle name="Millares 19 2 2 6 2" xfId="9421" xr:uid="{C8E63869-FED4-4D92-BD5E-29DA7BB6EBD9}"/>
    <cellStyle name="Millares 19 2 2 6 2 2" xfId="31467" xr:uid="{896B2E28-E9CC-40CC-94D1-764C783CC633}"/>
    <cellStyle name="Millares 19 2 2 6 3" xfId="27996" xr:uid="{DA7186CF-0397-4E11-9656-CA1695DF14A1}"/>
    <cellStyle name="Millares 19 2 2 7" xfId="8717" xr:uid="{40FC8FC6-C626-40C2-8C20-D7EAEE4A09BC}"/>
    <cellStyle name="Millares 19 2 2 7 2" xfId="31220" xr:uid="{18414246-639C-4A7C-B026-0B4ECA32061B}"/>
    <cellStyle name="Millares 19 2 2 8" xfId="27827" xr:uid="{B6FD389E-9BDC-460A-BB74-C5E4F2D310D4}"/>
    <cellStyle name="Millares 19 2 3" xfId="3460" xr:uid="{530CF772-DB87-4D0F-ACF9-88CC139CEBA1}"/>
    <cellStyle name="Millares 19 2 3 2" xfId="3811" xr:uid="{CD1FACE9-CB6B-4772-8E50-313DDCB7BE33}"/>
    <cellStyle name="Millares 19 2 3 2 2" xfId="4617" xr:uid="{8C06D103-0CB6-4858-93C3-057BB3B0283A}"/>
    <cellStyle name="Millares 19 2 3 2 2 2" xfId="10904" xr:uid="{F0E481AA-2BD5-4677-A6FA-6AE87E693337}"/>
    <cellStyle name="Millares 19 2 3 2 2 2 2" xfId="32753" xr:uid="{28D461D0-7F12-4282-882D-A885BC7B9A17}"/>
    <cellStyle name="Millares 19 2 3 2 2 3" xfId="29054" xr:uid="{9D67FA1A-550E-4C55-AA6E-831C1E692FA4}"/>
    <cellStyle name="Millares 19 2 3 2 3" xfId="6411" xr:uid="{A8560719-987A-4E89-BB47-2677A491AE4D}"/>
    <cellStyle name="Millares 19 2 3 2 3 2" xfId="12733" xr:uid="{058F49F6-648A-4B46-9D56-49BC6F195520}"/>
    <cellStyle name="Millares 19 2 3 2 3 2 2" xfId="34459" xr:uid="{5F960F8E-055D-4A92-850F-DFF193B0C33C}"/>
    <cellStyle name="Millares 19 2 3 2 3 3" xfId="29675" xr:uid="{B0082184-D65F-4816-8FE0-095F2C47B385}"/>
    <cellStyle name="Millares 19 2 3 2 4" xfId="9895" xr:uid="{B6E53847-A0F7-4C8D-9E5F-9B781D869327}"/>
    <cellStyle name="Millares 19 2 3 2 4 2" xfId="31941" xr:uid="{B0D61659-0541-4FEE-A1D4-6A2E4587570F}"/>
    <cellStyle name="Millares 19 2 3 2 5" xfId="28472" xr:uid="{A46BBB8D-6D29-458B-852A-93CF8807EAEB}"/>
    <cellStyle name="Millares 19 2 3 3" xfId="4266" xr:uid="{9B002189-4A9D-4EDD-988C-669BC33ED3EE}"/>
    <cellStyle name="Millares 19 2 3 3 2" xfId="10555" xr:uid="{97F23193-0635-478B-8324-1504718FDF22}"/>
    <cellStyle name="Millares 19 2 3 3 2 2" xfId="32404" xr:uid="{D5910364-20FB-4496-ABEB-BBABC2319904}"/>
    <cellStyle name="Millares 19 2 3 3 3" xfId="28775" xr:uid="{229BE38C-83C9-40B6-B6F0-02FFE639B3DC}"/>
    <cellStyle name="Millares 19 2 3 4" xfId="6060" xr:uid="{628B5B68-C08D-4431-8D35-8EC7BC2D5090}"/>
    <cellStyle name="Millares 19 2 3 4 2" xfId="12382" xr:uid="{EEC2BB48-098F-40F8-BBC1-7B548C28E886}"/>
    <cellStyle name="Millares 19 2 3 4 2 2" xfId="34108" xr:uid="{61FDB398-3849-4D82-B98D-03ACADC0FCA3}"/>
    <cellStyle name="Millares 19 2 3 4 3" xfId="29396" xr:uid="{408341CD-BCA8-4016-AB7C-B6C5B227221C}"/>
    <cellStyle name="Millares 19 2 3 5" xfId="9548" xr:uid="{CDE922C3-283E-4F92-AE59-B440E5B24E02}"/>
    <cellStyle name="Millares 19 2 3 5 2" xfId="31594" xr:uid="{0BC845B1-5BF7-4146-B667-71B0C3540A54}"/>
    <cellStyle name="Millares 19 2 3 6" xfId="28193" xr:uid="{4D49AE04-76A0-4218-8674-F02AC6C0BCFE}"/>
    <cellStyle name="Millares 19 2 4" xfId="3589" xr:uid="{8EB451FC-50E5-4125-A71F-E8E61043F068}"/>
    <cellStyle name="Millares 19 2 4 2" xfId="4395" xr:uid="{4631FCDE-7CE9-49B5-8CE4-42AAAD677715}"/>
    <cellStyle name="Millares 19 2 4 2 2" xfId="10683" xr:uid="{0FC42645-065A-4F71-B77D-AEABD3EFC944}"/>
    <cellStyle name="Millares 19 2 4 2 2 2" xfId="32532" xr:uid="{C93D38CE-4034-4A2A-BA63-181FCEC25CB6}"/>
    <cellStyle name="Millares 19 2 4 2 3" xfId="28868" xr:uid="{DDAB1013-FA0F-49B5-913E-F0E3EF575CE4}"/>
    <cellStyle name="Millares 19 2 4 3" xfId="6189" xr:uid="{89A4BBE5-7486-4ECD-AB60-FBCBCD1E6C50}"/>
    <cellStyle name="Millares 19 2 4 3 2" xfId="12511" xr:uid="{56C663D1-B355-47C1-A72B-F0A69BB86019}"/>
    <cellStyle name="Millares 19 2 4 3 2 2" xfId="34237" xr:uid="{60725D7C-B76C-4790-96FF-36F582F263CD}"/>
    <cellStyle name="Millares 19 2 4 3 3" xfId="29489" xr:uid="{48B5D441-3FCA-45EA-903F-C63A1FD0C737}"/>
    <cellStyle name="Millares 19 2 4 4" xfId="9676" xr:uid="{B6D921A4-8A9F-4063-846A-C802036B0CDB}"/>
    <cellStyle name="Millares 19 2 4 4 2" xfId="31722" xr:uid="{685A8BDA-81C0-49BC-8684-C106CB26350D}"/>
    <cellStyle name="Millares 19 2 4 5" xfId="28286" xr:uid="{CCE88F24-E1E9-4ADE-AF0F-7F67F38C8F3A}"/>
    <cellStyle name="Millares 19 2 5" xfId="4014" xr:uid="{B27A0FF6-40CB-467D-8BC4-474C867239CC}"/>
    <cellStyle name="Millares 19 2 5 2" xfId="10326" xr:uid="{15601F75-5CF5-49C8-800D-25D6758E2E36}"/>
    <cellStyle name="Millares 19 2 5 2 2" xfId="32175" xr:uid="{F1ED4464-7AA6-4728-AACC-8983D780F333}"/>
    <cellStyle name="Millares 19 2 5 3" xfId="28589" xr:uid="{5DCD21F8-150B-4788-A5D5-015124EE9443}"/>
    <cellStyle name="Millares 19 2 6" xfId="5838" xr:uid="{2BD120F1-102F-4AED-AAD1-C9EF40C6C9FA}"/>
    <cellStyle name="Millares 19 2 6 2" xfId="12160" xr:uid="{48E8C678-B6CD-449F-8BE3-B264A9B11A61}"/>
    <cellStyle name="Millares 19 2 6 2 2" xfId="33886" xr:uid="{356B24B8-6742-42B1-9999-29FEB5A49933}"/>
    <cellStyle name="Millares 19 2 6 3" xfId="29210" xr:uid="{65CE3BA3-363A-43E3-9C58-5B5EDCB3862C}"/>
    <cellStyle name="Millares 19 2 7" xfId="6529" xr:uid="{6C3E7FF0-3E53-4565-9DE5-705B9AD0DBC0}"/>
    <cellStyle name="Millares 19 2 7 2" xfId="12855" xr:uid="{238447B0-6B1D-4475-BD60-B2C020616EE8}"/>
    <cellStyle name="Millares 19 2 7 2 2" xfId="34577" xr:uid="{50ECCEBB-E656-4287-AAEA-DDC19E70810B}"/>
    <cellStyle name="Millares 19 2 7 3" xfId="29751" xr:uid="{A45C2373-6D23-41C0-9E92-69A90A186990}"/>
    <cellStyle name="Millares 19 2 8" xfId="2567" xr:uid="{B823A5F7-AD73-4069-BBF7-7E103CF51A4B}"/>
    <cellStyle name="Millares 19 2 8 2" xfId="9253" xr:uid="{74EA2418-D185-44C4-8345-B8886C7D655D}"/>
    <cellStyle name="Millares 19 2 8 2 2" xfId="31374" xr:uid="{6EDDFD1F-1706-4F9F-9045-29E5BD46A9E6}"/>
    <cellStyle name="Millares 19 2 8 3" xfId="27888" xr:uid="{F35717C4-62D3-476F-93C1-9CE401FC95B1}"/>
    <cellStyle name="Millares 19 2 9" xfId="8492" xr:uid="{02D20D18-DEC2-4D59-B9D9-4CD069810924}"/>
    <cellStyle name="Millares 19 2 9 2" xfId="31132" xr:uid="{BD864EFF-47EC-4BB8-AC02-5D38457A6CD7}"/>
    <cellStyle name="Millares 19 3" xfId="3010" xr:uid="{5CCB0340-E438-4876-BA68-9305B53F5710}"/>
    <cellStyle name="Millares 19 3 2" xfId="3681" xr:uid="{2A0ABF9A-12A8-40B9-A982-F8C85BD3A01B}"/>
    <cellStyle name="Millares 19 3 2 2" xfId="4487" xr:uid="{9BD36813-8D53-413C-AE5B-CB907BF66AF5}"/>
    <cellStyle name="Millares 19 3 2 2 2" xfId="10774" xr:uid="{4B930DA5-D47F-4EC3-A235-E7E295C58ED0}"/>
    <cellStyle name="Millares 19 3 2 2 2 2" xfId="32623" xr:uid="{EC2C105D-10E7-4866-92FF-E51E343176EC}"/>
    <cellStyle name="Millares 19 3 2 2 3" xfId="28960" xr:uid="{BB01D96C-DE81-4E8D-9C82-66584A40E20F}"/>
    <cellStyle name="Millares 19 3 2 3" xfId="6281" xr:uid="{991D09BE-9BA2-4197-8DD0-1D856CBF717E}"/>
    <cellStyle name="Millares 19 3 2 3 2" xfId="12603" xr:uid="{80ACEFFB-2FF8-4CF9-AAC9-8AFB559D84BD}"/>
    <cellStyle name="Millares 19 3 2 3 2 2" xfId="34329" xr:uid="{A28B24F2-A824-49BF-A42E-E328042772E1}"/>
    <cellStyle name="Millares 19 3 2 3 3" xfId="29581" xr:uid="{FF3FBE2D-0546-4C32-B779-F97D727FDF23}"/>
    <cellStyle name="Millares 19 3 2 4" xfId="9767" xr:uid="{DE608675-806A-46AA-85F4-A3BC89A17C38}"/>
    <cellStyle name="Millares 19 3 2 4 2" xfId="31813" xr:uid="{EB1ECC9E-CD00-4F9F-86BC-6744A07CEA2C}"/>
    <cellStyle name="Millares 19 3 2 5" xfId="28378" xr:uid="{CE9A8F5A-F76A-4807-A31E-0C74C0F49651}"/>
    <cellStyle name="Millares 19 3 3" xfId="4136" xr:uid="{B4C4DCC0-204E-45A5-95BA-7939C7233A6B}"/>
    <cellStyle name="Millares 19 3 3 2" xfId="10425" xr:uid="{32C32921-C999-4A01-AAFA-1DEE7335807E}"/>
    <cellStyle name="Millares 19 3 3 2 2" xfId="32274" xr:uid="{1166059C-224D-4A26-A734-D4216C67B45E}"/>
    <cellStyle name="Millares 19 3 3 3" xfId="28681" xr:uid="{6C21997C-E8CA-4D4B-9F5E-014F963525ED}"/>
    <cellStyle name="Millares 19 3 4" xfId="5930" xr:uid="{A66467B4-00DA-4AC8-9248-D2AFEA4C6B31}"/>
    <cellStyle name="Millares 19 3 4 2" xfId="12252" xr:uid="{E0768A5D-23A7-4504-91BC-680062393D43}"/>
    <cellStyle name="Millares 19 3 4 2 2" xfId="33978" xr:uid="{CDFC5CFC-99D4-4319-94D4-95B8226108C9}"/>
    <cellStyle name="Millares 19 3 4 3" xfId="29302" xr:uid="{6539F6CB-2CAE-4EC2-9DCA-87CA0EC93187}"/>
    <cellStyle name="Millares 19 3 5" xfId="9420" xr:uid="{E9548712-CA37-446B-A283-66EAF93B9239}"/>
    <cellStyle name="Millares 19 3 5 2" xfId="31466" xr:uid="{B8A1FA16-30B4-437B-BBF8-C1DC3F142E55}"/>
    <cellStyle name="Millares 19 3 6" xfId="28054" xr:uid="{361EC957-3AF6-43E4-A169-6B08049697FD}"/>
    <cellStyle name="Millares 19 4" xfId="3459" xr:uid="{DEA19863-216E-453B-BCF0-33A954CB09D9}"/>
    <cellStyle name="Millares 19 4 2" xfId="3810" xr:uid="{CCA15561-3B87-4960-A00D-B0AE03070DB2}"/>
    <cellStyle name="Millares 19 4 2 2" xfId="4616" xr:uid="{A5377789-B179-4318-BD81-2FEEC3F70162}"/>
    <cellStyle name="Millares 19 4 2 2 2" xfId="10903" xr:uid="{674A5AD6-F24B-4B8F-BCAA-BBAFC690358A}"/>
    <cellStyle name="Millares 19 4 2 2 2 2" xfId="32752" xr:uid="{99D3A094-DB35-4A70-B89C-398AE49B1912}"/>
    <cellStyle name="Millares 19 4 2 2 3" xfId="29053" xr:uid="{24702F94-91C8-4D54-8D0E-B277D44AC958}"/>
    <cellStyle name="Millares 19 4 2 3" xfId="6410" xr:uid="{361D4CE4-CE78-4A14-836A-A601002CF31F}"/>
    <cellStyle name="Millares 19 4 2 3 2" xfId="12732" xr:uid="{D2B9403D-598D-4CDA-9046-E2EB0FED8D57}"/>
    <cellStyle name="Millares 19 4 2 3 2 2" xfId="34458" xr:uid="{C7EE047A-6A76-43B8-AFB8-8CFB1FD46A37}"/>
    <cellStyle name="Millares 19 4 2 3 3" xfId="29674" xr:uid="{14C4A934-BF23-43B3-917A-8EC78585FA18}"/>
    <cellStyle name="Millares 19 4 2 4" xfId="9894" xr:uid="{D6705EDF-6C0C-4919-8F54-A9790E33DAD5}"/>
    <cellStyle name="Millares 19 4 2 4 2" xfId="31940" xr:uid="{C53DC4C8-51AD-4F29-A299-B2F5216AB830}"/>
    <cellStyle name="Millares 19 4 2 5" xfId="28471" xr:uid="{492A5D68-83EC-438E-94B8-579AA5AD264E}"/>
    <cellStyle name="Millares 19 4 3" xfId="4265" xr:uid="{163C8CCD-E231-4F53-B8EA-B5C678826836}"/>
    <cellStyle name="Millares 19 4 3 2" xfId="10554" xr:uid="{9192075D-126B-4404-ABFE-8D9E7EAEA393}"/>
    <cellStyle name="Millares 19 4 3 2 2" xfId="32403" xr:uid="{89497526-8A5E-4F48-8E61-38782D8EB74D}"/>
    <cellStyle name="Millares 19 4 3 3" xfId="28774" xr:uid="{75681597-1733-4747-AC5C-1CF574DE1F28}"/>
    <cellStyle name="Millares 19 4 4" xfId="6059" xr:uid="{59F6B1F5-F91F-446F-874F-1CB1E736EEC0}"/>
    <cellStyle name="Millares 19 4 4 2" xfId="12381" xr:uid="{EC85655E-7F87-4421-9915-1CB6DE5B7A0E}"/>
    <cellStyle name="Millares 19 4 4 2 2" xfId="34107" xr:uid="{538AB203-C6B8-4946-9F74-771F3746E52F}"/>
    <cellStyle name="Millares 19 4 4 3" xfId="29395" xr:uid="{3FAF695C-4832-40C3-80FA-38C3B9039082}"/>
    <cellStyle name="Millares 19 4 5" xfId="9547" xr:uid="{FCEE63FD-6EC5-4C8C-96DC-16078D1ACCD3}"/>
    <cellStyle name="Millares 19 4 5 2" xfId="31593" xr:uid="{EEB1A08E-E5E2-4233-9A92-4F0964C7B12C}"/>
    <cellStyle name="Millares 19 4 6" xfId="28192" xr:uid="{AD1A0416-6541-45D1-87CD-54CE313B4B5D}"/>
    <cellStyle name="Millares 19 5" xfId="3588" xr:uid="{91CDEE22-CD21-411C-9BE7-F32486BE8664}"/>
    <cellStyle name="Millares 19 5 2" xfId="4394" xr:uid="{C1E5CC0C-DC84-48BF-93BF-C8D043E16C41}"/>
    <cellStyle name="Millares 19 5 2 2" xfId="10682" xr:uid="{D94793F7-77AD-4589-8281-E16D13356F19}"/>
    <cellStyle name="Millares 19 5 2 2 2" xfId="32531" xr:uid="{408D7AE1-ECA2-4F7D-ADC8-0BD0F286EEE9}"/>
    <cellStyle name="Millares 19 5 2 3" xfId="28867" xr:uid="{12413C6B-2771-480A-A1E6-A8ED06B30C2E}"/>
    <cellStyle name="Millares 19 5 3" xfId="6188" xr:uid="{7D3C3CAF-931B-4A74-A3C6-4BCC8FFADA82}"/>
    <cellStyle name="Millares 19 5 3 2" xfId="12510" xr:uid="{029FA61C-9918-4C20-B42F-488A62D46470}"/>
    <cellStyle name="Millares 19 5 3 2 2" xfId="34236" xr:uid="{661C598D-B1D6-4C78-BD5A-FE49D8A08053}"/>
    <cellStyle name="Millares 19 5 3 3" xfId="29488" xr:uid="{78252D88-BA1B-49D3-ADAE-4E06201575EE}"/>
    <cellStyle name="Millares 19 5 4" xfId="9675" xr:uid="{DA812E37-8FB1-4505-979F-EE887E1AA206}"/>
    <cellStyle name="Millares 19 5 4 2" xfId="31721" xr:uid="{24F16EF8-593A-4605-9892-0A64A06FE801}"/>
    <cellStyle name="Millares 19 5 5" xfId="28285" xr:uid="{FAA0ED25-1D3D-4F5D-9DE3-73330D82D8D8}"/>
    <cellStyle name="Millares 19 6" xfId="5417" xr:uid="{FFC55928-F5EC-49D3-8468-3422DEC7B41A}"/>
    <cellStyle name="Millares 19 6 2" xfId="11736" xr:uid="{68808E22-7820-4884-A6BA-4B17F1BB37D7}"/>
    <cellStyle name="Millares 19 6 2 2" xfId="33544" xr:uid="{49276C49-4696-4877-8CD5-AAB5CD7B53A2}"/>
    <cellStyle name="Millares 19 6 3" xfId="29137" xr:uid="{41FC7F27-CB9D-451F-A578-A63F78DB2DB9}"/>
    <cellStyle name="Millares 19 7" xfId="4013" xr:uid="{B2990DE1-BAC0-4FAA-B3D1-6F2AC1D62411}"/>
    <cellStyle name="Millares 19 7 2" xfId="10325" xr:uid="{F07B418A-7B2A-4E76-A279-6E5FA791B168}"/>
    <cellStyle name="Millares 19 7 2 2" xfId="32174" xr:uid="{CFA0AE09-F02E-434D-BA0C-8B028E344286}"/>
    <cellStyle name="Millares 19 7 3" xfId="28588" xr:uid="{CA737DE1-589D-4C93-96C3-3AC1E7F4C56C}"/>
    <cellStyle name="Millares 19 8" xfId="5837" xr:uid="{219DD749-E10B-4A1C-81A3-FA6F93CB3DBA}"/>
    <cellStyle name="Millares 19 8 2" xfId="12159" xr:uid="{54A4B885-57FB-4B0F-82E9-72BAEC330464}"/>
    <cellStyle name="Millares 19 8 2 2" xfId="33885" xr:uid="{B7EB630C-E40B-45C5-AABB-8FC59B3DE893}"/>
    <cellStyle name="Millares 19 8 3" xfId="29209" xr:uid="{CFE7A9CD-6279-4F4B-9203-04639427B9A0}"/>
    <cellStyle name="Millares 19 9" xfId="2593" xr:uid="{B7258A16-9239-4F82-A211-F4762018BA16}"/>
    <cellStyle name="Millares 19 9 2" xfId="9252" xr:uid="{863668E6-AF6D-4DEA-9368-7CB8F6304441}"/>
    <cellStyle name="Millares 19 9 2 2" xfId="31373" xr:uid="{8F1B6838-5BDF-47B2-979A-1DA5BC6DE468}"/>
    <cellStyle name="Millares 19 9 3" xfId="27898" xr:uid="{0136ADF4-B943-42C7-9D19-F622FA1FCF26}"/>
    <cellStyle name="Millares 2" xfId="391" xr:uid="{95BAE82C-9B13-4C0F-97CA-28D123278964}"/>
    <cellStyle name="Millares 2 10" xfId="3891" xr:uid="{372B0631-5279-4801-A7BF-AB62FF09BE32}"/>
    <cellStyle name="Millares 2 10 2" xfId="5418" xr:uid="{FEC4C297-D6E2-485B-9B17-A17CA9A8597D}"/>
    <cellStyle name="Millares 2 10 2 2" xfId="11737" xr:uid="{78DA7CAE-D34F-4E2E-93B9-B5D106F9F507}"/>
    <cellStyle name="Millares 2 10 2 2 2" xfId="33545" xr:uid="{A59B35EE-A0E2-44AC-950F-F53D8EEA1A99}"/>
    <cellStyle name="Millares 2 10 2 3" xfId="29138" xr:uid="{D6EA5BF8-F277-4150-9C0E-1124B20D2B43}"/>
    <cellStyle name="Millares 2 10 3" xfId="10202" xr:uid="{BA8EFE14-BB76-4622-8420-21AF77E06292}"/>
    <cellStyle name="Millares 2 10 3 2" xfId="32066" xr:uid="{3304C8F7-51EA-4BD8-A14A-4969F7F14825}"/>
    <cellStyle name="Millares 2 10 4" xfId="28539" xr:uid="{78330AB0-3C5C-43AD-8C38-32429BC4F50A}"/>
    <cellStyle name="Millares 2 11" xfId="3897" xr:uid="{2A82CE48-ECFF-446F-8FFD-FB22220976FF}"/>
    <cellStyle name="Millares 2 11 2" xfId="10215" xr:uid="{6A668626-A3C7-45D7-A156-33987E22A357}"/>
    <cellStyle name="Millares 2 11 2 2" xfId="32068" xr:uid="{CBCD45CC-6650-436B-9FE8-49BFA1CA37E3}"/>
    <cellStyle name="Millares 2 11 3" xfId="28542" xr:uid="{60956C5E-74DA-470C-96B6-CC33735453C7}"/>
    <cellStyle name="Millares 2 12" xfId="5762" xr:uid="{5B0256A6-EA3A-4B3B-BEA6-7BBCB580459B}"/>
    <cellStyle name="Millares 2 12 2" xfId="12084" xr:uid="{BF250AEB-D1CA-4063-B624-C254B129DA0B}"/>
    <cellStyle name="Millares 2 12 2 2" xfId="33810" xr:uid="{2E7E62FE-2C7A-4AC4-B7ED-290D81D1B5B2}"/>
    <cellStyle name="Millares 2 12 3" xfId="29170" xr:uid="{AC8C2B68-CDEC-4CF2-A799-BE7BF0FFBA84}"/>
    <cellStyle name="Millares 2 13" xfId="6472" xr:uid="{5A488464-7067-4A2B-A66B-9C9729F34BB6}"/>
    <cellStyle name="Millares 2 13 2" xfId="12792" xr:uid="{E03A596D-C916-4778-80A8-C3DD93701ADC}"/>
    <cellStyle name="Millares 2 13 2 2" xfId="34516" xr:uid="{74525E10-7BAC-4714-B632-7926339D1053}"/>
    <cellStyle name="Millares 2 13 3" xfId="29731" xr:uid="{C0437DB4-FBEA-4812-997E-D59E277E4A97}"/>
    <cellStyle name="Millares 2 14" xfId="2810" xr:uid="{9A36FF80-ABB5-4809-8DBE-77B11F30B200}"/>
    <cellStyle name="Millares 2 14 2" xfId="9045" xr:uid="{7B6932F8-08B1-48DD-BDDB-80EAEDED0E07}"/>
    <cellStyle name="Millares 2 14 2 2" xfId="31283" xr:uid="{E8558645-A30B-4012-A9C6-6DB50DFB8906}"/>
    <cellStyle name="Millares 2 14 3" xfId="27994" xr:uid="{3E1F1862-01F1-4607-8F47-6BECDA1DC828}"/>
    <cellStyle name="Millares 2 15" xfId="3028" xr:uid="{4DF8B5DF-6E40-4BCF-AE24-3CC3578CE64F}"/>
    <cellStyle name="Millares 2 15 2" xfId="8366" xr:uid="{7F51AD91-2526-4677-AE46-A7009B19CEAB}"/>
    <cellStyle name="Millares 2 15 2 2" xfId="31070" xr:uid="{1C76BB02-CE7A-4C7E-AB77-0C744CDB00E9}"/>
    <cellStyle name="Millares 2 15 3" xfId="6710" xr:uid="{9347AE0B-8BF8-4369-AC20-DC6505B3B2AA}"/>
    <cellStyle name="Millares 2 15 3 2" xfId="29871" xr:uid="{E4BAB302-CE39-4CC2-9A26-F161AA7BAE67}"/>
    <cellStyle name="Millares 2 15 4" xfId="16612" xr:uid="{5E5043EB-8838-4A02-A5A2-8E4E8749A572}"/>
    <cellStyle name="Millares 2 15 4 2" xfId="38132" xr:uid="{403BF69C-CFBC-4120-9F71-4F65A8D538A0}"/>
    <cellStyle name="Millares 2 15 5" xfId="28059" xr:uid="{E7A9F5D3-1856-45EF-9FBA-09E7F0496AFD}"/>
    <cellStyle name="Millares 2 16" xfId="6674" xr:uid="{32FA5931-BE8B-47B2-8C4E-A1332E649CBF}"/>
    <cellStyle name="Millares 2 16 2" xfId="8024" xr:uid="{D3C9D6AD-D171-42ED-978E-CA2DE01132CA}"/>
    <cellStyle name="Millares 2 16 2 2" xfId="31003" xr:uid="{9ECE8F25-EC52-4178-BE72-1DA58DE013EB}"/>
    <cellStyle name="Millares 2 16 3" xfId="29842" xr:uid="{7A33BCB7-F746-4F66-B1BA-B35264EBF525}"/>
    <cellStyle name="Millares 2 17" xfId="27619" xr:uid="{4B950A07-73C9-4C03-8438-0776B1BB6A87}"/>
    <cellStyle name="Millares 2 17 2" xfId="38680" xr:uid="{FAACABA9-A09D-4D44-90A1-676F738DED59}"/>
    <cellStyle name="Millares 2 18" xfId="27755" xr:uid="{14864ABA-ABF3-42D0-A7BB-09F784AA12EE}"/>
    <cellStyle name="Millares 2 2" xfId="363" xr:uid="{6734BBDD-EC91-4708-ACCC-991207ADB671}"/>
    <cellStyle name="Millares 2 2 10" xfId="6464" xr:uid="{E64F4D79-330D-4043-A447-708E4C87D4C1}"/>
    <cellStyle name="Millares 2 2 10 2" xfId="12786" xr:uid="{C95B298D-091F-4B43-8F43-656DF34F1649}"/>
    <cellStyle name="Millares 2 2 10 2 2" xfId="34512" xr:uid="{EF615F4A-3FB8-4D2E-A9EF-568EF811CB56}"/>
    <cellStyle name="Millares 2 2 10 3" xfId="29728" xr:uid="{2FD11A3B-C00E-4985-BCEC-F40A6B3CAD07}"/>
    <cellStyle name="Millares 2 2 11" xfId="6467" xr:uid="{953C77A2-7A46-470D-A890-30604CC88404}"/>
    <cellStyle name="Millares 2 2 11 2" xfId="12788" xr:uid="{F7AE67BA-E77B-44E0-85AD-CC9BDAA09A46}"/>
    <cellStyle name="Millares 2 2 11 2 2" xfId="34514" xr:uid="{858918E2-BCC1-40C8-B1A0-F8B322D44BDA}"/>
    <cellStyle name="Millares 2 2 11 3" xfId="29729" xr:uid="{243EA682-F98C-40B3-A44B-36C74648DA96}"/>
    <cellStyle name="Millares 2 2 12" xfId="2325" xr:uid="{65E7B2C3-8905-465E-9065-34D52421AB2E}"/>
    <cellStyle name="Millares 2 2 12 2" xfId="9254" xr:uid="{7D06B8CA-F0CD-4586-9C1D-24D3EA86C877}"/>
    <cellStyle name="Millares 2 2 12 2 2" xfId="31375" xr:uid="{46253C67-9FF0-48F8-A0CC-A28EFE85F152}"/>
    <cellStyle name="Millares 2 2 12 3" xfId="27811" xr:uid="{BF6FE129-6096-46BC-85AB-C31F7125492A}"/>
    <cellStyle name="Millares 2 2 13" xfId="2837" xr:uid="{8BF9364E-C16A-49CA-8DEF-81379F41128A}"/>
    <cellStyle name="Millares 2 2 13 2" xfId="8367" xr:uid="{F98E7CFB-A0DF-4959-96FD-6095B69F731B}"/>
    <cellStyle name="Millares 2 2 13 2 2" xfId="31071" xr:uid="{5A7EBD44-EBEE-4943-9DCB-B0AF650CAB3A}"/>
    <cellStyle name="Millares 2 2 13 3" xfId="3887" xr:uid="{D0A9BDE5-8CB7-4D1B-AD7D-741C31765587}"/>
    <cellStyle name="Millares 2 2 13 3 2" xfId="28538" xr:uid="{BBD179AB-BE25-4AC5-B47D-D95B18B8F48E}"/>
    <cellStyle name="Millares 2 2 13 4" xfId="28005" xr:uid="{2B0A02BD-6FF7-4EDE-A789-3B3FF298571D}"/>
    <cellStyle name="Millares 2 2 14" xfId="6754" xr:uid="{1DE3CC81-8378-4C49-A992-B74C0F60EC8A}"/>
    <cellStyle name="Millares 2 2 14 2" xfId="29901" xr:uid="{45CD5CA2-8DFE-4634-BE37-3FC7BC7BE264}"/>
    <cellStyle name="Millares 2 2 15" xfId="27620" xr:uid="{67BED5F4-254D-4D93-BDFE-FCDEC4DED634}"/>
    <cellStyle name="Millares 2 2 15 2" xfId="38681" xr:uid="{A07122CF-95ED-4FD4-99D4-8A55A58F2F7A}"/>
    <cellStyle name="Millares 2 2 16" xfId="27732" xr:uid="{7CEA5ABC-FC3B-41B9-BA0F-BF9C85312833}"/>
    <cellStyle name="Millares 2 2 16 2" xfId="38793" xr:uid="{80230BBA-3891-4E81-A583-7AFEBAE24444}"/>
    <cellStyle name="Millares 2 2 17" xfId="27751" xr:uid="{F5E900B5-5CD4-41DB-A38F-EAA7E1C39E44}"/>
    <cellStyle name="Millares 2 2 2" xfId="315" xr:uid="{0786740C-304B-4AEC-A55C-5C73FA80A1CF}"/>
    <cellStyle name="Millares 2 2 2 10" xfId="2319" xr:uid="{563B4619-9937-4C20-A022-E37CCFDA71D1}"/>
    <cellStyle name="Millares 2 2 2 10 2" xfId="8494" xr:uid="{9A2915ED-8BC3-48A1-ABFC-8C258C7D93F4}"/>
    <cellStyle name="Millares 2 2 2 10 2 2" xfId="31134" xr:uid="{A485B114-1410-4195-A244-95849E768278}"/>
    <cellStyle name="Millares 2 2 2 10 3" xfId="27809" xr:uid="{F2946974-6F3A-47BF-97FF-5364F41F027D}"/>
    <cellStyle name="Millares 2 2 2 11" xfId="8143" xr:uid="{F065C8ED-75E2-4D5C-855B-D5DC03CABBB1}"/>
    <cellStyle name="Millares 2 2 2 11 2" xfId="31018" xr:uid="{C964F0E7-6045-472A-938F-DD4C1A376F1A}"/>
    <cellStyle name="Millares 2 2 2 12" xfId="27624" xr:uid="{C2ECD359-F96E-4FF2-97B7-CE86C950E322}"/>
    <cellStyle name="Millares 2 2 2 12 2" xfId="38685" xr:uid="{F1CB5053-D2AC-4101-AC6F-95BB55D763DE}"/>
    <cellStyle name="Millares 2 2 2 13" xfId="27738" xr:uid="{A99F6178-6DA3-4365-9F83-EFB670AEEA3A}"/>
    <cellStyle name="Millares 2 2 2 13 2" xfId="38799" xr:uid="{7692B3A2-8881-47FB-9B3A-9086C5B8BF22}"/>
    <cellStyle name="Millares 2 2 2 14" xfId="27747" xr:uid="{7B630644-6E72-4FD6-9B5B-718A5BD5E6AF}"/>
    <cellStyle name="Millares 2 2 2 2" xfId="613" xr:uid="{CFB2C71F-1A55-4012-9FC1-CE4AEF031E53}"/>
    <cellStyle name="Millares 2 2 2 2 2" xfId="2180" xr:uid="{BA964D09-2426-46E0-9C92-1717B0549211}"/>
    <cellStyle name="Millares 2 2 2 2 2 2" xfId="4490" xr:uid="{9144487D-8AFC-4D72-A544-F3D7427C726D}"/>
    <cellStyle name="Millares 2 2 2 2 2 2 2" xfId="10777" xr:uid="{CE539158-0E8D-434D-999C-28A633A514B2}"/>
    <cellStyle name="Millares 2 2 2 2 2 2 2 2" xfId="27357" xr:uid="{5139B716-5F2D-4AC8-BF14-AE327E74E44B}"/>
    <cellStyle name="Millares 2 2 2 2 2 2 2 2 2" xfId="38678" xr:uid="{EF309035-7F7E-4CE1-BFF7-1E7452FE585C}"/>
    <cellStyle name="Millares 2 2 2 2 2 2 2 3" xfId="27729" xr:uid="{CDCFA089-CFC9-4D7C-913E-56BCE4030071}"/>
    <cellStyle name="Millares 2 2 2 2 2 2 2 3 2" xfId="38790" xr:uid="{AD3BBE24-EC8C-4278-9B7D-9C79FEDB43C9}"/>
    <cellStyle name="Millares 2 2 2 2 2 2 2 4" xfId="32626" xr:uid="{D38543EF-91DE-4611-A5BA-5733F4954312}"/>
    <cellStyle name="Millares 2 2 2 2 2 2 3" xfId="21371" xr:uid="{969C0A97-79FB-4A87-BEAE-EFED4E44487B}"/>
    <cellStyle name="Millares 2 2 2 2 2 2 3 2" xfId="38634" xr:uid="{75F18E98-18C5-4F90-903A-490C82995006}"/>
    <cellStyle name="Millares 2 2 2 2 2 2 4" xfId="27673" xr:uid="{A0F0EB68-BE59-4518-B1BC-EF4C7A48DC36}"/>
    <cellStyle name="Millares 2 2 2 2 2 2 4 2" xfId="38734" xr:uid="{EA4C59C7-B8D6-4A1D-8AB6-CF812664F20A}"/>
    <cellStyle name="Millares 2 2 2 2 2 2 5" xfId="28963" xr:uid="{75B48F61-0ED4-4E05-9022-3C59141A02B1}"/>
    <cellStyle name="Millares 2 2 2 2 2 3" xfId="6284" xr:uid="{54DB1365-43D9-4769-92F4-417291176820}"/>
    <cellStyle name="Millares 2 2 2 2 2 3 2" xfId="12606" xr:uid="{5B18B41C-96FA-4987-95F5-69E338DCEBDE}"/>
    <cellStyle name="Millares 2 2 2 2 2 3 2 2" xfId="34332" xr:uid="{58F9BDE7-A25B-4E1E-BBAF-035B559459FD}"/>
    <cellStyle name="Millares 2 2 2 2 2 3 3" xfId="24340" xr:uid="{B1212423-5FEC-40AA-B82F-DAA5EB58FE6A}"/>
    <cellStyle name="Millares 2 2 2 2 2 3 3 2" xfId="38655" xr:uid="{C2889CB3-E926-4015-8C87-D3DDD0B3B22C}"/>
    <cellStyle name="Millares 2 2 2 2 2 3 4" xfId="27701" xr:uid="{0EA65107-FBBF-4DD7-9C91-B1C9CFE808C1}"/>
    <cellStyle name="Millares 2 2 2 2 2 3 4 2" xfId="38762" xr:uid="{28D664DD-BE1A-49C7-BB91-A05C78A2AF9F}"/>
    <cellStyle name="Millares 2 2 2 2 2 3 5" xfId="29584" xr:uid="{3ACE5EAF-3647-4575-A7B7-0CFEBF5ED963}"/>
    <cellStyle name="Millares 2 2 2 2 2 4" xfId="3684" xr:uid="{095097FA-4F6E-428A-91AC-61409A506500}"/>
    <cellStyle name="Millares 2 2 2 2 2 4 2" xfId="28381" xr:uid="{3A1C221F-36B4-4D6B-8F84-DEB405F7E5BF}"/>
    <cellStyle name="Millares 2 2 2 2 2 5" xfId="27645" xr:uid="{7CD8E958-431E-4103-ABA9-1B8788F10B49}"/>
    <cellStyle name="Millares 2 2 2 2 2 5 2" xfId="38706" xr:uid="{458C64C0-0DA3-43D4-92C6-18CE5209C3A9}"/>
    <cellStyle name="Millares 2 2 2 2 2 6" xfId="27798" xr:uid="{9EF9DEBC-4BA4-46E7-B6AA-F4A2A692C568}"/>
    <cellStyle name="Millares 2 2 2 2 3" xfId="4139" xr:uid="{447F200D-2E0A-4133-89B4-283013E42169}"/>
    <cellStyle name="Millares 2 2 2 2 3 2" xfId="10428" xr:uid="{D705813B-0F72-4116-BC13-933A41F3C0C4}"/>
    <cellStyle name="Millares 2 2 2 2 3 2 2" xfId="13278" xr:uid="{FD2235FF-6573-46B8-B82A-824F32F8BE6D}"/>
    <cellStyle name="Millares 2 2 2 2 3 2 2 2" xfId="34925" xr:uid="{46222306-CC0E-49A6-8917-3CDB3D2B78CC}"/>
    <cellStyle name="Millares 2 2 2 2 3 2 3" xfId="27715" xr:uid="{1B26731F-0A8E-4740-A4BE-44EC733FA320}"/>
    <cellStyle name="Millares 2 2 2 2 3 2 3 2" xfId="38776" xr:uid="{D0F34F4A-4EC7-4204-9BE9-E22707A0A533}"/>
    <cellStyle name="Millares 2 2 2 2 3 2 4" xfId="32277" xr:uid="{D1F3BDFC-F0E8-4654-8FBA-71902A24EB84}"/>
    <cellStyle name="Millares 2 2 2 2 3 3" xfId="15446" xr:uid="{B26EB297-FE48-4B0D-97F0-916959AFFE06}"/>
    <cellStyle name="Millares 2 2 2 2 3 3 2" xfId="37048" xr:uid="{41E6A955-A79D-4607-98DE-335D8C1E9EFD}"/>
    <cellStyle name="Millares 2 2 2 2 3 4" xfId="27659" xr:uid="{F262AD28-19DF-4E60-8E81-E35F1627D6A1}"/>
    <cellStyle name="Millares 2 2 2 2 3 4 2" xfId="38720" xr:uid="{57CC4EAE-438C-4036-92E7-ED2C00767FCB}"/>
    <cellStyle name="Millares 2 2 2 2 3 5" xfId="28684" xr:uid="{C010B066-7591-4C05-90DB-50B71D790125}"/>
    <cellStyle name="Millares 2 2 2 2 4" xfId="5933" xr:uid="{33D27CF5-8746-42CA-B3D9-108BE6541564}"/>
    <cellStyle name="Millares 2 2 2 2 4 2" xfId="12255" xr:uid="{9503A78C-D826-4B88-B0D9-28F101667DAC}"/>
    <cellStyle name="Millares 2 2 2 2 4 2 2" xfId="33981" xr:uid="{F58DFFF8-E37D-4CA9-91AF-C4675D69741B}"/>
    <cellStyle name="Millares 2 2 2 2 4 3" xfId="22802" xr:uid="{AE3C64CB-5DBF-4AF9-AF45-3E64EEA6815F}"/>
    <cellStyle name="Millares 2 2 2 2 4 3 2" xfId="38643" xr:uid="{60F99DE5-C96D-4A02-B38F-B335037659E7}"/>
    <cellStyle name="Millares 2 2 2 2 4 4" xfId="27687" xr:uid="{CF11A46B-7F50-4002-B90F-4DA1C54AD088}"/>
    <cellStyle name="Millares 2 2 2 2 4 4 2" xfId="38748" xr:uid="{9DA7122C-4791-46F4-A9D1-EABEFD1C98B5}"/>
    <cellStyle name="Millares 2 2 2 2 4 5" xfId="29305" xr:uid="{E737DF6F-45D8-45A2-8E42-93B5F76DB04C}"/>
    <cellStyle name="Millares 2 2 2 2 5" xfId="6613" xr:uid="{D20C6A23-6E31-4076-83BE-CB4F601FF5CC}"/>
    <cellStyle name="Millares 2 2 2 2 5 2" xfId="12939" xr:uid="{7FDD0F34-0CAE-497E-98E0-6968B575E38A}"/>
    <cellStyle name="Millares 2 2 2 2 5 2 2" xfId="34661" xr:uid="{99379156-B9FB-44D2-9D09-1FEFA9F2A06F}"/>
    <cellStyle name="Millares 2 2 2 2 5 3" xfId="18174" xr:uid="{CFEE1589-705D-4583-AE25-6EB081DBAFCD}"/>
    <cellStyle name="Millares 2 2 2 2 5 3 2" xfId="38611" xr:uid="{DA152D01-FFA8-4C54-A5B4-47BC34B36435}"/>
    <cellStyle name="Millares 2 2 2 2 5 4" xfId="29799" xr:uid="{06F5D145-9C1B-47ED-83B6-630745AAF5C7}"/>
    <cellStyle name="Millares 2 2 2 2 6" xfId="2586" xr:uid="{C507DDF2-114A-45C6-A42C-D4CCE930F28E}"/>
    <cellStyle name="Millares 2 2 2 2 6 2" xfId="9423" xr:uid="{F81E80A8-2487-4459-A1AC-7277A03233E9}"/>
    <cellStyle name="Millares 2 2 2 2 6 2 2" xfId="31469" xr:uid="{94A3EB0C-022C-4920-866A-DB8CE8F8133B}"/>
    <cellStyle name="Millares 2 2 2 2 6 3" xfId="27895" xr:uid="{60BD2528-F8D9-4857-AF64-6EAEB7F95B60}"/>
    <cellStyle name="Millares 2 2 2 2 7" xfId="2942" xr:uid="{10CF19D6-2D57-482E-AAA9-AF64AC1C8E83}"/>
    <cellStyle name="Millares 2 2 2 2 7 2" xfId="28035" xr:uid="{F5D3C99A-122B-4A91-94DC-D989CE3E6889}"/>
    <cellStyle name="Millares 2 2 2 2 8" xfId="27631" xr:uid="{F3B71174-AD47-4E0C-9B31-C43255234C93}"/>
    <cellStyle name="Millares 2 2 2 2 8 2" xfId="38692" xr:uid="{D860E423-D410-43A2-9F0C-DA3203D7C4C3}"/>
    <cellStyle name="Millares 2 2 2 2 9" xfId="27770" xr:uid="{9CC560A9-272C-4414-8BBF-BCFB187D3E81}"/>
    <cellStyle name="Millares 2 2 2 3" xfId="2038" xr:uid="{8A17D23C-4588-4053-A34E-663A0373D3F7}"/>
    <cellStyle name="Millares 2 2 2 3 2" xfId="3813" xr:uid="{2FA6BAB3-703E-4BA2-9BC0-B6F7053EA5E0}"/>
    <cellStyle name="Millares 2 2 2 3 2 2" xfId="4619" xr:uid="{25D9DD39-B252-4BCD-8F5C-61172AF4082B}"/>
    <cellStyle name="Millares 2 2 2 3 2 2 2" xfId="10906" xr:uid="{FBF9AC18-48DE-4C50-86BE-D99ED2D17C0A}"/>
    <cellStyle name="Millares 2 2 2 3 2 2 2 2" xfId="32755" xr:uid="{49D00E68-C66E-4970-8975-BAA7B2A4CD48}"/>
    <cellStyle name="Millares 2 2 2 3 2 2 3" xfId="26606" xr:uid="{B5A61C06-7E49-4252-BC59-A07D8FD044EE}"/>
    <cellStyle name="Millares 2 2 2 3 2 2 3 2" xfId="38671" xr:uid="{CB98A40D-4D38-45CF-991F-F48068CE4AD2}"/>
    <cellStyle name="Millares 2 2 2 3 2 2 4" xfId="27722" xr:uid="{F0EACD2A-20D6-433E-9C1A-664B926ACEA0}"/>
    <cellStyle name="Millares 2 2 2 3 2 2 4 2" xfId="38783" xr:uid="{793E86E6-947E-47BB-A359-35B9AF5AF94B}"/>
    <cellStyle name="Millares 2 2 2 3 2 2 5" xfId="29056" xr:uid="{EE3F7464-46BD-46D8-AE71-83D036672946}"/>
    <cellStyle name="Millares 2 2 2 3 2 3" xfId="6413" xr:uid="{E4A92860-884D-489B-877A-2C6A0A805983}"/>
    <cellStyle name="Millares 2 2 2 3 2 3 2" xfId="12735" xr:uid="{D7A0688D-1EB7-4874-AF6B-ADF6AF853760}"/>
    <cellStyle name="Millares 2 2 2 3 2 3 2 2" xfId="34461" xr:uid="{24E2C9F4-934B-48FD-8B7A-A3032B37B883}"/>
    <cellStyle name="Millares 2 2 2 3 2 3 3" xfId="29677" xr:uid="{AC7AC95E-C4D3-42FF-B8BC-465312F8D73C}"/>
    <cellStyle name="Millares 2 2 2 3 2 4" xfId="9897" xr:uid="{8466CE68-E91C-482C-B9C3-EDE94FE80B4B}"/>
    <cellStyle name="Millares 2 2 2 3 2 4 2" xfId="31943" xr:uid="{7E73372B-990C-439B-AD3A-E47FDB02020B}"/>
    <cellStyle name="Millares 2 2 2 3 2 5" xfId="20741" xr:uid="{25318B2C-0BC6-475B-ABA1-D27CBDCFDC03}"/>
    <cellStyle name="Millares 2 2 2 3 2 5 2" xfId="38628" xr:uid="{84BE531E-34EB-4D4A-97B5-011F1FF99E16}"/>
    <cellStyle name="Millares 2 2 2 3 2 6" xfId="27666" xr:uid="{DBD6C8A0-44CB-4337-9B14-12D62BF8DD3A}"/>
    <cellStyle name="Millares 2 2 2 3 2 6 2" xfId="38727" xr:uid="{54C5FE0C-C0EC-400C-AB93-83E79D7BAC99}"/>
    <cellStyle name="Millares 2 2 2 3 2 7" xfId="28474" xr:uid="{89EFD793-2722-47D2-9E34-BFB6F74B94CA}"/>
    <cellStyle name="Millares 2 2 2 3 3" xfId="4268" xr:uid="{74DA222E-8563-4AE8-A615-0BF930880B6A}"/>
    <cellStyle name="Millares 2 2 2 3 3 2" xfId="10557" xr:uid="{E142F072-29DA-4E94-85C8-080156C42039}"/>
    <cellStyle name="Millares 2 2 2 3 3 2 2" xfId="32406" xr:uid="{03DC53D8-DE2E-4C3D-895D-C565F08D3DDD}"/>
    <cellStyle name="Millares 2 2 2 3 3 3" xfId="23589" xr:uid="{A901BB70-FADD-4E9F-8076-0845A985E0F3}"/>
    <cellStyle name="Millares 2 2 2 3 3 3 2" xfId="38648" xr:uid="{860754FF-C8E9-43ED-828D-6220EFADD7AF}"/>
    <cellStyle name="Millares 2 2 2 3 3 4" xfId="27694" xr:uid="{6BFEB7C7-3249-4EC4-A92C-25D4F15EB941}"/>
    <cellStyle name="Millares 2 2 2 3 3 4 2" xfId="38755" xr:uid="{F023EFF8-9826-43E3-8984-754A4DC371FC}"/>
    <cellStyle name="Millares 2 2 2 3 3 5" xfId="28777" xr:uid="{7D5B304B-A7EF-4BD7-8F11-91A993777428}"/>
    <cellStyle name="Millares 2 2 2 3 4" xfId="6062" xr:uid="{2D83AA63-0B9A-4372-A7DE-B3C725D264C5}"/>
    <cellStyle name="Millares 2 2 2 3 4 2" xfId="12384" xr:uid="{C263403E-679B-4A05-8F5C-EE4BA71946E2}"/>
    <cellStyle name="Millares 2 2 2 3 4 2 2" xfId="34110" xr:uid="{6DE4248E-3CFD-4DA8-8CBE-D25D81B3973F}"/>
    <cellStyle name="Millares 2 2 2 3 4 3" xfId="29398" xr:uid="{CB8268AA-BD3E-415F-B94B-D81088B8F089}"/>
    <cellStyle name="Millares 2 2 2 3 5" xfId="3462" xr:uid="{ABCEDE00-1D37-46AE-ABB4-6D867C3D2CD7}"/>
    <cellStyle name="Millares 2 2 2 3 5 2" xfId="28195" xr:uid="{A38CA715-31C9-40E2-88C8-D21610CFAEA3}"/>
    <cellStyle name="Millares 2 2 2 3 6" xfId="27638" xr:uid="{02D20F1A-3C1D-423F-A672-0D39DF369839}"/>
    <cellStyle name="Millares 2 2 2 3 6 2" xfId="38699" xr:uid="{A3B1782B-BAD9-47AF-9211-07D899044F11}"/>
    <cellStyle name="Millares 2 2 2 3 7" xfId="27792" xr:uid="{CD712C6A-8D70-401A-9BA5-9D0977AB54EE}"/>
    <cellStyle name="Millares 2 2 2 4" xfId="3591" xr:uid="{73E37335-78C8-4FA9-B9CC-4F1ABBBE2D53}"/>
    <cellStyle name="Millares 2 2 2 4 2" xfId="4397" xr:uid="{0E5579A8-9EE2-4F45-94C2-24D1FA1D669B}"/>
    <cellStyle name="Millares 2 2 2 4 2 2" xfId="10685" xr:uid="{1598C8BB-1DE1-4EC8-94A8-672EB0091F59}"/>
    <cellStyle name="Millares 2 2 2 4 2 2 2" xfId="32534" xr:uid="{A68A135C-F94B-4875-87A1-B32B2469B193}"/>
    <cellStyle name="Millares 2 2 2 4 2 3" xfId="25084" xr:uid="{1B8C0962-1ACA-4CE2-9A86-510F41FD4972}"/>
    <cellStyle name="Millares 2 2 2 4 2 3 2" xfId="38660" xr:uid="{321AB94C-4D3B-4573-8E75-C4E1AB0EE667}"/>
    <cellStyle name="Millares 2 2 2 4 2 4" xfId="27708" xr:uid="{66B21823-6333-4584-B21F-A2E1EA94084C}"/>
    <cellStyle name="Millares 2 2 2 4 2 4 2" xfId="38769" xr:uid="{BCB704EC-D44F-4623-BB26-E92138E02D77}"/>
    <cellStyle name="Millares 2 2 2 4 2 5" xfId="28870" xr:uid="{6BF89439-FEAC-4FAF-A2F8-57FDCE5A93BA}"/>
    <cellStyle name="Millares 2 2 2 4 3" xfId="6191" xr:uid="{F2488866-D5ED-409E-A648-F52515A792FA}"/>
    <cellStyle name="Millares 2 2 2 4 3 2" xfId="12513" xr:uid="{43BB7D1C-E41F-46E3-B066-210AFE9DF57C}"/>
    <cellStyle name="Millares 2 2 2 4 3 2 2" xfId="34239" xr:uid="{7ABE68BD-459B-400C-B3C6-00DC691516C3}"/>
    <cellStyle name="Millares 2 2 2 4 3 3" xfId="29491" xr:uid="{24424157-F4A8-4D8E-8699-756ABAD460F3}"/>
    <cellStyle name="Millares 2 2 2 4 4" xfId="9678" xr:uid="{B4D5B385-6378-4E7A-8986-2FE4CC226BB6}"/>
    <cellStyle name="Millares 2 2 2 4 4 2" xfId="31724" xr:uid="{73F145A1-18D6-4100-A4CD-AF80891B295D}"/>
    <cellStyle name="Millares 2 2 2 4 5" xfId="19526" xr:uid="{65A86024-9D93-4AB8-B5BA-531C91E2C82D}"/>
    <cellStyle name="Millares 2 2 2 4 5 2" xfId="38619" xr:uid="{60912FD9-D172-4465-9AB5-99B3C5A148DB}"/>
    <cellStyle name="Millares 2 2 2 4 6" xfId="27652" xr:uid="{6EA54139-3587-4BFA-80EF-A96C26B83818}"/>
    <cellStyle name="Millares 2 2 2 4 6 2" xfId="38713" xr:uid="{C08DA014-1504-466F-9E13-5F1B6A37B1CD}"/>
    <cellStyle name="Millares 2 2 2 4 7" xfId="28288" xr:uid="{4A6CF358-AC75-46BC-A0B0-E6DB5B6ADF30}"/>
    <cellStyle name="Millares 2 2 2 5" xfId="3884" xr:uid="{1DD48EC3-A847-4D12-8EF8-C2C34866657F}"/>
    <cellStyle name="Millares 2 2 2 5 2" xfId="5366" xr:uid="{FB270A24-F256-4325-B684-3D445E0007FE}"/>
    <cellStyle name="Millares 2 2 2 5 2 2" xfId="11680" xr:uid="{CBE2F072-8DD9-4142-8B16-7317CFFE29B6}"/>
    <cellStyle name="Millares 2 2 2 5 2 2 2" xfId="33501" xr:uid="{F8008BA1-5B88-42DB-888E-04E655962537}"/>
    <cellStyle name="Millares 2 2 2 5 2 3" xfId="29114" xr:uid="{D05E01A4-5B19-4A86-8D91-9FDC94407E82}"/>
    <cellStyle name="Millares 2 2 2 5 3" xfId="10135" xr:uid="{19ABB31C-9CC3-4F50-A37F-96A9A4F0A02B}"/>
    <cellStyle name="Millares 2 2 2 5 3 2" xfId="32034" xr:uid="{3B06122D-3D83-4775-A9F0-A0197AA33000}"/>
    <cellStyle name="Millares 2 2 2 5 4" xfId="27680" xr:uid="{85E4C4C2-58ED-4F96-877D-264617B70372}"/>
    <cellStyle name="Millares 2 2 2 5 4 2" xfId="38741" xr:uid="{FFADDB33-1B25-4222-8987-6690BA5B6721}"/>
    <cellStyle name="Millares 2 2 2 5 5" xfId="28535" xr:uid="{5B04EE88-37C3-4360-94B6-305A7A1169C6}"/>
    <cellStyle name="Millares 2 2 2 6" xfId="4016" xr:uid="{264659F0-ECA7-4945-8A6B-1C6E642E4822}"/>
    <cellStyle name="Millares 2 2 2 6 2" xfId="10328" xr:uid="{2AD79781-0D5A-46C6-9C6D-DE69CBE47D4A}"/>
    <cellStyle name="Millares 2 2 2 6 2 2" xfId="32177" xr:uid="{2A357B94-98ED-4EFD-B13F-D743F5A3976F}"/>
    <cellStyle name="Millares 2 2 2 6 3" xfId="17426" xr:uid="{44F79CCF-F52A-49C4-8539-3DFFCDBA7894}"/>
    <cellStyle name="Millares 2 2 2 6 3 2" xfId="38607" xr:uid="{CB389F2D-C884-4D9D-B573-601F29BF048C}"/>
    <cellStyle name="Millares 2 2 2 6 4" xfId="28591" xr:uid="{A2165089-3E87-49AA-9091-F48396734AAB}"/>
    <cellStyle name="Millares 2 2 2 7" xfId="5840" xr:uid="{0230D05D-CB6F-4806-BD72-D1596AF391FC}"/>
    <cellStyle name="Millares 2 2 2 7 2" xfId="12162" xr:uid="{4721E397-99CB-45BB-8282-CA5FE8009CA4}"/>
    <cellStyle name="Millares 2 2 2 7 2 2" xfId="33888" xr:uid="{61797B50-51F6-4392-9F18-939A5BAF3D15}"/>
    <cellStyle name="Millares 2 2 2 7 3" xfId="29212" xr:uid="{3E3CB35F-5080-445A-8588-8F177E0BB0AC}"/>
    <cellStyle name="Millares 2 2 2 8" xfId="6531" xr:uid="{B94006A7-DFAE-4D70-9AB4-9DDEA7729E07}"/>
    <cellStyle name="Millares 2 2 2 8 2" xfId="12857" xr:uid="{BC94BC22-C38F-4082-A1DD-3AC0422B02E6}"/>
    <cellStyle name="Millares 2 2 2 8 2 2" xfId="34579" xr:uid="{FCBB40EC-35F9-4AE8-B0FA-38DD1AA02D2B}"/>
    <cellStyle name="Millares 2 2 2 8 3" xfId="29753" xr:uid="{480B4100-8038-4C6E-912D-19F5B8E11485}"/>
    <cellStyle name="Millares 2 2 2 9" xfId="2611" xr:uid="{277B50F4-D749-439B-9AB3-7E8C3246CDA3}"/>
    <cellStyle name="Millares 2 2 2 9 2" xfId="9255" xr:uid="{CEEAB352-C69D-4B97-B1F1-0A47ECED668D}"/>
    <cellStyle name="Millares 2 2 2 9 2 2" xfId="31376" xr:uid="{5AB72482-EF94-4410-94AC-609E4DDEE3C2}"/>
    <cellStyle name="Millares 2 2 2 9 3" xfId="27906" xr:uid="{0E8ECCFA-0788-4529-A855-ED387073386F}"/>
    <cellStyle name="Millares 2 2 3" xfId="533" xr:uid="{D1EABC8E-C586-4750-920F-F44A65F01725}"/>
    <cellStyle name="Millares 2 2 3 10" xfId="27627" xr:uid="{EC692086-B3C6-436B-A7D1-89290F3F7C98}"/>
    <cellStyle name="Millares 2 2 3 10 2" xfId="38688" xr:uid="{A42E6675-4370-46DB-9C9C-21043EF1515D}"/>
    <cellStyle name="Millares 2 2 3 11" xfId="27765" xr:uid="{72786309-7B2B-4F5A-93B1-02D06187412D}"/>
    <cellStyle name="Millares 2 2 3 2" xfId="2122" xr:uid="{277101DB-2996-4A1F-958F-450075442967}"/>
    <cellStyle name="Millares 2 2 3 2 2" xfId="3685" xr:uid="{4B035AF3-1D0E-450F-88D4-1CD5A3D1D642}"/>
    <cellStyle name="Millares 2 2 3 2 2 2" xfId="4491" xr:uid="{942A2B28-615D-4B97-B0CB-1145EED36D92}"/>
    <cellStyle name="Millares 2 2 3 2 2 2 2" xfId="10778" xr:uid="{72E010E9-73B5-4190-9886-F4F925E32721}"/>
    <cellStyle name="Millares 2 2 3 2 2 2 2 2" xfId="32627" xr:uid="{488E34DB-B082-4AA0-AEB4-B0A9152D97E4}"/>
    <cellStyle name="Millares 2 2 3 2 2 2 3" xfId="27001" xr:uid="{C0E3A1B3-2B03-4F7F-8E1C-C61B07F7E546}"/>
    <cellStyle name="Millares 2 2 3 2 2 2 3 2" xfId="38674" xr:uid="{8BE2F718-BCB7-43BE-8AF0-EE1090A7AA94}"/>
    <cellStyle name="Millares 2 2 3 2 2 2 4" xfId="27725" xr:uid="{5B4E01F9-25F9-4362-8D3E-AD1A581E91B0}"/>
    <cellStyle name="Millares 2 2 3 2 2 2 4 2" xfId="38786" xr:uid="{943F6485-AF0D-41B3-AA71-E5CFABCF38EB}"/>
    <cellStyle name="Millares 2 2 3 2 2 2 5" xfId="28964" xr:uid="{FECFCA46-5823-4E59-8863-79294F217DE8}"/>
    <cellStyle name="Millares 2 2 3 2 2 3" xfId="6285" xr:uid="{85601760-C385-4B7D-A423-AC1B35250332}"/>
    <cellStyle name="Millares 2 2 3 2 2 3 2" xfId="12607" xr:uid="{5EC7906A-1CCC-4194-972D-DE634C9E085A}"/>
    <cellStyle name="Millares 2 2 3 2 2 3 2 2" xfId="34333" xr:uid="{33315FC7-41C8-4DBC-91CC-E41779DBB107}"/>
    <cellStyle name="Millares 2 2 3 2 2 3 3" xfId="29585" xr:uid="{26F8F49F-7534-4605-BBAE-6893FAAF0A5E}"/>
    <cellStyle name="Millares 2 2 3 2 2 4" xfId="9770" xr:uid="{54F8DD83-5FE4-44E0-BCDF-A66C96FE3A8D}"/>
    <cellStyle name="Millares 2 2 3 2 2 4 2" xfId="31816" xr:uid="{A687EDB3-7CE6-48F0-B2E5-391D021C219F}"/>
    <cellStyle name="Millares 2 2 3 2 2 5" xfId="21050" xr:uid="{535EF3BB-6E67-4F7E-90A7-27FFEB7414B7}"/>
    <cellStyle name="Millares 2 2 3 2 2 5 2" xfId="38631" xr:uid="{1312A114-E7CF-495D-B754-43213D6FA751}"/>
    <cellStyle name="Millares 2 2 3 2 2 6" xfId="27669" xr:uid="{7DBCA4FE-549C-4891-B673-E530E831E3A7}"/>
    <cellStyle name="Millares 2 2 3 2 2 6 2" xfId="38730" xr:uid="{9A76DC83-100D-46DC-BDBE-34679BF00E98}"/>
    <cellStyle name="Millares 2 2 3 2 2 7" xfId="28382" xr:uid="{D3C79604-C3F5-42A1-B457-6A764A452609}"/>
    <cellStyle name="Millares 2 2 3 2 3" xfId="4140" xr:uid="{CD8F2917-591B-41FD-8A64-B6FFAEFFEB77}"/>
    <cellStyle name="Millares 2 2 3 2 3 2" xfId="10429" xr:uid="{E24FB7E0-5FD2-472E-9876-C652BD2FA0EF}"/>
    <cellStyle name="Millares 2 2 3 2 3 2 2" xfId="32278" xr:uid="{E3549E5E-09FA-46FA-9F2C-6DA51DD9F508}"/>
    <cellStyle name="Millares 2 2 3 2 3 3" xfId="23984" xr:uid="{CB31E021-DF6D-4009-914F-63D7C39DED00}"/>
    <cellStyle name="Millares 2 2 3 2 3 3 2" xfId="38651" xr:uid="{DED6CB1D-9D2A-417A-A3CA-36F1E7F5F33F}"/>
    <cellStyle name="Millares 2 2 3 2 3 4" xfId="27697" xr:uid="{9A25EF7B-ED18-4951-BA03-7A5D27FEB74F}"/>
    <cellStyle name="Millares 2 2 3 2 3 4 2" xfId="38758" xr:uid="{C1902768-DE46-4638-A0E1-CC29D59E1F9C}"/>
    <cellStyle name="Millares 2 2 3 2 3 5" xfId="28685" xr:uid="{28C423A5-9810-4919-9779-314F2B77B0C4}"/>
    <cellStyle name="Millares 2 2 3 2 4" xfId="5934" xr:uid="{0EEFBA0A-69E7-4B24-866A-16455640416C}"/>
    <cellStyle name="Millares 2 2 3 2 4 2" xfId="12256" xr:uid="{A9634083-E063-48AC-9ADD-56A80FF66A8A}"/>
    <cellStyle name="Millares 2 2 3 2 4 2 2" xfId="33982" xr:uid="{E9F5B4F1-D4AD-4368-A520-71506F3FFFAD}"/>
    <cellStyle name="Millares 2 2 3 2 4 3" xfId="29306" xr:uid="{08CC6FC8-500D-4D08-B1F1-98E08CC09528}"/>
    <cellStyle name="Millares 2 2 3 2 5" xfId="2652" xr:uid="{DD3F8FA6-CE78-4BFF-9445-B2085889A43E}"/>
    <cellStyle name="Millares 2 2 3 2 5 2" xfId="27925" xr:uid="{8A0F2D54-1CC1-443A-A34B-39FBCD1FC91A}"/>
    <cellStyle name="Millares 2 2 3 2 6" xfId="27641" xr:uid="{1717F0C7-BE74-4A21-8971-9535D8F631CB}"/>
    <cellStyle name="Millares 2 2 3 2 6 2" xfId="38702" xr:uid="{4558283F-2F80-4231-AE6A-244AC3C25689}"/>
    <cellStyle name="Millares 2 2 3 2 7" xfId="27795" xr:uid="{D49AB321-9B8F-4B83-A3AE-FD11B98673E6}"/>
    <cellStyle name="Millares 2 2 3 3" xfId="3463" xr:uid="{58EA4EBF-7D33-4ED8-91B4-FCA05EEB0B6C}"/>
    <cellStyle name="Millares 2 2 3 3 2" xfId="3814" xr:uid="{C5002EBC-1200-42E2-A0A2-4062AEDC24A0}"/>
    <cellStyle name="Millares 2 2 3 3 2 2" xfId="4620" xr:uid="{ACDE7653-AFA5-41D8-88FF-D1291FDBF2C2}"/>
    <cellStyle name="Millares 2 2 3 3 2 2 2" xfId="10907" xr:uid="{D9B2E5E5-531F-467A-AFFB-A50398C9F0CB}"/>
    <cellStyle name="Millares 2 2 3 3 2 2 2 2" xfId="32756" xr:uid="{3120F97D-7500-428A-8A18-4C37B6F9D408}"/>
    <cellStyle name="Millares 2 2 3 3 2 2 3" xfId="29057" xr:uid="{E5B014F1-298A-4844-A83D-14388741CA6F}"/>
    <cellStyle name="Millares 2 2 3 3 2 3" xfId="6414" xr:uid="{CAF11858-6AFE-45C7-8D48-726FC55E47E5}"/>
    <cellStyle name="Millares 2 2 3 3 2 3 2" xfId="12736" xr:uid="{3D472E56-A421-494C-8FF5-1A221103BFE9}"/>
    <cellStyle name="Millares 2 2 3 3 2 3 2 2" xfId="34462" xr:uid="{8D5303C4-5A24-42B9-97DD-36A7B5C33821}"/>
    <cellStyle name="Millares 2 2 3 3 2 3 3" xfId="29678" xr:uid="{0F102A19-073A-4036-A74E-36CD8E1B19A9}"/>
    <cellStyle name="Millares 2 2 3 3 2 4" xfId="9898" xr:uid="{98127E5B-81A4-4CA0-8DA4-336F99865D97}"/>
    <cellStyle name="Millares 2 2 3 3 2 4 2" xfId="31944" xr:uid="{74ACE955-BC95-491C-A1B4-7B09238A7EB0}"/>
    <cellStyle name="Millares 2 2 3 3 2 5" xfId="25467" xr:uid="{E542FF7B-BF0E-4A3B-904F-28D6F3F30811}"/>
    <cellStyle name="Millares 2 2 3 3 2 5 2" xfId="38663" xr:uid="{C7D5108E-5EEA-4661-A9E2-E2F9B68D9870}"/>
    <cellStyle name="Millares 2 2 3 3 2 6" xfId="27711" xr:uid="{15FA206A-540B-4AF6-AB39-06CF6AEFB5F2}"/>
    <cellStyle name="Millares 2 2 3 3 2 6 2" xfId="38772" xr:uid="{A31CEA8E-816B-411B-B009-1B52D0FEE75B}"/>
    <cellStyle name="Millares 2 2 3 3 2 7" xfId="28475" xr:uid="{1C77E074-8E2E-4681-893F-D1A255DB67D2}"/>
    <cellStyle name="Millares 2 2 3 3 3" xfId="4269" xr:uid="{048400EF-BFAC-43C3-8357-76BB5F4373A9}"/>
    <cellStyle name="Millares 2 2 3 3 3 2" xfId="10558" xr:uid="{2A0AFE2F-FA69-4949-B52B-5F590B0290FD}"/>
    <cellStyle name="Millares 2 2 3 3 3 2 2" xfId="32407" xr:uid="{8D05C721-54F6-4944-BD9E-3D7065469C5B}"/>
    <cellStyle name="Millares 2 2 3 3 3 3" xfId="28778" xr:uid="{1CE1447D-5E1B-4626-BA7A-12AB6F17F9E8}"/>
    <cellStyle name="Millares 2 2 3 3 4" xfId="6063" xr:uid="{0A630D56-6164-4622-805C-21E229A39E28}"/>
    <cellStyle name="Millares 2 2 3 3 4 2" xfId="12385" xr:uid="{96BBC978-CC3D-4D45-B094-500A8B70688C}"/>
    <cellStyle name="Millares 2 2 3 3 4 2 2" xfId="34111" xr:uid="{40BB86CB-3FAE-4E8D-9B7E-192D28838615}"/>
    <cellStyle name="Millares 2 2 3 3 4 3" xfId="29399" xr:uid="{FD2E974A-63C0-42E7-8BD2-25369E95DF7A}"/>
    <cellStyle name="Millares 2 2 3 3 5" xfId="9551" xr:uid="{9A0EB86B-2997-4673-A206-2E9434EED935}"/>
    <cellStyle name="Millares 2 2 3 3 5 2" xfId="31597" xr:uid="{28DCF526-573B-41EF-9439-EDC4415F65D5}"/>
    <cellStyle name="Millares 2 2 3 3 6" xfId="19832" xr:uid="{562CFAED-CAF1-405B-8F80-4B4CF66C8DDB}"/>
    <cellStyle name="Millares 2 2 3 3 6 2" xfId="38622" xr:uid="{3637053E-61FA-4E8D-9051-31E11350FD26}"/>
    <cellStyle name="Millares 2 2 3 3 7" xfId="27655" xr:uid="{5557040C-5122-4198-88D7-D7F4726A0C37}"/>
    <cellStyle name="Millares 2 2 3 3 7 2" xfId="38716" xr:uid="{9BA6E69E-EADD-4692-9375-A02176FE7465}"/>
    <cellStyle name="Millares 2 2 3 3 8" xfId="28196" xr:uid="{0DF3433B-FE83-4BCF-8BCC-2FB2720E3C2F}"/>
    <cellStyle name="Millares 2 2 3 4" xfId="3592" xr:uid="{CC9B4C94-8A1B-45F2-8737-596B5BC9418C}"/>
    <cellStyle name="Millares 2 2 3 4 2" xfId="4398" xr:uid="{5987BA32-8C1C-4C2A-86B2-30BA6214DCE1}"/>
    <cellStyle name="Millares 2 2 3 4 2 2" xfId="10686" xr:uid="{F3B05623-8501-4E36-8D9B-8C1A86DD4749}"/>
    <cellStyle name="Millares 2 2 3 4 2 2 2" xfId="32535" xr:uid="{2C0D2B3C-7B3F-46E9-BF05-5A72D85FD3A4}"/>
    <cellStyle name="Millares 2 2 3 4 2 3" xfId="28871" xr:uid="{9F422DA4-580A-4ECA-A3F3-499906AEB06D}"/>
    <cellStyle name="Millares 2 2 3 4 3" xfId="6192" xr:uid="{9A97E6CD-92AE-4383-B1DC-91F31D582F02}"/>
    <cellStyle name="Millares 2 2 3 4 3 2" xfId="12514" xr:uid="{8466D751-916F-49F9-A0CF-D27FA8119022}"/>
    <cellStyle name="Millares 2 2 3 4 3 2 2" xfId="34240" xr:uid="{6428CF12-A3E0-4383-86EE-AF3DC143EE21}"/>
    <cellStyle name="Millares 2 2 3 4 3 3" xfId="29492" xr:uid="{531FBCF6-B96A-4883-B957-E843C68013EA}"/>
    <cellStyle name="Millares 2 2 3 4 4" xfId="9679" xr:uid="{7D3FCB61-CE17-4F37-9BDF-91D214FB83A4}"/>
    <cellStyle name="Millares 2 2 3 4 4 2" xfId="31725" xr:uid="{FF498A59-1596-4967-A068-076A5D36C393}"/>
    <cellStyle name="Millares 2 2 3 4 5" xfId="22449" xr:uid="{2B5B72DE-CE39-4041-9AF0-3351B51FA022}"/>
    <cellStyle name="Millares 2 2 3 4 5 2" xfId="38639" xr:uid="{F9A8BC49-F877-4461-BF2E-8B772FEBB9D6}"/>
    <cellStyle name="Millares 2 2 3 4 6" xfId="27683" xr:uid="{4CADF8CD-F01E-4456-B7B9-0E58137954C2}"/>
    <cellStyle name="Millares 2 2 3 4 6 2" xfId="38744" xr:uid="{A1404FBC-52E1-42F9-8722-A0C7AE580AFD}"/>
    <cellStyle name="Millares 2 2 3 4 7" xfId="28289" xr:uid="{31D3FAFA-84ED-4DF3-9ACD-AA42B250E960}"/>
    <cellStyle name="Millares 2 2 3 5" xfId="4017" xr:uid="{FD2CBE5A-221E-48AD-9FDE-91406171D4AD}"/>
    <cellStyle name="Millares 2 2 3 5 2" xfId="10329" xr:uid="{D407AD1A-6DB4-4455-B68A-76CA23D02AE4}"/>
    <cellStyle name="Millares 2 2 3 5 2 2" xfId="15319" xr:uid="{66E36F35-577D-40AA-AEC0-14696CCC07DC}"/>
    <cellStyle name="Millares 2 2 3 5 2 2 2" xfId="36928" xr:uid="{B20AD4B0-D541-429A-9619-AFFC0349EBC8}"/>
    <cellStyle name="Millares 2 2 3 5 2 3" xfId="32178" xr:uid="{A8B20BDD-61F3-4AFF-A14F-0B3CBA017B84}"/>
    <cellStyle name="Millares 2 2 3 5 3" xfId="6715" xr:uid="{E144B8F3-7A5F-466B-9A4F-D3622A861EEA}"/>
    <cellStyle name="Millares 2 2 3 5 3 2" xfId="29875" xr:uid="{EBAAA911-B44A-4153-ACE0-3076A16565C5}"/>
    <cellStyle name="Millares 2 2 3 5 4" xfId="28592" xr:uid="{D743BCF4-5EE3-4D8B-A5F8-CE63EF2C18A9}"/>
    <cellStyle name="Millares 2 2 3 6" xfId="5841" xr:uid="{98C2C3A4-2C6F-4065-A78E-955D2E57F7EA}"/>
    <cellStyle name="Millares 2 2 3 6 2" xfId="12163" xr:uid="{5A394097-C27E-442E-B307-AF816DE2D735}"/>
    <cellStyle name="Millares 2 2 3 6 2 2" xfId="33889" xr:uid="{52C1C302-702F-4D70-BBC3-00741F9CCB22}"/>
    <cellStyle name="Millares 2 2 3 6 3" xfId="29213" xr:uid="{DDC5A569-02B1-4F23-BE55-BD32F54AACD6}"/>
    <cellStyle name="Millares 2 2 3 7" xfId="6644" xr:uid="{E894AE49-847D-4AA9-A634-F7F2A61CA01C}"/>
    <cellStyle name="Millares 2 2 3 7 2" xfId="12975" xr:uid="{0D294A45-2B8F-466E-9755-AF47B8592D63}"/>
    <cellStyle name="Millares 2 2 3 7 2 2" xfId="34690" xr:uid="{B7AC0E1B-D56F-4270-A9DB-9745B827D153}"/>
    <cellStyle name="Millares 2 2 3 7 3" xfId="29827" xr:uid="{30A87BFD-7E9D-4C5F-A643-321BEC611A64}"/>
    <cellStyle name="Millares 2 2 3 8" xfId="2727" xr:uid="{F12E9D44-C16E-4893-9B42-DBE6BFCC1911}"/>
    <cellStyle name="Millares 2 2 3 8 2" xfId="9256" xr:uid="{6ADCCFD2-99D4-417A-B3B1-DCA0B047BB4E}"/>
    <cellStyle name="Millares 2 2 3 8 2 2" xfId="31377" xr:uid="{3DABDADD-2035-4059-96E7-DD13F8D7F6CA}"/>
    <cellStyle name="Millares 2 2 3 8 3" xfId="27963" xr:uid="{E5C16203-08E9-4C23-8D70-93F2297C36B1}"/>
    <cellStyle name="Millares 2 2 3 9" xfId="8870" xr:uid="{866F2687-D84E-4C5A-AAAA-8FD6FBA151DB}"/>
    <cellStyle name="Millares 2 2 3 9 2" xfId="31260" xr:uid="{C928A5C6-3C80-45BE-B5C6-B8A27C8D0C1F}"/>
    <cellStyle name="Millares 2 2 4" xfId="1966" xr:uid="{2A6A7196-7352-4093-8AA6-F6D6DBFAA4A0}"/>
    <cellStyle name="Millares 2 2 4 2" xfId="3683" xr:uid="{D793F3A5-5BF7-4E1D-ADAA-F2E1CCEE0505}"/>
    <cellStyle name="Millares 2 2 4 2 2" xfId="4489" xr:uid="{FFF6AB24-4131-4097-925E-B1B877DB117F}"/>
    <cellStyle name="Millares 2 2 4 2 2 2" xfId="10776" xr:uid="{C5424C52-27A6-4C7D-A8CA-C03997806BB9}"/>
    <cellStyle name="Millares 2 2 4 2 2 2 2" xfId="32625" xr:uid="{D625D9DB-C7BB-48B6-BDBB-AE97C8871505}"/>
    <cellStyle name="Millares 2 2 4 2 2 3" xfId="27718" xr:uid="{2669B054-CFF8-4860-9FCF-99540C3F9954}"/>
    <cellStyle name="Millares 2 2 4 2 2 3 2" xfId="38779" xr:uid="{77CC6BB8-0ED8-41EC-A136-1D6D1A32F929}"/>
    <cellStyle name="Millares 2 2 4 2 2 4" xfId="28962" xr:uid="{2D67FD2A-ED28-45EB-86EE-7B7884D25D94}"/>
    <cellStyle name="Millares 2 2 4 2 3" xfId="6283" xr:uid="{4BC05712-7730-4D19-BA36-45A10F1BCB73}"/>
    <cellStyle name="Millares 2 2 4 2 3 2" xfId="12605" xr:uid="{8F8A5119-C551-472A-A3B8-62E1AB1D664F}"/>
    <cellStyle name="Millares 2 2 4 2 3 2 2" xfId="34331" xr:uid="{CC0A1F6D-5214-47AD-AB81-41262BBBB3F2}"/>
    <cellStyle name="Millares 2 2 4 2 3 3" xfId="29583" xr:uid="{EA81B066-E957-4A42-A74F-A776A6DCD423}"/>
    <cellStyle name="Millares 2 2 4 2 4" xfId="9769" xr:uid="{61935089-CF39-4460-9EF2-2671547A5BC7}"/>
    <cellStyle name="Millares 2 2 4 2 4 2" xfId="31815" xr:uid="{691A8E95-79F9-4D17-83EF-234BDB824720}"/>
    <cellStyle name="Millares 2 2 4 2 5" xfId="27662" xr:uid="{A833C016-8245-4481-8BAC-24495AAE05F0}"/>
    <cellStyle name="Millares 2 2 4 2 5 2" xfId="38723" xr:uid="{EB2EF1E7-F1FD-45DB-8463-653CDE7CF342}"/>
    <cellStyle name="Millares 2 2 4 2 6" xfId="28380" xr:uid="{4E33AE10-C177-4C56-9E47-73E0E0D14859}"/>
    <cellStyle name="Millares 2 2 4 3" xfId="4138" xr:uid="{EE325A04-445A-4081-9DF7-5939989B2CD2}"/>
    <cellStyle name="Millares 2 2 4 3 2" xfId="10427" xr:uid="{1F31BB20-9616-4951-85AC-020489CBC77A}"/>
    <cellStyle name="Millares 2 2 4 3 2 2" xfId="32276" xr:uid="{B793B6CF-BEC7-431E-8978-97A17A27EDE5}"/>
    <cellStyle name="Millares 2 2 4 3 3" xfId="27690" xr:uid="{6EC878FE-81D6-4BB6-9EC7-00511A7DC6ED}"/>
    <cellStyle name="Millares 2 2 4 3 3 2" xfId="38751" xr:uid="{D9A1141A-CB0E-4CBB-92DE-E0D0D3B1D0EE}"/>
    <cellStyle name="Millares 2 2 4 3 4" xfId="28683" xr:uid="{3243E470-69EE-48DA-ABFE-2C89D7C8C140}"/>
    <cellStyle name="Millares 2 2 4 4" xfId="5932" xr:uid="{C733E1E7-9B69-420C-B366-7B538F2FC89C}"/>
    <cellStyle name="Millares 2 2 4 4 2" xfId="12254" xr:uid="{C1A107F5-75E4-48B9-A848-CBF5EA669FA5}"/>
    <cellStyle name="Millares 2 2 4 4 2 2" xfId="33980" xr:uid="{E9F73CE6-E2CE-4F67-8D20-810697AEA2E7}"/>
    <cellStyle name="Millares 2 2 4 4 3" xfId="29304" xr:uid="{C32209F5-FC2F-4FAB-92DD-65D9ABB7A6A3}"/>
    <cellStyle name="Millares 2 2 4 5" xfId="6656" xr:uid="{84085D27-C40A-4ACA-8095-8E6244FB8F4A}"/>
    <cellStyle name="Millares 2 2 4 5 2" xfId="13025" xr:uid="{7A3C9FEC-1F5E-46A4-9692-090B4AE8C3EB}"/>
    <cellStyle name="Millares 2 2 4 5 2 2" xfId="34704" xr:uid="{2031E03C-CED5-4AA7-A6EC-D2C586D457A5}"/>
    <cellStyle name="Millares 2 2 4 5 3" xfId="29829" xr:uid="{1FD4A923-7DEC-44F5-9A67-F2DD3A15DB39}"/>
    <cellStyle name="Millares 2 2 4 6" xfId="3348" xr:uid="{0F6DD5B8-9F7C-4779-AA96-535646F036A1}"/>
    <cellStyle name="Millares 2 2 4 6 2" xfId="9422" xr:uid="{66701616-E346-4B58-BEB3-03F80477C7D2}"/>
    <cellStyle name="Millares 2 2 4 6 2 2" xfId="31468" xr:uid="{9181EF96-8B37-48A8-95CD-24D3DC7F9A0E}"/>
    <cellStyle name="Millares 2 2 4 6 3" xfId="28133" xr:uid="{01907DDA-291F-49BB-8A91-EAB29D7BD032}"/>
    <cellStyle name="Millares 2 2 4 7" xfId="8982" xr:uid="{BCC0F5EA-6D3D-4706-9286-10A1DA8FBE50}"/>
    <cellStyle name="Millares 2 2 4 7 2" xfId="31272" xr:uid="{34904803-1FDD-465E-A9BD-EBDBE8D2D6A9}"/>
    <cellStyle name="Millares 2 2 4 8" xfId="27634" xr:uid="{F63A325E-3642-406A-B13C-2E16800E362D}"/>
    <cellStyle name="Millares 2 2 4 8 2" xfId="38695" xr:uid="{1D36DAC7-1EB7-4BD4-A730-D03C97B5FA4C}"/>
    <cellStyle name="Millares 2 2 4 9" xfId="27790" xr:uid="{97418B67-74D7-403E-98C1-FC984D0DC8BE}"/>
    <cellStyle name="Millares 2 2 5" xfId="3461" xr:uid="{23165302-1437-4864-A3B1-EA701DAD4DF0}"/>
    <cellStyle name="Millares 2 2 5 2" xfId="3812" xr:uid="{11376A81-2F36-4410-AC95-7DC23C545544}"/>
    <cellStyle name="Millares 2 2 5 2 2" xfId="4618" xr:uid="{BBD17779-D61F-4021-B340-E31F617AE5BC}"/>
    <cellStyle name="Millares 2 2 5 2 2 2" xfId="10905" xr:uid="{CFDA0724-CE3B-476F-BD2A-51A1FA5064E3}"/>
    <cellStyle name="Millares 2 2 5 2 2 2 2" xfId="32754" xr:uid="{69A99AF3-4409-4CBD-A1CB-D957A57F175D}"/>
    <cellStyle name="Millares 2 2 5 2 2 3" xfId="29055" xr:uid="{40A0B4F6-BBB8-435A-8D3D-24F05FE0F306}"/>
    <cellStyle name="Millares 2 2 5 2 3" xfId="6412" xr:uid="{0CF3B40B-1911-4F6E-987F-7A4BA722FD44}"/>
    <cellStyle name="Millares 2 2 5 2 3 2" xfId="12734" xr:uid="{CE694433-CBAB-42B9-B238-C9EF91AECDBB}"/>
    <cellStyle name="Millares 2 2 5 2 3 2 2" xfId="34460" xr:uid="{392EF497-79EA-46C3-8F08-46D9E59061C6}"/>
    <cellStyle name="Millares 2 2 5 2 3 3" xfId="29676" xr:uid="{4A81DBC1-E557-41F6-9340-59BBA78568AE}"/>
    <cellStyle name="Millares 2 2 5 2 4" xfId="9896" xr:uid="{4C70BF1F-A033-4928-8966-B3DC64E6662B}"/>
    <cellStyle name="Millares 2 2 5 2 4 2" xfId="31942" xr:uid="{81CD3F08-0E93-4C64-BF8B-B249073ED26A}"/>
    <cellStyle name="Millares 2 2 5 2 5" xfId="27704" xr:uid="{FE051D5A-67A1-4168-8CD3-4CFEEF8912E1}"/>
    <cellStyle name="Millares 2 2 5 2 5 2" xfId="38765" xr:uid="{6A2683D2-B9C0-4425-8AE9-89492DB5195D}"/>
    <cellStyle name="Millares 2 2 5 2 6" xfId="28473" xr:uid="{B49A2437-2DB2-47A5-8375-03826D8A8278}"/>
    <cellStyle name="Millares 2 2 5 3" xfId="4267" xr:uid="{F7B0E314-918A-40A6-9B58-98FF9BF93729}"/>
    <cellStyle name="Millares 2 2 5 3 2" xfId="10556" xr:uid="{B57EAC4E-F197-4706-976E-8EED4D21A120}"/>
    <cellStyle name="Millares 2 2 5 3 2 2" xfId="32405" xr:uid="{02781BDB-7F3B-47D7-BB30-FFD9CA936239}"/>
    <cellStyle name="Millares 2 2 5 3 3" xfId="28776" xr:uid="{72E698B1-1E62-4F02-B3A3-8237F1015A7F}"/>
    <cellStyle name="Millares 2 2 5 4" xfId="6061" xr:uid="{28D9663A-63F3-4E96-8A6C-D1456A527EFA}"/>
    <cellStyle name="Millares 2 2 5 4 2" xfId="12383" xr:uid="{685208F7-407C-4A99-BF45-3FA0FC0EAE2A}"/>
    <cellStyle name="Millares 2 2 5 4 2 2" xfId="34109" xr:uid="{95304BE2-209B-4D80-BFCD-A0B86B783C8F}"/>
    <cellStyle name="Millares 2 2 5 4 3" xfId="29397" xr:uid="{70C7D4A2-4F15-40E9-ABED-B03548DA51E0}"/>
    <cellStyle name="Millares 2 2 5 5" xfId="9549" xr:uid="{9C73BCE8-2FF0-45A8-86C2-9DE6EBD87A37}"/>
    <cellStyle name="Millares 2 2 5 5 2" xfId="31595" xr:uid="{87429710-E639-4578-A93B-5C00AB1BF6FE}"/>
    <cellStyle name="Millares 2 2 5 6" xfId="27648" xr:uid="{AEE3F895-D1CB-4E5F-9AC8-F18C754E15CF}"/>
    <cellStyle name="Millares 2 2 5 6 2" xfId="38709" xr:uid="{E82DF50E-FEE0-489E-A9E4-631520017E2F}"/>
    <cellStyle name="Millares 2 2 5 7" xfId="28194" xr:uid="{1AF2C8E4-3E2D-4AC8-A494-F334DCE812B9}"/>
    <cellStyle name="Millares 2 2 6" xfId="3590" xr:uid="{AFBECEB3-0EBB-4F4E-B854-627BB5284D1C}"/>
    <cellStyle name="Millares 2 2 6 2" xfId="4396" xr:uid="{0FB1EF4B-EE1D-43D3-A00D-7034763F6A7E}"/>
    <cellStyle name="Millares 2 2 6 2 2" xfId="10684" xr:uid="{3CD581DD-7F2A-4635-858B-79735FB2442E}"/>
    <cellStyle name="Millares 2 2 6 2 2 2" xfId="32533" xr:uid="{8DA30E8B-6CDC-41B6-8A8B-6981C69249A2}"/>
    <cellStyle name="Millares 2 2 6 2 3" xfId="28869" xr:uid="{C30D0ACA-A2B2-46DC-A31D-BD2C5CB59CE0}"/>
    <cellStyle name="Millares 2 2 6 3" xfId="6190" xr:uid="{65679CD8-8D45-4770-9EAD-25197048B007}"/>
    <cellStyle name="Millares 2 2 6 3 2" xfId="12512" xr:uid="{9EB6FBFC-F2BF-4C36-9984-5EB8F8568018}"/>
    <cellStyle name="Millares 2 2 6 3 2 2" xfId="34238" xr:uid="{FFAFE744-9504-49F4-B409-08A4D1F5F49C}"/>
    <cellStyle name="Millares 2 2 6 3 3" xfId="29490" xr:uid="{514FB26D-65DC-4587-B8AD-D4A4E0FC15EF}"/>
    <cellStyle name="Millares 2 2 6 4" xfId="9677" xr:uid="{D41035EF-3777-45E3-BFB0-DBB0868EB801}"/>
    <cellStyle name="Millares 2 2 6 4 2" xfId="31723" xr:uid="{4EC9E825-96D8-4D16-8246-98D98CB0F4B2}"/>
    <cellStyle name="Millares 2 2 6 5" xfId="27676" xr:uid="{C8D5A6BB-A364-435A-BE0F-F08DC24668BE}"/>
    <cellStyle name="Millares 2 2 6 5 2" xfId="38737" xr:uid="{9CDB3FB5-2E04-416D-A7F3-183183B83951}"/>
    <cellStyle name="Millares 2 2 6 6" xfId="28287" xr:uid="{089A4A21-7E96-49C7-9CD4-84AC1EA3D4A8}"/>
    <cellStyle name="Millares 2 2 7" xfId="5419" xr:uid="{66C2B251-9DCA-4D32-9FAD-A9231BF9F834}"/>
    <cellStyle name="Millares 2 2 7 2" xfId="11738" xr:uid="{63AD070D-B8F0-48A2-BDE7-CE472C497775}"/>
    <cellStyle name="Millares 2 2 7 2 2" xfId="13599" xr:uid="{15720C2B-8118-4E06-9883-7F2B5A4D9165}"/>
    <cellStyle name="Millares 2 2 7 2 2 2" xfId="35238" xr:uid="{9EBF3863-B00F-43FA-9C6A-5AA840F63B4D}"/>
    <cellStyle name="Millares 2 2 7 2 3" xfId="33546" xr:uid="{650C6D71-B774-4EC1-8DC3-0A002A8D2DF8}"/>
    <cellStyle name="Millares 2 2 7 3" xfId="15712" xr:uid="{223FDA4E-7E25-44B6-9A80-A4512037AE86}"/>
    <cellStyle name="Millares 2 2 7 3 2" xfId="37295" xr:uid="{54BC8361-6F52-462C-A073-0271DA8872C7}"/>
    <cellStyle name="Millares 2 2 7 4" xfId="29139" xr:uid="{86CE4047-EC4E-4BDB-98E9-4EC310BBFCF8}"/>
    <cellStyle name="Millares 2 2 8" xfId="4015" xr:uid="{8AC41F47-6F87-4A97-91D9-C99CAAC6259A}"/>
    <cellStyle name="Millares 2 2 8 2" xfId="10327" xr:uid="{855D92B5-A1E9-4099-9203-D54999B6BBA2}"/>
    <cellStyle name="Millares 2 2 8 2 2" xfId="32176" xr:uid="{E60479CA-A867-4CBB-BC39-98EE8E110250}"/>
    <cellStyle name="Millares 2 2 8 3" xfId="28590" xr:uid="{2CAAE160-6B12-451B-AB53-017745E4EA02}"/>
    <cellStyle name="Millares 2 2 9" xfId="5839" xr:uid="{17D700F1-6558-4CF0-9EC3-77831A8B4E75}"/>
    <cellStyle name="Millares 2 2 9 2" xfId="12161" xr:uid="{E8FEBC7E-1AC8-47B8-A4C8-FAA03F543CD5}"/>
    <cellStyle name="Millares 2 2 9 2 2" xfId="33887" xr:uid="{999BF770-9FB9-4CD3-96C6-ED5280F3C622}"/>
    <cellStyle name="Millares 2 2 9 3" xfId="29211" xr:uid="{7CD50A65-5E96-42C8-B7A9-2DE01D15E8D2}"/>
    <cellStyle name="Millares 2 3" xfId="505" xr:uid="{9615A3BA-6599-4986-ADDA-2EE2BE291FC2}"/>
    <cellStyle name="Millares 2 3 10" xfId="2579" xr:uid="{1ABB8E5E-1467-4818-BDFF-86F9D3DA762A}"/>
    <cellStyle name="Millares 2 3 10 2" xfId="9257" xr:uid="{DC11D328-82CC-4CB6-8346-242648751796}"/>
    <cellStyle name="Millares 2 3 10 2 2" xfId="31378" xr:uid="{427BF556-EDAB-4E05-8468-7962E125331C}"/>
    <cellStyle name="Millares 2 3 10 3" xfId="27893" xr:uid="{0B63277E-45D0-43F8-BD18-6D2BFC224335}"/>
    <cellStyle name="Millares 2 3 11" xfId="2324" xr:uid="{81B08480-8B0B-49B0-8BDA-D9DCDDAFCD85}"/>
    <cellStyle name="Millares 2 3 11 2" xfId="8368" xr:uid="{673C6E70-8CF3-4B18-9896-C67944262E11}"/>
    <cellStyle name="Millares 2 3 11 2 2" xfId="31072" xr:uid="{B56BBEA2-C3B0-4896-A3B3-B4933D5E6771}"/>
    <cellStyle name="Millares 2 3 11 3" xfId="6781" xr:uid="{2A001234-550A-42CC-AE3E-DAFCC38F1DC4}"/>
    <cellStyle name="Millares 2 3 11 3 2" xfId="29924" xr:uid="{65E35D27-93AA-45E0-A102-A499B9845C3C}"/>
    <cellStyle name="Millares 2 3 11 4" xfId="27810" xr:uid="{B7FE7430-BEF8-4991-9BD1-8329269AF7A8}"/>
    <cellStyle name="Millares 2 3 12" xfId="8105" xr:uid="{F8A1D72C-6192-4A9F-B49F-509CCEFC837D}"/>
    <cellStyle name="Millares 2 3 12 2" xfId="31014" xr:uid="{3A778DE6-3B5C-43A1-B6FA-E050E9F9D6DE}"/>
    <cellStyle name="Millares 2 3 13" xfId="27622" xr:uid="{3BFA84EA-9C45-4EFB-8CA8-FBFE2E474710}"/>
    <cellStyle name="Millares 2 3 13 2" xfId="38683" xr:uid="{2E3C2FE9-D1B9-4F8D-A825-6C3FAECB3767}"/>
    <cellStyle name="Millares 2 3 14" xfId="27742" xr:uid="{D4633FA2-8E55-4D19-9F80-CA3544580482}"/>
    <cellStyle name="Millares 2 3 14 2" xfId="38803" xr:uid="{6C2D2E86-9368-435C-9240-E3BA171CD350}"/>
    <cellStyle name="Millares 2 3 15" xfId="27761" xr:uid="{6D05E925-4361-4CFB-9E68-7BBACEEA78E4}"/>
    <cellStyle name="Millares 2 3 2" xfId="1561" xr:uid="{A8634A62-38BA-4B82-BAF3-486584351C93}"/>
    <cellStyle name="Millares 2 3 2 10" xfId="8227" xr:uid="{2AA52686-C37B-42EA-AAD0-87918A46C761}"/>
    <cellStyle name="Millares 2 3 2 10 2" xfId="31023" xr:uid="{991BA447-2477-4048-964B-C3B6812C82D2}"/>
    <cellStyle name="Millares 2 3 2 11" xfId="27629" xr:uid="{A0E65DA3-5D12-4C98-B962-0BBCCAD22811}"/>
    <cellStyle name="Millares 2 3 2 11 2" xfId="38690" xr:uid="{8BFF358E-2462-42C8-B78E-02D80674A9C1}"/>
    <cellStyle name="Millares 2 3 2 12" xfId="27782" xr:uid="{7ED39A62-6335-49EB-B6BB-DE2095E0F33F}"/>
    <cellStyle name="Millares 2 3 2 2" xfId="2679" xr:uid="{B551482C-EB9B-49EE-B012-5506EF997A14}"/>
    <cellStyle name="Millares 2 3 2 2 10" xfId="27939" xr:uid="{2E2508D2-CBCC-4B9B-A712-9A90069B32D8}"/>
    <cellStyle name="Millares 2 3 2 2 2" xfId="3687" xr:uid="{B591992E-48AA-4174-9A6F-359ECED87AEC}"/>
    <cellStyle name="Millares 2 3 2 2 2 2" xfId="4493" xr:uid="{E88CB149-A61A-483B-96EE-23B9FC0B3925}"/>
    <cellStyle name="Millares 2 3 2 2 2 2 2" xfId="10780" xr:uid="{3E7BEAF2-E748-4EBB-91E2-79B2A4DD859A}"/>
    <cellStyle name="Millares 2 3 2 2 2 2 2 2" xfId="32629" xr:uid="{831B5E81-E4E3-4FDA-8B1A-1BAF8DE1EF60}"/>
    <cellStyle name="Millares 2 3 2 2 2 2 3" xfId="27221" xr:uid="{89855A98-AA43-4A3E-AFC1-33C4671CFEDF}"/>
    <cellStyle name="Millares 2 3 2 2 2 2 3 2" xfId="38676" xr:uid="{3501F286-1C67-441A-91B6-E8965617F3DF}"/>
    <cellStyle name="Millares 2 3 2 2 2 2 4" xfId="27727" xr:uid="{04CEE017-8146-4374-8257-18A836A659C6}"/>
    <cellStyle name="Millares 2 3 2 2 2 2 4 2" xfId="38788" xr:uid="{8275D5F8-1AAC-4D97-8981-41F594554FC4}"/>
    <cellStyle name="Millares 2 3 2 2 2 2 5" xfId="28966" xr:uid="{1EE902CC-61B0-409A-9B43-98F1D7F565BF}"/>
    <cellStyle name="Millares 2 3 2 2 2 3" xfId="6287" xr:uid="{152CDEFD-802D-4CBA-A3B3-FCAD06DC2361}"/>
    <cellStyle name="Millares 2 3 2 2 2 3 2" xfId="12609" xr:uid="{7DED9BC3-2115-4722-847A-B3D18C2FD5B1}"/>
    <cellStyle name="Millares 2 3 2 2 2 3 2 2" xfId="34335" xr:uid="{52D6FC71-935B-4E0E-9F0F-CBADC97BBF46}"/>
    <cellStyle name="Millares 2 3 2 2 2 3 3" xfId="29587" xr:uid="{CAC0C646-0F84-49E9-9C9C-FB8CB18536FE}"/>
    <cellStyle name="Millares 2 3 2 2 2 4" xfId="9772" xr:uid="{013A66C1-E0AF-4B0A-87B3-0A8DC4D272B8}"/>
    <cellStyle name="Millares 2 3 2 2 2 4 2" xfId="31818" xr:uid="{5BBF8972-9734-4B1E-A9E2-C7B09FA705E3}"/>
    <cellStyle name="Millares 2 3 2 2 2 5" xfId="21243" xr:uid="{584A613D-55A4-4D98-8617-D5D9A4865ACD}"/>
    <cellStyle name="Millares 2 3 2 2 2 5 2" xfId="38632" xr:uid="{6319AB1B-AAC1-44E0-8D18-AF55D1DFCEC7}"/>
    <cellStyle name="Millares 2 3 2 2 2 6" xfId="27671" xr:uid="{B8CCF34F-B5BF-4CA3-9EC4-876A667087CF}"/>
    <cellStyle name="Millares 2 3 2 2 2 6 2" xfId="38732" xr:uid="{4C801957-98DB-473B-A994-787A91D2E12D}"/>
    <cellStyle name="Millares 2 3 2 2 2 7" xfId="28384" xr:uid="{A978EA99-148B-41A2-8EAF-6F29DEF7A9FC}"/>
    <cellStyle name="Millares 2 3 2 2 3" xfId="4142" xr:uid="{B97DB00F-34B6-4303-9ADF-EF7457AFCB63}"/>
    <cellStyle name="Millares 2 3 2 2 3 2" xfId="10431" xr:uid="{A71E2C3E-CAFA-4D7C-AD6F-C680E7C59855}"/>
    <cellStyle name="Millares 2 3 2 2 3 2 2" xfId="32280" xr:uid="{82B508D9-27BC-4622-82A0-493799DCF4CF}"/>
    <cellStyle name="Millares 2 3 2 2 3 3" xfId="24204" xr:uid="{19A5AE20-FCAB-42F6-8A3B-12231C0BAE2E}"/>
    <cellStyle name="Millares 2 3 2 2 3 3 2" xfId="38653" xr:uid="{5C56FC36-0809-4E02-AA2E-FD26B6D8A341}"/>
    <cellStyle name="Millares 2 3 2 2 3 4" xfId="27699" xr:uid="{A1B79A99-1026-49B3-BD85-D2F7AB0468B7}"/>
    <cellStyle name="Millares 2 3 2 2 3 4 2" xfId="38760" xr:uid="{00112A4C-767B-4693-82E6-DA4CA57A86DD}"/>
    <cellStyle name="Millares 2 3 2 2 3 5" xfId="28687" xr:uid="{897E5710-5D64-458B-904E-823FDB7886CD}"/>
    <cellStyle name="Millares 2 3 2 2 4" xfId="5936" xr:uid="{E2952AC9-3A95-4923-B918-A0DB38542539}"/>
    <cellStyle name="Millares 2 3 2 2 4 2" xfId="12258" xr:uid="{3DA47A42-60F7-4E3F-B723-F0284AAB45C4}"/>
    <cellStyle name="Millares 2 3 2 2 4 2 2" xfId="33984" xr:uid="{D038C6BD-CF33-49E0-836B-5D440049C09D}"/>
    <cellStyle name="Millares 2 3 2 2 4 3" xfId="29308" xr:uid="{8875AFD8-D33A-4800-90B2-59EAF6A52A61}"/>
    <cellStyle name="Millares 2 3 2 2 5" xfId="6614" xr:uid="{D428C87F-A5F3-41F0-8FD5-684E81F866C1}"/>
    <cellStyle name="Millares 2 3 2 2 5 2" xfId="12940" xr:uid="{573DE103-E846-4AC3-A7A0-243B53CE420B}"/>
    <cellStyle name="Millares 2 3 2 2 5 2 2" xfId="34662" xr:uid="{8E306280-D3E9-4204-8FA9-7E1AC21BC42D}"/>
    <cellStyle name="Millares 2 3 2 2 5 3" xfId="29800" xr:uid="{FD7989F5-D836-48C1-97DA-F85F140D5725}"/>
    <cellStyle name="Millares 2 3 2 2 6" xfId="3363" xr:uid="{2AF4AE24-B881-4B1F-A714-E72517B6D887}"/>
    <cellStyle name="Millares 2 3 2 2 6 2" xfId="9424" xr:uid="{E556981B-BC7E-4349-9029-46FA8265DA27}"/>
    <cellStyle name="Millares 2 3 2 2 6 2 2" xfId="31470" xr:uid="{85DE79AD-26C4-4F14-B6C4-2F0AAC6FA7B6}"/>
    <cellStyle name="Millares 2 3 2 2 6 3" xfId="28142" xr:uid="{A4803AF7-2863-4207-A290-F66799611CFD}"/>
    <cellStyle name="Millares 2 3 2 2 7" xfId="8719" xr:uid="{656CE48B-5C25-497C-8841-F4F567BEBBF3}"/>
    <cellStyle name="Millares 2 3 2 2 7 2" xfId="31222" xr:uid="{B39B47B0-F520-4337-85B7-EF305AD800D8}"/>
    <cellStyle name="Millares 2 3 2 2 8" xfId="18944" xr:uid="{E80EC5A2-1CA9-4FA2-B487-23569A28B8E3}"/>
    <cellStyle name="Millares 2 3 2 2 8 2" xfId="38614" xr:uid="{A4600C90-504B-48BA-B374-F50145230114}"/>
    <cellStyle name="Millares 2 3 2 2 9" xfId="27643" xr:uid="{C9E31172-119F-407A-965F-AE9D9B38D7A6}"/>
    <cellStyle name="Millares 2 3 2 2 9 2" xfId="38704" xr:uid="{BECAA1AC-8F0D-4EAA-8676-B685CCB1BFEF}"/>
    <cellStyle name="Millares 2 3 2 3" xfId="3465" xr:uid="{4F785978-8132-4FEC-ADDA-5B38F27967D4}"/>
    <cellStyle name="Millares 2 3 2 3 2" xfId="3816" xr:uid="{F54CC813-2201-4065-B0B0-4002A7C15C0D}"/>
    <cellStyle name="Millares 2 3 2 3 2 2" xfId="4622" xr:uid="{7360A358-BE21-4E63-8A3F-92866A42CA45}"/>
    <cellStyle name="Millares 2 3 2 3 2 2 2" xfId="10909" xr:uid="{AA6DF56B-4AE9-4292-B7B6-64B3B87F93F7}"/>
    <cellStyle name="Millares 2 3 2 3 2 2 2 2" xfId="32758" xr:uid="{D44D9B71-70AA-4B6E-B157-3476388309B3}"/>
    <cellStyle name="Millares 2 3 2 3 2 2 3" xfId="29059" xr:uid="{69B94218-CA6B-4B42-BE38-5EA586CCE181}"/>
    <cellStyle name="Millares 2 3 2 3 2 3" xfId="6416" xr:uid="{9B502C3A-AED4-41EE-9760-D0A970FE3A83}"/>
    <cellStyle name="Millares 2 3 2 3 2 3 2" xfId="12738" xr:uid="{020C3965-B92C-4F4C-98BB-8F2B793751DD}"/>
    <cellStyle name="Millares 2 3 2 3 2 3 2 2" xfId="34464" xr:uid="{08BC4EE3-0832-4A31-AA7F-522535A5B09D}"/>
    <cellStyle name="Millares 2 3 2 3 2 3 3" xfId="29680" xr:uid="{D6933D2C-7E4C-475A-BE43-A34589EA95D4}"/>
    <cellStyle name="Millares 2 3 2 3 2 4" xfId="9900" xr:uid="{BA4F60EC-F123-4C54-9878-52F651684D06}"/>
    <cellStyle name="Millares 2 3 2 3 2 4 2" xfId="31946" xr:uid="{B990EEFF-509C-46B0-A0B4-6BF7FA81403D}"/>
    <cellStyle name="Millares 2 3 2 3 2 5" xfId="25684" xr:uid="{2B16B62A-031E-4F96-A722-F532DC8368DB}"/>
    <cellStyle name="Millares 2 3 2 3 2 5 2" xfId="38665" xr:uid="{10DCE032-62BF-4F80-BD52-50B53D7AC053}"/>
    <cellStyle name="Millares 2 3 2 3 2 6" xfId="27713" xr:uid="{A4A6D99E-0219-4C43-A28D-A41FEED0FC75}"/>
    <cellStyle name="Millares 2 3 2 3 2 6 2" xfId="38774" xr:uid="{859AF06A-8624-4687-A0E6-84DA02269190}"/>
    <cellStyle name="Millares 2 3 2 3 2 7" xfId="28477" xr:uid="{17F157D6-8C38-4A4F-B5EF-2D4EA6E99576}"/>
    <cellStyle name="Millares 2 3 2 3 3" xfId="4271" xr:uid="{E86302F8-F70B-4AFE-9482-B83EBDB96092}"/>
    <cellStyle name="Millares 2 3 2 3 3 2" xfId="10560" xr:uid="{9985A93F-522C-4525-B2B8-7C3DD4B13447}"/>
    <cellStyle name="Millares 2 3 2 3 3 2 2" xfId="32409" xr:uid="{D8EE616A-96A5-44FF-8079-0BDE2F6A67C5}"/>
    <cellStyle name="Millares 2 3 2 3 3 3" xfId="28780" xr:uid="{426D0810-D192-4295-9AE1-D30CD8C666A7}"/>
    <cellStyle name="Millares 2 3 2 3 4" xfId="6065" xr:uid="{D6E48F3B-F2AD-49C3-B9C1-D4ADC23A467C}"/>
    <cellStyle name="Millares 2 3 2 3 4 2" xfId="12387" xr:uid="{6EE98FEE-B04A-4060-BB69-64CCD5DC896E}"/>
    <cellStyle name="Millares 2 3 2 3 4 2 2" xfId="34113" xr:uid="{B9C7E215-2674-4A9C-8385-7B223FB73B70}"/>
    <cellStyle name="Millares 2 3 2 3 4 3" xfId="29401" xr:uid="{7C64455B-3DC5-40B1-A0D8-91139949F220}"/>
    <cellStyle name="Millares 2 3 2 3 5" xfId="9553" xr:uid="{62D6DD72-7406-483D-89C6-2065709BA8F0}"/>
    <cellStyle name="Millares 2 3 2 3 5 2" xfId="31599" xr:uid="{E24B5FCB-868F-4858-9C73-63EC0460CB4D}"/>
    <cellStyle name="Millares 2 3 2 3 6" xfId="20024" xr:uid="{9D4D9D3B-06B3-4B3A-B91D-24CDB35BE197}"/>
    <cellStyle name="Millares 2 3 2 3 6 2" xfId="38623" xr:uid="{005DD0B0-60F2-4733-A1BB-F2310701563B}"/>
    <cellStyle name="Millares 2 3 2 3 7" xfId="27657" xr:uid="{7CC20972-BEF9-40DF-AA90-61F35A912681}"/>
    <cellStyle name="Millares 2 3 2 3 7 2" xfId="38718" xr:uid="{14B2C84C-4030-4CA5-816C-33B0CD72FF2F}"/>
    <cellStyle name="Millares 2 3 2 3 8" xfId="28198" xr:uid="{02364940-A576-4087-9167-07EF34BF237D}"/>
    <cellStyle name="Millares 2 3 2 4" xfId="3594" xr:uid="{5646B6AE-51A4-43C0-A997-A305DF31263C}"/>
    <cellStyle name="Millares 2 3 2 4 2" xfId="4400" xr:uid="{5E7120D2-A077-47BC-AA7A-C98EAEB22B99}"/>
    <cellStyle name="Millares 2 3 2 4 2 2" xfId="10688" xr:uid="{5E4B6D85-A9F6-41F0-818E-FC8FF546172B}"/>
    <cellStyle name="Millares 2 3 2 4 2 2 2" xfId="32537" xr:uid="{89E036CC-C578-4DA6-9114-F50F410B9D31}"/>
    <cellStyle name="Millares 2 3 2 4 2 3" xfId="28873" xr:uid="{309B1370-329D-4223-8D89-CC2FD68D8D4B}"/>
    <cellStyle name="Millares 2 3 2 4 3" xfId="6194" xr:uid="{B2B88D09-5930-4E73-9A8A-5F066163E9C0}"/>
    <cellStyle name="Millares 2 3 2 4 3 2" xfId="12516" xr:uid="{EB1C6CD7-6E7F-4F14-B85E-3B5D7DEC6AA2}"/>
    <cellStyle name="Millares 2 3 2 4 3 2 2" xfId="34242" xr:uid="{692C9A08-0AB5-4B4F-BD4A-B82259B8F6FC}"/>
    <cellStyle name="Millares 2 3 2 4 3 3" xfId="29494" xr:uid="{7B94373B-C3CD-4BD5-8E91-A3E7A50FDB77}"/>
    <cellStyle name="Millares 2 3 2 4 4" xfId="9681" xr:uid="{6CBD1172-A85F-439E-A9E2-59F68E0961D5}"/>
    <cellStyle name="Millares 2 3 2 4 4 2" xfId="31727" xr:uid="{5BF76AD8-CBEA-4138-96FB-BC3E08EAD0C4}"/>
    <cellStyle name="Millares 2 3 2 4 5" xfId="22666" xr:uid="{E25A4EC6-0263-46E2-8D6F-F26C9F408A4A}"/>
    <cellStyle name="Millares 2 3 2 4 5 2" xfId="38641" xr:uid="{52550504-0F08-40AC-AB37-CD20699EB7BF}"/>
    <cellStyle name="Millares 2 3 2 4 6" xfId="27685" xr:uid="{1F77AEBF-8A18-4693-8CB3-075E3C77057B}"/>
    <cellStyle name="Millares 2 3 2 4 6 2" xfId="38746" xr:uid="{603F1932-1164-44F8-A195-3B16AFD345EB}"/>
    <cellStyle name="Millares 2 3 2 4 7" xfId="28291" xr:uid="{F28B1D07-1E30-45CC-AE8D-902EEDDAC727}"/>
    <cellStyle name="Millares 2 3 2 5" xfId="4019" xr:uid="{E45A3940-5212-4901-A734-FFF5B2B1F93D}"/>
    <cellStyle name="Millares 2 3 2 5 2" xfId="10331" xr:uid="{B075162D-B33B-4A00-9F4B-70206227E91D}"/>
    <cellStyle name="Millares 2 3 2 5 2 2" xfId="15261" xr:uid="{F9587BD0-9F89-4D74-8D66-FE53D96C3F1E}"/>
    <cellStyle name="Millares 2 3 2 5 2 2 2" xfId="36873" xr:uid="{25932E37-EB27-4D7A-B158-76E3403200CC}"/>
    <cellStyle name="Millares 2 3 2 5 2 3" xfId="32180" xr:uid="{A1CB3A0B-8536-41B0-9F58-261A456D875C}"/>
    <cellStyle name="Millares 2 3 2 5 3" xfId="7794" xr:uid="{68C86AA6-ED7D-42C2-816D-E9F28A4E0D83}"/>
    <cellStyle name="Millares 2 3 2 5 3 2" xfId="30801" xr:uid="{6BF3D757-823D-4749-BCE7-1EE0EBB10B0C}"/>
    <cellStyle name="Millares 2 3 2 5 4" xfId="28594" xr:uid="{E0FA65FB-E284-4565-A428-C92A84A08B2C}"/>
    <cellStyle name="Millares 2 3 2 6" xfId="5843" xr:uid="{A4A1EFAD-BDDC-48AD-8D54-9CD4377FA5A2}"/>
    <cellStyle name="Millares 2 3 2 6 2" xfId="12165" xr:uid="{D63F7844-48A3-48C4-911E-28BE4974B93E}"/>
    <cellStyle name="Millares 2 3 2 6 2 2" xfId="33891" xr:uid="{792A51F7-F37C-491C-BFB2-0FF897678A0E}"/>
    <cellStyle name="Millares 2 3 2 6 3" xfId="29215" xr:uid="{62E23EA7-2E0B-4FDF-8044-2AD4E06BD86A}"/>
    <cellStyle name="Millares 2 3 2 7" xfId="6532" xr:uid="{FEC4AEA4-B1B6-4E3C-93A0-ECB573D89D4A}"/>
    <cellStyle name="Millares 2 3 2 7 2" xfId="12858" xr:uid="{CA43387E-048C-40A6-8A93-E96883E77B1F}"/>
    <cellStyle name="Millares 2 3 2 7 2 2" xfId="34580" xr:uid="{3C5FCE49-07F8-4157-8EF9-3834AA0C1A76}"/>
    <cellStyle name="Millares 2 3 2 7 3" xfId="29754" xr:uid="{48B1CFD7-BEA0-4A6A-94FE-62E09E209BEF}"/>
    <cellStyle name="Millares 2 3 2 8" xfId="2696" xr:uid="{DAAB95A7-28BF-4785-BE74-8FF2B0707EA6}"/>
    <cellStyle name="Millares 2 3 2 8 2" xfId="9258" xr:uid="{DD1FEDD9-9AFC-4550-8751-FF6AE0EE743A}"/>
    <cellStyle name="Millares 2 3 2 8 2 2" xfId="31379" xr:uid="{C41EF9DE-5ACB-4E25-BF54-420E4DE13875}"/>
    <cellStyle name="Millares 2 3 2 8 3" xfId="27948" xr:uid="{7141C62D-1EFC-49D5-8D94-F35E9421AD95}"/>
    <cellStyle name="Millares 2 3 2 9" xfId="2351" xr:uid="{ED11E1CA-40B0-43E4-B65B-CC262C826E27}"/>
    <cellStyle name="Millares 2 3 2 9 2" xfId="8495" xr:uid="{70CCD0D6-30DB-4EF6-81BF-A6173DCECF8E}"/>
    <cellStyle name="Millares 2 3 2 9 2 2" xfId="31135" xr:uid="{58F6EAC2-1DC1-4938-B43B-1715CC5C8051}"/>
    <cellStyle name="Millares 2 3 2 9 3" xfId="27815" xr:uid="{58BD48D0-4C05-4CCB-B3C1-11CB8B455D30}"/>
    <cellStyle name="Millares 2 3 3" xfId="2107" xr:uid="{DB8C2827-D71F-46D0-8306-8CD37BE78D31}"/>
    <cellStyle name="Millares 2 3 3 2" xfId="3686" xr:uid="{68AAAC97-9DF3-4C25-AE82-80ED68290AA8}"/>
    <cellStyle name="Millares 2 3 3 2 2" xfId="4492" xr:uid="{2820252C-D64C-449D-A7EA-AF3952C1E3EF}"/>
    <cellStyle name="Millares 2 3 3 2 2 2" xfId="10779" xr:uid="{181491A9-95CF-4322-BE81-DA6094EBA614}"/>
    <cellStyle name="Millares 2 3 3 2 2 2 2" xfId="32628" xr:uid="{A0B2AAA7-2CF0-4FD2-BCB1-B00E4D3CB927}"/>
    <cellStyle name="Millares 2 3 3 2 2 3" xfId="26472" xr:uid="{4D465DE6-7E90-4506-BCE1-3209993F5D8E}"/>
    <cellStyle name="Millares 2 3 3 2 2 3 2" xfId="38669" xr:uid="{BCC5C19E-F020-48C8-9A09-43CC35B156BC}"/>
    <cellStyle name="Millares 2 3 3 2 2 4" xfId="27720" xr:uid="{1F3B3A5D-D3CA-4A1E-993D-C367265CA4E0}"/>
    <cellStyle name="Millares 2 3 3 2 2 4 2" xfId="38781" xr:uid="{27C8ED4F-3933-4C79-95E9-D4D0B0893052}"/>
    <cellStyle name="Millares 2 3 3 2 2 5" xfId="28965" xr:uid="{3DECA8E5-B6F6-422D-92A5-3187689BF85A}"/>
    <cellStyle name="Millares 2 3 3 2 3" xfId="6286" xr:uid="{79D6B17B-B81D-4153-9936-08B525B4E27A}"/>
    <cellStyle name="Millares 2 3 3 2 3 2" xfId="12608" xr:uid="{450E8B8B-EBF0-422F-8F07-4B3AF96C7A68}"/>
    <cellStyle name="Millares 2 3 3 2 3 2 2" xfId="34334" xr:uid="{0C93EAD4-4C20-40EE-A884-4367E2329855}"/>
    <cellStyle name="Millares 2 3 3 2 3 3" xfId="29586" xr:uid="{C5B37270-8189-4F8E-B222-DBA83383A7F5}"/>
    <cellStyle name="Millares 2 3 3 2 4" xfId="9771" xr:uid="{68D24FB7-743C-46ED-92FE-0781DD910C27}"/>
    <cellStyle name="Millares 2 3 3 2 4 2" xfId="31817" xr:uid="{07BDBA1A-D8A6-49D8-A6CE-D81B29E7164C}"/>
    <cellStyle name="Millares 2 3 3 2 5" xfId="20623" xr:uid="{02E55466-67D8-4A23-B841-F0054EAC4F4F}"/>
    <cellStyle name="Millares 2 3 3 2 5 2" xfId="38626" xr:uid="{2E3B2068-1430-4130-BD5D-7C855510087E}"/>
    <cellStyle name="Millares 2 3 3 2 6" xfId="27664" xr:uid="{159E29A2-106D-4B4A-A6F5-DF21E491833E}"/>
    <cellStyle name="Millares 2 3 3 2 6 2" xfId="38725" xr:uid="{FE221955-4AAA-4E59-B29C-DE440303317F}"/>
    <cellStyle name="Millares 2 3 3 2 7" xfId="28383" xr:uid="{DB9F9973-278C-42A8-9D72-B63D7D637E5C}"/>
    <cellStyle name="Millares 2 3 3 3" xfId="4141" xr:uid="{544F75E2-A9BD-4712-9AE0-37FC6A9FB656}"/>
    <cellStyle name="Millares 2 3 3 3 2" xfId="10430" xr:uid="{C2C38973-2B20-4933-91CF-6BB3C7EB94D7}"/>
    <cellStyle name="Millares 2 3 3 3 2 2" xfId="32279" xr:uid="{08199B7B-D728-427D-8B1E-A5FC77BE5892}"/>
    <cellStyle name="Millares 2 3 3 3 3" xfId="23455" xr:uid="{B743E206-FB6D-40BB-A94C-B2CBA6332A49}"/>
    <cellStyle name="Millares 2 3 3 3 3 2" xfId="38646" xr:uid="{E270191D-1021-417F-B6DB-3511B4B4C19B}"/>
    <cellStyle name="Millares 2 3 3 3 4" xfId="27692" xr:uid="{1D76DE68-5D77-4DF0-BDBE-91204C7B2F24}"/>
    <cellStyle name="Millares 2 3 3 3 4 2" xfId="38753" xr:uid="{B9E8938A-299D-4D0E-8B36-EA08E02E2D17}"/>
    <cellStyle name="Millares 2 3 3 3 5" xfId="28686" xr:uid="{1FFD6542-4677-4ACE-9B8E-214042D3C314}"/>
    <cellStyle name="Millares 2 3 3 4" xfId="5935" xr:uid="{0D402D03-A935-4150-93CC-B45245B7A623}"/>
    <cellStyle name="Millares 2 3 3 4 2" xfId="12257" xr:uid="{292212A7-1657-4D66-BCE4-4804A034E1BB}"/>
    <cellStyle name="Millares 2 3 3 4 2 2" xfId="33983" xr:uid="{5BD85C42-D272-465B-9B72-41A41A0E4602}"/>
    <cellStyle name="Millares 2 3 3 4 3" xfId="29307" xr:uid="{38F0B9C3-D0D4-44F4-BE09-5263DE52AF85}"/>
    <cellStyle name="Millares 2 3 3 5" xfId="2574" xr:uid="{177F4F30-15FE-4A61-B0E6-6117174BA4DF}"/>
    <cellStyle name="Millares 2 3 3 5 2" xfId="27891" xr:uid="{04A4FBC9-E319-4161-B8C9-9D0FBFF7E51F}"/>
    <cellStyle name="Millares 2 3 3 6" xfId="27636" xr:uid="{4EE20749-E02E-4A5A-BE46-F478B483F06C}"/>
    <cellStyle name="Millares 2 3 3 6 2" xfId="38697" xr:uid="{9603A424-6895-4278-BF03-2F55D7015767}"/>
    <cellStyle name="Millares 2 3 3 7" xfId="27793" xr:uid="{28A443A9-C77C-43D2-8BCD-BC722AC15782}"/>
    <cellStyle name="Millares 2 3 4" xfId="3464" xr:uid="{21CFFD5B-5DE9-447A-AA60-B95E5AEB0303}"/>
    <cellStyle name="Millares 2 3 4 2" xfId="3815" xr:uid="{E7BBD81E-A61D-47C7-8AFF-415FEB117AAB}"/>
    <cellStyle name="Millares 2 3 4 2 2" xfId="4621" xr:uid="{DF684614-52D3-4AE7-B7CF-E033140DD49A}"/>
    <cellStyle name="Millares 2 3 4 2 2 2" xfId="10908" xr:uid="{8588950A-89B1-417F-921E-FE79337BD911}"/>
    <cellStyle name="Millares 2 3 4 2 2 2 2" xfId="32757" xr:uid="{49601144-B007-4B01-ADCA-1B3A6E09A5BC}"/>
    <cellStyle name="Millares 2 3 4 2 2 3" xfId="29058" xr:uid="{8275FF56-1017-44E6-87F7-FCD68997EF6A}"/>
    <cellStyle name="Millares 2 3 4 2 3" xfId="6415" xr:uid="{8A834819-8E0B-4D49-8A42-0F7C770D5C7A}"/>
    <cellStyle name="Millares 2 3 4 2 3 2" xfId="12737" xr:uid="{98EBDDAE-EB23-40FE-BF37-4B99EC078B89}"/>
    <cellStyle name="Millares 2 3 4 2 3 2 2" xfId="34463" xr:uid="{8B0FC8EB-D2E1-4EA9-865D-E7D4DF74AB22}"/>
    <cellStyle name="Millares 2 3 4 2 3 3" xfId="29679" xr:uid="{ECECE78A-479C-4942-BC8F-997F2FC59249}"/>
    <cellStyle name="Millares 2 3 4 2 4" xfId="9899" xr:uid="{B70C857E-05FA-498B-8314-7CD0753B2057}"/>
    <cellStyle name="Millares 2 3 4 2 4 2" xfId="31945" xr:uid="{0BA04FEE-D1EE-4939-AD71-9779435DA19B}"/>
    <cellStyle name="Millares 2 3 4 2 5" xfId="24956" xr:uid="{12426AC8-B75B-4D0A-B686-6B7BF07A06A4}"/>
    <cellStyle name="Millares 2 3 4 2 5 2" xfId="38658" xr:uid="{338D7A57-586E-46B6-BBE5-46EFE1656FFC}"/>
    <cellStyle name="Millares 2 3 4 2 6" xfId="27706" xr:uid="{D65A4A4A-CF3A-4B8E-8D5A-10AF7D5DD90D}"/>
    <cellStyle name="Millares 2 3 4 2 6 2" xfId="38767" xr:uid="{5F5AFC50-5F9E-45FD-8A55-7CD2CE5198BC}"/>
    <cellStyle name="Millares 2 3 4 2 7" xfId="28476" xr:uid="{2787D57C-0B86-4347-A1CF-6FD5C6A9C595}"/>
    <cellStyle name="Millares 2 3 4 3" xfId="4270" xr:uid="{FE844741-8082-490F-B278-A8B3E8822C1D}"/>
    <cellStyle name="Millares 2 3 4 3 2" xfId="10559" xr:uid="{FDA24644-9FF3-446C-A0C9-BDF99EA0F981}"/>
    <cellStyle name="Millares 2 3 4 3 2 2" xfId="32408" xr:uid="{93D7D2D9-69E1-49E4-BF42-078C05826DA6}"/>
    <cellStyle name="Millares 2 3 4 3 3" xfId="28779" xr:uid="{535DDDC0-B6C0-4354-A77F-42AA66E1EB4A}"/>
    <cellStyle name="Millares 2 3 4 4" xfId="6064" xr:uid="{219FA8F6-2477-4A2E-898A-58FB6F594CA5}"/>
    <cellStyle name="Millares 2 3 4 4 2" xfId="12386" xr:uid="{1F6F50A2-DD66-472F-98B9-1DC465202AE7}"/>
    <cellStyle name="Millares 2 3 4 4 2 2" xfId="34112" xr:uid="{D2EC156B-3C24-4DE8-8F0C-A319ABE76F6C}"/>
    <cellStyle name="Millares 2 3 4 4 3" xfId="29400" xr:uid="{447CCB16-BEC5-4EEF-88F9-BA8A340390C0}"/>
    <cellStyle name="Millares 2 3 4 5" xfId="9552" xr:uid="{CC2799F1-29D3-433D-A4A4-7C4F7869059D}"/>
    <cellStyle name="Millares 2 3 4 5 2" xfId="31598" xr:uid="{F1809F9E-5679-4B3F-9739-881EC8361414}"/>
    <cellStyle name="Millares 2 3 4 6" xfId="19406" xr:uid="{97FBFB41-A7BA-42A7-8E5B-D67084B840A5}"/>
    <cellStyle name="Millares 2 3 4 6 2" xfId="38617" xr:uid="{81236F6C-05D9-4D8B-BB85-DD0E7349932B}"/>
    <cellStyle name="Millares 2 3 4 7" xfId="27650" xr:uid="{1D41C57A-7EB0-48EF-BD00-12852E8AC0BF}"/>
    <cellStyle name="Millares 2 3 4 7 2" xfId="38711" xr:uid="{6F6E600B-63E2-4DEA-82BD-F032098A65DA}"/>
    <cellStyle name="Millares 2 3 4 8" xfId="28197" xr:uid="{26562132-DAC7-4318-B398-C764B68801EA}"/>
    <cellStyle name="Millares 2 3 5" xfId="3593" xr:uid="{76177C2D-E050-4FCE-90B3-D4CDDBD20A95}"/>
    <cellStyle name="Millares 2 3 5 2" xfId="4399" xr:uid="{7D091583-ABEB-4176-BBAA-C902664E0FDB}"/>
    <cellStyle name="Millares 2 3 5 2 2" xfId="10687" xr:uid="{5732BBC6-A3ED-4D7A-B45E-D708EB07C143}"/>
    <cellStyle name="Millares 2 3 5 2 2 2" xfId="32536" xr:uid="{3E52BE94-65DE-48A9-B9EF-5BF969507FFA}"/>
    <cellStyle name="Millares 2 3 5 2 3" xfId="28872" xr:uid="{36A41EA2-CC8B-4CCF-88DE-BC9C5E4EE069}"/>
    <cellStyle name="Millares 2 3 5 3" xfId="6193" xr:uid="{5A265063-E885-4E6A-B8E0-AA0D1090736D}"/>
    <cellStyle name="Millares 2 3 5 3 2" xfId="12515" xr:uid="{E0276EBF-4CB5-407B-B116-9222F699F128}"/>
    <cellStyle name="Millares 2 3 5 3 2 2" xfId="34241" xr:uid="{3FC65E37-B285-4A8D-87E4-0551ABD97238}"/>
    <cellStyle name="Millares 2 3 5 3 3" xfId="29493" xr:uid="{22C33CCD-7AEE-4ADE-BE40-7163542E842E}"/>
    <cellStyle name="Millares 2 3 5 4" xfId="9680" xr:uid="{5E552D75-74F6-468F-AAFA-54F3FA58AD2C}"/>
    <cellStyle name="Millares 2 3 5 4 2" xfId="31726" xr:uid="{D7EA88A7-B721-432A-848A-D0EDC498452A}"/>
    <cellStyle name="Millares 2 3 5 5" xfId="21939" xr:uid="{97E84575-0E94-41A5-8DDA-11FAA2AAAD16}"/>
    <cellStyle name="Millares 2 3 5 5 2" xfId="38636" xr:uid="{1BC926EC-DB35-4F58-BB92-41288AA03E52}"/>
    <cellStyle name="Millares 2 3 5 6" xfId="27678" xr:uid="{8978943C-9A48-470B-9756-313805818766}"/>
    <cellStyle name="Millares 2 3 5 6 2" xfId="38739" xr:uid="{333C5046-AD95-45B3-8689-7B13D8E8BF15}"/>
    <cellStyle name="Millares 2 3 5 7" xfId="28290" xr:uid="{63FB7304-700A-48C5-9E31-32B713ECCE7D}"/>
    <cellStyle name="Millares 2 3 6" xfId="3878" xr:uid="{4A81E0C5-D3CB-402F-A8B7-17F9D7D1EEF5}"/>
    <cellStyle name="Millares 2 3 6 2" xfId="5364" xr:uid="{11C6FBEE-5CA4-4F04-8287-113CDE44D7FE}"/>
    <cellStyle name="Millares 2 3 6 2 2" xfId="11677" xr:uid="{497BEBCE-A720-450C-B9CD-226F84B800C7}"/>
    <cellStyle name="Millares 2 3 6 2 2 2" xfId="33499" xr:uid="{75F06AE5-C052-4C7E-A1AC-0B914EB0A466}"/>
    <cellStyle name="Millares 2 3 6 2 3" xfId="29112" xr:uid="{8533EE0E-DF1E-4A76-AE21-C61E4AB59EDE}"/>
    <cellStyle name="Millares 2 3 6 3" xfId="10080" xr:uid="{0B5D419F-563B-466C-BC3E-A317D42E4283}"/>
    <cellStyle name="Millares 2 3 6 3 2" xfId="32014" xr:uid="{1CBB0597-775D-4340-BB3F-7109DD71140A}"/>
    <cellStyle name="Millares 2 3 6 4" xfId="28531" xr:uid="{5862973E-3FB5-4DD6-BCFA-1379FF7C8AAE}"/>
    <cellStyle name="Millares 2 3 7" xfId="5420" xr:uid="{B2797ABF-D928-4714-BA9C-94C99A20B94B}"/>
    <cellStyle name="Millares 2 3 7 2" xfId="11739" xr:uid="{6EF3053D-398F-41C5-BE35-E57C7BF2A2D2}"/>
    <cellStyle name="Millares 2 3 7 2 2" xfId="33547" xr:uid="{A7A889F6-793D-4C5E-B30E-89B4F1C4A5BD}"/>
    <cellStyle name="Millares 2 3 7 3" xfId="29140" xr:uid="{8117FC9C-E6F1-43A5-A375-35E185A8EA48}"/>
    <cellStyle name="Millares 2 3 8" xfId="4018" xr:uid="{8C165D01-2985-4EB9-82FD-5C87E012385E}"/>
    <cellStyle name="Millares 2 3 8 2" xfId="10330" xr:uid="{56BA0D39-071E-456D-AF9E-E00BFFA72C42}"/>
    <cellStyle name="Millares 2 3 8 2 2" xfId="32179" xr:uid="{2EA38A9E-B360-4C91-B957-1D4516FC7F57}"/>
    <cellStyle name="Millares 2 3 8 3" xfId="28593" xr:uid="{6149CBF6-9DDE-47A8-93B3-5081775298D5}"/>
    <cellStyle name="Millares 2 3 9" xfId="5842" xr:uid="{D15E8B14-CAA5-4F83-9E94-451774BB907A}"/>
    <cellStyle name="Millares 2 3 9 2" xfId="12164" xr:uid="{BB161FDB-7AB4-47F6-983B-CA5DB6DE111F}"/>
    <cellStyle name="Millares 2 3 9 2 2" xfId="33890" xr:uid="{A3BE5CD2-E25A-4A51-8DE2-D113493A9D0C}"/>
    <cellStyle name="Millares 2 3 9 3" xfId="29214" xr:uid="{908FEA2A-3980-468C-A149-713C6EA823A9}"/>
    <cellStyle name="Millares 2 4" xfId="730" xr:uid="{1B72F477-FED5-454C-B6C8-0BDF52BB27BE}"/>
    <cellStyle name="Millares 2 4 10" xfId="3058" xr:uid="{5ADFDB8A-1B38-4E6C-A898-9472640040D3}"/>
    <cellStyle name="Millares 2 4 10 2" xfId="8493" xr:uid="{11C7905A-9D9C-4CA7-A4DB-4E832C53E7E2}"/>
    <cellStyle name="Millares 2 4 10 2 2" xfId="31133" xr:uid="{4291AC03-62E0-4CFC-B2BF-B6D7A05EC3B1}"/>
    <cellStyle name="Millares 2 4 10 3" xfId="28068" xr:uid="{32012B0B-94F4-42E0-BE0A-3C413D311F7C}"/>
    <cellStyle name="Millares 2 4 11" xfId="8137" xr:uid="{0E1DC513-9631-4135-ABD4-D4C852FA152D}"/>
    <cellStyle name="Millares 2 4 11 2" xfId="31017" xr:uid="{5CC9AAEA-DD5A-44E6-BBE3-2A0CFD19532D}"/>
    <cellStyle name="Millares 2 4 12" xfId="27623" xr:uid="{C3FA76AC-E9E7-4741-B8BE-18C67EBC9E02}"/>
    <cellStyle name="Millares 2 4 12 2" xfId="38684" xr:uid="{3E0CF91B-3B2A-4180-9A63-6DF7FE4DFAE5}"/>
    <cellStyle name="Millares 2 4 13" xfId="27774" xr:uid="{073BB48B-A7A2-46BD-B176-FA54C5980E87}"/>
    <cellStyle name="Millares 2 4 2" xfId="1585" xr:uid="{4797C79F-124F-478E-99E8-B001C7D93CB7}"/>
    <cellStyle name="Millares 2 4 2 2" xfId="3688" xr:uid="{B41BC78F-3D80-42D6-AD00-8114DE49DFF3}"/>
    <cellStyle name="Millares 2 4 2 2 2" xfId="4494" xr:uid="{27ED12CB-C209-402F-A037-08D95F80730A}"/>
    <cellStyle name="Millares 2 4 2 2 2 2" xfId="10781" xr:uid="{01E1D4AA-696C-40FA-AAE5-C7A67A833050}"/>
    <cellStyle name="Millares 2 4 2 2 2 2 2" xfId="27247" xr:uid="{B2D9976C-9DEC-476C-9A47-00E327BB9345}"/>
    <cellStyle name="Millares 2 4 2 2 2 2 2 2" xfId="38677" xr:uid="{C6716979-B734-4CD4-AC7C-3DDDBD0C8B11}"/>
    <cellStyle name="Millares 2 4 2 2 2 2 3" xfId="27728" xr:uid="{0CF91934-ED5A-4E45-B2E0-F0B03C27C2DF}"/>
    <cellStyle name="Millares 2 4 2 2 2 2 3 2" xfId="38789" xr:uid="{FEB59C59-FE38-48DB-BE20-53C7C05577D2}"/>
    <cellStyle name="Millares 2 4 2 2 2 2 4" xfId="32630" xr:uid="{4E3B5C02-9CA1-431A-9ABF-E7ADF41AEC52}"/>
    <cellStyle name="Millares 2 4 2 2 2 3" xfId="21267" xr:uid="{2ACD0282-3F49-4C70-89A7-35A4B8A48729}"/>
    <cellStyle name="Millares 2 4 2 2 2 3 2" xfId="38633" xr:uid="{2C507F75-D450-4AF2-A5CE-D47117E018BA}"/>
    <cellStyle name="Millares 2 4 2 2 2 4" xfId="27672" xr:uid="{5525037B-9862-451E-9926-B25F1D0CBDB9}"/>
    <cellStyle name="Millares 2 4 2 2 2 4 2" xfId="38733" xr:uid="{1A39800E-B0F6-4D8D-806B-54492F0E7BD3}"/>
    <cellStyle name="Millares 2 4 2 2 2 5" xfId="28967" xr:uid="{3EFC29E0-8119-4D8A-87FA-E384396DE397}"/>
    <cellStyle name="Millares 2 4 2 2 3" xfId="6288" xr:uid="{DCE364EB-A0C1-4B85-ABEE-73BC898FF6B4}"/>
    <cellStyle name="Millares 2 4 2 2 3 2" xfId="12610" xr:uid="{EB8AD420-7C6E-430A-81C3-2B2DD55B0422}"/>
    <cellStyle name="Millares 2 4 2 2 3 2 2" xfId="34336" xr:uid="{B0F30B3B-AE3E-49E8-9A78-DD439E409174}"/>
    <cellStyle name="Millares 2 4 2 2 3 3" xfId="24230" xr:uid="{FF07EF91-98BD-4D70-8774-92CAD1375220}"/>
    <cellStyle name="Millares 2 4 2 2 3 3 2" xfId="38654" xr:uid="{905AD3D5-E386-4BC7-A09D-2CBEA77078EF}"/>
    <cellStyle name="Millares 2 4 2 2 3 4" xfId="27700" xr:uid="{24ADACB9-9762-4F1D-A682-15DE13BDE39C}"/>
    <cellStyle name="Millares 2 4 2 2 3 4 2" xfId="38761" xr:uid="{8EA2D481-D4D5-4D8B-BD15-9E508516EE51}"/>
    <cellStyle name="Millares 2 4 2 2 3 5" xfId="29588" xr:uid="{A3431DBB-A56D-46E7-83A2-D1B00D08E01A}"/>
    <cellStyle name="Millares 2 4 2 2 4" xfId="9773" xr:uid="{0F438911-F6BB-48BF-9B32-F58AB218D65D}"/>
    <cellStyle name="Millares 2 4 2 2 4 2" xfId="31819" xr:uid="{4C2D2506-6D79-43F1-9283-518481D59ECC}"/>
    <cellStyle name="Millares 2 4 2 2 5" xfId="18955" xr:uid="{ACFE505E-4249-4FD5-873F-26C8F0D52B10}"/>
    <cellStyle name="Millares 2 4 2 2 5 2" xfId="38615" xr:uid="{B68A5B56-6C5E-41FF-9DF9-A4FAF31D683B}"/>
    <cellStyle name="Millares 2 4 2 2 6" xfId="27644" xr:uid="{3627CB4E-EAFB-490E-8F4E-310258DB317B}"/>
    <cellStyle name="Millares 2 4 2 2 6 2" xfId="38705" xr:uid="{ED16A7EE-43B6-44F1-B29D-C4CEC491C323}"/>
    <cellStyle name="Millares 2 4 2 2 7" xfId="28385" xr:uid="{D455C3FC-F404-4AD8-BD02-7B8ABF5B0505}"/>
    <cellStyle name="Millares 2 4 2 3" xfId="4143" xr:uid="{563DA861-C928-4290-B41F-4BEC214D8B7A}"/>
    <cellStyle name="Millares 2 4 2 3 2" xfId="10432" xr:uid="{61FD7786-60A6-4FCA-912F-42EDB67A6C68}"/>
    <cellStyle name="Millares 2 4 2 3 2 2" xfId="25710" xr:uid="{82440A84-4858-4D43-8A9A-80B1A03BE7E4}"/>
    <cellStyle name="Millares 2 4 2 3 2 2 2" xfId="38666" xr:uid="{328C7488-8D11-4434-9120-2EC3B331BCFA}"/>
    <cellStyle name="Millares 2 4 2 3 2 3" xfId="27714" xr:uid="{6338944F-BDD1-4552-B973-E18028DD68B8}"/>
    <cellStyle name="Millares 2 4 2 3 2 3 2" xfId="38775" xr:uid="{39B5D8F0-9D13-4D6A-A545-AB7A4707FAB7}"/>
    <cellStyle name="Millares 2 4 2 3 2 4" xfId="32281" xr:uid="{BC6E343D-AF9D-4835-9A20-CC0102466EEA}"/>
    <cellStyle name="Millares 2 4 2 3 3" xfId="20048" xr:uid="{3FA6F96D-4338-491C-AFB2-007074BAF512}"/>
    <cellStyle name="Millares 2 4 2 3 3 2" xfId="38624" xr:uid="{A5D57B80-6CE5-4989-B134-DC0DF39735EE}"/>
    <cellStyle name="Millares 2 4 2 3 4" xfId="27658" xr:uid="{C3F6C6D2-7F7C-462B-B13C-5352F8E55C58}"/>
    <cellStyle name="Millares 2 4 2 3 4 2" xfId="38719" xr:uid="{1EB1E481-4957-4248-9932-075ACA5180E9}"/>
    <cellStyle name="Millares 2 4 2 3 5" xfId="28688" xr:uid="{399B2327-F82F-4C96-B3DC-F53AAFEA12B2}"/>
    <cellStyle name="Millares 2 4 2 4" xfId="5937" xr:uid="{458674F3-DC33-4455-8E9E-712A5B30D1EF}"/>
    <cellStyle name="Millares 2 4 2 4 2" xfId="12259" xr:uid="{5EFAAFF3-0677-4D54-A942-15C32F1B8B0E}"/>
    <cellStyle name="Millares 2 4 2 4 2 2" xfId="33985" xr:uid="{7A78A27B-B3D2-4923-B06C-12B48EA85050}"/>
    <cellStyle name="Millares 2 4 2 4 3" xfId="22692" xr:uid="{70318F47-A6C4-4A51-BC42-C411C63DCA11}"/>
    <cellStyle name="Millares 2 4 2 4 3 2" xfId="38642" xr:uid="{1B96C13E-5960-489C-8A3D-C09B7DA78344}"/>
    <cellStyle name="Millares 2 4 2 4 4" xfId="27686" xr:uid="{018AE53E-2F0A-4398-987C-F195A662649E}"/>
    <cellStyle name="Millares 2 4 2 4 4 2" xfId="38747" xr:uid="{20831077-A190-480A-93EA-A3ED6FBB176A}"/>
    <cellStyle name="Millares 2 4 2 4 5" xfId="29309" xr:uid="{2E347312-E9B1-4C14-85FF-345642532426}"/>
    <cellStyle name="Millares 2 4 2 5" xfId="6612" xr:uid="{A7E4A699-5A11-49AF-B4D9-99AFE5145358}"/>
    <cellStyle name="Millares 2 4 2 5 2" xfId="12938" xr:uid="{B738E8F8-98B6-419B-B4A0-6D266B9E5638}"/>
    <cellStyle name="Millares 2 4 2 5 2 2" xfId="34660" xr:uid="{E69A56AF-EFBD-4A55-B5DE-8B7E6BD0CE66}"/>
    <cellStyle name="Millares 2 4 2 5 3" xfId="18062" xr:uid="{62E90708-67D9-4629-912B-C4D98DE550F4}"/>
    <cellStyle name="Millares 2 4 2 5 3 2" xfId="38610" xr:uid="{22554D1E-6B31-401C-818E-2424548C6BA6}"/>
    <cellStyle name="Millares 2 4 2 5 4" xfId="29798" xr:uid="{BA197960-E537-49E4-BF6C-C59A577779EA}"/>
    <cellStyle name="Millares 2 4 2 6" xfId="2967" xr:uid="{CF989F67-BF31-4F69-B2DE-4EE473B7AAA4}"/>
    <cellStyle name="Millares 2 4 2 6 2" xfId="9425" xr:uid="{C67D986A-268D-474B-8E68-D6E66AB82390}"/>
    <cellStyle name="Millares 2 4 2 6 2 2" xfId="31471" xr:uid="{F064A82D-66E2-4696-AA88-9160DA442212}"/>
    <cellStyle name="Millares 2 4 2 6 3" xfId="28045" xr:uid="{4532AE48-0294-4CEB-9BD8-3E091B92E726}"/>
    <cellStyle name="Millares 2 4 2 7" xfId="3018" xr:uid="{E6CB454F-877D-4BEA-999A-213967883C1C}"/>
    <cellStyle name="Millares 2 4 2 7 2" xfId="28056" xr:uid="{C60470FB-654B-40B4-AB28-014F19AB6D60}"/>
    <cellStyle name="Millares 2 4 2 8" xfId="27630" xr:uid="{3CD769FE-E35A-4E5C-BCCD-060937C662A4}"/>
    <cellStyle name="Millares 2 4 2 8 2" xfId="38691" xr:uid="{F2508298-183E-4E6F-8DD9-5E852C9244AA}"/>
    <cellStyle name="Millares 2 4 2 9" xfId="27783" xr:uid="{232E98F3-33EF-4886-931A-864DDC2E1D4E}"/>
    <cellStyle name="Millares 2 4 3" xfId="2274" xr:uid="{7AE96C2E-CAE0-429F-9519-F19EA18D0007}"/>
    <cellStyle name="Millares 2 4 3 2" xfId="3817" xr:uid="{DBC8ED3B-5806-4244-8C22-A092ADD91DA6}"/>
    <cellStyle name="Millares 2 4 3 2 2" xfId="4623" xr:uid="{32721723-9E07-4F7F-B775-683775F84AD6}"/>
    <cellStyle name="Millares 2 4 3 2 2 2" xfId="10910" xr:uid="{028A8699-3B0F-4735-8D18-E6E425E0A20A}"/>
    <cellStyle name="Millares 2 4 3 2 2 2 2" xfId="32759" xr:uid="{843D39D1-57FC-4F63-916F-73190AB6587F}"/>
    <cellStyle name="Millares 2 4 3 2 2 3" xfId="26496" xr:uid="{8A29F7AE-6CA9-40E0-AD51-7DE6CE6796BB}"/>
    <cellStyle name="Millares 2 4 3 2 2 3 2" xfId="38670" xr:uid="{65317E3C-0769-4448-8F96-62AF1BF8523D}"/>
    <cellStyle name="Millares 2 4 3 2 2 4" xfId="27721" xr:uid="{55B654AD-41C7-4D43-9B8A-72F3B75E1FBD}"/>
    <cellStyle name="Millares 2 4 3 2 2 4 2" xfId="38782" xr:uid="{D8C16AA0-5DEE-4F2D-8AC8-B486F10DD092}"/>
    <cellStyle name="Millares 2 4 3 2 2 5" xfId="29060" xr:uid="{3F478A30-9BB2-4EB7-83BA-89D6F1922B24}"/>
    <cellStyle name="Millares 2 4 3 2 3" xfId="6417" xr:uid="{4D058975-B982-45B7-A8C0-B7FA1691612C}"/>
    <cellStyle name="Millares 2 4 3 2 3 2" xfId="12739" xr:uid="{43BFF17C-9A4A-4181-B3B6-94FA58ABD0B9}"/>
    <cellStyle name="Millares 2 4 3 2 3 2 2" xfId="34465" xr:uid="{862265C9-0B67-41F8-9F5E-B503B3CB46A2}"/>
    <cellStyle name="Millares 2 4 3 2 3 3" xfId="29681" xr:uid="{02F8F320-05C8-47CA-A0F8-9F4D24707C12}"/>
    <cellStyle name="Millares 2 4 3 2 4" xfId="9901" xr:uid="{17A9A85F-1005-4114-956A-5721D79903C1}"/>
    <cellStyle name="Millares 2 4 3 2 4 2" xfId="31947" xr:uid="{5A85E303-103E-4708-9440-3DAF70A2D9BB}"/>
    <cellStyle name="Millares 2 4 3 2 5" xfId="20644" xr:uid="{716B01DD-A824-4820-827F-216B0181BAFC}"/>
    <cellStyle name="Millares 2 4 3 2 5 2" xfId="38627" xr:uid="{9A6A7F1F-BBB8-4AFE-975A-E3FB14D260C5}"/>
    <cellStyle name="Millares 2 4 3 2 6" xfId="27665" xr:uid="{23ACE513-C6F1-4BFF-B9EE-02AF0F188DF5}"/>
    <cellStyle name="Millares 2 4 3 2 6 2" xfId="38726" xr:uid="{9C6DE116-EB6E-4AFF-9612-96E292054E2D}"/>
    <cellStyle name="Millares 2 4 3 2 7" xfId="28478" xr:uid="{C5809A0C-FFE4-427B-A442-FB0EAC2681A8}"/>
    <cellStyle name="Millares 2 4 3 3" xfId="4272" xr:uid="{7E360A6A-CCE8-4A1B-815D-8D4FA559ADEB}"/>
    <cellStyle name="Millares 2 4 3 3 2" xfId="10561" xr:uid="{1AA78A23-E58F-4DED-BFFB-8DB0882AAE10}"/>
    <cellStyle name="Millares 2 4 3 3 2 2" xfId="32410" xr:uid="{9B6CBC31-5E88-4541-A07A-437EF2F84F62}"/>
    <cellStyle name="Millares 2 4 3 3 3" xfId="23479" xr:uid="{D1D7BB0E-8B2D-4C3F-A3EA-61A36EF02FE8}"/>
    <cellStyle name="Millares 2 4 3 3 3 2" xfId="38647" xr:uid="{F8B17CAF-528D-4B14-AA6C-027BC344FB75}"/>
    <cellStyle name="Millares 2 4 3 3 4" xfId="27693" xr:uid="{4B14CA5B-9C03-460D-8C37-391906353F22}"/>
    <cellStyle name="Millares 2 4 3 3 4 2" xfId="38754" xr:uid="{8B8AB05B-F993-4356-806D-97555D8EF8CA}"/>
    <cellStyle name="Millares 2 4 3 3 5" xfId="28781" xr:uid="{7C2E9A73-13AD-43DD-9B66-5515FF841E54}"/>
    <cellStyle name="Millares 2 4 3 4" xfId="6066" xr:uid="{96A92260-FF9D-4A51-835F-C608576B2A8F}"/>
    <cellStyle name="Millares 2 4 3 4 2" xfId="12388" xr:uid="{6AC85392-3D65-4735-8D30-DEA758C06FB6}"/>
    <cellStyle name="Millares 2 4 3 4 2 2" xfId="34114" xr:uid="{25A947B0-284A-40E9-B7EB-33DB415A310F}"/>
    <cellStyle name="Millares 2 4 3 4 3" xfId="29402" xr:uid="{1A5AF8F0-9220-457B-8E56-253E145BF3EB}"/>
    <cellStyle name="Millares 2 4 3 5" xfId="3466" xr:uid="{44CA9722-DD27-42E6-93FB-034D08DC6EE9}"/>
    <cellStyle name="Millares 2 4 3 5 2" xfId="28199" xr:uid="{C85985EC-89D9-4C2E-A702-09B57349FE47}"/>
    <cellStyle name="Millares 2 4 3 6" xfId="27637" xr:uid="{61BF195E-5B48-4CC7-A21A-2900F5BD567B}"/>
    <cellStyle name="Millares 2 4 3 6 2" xfId="38698" xr:uid="{AC382CBA-FD6A-488C-A825-DB8E6C3F3202}"/>
    <cellStyle name="Millares 2 4 3 7" xfId="27801" xr:uid="{5BC0A71B-1B3D-4396-80D3-D7D08B58B0CD}"/>
    <cellStyle name="Millares 2 4 4" xfId="3595" xr:uid="{291CB9FF-4D41-45B7-B090-2E80F73B9DDF}"/>
    <cellStyle name="Millares 2 4 4 2" xfId="4401" xr:uid="{AFF51242-74A6-4E2E-9476-DCFB4155AB3B}"/>
    <cellStyle name="Millares 2 4 4 2 2" xfId="10689" xr:uid="{883E327F-3B67-4F8B-BEF3-35A4FD98B9B0}"/>
    <cellStyle name="Millares 2 4 4 2 2 2" xfId="32538" xr:uid="{CF409841-504A-4A7C-B79C-824AA0183D78}"/>
    <cellStyle name="Millares 2 4 4 2 3" xfId="24978" xr:uid="{9D89A27E-0466-4488-A075-32F6C8853CBE}"/>
    <cellStyle name="Millares 2 4 4 2 3 2" xfId="38659" xr:uid="{6020612F-1360-421E-906D-3D7EC3921CE9}"/>
    <cellStyle name="Millares 2 4 4 2 4" xfId="27707" xr:uid="{5E3794CC-375A-4E83-B1F3-AB005744D33E}"/>
    <cellStyle name="Millares 2 4 4 2 4 2" xfId="38768" xr:uid="{5DC58E07-1780-4C7D-895A-EF296E5DF174}"/>
    <cellStyle name="Millares 2 4 4 2 5" xfId="28874" xr:uid="{B1DB057B-1360-49E5-B756-28BDDFF11084}"/>
    <cellStyle name="Millares 2 4 4 3" xfId="6195" xr:uid="{54F24896-C53D-4FC0-82DA-B6199294B353}"/>
    <cellStyle name="Millares 2 4 4 3 2" xfId="12517" xr:uid="{7CE41D5C-C5E9-41D6-B712-9CE7F76B32F8}"/>
    <cellStyle name="Millares 2 4 4 3 2 2" xfId="34243" xr:uid="{BC43EB7E-F92A-4108-8013-D2291DBE2392}"/>
    <cellStyle name="Millares 2 4 4 3 3" xfId="29495" xr:uid="{E0A74D08-791C-4C68-85E8-8C440B3DD97B}"/>
    <cellStyle name="Millares 2 4 4 4" xfId="9682" xr:uid="{3D0EDECC-65EA-403F-9E3A-2930BCA7A77B}"/>
    <cellStyle name="Millares 2 4 4 4 2" xfId="31728" xr:uid="{9768D3F8-95BA-497C-B642-765F8C7B296E}"/>
    <cellStyle name="Millares 2 4 4 5" xfId="19426" xr:uid="{FCC3358F-AA21-4AC3-A6D4-520CF008318D}"/>
    <cellStyle name="Millares 2 4 4 5 2" xfId="38618" xr:uid="{4B76FE70-8B1B-4BDA-87C2-D0B474D7A3E3}"/>
    <cellStyle name="Millares 2 4 4 6" xfId="27651" xr:uid="{B48751EF-9603-433F-AA5D-0C841277FCE8}"/>
    <cellStyle name="Millares 2 4 4 6 2" xfId="38712" xr:uid="{9EE8565E-2A64-4460-94E9-EE17DB868DD5}"/>
    <cellStyle name="Millares 2 4 4 7" xfId="28292" xr:uid="{F18F517A-9394-4AFB-832B-94A1E9694DDB}"/>
    <cellStyle name="Millares 2 4 5" xfId="3880" xr:uid="{BB3246CC-90C6-4AAD-A7E2-9DA2F97BD5F1}"/>
    <cellStyle name="Millares 2 4 5 2" xfId="5365" xr:uid="{957EBE4D-A898-486D-B374-F050C11D59DB}"/>
    <cellStyle name="Millares 2 4 5 2 2" xfId="11679" xr:uid="{FF1BC341-E922-47D7-84FC-0A3FBC7FAE9E}"/>
    <cellStyle name="Millares 2 4 5 2 2 2" xfId="33500" xr:uid="{7AAE4735-2DD1-4B0A-AC6B-B1296527D71E}"/>
    <cellStyle name="Millares 2 4 5 2 3" xfId="29113" xr:uid="{FE5D7746-F0E7-48EC-8094-4D6F6BEF0389}"/>
    <cellStyle name="Millares 2 4 5 3" xfId="10097" xr:uid="{5D4B1392-1DBD-4FAA-AD62-55593157A0B5}"/>
    <cellStyle name="Millares 2 4 5 3 2" xfId="32018" xr:uid="{AAC46472-0376-4DB3-9040-C96E2B15CC54}"/>
    <cellStyle name="Millares 2 4 5 4" xfId="27679" xr:uid="{C1AFBD4F-C8AA-459F-ADCA-CD72E95DF3E0}"/>
    <cellStyle name="Millares 2 4 5 4 2" xfId="38740" xr:uid="{A49906C9-837B-4D01-9AA4-EF22168898F7}"/>
    <cellStyle name="Millares 2 4 5 5" xfId="28532" xr:uid="{08F08328-14D3-44D6-B315-4D6EE172E229}"/>
    <cellStyle name="Millares 2 4 6" xfId="4020" xr:uid="{DBD9B934-01E3-4302-84D3-EC7091CF62D7}"/>
    <cellStyle name="Millares 2 4 6 2" xfId="10332" xr:uid="{30774DAF-985E-461B-978D-2D6014B845E3}"/>
    <cellStyle name="Millares 2 4 6 2 2" xfId="32181" xr:uid="{01C4B244-CC9A-4B1C-ACE8-69E97D6FC376}"/>
    <cellStyle name="Millares 2 4 6 3" xfId="17314" xr:uid="{8FC1F470-AE94-4E49-8B54-7ED7A3810EE0}"/>
    <cellStyle name="Millares 2 4 6 3 2" xfId="38606" xr:uid="{90D22959-8840-4E00-A98C-07BC65EF0D13}"/>
    <cellStyle name="Millares 2 4 6 4" xfId="28595" xr:uid="{A5AE2FDD-1A54-426D-8315-DB51C64A251D}"/>
    <cellStyle name="Millares 2 4 7" xfId="5844" xr:uid="{52B26F7C-0A79-4A19-9C42-04645B91AB92}"/>
    <cellStyle name="Millares 2 4 7 2" xfId="12166" xr:uid="{1B89270C-A4B1-4182-8844-0187231EB5EE}"/>
    <cellStyle name="Millares 2 4 7 2 2" xfId="33892" xr:uid="{46A33705-7B91-4AD1-814F-F0291DA51238}"/>
    <cellStyle name="Millares 2 4 7 3" xfId="29216" xr:uid="{FEACC47F-F966-4D22-B4C1-2E4BF996BD62}"/>
    <cellStyle name="Millares 2 4 8" xfId="6530" xr:uid="{316445DE-C9EE-4223-B4FC-F62297C52A45}"/>
    <cellStyle name="Millares 2 4 8 2" xfId="12856" xr:uid="{6D5F89FC-F4EF-49BE-AEDD-00514974CBA9}"/>
    <cellStyle name="Millares 2 4 8 2 2" xfId="34578" xr:uid="{BE884199-5724-422C-8048-76F091B3DD4F}"/>
    <cellStyle name="Millares 2 4 8 3" xfId="29752" xr:uid="{E24668D2-E655-4D3C-BA76-B744DC592699}"/>
    <cellStyle name="Millares 2 4 9" xfId="3368" xr:uid="{B6A189F4-7D0A-4A88-B5FE-645DD79C1C82}"/>
    <cellStyle name="Millares 2 4 9 2" xfId="9259" xr:uid="{AB46BCC7-2D72-41AF-86F1-29E7B0890E3E}"/>
    <cellStyle name="Millares 2 4 9 2 2" xfId="31380" xr:uid="{D117943E-ED6D-40A0-880A-9971C9EA8D84}"/>
    <cellStyle name="Millares 2 4 9 3" xfId="28147" xr:uid="{CBAD54A3-A354-4367-9D06-3368D2DA4DE1}"/>
    <cellStyle name="Millares 2 5" xfId="1239" xr:uid="{80C8256A-CB80-414C-8F5B-A24A40DDF41C}"/>
    <cellStyle name="Millares 2 5 10" xfId="8268" xr:uid="{35CFB9F8-741E-48D7-9F79-1742A854D901}"/>
    <cellStyle name="Millares 2 5 10 2" xfId="31027" xr:uid="{9A645DAF-179F-458D-904D-15D5AD9D71C6}"/>
    <cellStyle name="Millares 2 5 11" xfId="27626" xr:uid="{3CF2C724-A66D-4080-A00A-43CAAE03AC99}"/>
    <cellStyle name="Millares 2 5 11 2" xfId="38687" xr:uid="{0D10B15F-F021-4084-BA85-0C50F6ACC23E}"/>
    <cellStyle name="Millares 2 5 12" xfId="27780" xr:uid="{A38FD1CC-A1CF-4B2D-9CFB-0219C751D05F}"/>
    <cellStyle name="Millares 2 5 2" xfId="2563" xr:uid="{2273D588-123D-4D46-A041-89436F9A1181}"/>
    <cellStyle name="Millares 2 5 2 2" xfId="3689" xr:uid="{4718042A-E4B2-4080-AC8E-75CF6AC7C66D}"/>
    <cellStyle name="Millares 2 5 2 2 2" xfId="4495" xr:uid="{4C02836A-105D-44A8-8F3F-40808F6C7F0F}"/>
    <cellStyle name="Millares 2 5 2 2 2 2" xfId="10782" xr:uid="{1270EEDF-9DE7-49D8-BCB4-81B5CAB4BD29}"/>
    <cellStyle name="Millares 2 5 2 2 2 2 2" xfId="32631" xr:uid="{FD222D51-F0AE-4781-B566-6B85DBBB64A9}"/>
    <cellStyle name="Millares 2 5 2 2 2 3" xfId="26893" xr:uid="{8E50EEBD-6498-4BCE-A8D0-DAE1D71D2D8F}"/>
    <cellStyle name="Millares 2 5 2 2 2 3 2" xfId="38673" xr:uid="{48D9BBBC-31ED-4ED9-963E-E3BF94DF7C24}"/>
    <cellStyle name="Millares 2 5 2 2 2 4" xfId="27724" xr:uid="{052B2690-3533-4C13-B725-2EC37274585F}"/>
    <cellStyle name="Millares 2 5 2 2 2 4 2" xfId="38785" xr:uid="{B9A59931-FEFF-46CF-9EF2-1E3681F72EF2}"/>
    <cellStyle name="Millares 2 5 2 2 2 5" xfId="28968" xr:uid="{F60581AA-72EE-41CB-A960-753A3B13999D}"/>
    <cellStyle name="Millares 2 5 2 2 3" xfId="6289" xr:uid="{E846442F-6B97-403E-A427-DB7BF7D63D3D}"/>
    <cellStyle name="Millares 2 5 2 2 3 2" xfId="12611" xr:uid="{C338A39B-A4A8-45D8-B6FE-E98D74CB4D6A}"/>
    <cellStyle name="Millares 2 5 2 2 3 2 2" xfId="34337" xr:uid="{144E6890-7B1C-488A-85F5-BC91B0ECC813}"/>
    <cellStyle name="Millares 2 5 2 2 3 3" xfId="29589" xr:uid="{CAA95278-1ED7-4059-8A5D-3CEE9B434254}"/>
    <cellStyle name="Millares 2 5 2 2 4" xfId="9774" xr:uid="{C66F445A-717A-4ADC-95BE-DE7C23330543}"/>
    <cellStyle name="Millares 2 5 2 2 4 2" xfId="31820" xr:uid="{A3D89C1C-5C77-469A-A5B8-6BFAD893E3CB}"/>
    <cellStyle name="Millares 2 5 2 2 5" xfId="20947" xr:uid="{A5F06728-11F0-4027-B8B0-85ACD7794166}"/>
    <cellStyle name="Millares 2 5 2 2 5 2" xfId="38630" xr:uid="{64896313-E912-43CE-A3DA-B4B0D1A4B742}"/>
    <cellStyle name="Millares 2 5 2 2 6" xfId="27668" xr:uid="{3716BE68-8CF4-4EDF-87F6-108EB9B7B455}"/>
    <cellStyle name="Millares 2 5 2 2 6 2" xfId="38729" xr:uid="{9996CA6B-6A11-4BA0-B74F-BDD418B4FE91}"/>
    <cellStyle name="Millares 2 5 2 2 7" xfId="28386" xr:uid="{E9FB0D51-81E1-4AD8-8928-78B32D0455F9}"/>
    <cellStyle name="Millares 2 5 2 3" xfId="4144" xr:uid="{730C784A-7DB6-4776-BAD0-F428D3C4C87A}"/>
    <cellStyle name="Millares 2 5 2 3 2" xfId="10433" xr:uid="{C9B96DE4-6BD5-43E4-ABEA-2E1FE1964889}"/>
    <cellStyle name="Millares 2 5 2 3 2 2" xfId="32282" xr:uid="{027C79DF-3685-4F17-81F5-336A0E67D78D}"/>
    <cellStyle name="Millares 2 5 2 3 3" xfId="23877" xr:uid="{E74F91D3-BD17-496D-B9FC-04D86B13037C}"/>
    <cellStyle name="Millares 2 5 2 3 3 2" xfId="38650" xr:uid="{3380A18F-5148-4F9A-BF42-9F4550845E1F}"/>
    <cellStyle name="Millares 2 5 2 3 4" xfId="27696" xr:uid="{FF592474-F423-487C-AD5E-96BD89C0DF67}"/>
    <cellStyle name="Millares 2 5 2 3 4 2" xfId="38757" xr:uid="{D822980F-C3AD-46BE-8BC9-42E77F5FF9D3}"/>
    <cellStyle name="Millares 2 5 2 3 5" xfId="28689" xr:uid="{EA0420CB-FFBA-48F0-ABA9-A24B2BC04E46}"/>
    <cellStyle name="Millares 2 5 2 4" xfId="5938" xr:uid="{154AB413-629C-4AB0-BDBF-AAE85CD14FA8}"/>
    <cellStyle name="Millares 2 5 2 4 2" xfId="12260" xr:uid="{4122360C-F2D5-4A05-BDE9-39EAED55EB7D}"/>
    <cellStyle name="Millares 2 5 2 4 2 2" xfId="33986" xr:uid="{CB4F582A-AD64-4692-8E23-69B4375B25D5}"/>
    <cellStyle name="Millares 2 5 2 4 3" xfId="29310" xr:uid="{669D7302-5E09-4150-99B2-5A136DFFF839}"/>
    <cellStyle name="Millares 2 5 2 5" xfId="9426" xr:uid="{7C6C2E36-EFED-409D-AD46-70F843A52F00}"/>
    <cellStyle name="Millares 2 5 2 5 2" xfId="31472" xr:uid="{4D1A2684-77F5-4086-9F7D-16CDB74B9356}"/>
    <cellStyle name="Millares 2 5 2 6" xfId="18837" xr:uid="{EE932F62-44A2-4DC6-BA04-D0F1DE80F431}"/>
    <cellStyle name="Millares 2 5 2 6 2" xfId="38613" xr:uid="{D90EE8BF-E3E9-445F-B8E2-25D25AA73168}"/>
    <cellStyle name="Millares 2 5 2 7" xfId="27640" xr:uid="{52568679-5BFA-4D4F-8672-88FAF1DA9115}"/>
    <cellStyle name="Millares 2 5 2 7 2" xfId="38701" xr:uid="{B6559398-D9CA-492E-B5EE-30436A5BF0C9}"/>
    <cellStyle name="Millares 2 5 2 8" xfId="27886" xr:uid="{87CBDD56-79EC-45BE-830A-CB955E1D102A}"/>
    <cellStyle name="Millares 2 5 3" xfId="3467" xr:uid="{F6A47C33-1156-4906-B1A7-A8F8DD303AFF}"/>
    <cellStyle name="Millares 2 5 3 2" xfId="3818" xr:uid="{9E5D28BE-66F0-4497-B0A4-1EE5FFADFD84}"/>
    <cellStyle name="Millares 2 5 3 2 2" xfId="4624" xr:uid="{ED06844C-F777-4FE4-9A32-131E7CC6D12C}"/>
    <cellStyle name="Millares 2 5 3 2 2 2" xfId="10911" xr:uid="{AE17579D-8A48-44B6-9F2C-136746B08A2F}"/>
    <cellStyle name="Millares 2 5 3 2 2 2 2" xfId="32760" xr:uid="{B2BE6BBC-8E73-4A93-966D-730B2EE25A94}"/>
    <cellStyle name="Millares 2 5 3 2 2 3" xfId="29061" xr:uid="{81A9F492-6D23-4215-9CDD-56B707E7BEF5}"/>
    <cellStyle name="Millares 2 5 3 2 3" xfId="6418" xr:uid="{900D49F0-29AE-41FF-A31D-D0E72000668B}"/>
    <cellStyle name="Millares 2 5 3 2 3 2" xfId="12740" xr:uid="{50B711FD-4769-4AA3-B6E9-FE09934F75A8}"/>
    <cellStyle name="Millares 2 5 3 2 3 2 2" xfId="34466" xr:uid="{A2E6CECA-0D47-45C8-AAA6-1AF444C1EA9F}"/>
    <cellStyle name="Millares 2 5 3 2 3 3" xfId="29682" xr:uid="{61A52668-963F-4660-8433-A53335A7B7D4}"/>
    <cellStyle name="Millares 2 5 3 2 4" xfId="9902" xr:uid="{2E0BD698-5FC4-406A-A288-C392B5C1375F}"/>
    <cellStyle name="Millares 2 5 3 2 4 2" xfId="31948" xr:uid="{058A6224-CDB8-4BED-8AC6-36689B50859E}"/>
    <cellStyle name="Millares 2 5 3 2 5" xfId="25360" xr:uid="{9BBB0B96-1D66-442D-8D47-BB3A6F0F8F1A}"/>
    <cellStyle name="Millares 2 5 3 2 5 2" xfId="38662" xr:uid="{223C4EAA-742B-4F48-87DE-095754626541}"/>
    <cellStyle name="Millares 2 5 3 2 6" xfId="27710" xr:uid="{0D70D35E-CAFC-4E96-A412-B37D36883FAC}"/>
    <cellStyle name="Millares 2 5 3 2 6 2" xfId="38771" xr:uid="{F2E62293-DD96-46DD-854C-85D1F5BA8306}"/>
    <cellStyle name="Millares 2 5 3 2 7" xfId="28479" xr:uid="{318EB08C-6E3E-4C76-8BC1-89C6FF3086BD}"/>
    <cellStyle name="Millares 2 5 3 3" xfId="4273" xr:uid="{1A4B81FC-DFC4-4923-932D-0AE44158F9A4}"/>
    <cellStyle name="Millares 2 5 3 3 2" xfId="10562" xr:uid="{966FF530-8BD0-489F-89E8-2F5F5A148E3C}"/>
    <cellStyle name="Millares 2 5 3 3 2 2" xfId="32411" xr:uid="{5B4BFAE1-8EAB-442E-A2E9-C8B31C0AFA87}"/>
    <cellStyle name="Millares 2 5 3 3 3" xfId="28782" xr:uid="{0D4ED28A-F6BE-41D5-89DD-2154E4E086C3}"/>
    <cellStyle name="Millares 2 5 3 4" xfId="6067" xr:uid="{1D37BD9C-ECD2-40C6-B197-36F3E69AF94A}"/>
    <cellStyle name="Millares 2 5 3 4 2" xfId="12389" xr:uid="{4B1E02E4-DA2A-42E7-A96C-D940E620C63A}"/>
    <cellStyle name="Millares 2 5 3 4 2 2" xfId="34115" xr:uid="{EB9E656A-8247-4DBE-8C8A-857BF1DD20DD}"/>
    <cellStyle name="Millares 2 5 3 4 3" xfId="29403" xr:uid="{59547FD6-6DB8-4884-8F40-B943BFB9F02B}"/>
    <cellStyle name="Millares 2 5 3 5" xfId="9555" xr:uid="{15696D55-AFA5-45FE-B1BE-FA657B31C50C}"/>
    <cellStyle name="Millares 2 5 3 5 2" xfId="31601" xr:uid="{7D9A007B-C007-48B2-8577-1A9AE1A87DA4}"/>
    <cellStyle name="Millares 2 5 3 6" xfId="19730" xr:uid="{F774B75B-5D2D-40BD-9D28-5B7D1FE6E75D}"/>
    <cellStyle name="Millares 2 5 3 6 2" xfId="38621" xr:uid="{601087D6-8550-41DB-95BF-88EAD12DA44F}"/>
    <cellStyle name="Millares 2 5 3 7" xfId="27654" xr:uid="{0D854CE5-7959-4158-ADD2-172EEB41D497}"/>
    <cellStyle name="Millares 2 5 3 7 2" xfId="38715" xr:uid="{4CF132E4-B0B2-47CA-B79B-494E15D87430}"/>
    <cellStyle name="Millares 2 5 3 8" xfId="28200" xr:uid="{1B2A3F69-7526-4629-AFBA-5EEC4D24DE8F}"/>
    <cellStyle name="Millares 2 5 4" xfId="3596" xr:uid="{900CDFD1-2B8A-4E50-AEBC-CE2CEEF7D766}"/>
    <cellStyle name="Millares 2 5 4 2" xfId="4402" xr:uid="{BB0250F8-2394-43FE-97A9-E552350ECFCA}"/>
    <cellStyle name="Millares 2 5 4 2 2" xfId="10690" xr:uid="{D3CEE598-0440-49F6-8B04-2CDDE70C3E91}"/>
    <cellStyle name="Millares 2 5 4 2 2 2" xfId="32539" xr:uid="{22092486-D173-4C49-9E89-20191A3FC9D9}"/>
    <cellStyle name="Millares 2 5 4 2 3" xfId="28875" xr:uid="{26763B45-2EF7-45F7-84A9-66C947231B4E}"/>
    <cellStyle name="Millares 2 5 4 3" xfId="6196" xr:uid="{03CB1594-5B13-423A-9D69-098A58C78A44}"/>
    <cellStyle name="Millares 2 5 4 3 2" xfId="12518" xr:uid="{C65F97A6-AAA6-4795-923C-8E04D49797C9}"/>
    <cellStyle name="Millares 2 5 4 3 2 2" xfId="34244" xr:uid="{A8639C2A-DF40-4644-9FA5-3FD7729D7295}"/>
    <cellStyle name="Millares 2 5 4 3 3" xfId="29496" xr:uid="{395A6E1B-1BA1-4C0A-93AB-3603AC878114}"/>
    <cellStyle name="Millares 2 5 4 4" xfId="9683" xr:uid="{CABF774A-F575-40C7-B2D4-C82A08BA1ABE}"/>
    <cellStyle name="Millares 2 5 4 4 2" xfId="31729" xr:uid="{F769EAB2-5CB8-488D-9BBF-EB397E4A3BD4}"/>
    <cellStyle name="Millares 2 5 4 5" xfId="22342" xr:uid="{8DF13C01-DCC8-429E-8103-38136B32988A}"/>
    <cellStyle name="Millares 2 5 4 5 2" xfId="38638" xr:uid="{097C1BBE-314A-4740-AE08-E14D8BD186DA}"/>
    <cellStyle name="Millares 2 5 4 6" xfId="27682" xr:uid="{C8EEB8F7-E1A6-42A9-8D10-D8BAEA9E8804}"/>
    <cellStyle name="Millares 2 5 4 6 2" xfId="38743" xr:uid="{7C3EC6F6-03C0-479B-B1ED-968D9D8E2E13}"/>
    <cellStyle name="Millares 2 5 4 7" xfId="28293" xr:uid="{C0D28570-43FD-41C1-BF8A-80B47D6CCE7E}"/>
    <cellStyle name="Millares 2 5 5" xfId="4021" xr:uid="{7B097803-07AB-4B90-8986-FC8E05CF431A}"/>
    <cellStyle name="Millares 2 5 5 2" xfId="10333" xr:uid="{51EFFEF6-3A3B-4B0D-8997-B0475B26B545}"/>
    <cellStyle name="Millares 2 5 5 2 2" xfId="7521" xr:uid="{2DB3A51D-7107-476C-A1DE-F3873BD5CCDA}"/>
    <cellStyle name="Millares 2 5 5 2 2 2" xfId="30552" xr:uid="{42830DC7-CB7C-456B-A231-11FBC728FDD9}"/>
    <cellStyle name="Millares 2 5 5 2 3" xfId="32182" xr:uid="{6274923D-F6CC-48AB-A14E-FF002DDCEDEA}"/>
    <cellStyle name="Millares 2 5 5 3" xfId="13304" xr:uid="{D914527F-2999-43ED-BD52-9591A9115FCD}"/>
    <cellStyle name="Millares 2 5 5 3 2" xfId="34951" xr:uid="{8DF97109-0445-4EE7-B7ED-5778F5FE9E41}"/>
    <cellStyle name="Millares 2 5 5 4" xfId="28596" xr:uid="{CECDA952-A2E3-46A4-9BA8-1F8FFA19A600}"/>
    <cellStyle name="Millares 2 5 6" xfId="5845" xr:uid="{7E0D6C30-D45A-43F2-AE9E-209EE7097728}"/>
    <cellStyle name="Millares 2 5 6 2" xfId="12167" xr:uid="{A6F73C01-62A1-4FA5-916B-BAD85148159A}"/>
    <cellStyle name="Millares 2 5 6 2 2" xfId="33893" xr:uid="{4E87403A-0E23-4607-AF69-554ADE99BF9F}"/>
    <cellStyle name="Millares 2 5 6 3" xfId="29217" xr:uid="{1E015E54-A8BA-4E27-AF25-B64C27BB3A41}"/>
    <cellStyle name="Millares 2 5 7" xfId="6639" xr:uid="{4491D7CE-2B30-4FF8-845F-3AD237D05998}"/>
    <cellStyle name="Millares 2 5 7 2" xfId="12969" xr:uid="{DEC4D168-22BF-44B2-BD0A-B818842C368C}"/>
    <cellStyle name="Millares 2 5 7 2 2" xfId="34687" xr:uid="{5085A48D-41BB-4B99-8004-2546D5935E58}"/>
    <cellStyle name="Millares 2 5 7 3" xfId="29825" xr:uid="{B1FA46F2-1D1D-4245-8FD3-7925817F5E2D}"/>
    <cellStyle name="Millares 2 5 8" xfId="2938" xr:uid="{4DDC5F45-A11D-4A97-AC14-ED9BF3FA8119}"/>
    <cellStyle name="Millares 2 5 8 2" xfId="9260" xr:uid="{93521253-27FA-4718-8407-E93773B9DB41}"/>
    <cellStyle name="Millares 2 5 8 2 2" xfId="31381" xr:uid="{84D9B803-FB1F-4630-B965-BE7319043C17}"/>
    <cellStyle name="Millares 2 5 8 3" xfId="28034" xr:uid="{58829683-5B5D-4866-8A39-01FD3C6BCC7B}"/>
    <cellStyle name="Millares 2 5 9" xfId="6883" xr:uid="{07EC2958-C1D0-46C2-B4A1-4C7B6499D036}"/>
    <cellStyle name="Millares 2 5 9 2" xfId="8824" xr:uid="{F700638A-188C-4D43-82DE-F863232C38A8}"/>
    <cellStyle name="Millares 2 5 9 2 2" xfId="31253" xr:uid="{CC68A1BF-0EBF-4C44-A518-C8B90B7FBB1D}"/>
    <cellStyle name="Millares 2 5 9 3" xfId="30004" xr:uid="{4170E4C1-2F69-4D24-B7AA-C801DCCADFEA}"/>
    <cellStyle name="Millares 2 6" xfId="1951" xr:uid="{2538451C-09EC-4EBF-89F0-3F783D216D9C}"/>
    <cellStyle name="Millares 2 6 2" xfId="3641" xr:uid="{CBCE7BF5-F0B2-447C-9FD7-10097336908B}"/>
    <cellStyle name="Millares 2 6 2 2" xfId="4447" xr:uid="{D81F2B95-9A77-4C3C-BE09-E599766891F8}"/>
    <cellStyle name="Millares 2 6 2 2 2" xfId="10735" xr:uid="{A9066131-7561-4A8B-B1A6-15C9FA7E0656}"/>
    <cellStyle name="Millares 2 6 2 2 2 2" xfId="32584" xr:uid="{E7200164-364C-4141-9C4D-B7D640B69777}"/>
    <cellStyle name="Millares 2 6 2 2 3" xfId="27717" xr:uid="{0FFB30A0-5CD4-46E2-A9F5-0AE3F02FE3C4}"/>
    <cellStyle name="Millares 2 6 2 2 3 2" xfId="38778" xr:uid="{CDCA512A-60D9-4B3E-A052-484B297EC470}"/>
    <cellStyle name="Millares 2 6 2 2 4" xfId="28920" xr:uid="{C831C154-AF9B-4A8E-A63A-9E0F99740F6E}"/>
    <cellStyle name="Millares 2 6 2 3" xfId="6241" xr:uid="{C0B91934-4FAF-485C-9346-16BAEE85AC97}"/>
    <cellStyle name="Millares 2 6 2 3 2" xfId="12563" xr:uid="{5E3859F0-B8E2-4ACA-80EC-FF4E17942AD4}"/>
    <cellStyle name="Millares 2 6 2 3 2 2" xfId="34289" xr:uid="{AA2F6FB3-D3D4-456A-BAD5-6D4497A6302B}"/>
    <cellStyle name="Millares 2 6 2 3 3" xfId="29541" xr:uid="{CB9FFFA4-D07B-4D76-95C7-436259AA15B0}"/>
    <cellStyle name="Millares 2 6 2 4" xfId="9728" xr:uid="{3ABFEA27-8A40-406C-A3B8-AA26FC266510}"/>
    <cellStyle name="Millares 2 6 2 4 2" xfId="31774" xr:uid="{5D7BF60C-CD71-4152-AD0E-E332859872B8}"/>
    <cellStyle name="Millares 2 6 2 5" xfId="27661" xr:uid="{B14EB297-FD66-42CE-B6BC-867C9BD6D349}"/>
    <cellStyle name="Millares 2 6 2 5 2" xfId="38722" xr:uid="{506B1964-6294-4DA4-87EA-7DCC227EC46A}"/>
    <cellStyle name="Millares 2 6 2 6" xfId="28338" xr:uid="{5BEF0C24-6B6B-4BD3-9BCE-EA13A95ACCFA}"/>
    <cellStyle name="Millares 2 6 3" xfId="4096" xr:uid="{E9C2C613-9E7B-4EE8-BF3C-C38690598BC0}"/>
    <cellStyle name="Millares 2 6 3 2" xfId="10386" xr:uid="{A2DFACFC-ABFF-49F6-AB49-5501F6660279}"/>
    <cellStyle name="Millares 2 6 3 2 2" xfId="32235" xr:uid="{452E223B-E0BC-41E0-AF1E-5821678D228E}"/>
    <cellStyle name="Millares 2 6 3 3" xfId="27689" xr:uid="{371295F6-4C88-45A0-9A82-3F5A46543910}"/>
    <cellStyle name="Millares 2 6 3 3 2" xfId="38750" xr:uid="{6C81EE3D-E7AF-4F0F-B286-7F7DCC6A5D0C}"/>
    <cellStyle name="Millares 2 6 3 4" xfId="28641" xr:uid="{94CC3E03-846C-4266-B75D-C8058E6CAA2B}"/>
    <cellStyle name="Millares 2 6 4" xfId="5890" xr:uid="{A47B3DF0-B51A-4705-9C32-E2FA3F027DC6}"/>
    <cellStyle name="Millares 2 6 4 2" xfId="12212" xr:uid="{2A240F66-9966-4288-9F12-DEDA88A6E533}"/>
    <cellStyle name="Millares 2 6 4 2 2" xfId="33938" xr:uid="{8416C270-57FD-4E41-9108-EDEFCF6E1E1D}"/>
    <cellStyle name="Millares 2 6 4 3" xfId="29262" xr:uid="{978786BB-3167-44A1-B5F9-06B59D13D6FF}"/>
    <cellStyle name="Millares 2 6 5" xfId="9380" xr:uid="{BD2EA36D-4484-4DBD-8F2B-FDFF0E7E84BA}"/>
    <cellStyle name="Millares 2 6 5 2" xfId="31426" xr:uid="{BE63BA40-51ED-42B7-85B0-660F78ABA286}"/>
    <cellStyle name="Millares 2 6 6" xfId="27633" xr:uid="{150532A1-60A7-477F-8BEE-2E024B08881D}"/>
    <cellStyle name="Millares 2 6 6 2" xfId="38694" xr:uid="{158F68B0-5A50-477B-9D57-B5D33095A68B}"/>
    <cellStyle name="Millares 2 6 7" xfId="27788" xr:uid="{3B0E8816-BE8F-45B6-AC71-86137D7051B3}"/>
    <cellStyle name="Millares 2 7" xfId="2719" xr:uid="{2871178E-67F4-45A5-AAD6-00BA52845D0C}"/>
    <cellStyle name="Millares 2 7 2" xfId="3734" xr:uid="{EADBCB5B-17E4-494F-8E0C-BF81D5E9ACB0}"/>
    <cellStyle name="Millares 2 7 2 2" xfId="4540" xr:uid="{5136432F-2951-4674-9B20-8726A87FA601}"/>
    <cellStyle name="Millares 2 7 2 2 2" xfId="10827" xr:uid="{B7C8D0A3-6BA6-4099-822E-AD29A8DA76F4}"/>
    <cellStyle name="Millares 2 7 2 2 2 2" xfId="32676" xr:uid="{58C17400-2400-4ABA-9CAC-87E826EAF1AE}"/>
    <cellStyle name="Millares 2 7 2 2 3" xfId="29013" xr:uid="{D83CD514-30EA-43A8-926D-9D0DCF7B1F17}"/>
    <cellStyle name="Millares 2 7 2 3" xfId="6334" xr:uid="{4AA73AEA-B4D0-4602-A90F-3CD977398D96}"/>
    <cellStyle name="Millares 2 7 2 3 2" xfId="12656" xr:uid="{CD40F820-0D19-4247-A178-FD08E8D30964}"/>
    <cellStyle name="Millares 2 7 2 3 2 2" xfId="34382" xr:uid="{730FA7E6-9D5D-4D66-AF75-15903196DFE3}"/>
    <cellStyle name="Millares 2 7 2 3 3" xfId="29634" xr:uid="{5D0464DA-10B1-4648-ABCA-FBF5F44F08DC}"/>
    <cellStyle name="Millares 2 7 2 4" xfId="9819" xr:uid="{A7FB3C65-EC26-4C85-BDE0-8307714E1F99}"/>
    <cellStyle name="Millares 2 7 2 4 2" xfId="31865" xr:uid="{851C96F0-4F16-4A72-9F73-13FEFF439C6A}"/>
    <cellStyle name="Millares 2 7 2 5" xfId="27703" xr:uid="{C128AE60-D782-430E-B36E-1E31ED8D9540}"/>
    <cellStyle name="Millares 2 7 2 5 2" xfId="38764" xr:uid="{70F4C87A-92A4-4403-BC33-100D7A964570}"/>
    <cellStyle name="Millares 2 7 2 6" xfId="28431" xr:uid="{B1998137-5A81-499F-B3C2-FA2EA94EF401}"/>
    <cellStyle name="Millares 2 7 3" xfId="4189" xr:uid="{4D276A69-6E5E-4EA6-82BC-7EF41900FC6D}"/>
    <cellStyle name="Millares 2 7 3 2" xfId="10478" xr:uid="{47FD84CF-A592-47A8-A017-6C4F702CFC95}"/>
    <cellStyle name="Millares 2 7 3 2 2" xfId="32327" xr:uid="{03241F87-94BD-4E05-87B0-27789367D11F}"/>
    <cellStyle name="Millares 2 7 3 3" xfId="28734" xr:uid="{89CA556C-8006-4B2C-976E-04C86F9DC9CE}"/>
    <cellStyle name="Millares 2 7 4" xfId="5983" xr:uid="{85B6427D-BA5D-4684-B13E-AE012F919AF4}"/>
    <cellStyle name="Millares 2 7 4 2" xfId="12305" xr:uid="{208759C4-CD87-4DF1-B82F-1AE0C9AA4010}"/>
    <cellStyle name="Millares 2 7 4 2 2" xfId="34031" xr:uid="{DFF3A942-95E4-4A05-A268-7F22EBB39616}"/>
    <cellStyle name="Millares 2 7 4 3" xfId="29355" xr:uid="{F667BE6A-AEDF-4ECB-B8CA-1B5502CF62BE}"/>
    <cellStyle name="Millares 2 7 5" xfId="9471" xr:uid="{A4B35E5B-A2EF-4099-B441-13CF161CB099}"/>
    <cellStyle name="Millares 2 7 5 2" xfId="31517" xr:uid="{23FD2535-6275-4ADB-A28A-ABEAD3D4E5DA}"/>
    <cellStyle name="Millares 2 7 6" xfId="27647" xr:uid="{29A29141-19C2-464C-8169-09C00E939D71}"/>
    <cellStyle name="Millares 2 7 6 2" xfId="38708" xr:uid="{DEF12E8F-42B1-48FA-9021-D64DFD80D1A4}"/>
    <cellStyle name="Millares 2 7 7" xfId="27961" xr:uid="{B18634AE-5B32-4E78-8E40-D576189735F2}"/>
    <cellStyle name="Millares 2 8" xfId="3512" xr:uid="{991AC656-8DB1-4668-91DC-D4070519021A}"/>
    <cellStyle name="Millares 2 8 2" xfId="4318" xr:uid="{BFA3A488-9108-4AD2-8905-317FB7FE80D3}"/>
    <cellStyle name="Millares 2 8 2 2" xfId="10607" xr:uid="{D4209404-7316-4B95-A0F0-6DB1E1E62573}"/>
    <cellStyle name="Millares 2 8 2 2 2" xfId="32456" xr:uid="{792F1A0A-3A3B-4475-8D5B-C80892E1FB29}"/>
    <cellStyle name="Millares 2 8 2 3" xfId="28827" xr:uid="{F96683BC-DAB9-467A-9175-53F298EE5831}"/>
    <cellStyle name="Millares 2 8 3" xfId="6112" xr:uid="{33041A0D-F940-4A8F-9344-09EBA10B99A8}"/>
    <cellStyle name="Millares 2 8 3 2" xfId="12434" xr:uid="{B1301BE6-7FAC-49F6-8A67-AA73ABAC53CD}"/>
    <cellStyle name="Millares 2 8 3 2 2" xfId="34160" xr:uid="{941FF819-B82D-43DE-99EA-2E896636793B}"/>
    <cellStyle name="Millares 2 8 3 3" xfId="29448" xr:uid="{5ADDBB8A-91BD-4175-A583-CCED8133AB09}"/>
    <cellStyle name="Millares 2 8 4" xfId="9600" xr:uid="{F3C46666-35C6-432E-894F-D2DACE128F5F}"/>
    <cellStyle name="Millares 2 8 4 2" xfId="31646" xr:uid="{90D0A626-3518-4447-BBE3-ECEB86B0F342}"/>
    <cellStyle name="Millares 2 8 5" xfId="27675" xr:uid="{3FD4DE49-4824-42E8-A4E7-8C0E4F2D89D7}"/>
    <cellStyle name="Millares 2 8 5 2" xfId="38736" xr:uid="{9E608898-0F7A-436B-927C-90B7EDEB930C}"/>
    <cellStyle name="Millares 2 8 6" xfId="28245" xr:uid="{B1826BD3-2519-49F6-9D6E-BDE8DAB72E15}"/>
    <cellStyle name="Millares 2 9" xfId="2681" xr:uid="{33369111-0294-407D-9FA5-84BA543FE287}"/>
    <cellStyle name="Millares 2 9 2" xfId="3918" xr:uid="{85F9CFAB-44C6-4C5F-83EC-475268588A2B}"/>
    <cellStyle name="Millares 2 9 2 2" xfId="10232" xr:uid="{10B27F3D-5FA1-4AEF-85E6-3285684801AE}"/>
    <cellStyle name="Millares 2 9 2 2 2" xfId="32082" xr:uid="{97795C08-7C3D-4DAD-89E1-B924BD7D630B}"/>
    <cellStyle name="Millares 2 9 2 3" xfId="28548" xr:uid="{0A3BA0E9-42B6-4F8C-B558-EE34B52E14F3}"/>
    <cellStyle name="Millares 2 9 3" xfId="9071" xr:uid="{A238DB30-8F5E-4DED-8D78-604D6DADA8F6}"/>
    <cellStyle name="Millares 2 9 3 2" xfId="31289" xr:uid="{D116E556-7770-473F-81F8-F7ED6667B4A8}"/>
    <cellStyle name="Millares 2 9 4" xfId="27941" xr:uid="{EB99D9E2-07CE-4FB8-898B-EE960266E602}"/>
    <cellStyle name="Millares 20" xfId="3282" xr:uid="{9338BE17-EBD1-4285-83CA-065F80EE2599}"/>
    <cellStyle name="Millares 20 10" xfId="8369" xr:uid="{C203A81F-FCB1-46BC-9D32-1C6AC41078B4}"/>
    <cellStyle name="Millares 20 10 2" xfId="31073" xr:uid="{C8704843-4130-4B06-8A24-0479D17A0E01}"/>
    <cellStyle name="Millares 20 11" xfId="28101" xr:uid="{E586C1D7-1C0C-4CC6-9062-38F271552581}"/>
    <cellStyle name="Millares 20 2" xfId="2460" xr:uid="{5A6B076A-A337-4945-A87B-F94A12422DE6}"/>
    <cellStyle name="Millares 20 2 10" xfId="27841" xr:uid="{CF32167C-42BB-4A52-8844-F3D76323ADBC}"/>
    <cellStyle name="Millares 20 2 2" xfId="2622" xr:uid="{B8E37417-F876-4FA0-96E6-D093DF735131}"/>
    <cellStyle name="Millares 20 2 2 2" xfId="3691" xr:uid="{FFFB1E5A-0B66-4FF1-96A9-1E8C1AC338DF}"/>
    <cellStyle name="Millares 20 2 2 2 2" xfId="4497" xr:uid="{3B8B06D9-383F-4506-A565-726AA78DA9B2}"/>
    <cellStyle name="Millares 20 2 2 2 2 2" xfId="10784" xr:uid="{92E5509E-2809-4F8D-9AB1-9BBB8735AE08}"/>
    <cellStyle name="Millares 20 2 2 2 2 2 2" xfId="32633" xr:uid="{31C91A5D-599D-45D3-ADF2-A8430FD6A6B3}"/>
    <cellStyle name="Millares 20 2 2 2 2 3" xfId="28970" xr:uid="{CD2B7944-826F-45F1-916F-C53F2B98990F}"/>
    <cellStyle name="Millares 20 2 2 2 3" xfId="6291" xr:uid="{F18B3D5B-897C-47D9-A004-959B5ABDEF53}"/>
    <cellStyle name="Millares 20 2 2 2 3 2" xfId="12613" xr:uid="{39700243-ABA8-427F-ACE8-44103CF6574B}"/>
    <cellStyle name="Millares 20 2 2 2 3 2 2" xfId="34339" xr:uid="{9370B0C6-679E-4E40-B72D-5F98E9CB99F1}"/>
    <cellStyle name="Millares 20 2 2 2 3 3" xfId="29591" xr:uid="{ABEDED74-E479-4601-BBA7-5AA6D8DAB7BF}"/>
    <cellStyle name="Millares 20 2 2 2 4" xfId="9776" xr:uid="{11277FC7-2F98-4003-BD42-2E00B6728B0F}"/>
    <cellStyle name="Millares 20 2 2 2 4 2" xfId="31822" xr:uid="{11A4055D-075C-41E4-AB49-30893E3A4261}"/>
    <cellStyle name="Millares 20 2 2 2 5" xfId="28388" xr:uid="{E8D5C52A-A3BE-48B3-A3E2-236BCF657CF5}"/>
    <cellStyle name="Millares 20 2 2 3" xfId="4146" xr:uid="{D4E3826F-B3C2-47AE-95D6-05BB7FE2ECCA}"/>
    <cellStyle name="Millares 20 2 2 3 2" xfId="10435" xr:uid="{6D41D8FC-1557-4B0B-BD9A-62E3E147EF06}"/>
    <cellStyle name="Millares 20 2 2 3 2 2" xfId="32284" xr:uid="{2FA31603-34AF-4222-9370-C48C43ED53F9}"/>
    <cellStyle name="Millares 20 2 2 3 3" xfId="28691" xr:uid="{AD6B7790-5144-4920-98A1-177EE5164187}"/>
    <cellStyle name="Millares 20 2 2 4" xfId="5940" xr:uid="{B7B1EB6B-076B-431C-A38F-AD63EA948532}"/>
    <cellStyle name="Millares 20 2 2 4 2" xfId="12262" xr:uid="{F45810A2-EF43-45E8-9753-4C7FC8901E29}"/>
    <cellStyle name="Millares 20 2 2 4 2 2" xfId="33988" xr:uid="{87ABBFBC-A996-4E81-BAB4-0D967A41DFA9}"/>
    <cellStyle name="Millares 20 2 2 4 3" xfId="29312" xr:uid="{6697D00C-C953-4677-A40E-9DF88EFA2BFE}"/>
    <cellStyle name="Millares 20 2 2 5" xfId="6615" xr:uid="{A445241A-6BB9-4A10-8CF2-CA1F65114AD4}"/>
    <cellStyle name="Millares 20 2 2 5 2" xfId="12941" xr:uid="{33BD0651-C819-4EF9-A541-8C2CE03DF5F1}"/>
    <cellStyle name="Millares 20 2 2 5 2 2" xfId="34663" xr:uid="{3EFDBDED-13B9-4CC0-BA02-0E9002E9450D}"/>
    <cellStyle name="Millares 20 2 2 5 3" xfId="29801" xr:uid="{9A02A321-6247-4B78-8650-F94914F23717}"/>
    <cellStyle name="Millares 20 2 2 6" xfId="2616" xr:uid="{BAC740DF-9EE9-4B73-9DF9-C47335F3BD0A}"/>
    <cellStyle name="Millares 20 2 2 6 2" xfId="9428" xr:uid="{FA584D4C-CBAC-4F17-8175-52C05198B8E0}"/>
    <cellStyle name="Millares 20 2 2 6 2 2" xfId="31474" xr:uid="{D021B0AC-516B-492E-B108-053D013C2ECD}"/>
    <cellStyle name="Millares 20 2 2 6 3" xfId="27909" xr:uid="{1DD4EF08-74D8-4A2F-9D34-00876A527CEA}"/>
    <cellStyle name="Millares 20 2 2 7" xfId="8720" xr:uid="{FD45C263-2112-4286-9BF8-D5F327F985BC}"/>
    <cellStyle name="Millares 20 2 2 7 2" xfId="31223" xr:uid="{7D6D7332-D92D-417B-8FF4-B64618EABFB6}"/>
    <cellStyle name="Millares 20 2 2 8" xfId="27912" xr:uid="{337535F9-9697-44F0-8CE3-EC6473216FF8}"/>
    <cellStyle name="Millares 20 2 3" xfId="3469" xr:uid="{93DDC96A-09D5-4608-8B23-F4F02C120774}"/>
    <cellStyle name="Millares 20 2 3 2" xfId="3820" xr:uid="{6250ACAB-404E-4A5A-9DFA-D91B002530D4}"/>
    <cellStyle name="Millares 20 2 3 2 2" xfId="4626" xr:uid="{3F86B0A3-CE4D-4A6C-BBE9-C007CCF94580}"/>
    <cellStyle name="Millares 20 2 3 2 2 2" xfId="10913" xr:uid="{4030AD1C-2ED0-44B6-919D-E8F4C6B8D56C}"/>
    <cellStyle name="Millares 20 2 3 2 2 2 2" xfId="32762" xr:uid="{BCBE9A55-195F-4898-8546-18E3BFC2234F}"/>
    <cellStyle name="Millares 20 2 3 2 2 3" xfId="29063" xr:uid="{9430BED1-B429-47A6-A120-B64A53566B1B}"/>
    <cellStyle name="Millares 20 2 3 2 3" xfId="6420" xr:uid="{D17FC95E-E739-4038-931B-CA629EA74D50}"/>
    <cellStyle name="Millares 20 2 3 2 3 2" xfId="12742" xr:uid="{F7D20289-9B2D-4500-8B0A-4000CDD01C1E}"/>
    <cellStyle name="Millares 20 2 3 2 3 2 2" xfId="34468" xr:uid="{066B9C40-8080-4FEB-8197-8BBE4F55C90F}"/>
    <cellStyle name="Millares 20 2 3 2 3 3" xfId="29684" xr:uid="{F61C4873-B54E-427A-932A-D52654A06851}"/>
    <cellStyle name="Millares 20 2 3 2 4" xfId="9904" xr:uid="{D8D767D4-21E7-4E74-A473-F8B18B1DC6EF}"/>
    <cellStyle name="Millares 20 2 3 2 4 2" xfId="31950" xr:uid="{02DF869C-7160-494E-91DA-8ECD29D8C939}"/>
    <cellStyle name="Millares 20 2 3 2 5" xfId="28481" xr:uid="{75B275B6-9B6E-4996-AA78-99980AC67E1E}"/>
    <cellStyle name="Millares 20 2 3 3" xfId="4275" xr:uid="{D3A2A39D-2A7D-4589-B671-CB983E96D6FA}"/>
    <cellStyle name="Millares 20 2 3 3 2" xfId="10564" xr:uid="{1E8CF385-972E-4D22-8117-6309AAFA213E}"/>
    <cellStyle name="Millares 20 2 3 3 2 2" xfId="32413" xr:uid="{C46DF968-48FE-4F6A-B52D-9EBCCD44D15F}"/>
    <cellStyle name="Millares 20 2 3 3 3" xfId="28784" xr:uid="{C1051191-DD3D-47A3-AB26-C67D179C0418}"/>
    <cellStyle name="Millares 20 2 3 4" xfId="6069" xr:uid="{AABB8AC6-728D-4082-9621-36493C3CCBD4}"/>
    <cellStyle name="Millares 20 2 3 4 2" xfId="12391" xr:uid="{56E3864D-4F23-4EB4-8F31-256EF9D80092}"/>
    <cellStyle name="Millares 20 2 3 4 2 2" xfId="34117" xr:uid="{E926E6C1-21FC-4A32-82E5-1560D3D5D445}"/>
    <cellStyle name="Millares 20 2 3 4 3" xfId="29405" xr:uid="{5F4EAB90-F83D-4F14-B0BF-D47BB272EF26}"/>
    <cellStyle name="Millares 20 2 3 5" xfId="9557" xr:uid="{918CAC2F-D7A8-45BA-8F94-AF7D69D7792F}"/>
    <cellStyle name="Millares 20 2 3 5 2" xfId="31603" xr:uid="{53881D26-6960-4FA9-8918-2C5F59B1EE30}"/>
    <cellStyle name="Millares 20 2 3 6" xfId="28202" xr:uid="{A0D267B3-CE49-43B3-BF12-0920035E4DD0}"/>
    <cellStyle name="Millares 20 2 4" xfId="3598" xr:uid="{B051A09B-4163-4742-BE1F-3482A5EC994C}"/>
    <cellStyle name="Millares 20 2 4 2" xfId="4404" xr:uid="{56B575D8-BB94-4792-A012-7B43B4CBC0A7}"/>
    <cellStyle name="Millares 20 2 4 2 2" xfId="10692" xr:uid="{A9D79830-8B9B-40CF-8F75-072C51E6128E}"/>
    <cellStyle name="Millares 20 2 4 2 2 2" xfId="32541" xr:uid="{E150B948-1015-4846-92DC-1C0EB7BFFA16}"/>
    <cellStyle name="Millares 20 2 4 2 3" xfId="28877" xr:uid="{0DA2DA00-2656-414D-82D7-569B70C66A0E}"/>
    <cellStyle name="Millares 20 2 4 3" xfId="6198" xr:uid="{15EF6B59-E0AC-4DDB-9DA3-76FDFDB59E0E}"/>
    <cellStyle name="Millares 20 2 4 3 2" xfId="12520" xr:uid="{43C88F5F-8E74-4F3B-8845-41CE207411BC}"/>
    <cellStyle name="Millares 20 2 4 3 2 2" xfId="34246" xr:uid="{B59B52A2-FBF7-47B1-82BA-01F5C80D9729}"/>
    <cellStyle name="Millares 20 2 4 3 3" xfId="29498" xr:uid="{EE1535F9-4C6A-4965-9D37-497B02E953E6}"/>
    <cellStyle name="Millares 20 2 4 4" xfId="9685" xr:uid="{615C2BBF-F394-4A57-92E8-E32E3FF15BC6}"/>
    <cellStyle name="Millares 20 2 4 4 2" xfId="31731" xr:uid="{7959A77D-459D-4D27-9254-8405683C013B}"/>
    <cellStyle name="Millares 20 2 4 5" xfId="28295" xr:uid="{C959B520-855E-4645-A6FB-2253BFFC24BE}"/>
    <cellStyle name="Millares 20 2 5" xfId="4023" xr:uid="{82C07C9F-7807-4DF9-8EBE-D20622592292}"/>
    <cellStyle name="Millares 20 2 5 2" xfId="10335" xr:uid="{B6600845-255E-4FE9-B4BC-9FA4CF5C7059}"/>
    <cellStyle name="Millares 20 2 5 2 2" xfId="32184" xr:uid="{823FDBEC-719E-4CF2-A0C7-47093C520705}"/>
    <cellStyle name="Millares 20 2 5 3" xfId="28598" xr:uid="{293D8FF8-5286-40A6-9C4A-746968EDA12D}"/>
    <cellStyle name="Millares 20 2 6" xfId="5847" xr:uid="{607A1288-AF40-4AC6-88CA-19436D2B2F0B}"/>
    <cellStyle name="Millares 20 2 6 2" xfId="12169" xr:uid="{00B5DA8B-AA30-41AB-811D-3E8365B06BD8}"/>
    <cellStyle name="Millares 20 2 6 2 2" xfId="33895" xr:uid="{FFC82308-994B-4B06-BDA8-8A919AD1E045}"/>
    <cellStyle name="Millares 20 2 6 3" xfId="29219" xr:uid="{30235FCD-BFB1-49CB-A63A-DC8373334EA3}"/>
    <cellStyle name="Millares 20 2 7" xfId="6533" xr:uid="{45338CE9-1981-4209-871F-0E5F4234AE40}"/>
    <cellStyle name="Millares 20 2 7 2" xfId="12859" xr:uid="{400D59D5-C3E3-4E4C-A5CB-0C045790DEE0}"/>
    <cellStyle name="Millares 20 2 7 2 2" xfId="34581" xr:uid="{034DED9D-A63E-4DD1-BDA9-37D88D4BFC44}"/>
    <cellStyle name="Millares 20 2 7 3" xfId="29755" xr:uid="{0D1A1396-66A0-4C81-88EE-58377FCB9228}"/>
    <cellStyle name="Millares 20 2 8" xfId="2457" xr:uid="{5B2F048F-42D2-4DDD-B207-1FD719C71EA2}"/>
    <cellStyle name="Millares 20 2 8 2" xfId="9262" xr:uid="{1EE72844-5AAC-43D6-8A84-71845468457D}"/>
    <cellStyle name="Millares 20 2 8 2 2" xfId="31383" xr:uid="{6B6C798D-5101-4C87-B126-80E086842F32}"/>
    <cellStyle name="Millares 20 2 8 3" xfId="27840" xr:uid="{D490FB5C-A178-4AA5-8E80-7D8961182591}"/>
    <cellStyle name="Millares 20 2 9" xfId="8496" xr:uid="{78209615-56CC-47AF-A646-56ED3E954555}"/>
    <cellStyle name="Millares 20 2 9 2" xfId="31136" xr:uid="{E81471A7-F516-450A-93B8-AB034888FD93}"/>
    <cellStyle name="Millares 20 3" xfId="3295" xr:uid="{CFA17C15-4D83-483F-A2D4-1C3A5A70F5F5}"/>
    <cellStyle name="Millares 20 3 2" xfId="3690" xr:uid="{4B2129AC-BB12-45A4-9CCA-167AB0405262}"/>
    <cellStyle name="Millares 20 3 2 2" xfId="4496" xr:uid="{FA2B1719-9F4A-46C7-B7E8-8BD6F83A94AA}"/>
    <cellStyle name="Millares 20 3 2 2 2" xfId="10783" xr:uid="{2FEA5CCC-3323-4ABE-A058-CCDCB61705A9}"/>
    <cellStyle name="Millares 20 3 2 2 2 2" xfId="32632" xr:uid="{0D760F0C-A0FD-49D6-8967-7F8C1523D0E4}"/>
    <cellStyle name="Millares 20 3 2 2 3" xfId="28969" xr:uid="{4D16537D-0D6F-41DA-B438-F82FCDCE280C}"/>
    <cellStyle name="Millares 20 3 2 3" xfId="6290" xr:uid="{C18C20D7-CD4B-496D-8017-6A52D736C87B}"/>
    <cellStyle name="Millares 20 3 2 3 2" xfId="12612" xr:uid="{FC8BEF9E-63F6-4444-8BF6-29DFBA210158}"/>
    <cellStyle name="Millares 20 3 2 3 2 2" xfId="34338" xr:uid="{C2FABB77-4452-466B-889D-3B475760E702}"/>
    <cellStyle name="Millares 20 3 2 3 3" xfId="29590" xr:uid="{C30BA56B-D8BF-421B-9334-20E355F87AF6}"/>
    <cellStyle name="Millares 20 3 2 4" xfId="9775" xr:uid="{AB287D78-E2D8-4C30-BD03-3485C1AFB7AC}"/>
    <cellStyle name="Millares 20 3 2 4 2" xfId="31821" xr:uid="{B4C02F22-DD95-4AD3-91F8-FF1BC1F007EC}"/>
    <cellStyle name="Millares 20 3 2 5" xfId="28387" xr:uid="{0716B2A5-845B-48A6-9D8B-B2B71DCE8F2A}"/>
    <cellStyle name="Millares 20 3 3" xfId="4145" xr:uid="{8490F200-6765-418F-9BE2-A52D10E1D0D4}"/>
    <cellStyle name="Millares 20 3 3 2" xfId="10434" xr:uid="{4051838C-5BFF-467B-A113-FC01AA041437}"/>
    <cellStyle name="Millares 20 3 3 2 2" xfId="32283" xr:uid="{CD1C22BD-81DE-4F61-A9EC-473F3F7F2424}"/>
    <cellStyle name="Millares 20 3 3 3" xfId="28690" xr:uid="{9279BD0B-3063-4FE1-BD4F-F3E196DB7F87}"/>
    <cellStyle name="Millares 20 3 4" xfId="5939" xr:uid="{785A041E-063C-4C99-8282-12E86A3BB482}"/>
    <cellStyle name="Millares 20 3 4 2" xfId="12261" xr:uid="{27AE131F-F7B6-448A-A417-5E2D875AB003}"/>
    <cellStyle name="Millares 20 3 4 2 2" xfId="33987" xr:uid="{917479A9-291F-4DE3-8B76-321B71BBB9AE}"/>
    <cellStyle name="Millares 20 3 4 3" xfId="29311" xr:uid="{E0C5B2EF-EADC-4E83-AD32-6AE5CE028242}"/>
    <cellStyle name="Millares 20 3 5" xfId="9427" xr:uid="{6C71357E-8143-4741-8AF8-4F872B899BD1}"/>
    <cellStyle name="Millares 20 3 5 2" xfId="31473" xr:uid="{FE78BAC3-3239-4DF4-AEAD-219B337CF2D9}"/>
    <cellStyle name="Millares 20 3 6" xfId="28108" xr:uid="{7887178B-8167-4638-A432-3F922571360A}"/>
    <cellStyle name="Millares 20 4" xfId="3468" xr:uid="{710CB599-51AC-4617-AC44-82D41E3EC9A8}"/>
    <cellStyle name="Millares 20 4 2" xfId="3819" xr:uid="{6F2A1E92-C8F9-4F4D-BC45-50628514BA28}"/>
    <cellStyle name="Millares 20 4 2 2" xfId="4625" xr:uid="{902309E3-7C4F-4C99-B2D1-DF16D1186441}"/>
    <cellStyle name="Millares 20 4 2 2 2" xfId="10912" xr:uid="{C8A09262-750E-4AB6-86F4-E7BC9FED0CC7}"/>
    <cellStyle name="Millares 20 4 2 2 2 2" xfId="32761" xr:uid="{B0C7B218-95C7-48F7-B938-4FEDC034E402}"/>
    <cellStyle name="Millares 20 4 2 2 3" xfId="29062" xr:uid="{08C74C80-1C8C-441E-BC81-2BF9F238E8B3}"/>
    <cellStyle name="Millares 20 4 2 3" xfId="6419" xr:uid="{184DEEAB-11AA-4914-95A6-3317D8C07BA1}"/>
    <cellStyle name="Millares 20 4 2 3 2" xfId="12741" xr:uid="{2124714D-EA77-462A-B299-EE39328F3925}"/>
    <cellStyle name="Millares 20 4 2 3 2 2" xfId="34467" xr:uid="{791B1851-F29A-481E-86C3-99118D24C2C4}"/>
    <cellStyle name="Millares 20 4 2 3 3" xfId="29683" xr:uid="{85FFBA7E-21D6-475D-BF85-54C351CDB211}"/>
    <cellStyle name="Millares 20 4 2 4" xfId="9903" xr:uid="{960AB225-0DED-4FAB-8D81-7432FE00A92D}"/>
    <cellStyle name="Millares 20 4 2 4 2" xfId="31949" xr:uid="{9A85856A-266F-40EE-94AD-67425E319765}"/>
    <cellStyle name="Millares 20 4 2 5" xfId="28480" xr:uid="{1153F218-AE76-4715-94E9-4CA114B88A09}"/>
    <cellStyle name="Millares 20 4 3" xfId="4274" xr:uid="{E8FC6B7B-088F-4786-B8D8-61B7D0032DBB}"/>
    <cellStyle name="Millares 20 4 3 2" xfId="10563" xr:uid="{E33CF7B8-D04F-4709-BF2E-026F14C00E5F}"/>
    <cellStyle name="Millares 20 4 3 2 2" xfId="32412" xr:uid="{BC4DF7F3-4A50-4326-B70E-AE3ED095254F}"/>
    <cellStyle name="Millares 20 4 3 3" xfId="28783" xr:uid="{DF73EDA8-F4D3-4061-8D50-019F5E1B132B}"/>
    <cellStyle name="Millares 20 4 4" xfId="6068" xr:uid="{640B5545-8562-4385-B08D-657A40E2114B}"/>
    <cellStyle name="Millares 20 4 4 2" xfId="12390" xr:uid="{EB513D9D-8C1D-4CC4-A962-B26057B18299}"/>
    <cellStyle name="Millares 20 4 4 2 2" xfId="34116" xr:uid="{FD5BFC89-FB1B-4EAD-B88A-CA3086E0CDEA}"/>
    <cellStyle name="Millares 20 4 4 3" xfId="29404" xr:uid="{F19E489F-722E-4564-B9A5-0243905CE01B}"/>
    <cellStyle name="Millares 20 4 5" xfId="9556" xr:uid="{82EE574D-B749-4A4B-94BF-C001767924B8}"/>
    <cellStyle name="Millares 20 4 5 2" xfId="31602" xr:uid="{7A7F2D3D-8B0E-4B9B-A92A-E710D9E87C22}"/>
    <cellStyle name="Millares 20 4 6" xfId="28201" xr:uid="{94874661-A0EF-4931-9A32-45A6995B2560}"/>
    <cellStyle name="Millares 20 5" xfId="3597" xr:uid="{33670082-2AD5-476D-8A05-120D9BC9FA2C}"/>
    <cellStyle name="Millares 20 5 2" xfId="4403" xr:uid="{58C4D658-3B4D-431F-A523-3311ABFAB9D8}"/>
    <cellStyle name="Millares 20 5 2 2" xfId="10691" xr:uid="{2915BBEC-06B0-413A-A729-D4701E5C7713}"/>
    <cellStyle name="Millares 20 5 2 2 2" xfId="32540" xr:uid="{BF1A35BF-05C1-4B19-AAA4-140AA1B33667}"/>
    <cellStyle name="Millares 20 5 2 3" xfId="28876" xr:uid="{4C4F77B4-C093-4B9D-BD7F-F27764CC3B5F}"/>
    <cellStyle name="Millares 20 5 3" xfId="6197" xr:uid="{F54E3DE3-F1FC-42AA-AC1F-EB837D46ED6C}"/>
    <cellStyle name="Millares 20 5 3 2" xfId="12519" xr:uid="{AA7F4058-A9A9-42BB-B6EC-6269EAC17F39}"/>
    <cellStyle name="Millares 20 5 3 2 2" xfId="34245" xr:uid="{390C5CD6-9C6B-495D-B596-E7B09E58C561}"/>
    <cellStyle name="Millares 20 5 3 3" xfId="29497" xr:uid="{A9A8C42F-C527-45B6-A7A5-5678DF408DCE}"/>
    <cellStyle name="Millares 20 5 4" xfId="9684" xr:uid="{85463A03-BD26-4122-8469-B958D5095E3F}"/>
    <cellStyle name="Millares 20 5 4 2" xfId="31730" xr:uid="{9FD90C9B-FBB7-4168-AFAE-D2406A16DC55}"/>
    <cellStyle name="Millares 20 5 5" xfId="28294" xr:uid="{2F041855-9888-4C46-A92F-2068BCB03699}"/>
    <cellStyle name="Millares 20 6" xfId="5421" xr:uid="{F271CAA4-1A4D-4780-9921-5C317EA37D4A}"/>
    <cellStyle name="Millares 20 6 2" xfId="11740" xr:uid="{335F9C34-0591-4F00-BD0D-F1C3F39CF593}"/>
    <cellStyle name="Millares 20 6 2 2" xfId="33548" xr:uid="{BA8F323E-69F3-4E30-8427-8A2FEEEBB3B8}"/>
    <cellStyle name="Millares 20 6 3" xfId="29141" xr:uid="{1F97075D-597F-4A03-823E-E7291EB1E1D0}"/>
    <cellStyle name="Millares 20 7" xfId="4022" xr:uid="{AFF5BD99-8583-4503-B20B-5934E0772243}"/>
    <cellStyle name="Millares 20 7 2" xfId="10334" xr:uid="{D112965F-D7D2-4464-B670-289586DA0FF3}"/>
    <cellStyle name="Millares 20 7 2 2" xfId="32183" xr:uid="{844CF36C-6204-4D37-890F-38429E9F1FB2}"/>
    <cellStyle name="Millares 20 7 3" xfId="28597" xr:uid="{8E40DBD4-CC0C-45F8-ACBB-2D33E2E0BE60}"/>
    <cellStyle name="Millares 20 8" xfId="5846" xr:uid="{533D66C1-4508-4D5D-839F-228B71EA1ACB}"/>
    <cellStyle name="Millares 20 8 2" xfId="12168" xr:uid="{8D19DF53-15FD-445D-92B5-0AC8FBF16FBC}"/>
    <cellStyle name="Millares 20 8 2 2" xfId="33894" xr:uid="{126FEA02-1053-4235-ACC0-61FAFF567633}"/>
    <cellStyle name="Millares 20 8 3" xfId="29218" xr:uid="{4AEA4CA3-8B0F-47A6-8702-ED9CB926DCB5}"/>
    <cellStyle name="Millares 20 9" xfId="2374" xr:uid="{FF705070-78B1-49ED-8F11-1996CED546D9}"/>
    <cellStyle name="Millares 20 9 2" xfId="9261" xr:uid="{110692AF-5C9D-43D6-A720-765233E15C20}"/>
    <cellStyle name="Millares 20 9 2 2" xfId="31382" xr:uid="{D48A7F61-CE37-4F80-B34F-9811A4D9D3F2}"/>
    <cellStyle name="Millares 20 9 3" xfId="27822" xr:uid="{3A70BCE6-5D6D-4D4B-98E5-38F242AB0716}"/>
    <cellStyle name="Millares 21" xfId="3076" xr:uid="{CB005914-499D-4120-AFEA-DC618071CBB1}"/>
    <cellStyle name="Millares 21 10" xfId="8370" xr:uid="{1EE4C8E7-ED99-416F-B21E-F2C6C720B1B0}"/>
    <cellStyle name="Millares 21 10 2" xfId="31074" xr:uid="{08021D14-A940-4580-AC9B-B73A701420C8}"/>
    <cellStyle name="Millares 21 11" xfId="28071" xr:uid="{190BED2E-FD13-46EE-B2D8-7E48D3303858}"/>
    <cellStyle name="Millares 21 2" xfId="3325" xr:uid="{00366112-9B6F-4F18-AC8E-99DB58B59B06}"/>
    <cellStyle name="Millares 21 2 10" xfId="28124" xr:uid="{4CEA843C-0762-4248-BB7C-0A5B968EF219}"/>
    <cellStyle name="Millares 21 2 2" xfId="2694" xr:uid="{716B6BA9-649E-46CE-85D3-1E0F7ED1BA34}"/>
    <cellStyle name="Millares 21 2 2 2" xfId="3693" xr:uid="{BD4EB9D3-A28B-4C94-A969-114AB620A5F4}"/>
    <cellStyle name="Millares 21 2 2 2 2" xfId="4499" xr:uid="{8DAF60C7-C045-4BCE-B805-28B95BDAC0C0}"/>
    <cellStyle name="Millares 21 2 2 2 2 2" xfId="10786" xr:uid="{317ABA33-CB39-459A-A27E-7AA368E7350B}"/>
    <cellStyle name="Millares 21 2 2 2 2 2 2" xfId="32635" xr:uid="{6AC19BE7-C324-4760-80D1-536CAB583370}"/>
    <cellStyle name="Millares 21 2 2 2 2 3" xfId="28972" xr:uid="{7E982C6F-209F-4478-91BA-CF85A6B697E7}"/>
    <cellStyle name="Millares 21 2 2 2 3" xfId="6293" xr:uid="{C0EE5935-FA67-402C-B0E9-0C4817722E2F}"/>
    <cellStyle name="Millares 21 2 2 2 3 2" xfId="12615" xr:uid="{60484ECC-D936-40EC-AA0D-51DD5CC07FB1}"/>
    <cellStyle name="Millares 21 2 2 2 3 2 2" xfId="34341" xr:uid="{E579A145-6FE9-4549-A251-7134D1C2DF31}"/>
    <cellStyle name="Millares 21 2 2 2 3 3" xfId="29593" xr:uid="{AC06DF1D-A05C-4B64-9A91-6FEB8522E1A1}"/>
    <cellStyle name="Millares 21 2 2 2 4" xfId="9778" xr:uid="{3B539367-6D75-442F-A87C-8115DEF552C1}"/>
    <cellStyle name="Millares 21 2 2 2 4 2" xfId="31824" xr:uid="{C9EA57C8-FB07-46FD-A687-737BC6E49DB9}"/>
    <cellStyle name="Millares 21 2 2 2 5" xfId="28390" xr:uid="{682F3CE3-BEB6-4136-BA74-10F0477FEA6F}"/>
    <cellStyle name="Millares 21 2 2 3" xfId="4148" xr:uid="{2562F193-7E68-4D51-83A5-907249A26D3B}"/>
    <cellStyle name="Millares 21 2 2 3 2" xfId="10437" xr:uid="{0F564975-26EF-4426-9355-5F9E881B2132}"/>
    <cellStyle name="Millares 21 2 2 3 2 2" xfId="32286" xr:uid="{624D1E57-8284-496B-B3AB-A577029A0869}"/>
    <cellStyle name="Millares 21 2 2 3 3" xfId="28693" xr:uid="{25ABA457-3DAB-497E-BAA3-0EA687CDF030}"/>
    <cellStyle name="Millares 21 2 2 4" xfId="5942" xr:uid="{376C17DF-DAEB-4749-834E-458592DBC22C}"/>
    <cellStyle name="Millares 21 2 2 4 2" xfId="12264" xr:uid="{9AADA56C-96EF-4ABC-B14F-686A7C4F1F5E}"/>
    <cellStyle name="Millares 21 2 2 4 2 2" xfId="33990" xr:uid="{90C557E5-D32E-4390-86EB-C3426D02C624}"/>
    <cellStyle name="Millares 21 2 2 4 3" xfId="29314" xr:uid="{66ACD39F-67B0-4394-B122-3E684B19D40F}"/>
    <cellStyle name="Millares 21 2 2 5" xfId="6616" xr:uid="{792EB32F-B300-4F56-A966-561502613E4C}"/>
    <cellStyle name="Millares 21 2 2 5 2" xfId="12942" xr:uid="{1C19EC92-49F2-4D23-8808-6979CE8B2E06}"/>
    <cellStyle name="Millares 21 2 2 5 2 2" xfId="34664" xr:uid="{7C1369C1-7911-489F-A2EB-32507F6CD918}"/>
    <cellStyle name="Millares 21 2 2 5 3" xfId="29802" xr:uid="{50B6673B-B8A7-4D8C-B29E-04018C51F284}"/>
    <cellStyle name="Millares 21 2 2 6" xfId="2486" xr:uid="{3B52E236-3DC6-4B72-8B95-D5E51417C251}"/>
    <cellStyle name="Millares 21 2 2 6 2" xfId="9430" xr:uid="{1B60CA7F-F549-430A-8C64-55838A4969E2}"/>
    <cellStyle name="Millares 21 2 2 6 2 2" xfId="31476" xr:uid="{A7ADB0D3-99C6-4705-851B-9C9E327C9E52}"/>
    <cellStyle name="Millares 21 2 2 6 3" xfId="27853" xr:uid="{F7A1C8E7-FD08-4B04-858D-02BFE77FBA6C}"/>
    <cellStyle name="Millares 21 2 2 7" xfId="8721" xr:uid="{C8029EF0-2C64-459F-A99E-00D105B9D6E3}"/>
    <cellStyle name="Millares 21 2 2 7 2" xfId="31224" xr:uid="{722AA116-B849-48F8-AB2C-04A32E28643D}"/>
    <cellStyle name="Millares 21 2 2 8" xfId="27946" xr:uid="{6C238A81-A0AA-4170-AB70-DD6A3F484109}"/>
    <cellStyle name="Millares 21 2 3" xfId="3471" xr:uid="{DD828EFA-3DAA-4574-8587-6A294563BFA1}"/>
    <cellStyle name="Millares 21 2 3 2" xfId="3822" xr:uid="{0C132A9A-D3AA-47FF-BB69-126D22ADE6B1}"/>
    <cellStyle name="Millares 21 2 3 2 2" xfId="4628" xr:uid="{AB15B4A1-A2EE-4A78-B5F9-B1F61BC145DD}"/>
    <cellStyle name="Millares 21 2 3 2 2 2" xfId="10915" xr:uid="{330CE2AF-4CAB-4EC6-9862-495304508C44}"/>
    <cellStyle name="Millares 21 2 3 2 2 2 2" xfId="32764" xr:uid="{EC32B1D6-E7CA-43AF-AB7C-127246B78C33}"/>
    <cellStyle name="Millares 21 2 3 2 2 3" xfId="29065" xr:uid="{21074A88-B0DC-4D0C-81E8-159AEF4C54A3}"/>
    <cellStyle name="Millares 21 2 3 2 3" xfId="6422" xr:uid="{DC162FD2-E82C-4726-9408-246C5A48094A}"/>
    <cellStyle name="Millares 21 2 3 2 3 2" xfId="12744" xr:uid="{D54CDD02-4E58-474D-88F5-DF70877908FF}"/>
    <cellStyle name="Millares 21 2 3 2 3 2 2" xfId="34470" xr:uid="{D2F9B03C-CDC7-407C-9BC7-96BD2B16EDC0}"/>
    <cellStyle name="Millares 21 2 3 2 3 3" xfId="29686" xr:uid="{E77DEF9B-0555-4014-AE48-2AFAF276EE6F}"/>
    <cellStyle name="Millares 21 2 3 2 4" xfId="9906" xr:uid="{044C86D4-212D-4149-94FB-B9A6D68C8907}"/>
    <cellStyle name="Millares 21 2 3 2 4 2" xfId="31952" xr:uid="{CFD99CAB-C9CB-43D2-90E3-86E42164BBB5}"/>
    <cellStyle name="Millares 21 2 3 2 5" xfId="28483" xr:uid="{2EA62301-3DCB-4E37-99C0-79A45857F11A}"/>
    <cellStyle name="Millares 21 2 3 3" xfId="4277" xr:uid="{C1DEEE3F-2D55-4A8D-A4FE-0F6DAB65ED23}"/>
    <cellStyle name="Millares 21 2 3 3 2" xfId="10566" xr:uid="{849760B6-A4F6-4D62-968C-2034E0B71C73}"/>
    <cellStyle name="Millares 21 2 3 3 2 2" xfId="32415" xr:uid="{A9E05E1C-56BD-4E9D-989E-CAB88F85CB5A}"/>
    <cellStyle name="Millares 21 2 3 3 3" xfId="28786" xr:uid="{E211B9CA-87D7-4F62-A6C3-FBC7EF4D005A}"/>
    <cellStyle name="Millares 21 2 3 4" xfId="6071" xr:uid="{622A72F9-6B3C-4FDA-8638-98745F1A2EB0}"/>
    <cellStyle name="Millares 21 2 3 4 2" xfId="12393" xr:uid="{4AA485CA-4AF8-41A1-AD74-B1807705C464}"/>
    <cellStyle name="Millares 21 2 3 4 2 2" xfId="34119" xr:uid="{52A4DF3F-BA23-4320-840C-76FFBB873203}"/>
    <cellStyle name="Millares 21 2 3 4 3" xfId="29407" xr:uid="{6268E860-E0D1-4F48-8917-6D5BA6AB3C27}"/>
    <cellStyle name="Millares 21 2 3 5" xfId="9559" xr:uid="{09820A03-98AA-40AF-9633-D3A54B6EA422}"/>
    <cellStyle name="Millares 21 2 3 5 2" xfId="31605" xr:uid="{6E330231-CA58-4645-BFCD-4D68F05146A5}"/>
    <cellStyle name="Millares 21 2 3 6" xfId="28204" xr:uid="{6EDDB4C4-F893-4F5D-AD29-0451B7E03309}"/>
    <cellStyle name="Millares 21 2 4" xfId="3600" xr:uid="{82E094AE-16C7-4C56-B34B-655EEC9E3385}"/>
    <cellStyle name="Millares 21 2 4 2" xfId="4406" xr:uid="{6D184F28-D239-420C-88A8-6A1DD8707176}"/>
    <cellStyle name="Millares 21 2 4 2 2" xfId="10694" xr:uid="{C1AFA368-943C-4462-A9BD-35FC0881E6F0}"/>
    <cellStyle name="Millares 21 2 4 2 2 2" xfId="32543" xr:uid="{9454F944-06D2-437D-9C50-7BBB7F35D63B}"/>
    <cellStyle name="Millares 21 2 4 2 3" xfId="28879" xr:uid="{7D92E710-9C39-42E5-858F-24E03079A594}"/>
    <cellStyle name="Millares 21 2 4 3" xfId="6200" xr:uid="{6471EE89-83B9-4526-A7A7-DF490D91E421}"/>
    <cellStyle name="Millares 21 2 4 3 2" xfId="12522" xr:uid="{03E578BC-373F-4BFB-95F7-DCAE209A0CF0}"/>
    <cellStyle name="Millares 21 2 4 3 2 2" xfId="34248" xr:uid="{8F03FD85-2151-4AEF-82DB-70C909AA3088}"/>
    <cellStyle name="Millares 21 2 4 3 3" xfId="29500" xr:uid="{0CF8006E-280B-4F79-B520-E07F37C7FD9E}"/>
    <cellStyle name="Millares 21 2 4 4" xfId="9687" xr:uid="{FDF8FEAF-3743-4F1D-A8D8-F8A3F6B01C44}"/>
    <cellStyle name="Millares 21 2 4 4 2" xfId="31733" xr:uid="{BE8CC94C-09D8-47AB-B9CC-A9B171229E07}"/>
    <cellStyle name="Millares 21 2 4 5" xfId="28297" xr:uid="{3F2F609E-8CE3-4577-B29C-DA48A95B091C}"/>
    <cellStyle name="Millares 21 2 5" xfId="4025" xr:uid="{91EB986B-6B94-4E74-B5BB-966BF38248BC}"/>
    <cellStyle name="Millares 21 2 5 2" xfId="10337" xr:uid="{2B458C0F-A474-4BA3-85A7-2B0858733119}"/>
    <cellStyle name="Millares 21 2 5 2 2" xfId="32186" xr:uid="{3F6B9186-6181-4267-BE6E-A15CCC7F300B}"/>
    <cellStyle name="Millares 21 2 5 3" xfId="28600" xr:uid="{4249B969-F218-4B9C-A6BA-89BD8786DE0B}"/>
    <cellStyle name="Millares 21 2 6" xfId="5849" xr:uid="{F9CA9DDB-D1B2-4606-9285-C556A2D29DAD}"/>
    <cellStyle name="Millares 21 2 6 2" xfId="12171" xr:uid="{5B5FBAEE-510B-4983-8BDC-E1E522AC34E1}"/>
    <cellStyle name="Millares 21 2 6 2 2" xfId="33897" xr:uid="{FF9972E1-2FC4-4E1A-963B-5FDC3A91703B}"/>
    <cellStyle name="Millares 21 2 6 3" xfId="29221" xr:uid="{5E9A8B79-62A3-4B29-A42B-E3CB32DBA80F}"/>
    <cellStyle name="Millares 21 2 7" xfId="6534" xr:uid="{6572B346-DCD8-4DF8-80CC-507F671FBD49}"/>
    <cellStyle name="Millares 21 2 7 2" xfId="12860" xr:uid="{F019B3EA-1D15-4D37-87D7-156136ADEE33}"/>
    <cellStyle name="Millares 21 2 7 2 2" xfId="34582" xr:uid="{CB0F1AB8-E1E0-4802-B635-691AE0EAF914}"/>
    <cellStyle name="Millares 21 2 7 3" xfId="29756" xr:uid="{EA3D47B9-2543-4C3A-85AA-880BCC1C26C6}"/>
    <cellStyle name="Millares 21 2 8" xfId="2798" xr:uid="{EA0E217E-55E5-4D2A-86AC-DBC5E4D77E62}"/>
    <cellStyle name="Millares 21 2 8 2" xfId="9264" xr:uid="{09F06C15-2642-4DE5-9E80-B1F7B5628BB5}"/>
    <cellStyle name="Millares 21 2 8 2 2" xfId="31385" xr:uid="{65C626DC-C04A-482A-BDDB-8EFCE2883ED4}"/>
    <cellStyle name="Millares 21 2 8 3" xfId="27989" xr:uid="{01F17595-60CD-49A6-BFE7-38BB3BEF86C6}"/>
    <cellStyle name="Millares 21 2 9" xfId="8497" xr:uid="{45945A3B-13B7-4033-B5C6-5DFE778CD6D7}"/>
    <cellStyle name="Millares 21 2 9 2" xfId="31137" xr:uid="{BFFAF3F9-507E-462B-BF59-F3291DDB55AE}"/>
    <cellStyle name="Millares 21 3" xfId="2602" xr:uid="{FA151014-C7CC-4018-9ED6-D1C2B7118786}"/>
    <cellStyle name="Millares 21 3 2" xfId="3692" xr:uid="{49B7D685-8F86-469A-B7F3-8C432D37C383}"/>
    <cellStyle name="Millares 21 3 2 2" xfId="4498" xr:uid="{6B331005-BA70-4C13-9E62-6D4510803949}"/>
    <cellStyle name="Millares 21 3 2 2 2" xfId="10785" xr:uid="{39FD2952-C12C-4A13-9F4F-905E2C2C65F3}"/>
    <cellStyle name="Millares 21 3 2 2 2 2" xfId="32634" xr:uid="{D6C481B0-09CC-46FA-BD97-5F14B0C11A08}"/>
    <cellStyle name="Millares 21 3 2 2 3" xfId="28971" xr:uid="{82A5C6B4-1AA7-43AF-AA2A-FFDBAB9FCC6C}"/>
    <cellStyle name="Millares 21 3 2 3" xfId="6292" xr:uid="{CEA67664-BC1B-4F49-92D3-09F073572D0F}"/>
    <cellStyle name="Millares 21 3 2 3 2" xfId="12614" xr:uid="{76625D53-782C-4D9B-AB5F-0BB85AD3182F}"/>
    <cellStyle name="Millares 21 3 2 3 2 2" xfId="34340" xr:uid="{5D88A518-032E-419F-B9AF-129880B2CC1D}"/>
    <cellStyle name="Millares 21 3 2 3 3" xfId="29592" xr:uid="{DED2B2FE-5382-4588-BC8F-9862CA27BD66}"/>
    <cellStyle name="Millares 21 3 2 4" xfId="9777" xr:uid="{CE9AEFC4-071E-4D4D-8D7F-E114356ED019}"/>
    <cellStyle name="Millares 21 3 2 4 2" xfId="31823" xr:uid="{6CA9B4C0-84A8-4D09-8AB8-5B3AF73453EB}"/>
    <cellStyle name="Millares 21 3 2 5" xfId="28389" xr:uid="{1622FC2F-534E-4A09-94AA-C79D5F01DCF2}"/>
    <cellStyle name="Millares 21 3 3" xfId="4147" xr:uid="{DA7EB139-74AF-4912-B786-9D6BC12486CA}"/>
    <cellStyle name="Millares 21 3 3 2" xfId="10436" xr:uid="{84F4112C-5280-4841-8F56-13D3C32B7EB4}"/>
    <cellStyle name="Millares 21 3 3 2 2" xfId="32285" xr:uid="{905DA9E6-626F-4761-91F7-872AD7671709}"/>
    <cellStyle name="Millares 21 3 3 3" xfId="28692" xr:uid="{0CF24FB1-0B11-431C-BEC3-40A53C6F060C}"/>
    <cellStyle name="Millares 21 3 4" xfId="5941" xr:uid="{EA586550-16D9-49FA-AE16-8C0095876C7B}"/>
    <cellStyle name="Millares 21 3 4 2" xfId="12263" xr:uid="{E73D2F99-6B8E-4594-9B49-F49BE2C70B1E}"/>
    <cellStyle name="Millares 21 3 4 2 2" xfId="33989" xr:uid="{728BE9F2-F94A-49C5-A4D9-78E705F845B0}"/>
    <cellStyle name="Millares 21 3 4 3" xfId="29313" xr:uid="{F7C1ADF9-13D7-43FC-81EC-3E2AE3B78DA7}"/>
    <cellStyle name="Millares 21 3 5" xfId="9429" xr:uid="{6ED5A509-91E9-4838-AB20-A46FE9B11ECD}"/>
    <cellStyle name="Millares 21 3 5 2" xfId="31475" xr:uid="{B7795E7F-DC1A-484F-A192-4F205C4D8D90}"/>
    <cellStyle name="Millares 21 3 6" xfId="27902" xr:uid="{41FC2807-DC0E-4B6A-B13B-FC85543E4675}"/>
    <cellStyle name="Millares 21 4" xfId="3470" xr:uid="{05C95A66-5CBB-4BB2-B25D-FF6674D3543C}"/>
    <cellStyle name="Millares 21 4 2" xfId="3821" xr:uid="{72797A0A-3531-445D-9166-466CDA7BEC7D}"/>
    <cellStyle name="Millares 21 4 2 2" xfId="4627" xr:uid="{389089CD-5991-4572-9102-89AC71BB1B75}"/>
    <cellStyle name="Millares 21 4 2 2 2" xfId="10914" xr:uid="{124F4CEA-C8C4-4ED6-849B-7E1E384E2C86}"/>
    <cellStyle name="Millares 21 4 2 2 2 2" xfId="32763" xr:uid="{A1F4F30E-9B98-4B3E-BC7D-EE66B6F71905}"/>
    <cellStyle name="Millares 21 4 2 2 3" xfId="29064" xr:uid="{54CC60DB-50CA-4B51-9370-2D7FB0825135}"/>
    <cellStyle name="Millares 21 4 2 3" xfId="6421" xr:uid="{EC719243-5FE8-4BA0-88CC-71858A649A63}"/>
    <cellStyle name="Millares 21 4 2 3 2" xfId="12743" xr:uid="{2105F99C-5EA2-42D6-A7EA-5D1A54FDD73D}"/>
    <cellStyle name="Millares 21 4 2 3 2 2" xfId="34469" xr:uid="{CA00A739-AE88-4940-824F-8D28AB69BD0A}"/>
    <cellStyle name="Millares 21 4 2 3 3" xfId="29685" xr:uid="{3ADB458F-3DC1-4583-9272-6295398784F6}"/>
    <cellStyle name="Millares 21 4 2 4" xfId="9905" xr:uid="{D3BB1FF8-2E95-4B16-8587-4C1D02216698}"/>
    <cellStyle name="Millares 21 4 2 4 2" xfId="31951" xr:uid="{FB3286D8-2E5E-4622-8DEC-030E16282BAA}"/>
    <cellStyle name="Millares 21 4 2 5" xfId="28482" xr:uid="{399CE5C5-A78F-4D35-9753-54F549449278}"/>
    <cellStyle name="Millares 21 4 3" xfId="4276" xr:uid="{9B8AA22A-879D-41ED-9C77-3AC005CB5FBC}"/>
    <cellStyle name="Millares 21 4 3 2" xfId="10565" xr:uid="{8E625F8D-863E-4A3E-ADEB-E98473E91F6D}"/>
    <cellStyle name="Millares 21 4 3 2 2" xfId="32414" xr:uid="{BAC14053-0F47-4DBA-A646-1F9337051DE2}"/>
    <cellStyle name="Millares 21 4 3 3" xfId="28785" xr:uid="{D2816EE1-578F-49C3-9058-655B3D299666}"/>
    <cellStyle name="Millares 21 4 4" xfId="6070" xr:uid="{283E497B-0C48-4E19-8E04-B965B4358477}"/>
    <cellStyle name="Millares 21 4 4 2" xfId="12392" xr:uid="{5DD94FF0-B0F8-4421-A2C7-CEFE11967D3C}"/>
    <cellStyle name="Millares 21 4 4 2 2" xfId="34118" xr:uid="{FD9F0A23-2FFB-435B-8886-3753AF88E7D3}"/>
    <cellStyle name="Millares 21 4 4 3" xfId="29406" xr:uid="{C4E353F4-0331-4589-BBC5-6B15DC4C8E09}"/>
    <cellStyle name="Millares 21 4 5" xfId="9558" xr:uid="{B9F49882-BF06-41EA-8726-2DC8F4FF1CAA}"/>
    <cellStyle name="Millares 21 4 5 2" xfId="31604" xr:uid="{3243C5AE-5EE0-4A3D-AEA2-68DDA752128B}"/>
    <cellStyle name="Millares 21 4 6" xfId="28203" xr:uid="{316BD31C-375B-4C72-A753-F461C83299BD}"/>
    <cellStyle name="Millares 21 5" xfId="3599" xr:uid="{654C3B31-7D8B-4709-AAD0-3749CE686B85}"/>
    <cellStyle name="Millares 21 5 2" xfId="4405" xr:uid="{1C8364C2-7D17-4681-A24B-D66DDDC05D55}"/>
    <cellStyle name="Millares 21 5 2 2" xfId="10693" xr:uid="{F38CC486-35DB-4B75-AE83-0AEADEA9166D}"/>
    <cellStyle name="Millares 21 5 2 2 2" xfId="32542" xr:uid="{C02E40F9-BEF3-4882-B61A-D6D6013F5777}"/>
    <cellStyle name="Millares 21 5 2 3" xfId="28878" xr:uid="{9FC6F59E-A2F1-4023-96C2-EE452BE6C9F3}"/>
    <cellStyle name="Millares 21 5 3" xfId="6199" xr:uid="{D04969E2-D388-48ED-A842-5DB337B9475D}"/>
    <cellStyle name="Millares 21 5 3 2" xfId="12521" xr:uid="{E862B99D-AFCC-4335-B71A-4D6CF2DF2256}"/>
    <cellStyle name="Millares 21 5 3 2 2" xfId="34247" xr:uid="{21F2CEC9-1E77-47A8-98FC-572DE5458E43}"/>
    <cellStyle name="Millares 21 5 3 3" xfId="29499" xr:uid="{8BC78A4B-B200-49E0-8630-5FA86C82E445}"/>
    <cellStyle name="Millares 21 5 4" xfId="9686" xr:uid="{EEC9A377-F36E-41D4-9CA5-CF900ABCE69B}"/>
    <cellStyle name="Millares 21 5 4 2" xfId="31732" xr:uid="{27B4BAE6-6582-45EA-8CFB-897D82BB5C7A}"/>
    <cellStyle name="Millares 21 5 5" xfId="28296" xr:uid="{7F1447FE-826A-4B5A-A5F3-846F72457FA5}"/>
    <cellStyle name="Millares 21 6" xfId="5422" xr:uid="{ABE7A355-BFA3-469E-A946-EEA95E0C4F90}"/>
    <cellStyle name="Millares 21 6 2" xfId="11741" xr:uid="{A077CE8B-568A-45B8-A32F-5794FF26CB00}"/>
    <cellStyle name="Millares 21 6 2 2" xfId="33549" xr:uid="{15AD633A-2803-4E85-8E25-43CAA4631F70}"/>
    <cellStyle name="Millares 21 6 3" xfId="29142" xr:uid="{6B200066-0851-44F5-8BEE-677879D9AF5D}"/>
    <cellStyle name="Millares 21 7" xfId="4024" xr:uid="{811E0425-5BBF-48DE-A748-62E7616C75C1}"/>
    <cellStyle name="Millares 21 7 2" xfId="10336" xr:uid="{80640985-A6FB-4B0F-B3AD-063B1F93465A}"/>
    <cellStyle name="Millares 21 7 2 2" xfId="32185" xr:uid="{0195A258-CF1A-439B-B95F-9FDDB3DF12EA}"/>
    <cellStyle name="Millares 21 7 3" xfId="28599" xr:uid="{26F6EC7A-4224-491C-8584-435E4F603ABA}"/>
    <cellStyle name="Millares 21 8" xfId="5848" xr:uid="{D84447C7-C2CF-4C30-8398-95835373FAF3}"/>
    <cellStyle name="Millares 21 8 2" xfId="12170" xr:uid="{8424F8F7-2BE2-4224-9E0E-929CD1047265}"/>
    <cellStyle name="Millares 21 8 2 2" xfId="33896" xr:uid="{A9EE5F0F-27C9-47E8-A2F1-A020A8C9CA76}"/>
    <cellStyle name="Millares 21 8 3" xfId="29220" xr:uid="{64224C40-9B00-435B-8085-766B97D87D85}"/>
    <cellStyle name="Millares 21 9" xfId="2498" xr:uid="{8A3AC2F5-ED18-42E9-878E-EECD4EB0A008}"/>
    <cellStyle name="Millares 21 9 2" xfId="9263" xr:uid="{88B14442-0643-4137-AF7C-077B09545102}"/>
    <cellStyle name="Millares 21 9 2 2" xfId="31384" xr:uid="{08AE2877-BDE9-4AE3-AF13-23C70EAAE5A9}"/>
    <cellStyle name="Millares 21 9 3" xfId="27858" xr:uid="{4F593A89-2612-4A10-822A-E432968F58AA}"/>
    <cellStyle name="Millares 22" xfId="3237" xr:uid="{450C9582-B18D-46EE-8D82-667C07A2A3B4}"/>
    <cellStyle name="Millares 22 10" xfId="8371" xr:uid="{E9422506-52D5-41A6-9045-51D353831714}"/>
    <cellStyle name="Millares 22 10 2" xfId="31075" xr:uid="{72434300-5509-42D7-BC28-12DCFB0CD93A}"/>
    <cellStyle name="Millares 22 11" xfId="28084" xr:uid="{AB7D7A65-3D56-4468-BDDE-9711A8D9952F}"/>
    <cellStyle name="Millares 22 2" xfId="2649" xr:uid="{ACCB965E-5770-4834-930B-C3D6284C5611}"/>
    <cellStyle name="Millares 22 2 10" xfId="27924" xr:uid="{1FFB8A28-F5CA-46CD-B68B-595769142EB2}"/>
    <cellStyle name="Millares 22 2 2" xfId="2703" xr:uid="{84CDF483-9F91-4E43-B436-57C76D2A3888}"/>
    <cellStyle name="Millares 22 2 2 2" xfId="3695" xr:uid="{9EE904E1-5B96-4109-AE7B-11DCCBB3DFBB}"/>
    <cellStyle name="Millares 22 2 2 2 2" xfId="4501" xr:uid="{D45AA208-CA14-4DBD-8CD1-4B0B04122653}"/>
    <cellStyle name="Millares 22 2 2 2 2 2" xfId="10788" xr:uid="{F6FE4898-2EAD-4686-86C9-226F756FE5AD}"/>
    <cellStyle name="Millares 22 2 2 2 2 2 2" xfId="32637" xr:uid="{29F66B96-BA86-4E0E-846A-FDAF49946CED}"/>
    <cellStyle name="Millares 22 2 2 2 2 3" xfId="28974" xr:uid="{89DFD85B-1773-48C6-BE1B-DFCD81A949ED}"/>
    <cellStyle name="Millares 22 2 2 2 3" xfId="6295" xr:uid="{8FDFC67C-03CC-478C-96B5-6F9849E0333A}"/>
    <cellStyle name="Millares 22 2 2 2 3 2" xfId="12617" xr:uid="{CE5125CF-6E7F-4E30-9715-5C3182BFE874}"/>
    <cellStyle name="Millares 22 2 2 2 3 2 2" xfId="34343" xr:uid="{A6FB5450-70F8-474F-80D6-6C86A826BCF2}"/>
    <cellStyle name="Millares 22 2 2 2 3 3" xfId="29595" xr:uid="{C9A9E14C-CC90-42C0-AF57-ED04D0D5DE63}"/>
    <cellStyle name="Millares 22 2 2 2 4" xfId="9780" xr:uid="{BEE1D800-6668-4122-B7B9-D9A91758DACE}"/>
    <cellStyle name="Millares 22 2 2 2 4 2" xfId="31826" xr:uid="{F29DF6F3-D785-4D7B-BA90-A719B3608B70}"/>
    <cellStyle name="Millares 22 2 2 2 5" xfId="28392" xr:uid="{952E6B72-B602-479C-8EAE-DF4B3A0069FB}"/>
    <cellStyle name="Millares 22 2 2 3" xfId="4150" xr:uid="{179DAA4B-965B-4610-A72F-CD057AB7D6EE}"/>
    <cellStyle name="Millares 22 2 2 3 2" xfId="10439" xr:uid="{A229D009-74F5-4ECC-80C3-B00C39C3E90A}"/>
    <cellStyle name="Millares 22 2 2 3 2 2" xfId="32288" xr:uid="{0D9BA79C-1D08-42A2-BE07-3B85E2AA668E}"/>
    <cellStyle name="Millares 22 2 2 3 3" xfId="28695" xr:uid="{7B6C3C04-A23B-4B4F-B22C-7295A2220D29}"/>
    <cellStyle name="Millares 22 2 2 4" xfId="5944" xr:uid="{F57C0CD8-3E2D-4F3C-8537-2F7395D23B27}"/>
    <cellStyle name="Millares 22 2 2 4 2" xfId="12266" xr:uid="{72B1E055-1050-4667-A00D-26C43D674121}"/>
    <cellStyle name="Millares 22 2 2 4 2 2" xfId="33992" xr:uid="{41A0A0A5-5236-4632-8525-014C0293760F}"/>
    <cellStyle name="Millares 22 2 2 4 3" xfId="29316" xr:uid="{5228F26A-FD23-4DDB-B576-252B80FE0158}"/>
    <cellStyle name="Millares 22 2 2 5" xfId="6617" xr:uid="{2FD1A4C5-BFB6-4765-A1EC-1C21E125C477}"/>
    <cellStyle name="Millares 22 2 2 5 2" xfId="12943" xr:uid="{130BBEDF-0828-4C6D-A928-EB2CF7883876}"/>
    <cellStyle name="Millares 22 2 2 5 2 2" xfId="34665" xr:uid="{A899F970-3976-435B-BF56-AFD0A630E5AF}"/>
    <cellStyle name="Millares 22 2 2 5 3" xfId="29803" xr:uid="{CACDB041-A495-4A21-987D-E16FA36A8CA6}"/>
    <cellStyle name="Millares 22 2 2 6" xfId="2471" xr:uid="{4AB0E470-49D0-44BA-AAB7-F369B4D34CA2}"/>
    <cellStyle name="Millares 22 2 2 6 2" xfId="9432" xr:uid="{E76B0A36-5A9E-430C-B609-FC654619BE04}"/>
    <cellStyle name="Millares 22 2 2 6 2 2" xfId="31478" xr:uid="{DBD13A03-350C-4B59-ACE2-FFDA3B20A553}"/>
    <cellStyle name="Millares 22 2 2 6 3" xfId="27844" xr:uid="{83DE478E-2644-4F43-849A-EC6E1D06ED76}"/>
    <cellStyle name="Millares 22 2 2 7" xfId="8722" xr:uid="{5232AB57-4AD1-4349-81AB-3CDBE27EAEE1}"/>
    <cellStyle name="Millares 22 2 2 7 2" xfId="31225" xr:uid="{77B5DA38-013F-41F9-86C6-0BB816928A1D}"/>
    <cellStyle name="Millares 22 2 2 8" xfId="27951" xr:uid="{612EF61F-1A16-4DFE-84E5-2B6F715C31FB}"/>
    <cellStyle name="Millares 22 2 3" xfId="3473" xr:uid="{8A3CABA5-7724-4B1C-A87F-BF5BBA480ADA}"/>
    <cellStyle name="Millares 22 2 3 2" xfId="3824" xr:uid="{DA535802-6BA5-45F1-8F11-6CD4AB193BAB}"/>
    <cellStyle name="Millares 22 2 3 2 2" xfId="4630" xr:uid="{26EAD084-0BC0-4ED9-B5A8-83BE29E7A9F6}"/>
    <cellStyle name="Millares 22 2 3 2 2 2" xfId="10917" xr:uid="{F75F2CC4-1972-4BCA-9B48-4F27F28730CF}"/>
    <cellStyle name="Millares 22 2 3 2 2 2 2" xfId="32766" xr:uid="{87E15B5D-48F3-48F2-97D2-B2D51E5378F8}"/>
    <cellStyle name="Millares 22 2 3 2 2 3" xfId="29067" xr:uid="{231A3653-F725-4195-9A5F-1820661DDF30}"/>
    <cellStyle name="Millares 22 2 3 2 3" xfId="6424" xr:uid="{751C8CA2-7C53-40F6-B526-4A9739AEAFF2}"/>
    <cellStyle name="Millares 22 2 3 2 3 2" xfId="12746" xr:uid="{E567D3E8-DC56-4498-99EF-75092F44F104}"/>
    <cellStyle name="Millares 22 2 3 2 3 2 2" xfId="34472" xr:uid="{81428C69-80F2-412E-8520-89A676721235}"/>
    <cellStyle name="Millares 22 2 3 2 3 3" xfId="29688" xr:uid="{3F7D3345-D33D-422E-BD2B-F4E730C4F279}"/>
    <cellStyle name="Millares 22 2 3 2 4" xfId="9908" xr:uid="{B189830A-84CC-4D05-A41A-563065C352D6}"/>
    <cellStyle name="Millares 22 2 3 2 4 2" xfId="31954" xr:uid="{137E88FD-7E38-4DCD-8C9B-FB2DA3E6416B}"/>
    <cellStyle name="Millares 22 2 3 2 5" xfId="28485" xr:uid="{55CFC779-CFAB-4208-B6E8-CD3E07DB6627}"/>
    <cellStyle name="Millares 22 2 3 3" xfId="4279" xr:uid="{68797165-788F-4AE2-B336-0A6B27DDD56F}"/>
    <cellStyle name="Millares 22 2 3 3 2" xfId="10568" xr:uid="{2C9B4089-B33C-4A97-AF1D-0B8FEF7C0FA6}"/>
    <cellStyle name="Millares 22 2 3 3 2 2" xfId="32417" xr:uid="{CE751C4E-23F1-43F5-A76E-B312ED42B1A7}"/>
    <cellStyle name="Millares 22 2 3 3 3" xfId="28788" xr:uid="{9B2BB2B1-B5CE-4C59-AB91-E9D8B44D4819}"/>
    <cellStyle name="Millares 22 2 3 4" xfId="6073" xr:uid="{4B5DB7D6-D3CA-4F18-BBEF-760246B67CFE}"/>
    <cellStyle name="Millares 22 2 3 4 2" xfId="12395" xr:uid="{E2ABA3AB-89EE-4722-BE61-5D499F24743C}"/>
    <cellStyle name="Millares 22 2 3 4 2 2" xfId="34121" xr:uid="{D081E765-1017-435D-9FD2-70CA8946A6C4}"/>
    <cellStyle name="Millares 22 2 3 4 3" xfId="29409" xr:uid="{4AD2C3C7-1BA7-47E2-A2EE-CD8C3FC825F6}"/>
    <cellStyle name="Millares 22 2 3 5" xfId="9561" xr:uid="{5D3D475B-A2C5-4FEC-A1FD-23D81F7FD382}"/>
    <cellStyle name="Millares 22 2 3 5 2" xfId="31607" xr:uid="{63CE93E6-D22A-420E-8507-9C6E8B0E1EF1}"/>
    <cellStyle name="Millares 22 2 3 6" xfId="28206" xr:uid="{983720A3-C20D-468E-8561-252B6F65C076}"/>
    <cellStyle name="Millares 22 2 4" xfId="3602" xr:uid="{DFCEF8FB-3198-405C-AFD4-CA14F9007499}"/>
    <cellStyle name="Millares 22 2 4 2" xfId="4408" xr:uid="{5E0FD8FE-209A-4FB9-918F-AF6A154AD3B6}"/>
    <cellStyle name="Millares 22 2 4 2 2" xfId="10696" xr:uid="{896CF0F2-4852-40D5-BBFF-6A5B3B7FC9AC}"/>
    <cellStyle name="Millares 22 2 4 2 2 2" xfId="32545" xr:uid="{02A25055-E9C4-4CEA-AF89-7D5DCB1E6DB2}"/>
    <cellStyle name="Millares 22 2 4 2 3" xfId="28881" xr:uid="{9DBB10E8-3199-49FE-B488-44A7FF841774}"/>
    <cellStyle name="Millares 22 2 4 3" xfId="6202" xr:uid="{D1E4104B-39BD-4502-B0AE-01AFED911B99}"/>
    <cellStyle name="Millares 22 2 4 3 2" xfId="12524" xr:uid="{8B3D93C5-E41C-4C2F-BBDE-6D5BDACBB4AE}"/>
    <cellStyle name="Millares 22 2 4 3 2 2" xfId="34250" xr:uid="{9453D5CB-0611-47CC-9707-C64714B6A967}"/>
    <cellStyle name="Millares 22 2 4 3 3" xfId="29502" xr:uid="{64F1A928-4823-42E1-89E2-3F3BA9CB2DA9}"/>
    <cellStyle name="Millares 22 2 4 4" xfId="9689" xr:uid="{C04E4B63-6651-4DE8-9E1A-89E0B2365322}"/>
    <cellStyle name="Millares 22 2 4 4 2" xfId="31735" xr:uid="{6DC25624-F686-477E-9B20-2EFCCA631C72}"/>
    <cellStyle name="Millares 22 2 4 5" xfId="28299" xr:uid="{8ADEC423-D433-46DF-83F1-386A0952EC3F}"/>
    <cellStyle name="Millares 22 2 5" xfId="4027" xr:uid="{1EA1BE0A-1579-4123-AD4F-08B44D1DB143}"/>
    <cellStyle name="Millares 22 2 5 2" xfId="10339" xr:uid="{FCED9E4D-33FE-4D03-88E9-ADB14A18FE85}"/>
    <cellStyle name="Millares 22 2 5 2 2" xfId="32188" xr:uid="{A998C3F6-D5B1-4354-8B2E-F561EB651174}"/>
    <cellStyle name="Millares 22 2 5 3" xfId="28602" xr:uid="{A91EBBFD-656E-4CF3-8216-CF2C12409B83}"/>
    <cellStyle name="Millares 22 2 6" xfId="5851" xr:uid="{3F635FAE-A8BD-4B3B-80D7-DF3B44C59624}"/>
    <cellStyle name="Millares 22 2 6 2" xfId="12173" xr:uid="{661C25AA-D4C6-44C1-B02F-9E65EF9D6CB5}"/>
    <cellStyle name="Millares 22 2 6 2 2" xfId="33899" xr:uid="{058BADD3-827D-4BFF-8B67-D42D2B4F29EF}"/>
    <cellStyle name="Millares 22 2 6 3" xfId="29223" xr:uid="{3C9DC160-58D9-4FFD-A73B-A9A4DA1849CD}"/>
    <cellStyle name="Millares 22 2 7" xfId="6535" xr:uid="{86BE004E-B0B4-4802-ABBD-0394E243B2EE}"/>
    <cellStyle name="Millares 22 2 7 2" xfId="12861" xr:uid="{E8CD4C18-3E5E-47E7-A03C-E05CCB0D8721}"/>
    <cellStyle name="Millares 22 2 7 2 2" xfId="34583" xr:uid="{00FD6F08-814E-449F-BB86-62321C0268C0}"/>
    <cellStyle name="Millares 22 2 7 3" xfId="29757" xr:uid="{F7AEC1B7-4B7C-4EEE-8B49-1AD7A11647F5}"/>
    <cellStyle name="Millares 22 2 8" xfId="2877" xr:uid="{48BD8BC3-24B1-42CD-9571-B29DC04D48B0}"/>
    <cellStyle name="Millares 22 2 8 2" xfId="9266" xr:uid="{46DC3F3A-D05C-4AA8-8E77-20BDEDDD255C}"/>
    <cellStyle name="Millares 22 2 8 2 2" xfId="31387" xr:uid="{5838AC1D-516D-495E-A547-E67A3D7455BF}"/>
    <cellStyle name="Millares 22 2 8 3" xfId="28018" xr:uid="{CE1AC3F8-6B3E-4F50-B7A8-797824FD3CCC}"/>
    <cellStyle name="Millares 22 2 9" xfId="8498" xr:uid="{0F9D986F-3300-4C18-A136-5CB189DD0F51}"/>
    <cellStyle name="Millares 22 2 9 2" xfId="31138" xr:uid="{172BB8FA-59EB-4291-9885-FAB08763B9B6}"/>
    <cellStyle name="Millares 22 3" xfId="1904" xr:uid="{FF2180DD-02C0-48E4-8E92-9A914FD0505E}"/>
    <cellStyle name="Millares 22 3 2" xfId="3694" xr:uid="{6BA3B6A9-56DC-4FFB-890A-1E848E57EB21}"/>
    <cellStyle name="Millares 22 3 2 2" xfId="4500" xr:uid="{BDB8AF1B-C294-468B-BAE4-C954F6F8DFB8}"/>
    <cellStyle name="Millares 22 3 2 2 2" xfId="10787" xr:uid="{ADD1E422-ECFD-452F-B0C8-038B6C114F18}"/>
    <cellStyle name="Millares 22 3 2 2 2 2" xfId="32636" xr:uid="{67373162-7BFC-4B5A-BC6E-61AAD529FACC}"/>
    <cellStyle name="Millares 22 3 2 2 3" xfId="28973" xr:uid="{0937DD50-FC78-4CE5-B9B1-4F9536AE4EA1}"/>
    <cellStyle name="Millares 22 3 2 3" xfId="6294" xr:uid="{9E8874D5-36B5-43D3-8106-1416BEEA1101}"/>
    <cellStyle name="Millares 22 3 2 3 2" xfId="12616" xr:uid="{26E751A5-5990-4968-AE97-DD39BC7BDA03}"/>
    <cellStyle name="Millares 22 3 2 3 2 2" xfId="34342" xr:uid="{57BEB848-0CC4-41D2-825B-5B0A85EDFDC3}"/>
    <cellStyle name="Millares 22 3 2 3 3" xfId="29594" xr:uid="{D733F359-BEEA-4F60-A7D2-BE48CD6FBE54}"/>
    <cellStyle name="Millares 22 3 2 4" xfId="9779" xr:uid="{34D101E0-0057-4561-9441-B07BB7DACE1C}"/>
    <cellStyle name="Millares 22 3 2 4 2" xfId="31825" xr:uid="{C295A54E-9A3E-462F-81F8-1CA410726AC6}"/>
    <cellStyle name="Millares 22 3 2 5" xfId="28391" xr:uid="{C43A00E0-8852-4CE3-91A8-74754F0401A2}"/>
    <cellStyle name="Millares 22 3 3" xfId="4149" xr:uid="{93E2C045-A8D6-43EC-BB0D-C18098128F22}"/>
    <cellStyle name="Millares 22 3 3 2" xfId="10438" xr:uid="{B00F0723-9820-45F3-B741-B7EFDD7FC534}"/>
    <cellStyle name="Millares 22 3 3 2 2" xfId="32287" xr:uid="{D9D62D8C-FAC8-4256-9F19-067143983D68}"/>
    <cellStyle name="Millares 22 3 3 3" xfId="28694" xr:uid="{E92085DB-05A5-4CE4-9F3C-2516D32AEB25}"/>
    <cellStyle name="Millares 22 3 4" xfId="5943" xr:uid="{B22272F5-9394-48D1-B3BF-53B210D8B3FB}"/>
    <cellStyle name="Millares 22 3 4 2" xfId="12265" xr:uid="{3FDB9F92-D4D8-4721-8801-5E791E731B5C}"/>
    <cellStyle name="Millares 22 3 4 2 2" xfId="33991" xr:uid="{D19257C2-C61D-4BDD-9C42-6F45FF16F078}"/>
    <cellStyle name="Millares 22 3 4 3" xfId="29315" xr:uid="{AC1AE64D-76FB-4F3F-8E50-B42F5E506769}"/>
    <cellStyle name="Millares 22 3 5" xfId="9431" xr:uid="{0B64A064-FF40-4776-868F-8D3A0615B1D9}"/>
    <cellStyle name="Millares 22 3 5 2" xfId="31477" xr:uid="{E7C505FB-E895-4F46-ABFE-022E0C6567FF}"/>
    <cellStyle name="Millares 22 3 6" xfId="27787" xr:uid="{94B91AB4-F247-4997-B53F-2DC00152419B}"/>
    <cellStyle name="Millares 22 4" xfId="3472" xr:uid="{5DB97908-C7A4-4A6A-851C-23AB888D3F57}"/>
    <cellStyle name="Millares 22 4 2" xfId="3823" xr:uid="{129A4997-A04A-4244-9D10-522C68C865B1}"/>
    <cellStyle name="Millares 22 4 2 2" xfId="4629" xr:uid="{EB1C068D-3DF8-4A2C-8F80-8E3C40EB468A}"/>
    <cellStyle name="Millares 22 4 2 2 2" xfId="10916" xr:uid="{EDC7D626-A6B4-4946-B75D-E568660532AF}"/>
    <cellStyle name="Millares 22 4 2 2 2 2" xfId="32765" xr:uid="{5DFB1DE2-1178-4C83-B0CD-C8057A6F02D7}"/>
    <cellStyle name="Millares 22 4 2 2 3" xfId="29066" xr:uid="{9EB71E54-EEEF-40C8-81EB-3917B5EEC395}"/>
    <cellStyle name="Millares 22 4 2 3" xfId="6423" xr:uid="{ECF7087F-DAA5-4305-AF85-F842BBEEB217}"/>
    <cellStyle name="Millares 22 4 2 3 2" xfId="12745" xr:uid="{796F5B32-9493-4AD1-98D8-E00D92251792}"/>
    <cellStyle name="Millares 22 4 2 3 2 2" xfId="34471" xr:uid="{59598CB1-FAAC-4283-A78E-8A3B11AA8C32}"/>
    <cellStyle name="Millares 22 4 2 3 3" xfId="29687" xr:uid="{8D334C12-F3C7-4CDC-AE32-FA79AE58E4B8}"/>
    <cellStyle name="Millares 22 4 2 4" xfId="9907" xr:uid="{B9548019-3D27-4DE5-8F3A-74AD98D96535}"/>
    <cellStyle name="Millares 22 4 2 4 2" xfId="31953" xr:uid="{343CB032-FF0A-4DE7-B920-9E551C9D0399}"/>
    <cellStyle name="Millares 22 4 2 5" xfId="28484" xr:uid="{3CC4EF64-8DC5-45D7-84C8-F6C81C116299}"/>
    <cellStyle name="Millares 22 4 3" xfId="4278" xr:uid="{8DD97621-A147-4043-8F96-0630446A5C77}"/>
    <cellStyle name="Millares 22 4 3 2" xfId="10567" xr:uid="{3C77E92B-B6AC-4C1F-BDC8-AB415E25B31A}"/>
    <cellStyle name="Millares 22 4 3 2 2" xfId="32416" xr:uid="{1B597FFE-E0F7-409D-A685-221705B6C021}"/>
    <cellStyle name="Millares 22 4 3 3" xfId="28787" xr:uid="{6DB57D6E-FA14-459A-BDB3-D0F08299A234}"/>
    <cellStyle name="Millares 22 4 4" xfId="6072" xr:uid="{3986CF82-9B80-493C-ABF0-A2A0287FA1B7}"/>
    <cellStyle name="Millares 22 4 4 2" xfId="12394" xr:uid="{893A57A2-74F2-49D8-88E0-D627A23CA385}"/>
    <cellStyle name="Millares 22 4 4 2 2" xfId="34120" xr:uid="{DAD407C0-A4A5-496B-A4FE-D0A292CA61AC}"/>
    <cellStyle name="Millares 22 4 4 3" xfId="29408" xr:uid="{2FD69A13-ADF6-406B-85B9-6A122BC3E884}"/>
    <cellStyle name="Millares 22 4 5" xfId="9560" xr:uid="{8BF56944-19D0-435B-82EA-C767091458E8}"/>
    <cellStyle name="Millares 22 4 5 2" xfId="31606" xr:uid="{32DCB798-F14B-4EB8-A350-83B941BD100E}"/>
    <cellStyle name="Millares 22 4 6" xfId="28205" xr:uid="{BE022A63-1B4D-4AA4-88DC-0697E234D8E9}"/>
    <cellStyle name="Millares 22 5" xfId="3601" xr:uid="{0806C8D5-7DCD-4EB8-940A-0D1BAEFD69E5}"/>
    <cellStyle name="Millares 22 5 2" xfId="4407" xr:uid="{CBCABB99-2EF0-4FF2-9622-37EE6882B270}"/>
    <cellStyle name="Millares 22 5 2 2" xfId="10695" xr:uid="{65C26FF7-EB78-41B1-A34D-19D4B086A8A1}"/>
    <cellStyle name="Millares 22 5 2 2 2" xfId="32544" xr:uid="{8216E0C2-E577-418C-AD5F-A48583392EB5}"/>
    <cellStyle name="Millares 22 5 2 3" xfId="28880" xr:uid="{3527ECE1-2946-4B6D-829D-CA0F324BB722}"/>
    <cellStyle name="Millares 22 5 3" xfId="6201" xr:uid="{4B0EFA27-29D9-4A0B-839C-AEB0A73CEE6D}"/>
    <cellStyle name="Millares 22 5 3 2" xfId="12523" xr:uid="{5C8C4247-2030-4B77-898A-62EB40455E0B}"/>
    <cellStyle name="Millares 22 5 3 2 2" xfId="34249" xr:uid="{AA8DA442-04EA-4A97-9F42-BE604D340240}"/>
    <cellStyle name="Millares 22 5 3 3" xfId="29501" xr:uid="{B44A182A-AEC7-48CB-A857-AB4C716FEED3}"/>
    <cellStyle name="Millares 22 5 4" xfId="9688" xr:uid="{C32A8CF9-C3E5-48A0-A785-96178CF42C8E}"/>
    <cellStyle name="Millares 22 5 4 2" xfId="31734" xr:uid="{DC066709-CB52-4D5E-903A-5E45AF94EA61}"/>
    <cellStyle name="Millares 22 5 5" xfId="28298" xr:uid="{FAF1E09B-5A75-41AF-B733-8B13938DCD48}"/>
    <cellStyle name="Millares 22 6" xfId="5423" xr:uid="{E7483B72-A9EA-42BF-BC66-6FB2CC48398D}"/>
    <cellStyle name="Millares 22 6 2" xfId="11742" xr:uid="{14636D70-40DF-4E67-AFAD-31E7E3356FC0}"/>
    <cellStyle name="Millares 22 6 2 2" xfId="33550" xr:uid="{2576CCC0-5F42-4345-A431-5A75802C044E}"/>
    <cellStyle name="Millares 22 6 3" xfId="29143" xr:uid="{BE7F5115-FEB1-415A-9A99-621F1B477D4B}"/>
    <cellStyle name="Millares 22 7" xfId="4026" xr:uid="{1757B8E5-B0BE-44B2-A6A6-B414531B1C3C}"/>
    <cellStyle name="Millares 22 7 2" xfId="10338" xr:uid="{CF9901E5-F80F-4BF7-A91C-C0E9D04B1D34}"/>
    <cellStyle name="Millares 22 7 2 2" xfId="32187" xr:uid="{624EEA90-DA9D-4F01-82BD-82DC228122F1}"/>
    <cellStyle name="Millares 22 7 3" xfId="28601" xr:uid="{866B0AF2-0E0A-4494-AA61-EF1E107BB9C3}"/>
    <cellStyle name="Millares 22 8" xfId="5850" xr:uid="{9763A374-7623-4B4F-9560-6C1A6F20CBE2}"/>
    <cellStyle name="Millares 22 8 2" xfId="12172" xr:uid="{007AD245-6F99-4160-9860-D8F58B5AAA38}"/>
    <cellStyle name="Millares 22 8 2 2" xfId="33898" xr:uid="{834DEF5C-1D0F-4917-AF47-839D530BAA43}"/>
    <cellStyle name="Millares 22 8 3" xfId="29222" xr:uid="{1A887069-A68D-45CC-892E-8C6B6B42B0AB}"/>
    <cellStyle name="Millares 22 9" xfId="2716" xr:uid="{7A093A32-AB57-49A9-9171-D84B4BC0BD15}"/>
    <cellStyle name="Millares 22 9 2" xfId="9265" xr:uid="{BE126360-4981-4B9F-97E2-169F4AC7AAD6}"/>
    <cellStyle name="Millares 22 9 2 2" xfId="31386" xr:uid="{D62C2C07-7519-4BDE-AFDC-62B1CE88BE0F}"/>
    <cellStyle name="Millares 22 9 3" xfId="27960" xr:uid="{2596071F-3905-4119-BB90-FA3B601BEEE8}"/>
    <cellStyle name="Millares 23" xfId="3275" xr:uid="{0491BF61-778C-4BE0-89B2-74FB950FE20B}"/>
    <cellStyle name="Millares 23 10" xfId="8372" xr:uid="{7590F8D6-3416-4C11-B29E-C417B093291D}"/>
    <cellStyle name="Millares 23 10 2" xfId="31076" xr:uid="{081672AD-B1DA-47AB-8F3E-A3BC3207A43C}"/>
    <cellStyle name="Millares 23 11" xfId="28098" xr:uid="{0DE0BE15-E7C6-4B83-85F9-3BB11F42BAD7}"/>
    <cellStyle name="Millares 23 2" xfId="3316" xr:uid="{E46DB14E-9B45-405A-BBBB-64A596BDC068}"/>
    <cellStyle name="Millares 23 2 10" xfId="28119" xr:uid="{7DDBA52C-D603-47C2-92E3-B05D3DD263AD}"/>
    <cellStyle name="Millares 23 2 2" xfId="2986" xr:uid="{5E92154E-B3BC-43F3-B9EB-DB8E924C37D7}"/>
    <cellStyle name="Millares 23 2 2 2" xfId="3697" xr:uid="{FD5B7EDF-90B3-4430-AA3C-AEF392EC7563}"/>
    <cellStyle name="Millares 23 2 2 2 2" xfId="4503" xr:uid="{E700EFC6-DE2A-491F-AF4F-1F6B269B1C79}"/>
    <cellStyle name="Millares 23 2 2 2 2 2" xfId="10790" xr:uid="{B77E15E7-9129-47E7-BC5C-403C54F88606}"/>
    <cellStyle name="Millares 23 2 2 2 2 2 2" xfId="32639" xr:uid="{28662365-D51C-46C5-8E36-67DA779C0D27}"/>
    <cellStyle name="Millares 23 2 2 2 2 3" xfId="28976" xr:uid="{E693F616-4280-418C-B03E-AA2B3A7D17A5}"/>
    <cellStyle name="Millares 23 2 2 2 3" xfId="6297" xr:uid="{7EDBE157-5AA0-4CF5-BD3F-92B251FF066D}"/>
    <cellStyle name="Millares 23 2 2 2 3 2" xfId="12619" xr:uid="{7B22C141-7793-40E3-A7A9-9E95DA17D46A}"/>
    <cellStyle name="Millares 23 2 2 2 3 2 2" xfId="34345" xr:uid="{2EEDC35F-6DA9-4C4D-B44B-B1995528C257}"/>
    <cellStyle name="Millares 23 2 2 2 3 3" xfId="29597" xr:uid="{F0A39A68-0861-4431-A10C-B7A72D741E32}"/>
    <cellStyle name="Millares 23 2 2 2 4" xfId="9782" xr:uid="{B5A5AB10-3EE3-4555-8828-AF0168AB665B}"/>
    <cellStyle name="Millares 23 2 2 2 4 2" xfId="31828" xr:uid="{1E142918-56BB-412C-83FB-73A24CB8FC80}"/>
    <cellStyle name="Millares 23 2 2 2 5" xfId="28394" xr:uid="{FE4B928C-E2D4-4C3F-BDF1-B46BBAE6D3DB}"/>
    <cellStyle name="Millares 23 2 2 3" xfId="4152" xr:uid="{AD4450E0-9499-41AA-A008-CF844DE6B5D0}"/>
    <cellStyle name="Millares 23 2 2 3 2" xfId="10441" xr:uid="{CFE2C9C7-D9A9-43FD-A625-20FFFF59123B}"/>
    <cellStyle name="Millares 23 2 2 3 2 2" xfId="32290" xr:uid="{CA649317-23A7-4BBC-B141-77A4F14E2089}"/>
    <cellStyle name="Millares 23 2 2 3 3" xfId="28697" xr:uid="{92641A4B-04F9-46CC-90BD-62CABC86307D}"/>
    <cellStyle name="Millares 23 2 2 4" xfId="5946" xr:uid="{F290A995-062B-4F58-8E71-912936C39546}"/>
    <cellStyle name="Millares 23 2 2 4 2" xfId="12268" xr:uid="{CD499796-7283-4E6A-857B-262BDE1CC36C}"/>
    <cellStyle name="Millares 23 2 2 4 2 2" xfId="33994" xr:uid="{B032EA77-2454-498A-97F5-C23145FE99A5}"/>
    <cellStyle name="Millares 23 2 2 4 3" xfId="29318" xr:uid="{E5637E9F-A057-44C3-85E7-FF654656D9B2}"/>
    <cellStyle name="Millares 23 2 2 5" xfId="6618" xr:uid="{609DC82C-13C3-43EE-8383-32703D87E825}"/>
    <cellStyle name="Millares 23 2 2 5 2" xfId="12944" xr:uid="{F714FE98-C64F-4568-9C1B-221E786E07AF}"/>
    <cellStyle name="Millares 23 2 2 5 2 2" xfId="34666" xr:uid="{90BD6B22-9D23-46DB-9E6B-F884AE4B0F29}"/>
    <cellStyle name="Millares 23 2 2 5 3" xfId="29804" xr:uid="{39165B62-43AC-48F6-ABF2-0804EE5B281B}"/>
    <cellStyle name="Millares 23 2 2 6" xfId="2841" xr:uid="{63A25DEF-B389-455D-B976-9FEF5D63686F}"/>
    <cellStyle name="Millares 23 2 2 6 2" xfId="9434" xr:uid="{2EC84B4B-4617-42BD-A6E8-03C08013E4E1}"/>
    <cellStyle name="Millares 23 2 2 6 2 2" xfId="31480" xr:uid="{FF83181E-6D16-44EF-9172-5124C1FB6569}"/>
    <cellStyle name="Millares 23 2 2 6 3" xfId="28007" xr:uid="{9A4FB2A3-076C-445F-932B-134975DC3CCC}"/>
    <cellStyle name="Millares 23 2 2 7" xfId="8723" xr:uid="{69759C85-E383-41DC-AFA4-395D0AB5D0B1}"/>
    <cellStyle name="Millares 23 2 2 7 2" xfId="31226" xr:uid="{9D0DC547-F38F-43AD-BD5C-B31A2257E4C4}"/>
    <cellStyle name="Millares 23 2 2 8" xfId="28049" xr:uid="{1E09685C-0E69-4AAA-9E09-3631EEACE071}"/>
    <cellStyle name="Millares 23 2 3" xfId="3475" xr:uid="{FF502140-7FEF-4279-AFE9-6091438ED94A}"/>
    <cellStyle name="Millares 23 2 3 2" xfId="3826" xr:uid="{4CE352FE-9A59-468B-8D75-0ADFB3B4FEA0}"/>
    <cellStyle name="Millares 23 2 3 2 2" xfId="4632" xr:uid="{2EB1F791-5C8C-4CA9-A273-8EA7F8D36FCC}"/>
    <cellStyle name="Millares 23 2 3 2 2 2" xfId="10919" xr:uid="{2D20C178-FE0E-46B9-BDCF-56BCDF20C44C}"/>
    <cellStyle name="Millares 23 2 3 2 2 2 2" xfId="32768" xr:uid="{2E2B4036-9E70-461B-9852-D5A4530C034B}"/>
    <cellStyle name="Millares 23 2 3 2 2 3" xfId="29069" xr:uid="{27C1DF28-05BE-49AE-8C82-1F18ACDF86AD}"/>
    <cellStyle name="Millares 23 2 3 2 3" xfId="6426" xr:uid="{0392B4EE-3FBE-4914-9C92-A3038D942D8A}"/>
    <cellStyle name="Millares 23 2 3 2 3 2" xfId="12748" xr:uid="{C3249B2B-04E9-4438-AA20-11DE8331D8A4}"/>
    <cellStyle name="Millares 23 2 3 2 3 2 2" xfId="34474" xr:uid="{313B75C1-D372-4494-B9D4-E7B0F6A766C6}"/>
    <cellStyle name="Millares 23 2 3 2 3 3" xfId="29690" xr:uid="{C1DC255E-759A-4341-8874-09B11978F826}"/>
    <cellStyle name="Millares 23 2 3 2 4" xfId="9910" xr:uid="{B0F58ADD-4F7F-424B-94F7-E5A5252B196D}"/>
    <cellStyle name="Millares 23 2 3 2 4 2" xfId="31956" xr:uid="{A63F75AD-2A9D-4F3E-842C-E6C7A99E1674}"/>
    <cellStyle name="Millares 23 2 3 2 5" xfId="28487" xr:uid="{DB4A0956-613E-4165-9BD3-E49D8B006D43}"/>
    <cellStyle name="Millares 23 2 3 3" xfId="4281" xr:uid="{19248235-C972-455C-929A-D47BEC81FABC}"/>
    <cellStyle name="Millares 23 2 3 3 2" xfId="10570" xr:uid="{0FFACE9B-B7F1-40EA-A2ED-909C4FF80861}"/>
    <cellStyle name="Millares 23 2 3 3 2 2" xfId="32419" xr:uid="{7C26E7D1-6A05-4FB0-AADB-AF443AFB002E}"/>
    <cellStyle name="Millares 23 2 3 3 3" xfId="28790" xr:uid="{CE047ED9-2A86-4CD8-92F2-1B1E7138C8FE}"/>
    <cellStyle name="Millares 23 2 3 4" xfId="6075" xr:uid="{F0A87154-9706-4D36-8FC3-FE8BB8FCDBB1}"/>
    <cellStyle name="Millares 23 2 3 4 2" xfId="12397" xr:uid="{8D281301-52A2-4A29-BBE1-47284C8243D7}"/>
    <cellStyle name="Millares 23 2 3 4 2 2" xfId="34123" xr:uid="{D2B7ACD0-10F2-4DC8-AF2B-B8F37ED12554}"/>
    <cellStyle name="Millares 23 2 3 4 3" xfId="29411" xr:uid="{E8707691-8C4B-4A41-B609-8961384D2BFD}"/>
    <cellStyle name="Millares 23 2 3 5" xfId="9563" xr:uid="{1085352D-A94B-4115-A508-F4D6D4E87D6F}"/>
    <cellStyle name="Millares 23 2 3 5 2" xfId="31609" xr:uid="{0680B8BF-E1A3-4F70-B4DC-DFA2FF76D927}"/>
    <cellStyle name="Millares 23 2 3 6" xfId="28208" xr:uid="{F625285F-19B8-425C-8BE7-61DD19E8E3A3}"/>
    <cellStyle name="Millares 23 2 4" xfId="3604" xr:uid="{B1F9090E-8F94-4092-82FB-58E28AF5F0B7}"/>
    <cellStyle name="Millares 23 2 4 2" xfId="4410" xr:uid="{18D96890-3FFB-457A-917F-40B487DFB776}"/>
    <cellStyle name="Millares 23 2 4 2 2" xfId="10698" xr:uid="{8669126D-C4AE-4086-A041-ABBF30CDF121}"/>
    <cellStyle name="Millares 23 2 4 2 2 2" xfId="32547" xr:uid="{B3954E87-F454-4D76-80FE-CC35D16B31E3}"/>
    <cellStyle name="Millares 23 2 4 2 3" xfId="28883" xr:uid="{E953E7C8-2595-4095-9504-524091EDC84C}"/>
    <cellStyle name="Millares 23 2 4 3" xfId="6204" xr:uid="{4C24C919-E23E-47A2-BF0B-E9A74073CBBE}"/>
    <cellStyle name="Millares 23 2 4 3 2" xfId="12526" xr:uid="{DBA0074B-8C9A-4A1C-BF1F-98EEC35B77B7}"/>
    <cellStyle name="Millares 23 2 4 3 2 2" xfId="34252" xr:uid="{BC2D88D0-79B1-429C-8146-40C24662473E}"/>
    <cellStyle name="Millares 23 2 4 3 3" xfId="29504" xr:uid="{41606BB5-C6BE-482E-8D68-B638012D33D4}"/>
    <cellStyle name="Millares 23 2 4 4" xfId="9691" xr:uid="{7014398D-2E14-42A6-AF15-09671BE348E6}"/>
    <cellStyle name="Millares 23 2 4 4 2" xfId="31737" xr:uid="{1DEF3409-AE7A-4E79-BD32-8E6A84F2713D}"/>
    <cellStyle name="Millares 23 2 4 5" xfId="28301" xr:uid="{6C214888-5074-4F03-AE7A-9E9FD1802480}"/>
    <cellStyle name="Millares 23 2 5" xfId="4029" xr:uid="{98E50521-74DF-4548-880B-9D797842F787}"/>
    <cellStyle name="Millares 23 2 5 2" xfId="10341" xr:uid="{BE7787F5-2A33-4E8A-8C6C-8C157EEAA2C2}"/>
    <cellStyle name="Millares 23 2 5 2 2" xfId="32190" xr:uid="{47C78FB2-ADD9-4903-BCFC-7C4DE810A34A}"/>
    <cellStyle name="Millares 23 2 5 3" xfId="28604" xr:uid="{76A27688-4008-40EC-9E18-4EE21FBEB0B9}"/>
    <cellStyle name="Millares 23 2 6" xfId="5853" xr:uid="{6C940DCA-2F7D-49D4-AEA0-303C88BD7E63}"/>
    <cellStyle name="Millares 23 2 6 2" xfId="12175" xr:uid="{81A89346-806A-4E1E-9531-50E080301DB6}"/>
    <cellStyle name="Millares 23 2 6 2 2" xfId="33901" xr:uid="{7DD3B973-15B1-4D7D-977E-C28C5EDE4964}"/>
    <cellStyle name="Millares 23 2 6 3" xfId="29225" xr:uid="{9517BAC6-AEF5-47E7-ABEA-FA789C9273B9}"/>
    <cellStyle name="Millares 23 2 7" xfId="6536" xr:uid="{09A9F4ED-14BC-4CC7-8168-619598A3C65A}"/>
    <cellStyle name="Millares 23 2 7 2" xfId="12862" xr:uid="{8F5EC426-0605-4EC5-A4B6-E1AA84192DDC}"/>
    <cellStyle name="Millares 23 2 7 2 2" xfId="34584" xr:uid="{77838A63-E49E-4AE9-AACA-C0A3F39EA549}"/>
    <cellStyle name="Millares 23 2 7 3" xfId="29758" xr:uid="{69484001-42ED-482F-A6FE-53DEB4D6CFCA}"/>
    <cellStyle name="Millares 23 2 8" xfId="2932" xr:uid="{1D95E3B5-6A61-42A7-B1AB-010C8953DED8}"/>
    <cellStyle name="Millares 23 2 8 2" xfId="9268" xr:uid="{65C41FC6-D4A5-4C25-B48B-C1FD3D3AA31F}"/>
    <cellStyle name="Millares 23 2 8 2 2" xfId="31389" xr:uid="{9D294EAF-026B-4252-8B02-4D56C3BBB7DE}"/>
    <cellStyle name="Millares 23 2 8 3" xfId="28031" xr:uid="{CA572490-AF7D-4F86-936E-7630BFC4F3E5}"/>
    <cellStyle name="Millares 23 2 9" xfId="8499" xr:uid="{CCBDAA88-DA33-4E92-B5BF-3FD0B07B772D}"/>
    <cellStyle name="Millares 23 2 9 2" xfId="31139" xr:uid="{0331DC6F-2421-4219-9B9C-AA18D88E59F8}"/>
    <cellStyle name="Millares 23 3" xfId="2476" xr:uid="{2D22B5F0-E370-4E62-BC21-12CD471EC021}"/>
    <cellStyle name="Millares 23 3 2" xfId="3696" xr:uid="{BC241D92-B49F-451E-A318-1D1609BD1FCB}"/>
    <cellStyle name="Millares 23 3 2 2" xfId="4502" xr:uid="{4C60843C-9E5D-4D2D-A193-641DF4D77992}"/>
    <cellStyle name="Millares 23 3 2 2 2" xfId="10789" xr:uid="{FCD4F3DE-8FA1-4E88-9DC4-A455888B5FCA}"/>
    <cellStyle name="Millares 23 3 2 2 2 2" xfId="32638" xr:uid="{03338720-64B5-4797-82E1-3FD4FC08E747}"/>
    <cellStyle name="Millares 23 3 2 2 3" xfId="28975" xr:uid="{9A8692EB-2E17-46A7-875D-8642FD07020F}"/>
    <cellStyle name="Millares 23 3 2 3" xfId="6296" xr:uid="{DEDAE39D-FA98-47A9-9314-79E2106EDB72}"/>
    <cellStyle name="Millares 23 3 2 3 2" xfId="12618" xr:uid="{018E341D-8183-41A3-BC35-453F29A24A05}"/>
    <cellStyle name="Millares 23 3 2 3 2 2" xfId="34344" xr:uid="{E6BED69C-8596-42D0-8325-81C885FFB3D3}"/>
    <cellStyle name="Millares 23 3 2 3 3" xfId="29596" xr:uid="{7B4E9593-811F-49A8-BE3A-5C7BB5CAEEEE}"/>
    <cellStyle name="Millares 23 3 2 4" xfId="9781" xr:uid="{973F97EB-E844-4E20-87C1-92AF21596DB4}"/>
    <cellStyle name="Millares 23 3 2 4 2" xfId="31827" xr:uid="{5B357630-5B3A-4122-B4EE-BBFE568AAC75}"/>
    <cellStyle name="Millares 23 3 2 5" xfId="28393" xr:uid="{47612913-8CBB-4E10-A6BC-35F7408A721E}"/>
    <cellStyle name="Millares 23 3 3" xfId="4151" xr:uid="{2CFF42A1-1150-4F5F-BE1B-9DD24BBBF473}"/>
    <cellStyle name="Millares 23 3 3 2" xfId="10440" xr:uid="{0030F326-40FD-457B-B428-1330CEBE4364}"/>
    <cellStyle name="Millares 23 3 3 2 2" xfId="32289" xr:uid="{3BCBD0FF-316B-435C-B9AC-39E5865B370D}"/>
    <cellStyle name="Millares 23 3 3 3" xfId="28696" xr:uid="{C571EED3-32D8-4C3C-ABE3-43204932BE03}"/>
    <cellStyle name="Millares 23 3 4" xfId="5945" xr:uid="{5F02155D-80F6-421C-A519-9E7097FD3234}"/>
    <cellStyle name="Millares 23 3 4 2" xfId="12267" xr:uid="{EA2BD903-6452-4086-A050-FDF4E7C37E5C}"/>
    <cellStyle name="Millares 23 3 4 2 2" xfId="33993" xr:uid="{B79F889A-CFAE-4000-8FA2-9F9430A0667D}"/>
    <cellStyle name="Millares 23 3 4 3" xfId="29317" xr:uid="{808F2743-D37E-412C-9E73-8EBC0EC625BA}"/>
    <cellStyle name="Millares 23 3 5" xfId="9433" xr:uid="{5F942AF4-1D5E-4FEF-9B67-44BA82023D86}"/>
    <cellStyle name="Millares 23 3 5 2" xfId="31479" xr:uid="{51171661-6064-4C5D-883B-843DD476A090}"/>
    <cellStyle name="Millares 23 3 6" xfId="27845" xr:uid="{5784FC18-5E7F-485C-B332-7CCA08063811}"/>
    <cellStyle name="Millares 23 4" xfId="3474" xr:uid="{2D697F7B-842C-459B-B905-1FA383FCA246}"/>
    <cellStyle name="Millares 23 4 2" xfId="3825" xr:uid="{2AEFC9EC-607E-4ECD-BDE1-D381A8106B9F}"/>
    <cellStyle name="Millares 23 4 2 2" xfId="4631" xr:uid="{9201564D-3F23-4049-A83D-26141B127440}"/>
    <cellStyle name="Millares 23 4 2 2 2" xfId="10918" xr:uid="{0DDC58AF-93E9-4DB8-9E19-F459107EDCB9}"/>
    <cellStyle name="Millares 23 4 2 2 2 2" xfId="32767" xr:uid="{4C65725A-7CC1-4422-AEF9-DD5D3B7AC271}"/>
    <cellStyle name="Millares 23 4 2 2 3" xfId="29068" xr:uid="{C736EDDA-8484-4B49-AC37-F510446A9602}"/>
    <cellStyle name="Millares 23 4 2 3" xfId="6425" xr:uid="{F38C0224-30B6-4D7A-BF97-40BC5F8A5318}"/>
    <cellStyle name="Millares 23 4 2 3 2" xfId="12747" xr:uid="{C556E2D3-1C28-442B-9EF9-161109B38488}"/>
    <cellStyle name="Millares 23 4 2 3 2 2" xfId="34473" xr:uid="{EE27647E-B78B-4802-AA92-C1E281262E19}"/>
    <cellStyle name="Millares 23 4 2 3 3" xfId="29689" xr:uid="{A1DE4C24-D9D5-4F6C-BB43-F51CD11158A5}"/>
    <cellStyle name="Millares 23 4 2 4" xfId="9909" xr:uid="{43F8F960-F0D9-49C5-BAAF-40DEB6036775}"/>
    <cellStyle name="Millares 23 4 2 4 2" xfId="31955" xr:uid="{8A01B3D6-30A9-4CC2-A907-EB9FF5625022}"/>
    <cellStyle name="Millares 23 4 2 5" xfId="28486" xr:uid="{5565C4C9-973B-4468-A727-DF1D100F9A3B}"/>
    <cellStyle name="Millares 23 4 3" xfId="4280" xr:uid="{D4A56376-2A08-4EBE-BD68-12135DD9F7B9}"/>
    <cellStyle name="Millares 23 4 3 2" xfId="10569" xr:uid="{F4F77266-8CD8-44F2-A9A6-A78904EA5BEC}"/>
    <cellStyle name="Millares 23 4 3 2 2" xfId="32418" xr:uid="{6B0DFD95-373A-4FCD-B150-70C1BDE05608}"/>
    <cellStyle name="Millares 23 4 3 3" xfId="28789" xr:uid="{12399684-0ED2-4A97-ABD5-1EA0FADF03DF}"/>
    <cellStyle name="Millares 23 4 4" xfId="6074" xr:uid="{EC5BF43F-0377-4A32-A7D8-17243E4A0948}"/>
    <cellStyle name="Millares 23 4 4 2" xfId="12396" xr:uid="{9DE0BB32-848B-49DC-ADCF-152028890E62}"/>
    <cellStyle name="Millares 23 4 4 2 2" xfId="34122" xr:uid="{6A8DCF57-BCC4-4E37-8430-0B6AE0943F41}"/>
    <cellStyle name="Millares 23 4 4 3" xfId="29410" xr:uid="{42E91791-A0B1-4233-94E9-F03EACC6CABF}"/>
    <cellStyle name="Millares 23 4 5" xfId="9562" xr:uid="{2A1727D5-6E48-4892-8BCC-3C1D6A32D504}"/>
    <cellStyle name="Millares 23 4 5 2" xfId="31608" xr:uid="{B1230947-4A58-4A7A-8DCE-B53E914F086C}"/>
    <cellStyle name="Millares 23 4 6" xfId="28207" xr:uid="{51C40D3A-395E-426C-B021-02ED1E07D457}"/>
    <cellStyle name="Millares 23 5" xfId="3603" xr:uid="{7F7B3DDC-6BFB-4BA8-AE85-E3196988C563}"/>
    <cellStyle name="Millares 23 5 2" xfId="4409" xr:uid="{D6EFAE7C-307F-49D6-9012-1A5F1786B48E}"/>
    <cellStyle name="Millares 23 5 2 2" xfId="10697" xr:uid="{7E550DAE-8719-47D5-884E-BB37C45FA321}"/>
    <cellStyle name="Millares 23 5 2 2 2" xfId="32546" xr:uid="{EDEA5281-489B-43F5-887D-444DC70F53D6}"/>
    <cellStyle name="Millares 23 5 2 3" xfId="28882" xr:uid="{235D678D-3928-422A-A1AD-B25B4A2E3E62}"/>
    <cellStyle name="Millares 23 5 3" xfId="6203" xr:uid="{EF362DF3-0676-47F8-941F-29CC3D8BE755}"/>
    <cellStyle name="Millares 23 5 3 2" xfId="12525" xr:uid="{A61307B5-6F29-42E6-9A45-FC670B5648F1}"/>
    <cellStyle name="Millares 23 5 3 2 2" xfId="34251" xr:uid="{D48F069D-9530-44AE-9E91-47377EEB15BC}"/>
    <cellStyle name="Millares 23 5 3 3" xfId="29503" xr:uid="{AD14196D-9798-4BD3-96E0-9697A4E061D0}"/>
    <cellStyle name="Millares 23 5 4" xfId="9690" xr:uid="{774EF241-3A11-4557-856A-5721E1730567}"/>
    <cellStyle name="Millares 23 5 4 2" xfId="31736" xr:uid="{2368DF12-D700-4E40-9B57-0EC138EAA1A2}"/>
    <cellStyle name="Millares 23 5 5" xfId="28300" xr:uid="{B55BDFA7-604A-4B70-9B98-9E7DBD3F0D34}"/>
    <cellStyle name="Millares 23 6" xfId="5424" xr:uid="{53754642-4361-4305-9E10-B1858EE99760}"/>
    <cellStyle name="Millares 23 6 2" xfId="11743" xr:uid="{D522D02D-43C3-42D8-941F-F68F5B0F5D49}"/>
    <cellStyle name="Millares 23 6 2 2" xfId="33551" xr:uid="{337C0725-5964-499E-A2C8-10108BFEE160}"/>
    <cellStyle name="Millares 23 6 3" xfId="29144" xr:uid="{8F7C41C5-3E6F-482E-8945-35A7FBA893E3}"/>
    <cellStyle name="Millares 23 7" xfId="4028" xr:uid="{F08FB219-904A-4ED3-BF4E-EABECE28F276}"/>
    <cellStyle name="Millares 23 7 2" xfId="10340" xr:uid="{777C77AD-343A-43CD-B5D6-40A29556B47A}"/>
    <cellStyle name="Millares 23 7 2 2" xfId="32189" xr:uid="{60D2C9D7-DF49-4FEA-AD08-063FE13ED0CD}"/>
    <cellStyle name="Millares 23 7 3" xfId="28603" xr:uid="{EE904599-5882-431B-84B3-5F4E07A3FE10}"/>
    <cellStyle name="Millares 23 8" xfId="5852" xr:uid="{54DF657C-32B5-4D70-99C9-CAE2C420F775}"/>
    <cellStyle name="Millares 23 8 2" xfId="12174" xr:uid="{501EC9B3-F00A-4A2E-9916-7A5538C8E92A}"/>
    <cellStyle name="Millares 23 8 2 2" xfId="33900" xr:uid="{AD317134-CB2B-4FEA-A8F6-ED384345C8CD}"/>
    <cellStyle name="Millares 23 8 3" xfId="29224" xr:uid="{961B68DF-804F-4C11-B3F9-EA3445E00221}"/>
    <cellStyle name="Millares 23 9" xfId="2534" xr:uid="{9FC2999F-CDC8-4EA3-985C-13A301A94F00}"/>
    <cellStyle name="Millares 23 9 2" xfId="9267" xr:uid="{244625F4-7E96-49B9-9A1B-28430AF1AD1D}"/>
    <cellStyle name="Millares 23 9 2 2" xfId="31388" xr:uid="{38C9E773-B9B1-4260-92BF-EE4157528821}"/>
    <cellStyle name="Millares 23 9 3" xfId="27873" xr:uid="{9BFA5568-0408-44B6-BC86-90E32A441692}"/>
    <cellStyle name="Millares 24" xfId="2933" xr:uid="{CA4FB2C6-C7D6-40A9-A000-72DE6FCFFFA5}"/>
    <cellStyle name="Millares 24 10" xfId="8423" xr:uid="{1BCF4F67-7A33-45C0-BB34-F29BE94857DE}"/>
    <cellStyle name="Millares 24 10 2" xfId="31079" xr:uid="{53D1D8FB-A7BB-432F-93C1-079012289FBE}"/>
    <cellStyle name="Millares 24 11" xfId="28032" xr:uid="{B65CE7BB-00DE-4D92-A9A5-0F5AF0E631BD}"/>
    <cellStyle name="Millares 24 2" xfId="2369" xr:uid="{E298535D-83E3-43AE-A030-F75DB50043E9}"/>
    <cellStyle name="Millares 24 2 10" xfId="27821" xr:uid="{F4EEF434-129F-4E45-A22B-10789D27FC74}"/>
    <cellStyle name="Millares 24 2 2" xfId="3379" xr:uid="{4D60E508-5AEF-4461-A79F-66D00DCD8007}"/>
    <cellStyle name="Millares 24 2 2 2" xfId="3216" xr:uid="{BED2FFF7-DF71-44A7-BDCC-AFFCC29F1FD2}"/>
    <cellStyle name="Millares 24 2 2 2 2" xfId="4505" xr:uid="{616A4A12-8D63-4625-A762-841A6E582E79}"/>
    <cellStyle name="Millares 24 2 2 2 2 2" xfId="10792" xr:uid="{121FE041-E67D-43A0-8A4B-A540A78B599B}"/>
    <cellStyle name="Millares 24 2 2 2 2 2 2" xfId="32641" xr:uid="{944918B0-8D19-424A-A3B9-87EFB6B81527}"/>
    <cellStyle name="Millares 24 2 2 2 2 3" xfId="28978" xr:uid="{AB52813A-CBC1-48CA-9B6A-2E7910572337}"/>
    <cellStyle name="Millares 24 2 2 2 3" xfId="6299" xr:uid="{D0FBC6BC-DECB-4E64-BA89-681B9852AFA2}"/>
    <cellStyle name="Millares 24 2 2 2 3 2" xfId="12621" xr:uid="{81895F6D-78EF-4B40-8F3C-15DC60C4A5CB}"/>
    <cellStyle name="Millares 24 2 2 2 3 2 2" xfId="34347" xr:uid="{94896F0F-1ED0-4901-9F84-AB4B32FC8D74}"/>
    <cellStyle name="Millares 24 2 2 2 3 3" xfId="29599" xr:uid="{44D05B62-294B-4C80-8BDF-58291DF220BF}"/>
    <cellStyle name="Millares 24 2 2 2 4" xfId="6637" xr:uid="{A93F55B0-BAFC-4BF5-9C80-CE8BC13DEDB6}"/>
    <cellStyle name="Millares 24 2 2 2 4 2" xfId="12963" xr:uid="{297E4DF2-4526-4EC6-B63A-832AFA0D0520}"/>
    <cellStyle name="Millares 24 2 2 2 4 2 2" xfId="34685" xr:uid="{E35A4CB4-AD27-4232-BBDE-CE4C15A6335E}"/>
    <cellStyle name="Millares 24 2 2 2 4 3" xfId="29823" xr:uid="{2CB83DC9-A695-407B-B32A-164967D96162}"/>
    <cellStyle name="Millares 24 2 2 2 5" xfId="3699" xr:uid="{DEC3F444-F97E-4C5E-998C-DA71513CEFE5}"/>
    <cellStyle name="Millares 24 2 2 2 5 2" xfId="9784" xr:uid="{43D56134-0215-4382-B37B-26FA38BC8164}"/>
    <cellStyle name="Millares 24 2 2 2 5 2 2" xfId="31830" xr:uid="{DBE589F0-75C0-4CD4-A9D0-38800DFC7BD2}"/>
    <cellStyle name="Millares 24 2 2 2 5 3" xfId="28396" xr:uid="{6E3C2F9A-1D77-4E51-B221-D900857F0AC6}"/>
    <cellStyle name="Millares 24 2 2 2 6" xfId="8805" xr:uid="{EE39AF18-0945-463F-B611-0973EE8D288B}"/>
    <cellStyle name="Millares 24 2 2 2 6 2" xfId="31247" xr:uid="{E4D7B9C9-4323-4B45-B4BD-F7D2E23E13B7}"/>
    <cellStyle name="Millares 24 2 2 2 7" xfId="28082" xr:uid="{A94E7B10-85D6-4B74-A5C0-BC3E8B26EF57}"/>
    <cellStyle name="Millares 24 2 2 3" xfId="4154" xr:uid="{631C17C2-90B5-4411-A385-B49B63559DC1}"/>
    <cellStyle name="Millares 24 2 2 3 2" xfId="10443" xr:uid="{BC10F335-5043-48AD-8CCD-9890D6585983}"/>
    <cellStyle name="Millares 24 2 2 3 2 2" xfId="32292" xr:uid="{203C0F15-CA2B-4EF6-BF93-D38C4A0D1CB8}"/>
    <cellStyle name="Millares 24 2 2 3 3" xfId="28699" xr:uid="{754BE7E3-EA94-47A3-AF67-9123320F96A3}"/>
    <cellStyle name="Millares 24 2 2 4" xfId="5948" xr:uid="{EB97EC72-1C6D-4266-B8EC-67256BD261F9}"/>
    <cellStyle name="Millares 24 2 2 4 2" xfId="12270" xr:uid="{3D1B9D33-4E3F-4265-B9F7-8643FA8E5557}"/>
    <cellStyle name="Millares 24 2 2 4 2 2" xfId="33996" xr:uid="{5838FA03-A51A-488C-A6BA-5996EF75AA27}"/>
    <cellStyle name="Millares 24 2 2 4 3" xfId="29320" xr:uid="{395880C5-AE2E-4842-90BD-EF26297ED452}"/>
    <cellStyle name="Millares 24 2 2 5" xfId="6554" xr:uid="{A668105E-44F4-44A1-A5A9-9FD0EB2FCBD6}"/>
    <cellStyle name="Millares 24 2 2 5 2" xfId="12880" xr:uid="{4BCD3CB6-917D-4989-BA4F-E4FF2629F1AF}"/>
    <cellStyle name="Millares 24 2 2 5 2 2" xfId="34602" xr:uid="{4AC417E9-E4A3-4498-BE39-EAB5F054D8EE}"/>
    <cellStyle name="Millares 24 2 2 5 3" xfId="29776" xr:uid="{5C9F023F-8342-4E5D-94FB-3F52C2A72033}"/>
    <cellStyle name="Millares 24 2 2 6" xfId="2756" xr:uid="{89921C2C-E9B9-4B04-9CA3-E000476291D2}"/>
    <cellStyle name="Millares 24 2 2 6 2" xfId="9436" xr:uid="{C0035040-5F4E-4C10-AE81-3D7F7FE8819C}"/>
    <cellStyle name="Millares 24 2 2 6 2 2" xfId="31482" xr:uid="{5AE8185C-C5E5-4B42-BD6D-26758A4EDC5D}"/>
    <cellStyle name="Millares 24 2 2 6 3" xfId="27976" xr:uid="{53AB1482-CF00-4788-ADE9-23767D5A2DC9}"/>
    <cellStyle name="Millares 24 2 2 7" xfId="8577" xr:uid="{F93F9E67-B183-4E52-A167-676DDC54546D}"/>
    <cellStyle name="Millares 24 2 2 7 2" xfId="31157" xr:uid="{F20A078D-0D58-470D-A9F2-0D76D0AB213C}"/>
    <cellStyle name="Millares 24 2 2 8" xfId="28153" xr:uid="{BF2F3638-1255-49C1-A2C8-A75089491180}"/>
    <cellStyle name="Millares 24 2 3" xfId="3023" xr:uid="{DE073D79-8BCD-44EE-A26F-B9C75FF8CF2A}"/>
    <cellStyle name="Millares 24 2 3 2" xfId="3828" xr:uid="{FED08420-F30F-41B2-BDE1-B492512592FB}"/>
    <cellStyle name="Millares 24 2 3 2 2" xfId="4634" xr:uid="{5F6825E6-DD29-4707-AB62-CB6408B2B0C6}"/>
    <cellStyle name="Millares 24 2 3 2 2 2" xfId="10921" xr:uid="{726A054E-0C5A-43EC-A762-5937A75B4942}"/>
    <cellStyle name="Millares 24 2 3 2 2 2 2" xfId="32770" xr:uid="{1421E344-D85C-42A0-9CD1-8B1C1083CE1B}"/>
    <cellStyle name="Millares 24 2 3 2 2 3" xfId="29071" xr:uid="{4673A193-BC89-436A-BA56-80EEC60E87E3}"/>
    <cellStyle name="Millares 24 2 3 2 3" xfId="6428" xr:uid="{183EF812-5D6C-4306-B8DA-344409483051}"/>
    <cellStyle name="Millares 24 2 3 2 3 2" xfId="12750" xr:uid="{68C087B4-B971-48ED-9A20-9731A339D194}"/>
    <cellStyle name="Millares 24 2 3 2 3 2 2" xfId="34476" xr:uid="{F11C8219-5EAF-4E11-9A8D-C7CE241A658F}"/>
    <cellStyle name="Millares 24 2 3 2 3 3" xfId="29692" xr:uid="{9B4909C3-BC83-4405-90AE-7B20078773A6}"/>
    <cellStyle name="Millares 24 2 3 2 4" xfId="9912" xr:uid="{65485AAC-5B75-4148-941E-016F2A2B3085}"/>
    <cellStyle name="Millares 24 2 3 2 4 2" xfId="31958" xr:uid="{528CB639-37DA-4F3A-9E41-0508EAB08F90}"/>
    <cellStyle name="Millares 24 2 3 2 5" xfId="28489" xr:uid="{5E28B67B-BC90-4C88-9AB9-B3B1667D10E9}"/>
    <cellStyle name="Millares 24 2 3 3" xfId="4283" xr:uid="{EA699C30-ECFD-4A47-8BEF-E0FC30EAA9C6}"/>
    <cellStyle name="Millares 24 2 3 3 2" xfId="10572" xr:uid="{62A7B938-CAB6-4CA5-8FEF-458C7FFDE0E0}"/>
    <cellStyle name="Millares 24 2 3 3 2 2" xfId="32421" xr:uid="{FE2733AA-EF13-4A22-85A9-CBECD1DCCF6E}"/>
    <cellStyle name="Millares 24 2 3 3 3" xfId="28792" xr:uid="{7B00AEFB-B0D0-45B8-AF49-92A79E69BAFC}"/>
    <cellStyle name="Millares 24 2 3 4" xfId="6077" xr:uid="{01B45E76-ABB0-4FC3-964D-91B76B918AD5}"/>
    <cellStyle name="Millares 24 2 3 4 2" xfId="12399" xr:uid="{AAD8D6BB-C5CD-474E-A8FF-628023D099AE}"/>
    <cellStyle name="Millares 24 2 3 4 2 2" xfId="34125" xr:uid="{C379E851-FB05-4377-9B75-69C082AE88B3}"/>
    <cellStyle name="Millares 24 2 3 4 3" xfId="29413" xr:uid="{9E9ED31F-1FF1-4D1F-97C9-A44FB7C0802A}"/>
    <cellStyle name="Millares 24 2 3 5" xfId="6620" xr:uid="{C4788DBB-3303-42D1-99FF-EA34F52BA777}"/>
    <cellStyle name="Millares 24 2 3 5 2" xfId="12946" xr:uid="{63FC9C93-DDB2-4388-B1EB-69DDD1F3F597}"/>
    <cellStyle name="Millares 24 2 3 5 2 2" xfId="34668" xr:uid="{5F8E9649-1AC4-452A-9A45-84BB7BED13EE}"/>
    <cellStyle name="Millares 24 2 3 5 3" xfId="29806" xr:uid="{EE7FF39F-8CDD-470F-B8DA-2DEA6AE671F1}"/>
    <cellStyle name="Millares 24 2 3 6" xfId="3477" xr:uid="{B435ECF4-B2B4-4BBB-BF42-54DBD53BF417}"/>
    <cellStyle name="Millares 24 2 3 6 2" xfId="9565" xr:uid="{C80FC42F-6F10-434C-B65C-38CF13542084}"/>
    <cellStyle name="Millares 24 2 3 6 2 2" xfId="31611" xr:uid="{34898FC5-BC21-4308-915A-DDA2FEAB1C5D}"/>
    <cellStyle name="Millares 24 2 3 6 3" xfId="28210" xr:uid="{FE78AC83-4FBB-42D1-83A0-2BEE98CB82B8}"/>
    <cellStyle name="Millares 24 2 3 7" xfId="8778" xr:uid="{0451BC4D-8140-45B0-8930-591D39BACFC3}"/>
    <cellStyle name="Millares 24 2 3 7 2" xfId="31230" xr:uid="{CF14B4EA-D730-40CE-81DB-ED4BA625AB36}"/>
    <cellStyle name="Millares 24 2 3 8" xfId="28057" xr:uid="{40BAFA5E-0382-4949-A67B-3FBD026ED472}"/>
    <cellStyle name="Millares 24 2 4" xfId="3606" xr:uid="{D2E4A11F-0468-4E38-9DC3-884D4063F001}"/>
    <cellStyle name="Millares 24 2 4 2" xfId="4412" xr:uid="{34C10087-129A-455E-B391-0A58D33D8AB7}"/>
    <cellStyle name="Millares 24 2 4 2 2" xfId="10700" xr:uid="{282BF519-2DC3-47D2-BB8A-47FAF529BCAA}"/>
    <cellStyle name="Millares 24 2 4 2 2 2" xfId="32549" xr:uid="{0242B661-6EA7-4824-A91D-77624B4E8435}"/>
    <cellStyle name="Millares 24 2 4 2 3" xfId="28885" xr:uid="{330B7B72-D3C7-497E-B8A1-D8C5AF2C9190}"/>
    <cellStyle name="Millares 24 2 4 3" xfId="6206" xr:uid="{39420E65-4FC0-40EA-9613-F659BCAEBE2E}"/>
    <cellStyle name="Millares 24 2 4 3 2" xfId="12528" xr:uid="{265E6F0D-F0DE-440B-A5BF-E4A8E68A3DE5}"/>
    <cellStyle name="Millares 24 2 4 3 2 2" xfId="34254" xr:uid="{E481C0BA-6B3D-4736-9AA3-0E713322032C}"/>
    <cellStyle name="Millares 24 2 4 3 3" xfId="29506" xr:uid="{4494C262-5651-4664-880F-54C4A8711928}"/>
    <cellStyle name="Millares 24 2 4 4" xfId="9693" xr:uid="{16788B8B-3F00-45CE-B854-131CD0D350E5}"/>
    <cellStyle name="Millares 24 2 4 4 2" xfId="31739" xr:uid="{FE6DA6D0-F21B-464A-989D-385633E736A4}"/>
    <cellStyle name="Millares 24 2 4 5" xfId="28303" xr:uid="{598B13BB-FD5B-4AA9-A865-2F5B924D3AFB}"/>
    <cellStyle name="Millares 24 2 5" xfId="4031" xr:uid="{300091B3-2A86-4BEC-AC91-6F7A0D933CCF}"/>
    <cellStyle name="Millares 24 2 5 2" xfId="10343" xr:uid="{5F3BA4AA-CBE3-4447-AAB3-59C579F93DFC}"/>
    <cellStyle name="Millares 24 2 5 2 2" xfId="32192" xr:uid="{FFF32945-CAE2-47BC-AC4C-B74FE3F1A4F5}"/>
    <cellStyle name="Millares 24 2 5 3" xfId="28606" xr:uid="{7E3583E0-406A-4187-A7A7-0701C6548B7B}"/>
    <cellStyle name="Millares 24 2 6" xfId="5855" xr:uid="{80D52E43-69BC-4D93-B1D2-7069CAC66D92}"/>
    <cellStyle name="Millares 24 2 6 2" xfId="12177" xr:uid="{EA3F8C70-F4CE-46ED-A0B0-7AB2813E2BED}"/>
    <cellStyle name="Millares 24 2 6 2 2" xfId="33903" xr:uid="{8EC983FE-95A3-43A5-B731-6E28406C3D9C}"/>
    <cellStyle name="Millares 24 2 6 3" xfId="29227" xr:uid="{E99A26ED-451A-4133-8577-D1FF18C8FDD4}"/>
    <cellStyle name="Millares 24 2 7" xfId="6538" xr:uid="{540EDD39-686E-482D-B2DB-584F39F21A7D}"/>
    <cellStyle name="Millares 24 2 7 2" xfId="12864" xr:uid="{9D728D3F-0716-4962-894A-789849D3D181}"/>
    <cellStyle name="Millares 24 2 7 2 2" xfId="34586" xr:uid="{38711725-B03C-4641-8930-A6B5737E1E13}"/>
    <cellStyle name="Millares 24 2 7 3" xfId="29760" xr:uid="{26900DF0-9FD1-4F0F-80C4-9905D01926B6}"/>
    <cellStyle name="Millares 24 2 8" xfId="2862" xr:uid="{6CCC4699-FB6E-4C89-8BCA-2173328E078F}"/>
    <cellStyle name="Millares 24 2 8 2" xfId="9270" xr:uid="{E4317110-876B-46BE-9B74-3391DAFDE898}"/>
    <cellStyle name="Millares 24 2 8 2 2" xfId="31391" xr:uid="{B3D2C4F4-EED0-4839-B520-F148F81095DA}"/>
    <cellStyle name="Millares 24 2 8 3" xfId="28013" xr:uid="{A0C934B8-2E76-47BF-AE4D-BA00A784C640}"/>
    <cellStyle name="Millares 24 2 9" xfId="8550" xr:uid="{CF2EEDC6-C981-4045-8E41-11EF73FF2ED5}"/>
    <cellStyle name="Millares 24 2 9 2" xfId="31141" xr:uid="{29A3D8E0-71C9-4393-9A77-94EDC4D2B45D}"/>
    <cellStyle name="Millares 24 3" xfId="3288" xr:uid="{9929889C-E7BD-446D-A9EE-752A0B891215}"/>
    <cellStyle name="Millares 24 3 2" xfId="3698" xr:uid="{35A55065-F2A8-4BBD-84BE-7B9D9725AA87}"/>
    <cellStyle name="Millares 24 3 2 2" xfId="4504" xr:uid="{382019B5-4317-466F-97F0-BD037AFC83B6}"/>
    <cellStyle name="Millares 24 3 2 2 2" xfId="10791" xr:uid="{2C605283-16D9-42B2-AF6E-24D80F25EB6C}"/>
    <cellStyle name="Millares 24 3 2 2 2 2" xfId="32640" xr:uid="{632A4E44-4F1F-4530-A5A2-7FD8BFD35E5D}"/>
    <cellStyle name="Millares 24 3 2 2 3" xfId="28977" xr:uid="{452B7C35-E7C3-4C11-AEB9-FF578E28FA17}"/>
    <cellStyle name="Millares 24 3 2 3" xfId="6298" xr:uid="{3BCEC0D6-743A-4215-916A-06964B64B2D4}"/>
    <cellStyle name="Millares 24 3 2 3 2" xfId="12620" xr:uid="{1188F650-CB53-42D5-984B-E12C8798C54B}"/>
    <cellStyle name="Millares 24 3 2 3 2 2" xfId="34346" xr:uid="{D8F92052-5057-466E-B400-F81FE09DD36C}"/>
    <cellStyle name="Millares 24 3 2 3 3" xfId="29598" xr:uid="{E9583079-DD06-4997-8B05-F7ED09A40F63}"/>
    <cellStyle name="Millares 24 3 2 4" xfId="9783" xr:uid="{1F424D47-8CD3-4F5B-877B-4B062E501449}"/>
    <cellStyle name="Millares 24 3 2 4 2" xfId="31829" xr:uid="{C79D630B-0EA4-4FC8-8A27-571E4CCE1A0E}"/>
    <cellStyle name="Millares 24 3 2 5" xfId="28395" xr:uid="{3900670A-2940-438E-BA6E-D310570514BF}"/>
    <cellStyle name="Millares 24 3 3" xfId="4153" xr:uid="{778BA707-E938-41CD-8FD7-4D26F73D4A59}"/>
    <cellStyle name="Millares 24 3 3 2" xfId="10442" xr:uid="{32F6972A-1253-42E7-A5CF-FAE63DD5E608}"/>
    <cellStyle name="Millares 24 3 3 2 2" xfId="32291" xr:uid="{F5A687F1-D509-42FD-8192-B46203568807}"/>
    <cellStyle name="Millares 24 3 3 3" xfId="28698" xr:uid="{E82F6A27-C7A2-4E99-B4B0-7B752DD41F28}"/>
    <cellStyle name="Millares 24 3 4" xfId="5947" xr:uid="{B7DEC995-63FC-40F0-A8DB-69033BDA33EE}"/>
    <cellStyle name="Millares 24 3 4 2" xfId="12269" xr:uid="{B7E02518-0CD6-4979-8739-C6AEB3F129D6}"/>
    <cellStyle name="Millares 24 3 4 2 2" xfId="33995" xr:uid="{2C2CEE0F-8ADB-496E-B3E7-462A2A2BA75A}"/>
    <cellStyle name="Millares 24 3 4 3" xfId="29319" xr:uid="{94A60493-EFD9-4E0C-B2B1-DE24CB8EA29E}"/>
    <cellStyle name="Millares 24 3 5" xfId="6573" xr:uid="{87A61E12-065B-47CC-928E-0117E1F16784}"/>
    <cellStyle name="Millares 24 3 5 2" xfId="12899" xr:uid="{3561A095-75B3-41C4-B654-EC0F3C4E3324}"/>
    <cellStyle name="Millares 24 3 5 2 2" xfId="34621" xr:uid="{0EDDEE41-664A-4CFB-B7C8-5EAEE0F9147A}"/>
    <cellStyle name="Millares 24 3 5 3" xfId="29777" xr:uid="{F0A6D12E-1CF3-4A26-BAB5-E172AE3992E0}"/>
    <cellStyle name="Millares 24 3 6" xfId="3360" xr:uid="{4A88A521-CEBA-48E0-A378-939BEE0E3705}"/>
    <cellStyle name="Millares 24 3 6 2" xfId="9435" xr:uid="{91C86122-B3AC-49B6-A2E5-FBC97129E857}"/>
    <cellStyle name="Millares 24 3 6 2 2" xfId="31481" xr:uid="{84D69D11-50B5-4213-B206-DBF5FD75B613}"/>
    <cellStyle name="Millares 24 3 6 3" xfId="28140" xr:uid="{CE466563-A86E-4F86-A879-EF340B7765BD}"/>
    <cellStyle name="Millares 24 3 7" xfId="8663" xr:uid="{D48825EF-3B0C-4691-A524-8C2850F800E2}"/>
    <cellStyle name="Millares 24 3 7 2" xfId="31179" xr:uid="{57E577C4-100A-4ACE-B9D2-639850BE8035}"/>
    <cellStyle name="Millares 24 3 8" xfId="28104" xr:uid="{0D092245-6473-4988-B2BE-157D445B96F1}"/>
    <cellStyle name="Millares 24 4" xfId="3476" xr:uid="{F4D7867A-4912-4FDD-8569-AE74AB40E146}"/>
    <cellStyle name="Millares 24 4 2" xfId="3827" xr:uid="{61A055C6-E5B6-4472-B640-CE8822819C86}"/>
    <cellStyle name="Millares 24 4 2 2" xfId="4633" xr:uid="{33BAAC4F-E596-4581-A0FF-721A46160BB6}"/>
    <cellStyle name="Millares 24 4 2 2 2" xfId="10920" xr:uid="{80EBD3D1-FE1B-4FB7-ADF3-FA9C58976FFE}"/>
    <cellStyle name="Millares 24 4 2 2 2 2" xfId="32769" xr:uid="{627FE160-9440-44F9-BD4E-7535EB97FAD7}"/>
    <cellStyle name="Millares 24 4 2 2 3" xfId="29070" xr:uid="{1B43A638-8B60-454C-9900-56B01C79AB33}"/>
    <cellStyle name="Millares 24 4 2 3" xfId="6427" xr:uid="{EE7E4386-846E-4DFC-A396-DB8927895936}"/>
    <cellStyle name="Millares 24 4 2 3 2" xfId="12749" xr:uid="{360A08EE-7227-484F-9280-11B92291F6CF}"/>
    <cellStyle name="Millares 24 4 2 3 2 2" xfId="34475" xr:uid="{3B7848FD-D719-4E58-B269-92570B03B05E}"/>
    <cellStyle name="Millares 24 4 2 3 3" xfId="29691" xr:uid="{40D341F1-D906-487A-A7F3-D40D6AB84314}"/>
    <cellStyle name="Millares 24 4 2 4" xfId="9911" xr:uid="{C702DC4E-0A7F-4463-A606-D54576F689DE}"/>
    <cellStyle name="Millares 24 4 2 4 2" xfId="31957" xr:uid="{B3D0E5A3-505C-4CCC-95AB-EB4E094AC5B5}"/>
    <cellStyle name="Millares 24 4 2 5" xfId="28488" xr:uid="{DB188AFE-6A32-4960-97A6-279915383765}"/>
    <cellStyle name="Millares 24 4 3" xfId="4282" xr:uid="{1BB8A8FE-C92A-4FBA-88D3-FA4E7BE54305}"/>
    <cellStyle name="Millares 24 4 3 2" xfId="10571" xr:uid="{41A73BB4-59FB-405C-935A-E3F2F13A2426}"/>
    <cellStyle name="Millares 24 4 3 2 2" xfId="32420" xr:uid="{194B2897-4B90-49BC-8E15-A00A2BDB77C6}"/>
    <cellStyle name="Millares 24 4 3 3" xfId="28791" xr:uid="{2C588EDC-09D4-4443-BFE5-15E6DBC52E7C}"/>
    <cellStyle name="Millares 24 4 4" xfId="6076" xr:uid="{F63946FF-9A09-45CC-9F7A-683EDD098744}"/>
    <cellStyle name="Millares 24 4 4 2" xfId="12398" xr:uid="{3A67B039-513E-49E4-902B-C336E1C5AC2C}"/>
    <cellStyle name="Millares 24 4 4 2 2" xfId="34124" xr:uid="{47B42208-01FA-4396-9E4A-7230D044F952}"/>
    <cellStyle name="Millares 24 4 4 3" xfId="29412" xr:uid="{8DB51312-8F95-4BEC-BF4D-FFD6EEE492F5}"/>
    <cellStyle name="Millares 24 4 5" xfId="9564" xr:uid="{85F29432-4DD7-4346-9A6D-97B013C80E01}"/>
    <cellStyle name="Millares 24 4 5 2" xfId="31610" xr:uid="{B90D3640-3182-493D-B25B-7D8DE455E25F}"/>
    <cellStyle name="Millares 24 4 6" xfId="28209" xr:uid="{02DAC705-FE92-497E-9037-4AEF6FC97968}"/>
    <cellStyle name="Millares 24 5" xfId="3605" xr:uid="{073B9EB9-C9E4-42D7-AC0F-51CF403505D6}"/>
    <cellStyle name="Millares 24 5 2" xfId="4411" xr:uid="{5267D0D7-6AB4-4667-846A-F1C51275D7C6}"/>
    <cellStyle name="Millares 24 5 2 2" xfId="10699" xr:uid="{344B653F-1417-45A0-9824-2E4C125A9ABB}"/>
    <cellStyle name="Millares 24 5 2 2 2" xfId="32548" xr:uid="{E5457CFA-642A-46A9-84C2-AC43D6825505}"/>
    <cellStyle name="Millares 24 5 2 3" xfId="28884" xr:uid="{60AD4A92-C546-4FB3-94B3-EED4ECF74B11}"/>
    <cellStyle name="Millares 24 5 3" xfId="6205" xr:uid="{30654D83-4F29-4391-A61D-5E36989D63B7}"/>
    <cellStyle name="Millares 24 5 3 2" xfId="12527" xr:uid="{34A01148-9CD3-4CC4-9A11-EA11DE21F89F}"/>
    <cellStyle name="Millares 24 5 3 2 2" xfId="34253" xr:uid="{1AF20C0A-6F95-4361-9B6E-EA4580AD584C}"/>
    <cellStyle name="Millares 24 5 3 3" xfId="29505" xr:uid="{37232041-4CFA-4242-B65C-6351AE0F3AAD}"/>
    <cellStyle name="Millares 24 5 4" xfId="9692" xr:uid="{2BA49116-FBFE-43F3-9B58-1B0109A01369}"/>
    <cellStyle name="Millares 24 5 4 2" xfId="31738" xr:uid="{13CC5FDD-4BA3-4608-9830-1AE5E6FE4CD7}"/>
    <cellStyle name="Millares 24 5 5" xfId="28302" xr:uid="{37261215-E941-4975-8216-BCB06FD8B812}"/>
    <cellStyle name="Millares 24 6" xfId="5457" xr:uid="{AEEB2153-0F29-4E06-A152-DF07B6F77145}"/>
    <cellStyle name="Millares 24 6 2" xfId="11775" xr:uid="{6E5EFD74-78E8-4260-AB49-B17E774EF536}"/>
    <cellStyle name="Millares 24 6 2 2" xfId="33582" xr:uid="{BEB0A346-FE8C-4DC3-A427-9BCB9500DF86}"/>
    <cellStyle name="Millares 24 6 3" xfId="29147" xr:uid="{0F6BB53C-708A-47DE-B1C6-2CDB5E6EC466}"/>
    <cellStyle name="Millares 24 7" xfId="4030" xr:uid="{1068E9B0-1C0B-4DF8-BD95-5925B97B32EC}"/>
    <cellStyle name="Millares 24 7 2" xfId="10342" xr:uid="{372B0FCC-B277-4394-9F14-A5676D9D1530}"/>
    <cellStyle name="Millares 24 7 2 2" xfId="32191" xr:uid="{A82821D4-7D0E-44C0-B3BC-86D7A875C5AC}"/>
    <cellStyle name="Millares 24 7 3" xfId="28605" xr:uid="{76E54AD8-C4C5-413A-B93A-FBCF46A11661}"/>
    <cellStyle name="Millares 24 8" xfId="5854" xr:uid="{E869D7E3-0BE5-4D56-ADD0-256A08B02731}"/>
    <cellStyle name="Millares 24 8 2" xfId="12176" xr:uid="{1F8ED9F7-CDC6-40CC-819F-40CD400675F5}"/>
    <cellStyle name="Millares 24 8 2 2" xfId="33902" xr:uid="{FD428B6C-658B-4345-A23B-46B6803C130B}"/>
    <cellStyle name="Millares 24 8 3" xfId="29226" xr:uid="{B42775C1-228F-42B4-9AA9-6A9A73A45B8C}"/>
    <cellStyle name="Millares 24 9" xfId="2630" xr:uid="{342B907D-413B-4184-B273-440E74C2A6B5}"/>
    <cellStyle name="Millares 24 9 2" xfId="9269" xr:uid="{ADACF862-DE6F-411F-A666-917A0719B53B}"/>
    <cellStyle name="Millares 24 9 2 2" xfId="31390" xr:uid="{C1C0C6F5-D28B-413E-B2F8-163A1B461FFF}"/>
    <cellStyle name="Millares 24 9 3" xfId="27914" xr:uid="{B491361E-867A-46DE-A509-3DA3CFDC7416}"/>
    <cellStyle name="Millares 25" xfId="2805" xr:uid="{923EB2AD-61E4-45E2-82E4-04A3CEBC417A}"/>
    <cellStyle name="Millares 25 10" xfId="8355" xr:uid="{A77680AF-413C-4123-916F-27D7B38ACBB9}"/>
    <cellStyle name="Millares 25 10 2" xfId="31059" xr:uid="{74C9FA5E-C1B9-40C6-9003-BA67811FE4CA}"/>
    <cellStyle name="Millares 25 11" xfId="27991" xr:uid="{68BE5B43-A4FD-44A2-8E12-E9BDB2332D31}"/>
    <cellStyle name="Millares 25 2" xfId="2642" xr:uid="{E99C4DC0-95B4-443C-A9D0-160AC1EA769E}"/>
    <cellStyle name="Millares 25 2 10" xfId="27919" xr:uid="{2B0CE703-1226-4F26-90B5-D0C4D09FBB2A}"/>
    <cellStyle name="Millares 25 2 2" xfId="2669" xr:uid="{3F145B34-BC72-4B5A-B2C4-4C0A36311390}"/>
    <cellStyle name="Millares 25 2 2 2" xfId="3701" xr:uid="{37963372-640E-4F03-ACC5-F45F13B3DC5E}"/>
    <cellStyle name="Millares 25 2 2 2 2" xfId="4507" xr:uid="{870A4C0E-E52B-4660-A1E9-78F894AED2BD}"/>
    <cellStyle name="Millares 25 2 2 2 2 2" xfId="10794" xr:uid="{5940CF29-72A9-4ABD-847F-D223BB33529F}"/>
    <cellStyle name="Millares 25 2 2 2 2 2 2" xfId="32643" xr:uid="{466BA417-BFAC-4A80-BAAC-0F0517A8CAF4}"/>
    <cellStyle name="Millares 25 2 2 2 2 3" xfId="28980" xr:uid="{7911678E-ED1D-4D3E-849B-559D7B00F837}"/>
    <cellStyle name="Millares 25 2 2 2 3" xfId="6301" xr:uid="{8CECACAA-56D0-4889-AE97-407CE4D1979E}"/>
    <cellStyle name="Millares 25 2 2 2 3 2" xfId="12623" xr:uid="{AB8CE18F-7F69-4612-AB2B-D43708B37CE0}"/>
    <cellStyle name="Millares 25 2 2 2 3 2 2" xfId="34349" xr:uid="{9CE23B96-A323-4ABA-8C6A-F255F7967238}"/>
    <cellStyle name="Millares 25 2 2 2 3 3" xfId="29601" xr:uid="{7B53627E-E563-46B4-9E16-39E30173EB65}"/>
    <cellStyle name="Millares 25 2 2 2 4" xfId="9786" xr:uid="{DFD1DADC-0226-466C-B8B9-5ABC88C3D093}"/>
    <cellStyle name="Millares 25 2 2 2 4 2" xfId="31832" xr:uid="{3ABD20EA-E432-4C48-9955-C5139E7A8EA5}"/>
    <cellStyle name="Millares 25 2 2 2 5" xfId="28398" xr:uid="{7C97242B-DED5-41EA-9EBB-4C2EFB0B1E2F}"/>
    <cellStyle name="Millares 25 2 2 3" xfId="4156" xr:uid="{08DBD50C-81A8-4C1E-8520-22124A3C557A}"/>
    <cellStyle name="Millares 25 2 2 3 2" xfId="10445" xr:uid="{0DF425B9-BA84-410B-88F4-423BFEE475D4}"/>
    <cellStyle name="Millares 25 2 2 3 2 2" xfId="32294" xr:uid="{8F872A6B-9CCB-4496-BD0E-4D2BE905E58F}"/>
    <cellStyle name="Millares 25 2 2 3 3" xfId="28701" xr:uid="{C3A947E7-A42F-4AD4-AB84-DCE18E315E32}"/>
    <cellStyle name="Millares 25 2 2 4" xfId="5950" xr:uid="{C9D73AF3-DC8B-47D9-9693-4C1E8E357978}"/>
    <cellStyle name="Millares 25 2 2 4 2" xfId="12272" xr:uid="{4A972CB9-7B4B-4501-B4B6-B653104550C0}"/>
    <cellStyle name="Millares 25 2 2 4 2 2" xfId="33998" xr:uid="{428A9497-83C5-4927-BAE7-1C99143E94CE}"/>
    <cellStyle name="Millares 25 2 2 4 3" xfId="29322" xr:uid="{35D18273-C34E-4DD0-8BCD-5C09F1C420A7}"/>
    <cellStyle name="Millares 25 2 2 5" xfId="6601" xr:uid="{CBB00ABB-1BAE-4BE3-A14F-BF2F1561C7AE}"/>
    <cellStyle name="Millares 25 2 2 5 2" xfId="12927" xr:uid="{7D6F96E3-DD76-42A7-9953-0F12D0A150F5}"/>
    <cellStyle name="Millares 25 2 2 5 2 2" xfId="34649" xr:uid="{FAA9B920-239D-4489-A793-F1B9E493C1D3}"/>
    <cellStyle name="Millares 25 2 2 5 3" xfId="29787" xr:uid="{2E4B8914-8BFD-49EF-B1FD-9ACA49A733D1}"/>
    <cellStyle name="Millares 25 2 2 6" xfId="3263" xr:uid="{D5B0CDF4-7016-41A7-8252-95D6D6BA00F9}"/>
    <cellStyle name="Millares 25 2 2 6 2" xfId="9438" xr:uid="{F17D0BBE-0D74-402F-B6A0-11C3329A96F2}"/>
    <cellStyle name="Millares 25 2 2 6 2 2" xfId="31484" xr:uid="{4B708481-CCA4-4AEA-958F-A6B7C52D47AE}"/>
    <cellStyle name="Millares 25 2 2 6 3" xfId="28093" xr:uid="{B79BFF97-6E8D-44E2-BDCF-B105634C9F9B}"/>
    <cellStyle name="Millares 25 2 2 7" xfId="8707" xr:uid="{C0C633CA-377E-4426-A98A-DBD5B5535FF8}"/>
    <cellStyle name="Millares 25 2 2 7 2" xfId="31210" xr:uid="{D3EB1FC4-B867-4071-A352-34105BFCD394}"/>
    <cellStyle name="Millares 25 2 2 8" xfId="27933" xr:uid="{71686B63-85A3-42C7-A3A9-85D6FE5F5643}"/>
    <cellStyle name="Millares 25 2 3" xfId="3479" xr:uid="{F5B3223E-528D-4933-BAE6-BE7DAD5C66E1}"/>
    <cellStyle name="Millares 25 2 3 2" xfId="3830" xr:uid="{2FA3E22D-64FD-40BA-AD93-2EAA6C249291}"/>
    <cellStyle name="Millares 25 2 3 2 2" xfId="4636" xr:uid="{8B64F22B-E433-412B-A6CA-CE612456A640}"/>
    <cellStyle name="Millares 25 2 3 2 2 2" xfId="10923" xr:uid="{CAE53DE2-C53B-411D-8CB9-41234A3AE17F}"/>
    <cellStyle name="Millares 25 2 3 2 2 2 2" xfId="32772" xr:uid="{811CCBCC-339E-4086-9889-F97B30534854}"/>
    <cellStyle name="Millares 25 2 3 2 2 3" xfId="29073" xr:uid="{69F1F54D-5210-4CF8-967B-DAF2A8A10BD8}"/>
    <cellStyle name="Millares 25 2 3 2 3" xfId="6430" xr:uid="{3693301B-DE8E-4C16-A574-4AC426D0E419}"/>
    <cellStyle name="Millares 25 2 3 2 3 2" xfId="12752" xr:uid="{468D2F36-044D-46D9-9C67-F72DBF7C8D3F}"/>
    <cellStyle name="Millares 25 2 3 2 3 2 2" xfId="34478" xr:uid="{65DD87E8-0986-4A31-BAB6-575E663F18FB}"/>
    <cellStyle name="Millares 25 2 3 2 3 3" xfId="29694" xr:uid="{51F210D0-40BC-4246-BDEE-6EC3D40DCF1C}"/>
    <cellStyle name="Millares 25 2 3 2 4" xfId="9914" xr:uid="{AA59352A-1220-4F63-BC8B-A2505A5DD863}"/>
    <cellStyle name="Millares 25 2 3 2 4 2" xfId="31960" xr:uid="{B18CF6B1-950E-46A8-A697-6C1C828A3DBA}"/>
    <cellStyle name="Millares 25 2 3 2 5" xfId="28491" xr:uid="{20530095-473A-44C8-9249-246649D7CF43}"/>
    <cellStyle name="Millares 25 2 3 3" xfId="4285" xr:uid="{EBC98E61-F6DA-4B1B-A28D-7F47AA6DB138}"/>
    <cellStyle name="Millares 25 2 3 3 2" xfId="10574" xr:uid="{5F27A2EB-45FB-4F17-803A-AFF6350BF70A}"/>
    <cellStyle name="Millares 25 2 3 3 2 2" xfId="32423" xr:uid="{2747C059-400E-4A50-BBE0-D89E114032F9}"/>
    <cellStyle name="Millares 25 2 3 3 3" xfId="28794" xr:uid="{C96B5578-732B-4F3C-A6F7-C54DC2617115}"/>
    <cellStyle name="Millares 25 2 3 4" xfId="6079" xr:uid="{7ECF0493-2E9B-46C2-A996-FFB583078699}"/>
    <cellStyle name="Millares 25 2 3 4 2" xfId="12401" xr:uid="{7AF4FCD7-BBD7-40D9-B23D-595D39ED8B71}"/>
    <cellStyle name="Millares 25 2 3 4 2 2" xfId="34127" xr:uid="{A4F21B5B-F2E1-48C6-8B46-757BC90CE069}"/>
    <cellStyle name="Millares 25 2 3 4 3" xfId="29415" xr:uid="{2B76C6E3-F502-48EE-8267-3C414D3E65E5}"/>
    <cellStyle name="Millares 25 2 3 5" xfId="9567" xr:uid="{25039962-9B41-45C6-B874-B46E348B5EA1}"/>
    <cellStyle name="Millares 25 2 3 5 2" xfId="31613" xr:uid="{1800473A-BBF3-46D6-B5DF-48591ABA56EE}"/>
    <cellStyle name="Millares 25 2 3 6" xfId="28212" xr:uid="{69EE7BDD-4086-43E0-AE1A-A382133152BE}"/>
    <cellStyle name="Millares 25 2 4" xfId="3608" xr:uid="{CD1DD190-F429-4C4B-9451-756146543E66}"/>
    <cellStyle name="Millares 25 2 4 2" xfId="4414" xr:uid="{021F1202-3778-47CA-9F7A-752350532F1E}"/>
    <cellStyle name="Millares 25 2 4 2 2" xfId="10702" xr:uid="{8538AC4E-7FFC-4794-B3C9-550DC3144B4D}"/>
    <cellStyle name="Millares 25 2 4 2 2 2" xfId="32551" xr:uid="{22230D62-DD2F-4235-AEE3-F0DFC3063859}"/>
    <cellStyle name="Millares 25 2 4 2 3" xfId="28887" xr:uid="{A107AF11-AC5F-4535-A8F8-7DC816C76A56}"/>
    <cellStyle name="Millares 25 2 4 3" xfId="6208" xr:uid="{9EF4ED56-F1D9-4E46-8071-53CB427196F1}"/>
    <cellStyle name="Millares 25 2 4 3 2" xfId="12530" xr:uid="{1F47BEB2-6F63-42E8-9C7B-6AED5360DAAF}"/>
    <cellStyle name="Millares 25 2 4 3 2 2" xfId="34256" xr:uid="{9AAC4F9D-5871-4AFC-A8DD-9157B4E35B92}"/>
    <cellStyle name="Millares 25 2 4 3 3" xfId="29508" xr:uid="{D7804912-26CF-450B-BC0A-FCC19F48EA70}"/>
    <cellStyle name="Millares 25 2 4 4" xfId="9695" xr:uid="{C7DA3D74-16CA-4D93-8DA0-38E17F7F4C1E}"/>
    <cellStyle name="Millares 25 2 4 4 2" xfId="31741" xr:uid="{8375A794-3C73-4BCA-BBFE-994B7357E553}"/>
    <cellStyle name="Millares 25 2 4 5" xfId="28305" xr:uid="{C2A562E1-63BE-4E28-8CCB-52E0976D8945}"/>
    <cellStyle name="Millares 25 2 5" xfId="4033" xr:uid="{0FFF5873-E965-4A29-9FFD-2F8FA622DA90}"/>
    <cellStyle name="Millares 25 2 5 2" xfId="10345" xr:uid="{AF90AC40-F33F-445A-BB17-343F11AAD167}"/>
    <cellStyle name="Millares 25 2 5 2 2" xfId="32194" xr:uid="{595D9B36-68DF-4F6B-9109-EB82A8C78C03}"/>
    <cellStyle name="Millares 25 2 5 3" xfId="28608" xr:uid="{C8287E1F-6655-4225-9601-898D18A60890}"/>
    <cellStyle name="Millares 25 2 6" xfId="5857" xr:uid="{DC9C53A1-EC8E-4256-A470-BFDF282ACA4F}"/>
    <cellStyle name="Millares 25 2 6 2" xfId="12179" xr:uid="{089316A9-82DE-45DD-8B86-282D3D00FAC3}"/>
    <cellStyle name="Millares 25 2 6 2 2" xfId="33905" xr:uid="{0ADBFEFB-12D6-4DA0-AA43-5E5932260680}"/>
    <cellStyle name="Millares 25 2 6 3" xfId="29229" xr:uid="{2009F152-1A7C-4E49-944A-6CCAC55EE31C}"/>
    <cellStyle name="Millares 25 2 7" xfId="6519" xr:uid="{DF528E9E-FC55-4127-AC0A-018EAD8968A0}"/>
    <cellStyle name="Millares 25 2 7 2" xfId="12845" xr:uid="{62FB1D85-278A-448F-8A2F-7568A19042D3}"/>
    <cellStyle name="Millares 25 2 7 2 2" xfId="34567" xr:uid="{D047E2A0-43DE-4FE3-AEFB-82578FCD1503}"/>
    <cellStyle name="Millares 25 2 7 3" xfId="29741" xr:uid="{42BC556C-5AC7-41A2-A021-3F3DFA358E70}"/>
    <cellStyle name="Millares 25 2 8" xfId="2597" xr:uid="{1686F87C-12C7-4295-AA00-7A408314177F}"/>
    <cellStyle name="Millares 25 2 8 2" xfId="9272" xr:uid="{93146FBF-3758-4875-A79A-C0EB6A17EBEA}"/>
    <cellStyle name="Millares 25 2 8 2 2" xfId="31393" xr:uid="{77E33D3E-E555-4AE0-A884-74BAA56247DA}"/>
    <cellStyle name="Millares 25 2 8 3" xfId="27900" xr:uid="{27EC60B4-E130-4BA6-B276-33F3FA79FAA1}"/>
    <cellStyle name="Millares 25 2 9" xfId="8482" xr:uid="{7ACDDACC-28FA-416A-A4BE-BF8BE5CE2BF6}"/>
    <cellStyle name="Millares 25 2 9 2" xfId="31122" xr:uid="{A54068A4-E7DA-477A-929D-25327FF319C3}"/>
    <cellStyle name="Millares 25 3" xfId="2808" xr:uid="{71FF9332-562F-4699-B8B4-1EAB8DEA3FA7}"/>
    <cellStyle name="Millares 25 3 2" xfId="3700" xr:uid="{A2996F32-0E42-4B9B-8835-0F633FE5B5DC}"/>
    <cellStyle name="Millares 25 3 2 2" xfId="4506" xr:uid="{306AC7A2-664F-4540-AF8C-4296C9F4B367}"/>
    <cellStyle name="Millares 25 3 2 2 2" xfId="10793" xr:uid="{10AE6FDD-C429-4A42-A736-211824349972}"/>
    <cellStyle name="Millares 25 3 2 2 2 2" xfId="32642" xr:uid="{D0BC83B1-59E8-48B8-B2FB-80DE7998BF2D}"/>
    <cellStyle name="Millares 25 3 2 2 3" xfId="28979" xr:uid="{B9147EB2-99EC-4D18-BDFD-962886AA23C2}"/>
    <cellStyle name="Millares 25 3 2 3" xfId="6300" xr:uid="{5D5B0D3B-FC96-4793-BB4B-E3F7D3846866}"/>
    <cellStyle name="Millares 25 3 2 3 2" xfId="12622" xr:uid="{F7ABA81B-0181-4178-A1F3-E81A79E3748C}"/>
    <cellStyle name="Millares 25 3 2 3 2 2" xfId="34348" xr:uid="{6CE51F5A-0FCE-4BBF-899B-DA7337A8B3E8}"/>
    <cellStyle name="Millares 25 3 2 3 3" xfId="29600" xr:uid="{0245DB3A-B6E7-483F-B1BF-01CC1961B89D}"/>
    <cellStyle name="Millares 25 3 2 4" xfId="9785" xr:uid="{2396399A-8A2B-4530-8265-C2300CCA3595}"/>
    <cellStyle name="Millares 25 3 2 4 2" xfId="31831" xr:uid="{E2486E58-8672-4AE2-A2F5-739A639FD754}"/>
    <cellStyle name="Millares 25 3 2 5" xfId="28397" xr:uid="{47A31913-8E9C-44F4-9E3F-9825FBCF7CAC}"/>
    <cellStyle name="Millares 25 3 3" xfId="4155" xr:uid="{CFFDE89B-BB62-4763-B7C6-F09CC5722268}"/>
    <cellStyle name="Millares 25 3 3 2" xfId="10444" xr:uid="{5CFBED0B-D379-4E7D-B070-9C9FC082F63D}"/>
    <cellStyle name="Millares 25 3 3 2 2" xfId="32293" xr:uid="{6B50901C-8975-47D9-B612-DD5468374946}"/>
    <cellStyle name="Millares 25 3 3 3" xfId="28700" xr:uid="{AC734CEF-F05C-4138-887F-9C32266372B4}"/>
    <cellStyle name="Millares 25 3 4" xfId="5949" xr:uid="{B502767E-C6D4-41A7-B25A-DA8662F6EF5B}"/>
    <cellStyle name="Millares 25 3 4 2" xfId="12271" xr:uid="{B22CC9ED-9EFD-4B4A-8492-65155BDC32E0}"/>
    <cellStyle name="Millares 25 3 4 2 2" xfId="33997" xr:uid="{41623836-66FD-4B5A-BAF0-50DEA59A2A0B}"/>
    <cellStyle name="Millares 25 3 4 3" xfId="29321" xr:uid="{889727AF-75DC-4492-A99E-D9825F36DA69}"/>
    <cellStyle name="Millares 25 3 5" xfId="9437" xr:uid="{FE7F0B7D-CDBD-4667-9C8C-BBEF0F2DF1C1}"/>
    <cellStyle name="Millares 25 3 5 2" xfId="31483" xr:uid="{6513309B-E290-4C2F-B232-DA37A3D264D7}"/>
    <cellStyle name="Millares 25 3 6" xfId="27992" xr:uid="{75FD934D-7313-4B80-9242-78B2AFD2FC00}"/>
    <cellStyle name="Millares 25 4" xfId="3478" xr:uid="{A13AC9F3-4F62-4E9E-A1EC-17BF3FF251F4}"/>
    <cellStyle name="Millares 25 4 2" xfId="3829" xr:uid="{605CAF62-0A11-43BA-947A-3D73DB55D40D}"/>
    <cellStyle name="Millares 25 4 2 2" xfId="4635" xr:uid="{B7146EB9-67F1-4402-9265-76E07329F835}"/>
    <cellStyle name="Millares 25 4 2 2 2" xfId="10922" xr:uid="{1CAC88B4-2A65-4150-8903-ABB09CC4A9D4}"/>
    <cellStyle name="Millares 25 4 2 2 2 2" xfId="32771" xr:uid="{98F9705B-772F-4264-AB2B-B185764D4458}"/>
    <cellStyle name="Millares 25 4 2 2 3" xfId="29072" xr:uid="{57EEA82D-18A5-4647-A99D-A2BA7F30C35E}"/>
    <cellStyle name="Millares 25 4 2 3" xfId="6429" xr:uid="{7977362E-1054-48D9-A64E-D04D21CDC4C7}"/>
    <cellStyle name="Millares 25 4 2 3 2" xfId="12751" xr:uid="{97A96156-4662-4559-9BFC-787CEA537253}"/>
    <cellStyle name="Millares 25 4 2 3 2 2" xfId="34477" xr:uid="{835749BD-1C03-46D7-BA80-98BEBBEAC8C7}"/>
    <cellStyle name="Millares 25 4 2 3 3" xfId="29693" xr:uid="{BB0B2E7A-5D4C-4F28-AA15-3FA6C0959A9A}"/>
    <cellStyle name="Millares 25 4 2 4" xfId="9913" xr:uid="{8777E1A3-9D9B-4C6F-B392-62D435BEF5EE}"/>
    <cellStyle name="Millares 25 4 2 4 2" xfId="31959" xr:uid="{DED2DAB8-396C-435B-92AE-A648C5D5472D}"/>
    <cellStyle name="Millares 25 4 2 5" xfId="28490" xr:uid="{0EDBE0E6-24BD-4ADD-AD23-54EF507D3464}"/>
    <cellStyle name="Millares 25 4 3" xfId="4284" xr:uid="{B87A9DDF-D3C4-4501-87F3-56B32FA0BA1C}"/>
    <cellStyle name="Millares 25 4 3 2" xfId="10573" xr:uid="{0940E580-433E-4926-A401-42677980FB32}"/>
    <cellStyle name="Millares 25 4 3 2 2" xfId="32422" xr:uid="{EDCC6791-311A-4DA4-A76A-362B99767FA8}"/>
    <cellStyle name="Millares 25 4 3 3" xfId="28793" xr:uid="{4306F16D-8D20-404E-AF93-7D16C7B30C1B}"/>
    <cellStyle name="Millares 25 4 4" xfId="6078" xr:uid="{9DDF4C7D-8B88-4E6E-A89C-8190CCEE8B6A}"/>
    <cellStyle name="Millares 25 4 4 2" xfId="12400" xr:uid="{E8C1C49D-F0C9-4D03-BA99-F727DBE46F23}"/>
    <cellStyle name="Millares 25 4 4 2 2" xfId="34126" xr:uid="{9E82C6EA-7E31-430F-AF3D-A79F0246D01E}"/>
    <cellStyle name="Millares 25 4 4 3" xfId="29414" xr:uid="{E8E4BB6D-D378-4FB5-9EC2-79BB07D5DD9E}"/>
    <cellStyle name="Millares 25 4 5" xfId="9566" xr:uid="{16590C62-B2C7-402C-BC30-1F3E4167286B}"/>
    <cellStyle name="Millares 25 4 5 2" xfId="31612" xr:uid="{0E2DD920-38D0-4159-9ACF-B01E20287D4F}"/>
    <cellStyle name="Millares 25 4 6" xfId="28211" xr:uid="{D019B24E-2569-4CAA-8066-8EA5D0B60FBA}"/>
    <cellStyle name="Millares 25 5" xfId="3607" xr:uid="{C35CBAE9-C33D-43F1-B8AF-56BC3970CDB5}"/>
    <cellStyle name="Millares 25 5 2" xfId="4413" xr:uid="{69A69F2E-18E6-41A7-A518-C795B01E487D}"/>
    <cellStyle name="Millares 25 5 2 2" xfId="10701" xr:uid="{5541BD99-DFA8-4B43-AAE2-D9FE1C7BFA03}"/>
    <cellStyle name="Millares 25 5 2 2 2" xfId="32550" xr:uid="{8B8523F7-5297-4327-A104-4362A7D57602}"/>
    <cellStyle name="Millares 25 5 2 3" xfId="28886" xr:uid="{9C057FD7-9AC4-4E4C-B53C-18BD140A1F23}"/>
    <cellStyle name="Millares 25 5 3" xfId="6207" xr:uid="{EA9A595A-5345-4223-92D2-73E01659BC9D}"/>
    <cellStyle name="Millares 25 5 3 2" xfId="12529" xr:uid="{41CE54F8-57C8-491D-8220-9C048630FD2B}"/>
    <cellStyle name="Millares 25 5 3 2 2" xfId="34255" xr:uid="{61B6823B-D760-4874-B1CA-B335F9879DB1}"/>
    <cellStyle name="Millares 25 5 3 3" xfId="29507" xr:uid="{52C17CF7-5DD3-4E5B-8DE5-FB2FE36460D4}"/>
    <cellStyle name="Millares 25 5 4" xfId="9694" xr:uid="{55BF43B6-3EA6-412D-AACC-E119219FC4FD}"/>
    <cellStyle name="Millares 25 5 4 2" xfId="31740" xr:uid="{EC2C85CD-4FB1-45C4-B2DD-3291A670F880}"/>
    <cellStyle name="Millares 25 5 5" xfId="28304" xr:uid="{E8D9EDBE-3600-464F-9AD3-2D300C8662BD}"/>
    <cellStyle name="Millares 25 6" xfId="5404" xr:uid="{6EBDCC4D-B947-4848-9611-3919C59E3904}"/>
    <cellStyle name="Millares 25 6 2" xfId="11723" xr:uid="{886C541D-4465-44C8-8C90-8334D927D80D}"/>
    <cellStyle name="Millares 25 6 2 2" xfId="33531" xr:uid="{1D123A9E-5D47-41AE-87E7-B72A184F00C6}"/>
    <cellStyle name="Millares 25 6 3" xfId="29127" xr:uid="{1D9732D4-5A75-471C-A37B-2AD0194A4A75}"/>
    <cellStyle name="Millares 25 7" xfId="4032" xr:uid="{9043B2D2-4C36-4D60-B077-FD56EA21B587}"/>
    <cellStyle name="Millares 25 7 2" xfId="10344" xr:uid="{AF2FE161-9734-4493-8679-E36ED1197C8E}"/>
    <cellStyle name="Millares 25 7 2 2" xfId="32193" xr:uid="{621DBEC7-0561-49B5-9CA9-196BD7450279}"/>
    <cellStyle name="Millares 25 7 3" xfId="28607" xr:uid="{003D0FE5-0979-4BD8-A76C-9A0EF3FCF17A}"/>
    <cellStyle name="Millares 25 8" xfId="5856" xr:uid="{A49C1E59-7377-40FA-B7D6-0E9F0616987F}"/>
    <cellStyle name="Millares 25 8 2" xfId="12178" xr:uid="{901C1D03-4CA2-4D04-9CCD-020BBF30CCC4}"/>
    <cellStyle name="Millares 25 8 2 2" xfId="33904" xr:uid="{67ECC9BD-707C-440F-A62B-1537AD67BC7A}"/>
    <cellStyle name="Millares 25 8 3" xfId="29228" xr:uid="{E9807023-B8F4-4693-AB98-E0817331A6DD}"/>
    <cellStyle name="Millares 25 9" xfId="2752" xr:uid="{9E2374CD-0C7E-486F-9F18-B20F4E2117B1}"/>
    <cellStyle name="Millares 25 9 2" xfId="9271" xr:uid="{0D46D30C-0D24-4A67-A46C-9A16054F7367}"/>
    <cellStyle name="Millares 25 9 2 2" xfId="31392" xr:uid="{9305D128-A0D8-472B-8AEF-84DFD621D243}"/>
    <cellStyle name="Millares 25 9 3" xfId="27974" xr:uid="{359F513C-B03E-4350-B095-2B2E1C7266A3}"/>
    <cellStyle name="Millares 26" xfId="3335" xr:uid="{EED0DC83-9421-41CB-861C-57A1B6AA8C98}"/>
    <cellStyle name="Millares 26 10" xfId="8429" xr:uid="{E733CDB2-4310-4A54-AE49-602132479C2E}"/>
    <cellStyle name="Millares 26 10 2" xfId="31081" xr:uid="{AFD0AA84-C02C-4021-B982-CB83D1F8F3EB}"/>
    <cellStyle name="Millares 26 11" xfId="28127" xr:uid="{75811A7F-CB73-4BC6-B5EE-8F2D97E65A87}"/>
    <cellStyle name="Millares 26 2" xfId="2664" xr:uid="{B8D721EB-6286-4267-8CAF-A8B540C58612}"/>
    <cellStyle name="Millares 26 2 10" xfId="27931" xr:uid="{7F6E6C3B-6B75-4B01-845A-EDBEADF3AE3A}"/>
    <cellStyle name="Millares 26 2 2" xfId="2566" xr:uid="{684A3094-7D80-44F9-8FE8-154F17AE38AC}"/>
    <cellStyle name="Millares 26 2 2 2" xfId="3703" xr:uid="{3B26B055-23B1-4A4D-80C0-222235CC4059}"/>
    <cellStyle name="Millares 26 2 2 2 2" xfId="4509" xr:uid="{0E7694BC-BF18-499B-876E-4D5223183F4A}"/>
    <cellStyle name="Millares 26 2 2 2 2 2" xfId="10796" xr:uid="{06D284A2-27F9-4148-80A3-46940E94BCA6}"/>
    <cellStyle name="Millares 26 2 2 2 2 2 2" xfId="32645" xr:uid="{411726A0-061D-43BB-8EFD-B46FC6B61BA6}"/>
    <cellStyle name="Millares 26 2 2 2 2 3" xfId="28982" xr:uid="{0EB8C30E-9F93-4367-8BE7-EBF02BE37AD0}"/>
    <cellStyle name="Millares 26 2 2 2 3" xfId="6303" xr:uid="{E7BD08EC-A8D3-4CC6-B68C-127D75048E46}"/>
    <cellStyle name="Millares 26 2 2 2 3 2" xfId="12625" xr:uid="{9D6C949C-8996-481E-8F68-DCBD26F37423}"/>
    <cellStyle name="Millares 26 2 2 2 3 2 2" xfId="34351" xr:uid="{26FC8434-E7EF-49A6-AB90-CD9B9F79ADB6}"/>
    <cellStyle name="Millares 26 2 2 2 3 3" xfId="29603" xr:uid="{6FE50D2D-476D-4F6D-8319-5762C99D96A2}"/>
    <cellStyle name="Millares 26 2 2 2 4" xfId="9788" xr:uid="{8015BC22-BD42-4599-9993-C173A56C2165}"/>
    <cellStyle name="Millares 26 2 2 2 4 2" xfId="31834" xr:uid="{06E45C2A-AE99-4130-BCB6-F8CEB5BE1849}"/>
    <cellStyle name="Millares 26 2 2 2 5" xfId="28400" xr:uid="{2A839D4F-F0E6-494D-AAD2-648B2A0CBF30}"/>
    <cellStyle name="Millares 26 2 2 3" xfId="4158" xr:uid="{453DD102-003D-456B-A453-83E07BE1B11E}"/>
    <cellStyle name="Millares 26 2 2 3 2" xfId="10447" xr:uid="{699FDD2A-1D59-4F1B-9F62-D2D5A65391F6}"/>
    <cellStyle name="Millares 26 2 2 3 2 2" xfId="32296" xr:uid="{30F15F2B-1473-4DF4-B7DF-1F6DF0950316}"/>
    <cellStyle name="Millares 26 2 2 3 3" xfId="28703" xr:uid="{7056F089-9D06-44E3-B4E6-C9A9E785CDFE}"/>
    <cellStyle name="Millares 26 2 2 4" xfId="5952" xr:uid="{21EA220D-D90B-4694-B65B-1C08E3092D6C}"/>
    <cellStyle name="Millares 26 2 2 4 2" xfId="12274" xr:uid="{FBF98266-BF65-415D-97ED-0F713BA58943}"/>
    <cellStyle name="Millares 26 2 2 4 2 2" xfId="34000" xr:uid="{743DD06D-4E22-4687-8816-1D43527E044A}"/>
    <cellStyle name="Millares 26 2 2 4 3" xfId="29324" xr:uid="{88A915D2-81E2-4E5F-A084-50C2BB11BB47}"/>
    <cellStyle name="Millares 26 2 2 5" xfId="6622" xr:uid="{A43AB404-9771-4719-ADFD-A2D73A25779B}"/>
    <cellStyle name="Millares 26 2 2 5 2" xfId="12948" xr:uid="{3A955EC5-C92E-4AD3-AC12-8CE9A1239708}"/>
    <cellStyle name="Millares 26 2 2 5 2 2" xfId="34670" xr:uid="{0C6D1BBF-E788-43AD-B2B0-B03C2E931CFB}"/>
    <cellStyle name="Millares 26 2 2 5 3" xfId="29808" xr:uid="{F0230014-5D51-4DF0-8B3C-83C3B9AE64C3}"/>
    <cellStyle name="Millares 26 2 2 6" xfId="2576" xr:uid="{9E53F2C9-66D3-4E05-8DD3-765495C1756F}"/>
    <cellStyle name="Millares 26 2 2 6 2" xfId="9440" xr:uid="{501E87FB-0FD7-41C6-9459-1437D44E73E9}"/>
    <cellStyle name="Millares 26 2 2 6 2 2" xfId="31486" xr:uid="{5CDFFF0F-BAA3-42C7-9AC8-DC59A2FAE232}"/>
    <cellStyle name="Millares 26 2 2 6 3" xfId="27892" xr:uid="{367F1238-C76C-407D-ABAF-FEF55C8BE77F}"/>
    <cellStyle name="Millares 26 2 2 7" xfId="8784" xr:uid="{8DFA2C7E-BF45-4661-ADA1-0F0B03BE8006}"/>
    <cellStyle name="Millares 26 2 2 7 2" xfId="31232" xr:uid="{269B74E2-659C-4EA3-AF30-809A9B11CD40}"/>
    <cellStyle name="Millares 26 2 2 8" xfId="27887" xr:uid="{6FF42E5B-46FE-42D6-98B1-CD70CD444F43}"/>
    <cellStyle name="Millares 26 2 3" xfId="3481" xr:uid="{9F28BBAC-103E-4D4B-BCA1-4989D3D7D9CF}"/>
    <cellStyle name="Millares 26 2 3 2" xfId="3832" xr:uid="{1A8730BC-E718-48F5-9904-06E7B159B026}"/>
    <cellStyle name="Millares 26 2 3 2 2" xfId="4638" xr:uid="{6FAD258C-C570-4133-909F-140F994053F9}"/>
    <cellStyle name="Millares 26 2 3 2 2 2" xfId="10925" xr:uid="{5892F829-A069-430E-819E-7791C5E7D6C3}"/>
    <cellStyle name="Millares 26 2 3 2 2 2 2" xfId="32774" xr:uid="{EF82A95D-E31A-4061-A947-6197B93ECB75}"/>
    <cellStyle name="Millares 26 2 3 2 2 3" xfId="29075" xr:uid="{BE42A939-D089-4555-84E8-CE21823FF95D}"/>
    <cellStyle name="Millares 26 2 3 2 3" xfId="6432" xr:uid="{5DF5C0BE-6BF7-427B-A347-E0848236B962}"/>
    <cellStyle name="Millares 26 2 3 2 3 2" xfId="12754" xr:uid="{CCD176E6-DAB6-4023-9691-B1B339C86174}"/>
    <cellStyle name="Millares 26 2 3 2 3 2 2" xfId="34480" xr:uid="{C058E3ED-FC21-4015-8CDC-5734C36F35ED}"/>
    <cellStyle name="Millares 26 2 3 2 3 3" xfId="29696" xr:uid="{8E090379-BE29-46D8-B692-CD566E84E7CC}"/>
    <cellStyle name="Millares 26 2 3 2 4" xfId="9916" xr:uid="{85F46AFF-09C5-4E87-A747-C123E4E287A9}"/>
    <cellStyle name="Millares 26 2 3 2 4 2" xfId="31962" xr:uid="{539B346D-1867-43FB-82C0-0DD3F68683F2}"/>
    <cellStyle name="Millares 26 2 3 2 5" xfId="28493" xr:uid="{2D75E695-E8BE-4638-AB4D-805458CD0A46}"/>
    <cellStyle name="Millares 26 2 3 3" xfId="4287" xr:uid="{72E5A4C2-3276-427E-84E3-5CAED7C7E1DD}"/>
    <cellStyle name="Millares 26 2 3 3 2" xfId="10576" xr:uid="{4B237470-1B46-434D-B4B2-B909F52BA349}"/>
    <cellStyle name="Millares 26 2 3 3 2 2" xfId="32425" xr:uid="{D7840DBD-3B8C-42C9-A19B-A34A75C4BEAB}"/>
    <cellStyle name="Millares 26 2 3 3 3" xfId="28796" xr:uid="{B3AFD3ED-4F85-44CB-B107-9370CF99AB65}"/>
    <cellStyle name="Millares 26 2 3 4" xfId="6081" xr:uid="{D608C250-B194-43F4-8C86-7ACFDA0D494E}"/>
    <cellStyle name="Millares 26 2 3 4 2" xfId="12403" xr:uid="{FA569A08-2B32-41B1-86BC-AF3BFF935F9E}"/>
    <cellStyle name="Millares 26 2 3 4 2 2" xfId="34129" xr:uid="{6B7BC21C-6C34-4E94-9FFB-3DB63EC1744C}"/>
    <cellStyle name="Millares 26 2 3 4 3" xfId="29417" xr:uid="{8F85D5D9-2624-42F7-B4A0-64A40F5CC0E9}"/>
    <cellStyle name="Millares 26 2 3 5" xfId="9569" xr:uid="{1DCA072D-9D71-428E-9BE7-BF6C892A2B87}"/>
    <cellStyle name="Millares 26 2 3 5 2" xfId="31615" xr:uid="{10165053-6D38-459C-9A6C-B92E4061C051}"/>
    <cellStyle name="Millares 26 2 3 6" xfId="28214" xr:uid="{5CA48D04-F7CE-40D0-AD5C-32C4D3F75BA5}"/>
    <cellStyle name="Millares 26 2 4" xfId="3610" xr:uid="{25CCA51A-6101-4C4D-9A68-3B44A2BA9FF2}"/>
    <cellStyle name="Millares 26 2 4 2" xfId="4416" xr:uid="{51B39968-7D2A-4578-A961-D71DD3E17C84}"/>
    <cellStyle name="Millares 26 2 4 2 2" xfId="10704" xr:uid="{78FECFBA-B7F1-4EDC-AF88-5FBA3E0C3946}"/>
    <cellStyle name="Millares 26 2 4 2 2 2" xfId="32553" xr:uid="{8734EBBE-6439-4034-8D85-9B52E1A35CAC}"/>
    <cellStyle name="Millares 26 2 4 2 3" xfId="28889" xr:uid="{8726D807-1AB5-4630-9D60-59839753706D}"/>
    <cellStyle name="Millares 26 2 4 3" xfId="6210" xr:uid="{887B792D-9ED3-419F-9BA1-71717AF1A38D}"/>
    <cellStyle name="Millares 26 2 4 3 2" xfId="12532" xr:uid="{7E4BEF1C-A20B-4AC6-8695-8B97B034947D}"/>
    <cellStyle name="Millares 26 2 4 3 2 2" xfId="34258" xr:uid="{B82A4BE2-FFB7-41D5-9B2C-71E1B2CB5B72}"/>
    <cellStyle name="Millares 26 2 4 3 3" xfId="29510" xr:uid="{66A5D4EF-E477-40BC-B0C6-1F3B20FEB7B1}"/>
    <cellStyle name="Millares 26 2 4 4" xfId="9697" xr:uid="{EB4D0314-273B-48A5-AFE1-62228A289901}"/>
    <cellStyle name="Millares 26 2 4 4 2" xfId="31743" xr:uid="{5F5B8C85-F2CA-43FE-91F5-5935EFA95C8B}"/>
    <cellStyle name="Millares 26 2 4 5" xfId="28307" xr:uid="{862E254E-75FF-48B1-BFDC-938EA26A0E3D}"/>
    <cellStyle name="Millares 26 2 5" xfId="4035" xr:uid="{75747EFE-8123-4926-8538-AB1162D0C16A}"/>
    <cellStyle name="Millares 26 2 5 2" xfId="10347" xr:uid="{6EE0DC84-4646-4DE7-BC68-13851E825899}"/>
    <cellStyle name="Millares 26 2 5 2 2" xfId="32196" xr:uid="{2203E05E-EAD6-442A-886B-D293A1F4F662}"/>
    <cellStyle name="Millares 26 2 5 3" xfId="28610" xr:uid="{B60F2500-0840-4B6C-A2E7-EA5B5EE1A657}"/>
    <cellStyle name="Millares 26 2 6" xfId="5859" xr:uid="{E7D971B1-7BB1-46C1-9D89-CEC536EB4E84}"/>
    <cellStyle name="Millares 26 2 6 2" xfId="12181" xr:uid="{C8DAFB86-A76F-49AE-B64D-FD6DD50D5DFC}"/>
    <cellStyle name="Millares 26 2 6 2 2" xfId="33907" xr:uid="{492C0707-19C8-45BF-BF29-613444A16C91}"/>
    <cellStyle name="Millares 26 2 6 3" xfId="29231" xr:uid="{21B41BDA-38BD-4E66-B676-3D2980D966C5}"/>
    <cellStyle name="Millares 26 2 7" xfId="6540" xr:uid="{B1F38309-1B6A-4BBF-BB86-72717CFF1663}"/>
    <cellStyle name="Millares 26 2 7 2" xfId="12866" xr:uid="{C882D1F4-1E28-426A-8A0E-E5E1501CE0B7}"/>
    <cellStyle name="Millares 26 2 7 2 2" xfId="34588" xr:uid="{FB54D9FC-8B6B-4EA3-BD53-FDA0F5594314}"/>
    <cellStyle name="Millares 26 2 7 3" xfId="29762" xr:uid="{5A5B9D10-5557-4EEB-8A06-F61605CA191F}"/>
    <cellStyle name="Millares 26 2 8" xfId="2561" xr:uid="{7C706FDB-1603-4DF9-A8E4-6B6B0A9BD6C9}"/>
    <cellStyle name="Millares 26 2 8 2" xfId="9274" xr:uid="{C40FEE42-B8EB-4F93-8E2F-0AFF8E7531DD}"/>
    <cellStyle name="Millares 26 2 8 2 2" xfId="31395" xr:uid="{C7D9DD5C-C18E-4B5A-96A3-F82E5DD56F43}"/>
    <cellStyle name="Millares 26 2 8 3" xfId="27885" xr:uid="{B11FBBA8-2761-43F8-B03D-A5BC654C3A99}"/>
    <cellStyle name="Millares 26 2 9" xfId="8556" xr:uid="{33A2C1D8-A80C-433F-8CEC-26DE7ADD73FE}"/>
    <cellStyle name="Millares 26 2 9 2" xfId="31143" xr:uid="{A59FFD53-170C-420D-8434-8B51C4564DDC}"/>
    <cellStyle name="Millares 26 3" xfId="2647" xr:uid="{50568F09-622E-4DAC-BC58-68F2F3AC8DFF}"/>
    <cellStyle name="Millares 26 3 2" xfId="3702" xr:uid="{4CE4E991-ECD6-4591-8A62-2B80243A813C}"/>
    <cellStyle name="Millares 26 3 2 2" xfId="4508" xr:uid="{97C9D32D-1232-42D0-8098-589138A943F1}"/>
    <cellStyle name="Millares 26 3 2 2 2" xfId="10795" xr:uid="{08CC263D-666C-4463-93DA-0E1571191AD4}"/>
    <cellStyle name="Millares 26 3 2 2 2 2" xfId="32644" xr:uid="{72CDDDC1-44D6-4EF8-8B29-D9606989995F}"/>
    <cellStyle name="Millares 26 3 2 2 3" xfId="28981" xr:uid="{A2793F8C-6F29-4B62-B43E-680E5D2262E5}"/>
    <cellStyle name="Millares 26 3 2 3" xfId="6302" xr:uid="{AA315A92-9E6D-418F-8871-576E3D696AAB}"/>
    <cellStyle name="Millares 26 3 2 3 2" xfId="12624" xr:uid="{67800FF3-BBEE-4532-962A-794E7F242A7B}"/>
    <cellStyle name="Millares 26 3 2 3 2 2" xfId="34350" xr:uid="{500EF501-2DFD-4C81-BD9C-BD7C09935128}"/>
    <cellStyle name="Millares 26 3 2 3 3" xfId="29602" xr:uid="{0B9C4442-F908-40C1-9C31-4970BA5C507E}"/>
    <cellStyle name="Millares 26 3 2 4" xfId="9787" xr:uid="{8DACF184-2EE5-4375-9980-6B5D7AED6931}"/>
    <cellStyle name="Millares 26 3 2 4 2" xfId="31833" xr:uid="{DC9D143B-8D4A-41B3-99D1-9AF5D209E873}"/>
    <cellStyle name="Millares 26 3 2 5" xfId="28399" xr:uid="{FDC0CF9A-94B5-4F20-A116-778A8B446A9D}"/>
    <cellStyle name="Millares 26 3 3" xfId="4157" xr:uid="{DA5BAF83-9760-4354-A285-911537A87A14}"/>
    <cellStyle name="Millares 26 3 3 2" xfId="10446" xr:uid="{C5D04B58-694C-4A6F-AFDB-B489535CB782}"/>
    <cellStyle name="Millares 26 3 3 2 2" xfId="32295" xr:uid="{0215AAB4-E7E0-4985-82D5-4F81835D9960}"/>
    <cellStyle name="Millares 26 3 3 3" xfId="28702" xr:uid="{65E1EA9A-1F30-4A9B-9BF5-93EA4C2923ED}"/>
    <cellStyle name="Millares 26 3 4" xfId="5951" xr:uid="{B7400774-776E-4B0D-A5A9-AC2195BB1A36}"/>
    <cellStyle name="Millares 26 3 4 2" xfId="12273" xr:uid="{4C0379E8-912A-494E-840F-9E3D34A1E00E}"/>
    <cellStyle name="Millares 26 3 4 2 2" xfId="33999" xr:uid="{86CA65C7-AF52-4A8F-B755-CF5088EC6F9A}"/>
    <cellStyle name="Millares 26 3 4 3" xfId="29323" xr:uid="{BDDB7D7A-1375-4684-B0F6-FEDB18B0DCB3}"/>
    <cellStyle name="Millares 26 3 5" xfId="9439" xr:uid="{F74F9D8A-D46A-42BB-8759-B12697413A39}"/>
    <cellStyle name="Millares 26 3 5 2" xfId="31485" xr:uid="{BEA23C6E-9D3F-4B77-8BDD-6CD923F548A0}"/>
    <cellStyle name="Millares 26 3 6" xfId="27922" xr:uid="{DCBCF015-4010-4EE3-BD0F-9AB7F726B807}"/>
    <cellStyle name="Millares 26 4" xfId="3480" xr:uid="{23D93EED-AF2A-4BA5-A66B-9A64EB6D298A}"/>
    <cellStyle name="Millares 26 4 2" xfId="3831" xr:uid="{A6AC0311-2CE1-44AC-801B-EE08DC340004}"/>
    <cellStyle name="Millares 26 4 2 2" xfId="4637" xr:uid="{2F33FD21-6F27-44D4-A3BD-78B9C120F5B8}"/>
    <cellStyle name="Millares 26 4 2 2 2" xfId="10924" xr:uid="{9E52A26E-190E-4530-A147-A26377B85597}"/>
    <cellStyle name="Millares 26 4 2 2 2 2" xfId="32773" xr:uid="{5FD78F62-BD5B-4E30-A18F-A009805F173F}"/>
    <cellStyle name="Millares 26 4 2 2 3" xfId="29074" xr:uid="{771C63C1-50B4-40F7-B286-64706F69F066}"/>
    <cellStyle name="Millares 26 4 2 3" xfId="6431" xr:uid="{B5008C11-8029-4341-88E3-207337279B11}"/>
    <cellStyle name="Millares 26 4 2 3 2" xfId="12753" xr:uid="{482CD937-B7B6-4330-9601-9A9A0B84B1AA}"/>
    <cellStyle name="Millares 26 4 2 3 2 2" xfId="34479" xr:uid="{CB96034F-AB4C-41AE-B3BC-47588699B2BC}"/>
    <cellStyle name="Millares 26 4 2 3 3" xfId="29695" xr:uid="{2DB491D7-7C97-40BF-B584-C24AC2C5FBAC}"/>
    <cellStyle name="Millares 26 4 2 4" xfId="9915" xr:uid="{7ABC50AF-30B8-491F-A716-8F887391BAD7}"/>
    <cellStyle name="Millares 26 4 2 4 2" xfId="31961" xr:uid="{8D16BE87-6848-4C9C-A395-58B378824A6E}"/>
    <cellStyle name="Millares 26 4 2 5" xfId="28492" xr:uid="{F692124B-24BD-4AB5-8AC4-3D81BE63B14C}"/>
    <cellStyle name="Millares 26 4 3" xfId="4286" xr:uid="{147FC6CC-2D6E-468D-A3BC-9B120F9FBB04}"/>
    <cellStyle name="Millares 26 4 3 2" xfId="10575" xr:uid="{00D4FF07-01E5-4B6B-8082-EE9AA1850908}"/>
    <cellStyle name="Millares 26 4 3 2 2" xfId="32424" xr:uid="{8F7E545B-6CF7-4036-97B4-8C835FD9ED8B}"/>
    <cellStyle name="Millares 26 4 3 3" xfId="28795" xr:uid="{F947B8DA-6EF5-4603-921D-55C61F5DE6EE}"/>
    <cellStyle name="Millares 26 4 4" xfId="6080" xr:uid="{C7D78367-1023-4F06-8FA4-0EAB250F360A}"/>
    <cellStyle name="Millares 26 4 4 2" xfId="12402" xr:uid="{79B7A203-86D2-4F12-883E-57496A9BA01E}"/>
    <cellStyle name="Millares 26 4 4 2 2" xfId="34128" xr:uid="{6DAB9ABA-395A-45F2-9FBC-8F26F068E4CD}"/>
    <cellStyle name="Millares 26 4 4 3" xfId="29416" xr:uid="{E694A488-A91F-4580-9A3B-92FA4C7BAF2F}"/>
    <cellStyle name="Millares 26 4 5" xfId="9568" xr:uid="{1843147D-DF3D-4DA3-8DB2-9608A0668657}"/>
    <cellStyle name="Millares 26 4 5 2" xfId="31614" xr:uid="{7BC7D0E4-C030-49BB-A5F7-C8DF4FC784AE}"/>
    <cellStyle name="Millares 26 4 6" xfId="28213" xr:uid="{37EC8F74-0EE3-4F14-8358-0A7630147CD6}"/>
    <cellStyle name="Millares 26 5" xfId="3609" xr:uid="{7B291C42-9E69-40DD-A05B-F02D432D69DA}"/>
    <cellStyle name="Millares 26 5 2" xfId="4415" xr:uid="{E09A3315-EC63-4C93-98E2-1D95F4EB8265}"/>
    <cellStyle name="Millares 26 5 2 2" xfId="10703" xr:uid="{ECB9C57A-B69C-4450-9A8B-2DA9FB879500}"/>
    <cellStyle name="Millares 26 5 2 2 2" xfId="32552" xr:uid="{3277418F-65B4-4AFE-AC5D-2576781E73EA}"/>
    <cellStyle name="Millares 26 5 2 3" xfId="28888" xr:uid="{22BB3452-5C41-41D5-9084-06EB958D01DB}"/>
    <cellStyle name="Millares 26 5 3" xfId="6209" xr:uid="{DB9930B7-E80E-4940-BF7E-67FD4D323AC2}"/>
    <cellStyle name="Millares 26 5 3 2" xfId="12531" xr:uid="{F88F9D53-B8E4-4FFA-8026-21E558DAE152}"/>
    <cellStyle name="Millares 26 5 3 2 2" xfId="34257" xr:uid="{D5877C52-2309-4DEB-B6AD-CCE5B9A5B4CA}"/>
    <cellStyle name="Millares 26 5 3 3" xfId="29509" xr:uid="{02C9D2E5-1CDE-4F54-9D26-7D01A3E385A7}"/>
    <cellStyle name="Millares 26 5 4" xfId="9696" xr:uid="{F0A803AC-01B4-4B7D-A472-C75B67450478}"/>
    <cellStyle name="Millares 26 5 4 2" xfId="31742" xr:uid="{0E960EE3-95DF-4A22-A2E1-AB955375839A}"/>
    <cellStyle name="Millares 26 5 5" xfId="28306" xr:uid="{96CC1063-75D4-4D14-AD03-BD462271DC44}"/>
    <cellStyle name="Millares 26 6" xfId="5459" xr:uid="{B63ADA51-D113-4613-B420-6F49AB637BFB}"/>
    <cellStyle name="Millares 26 6 2" xfId="11777" xr:uid="{F482BD6C-7AE4-44A3-8941-BDC0EAB2122E}"/>
    <cellStyle name="Millares 26 6 2 2" xfId="33584" xr:uid="{DC927B37-90D7-44EE-B87F-AB6258E52FE9}"/>
    <cellStyle name="Millares 26 6 3" xfId="29149" xr:uid="{FD2B44D8-9212-43F3-B91F-35E4258AE73F}"/>
    <cellStyle name="Millares 26 7" xfId="4034" xr:uid="{D0906542-C6CA-442F-9939-58ED272241BB}"/>
    <cellStyle name="Millares 26 7 2" xfId="10346" xr:uid="{DB101961-E6E8-4066-9684-87C69BBA7DB3}"/>
    <cellStyle name="Millares 26 7 2 2" xfId="32195" xr:uid="{5EDAD64D-77CC-429A-ABD5-9C9B74357FD3}"/>
    <cellStyle name="Millares 26 7 3" xfId="28609" xr:uid="{E2E34EC5-A7C6-4845-AB79-575FC44DB9CC}"/>
    <cellStyle name="Millares 26 8" xfId="5858" xr:uid="{61DA95B6-1518-411D-BD37-0ACBA6212254}"/>
    <cellStyle name="Millares 26 8 2" xfId="12180" xr:uid="{FC03DD13-8ECB-4B88-A4B9-0B05F1D844B0}"/>
    <cellStyle name="Millares 26 8 2 2" xfId="33906" xr:uid="{73995376-D4C7-4B23-BC98-8361AEC41F4A}"/>
    <cellStyle name="Millares 26 8 3" xfId="29230" xr:uid="{3F28D14B-3200-43BC-A81A-0A226C4C372C}"/>
    <cellStyle name="Millares 26 9" xfId="2961" xr:uid="{EDB9EE72-FD6B-41A8-AC6F-0990FD5B7A17}"/>
    <cellStyle name="Millares 26 9 2" xfId="9273" xr:uid="{EBE9255C-3280-4F30-8F2A-E68DE80B2E52}"/>
    <cellStyle name="Millares 26 9 2 2" xfId="31394" xr:uid="{86B01730-497C-4106-AC22-0BC33BA1CF96}"/>
    <cellStyle name="Millares 26 9 3" xfId="28044" xr:uid="{013ED92E-47BF-401F-BBC0-DB77C2ABD142}"/>
    <cellStyle name="Millares 27" xfId="2739" xr:uid="{C53DB7E2-2D92-4E2D-A0D7-77C464F06637}"/>
    <cellStyle name="Millares 27 10" xfId="8437" xr:uid="{58273327-34A4-48F5-BD21-BAD453C53530}"/>
    <cellStyle name="Millares 27 10 2" xfId="31089" xr:uid="{F564CC8E-1DC6-4F19-B6EA-76DA6A47F6E7}"/>
    <cellStyle name="Millares 27 11" xfId="27968" xr:uid="{BA07ED76-752F-4F19-9D39-5F5B211E787A}"/>
    <cellStyle name="Millares 27 2" xfId="2711" xr:uid="{399783AE-5CC4-472C-8252-0C24950109E7}"/>
    <cellStyle name="Millares 27 2 10" xfId="27957" xr:uid="{1BC39DAE-69B6-4B73-8A6D-00FC081CCBEA}"/>
    <cellStyle name="Millares 27 2 2" xfId="2504" xr:uid="{01F9DBE5-9934-44E6-BD50-00EF7D71786D}"/>
    <cellStyle name="Millares 27 2 2 2" xfId="3705" xr:uid="{61E6BF15-3413-4B59-973E-9F2FB74916EC}"/>
    <cellStyle name="Millares 27 2 2 2 2" xfId="4511" xr:uid="{DAD3CD0B-EC30-4BE1-8818-E9727A7BC887}"/>
    <cellStyle name="Millares 27 2 2 2 2 2" xfId="10798" xr:uid="{DB8DD9E8-7051-407C-A9AB-2CD7554CBA42}"/>
    <cellStyle name="Millares 27 2 2 2 2 2 2" xfId="32647" xr:uid="{C20F4313-14E2-427A-8F2E-6B09B89051A8}"/>
    <cellStyle name="Millares 27 2 2 2 2 3" xfId="28984" xr:uid="{3F697EC7-A477-40E0-A483-9CA1BD8D3461}"/>
    <cellStyle name="Millares 27 2 2 2 3" xfId="6305" xr:uid="{A0360C42-B23D-47AA-9396-11B533E9C884}"/>
    <cellStyle name="Millares 27 2 2 2 3 2" xfId="12627" xr:uid="{18331AC4-086D-4415-B8D6-111955031B2E}"/>
    <cellStyle name="Millares 27 2 2 2 3 2 2" xfId="34353" xr:uid="{3F8B1945-2458-46B3-82B9-7CFDD64C5BC8}"/>
    <cellStyle name="Millares 27 2 2 2 3 3" xfId="29605" xr:uid="{0EC02BFF-84C7-4636-8798-8BC0FF62441A}"/>
    <cellStyle name="Millares 27 2 2 2 4" xfId="9790" xr:uid="{BCCE338F-C10C-4507-8934-065BDB33E783}"/>
    <cellStyle name="Millares 27 2 2 2 4 2" xfId="31836" xr:uid="{72C80A46-75D5-43C5-A7B3-1478A353FCC3}"/>
    <cellStyle name="Millares 27 2 2 2 5" xfId="28402" xr:uid="{B6B93E0C-C7DE-42B3-8667-A246CB25336B}"/>
    <cellStyle name="Millares 27 2 2 3" xfId="4160" xr:uid="{B4F9444D-D7B5-41D9-9BE4-FC1400AC140C}"/>
    <cellStyle name="Millares 27 2 2 3 2" xfId="10449" xr:uid="{672F6304-66D8-4A09-AE85-68D1B00FB948}"/>
    <cellStyle name="Millares 27 2 2 3 2 2" xfId="32298" xr:uid="{05E3EC88-DDDD-41D2-967B-34DD4ADCEE49}"/>
    <cellStyle name="Millares 27 2 2 3 3" xfId="28705" xr:uid="{F0E02B52-E161-426A-A829-5A9082D7205D}"/>
    <cellStyle name="Millares 27 2 2 4" xfId="5954" xr:uid="{14738920-A2C8-4A3F-B179-9270EC12C2AD}"/>
    <cellStyle name="Millares 27 2 2 4 2" xfId="12276" xr:uid="{C9D7CFB9-203F-4E95-8C05-6163D41AE3C8}"/>
    <cellStyle name="Millares 27 2 2 4 2 2" xfId="34002" xr:uid="{12341EC0-A549-4CA4-B4E6-9C473BA8BFF0}"/>
    <cellStyle name="Millares 27 2 2 4 3" xfId="29326" xr:uid="{288E742F-76C8-4870-8E8A-800C63EB6818}"/>
    <cellStyle name="Millares 27 2 2 5" xfId="6630" xr:uid="{5D5A0311-8230-4F00-96A0-4056A5E5C91C}"/>
    <cellStyle name="Millares 27 2 2 5 2" xfId="12956" xr:uid="{426D1EC2-B072-44E6-8753-70F820A27711}"/>
    <cellStyle name="Millares 27 2 2 5 2 2" xfId="34678" xr:uid="{30098272-FBBD-4FA9-AF39-77DA1CEEFEF4}"/>
    <cellStyle name="Millares 27 2 2 5 3" xfId="29816" xr:uid="{102183E4-0442-42C7-8571-494A3C81BC3C}"/>
    <cellStyle name="Millares 27 2 2 6" xfId="2680" xr:uid="{D2880872-B59B-4D3A-BF1E-B1E3880D27CC}"/>
    <cellStyle name="Millares 27 2 2 6 2" xfId="9442" xr:uid="{E525993C-1464-45B3-ABF3-95C6EB53D26A}"/>
    <cellStyle name="Millares 27 2 2 6 2 2" xfId="31488" xr:uid="{E7746D33-5ED4-4213-AF79-A2C60DD2B2B5}"/>
    <cellStyle name="Millares 27 2 2 6 3" xfId="27940" xr:uid="{51673C5E-1DF3-460B-9CB6-82EF366394E8}"/>
    <cellStyle name="Millares 27 2 2 7" xfId="8792" xr:uid="{D07AB3B3-FD89-4D4B-9B63-1528C4E45C79}"/>
    <cellStyle name="Millares 27 2 2 7 2" xfId="31240" xr:uid="{502D87D7-C923-428C-AAD2-6CA478AB06AD}"/>
    <cellStyle name="Millares 27 2 2 8" xfId="27860" xr:uid="{F5F22882-40C5-49F2-8218-0453708ABC0D}"/>
    <cellStyle name="Millares 27 2 3" xfId="3483" xr:uid="{BB397DC6-B4B3-4B49-B07B-A22C64FE6C78}"/>
    <cellStyle name="Millares 27 2 3 2" xfId="3834" xr:uid="{22034CE7-97F6-4FF4-A6A2-B925DC64C5D8}"/>
    <cellStyle name="Millares 27 2 3 2 2" xfId="4640" xr:uid="{A85612C5-17F0-472F-81C0-CC22F12F3988}"/>
    <cellStyle name="Millares 27 2 3 2 2 2" xfId="10927" xr:uid="{826A0D87-C64C-4A1F-ADF5-B159C561BDEF}"/>
    <cellStyle name="Millares 27 2 3 2 2 2 2" xfId="32776" xr:uid="{6167FBF9-8490-45CC-A072-3C5187BC2AA8}"/>
    <cellStyle name="Millares 27 2 3 2 2 3" xfId="29077" xr:uid="{8448DEDD-4604-474E-827F-3413B687AA76}"/>
    <cellStyle name="Millares 27 2 3 2 3" xfId="6434" xr:uid="{88409967-8869-4432-ACA9-98C92039AC9E}"/>
    <cellStyle name="Millares 27 2 3 2 3 2" xfId="12756" xr:uid="{0664B239-A586-4E46-B0A6-34A6E2DA1FB1}"/>
    <cellStyle name="Millares 27 2 3 2 3 2 2" xfId="34482" xr:uid="{7BEBDC61-7BBA-440B-9517-2B6F2C44C59A}"/>
    <cellStyle name="Millares 27 2 3 2 3 3" xfId="29698" xr:uid="{F640612E-78C7-45D9-BC43-9C0B9B7013AD}"/>
    <cellStyle name="Millares 27 2 3 2 4" xfId="9918" xr:uid="{81A2A3B7-5D41-4B7C-B181-D1ABB638E329}"/>
    <cellStyle name="Millares 27 2 3 2 4 2" xfId="31964" xr:uid="{B8C72DE9-DC10-4C12-A19F-3812B0754758}"/>
    <cellStyle name="Millares 27 2 3 2 5" xfId="28495" xr:uid="{EBB89ECA-27AD-469C-93D8-60F282CFEA0F}"/>
    <cellStyle name="Millares 27 2 3 3" xfId="4289" xr:uid="{A2745D30-3831-46B2-8087-A1E3863B9D4A}"/>
    <cellStyle name="Millares 27 2 3 3 2" xfId="10578" xr:uid="{0BA6A9AB-480B-44F2-825D-35640C985157}"/>
    <cellStyle name="Millares 27 2 3 3 2 2" xfId="32427" xr:uid="{1A75BD94-E426-4A67-9F08-BC5B19910672}"/>
    <cellStyle name="Millares 27 2 3 3 3" xfId="28798" xr:uid="{7D3093A9-3840-4226-9E9F-0F44035DA730}"/>
    <cellStyle name="Millares 27 2 3 4" xfId="6083" xr:uid="{E1912B17-59F5-4D26-9476-AEA07A542121}"/>
    <cellStyle name="Millares 27 2 3 4 2" xfId="12405" xr:uid="{96AA34DA-4CE2-4106-B949-687F18436E7C}"/>
    <cellStyle name="Millares 27 2 3 4 2 2" xfId="34131" xr:uid="{52CC9EFB-EA7E-48D4-BBC6-6A8D564CD584}"/>
    <cellStyle name="Millares 27 2 3 4 3" xfId="29419" xr:uid="{48EEF8B6-BA95-420D-BB34-94F0B6E96B9B}"/>
    <cellStyle name="Millares 27 2 3 5" xfId="9571" xr:uid="{C5400C45-9E62-4F8F-A51B-48678B398A36}"/>
    <cellStyle name="Millares 27 2 3 5 2" xfId="31617" xr:uid="{D556A827-BB2D-4963-B6DE-2494A2668087}"/>
    <cellStyle name="Millares 27 2 3 6" xfId="28216" xr:uid="{30954782-C812-4D33-AFBE-D56F11F10211}"/>
    <cellStyle name="Millares 27 2 4" xfId="3612" xr:uid="{5D630054-9D44-4F3D-985A-942F4CF1716B}"/>
    <cellStyle name="Millares 27 2 4 2" xfId="4418" xr:uid="{D7B69DA7-D2F3-47BC-AD42-B02574591CD2}"/>
    <cellStyle name="Millares 27 2 4 2 2" xfId="10706" xr:uid="{D95D1119-EA3B-4AA8-B643-7A4502F64C05}"/>
    <cellStyle name="Millares 27 2 4 2 2 2" xfId="32555" xr:uid="{67BF7619-88C5-4F44-8CB2-FFC15FD5F0D2}"/>
    <cellStyle name="Millares 27 2 4 2 3" xfId="28891" xr:uid="{FE03E473-3AA8-4D99-987A-35C934D4448B}"/>
    <cellStyle name="Millares 27 2 4 3" xfId="6212" xr:uid="{885C82D9-2470-4843-AD80-E39456FC07DC}"/>
    <cellStyle name="Millares 27 2 4 3 2" xfId="12534" xr:uid="{D292F124-9047-43A9-A154-73E72AE35286}"/>
    <cellStyle name="Millares 27 2 4 3 2 2" xfId="34260" xr:uid="{FE6EE657-07B2-405E-9859-F70571CFE5AE}"/>
    <cellStyle name="Millares 27 2 4 3 3" xfId="29512" xr:uid="{9D2B3587-3AA1-45E7-BC66-B6FD7E623549}"/>
    <cellStyle name="Millares 27 2 4 4" xfId="9699" xr:uid="{1D93BD6A-4A0A-4A7E-92C9-2852BFF45031}"/>
    <cellStyle name="Millares 27 2 4 4 2" xfId="31745" xr:uid="{3AB0C9F4-662B-4518-AA67-E5A451B5D7BC}"/>
    <cellStyle name="Millares 27 2 4 5" xfId="28309" xr:uid="{0EC80FCB-4C4F-4EE2-A7A2-98D243260E0C}"/>
    <cellStyle name="Millares 27 2 5" xfId="4037" xr:uid="{3410A715-AF6A-4351-BA4F-6D85890CACF0}"/>
    <cellStyle name="Millares 27 2 5 2" xfId="10349" xr:uid="{DFE679E5-684B-4B20-AB50-A41659A904CE}"/>
    <cellStyle name="Millares 27 2 5 2 2" xfId="32198" xr:uid="{B279EE86-852F-406E-B6BE-4DCD7DD549B6}"/>
    <cellStyle name="Millares 27 2 5 3" xfId="28612" xr:uid="{19BF97D7-C9EC-47E4-B2FD-FA13BF8088E5}"/>
    <cellStyle name="Millares 27 2 6" xfId="5861" xr:uid="{BFA63593-5508-48D3-80F4-9C4508CB0192}"/>
    <cellStyle name="Millares 27 2 6 2" xfId="12183" xr:uid="{F28EA3FA-FB47-42EB-9496-DC48115FFA8C}"/>
    <cellStyle name="Millares 27 2 6 2 2" xfId="33909" xr:uid="{4870EFEA-A24E-41BC-9755-C62F4ACF2844}"/>
    <cellStyle name="Millares 27 2 6 3" xfId="29233" xr:uid="{08C6BB9F-82FD-4C32-B4E1-E55F84FDE2FF}"/>
    <cellStyle name="Millares 27 2 7" xfId="6548" xr:uid="{56D7BB95-881A-4BB6-A147-661FEC3659D6}"/>
    <cellStyle name="Millares 27 2 7 2" xfId="12874" xr:uid="{CFD237CE-767C-420F-8E66-F145D2FC7FF0}"/>
    <cellStyle name="Millares 27 2 7 2 2" xfId="34596" xr:uid="{439D598A-EE7C-44EC-A59F-403DA78D73C9}"/>
    <cellStyle name="Millares 27 2 7 3" xfId="29770" xr:uid="{BD03977D-A470-4DF1-AE73-F435CB153EC5}"/>
    <cellStyle name="Millares 27 2 8" xfId="2768" xr:uid="{B5B5084B-096D-404A-9F66-2AC8747D337B}"/>
    <cellStyle name="Millares 27 2 8 2" xfId="9276" xr:uid="{8046D1CE-0D5D-4BFE-8870-5774BE3D93E7}"/>
    <cellStyle name="Millares 27 2 8 2 2" xfId="31397" xr:uid="{CD6BF111-C559-4C97-B19A-0E253568009B}"/>
    <cellStyle name="Millares 27 2 8 3" xfId="27984" xr:uid="{D2C795E8-5882-42AC-B40B-EE460769F7BC}"/>
    <cellStyle name="Millares 27 2 9" xfId="8564" xr:uid="{CBA3C42F-500B-46DF-BC15-8FCDCC457F9B}"/>
    <cellStyle name="Millares 27 2 9 2" xfId="31151" xr:uid="{CD9D5252-4EE2-4700-A068-67858B400129}"/>
    <cellStyle name="Millares 27 3" xfId="2648" xr:uid="{FA3D2F3C-B5B8-431F-990B-6050E6C79CF6}"/>
    <cellStyle name="Millares 27 3 2" xfId="3704" xr:uid="{F421BB3D-BFBD-4D45-BAA5-A4FAC6EB9B87}"/>
    <cellStyle name="Millares 27 3 2 2" xfId="4510" xr:uid="{3434255D-6A12-4854-A8C3-E5CF132381D8}"/>
    <cellStyle name="Millares 27 3 2 2 2" xfId="10797" xr:uid="{929C45CA-04F6-4B94-8B8F-FD2A32F24474}"/>
    <cellStyle name="Millares 27 3 2 2 2 2" xfId="32646" xr:uid="{A623930C-87A8-4283-9084-E79196B503C2}"/>
    <cellStyle name="Millares 27 3 2 2 3" xfId="28983" xr:uid="{10E7785C-AF86-4621-A3FE-06EB6CE456B5}"/>
    <cellStyle name="Millares 27 3 2 3" xfId="6304" xr:uid="{8706B5BF-ACA7-428D-BABA-7E15CA4A92F3}"/>
    <cellStyle name="Millares 27 3 2 3 2" xfId="12626" xr:uid="{689D483A-288B-47CA-9C72-E1A495D5218F}"/>
    <cellStyle name="Millares 27 3 2 3 2 2" xfId="34352" xr:uid="{DB11A6D9-6EA7-485B-A05D-D16051987F4B}"/>
    <cellStyle name="Millares 27 3 2 3 3" xfId="29604" xr:uid="{D89AFEE9-7F45-403E-BF64-F8BD5F5395DE}"/>
    <cellStyle name="Millares 27 3 2 4" xfId="9789" xr:uid="{FEE9A30E-3F97-4E05-A491-3072060F3027}"/>
    <cellStyle name="Millares 27 3 2 4 2" xfId="31835" xr:uid="{6BFFFC31-14A0-4903-B520-E58F9F1659FA}"/>
    <cellStyle name="Millares 27 3 2 5" xfId="28401" xr:uid="{CC9DA565-991D-4F9C-A063-DC4031B25B0F}"/>
    <cellStyle name="Millares 27 3 3" xfId="4159" xr:uid="{67CEAD5F-A9CF-4F16-83CD-6A5806A97F3D}"/>
    <cellStyle name="Millares 27 3 3 2" xfId="10448" xr:uid="{A0E3128C-00A4-4839-AAD2-BC226748A17A}"/>
    <cellStyle name="Millares 27 3 3 2 2" xfId="32297" xr:uid="{268E7F13-82F5-4F01-8F76-73CB93CB3BF3}"/>
    <cellStyle name="Millares 27 3 3 3" xfId="28704" xr:uid="{D53511D1-834B-4B78-AF6A-C0D153D7C1C4}"/>
    <cellStyle name="Millares 27 3 4" xfId="5953" xr:uid="{9F256944-9FE8-47CA-850D-4A253EF9A7BF}"/>
    <cellStyle name="Millares 27 3 4 2" xfId="12275" xr:uid="{87F71487-02A0-41BF-9555-8EFEB797930A}"/>
    <cellStyle name="Millares 27 3 4 2 2" xfId="34001" xr:uid="{39826EE9-CCBD-492C-99EE-386014CBB98B}"/>
    <cellStyle name="Millares 27 3 4 3" xfId="29325" xr:uid="{7FDDB190-6768-4C78-AD19-6E274A651223}"/>
    <cellStyle name="Millares 27 3 5" xfId="9441" xr:uid="{1188A79A-A3B1-4A73-8975-EEDFFE57140B}"/>
    <cellStyle name="Millares 27 3 5 2" xfId="31487" xr:uid="{113CB599-2149-497A-95AC-AD67DA4E7304}"/>
    <cellStyle name="Millares 27 3 6" xfId="27923" xr:uid="{1AEDD17C-0A5C-40CF-B9BD-C878EAB15C76}"/>
    <cellStyle name="Millares 27 4" xfId="3482" xr:uid="{59A35310-D7B6-442F-90C8-7E711107A8D1}"/>
    <cellStyle name="Millares 27 4 2" xfId="3833" xr:uid="{EF65FAA0-5A1F-4696-BA7D-5B574E0EED21}"/>
    <cellStyle name="Millares 27 4 2 2" xfId="4639" xr:uid="{C25D856A-6475-435A-B349-3C0907147BAE}"/>
    <cellStyle name="Millares 27 4 2 2 2" xfId="10926" xr:uid="{56C349EB-EB0F-4741-B6C3-723C58F10173}"/>
    <cellStyle name="Millares 27 4 2 2 2 2" xfId="32775" xr:uid="{7595D72B-5D3E-4532-91DF-F0CB04A742CB}"/>
    <cellStyle name="Millares 27 4 2 2 3" xfId="29076" xr:uid="{FAAD8060-B325-4AB5-A4D4-99816FAA500E}"/>
    <cellStyle name="Millares 27 4 2 3" xfId="6433" xr:uid="{051686DC-59A3-4E29-8EB3-6AE10ACA1C9D}"/>
    <cellStyle name="Millares 27 4 2 3 2" xfId="12755" xr:uid="{A7B2C695-4C82-4FE7-A541-BFBB73C895ED}"/>
    <cellStyle name="Millares 27 4 2 3 2 2" xfId="34481" xr:uid="{8473ECDB-F47E-429D-A67B-8A2716CA0899}"/>
    <cellStyle name="Millares 27 4 2 3 3" xfId="29697" xr:uid="{9455BE84-CD32-46EB-B8CC-28F4707B1194}"/>
    <cellStyle name="Millares 27 4 2 4" xfId="9917" xr:uid="{DA9108B8-ADF6-45F9-A7C1-D7920AA2A83F}"/>
    <cellStyle name="Millares 27 4 2 4 2" xfId="31963" xr:uid="{C0FDC8DC-894C-46EB-947A-E2FE1B665CF0}"/>
    <cellStyle name="Millares 27 4 2 5" xfId="28494" xr:uid="{27989115-C23B-421C-BA22-D7D9E3CDE106}"/>
    <cellStyle name="Millares 27 4 3" xfId="4288" xr:uid="{C3045F5D-2460-4D7C-A297-86DC038823DB}"/>
    <cellStyle name="Millares 27 4 3 2" xfId="10577" xr:uid="{6128B054-82FC-4C53-8EBB-77D25A0ADD8D}"/>
    <cellStyle name="Millares 27 4 3 2 2" xfId="32426" xr:uid="{9BE0BA2A-B574-4199-A13C-B3707871278F}"/>
    <cellStyle name="Millares 27 4 3 3" xfId="28797" xr:uid="{1EFF3AC3-3B14-40BC-920E-7BC45D03BA56}"/>
    <cellStyle name="Millares 27 4 4" xfId="6082" xr:uid="{C3CF51FE-BC9A-4A17-BCC7-1C41149F647C}"/>
    <cellStyle name="Millares 27 4 4 2" xfId="12404" xr:uid="{2478C59A-B08A-455E-8316-80161158D9E7}"/>
    <cellStyle name="Millares 27 4 4 2 2" xfId="34130" xr:uid="{E0EE4019-E392-433D-8862-626DF325B76F}"/>
    <cellStyle name="Millares 27 4 4 3" xfId="29418" xr:uid="{97E39387-0947-4351-816D-D40E4471555C}"/>
    <cellStyle name="Millares 27 4 5" xfId="9570" xr:uid="{9F475AFC-E411-4B24-8A04-FF23E2E2E222}"/>
    <cellStyle name="Millares 27 4 5 2" xfId="31616" xr:uid="{B48D4D1D-95AB-4FE9-B10E-60A92C4A83BE}"/>
    <cellStyle name="Millares 27 4 6" xfId="28215" xr:uid="{7D922E82-362C-4980-A52D-8AE82AB1CF3A}"/>
    <cellStyle name="Millares 27 5" xfId="3611" xr:uid="{78640626-744F-4807-B235-ADCA451BFBE3}"/>
    <cellStyle name="Millares 27 5 2" xfId="4417" xr:uid="{5C38B01D-CACB-447E-9FE9-59CC616F6DF2}"/>
    <cellStyle name="Millares 27 5 2 2" xfId="10705" xr:uid="{7C876179-E998-45AE-8576-B7BEA0728459}"/>
    <cellStyle name="Millares 27 5 2 2 2" xfId="32554" xr:uid="{58DDEEF5-3A8C-402D-B4B2-E498F4C77E78}"/>
    <cellStyle name="Millares 27 5 2 3" xfId="28890" xr:uid="{5E36BDB1-B103-4003-B472-A5136077265D}"/>
    <cellStyle name="Millares 27 5 3" xfId="6211" xr:uid="{470A42BD-3904-444A-A737-F8EA5CE2504E}"/>
    <cellStyle name="Millares 27 5 3 2" xfId="12533" xr:uid="{16D09E0D-A70E-4E32-AAC2-59531ADD033A}"/>
    <cellStyle name="Millares 27 5 3 2 2" xfId="34259" xr:uid="{AE7396DC-8AE9-456A-AFA2-89288355178B}"/>
    <cellStyle name="Millares 27 5 3 3" xfId="29511" xr:uid="{A3D85B3A-635A-4355-AAC7-F7E213668C69}"/>
    <cellStyle name="Millares 27 5 4" xfId="9698" xr:uid="{5C38D022-E423-4B0F-9D50-189A3C126134}"/>
    <cellStyle name="Millares 27 5 4 2" xfId="31744" xr:uid="{D364A574-3B8A-4139-8CDB-7C950DA9007A}"/>
    <cellStyle name="Millares 27 5 5" xfId="28308" xr:uid="{7599844D-3566-4880-89D2-929DD1F90609}"/>
    <cellStyle name="Millares 27 6" xfId="5467" xr:uid="{BA6BFE3A-0B19-4690-890C-AE0918DAEBDF}"/>
    <cellStyle name="Millares 27 6 2" xfId="11785" xr:uid="{BDD7E2DD-4B7D-489F-B5EC-18F54B7CC7FC}"/>
    <cellStyle name="Millares 27 6 2 2" xfId="33592" xr:uid="{5077ACB9-82EB-4AE2-AEB7-F2E97EEA1F70}"/>
    <cellStyle name="Millares 27 6 3" xfId="29157" xr:uid="{D5B85CD8-B3D8-4462-97BE-C07A2B7B44E3}"/>
    <cellStyle name="Millares 27 7" xfId="4036" xr:uid="{10488A26-0C05-41EF-BC70-8DC104A06162}"/>
    <cellStyle name="Millares 27 7 2" xfId="10348" xr:uid="{1C412378-7070-4AAE-88BF-5B43E1EF9EEB}"/>
    <cellStyle name="Millares 27 7 2 2" xfId="32197" xr:uid="{F719B0EC-8015-46C2-A547-39D25D376243}"/>
    <cellStyle name="Millares 27 7 3" xfId="28611" xr:uid="{52340DA1-46CC-46EB-A66A-F89BB2577744}"/>
    <cellStyle name="Millares 27 8" xfId="5860" xr:uid="{8683195F-CC30-474C-A55A-7FD62D76A705}"/>
    <cellStyle name="Millares 27 8 2" xfId="12182" xr:uid="{C9108638-E66F-417A-87F7-6F7926367A07}"/>
    <cellStyle name="Millares 27 8 2 2" xfId="33908" xr:uid="{85C80B12-AA58-4C24-B912-D3D53328629E}"/>
    <cellStyle name="Millares 27 8 3" xfId="29232" xr:uid="{4E3C65B5-7FB9-4D3E-B967-E15620FF7B27}"/>
    <cellStyle name="Millares 27 9" xfId="3241" xr:uid="{42D384FA-80DB-476A-9577-0DF6F01F6D6A}"/>
    <cellStyle name="Millares 27 9 2" xfId="9275" xr:uid="{DAB9AB96-B961-411C-9482-E7D8DD15C13F}"/>
    <cellStyle name="Millares 27 9 2 2" xfId="31396" xr:uid="{94249F06-C689-42B1-9D01-AC408BDF7958}"/>
    <cellStyle name="Millares 27 9 3" xfId="28085" xr:uid="{87BCC2A0-D477-431D-B69D-56D8D30B2F3F}"/>
    <cellStyle name="Millares 28" xfId="3358" xr:uid="{96CBD2E9-7CCA-4938-A934-5DBBDA6E8589}"/>
    <cellStyle name="Millares 28 10" xfId="8430" xr:uid="{A67BE525-EA09-425C-ABB9-4A6E8A04DFDA}"/>
    <cellStyle name="Millares 28 10 2" xfId="31082" xr:uid="{EFB62FE0-7DDD-42C3-9000-0EB728CEF7E8}"/>
    <cellStyle name="Millares 28 11" xfId="28138" xr:uid="{9C04D985-7B78-46BE-91B1-A92E03997373}"/>
    <cellStyle name="Millares 28 2" xfId="2832" xr:uid="{6EF1E786-7AA6-4FB8-ACC8-F8BFF1DABDD8}"/>
    <cellStyle name="Millares 28 2 10" xfId="28004" xr:uid="{5AED5D52-E87E-4D57-B0F2-BDB3C4C20D09}"/>
    <cellStyle name="Millares 28 2 2" xfId="2931" xr:uid="{F16E1EEA-D138-4701-BD40-0C26E2B92F1E}"/>
    <cellStyle name="Millares 28 2 2 2" xfId="3707" xr:uid="{149AD016-B40F-4A89-A403-DDDAD15DF863}"/>
    <cellStyle name="Millares 28 2 2 2 2" xfId="4513" xr:uid="{12245A5C-5F27-4444-ABBF-C9585F6ECB3A}"/>
    <cellStyle name="Millares 28 2 2 2 2 2" xfId="10800" xr:uid="{C298E67B-1F0A-4D7F-AFAC-832AF883E6C9}"/>
    <cellStyle name="Millares 28 2 2 2 2 2 2" xfId="32649" xr:uid="{4FAA4FDC-AAD0-40B8-9170-A13FB16949D7}"/>
    <cellStyle name="Millares 28 2 2 2 2 3" xfId="28986" xr:uid="{96C87A52-2935-43CA-8E92-1C7BBAD7E41A}"/>
    <cellStyle name="Millares 28 2 2 2 3" xfId="6307" xr:uid="{268D6CC5-DC2A-4835-9EBC-32E6118134BD}"/>
    <cellStyle name="Millares 28 2 2 2 3 2" xfId="12629" xr:uid="{2F777EC2-3C5C-423F-95E9-74F0B7D4F0F9}"/>
    <cellStyle name="Millares 28 2 2 2 3 2 2" xfId="34355" xr:uid="{89A8CA18-CFEF-4D5F-97ED-0AD399D6D81F}"/>
    <cellStyle name="Millares 28 2 2 2 3 3" xfId="29607" xr:uid="{22E56DDB-D8D9-456E-8D66-849B24D007F8}"/>
    <cellStyle name="Millares 28 2 2 2 4" xfId="9792" xr:uid="{5AB34B01-D4AB-4527-B3D1-A1F1D9CD7E88}"/>
    <cellStyle name="Millares 28 2 2 2 4 2" xfId="31838" xr:uid="{578E04DE-BC9E-4659-AE76-86EE52133023}"/>
    <cellStyle name="Millares 28 2 2 2 5" xfId="28404" xr:uid="{EE851B74-D865-4615-8371-A5740874EB8F}"/>
    <cellStyle name="Millares 28 2 2 3" xfId="4162" xr:uid="{43DA2F44-BA99-4DD8-B14C-0C6D663B24E0}"/>
    <cellStyle name="Millares 28 2 2 3 2" xfId="10451" xr:uid="{A3B27639-3A1D-42B9-BECC-587618151381}"/>
    <cellStyle name="Millares 28 2 2 3 2 2" xfId="32300" xr:uid="{765D9C09-09C6-46FD-8E25-15F8313C1011}"/>
    <cellStyle name="Millares 28 2 2 3 3" xfId="28707" xr:uid="{D995D28B-B63B-4EF7-AC3B-B4696B9F142D}"/>
    <cellStyle name="Millares 28 2 2 4" xfId="5956" xr:uid="{3ED3B1D6-AD8D-4DE5-B3B8-6CB0229C78B5}"/>
    <cellStyle name="Millares 28 2 2 4 2" xfId="12278" xr:uid="{BC695997-ACF4-4E8F-8EAE-A5CD9048C2D7}"/>
    <cellStyle name="Millares 28 2 2 4 2 2" xfId="34004" xr:uid="{0DDDD334-5E5F-49BF-9535-BBF9186B485D}"/>
    <cellStyle name="Millares 28 2 2 4 3" xfId="29328" xr:uid="{B9D3755A-01EE-4F8B-B41D-761A213C003E}"/>
    <cellStyle name="Millares 28 2 2 5" xfId="6623" xr:uid="{8ED22660-DB00-4217-B33E-F9F33A12CE3D}"/>
    <cellStyle name="Millares 28 2 2 5 2" xfId="12949" xr:uid="{57566162-0103-4959-B435-9C88E0F8C94B}"/>
    <cellStyle name="Millares 28 2 2 5 2 2" xfId="34671" xr:uid="{1EB9A19B-A543-42B8-BD81-C356F14F6CAB}"/>
    <cellStyle name="Millares 28 2 2 5 3" xfId="29809" xr:uid="{A6E90978-7124-4E1D-8CB0-2F04020C1C05}"/>
    <cellStyle name="Millares 28 2 2 6" xfId="2139" xr:uid="{4F6024B5-F73E-4008-A549-C6149F88C8EE}"/>
    <cellStyle name="Millares 28 2 2 6 2" xfId="9444" xr:uid="{A40C51C4-39C4-4BC6-9FE6-7A630B858EDC}"/>
    <cellStyle name="Millares 28 2 2 6 2 2" xfId="31490" xr:uid="{D2B2095B-3CA2-48D3-AE3C-4B5559A5BF52}"/>
    <cellStyle name="Millares 28 2 2 6 3" xfId="27797" xr:uid="{026CB76E-EE0D-471C-8A51-F1E76586895B}"/>
    <cellStyle name="Millares 28 2 2 7" xfId="8785" xr:uid="{93FDBDBC-DDB7-41E1-ACB5-CA69CF8A7180}"/>
    <cellStyle name="Millares 28 2 2 7 2" xfId="31233" xr:uid="{A4F3386E-0C52-4467-B5AE-F0FCF8333517}"/>
    <cellStyle name="Millares 28 2 2 8" xfId="28030" xr:uid="{2B098403-8140-4A4D-AC84-A290BCE366F2}"/>
    <cellStyle name="Millares 28 2 3" xfId="3485" xr:uid="{8C2F9734-AAE8-4BCD-81AC-FDDDAA902988}"/>
    <cellStyle name="Millares 28 2 3 2" xfId="3836" xr:uid="{D0F223B7-8126-4959-9B47-7527BE063CF9}"/>
    <cellStyle name="Millares 28 2 3 2 2" xfId="4642" xr:uid="{41858BE2-D65A-4654-B7B0-735A80DCD158}"/>
    <cellStyle name="Millares 28 2 3 2 2 2" xfId="10929" xr:uid="{A00634FC-7249-40B6-ABD4-E96781A1A342}"/>
    <cellStyle name="Millares 28 2 3 2 2 2 2" xfId="32778" xr:uid="{7A83FC82-F126-418D-88E2-72AA802B6338}"/>
    <cellStyle name="Millares 28 2 3 2 2 3" xfId="29079" xr:uid="{27204A4D-1774-4F71-9727-BB0FEA9651A7}"/>
    <cellStyle name="Millares 28 2 3 2 3" xfId="6436" xr:uid="{9E3E002C-14D1-443F-B6F7-D99C851E0CC9}"/>
    <cellStyle name="Millares 28 2 3 2 3 2" xfId="12758" xr:uid="{D347C9C7-4EE6-4B52-BF6F-37A1CF4515EF}"/>
    <cellStyle name="Millares 28 2 3 2 3 2 2" xfId="34484" xr:uid="{B698EC5E-F5B3-42F3-B905-27E706303AC0}"/>
    <cellStyle name="Millares 28 2 3 2 3 3" xfId="29700" xr:uid="{B0E9B20F-681F-402E-8118-08CDA4345B41}"/>
    <cellStyle name="Millares 28 2 3 2 4" xfId="9920" xr:uid="{CCE6A89E-C0F6-4E6E-B591-EAD460AAEFB2}"/>
    <cellStyle name="Millares 28 2 3 2 4 2" xfId="31966" xr:uid="{1990C668-3858-4056-A504-824919FDF84D}"/>
    <cellStyle name="Millares 28 2 3 2 5" xfId="28497" xr:uid="{9501DAF5-6271-4D8E-A45D-980D4FABD764}"/>
    <cellStyle name="Millares 28 2 3 3" xfId="4291" xr:uid="{84996B01-4014-4DC7-A423-CD1CF7794CC4}"/>
    <cellStyle name="Millares 28 2 3 3 2" xfId="10580" xr:uid="{0966C41A-F5CC-456E-93F2-E50D2015835C}"/>
    <cellStyle name="Millares 28 2 3 3 2 2" xfId="32429" xr:uid="{C3E60F0F-C81C-437B-B92F-EA1D8F1EAB27}"/>
    <cellStyle name="Millares 28 2 3 3 3" xfId="28800" xr:uid="{DB6F0077-8F31-462C-A401-F71A7DD5368D}"/>
    <cellStyle name="Millares 28 2 3 4" xfId="6085" xr:uid="{33ACDE5B-048C-4D1C-97F9-2F5EF16836EB}"/>
    <cellStyle name="Millares 28 2 3 4 2" xfId="12407" xr:uid="{AD1486E0-F572-4585-BF42-95AD8A061466}"/>
    <cellStyle name="Millares 28 2 3 4 2 2" xfId="34133" xr:uid="{94BFE9F6-89C6-4E9F-8661-10E9CC19CB3D}"/>
    <cellStyle name="Millares 28 2 3 4 3" xfId="29421" xr:uid="{AB4E41EA-82E9-4CDE-96A6-7C30FE8C47DB}"/>
    <cellStyle name="Millares 28 2 3 5" xfId="9573" xr:uid="{E93F47AF-89AA-41AC-8120-4086937C0552}"/>
    <cellStyle name="Millares 28 2 3 5 2" xfId="31619" xr:uid="{88033A36-7D59-4C91-A948-A2B3A647E39F}"/>
    <cellStyle name="Millares 28 2 3 6" xfId="28218" xr:uid="{E7952EE1-9115-4AD2-BC69-68C00B559E30}"/>
    <cellStyle name="Millares 28 2 4" xfId="3614" xr:uid="{0B2951C4-7CE3-41BD-8BD4-1533FEAF4C19}"/>
    <cellStyle name="Millares 28 2 4 2" xfId="4420" xr:uid="{EC44D892-3206-48DF-8317-E6F0E2CC3E33}"/>
    <cellStyle name="Millares 28 2 4 2 2" xfId="10708" xr:uid="{CCB60F38-184F-4EEC-B555-4E8D5580C8DC}"/>
    <cellStyle name="Millares 28 2 4 2 2 2" xfId="32557" xr:uid="{44389A91-743F-425F-816A-719EA13D4431}"/>
    <cellStyle name="Millares 28 2 4 2 3" xfId="28893" xr:uid="{EDD5B9A9-E9F9-42D7-980F-546F408552EC}"/>
    <cellStyle name="Millares 28 2 4 3" xfId="6214" xr:uid="{E80C6E86-5618-44C3-BCEE-FC1AEC6FA30E}"/>
    <cellStyle name="Millares 28 2 4 3 2" xfId="12536" xr:uid="{A4F76C9F-77DD-4B2D-B9A2-8C90DC2A69FA}"/>
    <cellStyle name="Millares 28 2 4 3 2 2" xfId="34262" xr:uid="{F512677F-7BF4-4161-8D53-66EF6E0831E5}"/>
    <cellStyle name="Millares 28 2 4 3 3" xfId="29514" xr:uid="{CF39DAD3-7850-41D7-9FDF-BE4B9640C639}"/>
    <cellStyle name="Millares 28 2 4 4" xfId="9701" xr:uid="{1B4E4EEA-CA4D-42A7-9F7E-E3649FCB12DB}"/>
    <cellStyle name="Millares 28 2 4 4 2" xfId="31747" xr:uid="{A47AD0A5-4F3C-471D-BCDF-7F2AA4BF1DFA}"/>
    <cellStyle name="Millares 28 2 4 5" xfId="28311" xr:uid="{22DAFE2E-D173-4E5C-B2ED-EE5B663C1DE5}"/>
    <cellStyle name="Millares 28 2 5" xfId="4039" xr:uid="{F7B1BC44-433A-48FC-8BE2-67BB1DA58D49}"/>
    <cellStyle name="Millares 28 2 5 2" xfId="10351" xr:uid="{4B604099-6D70-4C9E-9A5A-7B6423C1A76D}"/>
    <cellStyle name="Millares 28 2 5 2 2" xfId="32200" xr:uid="{B87461B6-C1BB-480E-8438-7DD9733EA263}"/>
    <cellStyle name="Millares 28 2 5 3" xfId="28614" xr:uid="{A11CB51B-679B-43C5-9054-C6DF0B4491FC}"/>
    <cellStyle name="Millares 28 2 6" xfId="5863" xr:uid="{AD759C69-7297-42EA-B1DA-E9CD82B9AD3B}"/>
    <cellStyle name="Millares 28 2 6 2" xfId="12185" xr:uid="{3733F653-B6CF-4FDC-BD89-2E9E086BCCA3}"/>
    <cellStyle name="Millares 28 2 6 2 2" xfId="33911" xr:uid="{19F9A353-489D-43CA-919B-EFD13F8EB347}"/>
    <cellStyle name="Millares 28 2 6 3" xfId="29235" xr:uid="{D83BF990-6427-4D3D-ACA6-98DBD971D383}"/>
    <cellStyle name="Millares 28 2 7" xfId="6541" xr:uid="{F1C585B4-21AD-4E6D-9991-8473B16FA159}"/>
    <cellStyle name="Millares 28 2 7 2" xfId="12867" xr:uid="{920DBD5F-5E3B-437C-AB64-DF8E39BD7E94}"/>
    <cellStyle name="Millares 28 2 7 2 2" xfId="34589" xr:uid="{D128A7A5-BE0E-4417-93C9-6E0CDA5D9FB5}"/>
    <cellStyle name="Millares 28 2 7 3" xfId="29763" xr:uid="{E49F5DEA-B18D-4EDF-BECA-A842FEFAF0DF}"/>
    <cellStyle name="Millares 28 2 8" xfId="3380" xr:uid="{7EBAA64C-FDD3-4678-BECE-7029D969C22F}"/>
    <cellStyle name="Millares 28 2 8 2" xfId="9278" xr:uid="{060B0B5D-C5EC-4467-B1BA-8A3D1ABBDC34}"/>
    <cellStyle name="Millares 28 2 8 2 2" xfId="31399" xr:uid="{B77E74F8-55C2-4F1E-A48D-D5A8BF0678C2}"/>
    <cellStyle name="Millares 28 2 8 3" xfId="28154" xr:uid="{C134A413-38A4-4FD8-8ADB-681D60329C35}"/>
    <cellStyle name="Millares 28 2 9" xfId="8557" xr:uid="{E9B5E92C-530C-44E6-8BC9-4F2226A400D8}"/>
    <cellStyle name="Millares 28 2 9 2" xfId="31144" xr:uid="{FD762ABE-1487-45F0-B5D9-EE2D379EB4C5}"/>
    <cellStyle name="Millares 28 3" xfId="2480" xr:uid="{8B843CCD-09D2-4B7D-9D82-A5615BD4CF19}"/>
    <cellStyle name="Millares 28 3 2" xfId="3706" xr:uid="{3A5F6797-4864-4D43-A712-28A5BCAF2AA8}"/>
    <cellStyle name="Millares 28 3 2 2" xfId="4512" xr:uid="{67BE5204-503C-4C04-A9A7-EB13103E82BD}"/>
    <cellStyle name="Millares 28 3 2 2 2" xfId="10799" xr:uid="{9DD59A45-6BB7-424C-A95B-8674B07422BA}"/>
    <cellStyle name="Millares 28 3 2 2 2 2" xfId="32648" xr:uid="{F76C5BA8-147A-41FC-8233-35071AF31F65}"/>
    <cellStyle name="Millares 28 3 2 2 3" xfId="28985" xr:uid="{999499E5-BAEC-475E-BA54-855F6D965090}"/>
    <cellStyle name="Millares 28 3 2 3" xfId="6306" xr:uid="{EAE7E53A-E922-4BD5-8F42-B8B1E5D5E98E}"/>
    <cellStyle name="Millares 28 3 2 3 2" xfId="12628" xr:uid="{F0CC03C0-4221-4589-B6E8-9F17839004BC}"/>
    <cellStyle name="Millares 28 3 2 3 2 2" xfId="34354" xr:uid="{B0C3C22F-9F2D-4FBA-AC01-531AE6980820}"/>
    <cellStyle name="Millares 28 3 2 3 3" xfId="29606" xr:uid="{418C9972-2ABC-4A2E-927D-5A16B8231B1B}"/>
    <cellStyle name="Millares 28 3 2 4" xfId="9791" xr:uid="{765CF9DC-6EA2-4BE5-99B6-B0F6E10E20F6}"/>
    <cellStyle name="Millares 28 3 2 4 2" xfId="31837" xr:uid="{F7FA5E61-B46B-4AD6-B21B-8756DA08D136}"/>
    <cellStyle name="Millares 28 3 2 5" xfId="28403" xr:uid="{AD8DAC7F-1405-4980-806A-75F7CCE5ECB8}"/>
    <cellStyle name="Millares 28 3 3" xfId="4161" xr:uid="{6AC0D920-5A7F-4132-9EF7-76299D4D2739}"/>
    <cellStyle name="Millares 28 3 3 2" xfId="10450" xr:uid="{0C40EA5C-56FC-419B-B38A-1E86E0ADDDDC}"/>
    <cellStyle name="Millares 28 3 3 2 2" xfId="32299" xr:uid="{2568BAF9-489C-4640-A13B-67C0B5FFE8E9}"/>
    <cellStyle name="Millares 28 3 3 3" xfId="28706" xr:uid="{AB24F3B6-AB9C-41C3-8B66-089C04C97CFC}"/>
    <cellStyle name="Millares 28 3 4" xfId="5955" xr:uid="{0BF66101-4E99-468B-B9F1-14069510A563}"/>
    <cellStyle name="Millares 28 3 4 2" xfId="12277" xr:uid="{DE981E05-8EF1-4D2E-A1BA-5EB912B2D383}"/>
    <cellStyle name="Millares 28 3 4 2 2" xfId="34003" xr:uid="{5836F2D5-42E8-464D-A6CA-29B79C9B48D7}"/>
    <cellStyle name="Millares 28 3 4 3" xfId="29327" xr:uid="{227447EA-25A8-494F-8833-5B49B7BFA1CB}"/>
    <cellStyle name="Millares 28 3 5" xfId="9443" xr:uid="{BBF9D576-48E4-402C-9A20-CEA6F1F27198}"/>
    <cellStyle name="Millares 28 3 5 2" xfId="31489" xr:uid="{F4289664-7CDB-46CF-8D52-19670690BE46}"/>
    <cellStyle name="Millares 28 3 6" xfId="27849" xr:uid="{CABBA11F-BF0D-43DC-B075-E9F6D2B574A6}"/>
    <cellStyle name="Millares 28 4" xfId="3484" xr:uid="{8B374257-7FD8-4335-BFB5-FE3922E5931B}"/>
    <cellStyle name="Millares 28 4 2" xfId="3835" xr:uid="{31828429-3EE9-4AD0-90EA-CF2D84A1F6C1}"/>
    <cellStyle name="Millares 28 4 2 2" xfId="4641" xr:uid="{F9A7962F-54DE-4A62-96DB-6D0ABB316015}"/>
    <cellStyle name="Millares 28 4 2 2 2" xfId="10928" xr:uid="{0D75B858-6DE0-447D-8D59-A10A02F4257B}"/>
    <cellStyle name="Millares 28 4 2 2 2 2" xfId="32777" xr:uid="{A0CD9390-A715-4007-A01C-015F66313C37}"/>
    <cellStyle name="Millares 28 4 2 2 3" xfId="29078" xr:uid="{B53EF4B9-D5B0-4349-8D2C-5FCFF075023A}"/>
    <cellStyle name="Millares 28 4 2 3" xfId="6435" xr:uid="{9F38C4AB-A90A-4527-9F5B-11A9DA00AFA6}"/>
    <cellStyle name="Millares 28 4 2 3 2" xfId="12757" xr:uid="{213D10F9-DBBE-4673-938E-E745C62D3DB1}"/>
    <cellStyle name="Millares 28 4 2 3 2 2" xfId="34483" xr:uid="{4739D102-CFE7-4D2C-8182-EE9BFB0E8675}"/>
    <cellStyle name="Millares 28 4 2 3 3" xfId="29699" xr:uid="{527E5F36-FD51-48EF-9D3B-8AD3430740E6}"/>
    <cellStyle name="Millares 28 4 2 4" xfId="9919" xr:uid="{C16FC9E5-2B21-4628-8CC7-3FEF335FF13B}"/>
    <cellStyle name="Millares 28 4 2 4 2" xfId="31965" xr:uid="{DF0ED769-6386-476D-A643-0DF3AC1044AF}"/>
    <cellStyle name="Millares 28 4 2 5" xfId="28496" xr:uid="{37E0B064-7D8A-4988-8F50-87D57EBBE48D}"/>
    <cellStyle name="Millares 28 4 3" xfId="4290" xr:uid="{25B18B19-6E8D-4E83-9366-5413941375F0}"/>
    <cellStyle name="Millares 28 4 3 2" xfId="10579" xr:uid="{0758978A-8D20-4CD8-A75F-E7E6BEE9C213}"/>
    <cellStyle name="Millares 28 4 3 2 2" xfId="32428" xr:uid="{C772B4AD-0238-45F7-8375-19FC8B056F70}"/>
    <cellStyle name="Millares 28 4 3 3" xfId="28799" xr:uid="{EC6355CC-52FF-4C2F-9145-2FC248FA5E8E}"/>
    <cellStyle name="Millares 28 4 4" xfId="6084" xr:uid="{80712912-FBB8-41FF-96B0-35F39844875A}"/>
    <cellStyle name="Millares 28 4 4 2" xfId="12406" xr:uid="{2F3FF978-9056-4D8F-9EA2-937A480E15AC}"/>
    <cellStyle name="Millares 28 4 4 2 2" xfId="34132" xr:uid="{050F16B5-7682-4FCD-884C-FE018E8178AC}"/>
    <cellStyle name="Millares 28 4 4 3" xfId="29420" xr:uid="{4D0B3E3B-433D-4010-9E31-EE2E82AB4E4D}"/>
    <cellStyle name="Millares 28 4 5" xfId="9572" xr:uid="{9FB362A7-32B3-4DE1-931E-B47019A6E5DA}"/>
    <cellStyle name="Millares 28 4 5 2" xfId="31618" xr:uid="{31682370-0145-45E7-96A1-6D61C60FA0CC}"/>
    <cellStyle name="Millares 28 4 6" xfId="28217" xr:uid="{898C4979-2226-4F48-B47A-F6B63C7A0F4B}"/>
    <cellStyle name="Millares 28 5" xfId="3613" xr:uid="{99BE3A90-94FC-47F4-B0C0-CB59D8D8431B}"/>
    <cellStyle name="Millares 28 5 2" xfId="4419" xr:uid="{E5664CE5-FDCD-48DD-9691-6F06672E7876}"/>
    <cellStyle name="Millares 28 5 2 2" xfId="10707" xr:uid="{39A77498-EDB2-4DF5-90ED-2AA60FC8179D}"/>
    <cellStyle name="Millares 28 5 2 2 2" xfId="32556" xr:uid="{ECBFB7C1-0EEB-4678-BA38-C886B2A83A4D}"/>
    <cellStyle name="Millares 28 5 2 3" xfId="28892" xr:uid="{052BE0B8-C8AB-4AEF-958D-7984E90B812C}"/>
    <cellStyle name="Millares 28 5 3" xfId="6213" xr:uid="{4D8E146E-0045-4D81-97F1-DE90C73DDAA4}"/>
    <cellStyle name="Millares 28 5 3 2" xfId="12535" xr:uid="{A51ACF75-C6FD-4629-A979-FC6C89E73320}"/>
    <cellStyle name="Millares 28 5 3 2 2" xfId="34261" xr:uid="{D2CFD09D-21F6-429F-B800-5BBACC367E50}"/>
    <cellStyle name="Millares 28 5 3 3" xfId="29513" xr:uid="{DE16056F-ED1B-48B7-B425-9043E856455E}"/>
    <cellStyle name="Millares 28 5 4" xfId="9700" xr:uid="{BCB7D3AA-33A8-489E-B634-3B7809A09C99}"/>
    <cellStyle name="Millares 28 5 4 2" xfId="31746" xr:uid="{170F2F47-DD53-47D3-BB38-57ABF10F8C58}"/>
    <cellStyle name="Millares 28 5 5" xfId="28310" xr:uid="{A09D9C49-E853-4125-A329-F90BD0E1132F}"/>
    <cellStyle name="Millares 28 6" xfId="5460" xr:uid="{928EDFA8-65A9-4C58-8881-43DD5370F568}"/>
    <cellStyle name="Millares 28 6 2" xfId="11778" xr:uid="{7FC08279-61E9-462B-B75D-7F91B020EE0E}"/>
    <cellStyle name="Millares 28 6 2 2" xfId="33585" xr:uid="{FE41A3D8-D993-427A-A362-547A4AFA4A87}"/>
    <cellStyle name="Millares 28 6 3" xfId="29150" xr:uid="{67266D98-F7AC-4C68-8742-EB1681D67CFE}"/>
    <cellStyle name="Millares 28 7" xfId="4038" xr:uid="{C9A25905-0847-4795-BC2B-CD42CE94525C}"/>
    <cellStyle name="Millares 28 7 2" xfId="10350" xr:uid="{5E3D5F1C-99B5-42BE-BC85-6690E3ECF1FA}"/>
    <cellStyle name="Millares 28 7 2 2" xfId="32199" xr:uid="{EE1E7ED7-FF4B-4C8A-89B0-7C9EF086B8A6}"/>
    <cellStyle name="Millares 28 7 3" xfId="28613" xr:uid="{1C215150-EE45-40DF-BB9F-FB5B3BEC50FA}"/>
    <cellStyle name="Millares 28 8" xfId="5862" xr:uid="{BD76EA1D-95C3-47D2-8D19-D07DB85D82F0}"/>
    <cellStyle name="Millares 28 8 2" xfId="12184" xr:uid="{451804C3-6F6E-48B2-8EA5-E5342A9AEECC}"/>
    <cellStyle name="Millares 28 8 2 2" xfId="33910" xr:uid="{579FBEE0-D768-4040-9C9A-387AC7AA3FD1}"/>
    <cellStyle name="Millares 28 8 3" xfId="29234" xr:uid="{3FB4951B-F76A-4131-AFE3-3009C3913B2B}"/>
    <cellStyle name="Millares 28 9" xfId="3365" xr:uid="{D2B73EC0-97E6-4FB2-AC30-F63AA73646E0}"/>
    <cellStyle name="Millares 28 9 2" xfId="9277" xr:uid="{4093E01A-9F97-4B5B-B0E5-4B99467708CC}"/>
    <cellStyle name="Millares 28 9 2 2" xfId="31398" xr:uid="{7775062A-6598-4150-AA60-038B2570844C}"/>
    <cellStyle name="Millares 28 9 3" xfId="28144" xr:uid="{74261787-F239-4C3D-8228-2B3D0D0D43F5}"/>
    <cellStyle name="Millares 29" xfId="2750" xr:uid="{B067BD1E-A817-4659-9749-1BB707616D84}"/>
    <cellStyle name="Millares 29 10" xfId="8438" xr:uid="{C2A147F2-EFD3-4C30-B23B-115EF562C426}"/>
    <cellStyle name="Millares 29 10 2" xfId="31090" xr:uid="{6922B85F-BF96-4133-A3CE-C78284E0C352}"/>
    <cellStyle name="Millares 29 11" xfId="27972" xr:uid="{746C428E-5DE2-4851-9E98-C955329C22C9}"/>
    <cellStyle name="Millares 29 2" xfId="2670" xr:uid="{7E65F6A9-566E-403A-9BEB-1A1A605BD522}"/>
    <cellStyle name="Millares 29 2 10" xfId="27934" xr:uid="{5CA6A9C8-9F39-4182-ADBC-5CF443ABD0CE}"/>
    <cellStyle name="Millares 29 2 2" xfId="2624" xr:uid="{E27ECF46-FF89-4D92-89F2-4B665D99707B}"/>
    <cellStyle name="Millares 29 2 2 2" xfId="3709" xr:uid="{9B25DF03-B150-48E0-B6AF-4955DD773F74}"/>
    <cellStyle name="Millares 29 2 2 2 2" xfId="4515" xr:uid="{E316DD8B-18E0-4D97-BC3C-0CA16E60518C}"/>
    <cellStyle name="Millares 29 2 2 2 2 2" xfId="10802" xr:uid="{676A3896-A60A-4F16-8761-BF2FE974EF3A}"/>
    <cellStyle name="Millares 29 2 2 2 2 2 2" xfId="32651" xr:uid="{3C2DAECB-C792-4294-89ED-E9E94987871F}"/>
    <cellStyle name="Millares 29 2 2 2 2 3" xfId="28988" xr:uid="{19123F49-D686-4799-8261-0768FA6D181E}"/>
    <cellStyle name="Millares 29 2 2 2 3" xfId="6309" xr:uid="{3D072188-A6D6-4A18-9685-1DF8DBD5AB16}"/>
    <cellStyle name="Millares 29 2 2 2 3 2" xfId="12631" xr:uid="{888D41CE-04E3-4AB9-B8F3-CED30F12ACFB}"/>
    <cellStyle name="Millares 29 2 2 2 3 2 2" xfId="34357" xr:uid="{E56EC3FF-5CF1-4E57-A09E-1248CF69B639}"/>
    <cellStyle name="Millares 29 2 2 2 3 3" xfId="29609" xr:uid="{A6961E26-5A62-49BC-8E39-8C9D5BB5A1D6}"/>
    <cellStyle name="Millares 29 2 2 2 4" xfId="9794" xr:uid="{F2450B14-3B70-440A-953E-62A9DDD8F190}"/>
    <cellStyle name="Millares 29 2 2 2 4 2" xfId="31840" xr:uid="{E1A46C9D-83DD-431B-9ABB-0DA1F437104B}"/>
    <cellStyle name="Millares 29 2 2 2 5" xfId="28406" xr:uid="{180ED701-D0EC-4E1B-9FE3-BB288E9A4AC5}"/>
    <cellStyle name="Millares 29 2 2 3" xfId="4164" xr:uid="{7C49B513-165E-4386-A02D-E480A8D1E892}"/>
    <cellStyle name="Millares 29 2 2 3 2" xfId="10453" xr:uid="{C74E937D-3EC8-4220-A690-44DB81F69E25}"/>
    <cellStyle name="Millares 29 2 2 3 2 2" xfId="32302" xr:uid="{ECC1E470-2DB7-440A-88B5-5D49E13C6C60}"/>
    <cellStyle name="Millares 29 2 2 3 3" xfId="28709" xr:uid="{CF8D2D71-480E-47E2-962B-7E8F397FA742}"/>
    <cellStyle name="Millares 29 2 2 4" xfId="5958" xr:uid="{C9B486EF-CD0A-41BA-A5D0-804F0B6165F8}"/>
    <cellStyle name="Millares 29 2 2 4 2" xfId="12280" xr:uid="{16381F57-7335-4F6E-8121-FEFB9558C1C4}"/>
    <cellStyle name="Millares 29 2 2 4 2 2" xfId="34006" xr:uid="{3DBBE853-609E-4316-8DB7-2B55A707C6E5}"/>
    <cellStyle name="Millares 29 2 2 4 3" xfId="29330" xr:uid="{F4BEAF1C-E389-4369-B939-93ABC9586347}"/>
    <cellStyle name="Millares 29 2 2 5" xfId="6631" xr:uid="{3D03DDEE-0AB8-46C6-9D65-3A6A05B7EAB3}"/>
    <cellStyle name="Millares 29 2 2 5 2" xfId="12957" xr:uid="{3F52AB5A-611A-42E9-8DD4-992C4E952F35}"/>
    <cellStyle name="Millares 29 2 2 5 2 2" xfId="34679" xr:uid="{0C694111-7539-4FB7-8BC0-0C9FBAC6B025}"/>
    <cellStyle name="Millares 29 2 2 5 3" xfId="29817" xr:uid="{1D1BA36F-0ECA-45EE-9696-AEC4F28CD08F}"/>
    <cellStyle name="Millares 29 2 2 6" xfId="3063" xr:uid="{E501E9C1-6E45-47F5-95F8-27F428FA1375}"/>
    <cellStyle name="Millares 29 2 2 6 2" xfId="9446" xr:uid="{655A2125-5F14-4215-BAF6-0AF60B496F9E}"/>
    <cellStyle name="Millares 29 2 2 6 2 2" xfId="31492" xr:uid="{9362C84A-C0A4-4D68-BD82-1E9C7A422B27}"/>
    <cellStyle name="Millares 29 2 2 6 3" xfId="28070" xr:uid="{8F6AE59C-0401-40E0-B9E4-2FDD342C962E}"/>
    <cellStyle name="Millares 29 2 2 7" xfId="8793" xr:uid="{02990C88-647E-4859-9E8F-772667D8EFA3}"/>
    <cellStyle name="Millares 29 2 2 7 2" xfId="31241" xr:uid="{53C9FF3B-EB41-46D0-AEC1-5B84A8CEF755}"/>
    <cellStyle name="Millares 29 2 2 8" xfId="27913" xr:uid="{0B270114-2CF6-4792-9E7A-990551739DB6}"/>
    <cellStyle name="Millares 29 2 3" xfId="3487" xr:uid="{54805864-EA16-4030-809B-1E92F83E86DD}"/>
    <cellStyle name="Millares 29 2 3 2" xfId="3838" xr:uid="{D47F5E01-F875-498F-8649-F3C3E0C8C67A}"/>
    <cellStyle name="Millares 29 2 3 2 2" xfId="4644" xr:uid="{89B7EF31-127F-4679-920E-8541E1780608}"/>
    <cellStyle name="Millares 29 2 3 2 2 2" xfId="10931" xr:uid="{9D1D2C75-75E1-4409-8540-3A7B33BB850B}"/>
    <cellStyle name="Millares 29 2 3 2 2 2 2" xfId="32780" xr:uid="{28331462-46A5-4F33-94A6-0F5F22E3ABDC}"/>
    <cellStyle name="Millares 29 2 3 2 2 3" xfId="29081" xr:uid="{EF2E3AD7-AA2A-4DF3-BBFC-9F1DADC0AEB7}"/>
    <cellStyle name="Millares 29 2 3 2 3" xfId="6438" xr:uid="{EC7E4A06-33DF-4451-B83A-0B64EDF677F2}"/>
    <cellStyle name="Millares 29 2 3 2 3 2" xfId="12760" xr:uid="{E94E965C-5424-418B-8629-817069715A62}"/>
    <cellStyle name="Millares 29 2 3 2 3 2 2" xfId="34486" xr:uid="{35A17139-D022-4D96-A4A9-944422E52424}"/>
    <cellStyle name="Millares 29 2 3 2 3 3" xfId="29702" xr:uid="{BEB90C02-82BB-4517-9F41-CE973491A875}"/>
    <cellStyle name="Millares 29 2 3 2 4" xfId="9922" xr:uid="{8BFB718E-D6D1-48F0-9C75-0675F5660848}"/>
    <cellStyle name="Millares 29 2 3 2 4 2" xfId="31968" xr:uid="{619627AD-6383-4F39-AA49-912FCE9E9A6C}"/>
    <cellStyle name="Millares 29 2 3 2 5" xfId="28499" xr:uid="{4E4B40D9-1D79-4932-9C71-96B180BE364F}"/>
    <cellStyle name="Millares 29 2 3 3" xfId="4293" xr:uid="{B2C10E15-A545-41CB-92E2-7FE15A83972A}"/>
    <cellStyle name="Millares 29 2 3 3 2" xfId="10582" xr:uid="{24E414DF-092D-40BF-A8F3-CDEC3FA25D7B}"/>
    <cellStyle name="Millares 29 2 3 3 2 2" xfId="32431" xr:uid="{D401161C-10FD-49B8-9FD9-8FBA28FF937A}"/>
    <cellStyle name="Millares 29 2 3 3 3" xfId="28802" xr:uid="{FC749BAD-89B3-4EF3-B40D-F7C1989816DF}"/>
    <cellStyle name="Millares 29 2 3 4" xfId="6087" xr:uid="{A82B2960-84FE-4F70-BDB4-AD6BD2C0FD50}"/>
    <cellStyle name="Millares 29 2 3 4 2" xfId="12409" xr:uid="{1C72593D-720F-495C-ABEA-77294D79F9D9}"/>
    <cellStyle name="Millares 29 2 3 4 2 2" xfId="34135" xr:uid="{D68AA5BE-DDBB-45D2-A2C8-9C3D23351CD6}"/>
    <cellStyle name="Millares 29 2 3 4 3" xfId="29423" xr:uid="{BB945CA2-27B5-4F4B-A67F-E489019E4820}"/>
    <cellStyle name="Millares 29 2 3 5" xfId="9575" xr:uid="{81FECEA2-936C-4F6E-A052-D9EBC107656E}"/>
    <cellStyle name="Millares 29 2 3 5 2" xfId="31621" xr:uid="{D3F490DA-B1C3-4610-A482-74F49289FA1D}"/>
    <cellStyle name="Millares 29 2 3 6" xfId="28220" xr:uid="{B85AE628-B791-4603-9AAE-905B0479AE36}"/>
    <cellStyle name="Millares 29 2 4" xfId="3616" xr:uid="{F5809730-F9AC-4A4C-A772-5F96BBE9D2A0}"/>
    <cellStyle name="Millares 29 2 4 2" xfId="4422" xr:uid="{3601F331-F235-456E-91C0-E75B9133D5BE}"/>
    <cellStyle name="Millares 29 2 4 2 2" xfId="10710" xr:uid="{694828CE-8029-485B-9130-88EFB91F0862}"/>
    <cellStyle name="Millares 29 2 4 2 2 2" xfId="32559" xr:uid="{F9D189D5-0566-419F-B25B-036F5AC93495}"/>
    <cellStyle name="Millares 29 2 4 2 3" xfId="28895" xr:uid="{C3253A26-EE75-4431-B018-623A2D3DA739}"/>
    <cellStyle name="Millares 29 2 4 3" xfId="6216" xr:uid="{70E7C78B-37E3-436D-A67B-36F3A8416CD8}"/>
    <cellStyle name="Millares 29 2 4 3 2" xfId="12538" xr:uid="{86D42927-53F0-4FF7-9FE3-C7DCF96A90CE}"/>
    <cellStyle name="Millares 29 2 4 3 2 2" xfId="34264" xr:uid="{0F2C3941-B689-45A8-A311-24392F531D40}"/>
    <cellStyle name="Millares 29 2 4 3 3" xfId="29516" xr:uid="{5A1065AB-1B13-4A45-A0BA-190080C9814D}"/>
    <cellStyle name="Millares 29 2 4 4" xfId="9703" xr:uid="{D85D2C9E-AF49-4B11-9BB7-086A87BA52CB}"/>
    <cellStyle name="Millares 29 2 4 4 2" xfId="31749" xr:uid="{785E1700-B57D-489E-B10E-1C4D5F996A63}"/>
    <cellStyle name="Millares 29 2 4 5" xfId="28313" xr:uid="{0CFDFD33-549A-44BC-BCE7-35117F373790}"/>
    <cellStyle name="Millares 29 2 5" xfId="4041" xr:uid="{E555AC85-EC9F-47B5-B504-9FE3015859D1}"/>
    <cellStyle name="Millares 29 2 5 2" xfId="10353" xr:uid="{CB005FFA-FE95-40BA-A995-0561691FBE03}"/>
    <cellStyle name="Millares 29 2 5 2 2" xfId="32202" xr:uid="{4A5056B0-3F70-4150-B974-D3A66658AB48}"/>
    <cellStyle name="Millares 29 2 5 3" xfId="28616" xr:uid="{1E0B642A-5255-430E-8809-69555834B4AE}"/>
    <cellStyle name="Millares 29 2 6" xfId="5865" xr:uid="{556AB0C5-2427-480E-801B-4D59C03E2112}"/>
    <cellStyle name="Millares 29 2 6 2" xfId="12187" xr:uid="{44E03491-8147-4D70-BFF5-5B8D857C31D5}"/>
    <cellStyle name="Millares 29 2 6 2 2" xfId="33913" xr:uid="{C4D18FDC-FFC2-4A2A-A473-4D7E3CF41E30}"/>
    <cellStyle name="Millares 29 2 6 3" xfId="29237" xr:uid="{3AEA30E8-4029-4143-9A6E-7BA3A7D37499}"/>
    <cellStyle name="Millares 29 2 7" xfId="6549" xr:uid="{71F467B5-5FFD-4E17-9859-A5FF7278E6F7}"/>
    <cellStyle name="Millares 29 2 7 2" xfId="12875" xr:uid="{12CC9E36-7F31-49FB-B6A7-A1B761DC54AA}"/>
    <cellStyle name="Millares 29 2 7 2 2" xfId="34597" xr:uid="{47FF9A5A-5E4A-4F35-B61E-442BF4409CFB}"/>
    <cellStyle name="Millares 29 2 7 3" xfId="29771" xr:uid="{DB5FC772-0EB2-49CC-B729-369B51DD9744}"/>
    <cellStyle name="Millares 29 2 8" xfId="2882" xr:uid="{6563E07C-D3FE-4D87-AA29-45D3EB8B117D}"/>
    <cellStyle name="Millares 29 2 8 2" xfId="9280" xr:uid="{5D0ECB3A-215D-40E2-8482-F50EE5117AA9}"/>
    <cellStyle name="Millares 29 2 8 2 2" xfId="31401" xr:uid="{CD7D07FD-C26D-4960-AC9F-B1979DF550E5}"/>
    <cellStyle name="Millares 29 2 8 3" xfId="28023" xr:uid="{F7217EA3-0CE7-4A0C-9876-F56F40B41A14}"/>
    <cellStyle name="Millares 29 2 9" xfId="8565" xr:uid="{23A61E08-DA45-4D2A-8D16-AED484A60C71}"/>
    <cellStyle name="Millares 29 2 9 2" xfId="31152" xr:uid="{7E981BD0-691A-48FC-BE16-79F1DF3E26D0}"/>
    <cellStyle name="Millares 29 3" xfId="3309" xr:uid="{0CF1A006-A3FF-40F2-8772-13321F45DFFF}"/>
    <cellStyle name="Millares 29 3 2" xfId="3708" xr:uid="{2D01F11A-28C7-4818-92D0-930F3BC92B0F}"/>
    <cellStyle name="Millares 29 3 2 2" xfId="4514" xr:uid="{6935D3EB-45E7-4249-89E6-F0E7F464AB0A}"/>
    <cellStyle name="Millares 29 3 2 2 2" xfId="10801" xr:uid="{F85830FB-5CF8-4A03-8C51-F6EADD526AB5}"/>
    <cellStyle name="Millares 29 3 2 2 2 2" xfId="32650" xr:uid="{3501EF8B-51EC-4F98-AFAF-EAB84BB3F932}"/>
    <cellStyle name="Millares 29 3 2 2 3" xfId="28987" xr:uid="{A09BD4C6-DC43-4C62-9138-DDC8B6AAC04A}"/>
    <cellStyle name="Millares 29 3 2 3" xfId="6308" xr:uid="{EB8409D6-E114-46CD-920C-F32262DC4845}"/>
    <cellStyle name="Millares 29 3 2 3 2" xfId="12630" xr:uid="{6F99C1B8-1BF9-4A4F-BA76-3832C2ACB12C}"/>
    <cellStyle name="Millares 29 3 2 3 2 2" xfId="34356" xr:uid="{6C75408C-E21A-4AA5-A290-A13D4922EE68}"/>
    <cellStyle name="Millares 29 3 2 3 3" xfId="29608" xr:uid="{F01324FD-8395-483C-A3D2-424090B484AC}"/>
    <cellStyle name="Millares 29 3 2 4" xfId="9793" xr:uid="{1B6C4B68-4BC4-4A3A-AEF4-688CAB5C635F}"/>
    <cellStyle name="Millares 29 3 2 4 2" xfId="31839" xr:uid="{181E5848-852C-496D-8FF1-BFF559F5EE10}"/>
    <cellStyle name="Millares 29 3 2 5" xfId="28405" xr:uid="{CCA84D91-4B27-4DB5-B4FA-1AF2513DC7DC}"/>
    <cellStyle name="Millares 29 3 3" xfId="4163" xr:uid="{7F2F6EBF-D9E1-4869-B1D0-9C9CC45D9DFA}"/>
    <cellStyle name="Millares 29 3 3 2" xfId="10452" xr:uid="{D47F80BB-AD73-43AC-B263-0AF49D2FD0DB}"/>
    <cellStyle name="Millares 29 3 3 2 2" xfId="32301" xr:uid="{2BB5ACBA-13FF-4C78-BA0F-BC784B81716F}"/>
    <cellStyle name="Millares 29 3 3 3" xfId="28708" xr:uid="{590C4F69-8B35-4010-91E7-5A602E0E7368}"/>
    <cellStyle name="Millares 29 3 4" xfId="5957" xr:uid="{D7A76836-0710-4194-A7CC-6EAFA3E0E31E}"/>
    <cellStyle name="Millares 29 3 4 2" xfId="12279" xr:uid="{5C975990-B586-44D0-8D0B-66AA88A9FAC8}"/>
    <cellStyle name="Millares 29 3 4 2 2" xfId="34005" xr:uid="{FDE05163-9ED5-48C5-9358-135A49D5270B}"/>
    <cellStyle name="Millares 29 3 4 3" xfId="29329" xr:uid="{59BDA2CA-D3C8-4EA5-8D29-62B212E4D08C}"/>
    <cellStyle name="Millares 29 3 5" xfId="9445" xr:uid="{291F9ACD-4D81-41AF-AFAD-CBA8788980B0}"/>
    <cellStyle name="Millares 29 3 5 2" xfId="31491" xr:uid="{1F875227-94F5-460D-AE87-85598A5ABD21}"/>
    <cellStyle name="Millares 29 3 6" xfId="28114" xr:uid="{6FE1E6B3-6310-441C-A7A6-7CF710E8958C}"/>
    <cellStyle name="Millares 29 4" xfId="3486" xr:uid="{2716C5E1-07DA-4D05-9D50-CF614C41DE3D}"/>
    <cellStyle name="Millares 29 4 2" xfId="3837" xr:uid="{76FA883F-441C-45F5-ABB3-F5CBA1B0226A}"/>
    <cellStyle name="Millares 29 4 2 2" xfId="4643" xr:uid="{307843D8-FE56-457C-88C1-03035E7870D1}"/>
    <cellStyle name="Millares 29 4 2 2 2" xfId="10930" xr:uid="{D63D607F-A9EA-4A98-8A7D-809D2E58D68E}"/>
    <cellStyle name="Millares 29 4 2 2 2 2" xfId="32779" xr:uid="{5107FAB4-55F0-4259-9199-CDCAFA0D50D5}"/>
    <cellStyle name="Millares 29 4 2 2 3" xfId="29080" xr:uid="{DFEDB1D4-523F-414A-9996-4460E696196C}"/>
    <cellStyle name="Millares 29 4 2 3" xfId="6437" xr:uid="{19B529E3-4105-448C-BE8F-1A058149B99A}"/>
    <cellStyle name="Millares 29 4 2 3 2" xfId="12759" xr:uid="{843EEA98-918C-4165-AB0F-BB6D5854D0E1}"/>
    <cellStyle name="Millares 29 4 2 3 2 2" xfId="34485" xr:uid="{10B2D8DD-D6EB-4043-8C9B-E629EE6E8F89}"/>
    <cellStyle name="Millares 29 4 2 3 3" xfId="29701" xr:uid="{5E18083C-1478-4736-9E6D-7E654EC30866}"/>
    <cellStyle name="Millares 29 4 2 4" xfId="9921" xr:uid="{702EDCC9-DADE-4995-9A4C-5064CD8FC6DA}"/>
    <cellStyle name="Millares 29 4 2 4 2" xfId="31967" xr:uid="{7E4D8E85-2282-4FF1-82E0-DC3DD4D07AF6}"/>
    <cellStyle name="Millares 29 4 2 5" xfId="28498" xr:uid="{9E471355-5756-4679-96F3-3D227FD4560E}"/>
    <cellStyle name="Millares 29 4 3" xfId="4292" xr:uid="{44F69EA5-87F4-49B7-90B0-EA73BD939C75}"/>
    <cellStyle name="Millares 29 4 3 2" xfId="10581" xr:uid="{536D1A49-C664-441D-A606-7421AA9C93E5}"/>
    <cellStyle name="Millares 29 4 3 2 2" xfId="32430" xr:uid="{BE63B94D-1C76-4DD7-8F02-EB966382EF65}"/>
    <cellStyle name="Millares 29 4 3 3" xfId="28801" xr:uid="{E0A5B4ED-4D12-4452-A63B-7C98EBCFAF5C}"/>
    <cellStyle name="Millares 29 4 4" xfId="6086" xr:uid="{6B8C6581-932C-46CE-AC7B-D742BD6E807E}"/>
    <cellStyle name="Millares 29 4 4 2" xfId="12408" xr:uid="{D073E089-B2C6-40FF-8A3C-7C60491AE570}"/>
    <cellStyle name="Millares 29 4 4 2 2" xfId="34134" xr:uid="{8A52F062-A1C4-4ED9-BBCB-7D89C949FAC9}"/>
    <cellStyle name="Millares 29 4 4 3" xfId="29422" xr:uid="{7A5D2121-DE63-4B38-B769-7F324F96D60D}"/>
    <cellStyle name="Millares 29 4 5" xfId="9574" xr:uid="{01D5B6DE-5180-4A4B-B1FF-3B36D404A90D}"/>
    <cellStyle name="Millares 29 4 5 2" xfId="31620" xr:uid="{8480D93F-F61A-4817-B957-A804AEDE9EFB}"/>
    <cellStyle name="Millares 29 4 6" xfId="28219" xr:uid="{5B68AA6C-E3D9-4BF9-9EA6-2FE0FBC574AD}"/>
    <cellStyle name="Millares 29 5" xfId="3615" xr:uid="{16E38D60-913C-4762-A048-C8C34C86F16B}"/>
    <cellStyle name="Millares 29 5 2" xfId="4421" xr:uid="{DE5385A8-9502-4B53-B34D-6781BDD4D1D0}"/>
    <cellStyle name="Millares 29 5 2 2" xfId="10709" xr:uid="{63573484-6E50-4691-9682-9E2B0268B05F}"/>
    <cellStyle name="Millares 29 5 2 2 2" xfId="32558" xr:uid="{BB3C217E-A446-4D8E-BE49-ED64D8E5E437}"/>
    <cellStyle name="Millares 29 5 2 3" xfId="28894" xr:uid="{258093C1-5569-4CB8-8CF5-6BCC7086C3D5}"/>
    <cellStyle name="Millares 29 5 3" xfId="6215" xr:uid="{D1D8A289-7BC2-4FE1-909D-A1E2894AC2EE}"/>
    <cellStyle name="Millares 29 5 3 2" xfId="12537" xr:uid="{EE3527DA-95FA-4438-BC19-F8F1E5B45C68}"/>
    <cellStyle name="Millares 29 5 3 2 2" xfId="34263" xr:uid="{76AF8808-06C6-4942-A939-8D3BFF005FF4}"/>
    <cellStyle name="Millares 29 5 3 3" xfId="29515" xr:uid="{D025FF28-1D99-4F77-9201-5DA84BC0EC43}"/>
    <cellStyle name="Millares 29 5 4" xfId="9702" xr:uid="{F6557995-AB0A-40F9-8AC4-551ADAB52572}"/>
    <cellStyle name="Millares 29 5 4 2" xfId="31748" xr:uid="{C75A01CA-4670-45B7-BC0C-403A96AFA0CE}"/>
    <cellStyle name="Millares 29 5 5" xfId="28312" xr:uid="{9B997819-67D6-41C1-A396-B74130139E8D}"/>
    <cellStyle name="Millares 29 6" xfId="5468" xr:uid="{D9AD337D-9898-45BD-AC5D-061BDA767A07}"/>
    <cellStyle name="Millares 29 6 2" xfId="11786" xr:uid="{24DEBC9B-1804-4C40-8A79-FB9711417849}"/>
    <cellStyle name="Millares 29 6 2 2" xfId="33593" xr:uid="{9A2AE225-F755-479A-BBD8-8C61B9F0108E}"/>
    <cellStyle name="Millares 29 6 3" xfId="29158" xr:uid="{33F9BFA8-48FD-47D2-A1D9-D1747C156BF9}"/>
    <cellStyle name="Millares 29 7" xfId="4040" xr:uid="{E5D03B69-74F3-4EDD-A26B-2412717FC743}"/>
    <cellStyle name="Millares 29 7 2" xfId="10352" xr:uid="{D570DB71-E2E9-4612-BC83-27CC453FC586}"/>
    <cellStyle name="Millares 29 7 2 2" xfId="32201" xr:uid="{06471060-B138-414E-87FB-80B5539B813A}"/>
    <cellStyle name="Millares 29 7 3" xfId="28615" xr:uid="{92F00555-2ACB-44C6-8B08-5CB156824DEC}"/>
    <cellStyle name="Millares 29 8" xfId="5864" xr:uid="{FC0FD6A2-68ED-491F-AEDE-74D0E8FB69F9}"/>
    <cellStyle name="Millares 29 8 2" xfId="12186" xr:uid="{11A2C752-5A16-43A3-8B2C-7FB1E4CE6446}"/>
    <cellStyle name="Millares 29 8 2 2" xfId="33912" xr:uid="{CA1BCF51-56FE-44B9-97FE-B44BB3A57B0C}"/>
    <cellStyle name="Millares 29 8 3" xfId="29236" xr:uid="{0FC7CD14-35AC-4AB5-8B29-61FC34A04EA4}"/>
    <cellStyle name="Millares 29 9" xfId="3311" xr:uid="{8EE5077C-704C-4A3D-92F5-79150FB5EDFD}"/>
    <cellStyle name="Millares 29 9 2" xfId="9279" xr:uid="{78C65B52-9FF1-436D-924A-AF0CF66DEEE4}"/>
    <cellStyle name="Millares 29 9 2 2" xfId="31400" xr:uid="{346455E4-2FC2-4322-9EC8-2716AF2555C0}"/>
    <cellStyle name="Millares 29 9 3" xfId="28116" xr:uid="{E3A45D87-78FD-4883-A273-E12967EA9C1A}"/>
    <cellStyle name="Millares 3" xfId="232" xr:uid="{EBC57339-D503-4829-8892-C57A96B6B5EF}"/>
    <cellStyle name="Millares 3 10" xfId="27734" xr:uid="{8256320E-A874-423C-B44A-5DE1308EA62D}"/>
    <cellStyle name="Millares 3 10 2" xfId="38795" xr:uid="{9736C5FB-986F-4146-AED6-BE9AD658FEB0}"/>
    <cellStyle name="Millares 3 11" xfId="27746" xr:uid="{2B6AB7AB-AFDD-4691-B479-C116F0B556AA}"/>
    <cellStyle name="Millares 3 2" xfId="380" xr:uid="{451B7D7E-0FF3-4F6C-A698-CCEB77212B78}"/>
    <cellStyle name="Millares 3 2 10" xfId="27739" xr:uid="{0B25521C-4DD3-411B-98A0-7C663B57B099}"/>
    <cellStyle name="Millares 3 2 10 2" xfId="38800" xr:uid="{622ECF46-28A5-465A-85DE-43BB2CDDED9C}"/>
    <cellStyle name="Millares 3 2 11" xfId="27754" xr:uid="{CD40A2B9-969E-40CD-8418-F144BF2C36E9}"/>
    <cellStyle name="Millares 3 2 2" xfId="534" xr:uid="{E257B632-B26B-4574-8E7D-4998521EA70C}"/>
    <cellStyle name="Millares 3 2 2 2" xfId="1759" xr:uid="{40ED42CB-CDDC-4EF3-A027-68D010C2247D}"/>
    <cellStyle name="Millares 3 2 2 2 2" xfId="11682" xr:uid="{CA0FCCFD-8796-414C-8E81-8CC2E8A536B4}"/>
    <cellStyle name="Millares 3 2 2 2 2 2" xfId="21431" xr:uid="{14DCEC5D-284B-4BE6-82C4-0792CB29B309}"/>
    <cellStyle name="Millares 3 2 2 2 2 2 2" xfId="27421" xr:uid="{EE911880-3833-4E0C-924B-D9B5722332E8}"/>
    <cellStyle name="Millares 3 2 2 2 2 2 2 2" xfId="27730" xr:uid="{E079411B-BE6E-4292-BB15-58A6AA8E63DF}"/>
    <cellStyle name="Millares 3 2 2 2 2 2 2 2 2" xfId="38791" xr:uid="{4019CA54-E1AB-44F2-844B-180B49D3EF14}"/>
    <cellStyle name="Millares 3 2 2 2 2 2 2 3" xfId="38679" xr:uid="{94D8B928-7ECB-4BB4-89D3-AE1F85044865}"/>
    <cellStyle name="Millares 3 2 2 2 2 2 3" xfId="27674" xr:uid="{87E9CE1D-D0C2-445E-BD15-CCFC546F6159}"/>
    <cellStyle name="Millares 3 2 2 2 2 2 3 2" xfId="38735" xr:uid="{07E77516-A965-4300-8A66-974FFAC28572}"/>
    <cellStyle name="Millares 3 2 2 2 2 2 4" xfId="38635" xr:uid="{A28D4ECB-0771-4CBF-A54F-1DF79D55D202}"/>
    <cellStyle name="Millares 3 2 2 2 2 3" xfId="24404" xr:uid="{992508DD-3A7F-4F2B-B709-CFEA9286DF98}"/>
    <cellStyle name="Millares 3 2 2 2 2 3 2" xfId="27702" xr:uid="{4AEFE55C-2AE8-4E9D-A8C8-5B8F08D74675}"/>
    <cellStyle name="Millares 3 2 2 2 2 3 2 2" xfId="38763" xr:uid="{5BA49646-FA70-476C-85DB-48112FC63654}"/>
    <cellStyle name="Millares 3 2 2 2 2 3 3" xfId="38656" xr:uid="{3F895367-3335-466B-9AAF-3C965CA05554}"/>
    <cellStyle name="Millares 3 2 2 2 2 4" xfId="27646" xr:uid="{208507A0-416C-447B-B851-61E642D72253}"/>
    <cellStyle name="Millares 3 2 2 2 2 4 2" xfId="38707" xr:uid="{C6B68FC2-462B-4522-B18A-ED6A1BB88BE2}"/>
    <cellStyle name="Millares 3 2 2 2 2 5" xfId="33502" xr:uid="{BE0025B4-2D56-44B7-8F81-6137A88EBA1F}"/>
    <cellStyle name="Millares 3 2 2 2 3" xfId="20211" xr:uid="{4F7814BD-3AB3-457D-97C1-70805EE763C7}"/>
    <cellStyle name="Millares 3 2 2 2 3 2" xfId="25883" xr:uid="{76033F81-ED1B-4E9C-A0AD-8B7B9FCAB237}"/>
    <cellStyle name="Millares 3 2 2 2 3 2 2" xfId="27716" xr:uid="{7C53BC06-D3F0-4C00-B53E-ACF53363BB79}"/>
    <cellStyle name="Millares 3 2 2 2 3 2 2 2" xfId="38777" xr:uid="{1198D7D4-A66B-403C-A29F-4C02AD555AFA}"/>
    <cellStyle name="Millares 3 2 2 2 3 2 3" xfId="38667" xr:uid="{6980EF8D-B525-46C8-BFA8-CADAB5C22FE2}"/>
    <cellStyle name="Millares 3 2 2 2 3 3" xfId="27660" xr:uid="{509424FC-919E-4718-88E0-E4ED5BDF95C5}"/>
    <cellStyle name="Millares 3 2 2 2 3 3 2" xfId="38721" xr:uid="{E339129E-7109-4976-998F-3AE97B7A83E8}"/>
    <cellStyle name="Millares 3 2 2 2 3 4" xfId="38625" xr:uid="{1ACBFFF1-5583-4386-80C7-FEB6847B67D0}"/>
    <cellStyle name="Millares 3 2 2 2 4" xfId="22866" xr:uid="{B9EA2D47-2564-4E4C-97D9-41CD15564301}"/>
    <cellStyle name="Millares 3 2 2 2 4 2" xfId="27688" xr:uid="{4B827C9C-54C8-4AA5-AD7E-A7D2B809DC83}"/>
    <cellStyle name="Millares 3 2 2 2 4 2 2" xfId="38749" xr:uid="{3E3A4A80-E776-4894-9BFE-547FCCE0B66A}"/>
    <cellStyle name="Millares 3 2 2 2 4 3" xfId="38644" xr:uid="{A054A755-261B-4756-A384-D78A40ED94AE}"/>
    <cellStyle name="Millares 3 2 2 2 5" xfId="18239" xr:uid="{6E198A75-69D7-43B0-8D53-D2D75F3D21AF}"/>
    <cellStyle name="Millares 3 2 2 2 5 2" xfId="38612" xr:uid="{49FA6E1A-7586-463E-8A7E-339E14EC205A}"/>
    <cellStyle name="Millares 3 2 2 2 6" xfId="27632" xr:uid="{69DD908E-5160-44A5-8DC3-ABC416D80D15}"/>
    <cellStyle name="Millares 3 2 2 2 6 2" xfId="38693" xr:uid="{1B9C521A-04C3-4124-A79F-7C8F0EB03C2E}"/>
    <cellStyle name="Millares 3 2 2 2 7" xfId="27784" xr:uid="{EF22B904-F6A1-4FD6-9348-94611B94BFF1}"/>
    <cellStyle name="Millares 3 2 2 3" xfId="2123" xr:uid="{2910CCC8-53A0-48F6-8A48-EFC645E90C3E}"/>
    <cellStyle name="Millares 3 2 2 3 2" xfId="20801" xr:uid="{436A1ADE-D49F-494E-A11E-5247756BC0D0}"/>
    <cellStyle name="Millares 3 2 2 3 2 2" xfId="26670" xr:uid="{9FF8560F-A409-43FC-850A-FEDC7FDCA836}"/>
    <cellStyle name="Millares 3 2 2 3 2 2 2" xfId="27723" xr:uid="{20DC3A57-4E36-4F7C-8B01-B2EEA5EA3208}"/>
    <cellStyle name="Millares 3 2 2 3 2 2 2 2" xfId="38784" xr:uid="{1D54EAEA-6CDE-41E7-B22C-999FE02C81FA}"/>
    <cellStyle name="Millares 3 2 2 3 2 2 3" xfId="38672" xr:uid="{F97D231D-6DE0-41A0-813E-FE3550F58D68}"/>
    <cellStyle name="Millares 3 2 2 3 2 3" xfId="27667" xr:uid="{08BEDDA6-47E5-4151-9820-1E3727FEFA8B}"/>
    <cellStyle name="Millares 3 2 2 3 2 3 2" xfId="38728" xr:uid="{9F1A1CD0-EC2E-45AA-9C7B-CA4B1DE5189B}"/>
    <cellStyle name="Millares 3 2 2 3 2 4" xfId="38629" xr:uid="{033CE273-2400-4CC5-ADB6-CABEBF1909F2}"/>
    <cellStyle name="Millares 3 2 2 3 3" xfId="23653" xr:uid="{F7E0D001-9367-4FCE-920D-C8136F4191F8}"/>
    <cellStyle name="Millares 3 2 2 3 3 2" xfId="27695" xr:uid="{267F99C4-B638-4FA3-AEE9-12F52F1EED8F}"/>
    <cellStyle name="Millares 3 2 2 3 3 2 2" xfId="38756" xr:uid="{BA0E7E4A-0904-47A9-95B0-558EF2CFC498}"/>
    <cellStyle name="Millares 3 2 2 3 3 3" xfId="38649" xr:uid="{177EA3BE-423F-40D8-ADD4-ADF4287DF368}"/>
    <cellStyle name="Millares 3 2 2 3 4" xfId="27639" xr:uid="{C3A9351D-297B-4BEA-8568-FD6321806D75}"/>
    <cellStyle name="Millares 3 2 2 3 4 2" xfId="38700" xr:uid="{0E54EC89-04C1-44B7-A06F-0DF728E9C4B5}"/>
    <cellStyle name="Millares 3 2 2 3 5" xfId="27796" xr:uid="{0324BCFC-9BDF-40E8-886A-BB11D586FECD}"/>
    <cellStyle name="Millares 3 2 2 4" xfId="19586" xr:uid="{23E29A14-A7B9-4135-A78F-99329562DCF1}"/>
    <cellStyle name="Millares 3 2 2 4 2" xfId="25148" xr:uid="{A5C175E1-3C67-494D-B1EA-EA700B7D9E6C}"/>
    <cellStyle name="Millares 3 2 2 4 2 2" xfId="27709" xr:uid="{68C5975B-A81F-4C99-BD19-5348824F342A}"/>
    <cellStyle name="Millares 3 2 2 4 2 2 2" xfId="38770" xr:uid="{A4057259-16D6-4CD8-AA9F-D6DC7EDF07AF}"/>
    <cellStyle name="Millares 3 2 2 4 2 3" xfId="38661" xr:uid="{D7E433DF-FBAF-4C1E-B251-477B3CE13002}"/>
    <cellStyle name="Millares 3 2 2 4 3" xfId="27653" xr:uid="{CA10DF05-8989-446B-99C4-12C210FCDA77}"/>
    <cellStyle name="Millares 3 2 2 4 3 2" xfId="38714" xr:uid="{108EC8A3-3621-44BF-848F-1E2FB81F183B}"/>
    <cellStyle name="Millares 3 2 2 4 4" xfId="38620" xr:uid="{291C9E5A-0337-44A3-8405-230D05CFEB9C}"/>
    <cellStyle name="Millares 3 2 2 5" xfId="22130" xr:uid="{A1C019FC-1A91-4736-879D-3DBCE867A598}"/>
    <cellStyle name="Millares 3 2 2 5 2" xfId="27681" xr:uid="{5AB11CA7-D186-48D4-8443-89776BF01E1F}"/>
    <cellStyle name="Millares 3 2 2 5 2 2" xfId="38742" xr:uid="{FF6B22ED-0CAC-4B72-9CE3-12759DAD9DB8}"/>
    <cellStyle name="Millares 3 2 2 5 3" xfId="38637" xr:uid="{555DF6AD-6350-4BD5-B623-DD76BC1AB476}"/>
    <cellStyle name="Millares 3 2 2 6" xfId="17491" xr:uid="{58C729E9-86A7-4F68-AD81-1B63EFE76ADD}"/>
    <cellStyle name="Millares 3 2 2 6 2" xfId="38608" xr:uid="{99193873-F178-4BA1-A73D-96674F4453DE}"/>
    <cellStyle name="Millares 3 2 2 7" xfId="27625" xr:uid="{854693C9-1201-45A5-B641-59BF0328D03E}"/>
    <cellStyle name="Millares 3 2 2 7 2" xfId="38686" xr:uid="{8F3C3A7C-7983-48EF-B968-5E4E0B392BCD}"/>
    <cellStyle name="Millares 3 2 2 8" xfId="27766" xr:uid="{DC49A933-2504-4BA4-8366-0D2570DC04EE}"/>
    <cellStyle name="Millares 3 2 3" xfId="1412" xr:uid="{CEAE3822-832C-46BD-9907-E5FBE25596F3}"/>
    <cellStyle name="Millares 3 2 3 2" xfId="5363" xr:uid="{123E9C34-6BAC-4099-A8C3-771625C7B91F}"/>
    <cellStyle name="Millares 3 2 3 2 2" xfId="11658" xr:uid="{FC0266ED-90EC-49DA-AB37-8FFEF917C98E}"/>
    <cellStyle name="Millares 3 2 3 2 2 2" xfId="27065" xr:uid="{6883A9DB-0E58-465F-A765-1BE9DAAD491E}"/>
    <cellStyle name="Millares 3 2 3 2 2 2 2" xfId="27726" xr:uid="{FD51ECD1-C08C-42AB-AA1E-7A76DA9408AF}"/>
    <cellStyle name="Millares 3 2 3 2 2 2 2 2" xfId="38787" xr:uid="{2B922D65-A931-4838-892A-5471BD66EEF4}"/>
    <cellStyle name="Millares 3 2 3 2 2 2 3" xfId="38675" xr:uid="{4EFBFE4B-DE17-40F6-ABCB-81B7774D0A3E}"/>
    <cellStyle name="Millares 3 2 3 2 2 3" xfId="27670" xr:uid="{158321D8-E649-49CF-B8E5-69DE45DBB77F}"/>
    <cellStyle name="Millares 3 2 3 2 2 3 2" xfId="38731" xr:uid="{B9334C2E-5BA7-44F1-9229-1111AB2CA035}"/>
    <cellStyle name="Millares 3 2 3 2 2 4" xfId="33498" xr:uid="{9BD53F14-766C-4E79-B051-7F6ECD072952}"/>
    <cellStyle name="Millares 3 2 3 2 3" xfId="24048" xr:uid="{E2B586D1-51F1-4523-8DCF-FA8CC2F661ED}"/>
    <cellStyle name="Millares 3 2 3 2 3 2" xfId="27698" xr:uid="{CE24FAD3-B366-48B8-9887-7F8D3AD6834D}"/>
    <cellStyle name="Millares 3 2 3 2 3 2 2" xfId="38759" xr:uid="{D0C473E3-2F48-4649-AE1F-F8FAC247FE9B}"/>
    <cellStyle name="Millares 3 2 3 2 3 3" xfId="38652" xr:uid="{1BF4CEE8-CB60-49E3-BDB2-A71C11C7E3E3}"/>
    <cellStyle name="Millares 3 2 3 2 4" xfId="27642" xr:uid="{2B8880B3-9517-4B0E-B775-CDE160BF9555}"/>
    <cellStyle name="Millares 3 2 3 2 4 2" xfId="38703" xr:uid="{ECCD2CE2-E115-4EFC-A26B-B8D87A7BBB9C}"/>
    <cellStyle name="Millares 3 2 3 2 5" xfId="29111" xr:uid="{70BF4EC8-9CBD-4DF7-8F1F-4C46680AAD40}"/>
    <cellStyle name="Millares 3 2 3 3" xfId="10015" xr:uid="{EBD89E3B-1EB9-44CD-A7D7-F5483430AC00}"/>
    <cellStyle name="Millares 3 2 3 3 2" xfId="25531" xr:uid="{1D43C62E-B288-498F-8172-B0FC099A14C0}"/>
    <cellStyle name="Millares 3 2 3 3 2 2" xfId="27712" xr:uid="{4E1D4CDF-F4BA-458E-AEB9-0DCB33C0D226}"/>
    <cellStyle name="Millares 3 2 3 3 2 2 2" xfId="38773" xr:uid="{957C6EB2-C07C-4212-8C03-99D5C6403CBF}"/>
    <cellStyle name="Millares 3 2 3 3 2 3" xfId="38664" xr:uid="{36117E10-CC1E-435E-82D1-2C9CCE1F90EE}"/>
    <cellStyle name="Millares 3 2 3 3 3" xfId="27656" xr:uid="{C76877F6-8EE7-42E6-AD92-8DAC641B5922}"/>
    <cellStyle name="Millares 3 2 3 3 3 2" xfId="38717" xr:uid="{CF52B51C-8A85-4D43-86AA-4916D1584011}"/>
    <cellStyle name="Millares 3 2 3 3 4" xfId="32007" xr:uid="{B33D9696-B6C9-4C77-98FC-FCF8361489B9}"/>
    <cellStyle name="Millares 3 2 3 4" xfId="22513" xr:uid="{0ACCB5ED-4831-4C82-9A42-907B61CD7390}"/>
    <cellStyle name="Millares 3 2 3 4 2" xfId="27684" xr:uid="{4A63FE31-059F-4688-A5A0-9D036FF4CC08}"/>
    <cellStyle name="Millares 3 2 3 4 2 2" xfId="38745" xr:uid="{BE024820-A39D-4D6E-BB23-32C4BB129636}"/>
    <cellStyle name="Millares 3 2 3 4 3" xfId="38640" xr:uid="{C2DD7452-3703-4CC9-80F3-CFEF6AF72012}"/>
    <cellStyle name="Millares 3 2 3 5" xfId="17886" xr:uid="{0CC34315-9983-4A29-85F2-5F0D125A0FF6}"/>
    <cellStyle name="Millares 3 2 3 5 2" xfId="38609" xr:uid="{D8F37BE5-2C49-4EC5-B694-B55D1835364B}"/>
    <cellStyle name="Millares 3 2 3 6" xfId="27628" xr:uid="{20727D5D-97BE-42F9-AEB5-CCC32D9D7A11}"/>
    <cellStyle name="Millares 3 2 3 6 2" xfId="38689" xr:uid="{4F2B2222-EEBE-4321-9C58-A43DA55644F4}"/>
    <cellStyle name="Millares 3 2 3 7" xfId="27781" xr:uid="{D1943A36-772D-4539-A0A2-F254D8050390}"/>
    <cellStyle name="Millares 3 2 4" xfId="1967" xr:uid="{472D98FC-5EEB-47DE-B443-DFE8144A4438}"/>
    <cellStyle name="Millares 3 2 4 2" xfId="12976" xr:uid="{F57450FF-457B-45BA-81F0-C61113A0A999}"/>
    <cellStyle name="Millares 3 2 4 2 2" xfId="26352" xr:uid="{A44915B7-EF32-4816-BFA7-2C5D3E4550E1}"/>
    <cellStyle name="Millares 3 2 4 2 2 2" xfId="27719" xr:uid="{AA352473-7222-4411-97CE-2612F41D7B52}"/>
    <cellStyle name="Millares 3 2 4 2 2 2 2" xfId="38780" xr:uid="{C9E8128C-9DA8-45AB-9DD5-C99705A89963}"/>
    <cellStyle name="Millares 3 2 4 2 2 3" xfId="38668" xr:uid="{AFE0A448-F5FD-44B8-AEB9-6C8079ABD4F5}"/>
    <cellStyle name="Millares 3 2 4 2 3" xfId="27663" xr:uid="{4C327BA8-3984-47F1-81D0-A68C70C0D137}"/>
    <cellStyle name="Millares 3 2 4 2 3 2" xfId="38724" xr:uid="{005403DC-7A90-4B65-B740-256A6AD6B807}"/>
    <cellStyle name="Millares 3 2 4 2 4" xfId="34691" xr:uid="{92CF76AF-6755-405B-B390-6D9030BEF9C8}"/>
    <cellStyle name="Millares 3 2 4 3" xfId="23335" xr:uid="{A0EA0B68-5C41-4342-8F2D-34546928FCF1}"/>
    <cellStyle name="Millares 3 2 4 3 2" xfId="27691" xr:uid="{F12602BB-01FD-461C-9998-21E0B9273ADC}"/>
    <cellStyle name="Millares 3 2 4 3 2 2" xfId="38752" xr:uid="{AB3158A8-0220-40C1-BC50-6876C192F698}"/>
    <cellStyle name="Millares 3 2 4 3 3" xfId="38645" xr:uid="{01FB1DF0-60CD-48B3-A9A3-8B230DE1B30C}"/>
    <cellStyle name="Millares 3 2 4 4" xfId="27635" xr:uid="{76CBAE9E-5845-44C3-ABF3-6222A109B9FC}"/>
    <cellStyle name="Millares 3 2 4 4 2" xfId="38696" xr:uid="{B537C553-BF63-40AA-93D2-2A60A2E46808}"/>
    <cellStyle name="Millares 3 2 4 5" xfId="27791" xr:uid="{D5DF0515-9447-4FFC-807A-2E3BD09A8156}"/>
    <cellStyle name="Millares 3 2 5" xfId="2538" xr:uid="{F3A1BB52-EE05-40D7-B767-1F4E87B96DA5}"/>
    <cellStyle name="Millares 3 2 5 2" xfId="24840" xr:uid="{C2A363B7-BC6A-4FCD-8E98-34858136A87E}"/>
    <cellStyle name="Millares 3 2 5 2 2" xfId="27705" xr:uid="{257F11E0-BECE-4ACB-B482-0C84583DD7FF}"/>
    <cellStyle name="Millares 3 2 5 2 2 2" xfId="38766" xr:uid="{2FA14FEB-9847-438E-8172-86C5C44C97F1}"/>
    <cellStyle name="Millares 3 2 5 2 3" xfId="38657" xr:uid="{77E0DA73-6D4C-4719-9F0B-9E7D1B4B6FD4}"/>
    <cellStyle name="Millares 3 2 5 3" xfId="19324" xr:uid="{827F4BD6-B311-4388-971C-B77FE2D5E623}"/>
    <cellStyle name="Millares 3 2 5 3 2" xfId="38616" xr:uid="{D31480AC-AAEC-4ED3-8348-145F4BF14748}"/>
    <cellStyle name="Millares 3 2 5 4" xfId="27649" xr:uid="{D0CF5907-F5B5-4477-90CC-C1DFBF62E1A5}"/>
    <cellStyle name="Millares 3 2 5 4 2" xfId="38710" xr:uid="{B1712D97-10CD-4217-AA9A-0CD3AFEA016F}"/>
    <cellStyle name="Millares 3 2 6" xfId="6905" xr:uid="{4594D6A6-042A-41CE-9130-2E8F60EC6D01}"/>
    <cellStyle name="Millares 3 2 6 2" xfId="8871" xr:uid="{4C520623-DEAC-4FDE-9B99-57886356B444}"/>
    <cellStyle name="Millares 3 2 6 2 2" xfId="31261" xr:uid="{F83DE95C-7450-441C-85A7-DD261CCA412B}"/>
    <cellStyle name="Millares 3 2 6 3" xfId="27677" xr:uid="{9074AA24-2F32-4F31-8B3A-B498D44C61B4}"/>
    <cellStyle name="Millares 3 2 6 3 2" xfId="38738" xr:uid="{060B6DA5-31B1-443D-83D2-BB53836F531A}"/>
    <cellStyle name="Millares 3 2 6 4" xfId="30015" xr:uid="{430FE6A2-D526-4E1C-AC98-93ADBF933F5E}"/>
    <cellStyle name="Millares 3 2 7" xfId="8228" xr:uid="{9B3F6CAC-53EE-4FEF-B55E-A4B59D697D4F}"/>
    <cellStyle name="Millares 3 2 7 2" xfId="31024" xr:uid="{EE529AB7-4E50-4C11-8643-E75673D956A2}"/>
    <cellStyle name="Millares 3 2 8" xfId="7308" xr:uid="{8ECF0CE2-4945-4BD9-8315-04169D960129}"/>
    <cellStyle name="Millares 3 2 9" xfId="27621" xr:uid="{9A7A909B-01F2-4762-AB7D-5C6BC579384A}"/>
    <cellStyle name="Millares 3 2 9 2" xfId="38682" xr:uid="{69945ACB-8582-4212-8967-80984A6FD493}"/>
    <cellStyle name="Millares 3 3" xfId="355" xr:uid="{47AD239B-8A79-472D-BD0A-B8140A78F543}"/>
    <cellStyle name="Millares 3 3 2" xfId="614" xr:uid="{E1597918-3F99-4697-84C1-9D3471F4DA62}"/>
    <cellStyle name="Millares 3 3 2 2" xfId="2953" xr:uid="{6450443B-951B-46E0-B301-83EA27004474}"/>
    <cellStyle name="Millares 3 3 2 2 2" xfId="28038" xr:uid="{10D01425-7BD3-4ED9-B1E6-7BF3EB1F1C41}"/>
    <cellStyle name="Millares 3 3 2 3" xfId="27771" xr:uid="{B4C989E0-69CD-4EBC-8843-8B4DA19EA9D1}"/>
    <cellStyle name="Millares 3 3 3" xfId="2820" xr:uid="{4F008E56-0A51-4C6C-9EBE-DD822A35C31B}"/>
    <cellStyle name="Millares 3 3 3 2" xfId="3866" xr:uid="{EA9AD49C-3D04-4AE4-A867-AA469E265A97}"/>
    <cellStyle name="Millares 3 3 3 3" xfId="27998" xr:uid="{FDE2753E-8173-4A26-8841-085248D6D247}"/>
    <cellStyle name="Millares 3 3 4" xfId="8983" xr:uid="{7A797B62-6522-4B54-81AF-E91C7832E983}"/>
    <cellStyle name="Millares 3 3 4 2" xfId="31273" xr:uid="{66C8018F-09A1-446B-AAB8-A9FF35DF6150}"/>
    <cellStyle name="Millares 3 3 5" xfId="27743" xr:uid="{F5F40CEC-AAD7-4829-B178-F90065CAC8BC}"/>
    <cellStyle name="Millares 3 3 5 2" xfId="38804" xr:uid="{016FAA53-B9C0-4880-9471-C5376D7CA217}"/>
    <cellStyle name="Millares 3 3 6" xfId="27750" xr:uid="{B4C7ECC7-46BB-4DBC-897C-2619A3708F16}"/>
    <cellStyle name="Millares 3 4" xfId="506" xr:uid="{748BE24D-BDCF-4443-951E-D66769E61BB6}"/>
    <cellStyle name="Millares 3 4 2" xfId="2879" xr:uid="{60B935C3-6D54-44E5-910C-385CB4F67509}"/>
    <cellStyle name="Millares 3 4 2 2" xfId="11696" xr:uid="{5017E343-2016-4FA2-8988-DA7BA168E231}"/>
    <cellStyle name="Millares 3 4 2 3" xfId="28020" xr:uid="{7D5539E5-6932-4E8E-92C5-B42DAA8D56A8}"/>
    <cellStyle name="Millares 3 4 3" xfId="5378" xr:uid="{D0809E58-5872-42C5-8D1E-BE738CA84A5D}"/>
    <cellStyle name="Millares 3 4 4" xfId="27762" xr:uid="{C062A995-3E3A-42AB-AA4D-DB367C854680}"/>
    <cellStyle name="Millares 3 5" xfId="731" xr:uid="{965B7D19-D4B0-4C59-AC80-1AEB445785A1}"/>
    <cellStyle name="Millares 3 5 2" xfId="3051" xr:uid="{BB14B0EF-C6F0-4726-833A-D5CC28B02E9D}"/>
    <cellStyle name="Millares 3 5 2 2" xfId="28065" xr:uid="{7F9959E1-364D-490A-AD5A-A4C0375B088E}"/>
    <cellStyle name="Millares 3 5 3" xfId="27775" xr:uid="{FAAD1CD3-5F0B-41E3-906A-EB0832B04E8E}"/>
    <cellStyle name="Millares 3 6" xfId="1952" xr:uid="{6A47CD90-3C16-4AE6-B44C-3B336B8DE04B}"/>
    <cellStyle name="Millares 3 6 2" xfId="12789" xr:uid="{B5A6520A-320E-43A9-96E8-773C16EA02BE}"/>
    <cellStyle name="Millares 3 6 2 2" xfId="34515" xr:uid="{BE979CEC-A718-44FD-B62F-B805B3775061}"/>
    <cellStyle name="Millares 3 6 3" xfId="27789" xr:uid="{31F340AE-65FD-45AF-B301-26692957FB2A}"/>
    <cellStyle name="Millares 3 7" xfId="840" xr:uid="{F7C664FA-FBBC-4787-98ED-BFEB28E978AF}"/>
    <cellStyle name="Millares 3 7 2" xfId="2726" xr:uid="{5D31B267-2042-4E36-BE91-645B79BFA85F}"/>
    <cellStyle name="Millares 3 7 2 2" xfId="15705" xr:uid="{EAF8E7A7-A022-4144-983F-E5B71D40898C}"/>
    <cellStyle name="Millares 3 7 2 2 2" xfId="37291" xr:uid="{12109B0C-B8C6-4177-AE31-557CE32433C6}"/>
    <cellStyle name="Millares 3 7 3" xfId="7607" xr:uid="{FAA3A8CB-0F3B-472A-BEF1-0916E449DF9D}"/>
    <cellStyle name="Millares 3 7 3 2" xfId="30634" xr:uid="{2080206C-ACE2-42A5-87E6-1ECECB66920F}"/>
    <cellStyle name="Millares 3 8" xfId="2353" xr:uid="{5862F769-545D-4C4D-A587-E23DDC26DA4B}"/>
    <cellStyle name="Millares 3 8 2" xfId="16613" xr:uid="{BF28E466-6F60-4F2E-8EBF-EDBE566FE0A0}"/>
    <cellStyle name="Millares 3 8 2 2" xfId="38133" xr:uid="{91F163C0-0197-4374-AB8B-6413C16F60E8}"/>
    <cellStyle name="Millares 3 9" xfId="8106" xr:uid="{29689A76-96E6-4488-AB74-1377265719C1}"/>
    <cellStyle name="Millares 3 9 2" xfId="31015" xr:uid="{44221117-F234-4472-8B97-91BC4EFFF048}"/>
    <cellStyle name="Millares 30" xfId="2497" xr:uid="{04EF16C9-2D57-457A-8944-9B2A91EEB51B}"/>
    <cellStyle name="Millares 30 10" xfId="8431" xr:uid="{17C8E2E0-B312-4659-92FB-0DAF98678FC0}"/>
    <cellStyle name="Millares 30 10 2" xfId="31083" xr:uid="{110FC2DD-CEEE-4177-85F6-6B972DA68624}"/>
    <cellStyle name="Millares 30 11" xfId="27857" xr:uid="{BD13F29A-4B62-405A-884A-14AF93873B9B}"/>
    <cellStyle name="Millares 30 2" xfId="2959" xr:uid="{7F3596BA-F105-4736-BA83-62A694916C7E}"/>
    <cellStyle name="Millares 30 2 10" xfId="28042" xr:uid="{4345ED02-F333-46C3-A8F6-D9411B721C76}"/>
    <cellStyle name="Millares 30 2 2" xfId="2410" xr:uid="{0D53FAB9-DB85-4CEE-85A0-88CD2012ABDF}"/>
    <cellStyle name="Millares 30 2 2 2" xfId="3711" xr:uid="{74E22F25-D597-4AAF-BFFC-50DFD0641492}"/>
    <cellStyle name="Millares 30 2 2 2 2" xfId="4517" xr:uid="{AFFCF904-2A07-4AF6-BED2-098E5F0DFE14}"/>
    <cellStyle name="Millares 30 2 2 2 2 2" xfId="10804" xr:uid="{EFB9914F-5349-4669-913F-5E2BE61D9CF6}"/>
    <cellStyle name="Millares 30 2 2 2 2 2 2" xfId="32653" xr:uid="{FC79F237-8BA0-4C9C-BA76-5298C82656D4}"/>
    <cellStyle name="Millares 30 2 2 2 2 3" xfId="28990" xr:uid="{D2E8B73C-97C5-4EBB-B060-325BE266BF9A}"/>
    <cellStyle name="Millares 30 2 2 2 3" xfId="6311" xr:uid="{7A828DBA-609C-4BAE-9D18-1C89E55FAB40}"/>
    <cellStyle name="Millares 30 2 2 2 3 2" xfId="12633" xr:uid="{264741D2-256A-4009-9025-D628096ECE01}"/>
    <cellStyle name="Millares 30 2 2 2 3 2 2" xfId="34359" xr:uid="{11EF2CFD-E637-4D2C-A1AD-7045B50B6BB5}"/>
    <cellStyle name="Millares 30 2 2 2 3 3" xfId="29611" xr:uid="{ABAC93EB-55D9-4A1D-800B-4DF4F8C7DCDB}"/>
    <cellStyle name="Millares 30 2 2 2 4" xfId="9796" xr:uid="{69891EF6-A8D1-4127-83FE-B633E7E59830}"/>
    <cellStyle name="Millares 30 2 2 2 4 2" xfId="31842" xr:uid="{9B9D4A13-E9B5-4B8A-84B2-2918859FFFC2}"/>
    <cellStyle name="Millares 30 2 2 2 5" xfId="28408" xr:uid="{86FB2E93-B04B-48CE-94FF-3FD7A85B7F58}"/>
    <cellStyle name="Millares 30 2 2 3" xfId="4166" xr:uid="{6C800012-75F7-480F-9DF0-D71B6C0FEA07}"/>
    <cellStyle name="Millares 30 2 2 3 2" xfId="10455" xr:uid="{F969A81A-40F8-4627-BF21-2821F7C97C53}"/>
    <cellStyle name="Millares 30 2 2 3 2 2" xfId="32304" xr:uid="{F300D605-0A43-4E21-B0A0-742383F2FF26}"/>
    <cellStyle name="Millares 30 2 2 3 3" xfId="28711" xr:uid="{39AE2151-E591-4CC5-BE42-E0413364E70A}"/>
    <cellStyle name="Millares 30 2 2 4" xfId="5960" xr:uid="{08177D9A-F7E9-4F01-9ADD-CCB1C3C35643}"/>
    <cellStyle name="Millares 30 2 2 4 2" xfId="12282" xr:uid="{BF00D5C2-8B54-4FF6-B4E5-571BB6A74E9A}"/>
    <cellStyle name="Millares 30 2 2 4 2 2" xfId="34008" xr:uid="{FDD5167A-17CE-44F2-AD21-FC1D7F907DA3}"/>
    <cellStyle name="Millares 30 2 2 4 3" xfId="29332" xr:uid="{D1A615BF-ED7D-4065-9245-FB6F56CDB3D8}"/>
    <cellStyle name="Millares 30 2 2 5" xfId="6624" xr:uid="{E0E1D251-4FE6-49B2-A6D3-E67F80CA4EF8}"/>
    <cellStyle name="Millares 30 2 2 5 2" xfId="12950" xr:uid="{EF89B71A-28CC-438C-B30F-288D38413C11}"/>
    <cellStyle name="Millares 30 2 2 5 2 2" xfId="34672" xr:uid="{8970BD72-5EFD-4306-9E1E-7E80FE30FE15}"/>
    <cellStyle name="Millares 30 2 2 5 3" xfId="29810" xr:uid="{84FA2939-7DBA-4616-BB19-45F6467F9C87}"/>
    <cellStyle name="Millares 30 2 2 6" xfId="3310" xr:uid="{F7E39AB9-62CF-4119-B06C-49A25F3D9E74}"/>
    <cellStyle name="Millares 30 2 2 6 2" xfId="9448" xr:uid="{46A1A1C2-17A6-420D-BFD6-C94B0B962C23}"/>
    <cellStyle name="Millares 30 2 2 6 2 2" xfId="31494" xr:uid="{F1F4D951-BBCF-406D-AE4A-3B5F3089F973}"/>
    <cellStyle name="Millares 30 2 2 6 3" xfId="28115" xr:uid="{03A292B3-C906-476A-B5A8-6072E5B30F19}"/>
    <cellStyle name="Millares 30 2 2 7" xfId="8786" xr:uid="{45CC66D6-4C1E-4548-A852-DD46178DB2CE}"/>
    <cellStyle name="Millares 30 2 2 7 2" xfId="31234" xr:uid="{AD59BDDC-6EA6-4D38-A904-E35E43CA7F5D}"/>
    <cellStyle name="Millares 30 2 2 8" xfId="27832" xr:uid="{ADA8ED1F-29FD-4DBB-B559-3E0CD81B643E}"/>
    <cellStyle name="Millares 30 2 3" xfId="3489" xr:uid="{8E3AD18A-E2EA-4AD8-A005-85F639238FF7}"/>
    <cellStyle name="Millares 30 2 3 2" xfId="3840" xr:uid="{6C6CCFD1-C3D5-45E7-9C59-467EE85E8F82}"/>
    <cellStyle name="Millares 30 2 3 2 2" xfId="4646" xr:uid="{499EA4C1-46E6-425C-9EB2-DF9441808F3E}"/>
    <cellStyle name="Millares 30 2 3 2 2 2" xfId="10933" xr:uid="{745B048D-A958-4CEA-9845-BD1DCF3340A8}"/>
    <cellStyle name="Millares 30 2 3 2 2 2 2" xfId="32782" xr:uid="{1CFC28F4-C494-4F59-9B11-E85FE67608D4}"/>
    <cellStyle name="Millares 30 2 3 2 2 3" xfId="29083" xr:uid="{35927D6E-AEE9-4281-A495-8AA98081FE3F}"/>
    <cellStyle name="Millares 30 2 3 2 3" xfId="6440" xr:uid="{E7EE8059-7E58-45A1-8758-8396032C9D4F}"/>
    <cellStyle name="Millares 30 2 3 2 3 2" xfId="12762" xr:uid="{5C51D848-62AD-4483-A6FB-4847100AC328}"/>
    <cellStyle name="Millares 30 2 3 2 3 2 2" xfId="34488" xr:uid="{04FFE6BB-14EA-4BE7-8848-734E3CDBFBF0}"/>
    <cellStyle name="Millares 30 2 3 2 3 3" xfId="29704" xr:uid="{C5B4158E-9E7A-43AE-8B78-F159108D625E}"/>
    <cellStyle name="Millares 30 2 3 2 4" xfId="9924" xr:uid="{6CC52B70-6D90-438A-B1EC-3D62BA10AAE3}"/>
    <cellStyle name="Millares 30 2 3 2 4 2" xfId="31970" xr:uid="{D848CEB1-8E59-4937-90C0-0DCE00B4ED7C}"/>
    <cellStyle name="Millares 30 2 3 2 5" xfId="28501" xr:uid="{072653F6-F38B-4F3C-BA11-6CCF43C6DE18}"/>
    <cellStyle name="Millares 30 2 3 3" xfId="4295" xr:uid="{7ABD7E45-817F-4290-9644-C8CF95FEC08B}"/>
    <cellStyle name="Millares 30 2 3 3 2" xfId="10584" xr:uid="{896E81D5-A3AB-437E-AD87-E75E0C78A13D}"/>
    <cellStyle name="Millares 30 2 3 3 2 2" xfId="32433" xr:uid="{C605D2AB-CD88-4449-924A-A54D8EC9B89F}"/>
    <cellStyle name="Millares 30 2 3 3 3" xfId="28804" xr:uid="{DC5B5FCB-4D15-44E8-B8A2-95A109500568}"/>
    <cellStyle name="Millares 30 2 3 4" xfId="6089" xr:uid="{74F04E4A-BB2E-488D-908F-6DD1FEB2E593}"/>
    <cellStyle name="Millares 30 2 3 4 2" xfId="12411" xr:uid="{73F6AD05-B8A4-488E-A73A-B60BE1AA84B4}"/>
    <cellStyle name="Millares 30 2 3 4 2 2" xfId="34137" xr:uid="{C65F6AE4-DA42-4679-A03A-EE5A5DEBC687}"/>
    <cellStyle name="Millares 30 2 3 4 3" xfId="29425" xr:uid="{FD8E56E0-B6FE-44E0-8123-0E3630DC5342}"/>
    <cellStyle name="Millares 30 2 3 5" xfId="9577" xr:uid="{1CFE6A82-9E9F-43E0-BDBA-B89E6949FC49}"/>
    <cellStyle name="Millares 30 2 3 5 2" xfId="31623" xr:uid="{970FD79F-683B-49FB-96F8-9914166C3EA4}"/>
    <cellStyle name="Millares 30 2 3 6" xfId="28222" xr:uid="{4E9C32D1-22E1-49D4-9841-3D6DE744A05B}"/>
    <cellStyle name="Millares 30 2 4" xfId="3618" xr:uid="{28ED7A14-16DF-4928-94C4-32F759EAEE0F}"/>
    <cellStyle name="Millares 30 2 4 2" xfId="4424" xr:uid="{E84A6C18-98C0-4295-A3F7-ECEE621C1E91}"/>
    <cellStyle name="Millares 30 2 4 2 2" xfId="10712" xr:uid="{B59119BF-1F3C-4E39-9E16-5E9D3986BEF7}"/>
    <cellStyle name="Millares 30 2 4 2 2 2" xfId="32561" xr:uid="{51819A72-DBF8-4857-A076-888632EFF965}"/>
    <cellStyle name="Millares 30 2 4 2 3" xfId="28897" xr:uid="{F14B80C9-46B8-4061-BE72-050CECB22C39}"/>
    <cellStyle name="Millares 30 2 4 3" xfId="6218" xr:uid="{FDDD1B07-94B6-4C71-8EF4-65E455D3EAAD}"/>
    <cellStyle name="Millares 30 2 4 3 2" xfId="12540" xr:uid="{F89D37EE-CF97-4F30-9233-C28FFF56E814}"/>
    <cellStyle name="Millares 30 2 4 3 2 2" xfId="34266" xr:uid="{0A686D73-1F76-46AA-9B3F-22AF3FE707ED}"/>
    <cellStyle name="Millares 30 2 4 3 3" xfId="29518" xr:uid="{5EA5C0D5-16D6-4703-B8E9-64D096477389}"/>
    <cellStyle name="Millares 30 2 4 4" xfId="9705" xr:uid="{F8C846BB-CD12-4F58-BD04-0829BC7E61BE}"/>
    <cellStyle name="Millares 30 2 4 4 2" xfId="31751" xr:uid="{84EDE0B2-2243-4DBF-B3FE-1E833B4A06B9}"/>
    <cellStyle name="Millares 30 2 4 5" xfId="28315" xr:uid="{E5E1E5EB-9553-43AA-8B72-50816F792C77}"/>
    <cellStyle name="Millares 30 2 5" xfId="4043" xr:uid="{1CC886EC-98C0-42FE-95A6-9F56F5CCCFD8}"/>
    <cellStyle name="Millares 30 2 5 2" xfId="10355" xr:uid="{C1687A4E-496F-449E-96BC-3F309D113395}"/>
    <cellStyle name="Millares 30 2 5 2 2" xfId="32204" xr:uid="{A144AEB5-8E6F-45BB-9C25-9F401430188C}"/>
    <cellStyle name="Millares 30 2 5 3" xfId="28618" xr:uid="{050FA14F-CFE6-49F0-B8E3-58C17CF8E573}"/>
    <cellStyle name="Millares 30 2 6" xfId="5867" xr:uid="{3FDC68DC-7AA2-4042-8174-5E4CEE7513C4}"/>
    <cellStyle name="Millares 30 2 6 2" xfId="12189" xr:uid="{DB415392-C70C-4240-9080-A7D9CD1CCB67}"/>
    <cellStyle name="Millares 30 2 6 2 2" xfId="33915" xr:uid="{B6295D7E-E25E-4F14-B917-80C0EF9C9B58}"/>
    <cellStyle name="Millares 30 2 6 3" xfId="29239" xr:uid="{A822A7D0-E43B-479E-998B-06B3FEBE828A}"/>
    <cellStyle name="Millares 30 2 7" xfId="6542" xr:uid="{221A7ED6-673C-46B3-BF8E-1DAFFD9786C9}"/>
    <cellStyle name="Millares 30 2 7 2" xfId="12868" xr:uid="{75591E4F-4776-43E1-9982-8B14FBE12BC5}"/>
    <cellStyle name="Millares 30 2 7 2 2" xfId="34590" xr:uid="{61A37461-C0AD-4B5A-8942-B556071C1B77}"/>
    <cellStyle name="Millares 30 2 7 3" xfId="29764" xr:uid="{66B45550-8F9A-48E0-B085-67FA82438F07}"/>
    <cellStyle name="Millares 30 2 8" xfId="2974" xr:uid="{6EE2360C-B07B-4727-89BF-0A7AF435CD53}"/>
    <cellStyle name="Millares 30 2 8 2" xfId="9282" xr:uid="{A5BEE321-D49C-455E-A360-A6D793CC8C03}"/>
    <cellStyle name="Millares 30 2 8 2 2" xfId="31403" xr:uid="{97022814-B394-4390-8B8D-DDDD01F23833}"/>
    <cellStyle name="Millares 30 2 8 3" xfId="28046" xr:uid="{DC900B50-0ECD-424B-8CAB-97B34009AA25}"/>
    <cellStyle name="Millares 30 2 9" xfId="8558" xr:uid="{C0ABFA11-FBAE-492B-B452-8E6D8836F983}"/>
    <cellStyle name="Millares 30 2 9 2" xfId="31145" xr:uid="{4CA19B81-C175-40F4-A035-113AE29B159E}"/>
    <cellStyle name="Millares 30 3" xfId="2936" xr:uid="{94A21B52-9E59-443A-9504-851E8ADC8F2D}"/>
    <cellStyle name="Millares 30 3 2" xfId="3710" xr:uid="{77F44B6C-A21B-404A-B2B3-D39126D563AE}"/>
    <cellStyle name="Millares 30 3 2 2" xfId="4516" xr:uid="{2EB1C852-D131-4D72-9A8F-E7BE95252A82}"/>
    <cellStyle name="Millares 30 3 2 2 2" xfId="10803" xr:uid="{19A6E4FC-3230-4E7F-A184-8860C61A57FF}"/>
    <cellStyle name="Millares 30 3 2 2 2 2" xfId="32652" xr:uid="{ADC9973E-0E08-4FC7-A8D8-42F676CBB1B9}"/>
    <cellStyle name="Millares 30 3 2 2 3" xfId="28989" xr:uid="{9059DCE6-F267-492B-925A-A1D02B4D0A8F}"/>
    <cellStyle name="Millares 30 3 2 3" xfId="6310" xr:uid="{EC8A337B-D53B-4566-A0B4-BACA9BAF4328}"/>
    <cellStyle name="Millares 30 3 2 3 2" xfId="12632" xr:uid="{486B639D-B161-4E86-A9B6-2412A319BCBB}"/>
    <cellStyle name="Millares 30 3 2 3 2 2" xfId="34358" xr:uid="{9786D2B5-92EA-48F6-84F6-62B17CF3AC20}"/>
    <cellStyle name="Millares 30 3 2 3 3" xfId="29610" xr:uid="{E8D15278-BFF3-4EE2-94DB-F083B04AAB81}"/>
    <cellStyle name="Millares 30 3 2 4" xfId="9795" xr:uid="{EC6C78E7-1655-4CE4-8D7B-2A90816118B8}"/>
    <cellStyle name="Millares 30 3 2 4 2" xfId="31841" xr:uid="{E7855D51-9F36-493D-8FE0-1E70591486A5}"/>
    <cellStyle name="Millares 30 3 2 5" xfId="28407" xr:uid="{56076331-87EC-4B2F-90B4-565E307E5347}"/>
    <cellStyle name="Millares 30 3 3" xfId="4165" xr:uid="{A3024573-BE1C-4622-BA1A-6ADF5150EB9D}"/>
    <cellStyle name="Millares 30 3 3 2" xfId="10454" xr:uid="{9D40DA89-A949-4D40-88CF-5896F8300D29}"/>
    <cellStyle name="Millares 30 3 3 2 2" xfId="32303" xr:uid="{DD2D065D-F4F3-4C81-B82C-1D4C0E94F4E3}"/>
    <cellStyle name="Millares 30 3 3 3" xfId="28710" xr:uid="{71334E88-B6AF-4D1B-82E1-668567F6521A}"/>
    <cellStyle name="Millares 30 3 4" xfId="5959" xr:uid="{C2F62121-B0E0-4C56-A52E-1FD965DC5599}"/>
    <cellStyle name="Millares 30 3 4 2" xfId="12281" xr:uid="{08B8F6C2-85F0-4556-9FCF-25E047622752}"/>
    <cellStyle name="Millares 30 3 4 2 2" xfId="34007" xr:uid="{FF863B13-1A89-4CA7-8757-C8BDD8D81FC4}"/>
    <cellStyle name="Millares 30 3 4 3" xfId="29331" xr:uid="{5CE66C02-EB93-487A-96FF-E835DF5801F3}"/>
    <cellStyle name="Millares 30 3 5" xfId="9447" xr:uid="{67EE0ECE-5E6D-41D3-8328-CA24809D1D0A}"/>
    <cellStyle name="Millares 30 3 5 2" xfId="31493" xr:uid="{21EA1927-33BA-447E-A5DB-ED8B9D7081AE}"/>
    <cellStyle name="Millares 30 3 6" xfId="28033" xr:uid="{C9A8B8AE-74B8-49DF-889C-C2D1C4F6B694}"/>
    <cellStyle name="Millares 30 4" xfId="3488" xr:uid="{5298DF5D-C3B1-443B-A826-80CB6E4F7B4A}"/>
    <cellStyle name="Millares 30 4 2" xfId="3839" xr:uid="{744282D9-C20D-4CC6-847B-B30AC3B9075F}"/>
    <cellStyle name="Millares 30 4 2 2" xfId="4645" xr:uid="{B6D33BDA-0FE1-4AED-A661-E7ED18188328}"/>
    <cellStyle name="Millares 30 4 2 2 2" xfId="10932" xr:uid="{2BAF95E5-CE23-45A1-A6A2-3D5F2244FF84}"/>
    <cellStyle name="Millares 30 4 2 2 2 2" xfId="32781" xr:uid="{1521C28D-FEED-4835-90EF-C6F7AFCC2BF8}"/>
    <cellStyle name="Millares 30 4 2 2 3" xfId="29082" xr:uid="{EA785FD4-BF2E-4108-A4B1-F99833CA77A5}"/>
    <cellStyle name="Millares 30 4 2 3" xfId="6439" xr:uid="{D0D00135-D50E-4777-A8B6-D745EB7758B1}"/>
    <cellStyle name="Millares 30 4 2 3 2" xfId="12761" xr:uid="{7047DD57-94F5-40CE-9670-18EC75512CA7}"/>
    <cellStyle name="Millares 30 4 2 3 2 2" xfId="34487" xr:uid="{9052016A-2408-425B-85F8-B6C242B56743}"/>
    <cellStyle name="Millares 30 4 2 3 3" xfId="29703" xr:uid="{2D47B84A-26D2-434C-9AA4-2BA6176004D3}"/>
    <cellStyle name="Millares 30 4 2 4" xfId="9923" xr:uid="{FB034BF0-77B3-46A6-8E4C-CBC701E166E0}"/>
    <cellStyle name="Millares 30 4 2 4 2" xfId="31969" xr:uid="{49F45660-76E0-4C53-88FD-FF81057CFE17}"/>
    <cellStyle name="Millares 30 4 2 5" xfId="28500" xr:uid="{C71EF799-C0C5-40DC-8CA8-F028A83D743C}"/>
    <cellStyle name="Millares 30 4 3" xfId="4294" xr:uid="{27CA8484-63AA-439A-B0A5-CE981293E5EA}"/>
    <cellStyle name="Millares 30 4 3 2" xfId="10583" xr:uid="{6D6A7DFD-4E52-4D3B-839B-C6DCF8ABF173}"/>
    <cellStyle name="Millares 30 4 3 2 2" xfId="32432" xr:uid="{20C4719B-0221-44FD-8F14-B53D79D1A6F2}"/>
    <cellStyle name="Millares 30 4 3 3" xfId="28803" xr:uid="{C11ACA40-5730-4893-8B60-D3496369F5A5}"/>
    <cellStyle name="Millares 30 4 4" xfId="6088" xr:uid="{0FD795F1-1451-4152-8E3D-7689AAC1F8EB}"/>
    <cellStyle name="Millares 30 4 4 2" xfId="12410" xr:uid="{88C98E31-8B35-4933-80A8-5F37DA3DE3C4}"/>
    <cellStyle name="Millares 30 4 4 2 2" xfId="34136" xr:uid="{E194A0B3-AA83-4646-8E7B-214FFD101F06}"/>
    <cellStyle name="Millares 30 4 4 3" xfId="29424" xr:uid="{B74957C1-D722-4B44-9A3C-6959EB6D0A08}"/>
    <cellStyle name="Millares 30 4 5" xfId="9576" xr:uid="{E532CFB2-0B00-4314-AC27-4F79D221C08F}"/>
    <cellStyle name="Millares 30 4 5 2" xfId="31622" xr:uid="{EE080A68-BE3B-4C4B-BBAB-85178EBA58E5}"/>
    <cellStyle name="Millares 30 4 6" xfId="28221" xr:uid="{5D0FA37B-B684-40A3-A9DC-6BD25E676395}"/>
    <cellStyle name="Millares 30 5" xfId="3617" xr:uid="{286CD142-3C6D-436E-AD67-E9B8DD59C1F1}"/>
    <cellStyle name="Millares 30 5 2" xfId="4423" xr:uid="{0E0B3B97-C42E-444B-83D6-F07188BB5E29}"/>
    <cellStyle name="Millares 30 5 2 2" xfId="10711" xr:uid="{9B795F0D-D8F7-4CB8-AEEB-9A1D4384BF98}"/>
    <cellStyle name="Millares 30 5 2 2 2" xfId="32560" xr:uid="{14942E91-E445-4602-9B49-5E3E3831D6F3}"/>
    <cellStyle name="Millares 30 5 2 3" xfId="28896" xr:uid="{68D0FF36-6B1E-4830-B13A-4CB5733EB5BD}"/>
    <cellStyle name="Millares 30 5 3" xfId="6217" xr:uid="{0DAD36BA-3C4F-4DE0-B257-E204BF23921B}"/>
    <cellStyle name="Millares 30 5 3 2" xfId="12539" xr:uid="{6EBB225B-42FA-43F5-AB66-E87DE1768EFE}"/>
    <cellStyle name="Millares 30 5 3 2 2" xfId="34265" xr:uid="{09B98403-098F-464E-9C57-7ED838069657}"/>
    <cellStyle name="Millares 30 5 3 3" xfId="29517" xr:uid="{FB17EA32-9500-4ECB-B366-B557F7FC69CA}"/>
    <cellStyle name="Millares 30 5 4" xfId="9704" xr:uid="{E2C3368D-C671-4578-8CDF-A12B9115B74F}"/>
    <cellStyle name="Millares 30 5 4 2" xfId="31750" xr:uid="{C120BA26-8F9E-45C6-8883-1E5F666EDFAA}"/>
    <cellStyle name="Millares 30 5 5" xfId="28314" xr:uid="{0E3BA61F-164C-4981-8972-EEC42D23ED66}"/>
    <cellStyle name="Millares 30 6" xfId="5461" xr:uid="{C63E9748-3FA5-43E0-995F-9E58C8C9B3A3}"/>
    <cellStyle name="Millares 30 6 2" xfId="11779" xr:uid="{B22F0CF2-2E4B-4263-A237-A973072D179D}"/>
    <cellStyle name="Millares 30 6 2 2" xfId="33586" xr:uid="{F43C67D0-34A8-426E-987C-7F3C0B789C79}"/>
    <cellStyle name="Millares 30 6 3" xfId="29151" xr:uid="{5A5ED610-78EC-4B2B-A79B-71A769684DCA}"/>
    <cellStyle name="Millares 30 7" xfId="4042" xr:uid="{54FC771E-1DCA-4117-A92C-71ADE9E01246}"/>
    <cellStyle name="Millares 30 7 2" xfId="10354" xr:uid="{0954DD49-A054-4A0F-AFD8-8520FF6A2E79}"/>
    <cellStyle name="Millares 30 7 2 2" xfId="32203" xr:uid="{FE4856B9-9B08-4041-89FF-54408B1DAD64}"/>
    <cellStyle name="Millares 30 7 3" xfId="28617" xr:uid="{2B1AEAD9-3289-402E-8C15-FE0EC079B0E1}"/>
    <cellStyle name="Millares 30 8" xfId="5866" xr:uid="{14D7D293-9DD6-47BC-89AC-9CDAE1009DA0}"/>
    <cellStyle name="Millares 30 8 2" xfId="12188" xr:uid="{4C7970F7-275D-4EA4-854B-07AC4E95581E}"/>
    <cellStyle name="Millares 30 8 2 2" xfId="33914" xr:uid="{30FE1030-529F-4601-8D8C-B6DE960E95BB}"/>
    <cellStyle name="Millares 30 8 3" xfId="29238" xr:uid="{867DFAC2-38B5-41EE-AE41-D6FA9C1968CF}"/>
    <cellStyle name="Millares 30 9" xfId="2818" xr:uid="{4BFF2038-A047-4E10-BF2E-50FAE7D649D2}"/>
    <cellStyle name="Millares 30 9 2" xfId="9281" xr:uid="{202E8DB1-6CCF-4D61-B8D1-5ECDE0155132}"/>
    <cellStyle name="Millares 30 9 2 2" xfId="31402" xr:uid="{65FE1C18-F28F-4034-8F63-13A801327FA2}"/>
    <cellStyle name="Millares 30 9 3" xfId="27997" xr:uid="{199E1C9E-0ADA-4425-891E-AB4BED7149EF}"/>
    <cellStyle name="Millares 31" xfId="2809" xr:uid="{BA84AFAA-1713-44D7-82AF-7E9C33C707C4}"/>
    <cellStyle name="Millares 31 10" xfId="8435" xr:uid="{5DDE2053-BB27-4873-9DAA-6DE753E3876D}"/>
    <cellStyle name="Millares 31 10 2" xfId="31087" xr:uid="{FAEA3A74-84CD-458E-B607-2BE74FBF2957}"/>
    <cellStyle name="Millares 31 11" xfId="27993" xr:uid="{EDD0087E-B97E-4D4F-9392-2968669DAB1C}"/>
    <cellStyle name="Millares 31 2" xfId="2698" xr:uid="{DF1B2E29-16CA-482F-94DB-E14FFD77E9D1}"/>
    <cellStyle name="Millares 31 2 10" xfId="27949" xr:uid="{6A410609-0384-4EF1-BCB6-24F7E7F60D8A}"/>
    <cellStyle name="Millares 31 2 2" xfId="2407" xr:uid="{B7629A80-7BFD-4C2C-9BE6-1E4D25531343}"/>
    <cellStyle name="Millares 31 2 2 2" xfId="3713" xr:uid="{92635AC8-00D6-452D-A71A-A3727982B005}"/>
    <cellStyle name="Millares 31 2 2 2 2" xfId="4519" xr:uid="{9C74BDF4-9610-4B6D-9AC0-3BFD12C23EB4}"/>
    <cellStyle name="Millares 31 2 2 2 2 2" xfId="10806" xr:uid="{9C5B5902-522C-4123-AFD6-4355DA4F16BA}"/>
    <cellStyle name="Millares 31 2 2 2 2 2 2" xfId="32655" xr:uid="{59E08B16-962E-4E0F-A285-C190C283FFB4}"/>
    <cellStyle name="Millares 31 2 2 2 2 3" xfId="28992" xr:uid="{9D84D3DB-89F7-451E-8491-D7877B0E5C92}"/>
    <cellStyle name="Millares 31 2 2 2 3" xfId="6313" xr:uid="{2F427EC0-5EC5-483A-AEEB-8C705191E88A}"/>
    <cellStyle name="Millares 31 2 2 2 3 2" xfId="12635" xr:uid="{E6DC831C-370C-4CF3-8E90-7E29A75BC020}"/>
    <cellStyle name="Millares 31 2 2 2 3 2 2" xfId="34361" xr:uid="{7E3FDA4B-2732-4879-B406-149B6DD7F476}"/>
    <cellStyle name="Millares 31 2 2 2 3 3" xfId="29613" xr:uid="{04447DF8-76C1-4C02-9B43-D88E612E54C5}"/>
    <cellStyle name="Millares 31 2 2 2 4" xfId="9798" xr:uid="{84A1E922-DA66-49E0-B0F0-100036165D9D}"/>
    <cellStyle name="Millares 31 2 2 2 4 2" xfId="31844" xr:uid="{BAEC8404-6253-4A91-849A-7A7276895541}"/>
    <cellStyle name="Millares 31 2 2 2 5" xfId="28410" xr:uid="{3E2A5766-3FE1-4EA4-B200-D6C422C6622C}"/>
    <cellStyle name="Millares 31 2 2 3" xfId="4168" xr:uid="{C43F65CB-15A1-46C3-AB2D-88B24930E25A}"/>
    <cellStyle name="Millares 31 2 2 3 2" xfId="10457" xr:uid="{F5265536-5DA3-4CD0-8199-8F1AA9D2EB62}"/>
    <cellStyle name="Millares 31 2 2 3 2 2" xfId="32306" xr:uid="{9D8CBAA9-EB6F-4F65-923C-0F24EEAC3725}"/>
    <cellStyle name="Millares 31 2 2 3 3" xfId="28713" xr:uid="{183A89E1-2373-49FC-AE89-A1A2EE354867}"/>
    <cellStyle name="Millares 31 2 2 4" xfId="5962" xr:uid="{1897493C-FBD5-43ED-A6E4-33BFCFD96E11}"/>
    <cellStyle name="Millares 31 2 2 4 2" xfId="12284" xr:uid="{74AE809C-155E-4F48-A375-0672BA58FB4F}"/>
    <cellStyle name="Millares 31 2 2 4 2 2" xfId="34010" xr:uid="{EF18A218-FF5B-4BA8-A2BA-0642700A5C33}"/>
    <cellStyle name="Millares 31 2 2 4 3" xfId="29334" xr:uid="{0F503B58-2D7B-4ACE-A9ED-85C2F694A413}"/>
    <cellStyle name="Millares 31 2 2 5" xfId="6628" xr:uid="{A05D101B-3ADD-44D2-886A-CD0659B20B8F}"/>
    <cellStyle name="Millares 31 2 2 5 2" xfId="12954" xr:uid="{D98E575F-74D7-48C7-A252-C76B04A1B52A}"/>
    <cellStyle name="Millares 31 2 2 5 2 2" xfId="34676" xr:uid="{4C282CC1-A78F-4F78-A1AA-DC9879C19181}"/>
    <cellStyle name="Millares 31 2 2 5 3" xfId="29814" xr:uid="{C631AE98-A97D-41CA-9517-4207595B480C}"/>
    <cellStyle name="Millares 31 2 2 6" xfId="2292" xr:uid="{CC4A8A16-44B9-4D21-8689-38DE6D52697C}"/>
    <cellStyle name="Millares 31 2 2 6 2" xfId="9450" xr:uid="{4F3F9224-A76A-425B-BE90-9E78238D8CF2}"/>
    <cellStyle name="Millares 31 2 2 6 2 2" xfId="31496" xr:uid="{4A7D39A5-BBA7-4AA5-9108-23162CA6F817}"/>
    <cellStyle name="Millares 31 2 2 6 3" xfId="27804" xr:uid="{32C0BB50-04C7-4549-932C-CA4268011427}"/>
    <cellStyle name="Millares 31 2 2 7" xfId="8790" xr:uid="{FB0CA237-07A3-41EF-BECF-583A6E496A96}"/>
    <cellStyle name="Millares 31 2 2 7 2" xfId="31238" xr:uid="{7352B0E2-9DFB-4B19-92BC-CFB639019355}"/>
    <cellStyle name="Millares 31 2 2 8" xfId="27830" xr:uid="{5E73BEE8-6379-49BC-972D-8B815CD2F727}"/>
    <cellStyle name="Millares 31 2 3" xfId="3491" xr:uid="{8D6F48BA-4573-4975-8FB5-ADF69DA52BA7}"/>
    <cellStyle name="Millares 31 2 3 2" xfId="3842" xr:uid="{E96BAB8E-E490-47E8-AC38-05C64496AB60}"/>
    <cellStyle name="Millares 31 2 3 2 2" xfId="4648" xr:uid="{B99E4B24-2AE3-4083-B252-96A62A7BDE9F}"/>
    <cellStyle name="Millares 31 2 3 2 2 2" xfId="10935" xr:uid="{B95F8993-2E51-4750-944D-3466D54FBE9E}"/>
    <cellStyle name="Millares 31 2 3 2 2 2 2" xfId="32784" xr:uid="{3518227B-3D64-45FD-A615-2B198D13E9FF}"/>
    <cellStyle name="Millares 31 2 3 2 2 3" xfId="29085" xr:uid="{DCA5A9E0-0882-429E-98D9-018E3C0978F9}"/>
    <cellStyle name="Millares 31 2 3 2 3" xfId="6442" xr:uid="{BC7CFF87-73DB-444A-8DCB-4FF01719F267}"/>
    <cellStyle name="Millares 31 2 3 2 3 2" xfId="12764" xr:uid="{68CC0E3A-F3E0-4014-80F9-9D89F77F8C56}"/>
    <cellStyle name="Millares 31 2 3 2 3 2 2" xfId="34490" xr:uid="{AB87F5CD-5CA2-4029-9DC4-DD37818F734C}"/>
    <cellStyle name="Millares 31 2 3 2 3 3" xfId="29706" xr:uid="{B7770532-2BD6-48D0-8BBE-9338424AFC0E}"/>
    <cellStyle name="Millares 31 2 3 2 4" xfId="9926" xr:uid="{92AC5A79-CB9F-4AAF-8A0E-1E734BC4E9CB}"/>
    <cellStyle name="Millares 31 2 3 2 4 2" xfId="31972" xr:uid="{B7C28253-5D4F-4FF1-AD22-A97840E93AD9}"/>
    <cellStyle name="Millares 31 2 3 2 5" xfId="28503" xr:uid="{87F23993-C63B-4D18-816A-A07FE1B9CCFD}"/>
    <cellStyle name="Millares 31 2 3 3" xfId="4297" xr:uid="{555CCB8A-2244-4688-9345-637B0EDEF684}"/>
    <cellStyle name="Millares 31 2 3 3 2" xfId="10586" xr:uid="{CCF3B2F7-6E5C-4405-8848-77BE45C9E048}"/>
    <cellStyle name="Millares 31 2 3 3 2 2" xfId="32435" xr:uid="{D6211615-147E-4D50-8CB2-A3C97166034C}"/>
    <cellStyle name="Millares 31 2 3 3 3" xfId="28806" xr:uid="{D1EA75A7-4596-4091-B107-27B4C1BF915C}"/>
    <cellStyle name="Millares 31 2 3 4" xfId="6091" xr:uid="{8F469E1D-E40A-4A47-B9BC-7CB5C300D4DC}"/>
    <cellStyle name="Millares 31 2 3 4 2" xfId="12413" xr:uid="{5C482DA4-39FA-4D47-8C01-EFA75131890B}"/>
    <cellStyle name="Millares 31 2 3 4 2 2" xfId="34139" xr:uid="{C22B180A-383E-41F5-819B-BAA063215247}"/>
    <cellStyle name="Millares 31 2 3 4 3" xfId="29427" xr:uid="{865FE343-77C2-48F2-8418-6C979B65277C}"/>
    <cellStyle name="Millares 31 2 3 5" xfId="9579" xr:uid="{335A3DF1-0BF9-4EDE-B62B-380DD5696F17}"/>
    <cellStyle name="Millares 31 2 3 5 2" xfId="31625" xr:uid="{58321D4F-7C64-4F69-8A16-091CF2C164DA}"/>
    <cellStyle name="Millares 31 2 3 6" xfId="28224" xr:uid="{47084525-05F4-419C-8672-57AFB5FDF632}"/>
    <cellStyle name="Millares 31 2 4" xfId="3620" xr:uid="{1F6D48FB-FD54-4E54-BBB9-C5212CCF17BF}"/>
    <cellStyle name="Millares 31 2 4 2" xfId="4426" xr:uid="{C8D065FB-5658-4331-95AC-44446E4BFA31}"/>
    <cellStyle name="Millares 31 2 4 2 2" xfId="10714" xr:uid="{DCD4B984-9598-460A-B72A-ED7D82B263FF}"/>
    <cellStyle name="Millares 31 2 4 2 2 2" xfId="32563" xr:uid="{CA9D4CC8-F498-4895-8133-DCF4D41127F9}"/>
    <cellStyle name="Millares 31 2 4 2 3" xfId="28899" xr:uid="{5A4FAEF0-63FC-47B4-8D7E-76F19F72C381}"/>
    <cellStyle name="Millares 31 2 4 3" xfId="6220" xr:uid="{41701288-BAA4-4B04-A7D8-3A2F80DD0233}"/>
    <cellStyle name="Millares 31 2 4 3 2" xfId="12542" xr:uid="{E0CEE6ED-E818-419A-BCA1-47A01FF97AAF}"/>
    <cellStyle name="Millares 31 2 4 3 2 2" xfId="34268" xr:uid="{5F4CFF75-6594-4AF2-BC9F-D18767D5CB0E}"/>
    <cellStyle name="Millares 31 2 4 3 3" xfId="29520" xr:uid="{04FAF1AF-C21B-4BF7-B55A-73369166199A}"/>
    <cellStyle name="Millares 31 2 4 4" xfId="9707" xr:uid="{BC7EA3F3-C2F5-4C88-AB3C-2E2881AA3CBE}"/>
    <cellStyle name="Millares 31 2 4 4 2" xfId="31753" xr:uid="{58A42351-376E-4869-AD3C-8B8EC5F0BE4F}"/>
    <cellStyle name="Millares 31 2 4 5" xfId="28317" xr:uid="{EDC483E4-5365-4CF7-B65E-9D63DED9E36C}"/>
    <cellStyle name="Millares 31 2 5" xfId="4045" xr:uid="{4DABFF10-ECBB-4478-A143-1F75439D49C7}"/>
    <cellStyle name="Millares 31 2 5 2" xfId="10357" xr:uid="{80ED294C-3A37-465D-9544-1661B7960A60}"/>
    <cellStyle name="Millares 31 2 5 2 2" xfId="32206" xr:uid="{9D0114B1-5E8C-4635-872F-6CBE5A56EA61}"/>
    <cellStyle name="Millares 31 2 5 3" xfId="28620" xr:uid="{506EB6E6-84AF-4AFB-92FA-D59DB37E36CD}"/>
    <cellStyle name="Millares 31 2 6" xfId="5869" xr:uid="{B8D48449-40B6-41CA-80D1-5FD21F77A9AA}"/>
    <cellStyle name="Millares 31 2 6 2" xfId="12191" xr:uid="{B5008CB2-629C-4C2F-9E8C-80AB6BE5FCE1}"/>
    <cellStyle name="Millares 31 2 6 2 2" xfId="33917" xr:uid="{AED74FA3-6E0D-441E-87C5-1D430483C1A5}"/>
    <cellStyle name="Millares 31 2 6 3" xfId="29241" xr:uid="{40799375-1AC7-4123-9DDB-71085384E572}"/>
    <cellStyle name="Millares 31 2 7" xfId="6546" xr:uid="{686498A0-F358-4881-BCC5-AA37EE188B8A}"/>
    <cellStyle name="Millares 31 2 7 2" xfId="12872" xr:uid="{DBC7A0FC-A34F-49B5-AB4C-FE4D60AB31D5}"/>
    <cellStyle name="Millares 31 2 7 2 2" xfId="34594" xr:uid="{C233D85B-0C74-44BD-A760-F9419AB34E49}"/>
    <cellStyle name="Millares 31 2 7 3" xfId="29768" xr:uid="{B5E9D040-1D74-44A0-910A-C7E92A15E0AC}"/>
    <cellStyle name="Millares 31 2 8" xfId="2758" xr:uid="{2F0E6891-85C4-4004-B6E0-3AA897E1F08E}"/>
    <cellStyle name="Millares 31 2 8 2" xfId="9284" xr:uid="{47B894A6-1C61-42F3-86D4-FB3532A63A25}"/>
    <cellStyle name="Millares 31 2 8 2 2" xfId="31405" xr:uid="{8DA0F652-62BA-43A2-9DE1-0F5BF73F2229}"/>
    <cellStyle name="Millares 31 2 8 3" xfId="27978" xr:uid="{D904F572-2263-40D9-B30B-F6890B36828C}"/>
    <cellStyle name="Millares 31 2 9" xfId="8562" xr:uid="{513A96D2-ADCA-4B3D-8FFF-5E212925AEC9}"/>
    <cellStyle name="Millares 31 2 9 2" xfId="31149" xr:uid="{665BE347-9450-4057-B63E-E6348DFA123A}"/>
    <cellStyle name="Millares 31 3" xfId="2435" xr:uid="{D59691C1-C9C2-4DBD-8436-AA5D2E6E9DEF}"/>
    <cellStyle name="Millares 31 3 2" xfId="3712" xr:uid="{D4FABA5E-165E-40F8-B39C-C4D33C358329}"/>
    <cellStyle name="Millares 31 3 2 2" xfId="4518" xr:uid="{82AF07B0-C488-45BB-BC73-6A3B0754A57E}"/>
    <cellStyle name="Millares 31 3 2 2 2" xfId="10805" xr:uid="{91E93DCB-F9FB-4F12-93FD-49DACA01FBD9}"/>
    <cellStyle name="Millares 31 3 2 2 2 2" xfId="32654" xr:uid="{F5C66497-4A62-480F-A027-DE34664217B5}"/>
    <cellStyle name="Millares 31 3 2 2 3" xfId="28991" xr:uid="{787FA378-80C5-43A3-8885-DC06AE6E6DC5}"/>
    <cellStyle name="Millares 31 3 2 3" xfId="6312" xr:uid="{7EB5914C-09BD-483D-B9CD-1B95AC647754}"/>
    <cellStyle name="Millares 31 3 2 3 2" xfId="12634" xr:uid="{0A28F36F-9ED5-4D48-8228-4656FD5850EB}"/>
    <cellStyle name="Millares 31 3 2 3 2 2" xfId="34360" xr:uid="{A4541A4B-E627-4A57-A10B-48F2A0CFDEB7}"/>
    <cellStyle name="Millares 31 3 2 3 3" xfId="29612" xr:uid="{2473BCFC-004B-4ACD-9B53-5D42C3957919}"/>
    <cellStyle name="Millares 31 3 2 4" xfId="9797" xr:uid="{6FE3F358-52C2-4989-B79D-79529C79FF0E}"/>
    <cellStyle name="Millares 31 3 2 4 2" xfId="31843" xr:uid="{766E09F3-481F-45EE-8844-84F3A735A73B}"/>
    <cellStyle name="Millares 31 3 2 5" xfId="28409" xr:uid="{BF458DB4-1F8D-4DBA-956E-F4C7644F7BE3}"/>
    <cellStyle name="Millares 31 3 3" xfId="4167" xr:uid="{1B45A895-B58F-4AF9-ACF7-C54070CE9365}"/>
    <cellStyle name="Millares 31 3 3 2" xfId="10456" xr:uid="{2EF87DCA-BD27-48AE-B5D2-B194F815469F}"/>
    <cellStyle name="Millares 31 3 3 2 2" xfId="32305" xr:uid="{AEFF9134-1068-42FC-9082-EB29DE7E05DB}"/>
    <cellStyle name="Millares 31 3 3 3" xfId="28712" xr:uid="{F0A4C9B4-D1B1-4DA0-A529-3EF000F308D4}"/>
    <cellStyle name="Millares 31 3 4" xfId="5961" xr:uid="{1EA1E1E9-913E-400E-84D8-205FE3BDB090}"/>
    <cellStyle name="Millares 31 3 4 2" xfId="12283" xr:uid="{B8269F75-5951-4916-9155-1581439C29EF}"/>
    <cellStyle name="Millares 31 3 4 2 2" xfId="34009" xr:uid="{94EAE945-9940-46F6-97E1-E51AACD3CF04}"/>
    <cellStyle name="Millares 31 3 4 3" xfId="29333" xr:uid="{2A1F0FF8-5E0B-476D-BDA5-F51A56A6B538}"/>
    <cellStyle name="Millares 31 3 5" xfId="9449" xr:uid="{D4B2D030-B9DB-484C-A9F9-975919DAE4E0}"/>
    <cellStyle name="Millares 31 3 5 2" xfId="31495" xr:uid="{EA74EF3C-720E-488F-AD97-97A88E774EFE}"/>
    <cellStyle name="Millares 31 3 6" xfId="27835" xr:uid="{8AC2593F-1A37-4E7A-A9E0-4E1D5D14737E}"/>
    <cellStyle name="Millares 31 4" xfId="3490" xr:uid="{4A9AE861-2F6C-43AB-8F44-8939A6034342}"/>
    <cellStyle name="Millares 31 4 2" xfId="3841" xr:uid="{E80E842B-2649-419D-9032-4B947AABBBB8}"/>
    <cellStyle name="Millares 31 4 2 2" xfId="4647" xr:uid="{89C2A7B5-EEF9-4700-9ABC-D6E228C66464}"/>
    <cellStyle name="Millares 31 4 2 2 2" xfId="10934" xr:uid="{CB3049B1-CF01-48C4-AFD5-8DE6CD2BFF74}"/>
    <cellStyle name="Millares 31 4 2 2 2 2" xfId="32783" xr:uid="{078B7F1E-F65C-421D-BFEC-1D643979963C}"/>
    <cellStyle name="Millares 31 4 2 2 3" xfId="29084" xr:uid="{A25CD255-A228-4436-9A76-8535AD707A66}"/>
    <cellStyle name="Millares 31 4 2 3" xfId="6441" xr:uid="{9C2AB44E-7072-4D76-82D7-933E456F23E4}"/>
    <cellStyle name="Millares 31 4 2 3 2" xfId="12763" xr:uid="{DF282F26-C693-4C4E-B684-165D01BEA3B1}"/>
    <cellStyle name="Millares 31 4 2 3 2 2" xfId="34489" xr:uid="{0966B399-D8B6-43C1-A102-6B9B2DC7EF7C}"/>
    <cellStyle name="Millares 31 4 2 3 3" xfId="29705" xr:uid="{2C5FE3C1-7872-456B-B447-F6714E8474EF}"/>
    <cellStyle name="Millares 31 4 2 4" xfId="9925" xr:uid="{2D527688-2A98-46A9-8846-B0F37C7D127B}"/>
    <cellStyle name="Millares 31 4 2 4 2" xfId="31971" xr:uid="{905CB23B-8BC3-47F6-B82E-5BC3E8341340}"/>
    <cellStyle name="Millares 31 4 2 5" xfId="28502" xr:uid="{B806EFB6-CF22-4734-A8F7-BB38B157ED9E}"/>
    <cellStyle name="Millares 31 4 3" xfId="4296" xr:uid="{1AB66764-F1F7-47CC-AE79-70E2083238D7}"/>
    <cellStyle name="Millares 31 4 3 2" xfId="10585" xr:uid="{AF12FC00-602B-490E-8385-6D29ED9199AF}"/>
    <cellStyle name="Millares 31 4 3 2 2" xfId="32434" xr:uid="{B2DDF006-8459-41A3-AEFA-0A82676BAEE3}"/>
    <cellStyle name="Millares 31 4 3 3" xfId="28805" xr:uid="{72F69A83-67D9-4C4B-8244-E070C7BA6A44}"/>
    <cellStyle name="Millares 31 4 4" xfId="6090" xr:uid="{BF2D72C6-2628-4515-8AF2-1D201E72BD46}"/>
    <cellStyle name="Millares 31 4 4 2" xfId="12412" xr:uid="{D0800020-D753-4BE0-8C7D-E23CCB000874}"/>
    <cellStyle name="Millares 31 4 4 2 2" xfId="34138" xr:uid="{313B20D2-2F58-429F-9FDA-96575802AEBD}"/>
    <cellStyle name="Millares 31 4 4 3" xfId="29426" xr:uid="{9E1C6067-7D30-46FB-AB3A-D48401FF4BF5}"/>
    <cellStyle name="Millares 31 4 5" xfId="9578" xr:uid="{D9F218BE-F9BA-44A8-BAE3-302CD9D7AD0C}"/>
    <cellStyle name="Millares 31 4 5 2" xfId="31624" xr:uid="{AA644480-578E-470F-9ABA-3AD0A3968B36}"/>
    <cellStyle name="Millares 31 4 6" xfId="28223" xr:uid="{6FD4113C-C7C0-4DF4-BCF4-6A5E712F3831}"/>
    <cellStyle name="Millares 31 5" xfId="3619" xr:uid="{EB9681D9-D968-45A6-A631-B8ABFC7EF386}"/>
    <cellStyle name="Millares 31 5 2" xfId="4425" xr:uid="{CB881D61-3BF7-482E-98DB-1D5DE31A0E3E}"/>
    <cellStyle name="Millares 31 5 2 2" xfId="10713" xr:uid="{49834740-DCC2-429C-9D84-7FE0EC31A327}"/>
    <cellStyle name="Millares 31 5 2 2 2" xfId="32562" xr:uid="{666441B2-E0A5-4FD3-A4D6-4FD835CC1896}"/>
    <cellStyle name="Millares 31 5 2 3" xfId="28898" xr:uid="{C1A50885-76B4-4557-A3A6-385D8A5781E6}"/>
    <cellStyle name="Millares 31 5 3" xfId="6219" xr:uid="{FE612CB1-AA5F-43D7-9D59-0900A8072015}"/>
    <cellStyle name="Millares 31 5 3 2" xfId="12541" xr:uid="{FEAB1AA8-2F93-4872-B9A2-7FF8BAA8F00B}"/>
    <cellStyle name="Millares 31 5 3 2 2" xfId="34267" xr:uid="{9B02C559-614E-4DA3-8800-CF68E84B3A37}"/>
    <cellStyle name="Millares 31 5 3 3" xfId="29519" xr:uid="{F063B115-2504-48AB-B244-4F44076CD50C}"/>
    <cellStyle name="Millares 31 5 4" xfId="9706" xr:uid="{B925D063-6605-4E25-AF7A-E8B646A14628}"/>
    <cellStyle name="Millares 31 5 4 2" xfId="31752" xr:uid="{7467CE72-C911-46E1-87DB-A9BF357073EC}"/>
    <cellStyle name="Millares 31 5 5" xfId="28316" xr:uid="{B80A31C8-44E0-44BB-94AE-8CFE92389F0C}"/>
    <cellStyle name="Millares 31 6" xfId="5465" xr:uid="{78C99677-C671-412D-A35D-AE0A826D17A0}"/>
    <cellStyle name="Millares 31 6 2" xfId="11783" xr:uid="{1199EE9A-84F5-477F-8964-B631C21EC2A2}"/>
    <cellStyle name="Millares 31 6 2 2" xfId="33590" xr:uid="{02136A3B-3B3E-4671-B367-D52D87E49BED}"/>
    <cellStyle name="Millares 31 6 3" xfId="29155" xr:uid="{0AA685F9-53B6-4E8A-8D44-846F97AEFE01}"/>
    <cellStyle name="Millares 31 7" xfId="4044" xr:uid="{4483AB45-BF65-414B-AC90-69EA9D971B66}"/>
    <cellStyle name="Millares 31 7 2" xfId="10356" xr:uid="{C9829D56-7CD3-4463-BAB2-D1B0BA34AABA}"/>
    <cellStyle name="Millares 31 7 2 2" xfId="32205" xr:uid="{13BA2527-98D4-4DCB-9A34-8EF24CD6746D}"/>
    <cellStyle name="Millares 31 7 3" xfId="28619" xr:uid="{AC21F240-CC85-48C5-AF27-B1CB39673A9C}"/>
    <cellStyle name="Millares 31 8" xfId="5868" xr:uid="{A6A6A295-DA3E-46F1-BDAA-0A3A4CCC1823}"/>
    <cellStyle name="Millares 31 8 2" xfId="12190" xr:uid="{8F19C0EE-54FA-437C-B00B-614DC1A7A5B7}"/>
    <cellStyle name="Millares 31 8 2 2" xfId="33916" xr:uid="{340B6C54-23A4-4C2C-901D-94DFDA2C9614}"/>
    <cellStyle name="Millares 31 8 3" xfId="29240" xr:uid="{A9E12F90-FD8A-43F0-A2B8-57877A73FE7C}"/>
    <cellStyle name="Millares 31 9" xfId="2795" xr:uid="{106411A0-25A4-4E89-9E85-193BB89A40D3}"/>
    <cellStyle name="Millares 31 9 2" xfId="9283" xr:uid="{9FDDC930-F909-4FD9-A02F-539A22C736D2}"/>
    <cellStyle name="Millares 31 9 2 2" xfId="31404" xr:uid="{DE0DDF4A-948A-46E5-A039-3F707B4763C8}"/>
    <cellStyle name="Millares 31 9 3" xfId="27988" xr:uid="{09FD2993-9B86-4BE2-9644-61B6810F6300}"/>
    <cellStyle name="Millares 32" xfId="3344" xr:uid="{2A807DD0-E907-4FDF-B31C-D51637534DFE}"/>
    <cellStyle name="Millares 32 10" xfId="8428" xr:uid="{C98CA221-674C-44B0-8D73-02B9C3EA33D2}"/>
    <cellStyle name="Millares 32 10 2" xfId="31080" xr:uid="{C7D737FF-A2FA-4D59-92F0-868678C4EDA6}"/>
    <cellStyle name="Millares 32 11" xfId="28131" xr:uid="{6A2491EE-757A-45EC-9AC4-857B6BB1E1F3}"/>
    <cellStyle name="Millares 32 2" xfId="2501" xr:uid="{F2A5B802-8D0B-40EF-8F46-C36FCF0298CC}"/>
    <cellStyle name="Millares 32 2 10" xfId="27859" xr:uid="{26595EC2-6154-433F-8CC0-1096CEBF427B}"/>
    <cellStyle name="Millares 32 2 2" xfId="2463" xr:uid="{6E6ECEEE-7947-490A-8ED4-C7C9F6A19888}"/>
    <cellStyle name="Millares 32 2 2 2" xfId="3715" xr:uid="{A75BAC3E-7E01-486A-BD75-A6EA9B819977}"/>
    <cellStyle name="Millares 32 2 2 2 2" xfId="4521" xr:uid="{85016FE6-5099-4F7C-B810-DF707EDF66F5}"/>
    <cellStyle name="Millares 32 2 2 2 2 2" xfId="10808" xr:uid="{09BA987E-3F07-42DA-A19E-54137F9A7CF2}"/>
    <cellStyle name="Millares 32 2 2 2 2 2 2" xfId="32657" xr:uid="{C0018B4A-B3C7-4337-A6EB-CF2443F36784}"/>
    <cellStyle name="Millares 32 2 2 2 2 3" xfId="28994" xr:uid="{F56A5AF0-7C5E-4D5A-BDC5-1554138C8DA7}"/>
    <cellStyle name="Millares 32 2 2 2 3" xfId="6315" xr:uid="{8E5F1CF8-C4AC-4767-89B7-599E949F978D}"/>
    <cellStyle name="Millares 32 2 2 2 3 2" xfId="12637" xr:uid="{B08E01B3-24C7-4CE4-B825-1989F1249EAF}"/>
    <cellStyle name="Millares 32 2 2 2 3 2 2" xfId="34363" xr:uid="{E4DFB082-8EE9-44AA-9747-A1014D67AE51}"/>
    <cellStyle name="Millares 32 2 2 2 3 3" xfId="29615" xr:uid="{F0AEB563-A6D0-4224-89B4-55D201EC8A0E}"/>
    <cellStyle name="Millares 32 2 2 2 4" xfId="9800" xr:uid="{45993D21-50CE-403C-B3B3-A1A8199F0064}"/>
    <cellStyle name="Millares 32 2 2 2 4 2" xfId="31846" xr:uid="{CA92E56E-E0AC-48D9-8CD1-A5FD5B81F6AB}"/>
    <cellStyle name="Millares 32 2 2 2 5" xfId="28412" xr:uid="{A2546B05-B6A3-4EC6-AEF3-2432B40E021D}"/>
    <cellStyle name="Millares 32 2 2 3" xfId="4170" xr:uid="{106B8EF7-9E37-4375-85A0-38F76CC37C21}"/>
    <cellStyle name="Millares 32 2 2 3 2" xfId="10459" xr:uid="{BB81ACDE-AEB7-45C3-93F6-59970AB0EA22}"/>
    <cellStyle name="Millares 32 2 2 3 2 2" xfId="32308" xr:uid="{5583D094-DA0C-4DAE-9754-6EB121A6C35F}"/>
    <cellStyle name="Millares 32 2 2 3 3" xfId="28715" xr:uid="{59E76698-1102-4B71-9D0E-6EA3FCEAF0EB}"/>
    <cellStyle name="Millares 32 2 2 4" xfId="5964" xr:uid="{9D0368C7-09D1-4DEC-99F4-1C9E0EDF5ABE}"/>
    <cellStyle name="Millares 32 2 2 4 2" xfId="12286" xr:uid="{3DD68C64-2C0E-49C3-8DB8-B8A1313AD5F2}"/>
    <cellStyle name="Millares 32 2 2 4 2 2" xfId="34012" xr:uid="{B3F6B5FE-3980-41DD-A8F8-007902F9811C}"/>
    <cellStyle name="Millares 32 2 2 4 3" xfId="29336" xr:uid="{67608F84-784F-4971-A02A-F51D1C2BC70A}"/>
    <cellStyle name="Millares 32 2 2 5" xfId="6621" xr:uid="{8733378A-A0BF-4CBC-A868-BB0D63984C0F}"/>
    <cellStyle name="Millares 32 2 2 5 2" xfId="12947" xr:uid="{CCDFF3DA-7B7C-4FC5-9C64-D6A31A530C41}"/>
    <cellStyle name="Millares 32 2 2 5 2 2" xfId="34669" xr:uid="{CA548411-6DC1-426E-B1AD-8B7F5F369D69}"/>
    <cellStyle name="Millares 32 2 2 5 3" xfId="29807" xr:uid="{32C38196-772D-42F1-BA27-BFACFEFE7FF1}"/>
    <cellStyle name="Millares 32 2 2 6" xfId="2528" xr:uid="{AE8EE706-27B1-4313-99F1-E622C7301FBC}"/>
    <cellStyle name="Millares 32 2 2 6 2" xfId="9452" xr:uid="{2F6B94F4-705D-441B-B7B9-31B41E5218DC}"/>
    <cellStyle name="Millares 32 2 2 6 2 2" xfId="31498" xr:uid="{C208F487-BF8A-4617-8310-CF9966E01951}"/>
    <cellStyle name="Millares 32 2 2 6 3" xfId="27871" xr:uid="{E7EB5E06-1EC8-4514-AED2-167E0293D4F3}"/>
    <cellStyle name="Millares 32 2 2 7" xfId="8783" xr:uid="{600C4E97-8CAB-4A15-BFAD-3FDA2D5CA374}"/>
    <cellStyle name="Millares 32 2 2 7 2" xfId="31231" xr:uid="{D7AE3439-1A38-4CF2-B3AA-D93DD1BD599E}"/>
    <cellStyle name="Millares 32 2 2 8" xfId="27842" xr:uid="{843134B9-F700-4062-A225-CB5314ACE23B}"/>
    <cellStyle name="Millares 32 2 3" xfId="3493" xr:uid="{1753B51F-9012-4CD5-953A-A2910008061D}"/>
    <cellStyle name="Millares 32 2 3 2" xfId="3844" xr:uid="{CCE573AA-0A9A-4DC7-B650-0CD9252D92C5}"/>
    <cellStyle name="Millares 32 2 3 2 2" xfId="4650" xr:uid="{084F7356-2048-4143-9302-B12C567B66D8}"/>
    <cellStyle name="Millares 32 2 3 2 2 2" xfId="10937" xr:uid="{2E96DFF2-F6E2-4FBC-AF3D-23966C2E7F92}"/>
    <cellStyle name="Millares 32 2 3 2 2 2 2" xfId="32786" xr:uid="{5F7EDE1C-8EB0-457E-BE45-83F684D40B18}"/>
    <cellStyle name="Millares 32 2 3 2 2 3" xfId="29087" xr:uid="{0B596B5D-536F-4AAD-A8BF-02102434DF61}"/>
    <cellStyle name="Millares 32 2 3 2 3" xfId="6444" xr:uid="{4E1D6294-9CB7-4562-8328-172E651EE5B2}"/>
    <cellStyle name="Millares 32 2 3 2 3 2" xfId="12766" xr:uid="{066559E3-EA13-43A5-9621-CD4E4B2034E4}"/>
    <cellStyle name="Millares 32 2 3 2 3 2 2" xfId="34492" xr:uid="{241F1679-3269-429C-B567-2481B49CD195}"/>
    <cellStyle name="Millares 32 2 3 2 3 3" xfId="29708" xr:uid="{1919F1FF-1CA1-4CA2-A256-4AA35652F1A9}"/>
    <cellStyle name="Millares 32 2 3 2 4" xfId="9928" xr:uid="{800FF676-C759-4CC9-A982-55C055C92CAB}"/>
    <cellStyle name="Millares 32 2 3 2 4 2" xfId="31974" xr:uid="{E1CC03F9-3A42-4386-B4D7-DACA604C156B}"/>
    <cellStyle name="Millares 32 2 3 2 5" xfId="28505" xr:uid="{06344545-3675-4693-B423-2DB995D4CC17}"/>
    <cellStyle name="Millares 32 2 3 3" xfId="4299" xr:uid="{5FDB035C-ED37-4353-B1C3-52BECD97E542}"/>
    <cellStyle name="Millares 32 2 3 3 2" xfId="10588" xr:uid="{E94DD52A-4701-494A-ADF6-543E47531FD8}"/>
    <cellStyle name="Millares 32 2 3 3 2 2" xfId="32437" xr:uid="{07F17CFF-4CD3-4AF7-9740-416A445F94B4}"/>
    <cellStyle name="Millares 32 2 3 3 3" xfId="28808" xr:uid="{5D561C27-C92B-4190-93EE-D9AF0474FC48}"/>
    <cellStyle name="Millares 32 2 3 4" xfId="6093" xr:uid="{5EA872F8-BCDA-4ACD-82C5-E80D2D1E2385}"/>
    <cellStyle name="Millares 32 2 3 4 2" xfId="12415" xr:uid="{D44F2BC7-6A14-405D-A88D-BCC8DD570344}"/>
    <cellStyle name="Millares 32 2 3 4 2 2" xfId="34141" xr:uid="{696D793B-5EAC-48C0-B15A-0CF7CD207DEC}"/>
    <cellStyle name="Millares 32 2 3 4 3" xfId="29429" xr:uid="{4258CDB8-394A-4F9D-8FFB-61906260482C}"/>
    <cellStyle name="Millares 32 2 3 5" xfId="9581" xr:uid="{CE3E1686-88AE-428E-BA92-00F3F02D932E}"/>
    <cellStyle name="Millares 32 2 3 5 2" xfId="31627" xr:uid="{2BFA5AF4-FAE6-4830-967B-AEDC5DCDD24D}"/>
    <cellStyle name="Millares 32 2 3 6" xfId="28226" xr:uid="{F8086EFD-EB42-43AF-90CE-7842D362A075}"/>
    <cellStyle name="Millares 32 2 4" xfId="3622" xr:uid="{38FC11BA-7178-4A43-AF0D-C27D7A560627}"/>
    <cellStyle name="Millares 32 2 4 2" xfId="4428" xr:uid="{95D17260-3567-4B2D-85EB-153B72CE2FFE}"/>
    <cellStyle name="Millares 32 2 4 2 2" xfId="10716" xr:uid="{815DFFC2-429D-4CA7-8474-6D8F460885C6}"/>
    <cellStyle name="Millares 32 2 4 2 2 2" xfId="32565" xr:uid="{E4C94FD7-F7BD-44BC-B24E-EFADDF6F5413}"/>
    <cellStyle name="Millares 32 2 4 2 3" xfId="28901" xr:uid="{1653DE83-5531-4726-A6A0-067CD3977D6E}"/>
    <cellStyle name="Millares 32 2 4 3" xfId="6222" xr:uid="{5DE68142-D161-48DB-BDD8-BF113A2034B9}"/>
    <cellStyle name="Millares 32 2 4 3 2" xfId="12544" xr:uid="{370AEF05-7C65-48AE-9D48-0F926B54E9F9}"/>
    <cellStyle name="Millares 32 2 4 3 2 2" xfId="34270" xr:uid="{A1A4AB44-5E38-4675-836C-FA076360CA75}"/>
    <cellStyle name="Millares 32 2 4 3 3" xfId="29522" xr:uid="{68CF564F-6A31-4CA7-BB2B-21FFD49C6AD1}"/>
    <cellStyle name="Millares 32 2 4 4" xfId="9709" xr:uid="{869F5192-9204-4BC5-8911-347D7CB1729F}"/>
    <cellStyle name="Millares 32 2 4 4 2" xfId="31755" xr:uid="{0F43BE94-FD04-46A5-9EA8-9865EF78DC13}"/>
    <cellStyle name="Millares 32 2 4 5" xfId="28319" xr:uid="{75F0C07B-6003-4CA7-A307-DE482EBD6A1F}"/>
    <cellStyle name="Millares 32 2 5" xfId="4047" xr:uid="{0F41C792-B7C7-4013-AC1F-5F6054814A5F}"/>
    <cellStyle name="Millares 32 2 5 2" xfId="10359" xr:uid="{3EE93482-147A-4221-B100-3C37B5A66EAD}"/>
    <cellStyle name="Millares 32 2 5 2 2" xfId="32208" xr:uid="{05CB9BED-DEA1-4A1C-B562-5D73B594BD6E}"/>
    <cellStyle name="Millares 32 2 5 3" xfId="28622" xr:uid="{3C4AA20D-E5DC-4CCC-92D8-1122CC3FA24D}"/>
    <cellStyle name="Millares 32 2 6" xfId="5871" xr:uid="{F86F2DE2-CC3E-4876-BECC-EA7496D86B64}"/>
    <cellStyle name="Millares 32 2 6 2" xfId="12193" xr:uid="{A7DD6A0A-8D16-495E-AECE-29B80D646F41}"/>
    <cellStyle name="Millares 32 2 6 2 2" xfId="33919" xr:uid="{328B1825-1BDA-4440-9011-6E27D04FCB19}"/>
    <cellStyle name="Millares 32 2 6 3" xfId="29243" xr:uid="{8B4EDD6D-B569-4B86-B52B-A5F0A378A9ED}"/>
    <cellStyle name="Millares 32 2 7" xfId="6539" xr:uid="{C217E688-B8D3-4633-AA90-A2601ED956A0}"/>
    <cellStyle name="Millares 32 2 7 2" xfId="12865" xr:uid="{DC032A9C-48E2-4501-A420-826C378221B2}"/>
    <cellStyle name="Millares 32 2 7 2 2" xfId="34587" xr:uid="{6E06B8DF-0EA8-410D-B1E1-EA7A14860071}"/>
    <cellStyle name="Millares 32 2 7 3" xfId="29761" xr:uid="{8DD064D2-D2B4-410B-B7CF-EFEAA82E1975}"/>
    <cellStyle name="Millares 32 2 8" xfId="2754" xr:uid="{EF39A3EF-F6FC-41C5-8049-1DA353FBA921}"/>
    <cellStyle name="Millares 32 2 8 2" xfId="9286" xr:uid="{EFD2B3E8-8B64-4CB9-BA33-90B32E093745}"/>
    <cellStyle name="Millares 32 2 8 2 2" xfId="31407" xr:uid="{8D085983-D861-4873-9F14-FE1A03E0A0D7}"/>
    <cellStyle name="Millares 32 2 8 3" xfId="27975" xr:uid="{FE0E3829-67A9-408F-B21A-C6A8C4511B68}"/>
    <cellStyle name="Millares 32 2 9" xfId="8555" xr:uid="{E1AB28E3-AEE3-42DC-9C87-BB17EAC555C3}"/>
    <cellStyle name="Millares 32 2 9 2" xfId="31142" xr:uid="{63C78FB8-8BE3-4CA3-97D6-61D55D3D4A41}"/>
    <cellStyle name="Millares 32 3" xfId="2547" xr:uid="{2BEEDE83-CFE4-4FB3-A80E-796965EA448D}"/>
    <cellStyle name="Millares 32 3 2" xfId="3714" xr:uid="{DCD6D413-A74B-49D6-B77F-E3669E723267}"/>
    <cellStyle name="Millares 32 3 2 2" xfId="4520" xr:uid="{9729D3D7-FF90-47E9-A1E1-3C465A1DAEBC}"/>
    <cellStyle name="Millares 32 3 2 2 2" xfId="10807" xr:uid="{C431284F-3008-4FFE-BC5C-142DF6D44EF8}"/>
    <cellStyle name="Millares 32 3 2 2 2 2" xfId="32656" xr:uid="{7CDD1CA5-EA61-4B26-B109-7B979C2E0286}"/>
    <cellStyle name="Millares 32 3 2 2 3" xfId="28993" xr:uid="{1333DB90-6D31-414E-9258-7CD709E1A29E}"/>
    <cellStyle name="Millares 32 3 2 3" xfId="6314" xr:uid="{6EFDE8A4-69D1-4885-B84E-0903F009F931}"/>
    <cellStyle name="Millares 32 3 2 3 2" xfId="12636" xr:uid="{EC028975-09AE-46C1-BA27-405DF1C45719}"/>
    <cellStyle name="Millares 32 3 2 3 2 2" xfId="34362" xr:uid="{72282A0D-4355-4326-BB0C-FD3DB9DA8066}"/>
    <cellStyle name="Millares 32 3 2 3 3" xfId="29614" xr:uid="{A22D0F51-F10B-4687-A4AE-9BC13048DB12}"/>
    <cellStyle name="Millares 32 3 2 4" xfId="9799" xr:uid="{35EC0C95-8DF9-498D-8592-C4F2B170E168}"/>
    <cellStyle name="Millares 32 3 2 4 2" xfId="31845" xr:uid="{B1AFD5CB-3DAE-4C31-8B3E-3BAA3509D05F}"/>
    <cellStyle name="Millares 32 3 2 5" xfId="28411" xr:uid="{FC8782DA-FCAB-419A-8CBE-366161273C27}"/>
    <cellStyle name="Millares 32 3 3" xfId="4169" xr:uid="{870BEDC8-C842-45C9-BBE1-BF7F235A2D25}"/>
    <cellStyle name="Millares 32 3 3 2" xfId="10458" xr:uid="{9B317FB7-11C6-43A3-B4E8-0EBC30E3CD45}"/>
    <cellStyle name="Millares 32 3 3 2 2" xfId="32307" xr:uid="{57DF79F6-1889-42C0-BA6C-804F511E2639}"/>
    <cellStyle name="Millares 32 3 3 3" xfId="28714" xr:uid="{31617994-1DC6-4A02-8235-4A0444597B98}"/>
    <cellStyle name="Millares 32 3 4" xfId="5963" xr:uid="{D539BFF1-5E7C-4433-B910-04FED5FDD5FD}"/>
    <cellStyle name="Millares 32 3 4 2" xfId="12285" xr:uid="{997DF35A-EF3B-42E8-8BBF-4F7F1FBEC3C6}"/>
    <cellStyle name="Millares 32 3 4 2 2" xfId="34011" xr:uid="{2328D08C-15EF-47AF-AACC-ABEA809BE910}"/>
    <cellStyle name="Millares 32 3 4 3" xfId="29335" xr:uid="{DFED3954-6EFF-4E48-B99F-B290894389FB}"/>
    <cellStyle name="Millares 32 3 5" xfId="9451" xr:uid="{E343968E-BAC5-421F-A6C4-0B2686072F6A}"/>
    <cellStyle name="Millares 32 3 5 2" xfId="31497" xr:uid="{FD19AF90-99F4-4788-842B-CAB72636A3F6}"/>
    <cellStyle name="Millares 32 3 6" xfId="27880" xr:uid="{9E125B97-E93F-45B5-BF3F-710F5AECF18D}"/>
    <cellStyle name="Millares 32 4" xfId="3492" xr:uid="{5821E5F3-CEF8-4332-B370-3950AFED4BC3}"/>
    <cellStyle name="Millares 32 4 2" xfId="3843" xr:uid="{E7A4DD0A-36D6-44C2-930F-3D17620CB8A0}"/>
    <cellStyle name="Millares 32 4 2 2" xfId="4649" xr:uid="{24BA2411-2182-45E7-99D2-86628F1219EA}"/>
    <cellStyle name="Millares 32 4 2 2 2" xfId="10936" xr:uid="{B2F2F21D-D74F-42CD-97DA-DB65875DC01B}"/>
    <cellStyle name="Millares 32 4 2 2 2 2" xfId="32785" xr:uid="{BB02AC56-95D6-411C-96A7-B416760EDCBF}"/>
    <cellStyle name="Millares 32 4 2 2 3" xfId="29086" xr:uid="{348C0C8D-DA41-4398-9370-800BAB5E0EB2}"/>
    <cellStyle name="Millares 32 4 2 3" xfId="6443" xr:uid="{81574464-6DC2-47FC-94AA-D46D1812ED18}"/>
    <cellStyle name="Millares 32 4 2 3 2" xfId="12765" xr:uid="{F1D659B7-92C3-4D3D-B362-4EE7B5E01581}"/>
    <cellStyle name="Millares 32 4 2 3 2 2" xfId="34491" xr:uid="{8735D5C1-9765-46A7-A109-E51C4A3CEB3A}"/>
    <cellStyle name="Millares 32 4 2 3 3" xfId="29707" xr:uid="{BFE67C03-F9A8-4924-ADB7-F2CF773046E4}"/>
    <cellStyle name="Millares 32 4 2 4" xfId="9927" xr:uid="{46A51BD9-7F81-421A-8D99-3A95DA948EDF}"/>
    <cellStyle name="Millares 32 4 2 4 2" xfId="31973" xr:uid="{102F6580-9B83-4AD7-88E0-7C567BAB44D1}"/>
    <cellStyle name="Millares 32 4 2 5" xfId="28504" xr:uid="{881F08A3-26C4-4A15-B292-ADF03D4C1BE3}"/>
    <cellStyle name="Millares 32 4 3" xfId="4298" xr:uid="{B935A556-4272-4B02-899C-11BE03B48589}"/>
    <cellStyle name="Millares 32 4 3 2" xfId="10587" xr:uid="{EC37DEB8-A023-4C7A-8901-7BAF4A52B64A}"/>
    <cellStyle name="Millares 32 4 3 2 2" xfId="32436" xr:uid="{A8FFB0D1-7235-420F-9B90-B509562971A1}"/>
    <cellStyle name="Millares 32 4 3 3" xfId="28807" xr:uid="{4FC75F48-A73A-4D9A-9021-90F0EB94C45D}"/>
    <cellStyle name="Millares 32 4 4" xfId="6092" xr:uid="{D8F42A42-9095-4B64-B91B-31BA1D089124}"/>
    <cellStyle name="Millares 32 4 4 2" xfId="12414" xr:uid="{570A9233-9AC0-431B-B947-88B52446B3B9}"/>
    <cellStyle name="Millares 32 4 4 2 2" xfId="34140" xr:uid="{94F9B0E3-0838-4E85-BF7E-A04E1193623B}"/>
    <cellStyle name="Millares 32 4 4 3" xfId="29428" xr:uid="{C26C9AEA-11A0-4FB4-A6B2-95E6083CEDCF}"/>
    <cellStyle name="Millares 32 4 5" xfId="9580" xr:uid="{2A9F266C-3FB2-4F2D-B23C-55C57C2D682E}"/>
    <cellStyle name="Millares 32 4 5 2" xfId="31626" xr:uid="{EB09CF40-8F11-4C32-A0BC-7689F4A3073E}"/>
    <cellStyle name="Millares 32 4 6" xfId="28225" xr:uid="{B97AF858-0030-4A88-8B53-3316D346ADF0}"/>
    <cellStyle name="Millares 32 5" xfId="3621" xr:uid="{F4A7A0DC-6857-4B36-B600-A1352F323DBC}"/>
    <cellStyle name="Millares 32 5 2" xfId="4427" xr:uid="{DF02C224-89E2-438C-838D-B55B5538C96B}"/>
    <cellStyle name="Millares 32 5 2 2" xfId="10715" xr:uid="{3610E3B9-EBF8-436F-B77D-CAAFA5CF4C11}"/>
    <cellStyle name="Millares 32 5 2 2 2" xfId="32564" xr:uid="{C755193C-EA6E-485C-ABC3-40C81628F1C3}"/>
    <cellStyle name="Millares 32 5 2 3" xfId="28900" xr:uid="{0A14F24C-BC91-454D-B024-A2B1F1B92DC6}"/>
    <cellStyle name="Millares 32 5 3" xfId="6221" xr:uid="{BA41F90D-5514-4AEA-BD9D-7D8DFA4F7362}"/>
    <cellStyle name="Millares 32 5 3 2" xfId="12543" xr:uid="{C273B114-236D-4B38-A31B-5E00F64F5ABF}"/>
    <cellStyle name="Millares 32 5 3 2 2" xfId="34269" xr:uid="{C60C75D0-9E4F-4537-9AE5-C8E49016CC3C}"/>
    <cellStyle name="Millares 32 5 3 3" xfId="29521" xr:uid="{1AA1C038-F023-44F8-AF25-9C7BA665A392}"/>
    <cellStyle name="Millares 32 5 4" xfId="9708" xr:uid="{1BFEB83E-170D-44FC-A5D6-11248BE83F3C}"/>
    <cellStyle name="Millares 32 5 4 2" xfId="31754" xr:uid="{3336AA9D-A60A-4EDA-8F04-FBE3F3F3D52D}"/>
    <cellStyle name="Millares 32 5 5" xfId="28318" xr:uid="{056CF138-D1E3-4E23-A0EF-27402DE0A665}"/>
    <cellStyle name="Millares 32 6" xfId="5458" xr:uid="{A3B511CD-A789-47B2-9931-9E955E87CCAE}"/>
    <cellStyle name="Millares 32 6 2" xfId="11776" xr:uid="{83D35AED-2150-463C-B344-F33A2953A55D}"/>
    <cellStyle name="Millares 32 6 2 2" xfId="33583" xr:uid="{A931423F-14AD-4A37-874E-5BA941F1923A}"/>
    <cellStyle name="Millares 32 6 3" xfId="29148" xr:uid="{8EE0FBFB-1730-4354-AEA1-503639449A55}"/>
    <cellStyle name="Millares 32 7" xfId="4046" xr:uid="{BB075182-7260-4723-961D-D2CC694A63FB}"/>
    <cellStyle name="Millares 32 7 2" xfId="10358" xr:uid="{6CF53E28-47A0-46FE-A451-CDD47D2B08A6}"/>
    <cellStyle name="Millares 32 7 2 2" xfId="32207" xr:uid="{46FAB5D1-D45E-4165-81DC-2D98D6913E61}"/>
    <cellStyle name="Millares 32 7 3" xfId="28621" xr:uid="{CEF7BB47-C8B1-4D12-A529-C7BF2A39A463}"/>
    <cellStyle name="Millares 32 8" xfId="5870" xr:uid="{0299A045-47EA-4CC0-A3DF-A42E95765256}"/>
    <cellStyle name="Millares 32 8 2" xfId="12192" xr:uid="{7836EBEF-5480-4420-AB7B-5ADD3CF5B8C5}"/>
    <cellStyle name="Millares 32 8 2 2" xfId="33918" xr:uid="{22215BC5-F4E8-42C6-87C1-045CCF4425B7}"/>
    <cellStyle name="Millares 32 8 3" xfId="29242" xr:uid="{2A93F13F-F03C-459A-A1C9-31E1EC98ABDF}"/>
    <cellStyle name="Millares 32 9" xfId="2526" xr:uid="{4DACA58B-2CCF-47BD-94A7-A366C8DB9A9C}"/>
    <cellStyle name="Millares 32 9 2" xfId="9285" xr:uid="{719815CC-D49B-4C4A-9B4A-E88A3E5ED577}"/>
    <cellStyle name="Millares 32 9 2 2" xfId="31406" xr:uid="{B5B609A4-6096-4B5B-9AE6-42D020525B04}"/>
    <cellStyle name="Millares 32 9 3" xfId="27870" xr:uid="{E6D7162E-7EF6-4F9A-9570-2ABFCF52D2C5}"/>
    <cellStyle name="Millares 33" xfId="3364" xr:uid="{C8A1B6D5-E33A-4871-B652-67CFC8060CE5}"/>
    <cellStyle name="Millares 33 10" xfId="8434" xr:uid="{9C6D385D-7FFC-4108-834C-46C2B1D63128}"/>
    <cellStyle name="Millares 33 10 2" xfId="31086" xr:uid="{9C8BDA61-F08A-44A3-8EB7-663693D88596}"/>
    <cellStyle name="Millares 33 11" xfId="28143" xr:uid="{0149EB10-0A03-4BF6-B919-2F86A7C7513D}"/>
    <cellStyle name="Millares 33 2" xfId="3341" xr:uid="{7177D34E-8680-4C82-BF2F-97FD1FF64C3E}"/>
    <cellStyle name="Millares 33 2 10" xfId="28130" xr:uid="{A5A69E4B-1961-4AF5-9461-1F9363E86341}"/>
    <cellStyle name="Millares 33 2 2" xfId="3371" xr:uid="{3F47DA72-0AEC-4818-89DE-98A1D9487631}"/>
    <cellStyle name="Millares 33 2 2 2" xfId="3717" xr:uid="{0C0443D8-0C95-46BF-8910-D0ABD9A61306}"/>
    <cellStyle name="Millares 33 2 2 2 2" xfId="4523" xr:uid="{DA4AD3AC-645A-419C-9A9D-5793D161D97B}"/>
    <cellStyle name="Millares 33 2 2 2 2 2" xfId="10810" xr:uid="{A3A07901-200C-43CA-8E2E-E4E54F196BA4}"/>
    <cellStyle name="Millares 33 2 2 2 2 2 2" xfId="32659" xr:uid="{AA38C986-CD17-49C6-8664-E1C8A7D04D61}"/>
    <cellStyle name="Millares 33 2 2 2 2 3" xfId="28996" xr:uid="{0F00CDFE-8D8F-43F3-84CD-9DEDBB7CEFFE}"/>
    <cellStyle name="Millares 33 2 2 2 3" xfId="6317" xr:uid="{376CF40D-38B4-4038-A4A4-719B94A717AC}"/>
    <cellStyle name="Millares 33 2 2 2 3 2" xfId="12639" xr:uid="{147E0E92-DA81-45D5-8713-E9A9EEE241D2}"/>
    <cellStyle name="Millares 33 2 2 2 3 2 2" xfId="34365" xr:uid="{04B72262-C8A2-41DA-8BC7-2A47712447C2}"/>
    <cellStyle name="Millares 33 2 2 2 3 3" xfId="29617" xr:uid="{01AE1655-E80F-4D24-9AC7-5738BACD39A7}"/>
    <cellStyle name="Millares 33 2 2 2 4" xfId="9802" xr:uid="{2F180F1D-6391-4643-A351-4E5A384715D8}"/>
    <cellStyle name="Millares 33 2 2 2 4 2" xfId="31848" xr:uid="{B47882BC-8B9A-4AB7-A31A-C77F66176CC0}"/>
    <cellStyle name="Millares 33 2 2 2 5" xfId="28414" xr:uid="{D55DC5B3-C9C9-4E87-AE14-11F1464018BD}"/>
    <cellStyle name="Millares 33 2 2 3" xfId="4172" xr:uid="{BCC4136A-453E-4740-BFC5-B4490E67266F}"/>
    <cellStyle name="Millares 33 2 2 3 2" xfId="10461" xr:uid="{1F38FD60-E5B9-434D-9FF1-9ABFE08FD193}"/>
    <cellStyle name="Millares 33 2 2 3 2 2" xfId="32310" xr:uid="{BD4F2006-371A-414C-B9E9-F2095101461D}"/>
    <cellStyle name="Millares 33 2 2 3 3" xfId="28717" xr:uid="{072DEED8-C347-4C8C-892E-C451EE3BDF45}"/>
    <cellStyle name="Millares 33 2 2 4" xfId="5966" xr:uid="{71EA9D6A-F99E-4C84-80E2-E4639D093074}"/>
    <cellStyle name="Millares 33 2 2 4 2" xfId="12288" xr:uid="{AEF79DFF-4945-45D5-AD58-1885A726EE3F}"/>
    <cellStyle name="Millares 33 2 2 4 2 2" xfId="34014" xr:uid="{85B798C5-248E-4269-999E-FBA7BBBE0C26}"/>
    <cellStyle name="Millares 33 2 2 4 3" xfId="29338" xr:uid="{EA62D412-BFE8-4281-A90A-173C986CDFD4}"/>
    <cellStyle name="Millares 33 2 2 5" xfId="6627" xr:uid="{D4872FBB-7271-42C5-8540-FDE592560E8D}"/>
    <cellStyle name="Millares 33 2 2 5 2" xfId="12953" xr:uid="{179AFB8D-B37A-49B7-910E-828EA420F1F8}"/>
    <cellStyle name="Millares 33 2 2 5 2 2" xfId="34675" xr:uid="{328B13E2-7B8B-48FE-AF33-CF6EA307D312}"/>
    <cellStyle name="Millares 33 2 2 5 3" xfId="29813" xr:uid="{1423974B-9C76-4459-BDA1-90CD287ACCFE}"/>
    <cellStyle name="Millares 33 2 2 6" xfId="2508" xr:uid="{3748CE88-D10E-4BD1-BA4F-2E18C3DED15A}"/>
    <cellStyle name="Millares 33 2 2 6 2" xfId="9454" xr:uid="{E0C94365-FE8B-4E7E-8263-759AFB825F1A}"/>
    <cellStyle name="Millares 33 2 2 6 2 2" xfId="31500" xr:uid="{84FE250E-F42B-4821-8CFE-C43DD5CCB0EA}"/>
    <cellStyle name="Millares 33 2 2 6 3" xfId="27863" xr:uid="{F038CDDB-659D-4B33-AE0D-33848B9054D6}"/>
    <cellStyle name="Millares 33 2 2 7" xfId="8789" xr:uid="{5CADC40A-6C73-4185-8149-3413D853E91D}"/>
    <cellStyle name="Millares 33 2 2 7 2" xfId="31237" xr:uid="{B62868A6-CA0F-4D72-82E4-6065AF910D26}"/>
    <cellStyle name="Millares 33 2 2 8" xfId="28148" xr:uid="{60E25911-855D-40FB-9108-325AF3D0E492}"/>
    <cellStyle name="Millares 33 2 3" xfId="3495" xr:uid="{5DD7585E-E386-4FF7-B8BC-9C7614F7BE94}"/>
    <cellStyle name="Millares 33 2 3 2" xfId="3846" xr:uid="{6E39AC1D-9E20-47AB-8798-AAF1EDB0205C}"/>
    <cellStyle name="Millares 33 2 3 2 2" xfId="4652" xr:uid="{5C408170-A22C-4DCC-90D4-8D74190B3A6C}"/>
    <cellStyle name="Millares 33 2 3 2 2 2" xfId="10939" xr:uid="{BCB2F828-8322-44F2-9695-ABA6B7517CBC}"/>
    <cellStyle name="Millares 33 2 3 2 2 2 2" xfId="32788" xr:uid="{7E059A08-0233-4A9D-8D2E-F292331F20D3}"/>
    <cellStyle name="Millares 33 2 3 2 2 3" xfId="29089" xr:uid="{3DC55C1D-6275-4C30-B793-86C49EEE955F}"/>
    <cellStyle name="Millares 33 2 3 2 3" xfId="6446" xr:uid="{C6C009BE-9078-4FBE-906E-41C5B2C92F9F}"/>
    <cellStyle name="Millares 33 2 3 2 3 2" xfId="12768" xr:uid="{EB9DAA55-F5B2-452B-8F5E-109D488B0C32}"/>
    <cellStyle name="Millares 33 2 3 2 3 2 2" xfId="34494" xr:uid="{5852BAB9-3ED6-4A60-9049-B429E496FCBB}"/>
    <cellStyle name="Millares 33 2 3 2 3 3" xfId="29710" xr:uid="{7C586C24-D519-4535-8953-867DE3C9E72A}"/>
    <cellStyle name="Millares 33 2 3 2 4" xfId="9930" xr:uid="{66E42F47-B429-4E89-B263-9C1FBFAAF06A}"/>
    <cellStyle name="Millares 33 2 3 2 4 2" xfId="31976" xr:uid="{04334C21-3C6D-4469-95DA-D463C3E6824C}"/>
    <cellStyle name="Millares 33 2 3 2 5" xfId="28507" xr:uid="{B8B8D120-06F2-4413-A25D-6592EAB599A7}"/>
    <cellStyle name="Millares 33 2 3 3" xfId="4301" xr:uid="{AF9370D7-93DC-4425-B8B8-518F65F13D09}"/>
    <cellStyle name="Millares 33 2 3 3 2" xfId="10590" xr:uid="{D3195B43-7261-400F-B775-D8F4F76F7B78}"/>
    <cellStyle name="Millares 33 2 3 3 2 2" xfId="32439" xr:uid="{DE416D94-1766-4799-BCAD-87C52EB27F5E}"/>
    <cellStyle name="Millares 33 2 3 3 3" xfId="28810" xr:uid="{72F81B8B-23B1-4B03-A1A5-84B2CB55EEFB}"/>
    <cellStyle name="Millares 33 2 3 4" xfId="6095" xr:uid="{5801A5A9-02DC-4D98-8F43-59B1F9DD7888}"/>
    <cellStyle name="Millares 33 2 3 4 2" xfId="12417" xr:uid="{22BCF89C-3C1E-4B4F-A339-98096C41B3C5}"/>
    <cellStyle name="Millares 33 2 3 4 2 2" xfId="34143" xr:uid="{209934AE-D9BD-4A52-BEE0-2FC3C8025042}"/>
    <cellStyle name="Millares 33 2 3 4 3" xfId="29431" xr:uid="{44D9C58B-BA8A-4A1C-9FA8-146E83B1D65C}"/>
    <cellStyle name="Millares 33 2 3 5" xfId="9583" xr:uid="{7C08A224-447F-4AAB-9592-15DBC2326048}"/>
    <cellStyle name="Millares 33 2 3 5 2" xfId="31629" xr:uid="{065CB297-8BF9-4D1E-9721-1699928D0DF9}"/>
    <cellStyle name="Millares 33 2 3 6" xfId="28228" xr:uid="{FE4BFAA0-1113-4A28-BB79-36567C7C1FDD}"/>
    <cellStyle name="Millares 33 2 4" xfId="3624" xr:uid="{1E3F42BD-B856-4E4F-A454-50E84AA366D3}"/>
    <cellStyle name="Millares 33 2 4 2" xfId="4430" xr:uid="{62C8E910-6359-4712-A074-7D91AB3A3F2A}"/>
    <cellStyle name="Millares 33 2 4 2 2" xfId="10718" xr:uid="{61D475E2-F7E9-4AFB-B934-70D9AD4CCCE3}"/>
    <cellStyle name="Millares 33 2 4 2 2 2" xfId="32567" xr:uid="{319A701E-902E-48A9-8F8E-0920B8239ED1}"/>
    <cellStyle name="Millares 33 2 4 2 3" xfId="28903" xr:uid="{6A6F5A9C-FDB5-4471-8A9D-84B5A7CC6EDB}"/>
    <cellStyle name="Millares 33 2 4 3" xfId="6224" xr:uid="{01AA6CD1-5A6D-42C7-8C3C-19F4A90A09F8}"/>
    <cellStyle name="Millares 33 2 4 3 2" xfId="12546" xr:uid="{AF0B36B5-059D-439B-8AF5-A5A5760E9C61}"/>
    <cellStyle name="Millares 33 2 4 3 2 2" xfId="34272" xr:uid="{8382C0D4-8B6F-4ABE-AFAE-E25F34FAD78A}"/>
    <cellStyle name="Millares 33 2 4 3 3" xfId="29524" xr:uid="{C4C4CCA0-C796-4541-9AAF-708939D918B5}"/>
    <cellStyle name="Millares 33 2 4 4" xfId="9711" xr:uid="{7B2AB683-A961-47EC-9A1D-E9F596A95F3D}"/>
    <cellStyle name="Millares 33 2 4 4 2" xfId="31757" xr:uid="{EA6CBB5C-8E38-4D85-93DE-C781AC72600F}"/>
    <cellStyle name="Millares 33 2 4 5" xfId="28321" xr:uid="{3DC50829-5236-4A3D-8A6F-5028D29C1C3A}"/>
    <cellStyle name="Millares 33 2 5" xfId="4049" xr:uid="{141690C5-A807-4EE7-B67D-C551467ADE43}"/>
    <cellStyle name="Millares 33 2 5 2" xfId="10361" xr:uid="{376BE377-D1F9-4FF7-AD30-25C17C0B6FCB}"/>
    <cellStyle name="Millares 33 2 5 2 2" xfId="32210" xr:uid="{56BC9517-837B-4532-AB58-DF647012FE6F}"/>
    <cellStyle name="Millares 33 2 5 3" xfId="28624" xr:uid="{3C50CEF9-DBF5-4EE0-B4E7-E06C12A826A8}"/>
    <cellStyle name="Millares 33 2 6" xfId="5873" xr:uid="{3E0FF9B0-1AAF-4EAF-BB93-722EBD2A9BB7}"/>
    <cellStyle name="Millares 33 2 6 2" xfId="12195" xr:uid="{FD703407-EB23-40FA-88DF-CE1E1A29FEC3}"/>
    <cellStyle name="Millares 33 2 6 2 2" xfId="33921" xr:uid="{FEA54360-5BF6-47C0-AAB3-B4F20F99B507}"/>
    <cellStyle name="Millares 33 2 6 3" xfId="29245" xr:uid="{CCD504C4-535D-4F66-8883-B07BC0B4F54A}"/>
    <cellStyle name="Millares 33 2 7" xfId="6545" xr:uid="{79A82FD9-D712-4441-AFE1-8D155C245EA8}"/>
    <cellStyle name="Millares 33 2 7 2" xfId="12871" xr:uid="{CF49FE18-F82D-4069-8819-471D81708242}"/>
    <cellStyle name="Millares 33 2 7 2 2" xfId="34593" xr:uid="{E2F67AA6-E856-4F71-A037-35CA62F0280C}"/>
    <cellStyle name="Millares 33 2 7 3" xfId="29767" xr:uid="{34C3D140-4283-4EAD-8FCA-C851901B5F99}"/>
    <cellStyle name="Millares 33 2 8" xfId="2958" xr:uid="{9A6A2A60-D50F-486F-B1AB-4C14388968C7}"/>
    <cellStyle name="Millares 33 2 8 2" xfId="9288" xr:uid="{05F36CEA-28CD-42BA-A5B8-E0C913C65735}"/>
    <cellStyle name="Millares 33 2 8 2 2" xfId="31409" xr:uid="{0D065391-997A-4D01-98C8-8558EC707FED}"/>
    <cellStyle name="Millares 33 2 8 3" xfId="28041" xr:uid="{F1305B5F-C325-4DC9-A203-039A534705FB}"/>
    <cellStyle name="Millares 33 2 9" xfId="8561" xr:uid="{7CF80AC3-16F8-46AB-9B4E-C1207EEFF899}"/>
    <cellStyle name="Millares 33 2 9 2" xfId="31148" xr:uid="{19B77137-4E80-41D5-A6BB-AEFD0F6F9897}"/>
    <cellStyle name="Millares 33 3" xfId="895" xr:uid="{3CA39B15-E44F-4B2A-875C-4F2DB873F7BC}"/>
    <cellStyle name="Millares 33 3 2" xfId="3716" xr:uid="{75CDA3A4-03EF-456C-9A5B-C242163C962B}"/>
    <cellStyle name="Millares 33 3 2 2" xfId="4522" xr:uid="{9EAC9BB6-1F67-421C-8F01-9793971B0C53}"/>
    <cellStyle name="Millares 33 3 2 2 2" xfId="10809" xr:uid="{3CF534B4-EDFE-434D-B3E9-93A229693479}"/>
    <cellStyle name="Millares 33 3 2 2 2 2" xfId="32658" xr:uid="{DF279B87-8EB3-4AA0-A30A-6E90D84D9E78}"/>
    <cellStyle name="Millares 33 3 2 2 3" xfId="28995" xr:uid="{A04EA6C8-952B-4C3C-8E58-A880A8B32800}"/>
    <cellStyle name="Millares 33 3 2 3" xfId="6316" xr:uid="{E21CC27B-0FF0-4857-8F84-64BAF93EA607}"/>
    <cellStyle name="Millares 33 3 2 3 2" xfId="12638" xr:uid="{911B80F7-B05E-4D35-8175-8ACDBFA7625D}"/>
    <cellStyle name="Millares 33 3 2 3 2 2" xfId="34364" xr:uid="{0FFF33E9-A690-4DCA-B01A-5981B0883D98}"/>
    <cellStyle name="Millares 33 3 2 3 3" xfId="29616" xr:uid="{6C680163-9889-48D5-9A66-90710B9CEFE6}"/>
    <cellStyle name="Millares 33 3 2 4" xfId="9801" xr:uid="{4BA7C6AF-A875-4064-A6AB-D73D77A8C152}"/>
    <cellStyle name="Millares 33 3 2 4 2" xfId="31847" xr:uid="{DE4C52DE-C4FF-41C2-A6C9-5CE18DC5710E}"/>
    <cellStyle name="Millares 33 3 2 5" xfId="28413" xr:uid="{BA24BC0B-9704-40A2-9CB1-FF56654C1779}"/>
    <cellStyle name="Millares 33 3 3" xfId="4171" xr:uid="{62FA133E-A825-4CE5-9F67-326BB6226AF7}"/>
    <cellStyle name="Millares 33 3 3 2" xfId="10460" xr:uid="{A2FB0CFD-91EB-4C31-99EC-C2A89CDE264E}"/>
    <cellStyle name="Millares 33 3 3 2 2" xfId="32309" xr:uid="{2B5ECF38-A581-44D4-8A00-680258CBB66A}"/>
    <cellStyle name="Millares 33 3 3 3" xfId="28716" xr:uid="{996595B8-E6B8-456D-950B-D1FE449C50F2}"/>
    <cellStyle name="Millares 33 3 4" xfId="5965" xr:uid="{ACA453AB-B08B-48D0-8A34-FFD31D23DF87}"/>
    <cellStyle name="Millares 33 3 4 2" xfId="12287" xr:uid="{2C690EC6-59EB-4DE2-9D55-06179F0975C2}"/>
    <cellStyle name="Millares 33 3 4 2 2" xfId="34013" xr:uid="{D77502D9-D685-4203-AC9D-0B0D7222C7F1}"/>
    <cellStyle name="Millares 33 3 4 3" xfId="29337" xr:uid="{46D7D4D7-9682-4032-993E-BAFD15727F2E}"/>
    <cellStyle name="Millares 33 3 5" xfId="9453" xr:uid="{07DB2983-5778-4E19-8E58-0424BD753FA1}"/>
    <cellStyle name="Millares 33 3 5 2" xfId="31499" xr:uid="{2F14BE18-0678-4AB1-9E3E-1858A9A7AF2E}"/>
    <cellStyle name="Millares 33 3 6" xfId="27778" xr:uid="{26DD6EC3-3713-4638-BFBE-2ED46BBFBABC}"/>
    <cellStyle name="Millares 33 4" xfId="3494" xr:uid="{4A3E0D4D-C9A2-46FF-9845-3CE9A72618D2}"/>
    <cellStyle name="Millares 33 4 2" xfId="3845" xr:uid="{12EDE098-8231-43E9-86EE-D0B4B8FEE699}"/>
    <cellStyle name="Millares 33 4 2 2" xfId="4651" xr:uid="{D09E86CD-9805-4219-A5B7-58609CE7B7FE}"/>
    <cellStyle name="Millares 33 4 2 2 2" xfId="10938" xr:uid="{FDCD5C8D-2484-4916-8064-67E48F1FEFEA}"/>
    <cellStyle name="Millares 33 4 2 2 2 2" xfId="32787" xr:uid="{6DB622C5-58F7-4A55-BFE7-EF33A2DFED04}"/>
    <cellStyle name="Millares 33 4 2 2 3" xfId="29088" xr:uid="{2CD32688-4EEA-4F72-8449-2FCD1A0A2A55}"/>
    <cellStyle name="Millares 33 4 2 3" xfId="6445" xr:uid="{5A6D0BCF-0BF8-4C75-82DB-F15189E21BA5}"/>
    <cellStyle name="Millares 33 4 2 3 2" xfId="12767" xr:uid="{41E5CA84-A5AA-4783-A6E3-1FA827E37A60}"/>
    <cellStyle name="Millares 33 4 2 3 2 2" xfId="34493" xr:uid="{02FD93D1-4590-434B-BE4F-A04CDF0A2670}"/>
    <cellStyle name="Millares 33 4 2 3 3" xfId="29709" xr:uid="{9B765FB3-DB1E-4F36-8EFA-E5A54C96E3DC}"/>
    <cellStyle name="Millares 33 4 2 4" xfId="9929" xr:uid="{CB716F36-5317-4D53-A4B4-9B9D8DDE39EF}"/>
    <cellStyle name="Millares 33 4 2 4 2" xfId="31975" xr:uid="{27D9BBC4-E8FC-4C7B-A222-14344208EEA7}"/>
    <cellStyle name="Millares 33 4 2 5" xfId="28506" xr:uid="{8CFE3A3E-1BAA-41B8-B3B4-696610944C92}"/>
    <cellStyle name="Millares 33 4 3" xfId="4300" xr:uid="{C0E39B43-C96B-481F-8238-FA4AB4C35922}"/>
    <cellStyle name="Millares 33 4 3 2" xfId="10589" xr:uid="{DDE3326E-08F3-4A5B-9A1A-AEDE84F4608E}"/>
    <cellStyle name="Millares 33 4 3 2 2" xfId="32438" xr:uid="{6DB8A260-83AF-462E-9370-2ECDC4E34ADB}"/>
    <cellStyle name="Millares 33 4 3 3" xfId="28809" xr:uid="{F94B2641-F866-4D2D-8D55-0032CF6CC160}"/>
    <cellStyle name="Millares 33 4 4" xfId="6094" xr:uid="{CC430C9B-EF49-4EB1-8D80-2EF4790C7723}"/>
    <cellStyle name="Millares 33 4 4 2" xfId="12416" xr:uid="{71BFFD9E-C4A5-474C-A0FD-C19D2803A376}"/>
    <cellStyle name="Millares 33 4 4 2 2" xfId="34142" xr:uid="{5DD1958A-499A-439B-B0CF-2C7FAF98EB2A}"/>
    <cellStyle name="Millares 33 4 4 3" xfId="29430" xr:uid="{B8A1EA8C-2EF6-440B-94A3-013EAF9468FB}"/>
    <cellStyle name="Millares 33 4 5" xfId="9582" xr:uid="{8B84BE5E-3D23-44C9-9B8E-035CD4B6B46E}"/>
    <cellStyle name="Millares 33 4 5 2" xfId="31628" xr:uid="{8DDB74B7-8F6B-4289-BC84-A2A0F77C8195}"/>
    <cellStyle name="Millares 33 4 6" xfId="28227" xr:uid="{DD217C8D-2E67-41B8-85BF-BAC88B5FB9A6}"/>
    <cellStyle name="Millares 33 5" xfId="3623" xr:uid="{8DC682E3-F9CF-4E59-93BE-E44A12C86DCD}"/>
    <cellStyle name="Millares 33 5 2" xfId="4429" xr:uid="{0758B1B3-3E5E-4B7F-AC1A-25A3F1C16BCA}"/>
    <cellStyle name="Millares 33 5 2 2" xfId="10717" xr:uid="{BF746394-8409-4ECD-B561-EF1E8AF9A17B}"/>
    <cellStyle name="Millares 33 5 2 2 2" xfId="32566" xr:uid="{96AED883-952F-4BBE-B44D-B804D5D5B93A}"/>
    <cellStyle name="Millares 33 5 2 3" xfId="28902" xr:uid="{5FCB6F4D-F29E-460D-87AD-9BB20D34934A}"/>
    <cellStyle name="Millares 33 5 3" xfId="6223" xr:uid="{684DEFFE-8630-4DB8-ADE2-1CC9DD03AFDA}"/>
    <cellStyle name="Millares 33 5 3 2" xfId="12545" xr:uid="{01EE93C3-068A-4D6C-A80E-F1735B6CF4E3}"/>
    <cellStyle name="Millares 33 5 3 2 2" xfId="34271" xr:uid="{060ACE32-46BE-47EF-BCD1-58617B972C2C}"/>
    <cellStyle name="Millares 33 5 3 3" xfId="29523" xr:uid="{D3363675-5829-4F01-A97F-84A75330015F}"/>
    <cellStyle name="Millares 33 5 4" xfId="9710" xr:uid="{1AE426CF-8388-4860-B02F-F547C79FA3F0}"/>
    <cellStyle name="Millares 33 5 4 2" xfId="31756" xr:uid="{F3E489A6-F27B-4897-A286-737D8538B5EC}"/>
    <cellStyle name="Millares 33 5 5" xfId="28320" xr:uid="{EA3E4D8B-425A-4E1B-9E16-D54AF22F0F3D}"/>
    <cellStyle name="Millares 33 6" xfId="5464" xr:uid="{35F9765C-BE9D-44E6-AD19-BEC73984CB75}"/>
    <cellStyle name="Millares 33 6 2" xfId="11782" xr:uid="{C25D21AA-2AA0-4223-AB54-A326F6EF62D2}"/>
    <cellStyle name="Millares 33 6 2 2" xfId="33589" xr:uid="{02DD6B97-AE0D-44FD-B0E4-5ECFDDAFE57B}"/>
    <cellStyle name="Millares 33 6 3" xfId="29154" xr:uid="{26337E72-80CB-4076-A70E-8A6DAFF3D777}"/>
    <cellStyle name="Millares 33 7" xfId="4048" xr:uid="{BED93CCE-D264-43E9-A550-DDD22ECF5CF0}"/>
    <cellStyle name="Millares 33 7 2" xfId="10360" xr:uid="{930793E3-586F-4B20-9F93-EA4A505863E0}"/>
    <cellStyle name="Millares 33 7 2 2" xfId="32209" xr:uid="{14F092A0-6393-4A26-9269-5FEDE17191B1}"/>
    <cellStyle name="Millares 33 7 3" xfId="28623" xr:uid="{572790FC-9BA4-4718-83D5-663DEE443A3D}"/>
    <cellStyle name="Millares 33 8" xfId="5872" xr:uid="{0D782D15-1219-4FF3-8D56-BB0A8F372463}"/>
    <cellStyle name="Millares 33 8 2" xfId="12194" xr:uid="{76E52560-6B8D-4660-AE8D-D1D602CD672B}"/>
    <cellStyle name="Millares 33 8 2 2" xfId="33920" xr:uid="{66A9984A-4B20-44F2-B58E-70BF7CE4CE44}"/>
    <cellStyle name="Millares 33 8 3" xfId="29244" xr:uid="{22506300-201A-4409-9EE2-AF224E946FC0}"/>
    <cellStyle name="Millares 33 9" xfId="2676" xr:uid="{E8704580-CC1F-4E8B-A038-30B619747345}"/>
    <cellStyle name="Millares 33 9 2" xfId="9287" xr:uid="{89B9BDCC-DF86-4D90-982B-225DA5218E93}"/>
    <cellStyle name="Millares 33 9 2 2" xfId="31408" xr:uid="{6C13BEA1-3928-46B8-ABF4-FCD515F295A4}"/>
    <cellStyle name="Millares 33 9 3" xfId="27937" xr:uid="{341A8E6F-49D7-4516-9E37-3A8C26510AC9}"/>
    <cellStyle name="Millares 34" xfId="2655" xr:uid="{476135A6-B0BF-407C-B90D-230E708C505E}"/>
    <cellStyle name="Millares 34 10" xfId="8439" xr:uid="{2260435D-6D8A-46A5-8DB5-7E648BDA5DBC}"/>
    <cellStyle name="Millares 34 10 2" xfId="31091" xr:uid="{23FE7ED8-7EF9-45F1-8C7A-F2E9A1291477}"/>
    <cellStyle name="Millares 34 11" xfId="27926" xr:uid="{575EC0BB-D90D-4663-94A0-6E6EE80B7C57}"/>
    <cellStyle name="Millares 34 2" xfId="3359" xr:uid="{919C1951-6B62-4104-A290-2C4B36BD6C20}"/>
    <cellStyle name="Millares 34 2 10" xfId="28139" xr:uid="{3AA74E75-F8AB-4B9B-84E1-3C4B8E0497F1}"/>
    <cellStyle name="Millares 34 2 2" xfId="2857" xr:uid="{0307F9A7-42FA-42C6-B525-ABBB9FC7F0EF}"/>
    <cellStyle name="Millares 34 2 2 2" xfId="3719" xr:uid="{E8CCF5DB-6F4B-400B-8711-5CB31A2B5FFD}"/>
    <cellStyle name="Millares 34 2 2 2 2" xfId="4525" xr:uid="{619125BB-A0A0-4C10-BAB6-F4594B7CEF1E}"/>
    <cellStyle name="Millares 34 2 2 2 2 2" xfId="10812" xr:uid="{CD5180CF-167D-4F5B-B2BA-6CCE444B2F26}"/>
    <cellStyle name="Millares 34 2 2 2 2 2 2" xfId="32661" xr:uid="{D503B504-6057-4F84-960B-41EBFAF634E3}"/>
    <cellStyle name="Millares 34 2 2 2 2 3" xfId="28998" xr:uid="{6934F0A1-BD50-445F-92CB-85F1B1FA6C4A}"/>
    <cellStyle name="Millares 34 2 2 2 3" xfId="6319" xr:uid="{E543DEDE-CFCD-4EC5-9252-A6C107B0E11A}"/>
    <cellStyle name="Millares 34 2 2 2 3 2" xfId="12641" xr:uid="{F4463B5C-3B6A-4320-AE39-B7266AB18B13}"/>
    <cellStyle name="Millares 34 2 2 2 3 2 2" xfId="34367" xr:uid="{088A88EF-02BC-46D7-937A-96C97DA1A806}"/>
    <cellStyle name="Millares 34 2 2 2 3 3" xfId="29619" xr:uid="{B3768A2F-2DCD-4106-9DE6-4C9A4CC92E36}"/>
    <cellStyle name="Millares 34 2 2 2 4" xfId="9804" xr:uid="{655584D6-0F76-4C21-90E5-A058BC4F4413}"/>
    <cellStyle name="Millares 34 2 2 2 4 2" xfId="31850" xr:uid="{C49B94C2-9120-4FEC-AB21-8A3F92DB2605}"/>
    <cellStyle name="Millares 34 2 2 2 5" xfId="28416" xr:uid="{338CCCD3-1502-4D41-820C-B90F3D1317F1}"/>
    <cellStyle name="Millares 34 2 2 3" xfId="4174" xr:uid="{D5ED3986-C303-496D-A980-58AE8CE36F60}"/>
    <cellStyle name="Millares 34 2 2 3 2" xfId="10463" xr:uid="{79C774F8-3E31-4D7F-AAD3-13465C81A05C}"/>
    <cellStyle name="Millares 34 2 2 3 2 2" xfId="32312" xr:uid="{2D4BED74-6E69-4516-BCFC-BAAA9EAAC2DF}"/>
    <cellStyle name="Millares 34 2 2 3 3" xfId="28719" xr:uid="{A349EE2C-12E8-4F92-9C6F-4B2A92BEFE0E}"/>
    <cellStyle name="Millares 34 2 2 4" xfId="5968" xr:uid="{A8934E0C-90DF-4674-9B67-43137A4786D4}"/>
    <cellStyle name="Millares 34 2 2 4 2" xfId="12290" xr:uid="{D0C643BD-F175-48E1-844C-A489AE980A65}"/>
    <cellStyle name="Millares 34 2 2 4 2 2" xfId="34016" xr:uid="{675D8124-0445-4FBC-BF80-B432C3C9C19B}"/>
    <cellStyle name="Millares 34 2 2 4 3" xfId="29340" xr:uid="{74496E44-96F7-470F-A6FC-3E4CC592043F}"/>
    <cellStyle name="Millares 34 2 2 5" xfId="6632" xr:uid="{099E7FCF-B178-4921-A5F4-D610599BF5DD}"/>
    <cellStyle name="Millares 34 2 2 5 2" xfId="12958" xr:uid="{6F513735-C90E-45F3-9EB8-3F055BC1EEDC}"/>
    <cellStyle name="Millares 34 2 2 5 2 2" xfId="34680" xr:uid="{89494068-D5E7-46ED-8F93-A6C77E913CCE}"/>
    <cellStyle name="Millares 34 2 2 5 3" xfId="29818" xr:uid="{DC54899F-E1A5-4227-8658-CB9FA8FD392D}"/>
    <cellStyle name="Millares 34 2 2 6" xfId="2658" xr:uid="{225EF245-0EE1-48D1-B37E-EC2652ABD3F1}"/>
    <cellStyle name="Millares 34 2 2 6 2" xfId="9456" xr:uid="{AF8EA689-1677-4FE1-AD07-B4CE4E8C0855}"/>
    <cellStyle name="Millares 34 2 2 6 2 2" xfId="31502" xr:uid="{51EB5F8F-634C-49FC-B4D2-D146C544CF74}"/>
    <cellStyle name="Millares 34 2 2 6 3" xfId="27928" xr:uid="{CC541154-ED6B-4DDB-A292-69E2ACB00F50}"/>
    <cellStyle name="Millares 34 2 2 7" xfId="8794" xr:uid="{94A6F80A-5EE9-4461-BB7F-6E7E51D4F79C}"/>
    <cellStyle name="Millares 34 2 2 7 2" xfId="31242" xr:uid="{37A7589A-5E93-46D3-AB95-5305414A4B71}"/>
    <cellStyle name="Millares 34 2 2 8" xfId="28012" xr:uid="{02EBDC07-9007-4CC6-9277-1942F0D00802}"/>
    <cellStyle name="Millares 34 2 3" xfId="3497" xr:uid="{1E8E4C65-9C06-429B-8E81-D875480AA4FC}"/>
    <cellStyle name="Millares 34 2 3 2" xfId="3848" xr:uid="{CE4CA9B4-CA65-4045-AAA3-99C06554B823}"/>
    <cellStyle name="Millares 34 2 3 2 2" xfId="4654" xr:uid="{EA1887CF-EEF2-463D-BBE7-E94B4FD35B8F}"/>
    <cellStyle name="Millares 34 2 3 2 2 2" xfId="10941" xr:uid="{3C91671F-91ED-4019-A274-14E1BC23F67A}"/>
    <cellStyle name="Millares 34 2 3 2 2 2 2" xfId="32790" xr:uid="{45E92DF1-9823-4C58-8C06-C636223E5763}"/>
    <cellStyle name="Millares 34 2 3 2 2 3" xfId="29091" xr:uid="{C2D798A5-6C53-4B4C-B555-C3F94621A661}"/>
    <cellStyle name="Millares 34 2 3 2 3" xfId="6448" xr:uid="{90F69106-6D85-49C8-94FA-6778FDFA464F}"/>
    <cellStyle name="Millares 34 2 3 2 3 2" xfId="12770" xr:uid="{6076F774-B4BE-4B08-ABF9-CD7B1685E3B6}"/>
    <cellStyle name="Millares 34 2 3 2 3 2 2" xfId="34496" xr:uid="{6173D338-9AFA-4F8A-9B2D-759FD92261C5}"/>
    <cellStyle name="Millares 34 2 3 2 3 3" xfId="29712" xr:uid="{1D4B772E-D83D-45AC-9857-AF8C57F12874}"/>
    <cellStyle name="Millares 34 2 3 2 4" xfId="9932" xr:uid="{A8D97430-F706-40CD-8971-B78543F42B81}"/>
    <cellStyle name="Millares 34 2 3 2 4 2" xfId="31978" xr:uid="{7B8D6648-97AE-414D-AEEC-A2CE9DDE504F}"/>
    <cellStyle name="Millares 34 2 3 2 5" xfId="28509" xr:uid="{51741F85-A87A-4ADE-A911-FE227AB5A92D}"/>
    <cellStyle name="Millares 34 2 3 3" xfId="4303" xr:uid="{F222B799-EEC7-41AB-894C-150E304812C8}"/>
    <cellStyle name="Millares 34 2 3 3 2" xfId="10592" xr:uid="{1E9CF0BF-F2C6-42F9-B37B-55F0213C7B12}"/>
    <cellStyle name="Millares 34 2 3 3 2 2" xfId="32441" xr:uid="{50C737F6-A0D4-48DC-9D97-0774931160A6}"/>
    <cellStyle name="Millares 34 2 3 3 3" xfId="28812" xr:uid="{C2769AF7-EAC4-4998-857F-A8DA5B9676E1}"/>
    <cellStyle name="Millares 34 2 3 4" xfId="6097" xr:uid="{CF0CB191-5790-42CC-BD45-1B5438276393}"/>
    <cellStyle name="Millares 34 2 3 4 2" xfId="12419" xr:uid="{C72FFD7A-AD15-4D48-B047-353DC34B4B46}"/>
    <cellStyle name="Millares 34 2 3 4 2 2" xfId="34145" xr:uid="{7B7B5D93-F37C-4DB0-A07F-16387B946440}"/>
    <cellStyle name="Millares 34 2 3 4 3" xfId="29433" xr:uid="{DF514297-F7D8-433F-9EB9-E507BF455428}"/>
    <cellStyle name="Millares 34 2 3 5" xfId="9585" xr:uid="{64ED0493-8506-4E5A-933E-B15E17042566}"/>
    <cellStyle name="Millares 34 2 3 5 2" xfId="31631" xr:uid="{FF3B325A-ADEC-4DB7-8047-1AC984B179C3}"/>
    <cellStyle name="Millares 34 2 3 6" xfId="28230" xr:uid="{9BD6EBC7-9B1E-449F-8219-72B39425DAC7}"/>
    <cellStyle name="Millares 34 2 4" xfId="3626" xr:uid="{D4C628B2-4ACC-4765-895A-DD444396A609}"/>
    <cellStyle name="Millares 34 2 4 2" xfId="4432" xr:uid="{8E820956-FC43-47AE-9E73-42721127AA64}"/>
    <cellStyle name="Millares 34 2 4 2 2" xfId="10720" xr:uid="{A0186F39-5BD7-4E9B-BF2E-9C397330746B}"/>
    <cellStyle name="Millares 34 2 4 2 2 2" xfId="32569" xr:uid="{174004DD-7F39-4534-AE65-0A8FB348F4FD}"/>
    <cellStyle name="Millares 34 2 4 2 3" xfId="28905" xr:uid="{225234A6-0B9D-4989-B427-B942EEA8A927}"/>
    <cellStyle name="Millares 34 2 4 3" xfId="6226" xr:uid="{687E54C9-01FA-4C2F-A09A-1409C34182E2}"/>
    <cellStyle name="Millares 34 2 4 3 2" xfId="12548" xr:uid="{58C2B1E7-92B0-4B13-9053-738113BB0B90}"/>
    <cellStyle name="Millares 34 2 4 3 2 2" xfId="34274" xr:uid="{9D3E753E-CDE5-4F4D-92FA-D92149F683B6}"/>
    <cellStyle name="Millares 34 2 4 3 3" xfId="29526" xr:uid="{607CC42F-2665-4D7C-8EEE-7B6AAAD89F0D}"/>
    <cellStyle name="Millares 34 2 4 4" xfId="9713" xr:uid="{B84C096E-5800-4F65-AA03-F6BB2193D088}"/>
    <cellStyle name="Millares 34 2 4 4 2" xfId="31759" xr:uid="{4D712723-5AE7-4D9A-B6A8-896120265DE7}"/>
    <cellStyle name="Millares 34 2 4 5" xfId="28323" xr:uid="{5AD10999-7BE9-4BFD-8644-6B879D02783A}"/>
    <cellStyle name="Millares 34 2 5" xfId="4051" xr:uid="{5EC65BEB-FE7C-4B06-B107-D53CE26EDAE6}"/>
    <cellStyle name="Millares 34 2 5 2" xfId="10363" xr:uid="{87E2E2DF-FE48-430B-9679-8F179C11C609}"/>
    <cellStyle name="Millares 34 2 5 2 2" xfId="32212" xr:uid="{D146B8F7-FFFF-4882-9667-A25986146EB4}"/>
    <cellStyle name="Millares 34 2 5 3" xfId="28626" xr:uid="{8DDA3CDA-B50C-4B2F-91EA-A2435C6372EB}"/>
    <cellStyle name="Millares 34 2 6" xfId="5875" xr:uid="{A0D2FD37-015F-4E9E-BA09-526127B7CE5B}"/>
    <cellStyle name="Millares 34 2 6 2" xfId="12197" xr:uid="{49D12611-9381-4445-8F87-96DF1D53037F}"/>
    <cellStyle name="Millares 34 2 6 2 2" xfId="33923" xr:uid="{297E1F79-1BE8-4F6B-87E9-0B3E8349A864}"/>
    <cellStyle name="Millares 34 2 6 3" xfId="29247" xr:uid="{3C8B620B-7CD7-4E55-BDA7-EFDD1635B2DE}"/>
    <cellStyle name="Millares 34 2 7" xfId="6550" xr:uid="{F70D7FC7-B4C2-43A9-9818-15F9886D263C}"/>
    <cellStyle name="Millares 34 2 7 2" xfId="12876" xr:uid="{B7F0A8C7-ADC6-47AE-ADA3-15B0314CF095}"/>
    <cellStyle name="Millares 34 2 7 2 2" xfId="34598" xr:uid="{8C898B04-025E-4E54-A783-E2CA65EC3BA3}"/>
    <cellStyle name="Millares 34 2 7 3" xfId="29772" xr:uid="{6482A6A9-78D8-44B1-A700-444A5C97BF08}"/>
    <cellStyle name="Millares 34 2 8" xfId="2686" xr:uid="{3E8EF188-F7E1-4312-B392-4677F00CFEDF}"/>
    <cellStyle name="Millares 34 2 8 2" xfId="9290" xr:uid="{7DE4ADDC-A511-489B-B85C-387DD359BFCC}"/>
    <cellStyle name="Millares 34 2 8 2 2" xfId="31411" xr:uid="{1C35AF9E-769C-46DD-A32C-48378E05BB66}"/>
    <cellStyle name="Millares 34 2 8 3" xfId="27943" xr:uid="{CC07BE6C-3EF5-4CA6-8343-01E258E14BA9}"/>
    <cellStyle name="Millares 34 2 9" xfId="8566" xr:uid="{7C80B24F-8F5C-46C2-8C3C-E3387577698F}"/>
    <cellStyle name="Millares 34 2 9 2" xfId="31153" xr:uid="{1D096273-BB92-40CD-B1C6-A0295EF1819B}"/>
    <cellStyle name="Millares 34 3" xfId="2456" xr:uid="{4CABB492-8C48-402E-9914-6767ABE4A718}"/>
    <cellStyle name="Millares 34 3 2" xfId="3718" xr:uid="{BBB8D3E6-5830-427F-85B5-FCFC350120C9}"/>
    <cellStyle name="Millares 34 3 2 2" xfId="4524" xr:uid="{8EDFDE33-2C96-4385-8BA6-91877D7A610C}"/>
    <cellStyle name="Millares 34 3 2 2 2" xfId="10811" xr:uid="{2F53431B-1A8C-456E-B7A1-CBF7ED72DF39}"/>
    <cellStyle name="Millares 34 3 2 2 2 2" xfId="32660" xr:uid="{A503C5C1-7177-4235-9A89-D45CD123F492}"/>
    <cellStyle name="Millares 34 3 2 2 3" xfId="28997" xr:uid="{746B0F42-0AB8-4904-ABDD-5EE15C0BBAAF}"/>
    <cellStyle name="Millares 34 3 2 3" xfId="6318" xr:uid="{E1B543EF-F7AD-4F8C-9175-790165803817}"/>
    <cellStyle name="Millares 34 3 2 3 2" xfId="12640" xr:uid="{ADAE0D48-4A87-4D2A-987F-78BE662AE12F}"/>
    <cellStyle name="Millares 34 3 2 3 2 2" xfId="34366" xr:uid="{D8944EA0-D59E-4471-90B2-2B777B6AC6F8}"/>
    <cellStyle name="Millares 34 3 2 3 3" xfId="29618" xr:uid="{10B12ED9-2922-4240-9D97-108A5CD92F09}"/>
    <cellStyle name="Millares 34 3 2 4" xfId="9803" xr:uid="{CEC21649-AAA9-48BF-AA80-56A8F4DE585B}"/>
    <cellStyle name="Millares 34 3 2 4 2" xfId="31849" xr:uid="{F73FA3D1-1C64-4FBC-BEEE-BC1FB055880D}"/>
    <cellStyle name="Millares 34 3 2 5" xfId="28415" xr:uid="{CC61F68E-3EEE-49E7-9719-1BF9F1A6868B}"/>
    <cellStyle name="Millares 34 3 3" xfId="4173" xr:uid="{47AB2FCD-321A-454C-93AC-61649DD920D0}"/>
    <cellStyle name="Millares 34 3 3 2" xfId="10462" xr:uid="{7F67BD5A-5250-47B6-835C-6591B9574F66}"/>
    <cellStyle name="Millares 34 3 3 2 2" xfId="32311" xr:uid="{7FC00997-EFFD-44F1-AB5F-F7200BB96A56}"/>
    <cellStyle name="Millares 34 3 3 3" xfId="28718" xr:uid="{06B10B88-5A6C-4268-B047-966D1C8D8214}"/>
    <cellStyle name="Millares 34 3 4" xfId="5967" xr:uid="{4AE84E57-F779-4A99-8D83-439DF0B3A0FC}"/>
    <cellStyle name="Millares 34 3 4 2" xfId="12289" xr:uid="{8C84EA18-F8EB-49A9-A3E1-BA4A66B2436B}"/>
    <cellStyle name="Millares 34 3 4 2 2" xfId="34015" xr:uid="{9A04BCE3-50F2-400B-9055-6FD7A6987496}"/>
    <cellStyle name="Millares 34 3 4 3" xfId="29339" xr:uid="{15C46928-CD39-4E95-8BE1-302B1A331751}"/>
    <cellStyle name="Millares 34 3 5" xfId="9455" xr:uid="{423A0E7C-EC3F-410B-A789-D561F6F38651}"/>
    <cellStyle name="Millares 34 3 5 2" xfId="31501" xr:uid="{B9F066FF-1355-4475-9933-956AF341589C}"/>
    <cellStyle name="Millares 34 3 6" xfId="27839" xr:uid="{0DA172AE-EEBA-42D3-BABD-0EE3D78DF47B}"/>
    <cellStyle name="Millares 34 4" xfId="3496" xr:uid="{4C139A5B-0517-420C-A083-827E054945E8}"/>
    <cellStyle name="Millares 34 4 2" xfId="3847" xr:uid="{31EBEC85-BCA4-4981-A8E6-74122AC6E479}"/>
    <cellStyle name="Millares 34 4 2 2" xfId="4653" xr:uid="{6132C880-D6DE-440E-BD5B-6634B9BF0E89}"/>
    <cellStyle name="Millares 34 4 2 2 2" xfId="10940" xr:uid="{1C60E63C-1FD2-4232-B3B0-A1BF97B5990A}"/>
    <cellStyle name="Millares 34 4 2 2 2 2" xfId="32789" xr:uid="{4FECBFC8-2081-4EB6-8C16-1143B018477C}"/>
    <cellStyle name="Millares 34 4 2 2 3" xfId="29090" xr:uid="{4CD607CC-D780-418B-9305-BA2B41CAB14A}"/>
    <cellStyle name="Millares 34 4 2 3" xfId="6447" xr:uid="{34433610-CCF4-4838-BA54-362CF52E57E7}"/>
    <cellStyle name="Millares 34 4 2 3 2" xfId="12769" xr:uid="{9B90C03E-B832-46C3-BC32-E78AA1170B45}"/>
    <cellStyle name="Millares 34 4 2 3 2 2" xfId="34495" xr:uid="{E46280D0-C638-4217-AA3A-CEE135EA2909}"/>
    <cellStyle name="Millares 34 4 2 3 3" xfId="29711" xr:uid="{F4FE0E2A-4D09-4D88-908E-FE0883C3F935}"/>
    <cellStyle name="Millares 34 4 2 4" xfId="9931" xr:uid="{BC58AB71-B595-4400-B34F-24CBC500E4DF}"/>
    <cellStyle name="Millares 34 4 2 4 2" xfId="31977" xr:uid="{C441CF41-0DEC-45F8-B61D-7DE44EE74175}"/>
    <cellStyle name="Millares 34 4 2 5" xfId="28508" xr:uid="{DC271FC9-1FB0-4029-92ED-1845F869A290}"/>
    <cellStyle name="Millares 34 4 3" xfId="4302" xr:uid="{EB6E3A72-7C64-4DDA-AB85-120FD1A73017}"/>
    <cellStyle name="Millares 34 4 3 2" xfId="10591" xr:uid="{57748219-13D9-4222-BC7C-D980AAB87794}"/>
    <cellStyle name="Millares 34 4 3 2 2" xfId="32440" xr:uid="{113241A6-DCE2-40A7-8C4E-2C100F2F5B82}"/>
    <cellStyle name="Millares 34 4 3 3" xfId="28811" xr:uid="{9832ABAA-3A27-4E5C-AF5D-A6414EDD0C59}"/>
    <cellStyle name="Millares 34 4 4" xfId="6096" xr:uid="{45F17774-FF0D-432C-A05F-1FF33A7D8511}"/>
    <cellStyle name="Millares 34 4 4 2" xfId="12418" xr:uid="{349B8B77-3ADC-4AA2-A74F-68BF6BAA5CD5}"/>
    <cellStyle name="Millares 34 4 4 2 2" xfId="34144" xr:uid="{A9CB6E3D-8FE9-448A-852A-1CD3BE25AF23}"/>
    <cellStyle name="Millares 34 4 4 3" xfId="29432" xr:uid="{B2C85B47-7F63-4465-8208-67EFBBB1AEFD}"/>
    <cellStyle name="Millares 34 4 5" xfId="9584" xr:uid="{EC88F087-103F-4A91-898C-B3AF14389F76}"/>
    <cellStyle name="Millares 34 4 5 2" xfId="31630" xr:uid="{17726C41-8648-406F-8F77-BAD782AC95C1}"/>
    <cellStyle name="Millares 34 4 6" xfId="28229" xr:uid="{BD5E243F-2B19-49D6-9C08-EF3F40B7584B}"/>
    <cellStyle name="Millares 34 5" xfId="3625" xr:uid="{B416316A-123D-4ECC-B1C6-D005CBE7A1BC}"/>
    <cellStyle name="Millares 34 5 2" xfId="4431" xr:uid="{C0B37213-084D-4479-8DCE-52044A468A2B}"/>
    <cellStyle name="Millares 34 5 2 2" xfId="10719" xr:uid="{DCAED3B4-9C86-49BB-AD8F-8C5C5D2F9073}"/>
    <cellStyle name="Millares 34 5 2 2 2" xfId="32568" xr:uid="{D3996506-9545-4D95-8358-B51A230AF05A}"/>
    <cellStyle name="Millares 34 5 2 3" xfId="28904" xr:uid="{47BEBE7E-371F-40FA-9C55-CC10577E3E66}"/>
    <cellStyle name="Millares 34 5 3" xfId="6225" xr:uid="{EEDDFB12-4040-4EF3-A8A0-90B16EC2802E}"/>
    <cellStyle name="Millares 34 5 3 2" xfId="12547" xr:uid="{7C06C052-399F-453B-A4AB-3A15898FD6C9}"/>
    <cellStyle name="Millares 34 5 3 2 2" xfId="34273" xr:uid="{6084E1B2-F1E6-40AE-BFDD-8C4865A9C247}"/>
    <cellStyle name="Millares 34 5 3 3" xfId="29525" xr:uid="{C4AC87BB-8D73-4E0E-B3CD-6A9EA2369701}"/>
    <cellStyle name="Millares 34 5 4" xfId="9712" xr:uid="{EAB22464-5146-4C6E-B177-CD2AC4014E82}"/>
    <cellStyle name="Millares 34 5 4 2" xfId="31758" xr:uid="{36E0F494-76EA-45CB-87D5-F7AC0BA6AD97}"/>
    <cellStyle name="Millares 34 5 5" xfId="28322" xr:uid="{D9A7C46E-E88B-46CC-AE78-293D8572F496}"/>
    <cellStyle name="Millares 34 6" xfId="5469" xr:uid="{0206DE59-3931-47D6-9A59-0AAE0597C1B7}"/>
    <cellStyle name="Millares 34 6 2" xfId="11787" xr:uid="{03BF2E1E-8C7C-4B47-BDED-44F33D9834DA}"/>
    <cellStyle name="Millares 34 6 2 2" xfId="33594" xr:uid="{D8C34FAF-64AE-47BF-AA3B-2C431A5F9680}"/>
    <cellStyle name="Millares 34 6 3" xfId="29159" xr:uid="{BC2ADDE2-EFA0-4E04-9D53-71F31623CB7F}"/>
    <cellStyle name="Millares 34 7" xfId="4050" xr:uid="{5096C464-9E0F-4C48-840E-9458D64BDC8B}"/>
    <cellStyle name="Millares 34 7 2" xfId="10362" xr:uid="{80E87415-17A4-480F-9898-0CE15C683943}"/>
    <cellStyle name="Millares 34 7 2 2" xfId="32211" xr:uid="{8D30C024-CB57-4C1A-A568-6D22767DB6E0}"/>
    <cellStyle name="Millares 34 7 3" xfId="28625" xr:uid="{99CF6A0E-310C-460D-BC77-9F986D7CEBCE}"/>
    <cellStyle name="Millares 34 8" xfId="5874" xr:uid="{874C8624-6ACC-4336-A910-55AAEFDF85E0}"/>
    <cellStyle name="Millares 34 8 2" xfId="12196" xr:uid="{FD21C178-6E6A-4887-B44E-8C34B94EBB22}"/>
    <cellStyle name="Millares 34 8 2 2" xfId="33922" xr:uid="{35D80067-0BD3-48F7-BD6C-EECE20A6FBDE}"/>
    <cellStyle name="Millares 34 8 3" xfId="29246" xr:uid="{DCA92AFB-8E1F-4F14-985C-BC0F1D54ADE8}"/>
    <cellStyle name="Millares 34 9" xfId="3161" xr:uid="{6B6EDE96-BB28-4266-92DE-886C91F0FE05}"/>
    <cellStyle name="Millares 34 9 2" xfId="9289" xr:uid="{780E2400-C655-49F3-8AFE-B5BDC0DE917C}"/>
    <cellStyle name="Millares 34 9 2 2" xfId="31410" xr:uid="{B8170039-BB03-4CFD-8391-09D144CA11DD}"/>
    <cellStyle name="Millares 34 9 3" xfId="28078" xr:uid="{604A731B-57B9-4CE3-9F2C-B055ACA6AEB5}"/>
    <cellStyle name="Millares 35" xfId="3357" xr:uid="{C8E20006-79BF-4DDE-9EBF-3BC394DB019D}"/>
    <cellStyle name="Millares 35 10" xfId="8442" xr:uid="{FC7DE96D-ABB3-4E8D-AF1C-1EFEDEA2D3CA}"/>
    <cellStyle name="Millares 35 10 2" xfId="31094" xr:uid="{2BF87152-4F3C-40FB-BBA9-5168D1B5CA24}"/>
    <cellStyle name="Millares 35 11" xfId="28137" xr:uid="{E1327965-F286-4B2C-8132-47F8E71D1E29}"/>
    <cellStyle name="Millares 35 2" xfId="3354" xr:uid="{1E1BB917-B333-4906-8934-6C7F0279AC08}"/>
    <cellStyle name="Millares 35 2 10" xfId="28136" xr:uid="{D3A8E636-1FF7-46E0-8C2E-B278F9A3F97C}"/>
    <cellStyle name="Millares 35 2 2" xfId="2666" xr:uid="{D4B24FE2-387F-4207-99F5-6FB8B47250BD}"/>
    <cellStyle name="Millares 35 2 2 2" xfId="3721" xr:uid="{AC3D46C8-8663-4F2D-867C-71C72713ECBD}"/>
    <cellStyle name="Millares 35 2 2 2 2" xfId="4527" xr:uid="{0E871411-C092-4CB0-B98B-7AF838EA54DE}"/>
    <cellStyle name="Millares 35 2 2 2 2 2" xfId="10814" xr:uid="{85536361-51F3-42F7-B3BF-B0D65BC9D46C}"/>
    <cellStyle name="Millares 35 2 2 2 2 2 2" xfId="32663" xr:uid="{D989D5E4-0C20-4393-80B4-5E104AAE5A2A}"/>
    <cellStyle name="Millares 35 2 2 2 2 3" xfId="29000" xr:uid="{21C37507-DBC7-45BD-8302-C7B301221CE8}"/>
    <cellStyle name="Millares 35 2 2 2 3" xfId="6321" xr:uid="{90A7F367-E479-4E18-B93D-C1E6779D72FD}"/>
    <cellStyle name="Millares 35 2 2 2 3 2" xfId="12643" xr:uid="{2BDF5079-515F-4E6A-8343-2E3FA9A3C6B7}"/>
    <cellStyle name="Millares 35 2 2 2 3 2 2" xfId="34369" xr:uid="{C8391E85-0583-447E-9B76-EB2FC9229397}"/>
    <cellStyle name="Millares 35 2 2 2 3 3" xfId="29621" xr:uid="{3367769C-83BE-4B5E-BA3A-41CCBE0A4515}"/>
    <cellStyle name="Millares 35 2 2 2 4" xfId="9806" xr:uid="{5BE7DFFE-0F75-461F-881A-9A28C9251ED6}"/>
    <cellStyle name="Millares 35 2 2 2 4 2" xfId="31852" xr:uid="{238F3579-5610-48B6-8408-A5C11844B3C9}"/>
    <cellStyle name="Millares 35 2 2 2 5" xfId="28418" xr:uid="{978124D2-61A1-42C9-B913-21F425C4A599}"/>
    <cellStyle name="Millares 35 2 2 3" xfId="4176" xr:uid="{2076734E-0FB3-41EB-9DA2-CA344EDACC92}"/>
    <cellStyle name="Millares 35 2 2 3 2" xfId="10465" xr:uid="{6A3D6F41-CB2F-4421-9B56-945DB1E685E4}"/>
    <cellStyle name="Millares 35 2 2 3 2 2" xfId="32314" xr:uid="{3CEBCBCB-B730-457B-971C-6A72ED5FB3BE}"/>
    <cellStyle name="Millares 35 2 2 3 3" xfId="28721" xr:uid="{402F8ABA-43ED-452E-8A53-3D1415A3F454}"/>
    <cellStyle name="Millares 35 2 2 4" xfId="5970" xr:uid="{EB639AF7-6B6E-40D8-922C-89A6823DCA8E}"/>
    <cellStyle name="Millares 35 2 2 4 2" xfId="12292" xr:uid="{2626B17A-BE2B-4B8D-B125-8C719463CF91}"/>
    <cellStyle name="Millares 35 2 2 4 2 2" xfId="34018" xr:uid="{A4AD578D-B8BC-4921-A774-2A5CF6C10B6E}"/>
    <cellStyle name="Millares 35 2 2 4 3" xfId="29342" xr:uid="{050319F0-C485-4D08-8D52-428FCE77152A}"/>
    <cellStyle name="Millares 35 2 2 5" xfId="6635" xr:uid="{55A65DDE-D815-4209-9FAD-00A78F2FD785}"/>
    <cellStyle name="Millares 35 2 2 5 2" xfId="12961" xr:uid="{472FFCCF-5CEC-4EA7-A399-80EE97FD4698}"/>
    <cellStyle name="Millares 35 2 2 5 2 2" xfId="34683" xr:uid="{22C3124B-AF32-4D0B-B6BB-0D4415E677C2}"/>
    <cellStyle name="Millares 35 2 2 5 3" xfId="29821" xr:uid="{867292C9-8E52-4CBB-A074-BAF10D5F34B6}"/>
    <cellStyle name="Millares 35 2 2 6" xfId="2349" xr:uid="{817F6AFF-2981-429E-B794-CD8B4F96B059}"/>
    <cellStyle name="Millares 35 2 2 6 2" xfId="9458" xr:uid="{CC18D3DD-8398-438B-AD9B-98E6717EA279}"/>
    <cellStyle name="Millares 35 2 2 6 2 2" xfId="31504" xr:uid="{19639069-A3CC-4E39-9CBE-D7433377EA12}"/>
    <cellStyle name="Millares 35 2 2 6 3" xfId="27814" xr:uid="{D767E0A5-5922-436A-BED0-311075C066D8}"/>
    <cellStyle name="Millares 35 2 2 7" xfId="8797" xr:uid="{4FA54B77-B027-47DE-BE4E-DFA99A2FF002}"/>
    <cellStyle name="Millares 35 2 2 7 2" xfId="31245" xr:uid="{B035B57A-A807-44F2-96B9-9BB5015F4B48}"/>
    <cellStyle name="Millares 35 2 2 8" xfId="27932" xr:uid="{25580C18-6D1F-45A1-9629-A3E6C0CFEC48}"/>
    <cellStyle name="Millares 35 2 3" xfId="3499" xr:uid="{B4CD3EDF-939B-4CAC-A31A-E8CE68716331}"/>
    <cellStyle name="Millares 35 2 3 2" xfId="3850" xr:uid="{1E303F2A-2BA6-4FF7-B6C3-FF61F75D8CE1}"/>
    <cellStyle name="Millares 35 2 3 2 2" xfId="4656" xr:uid="{DDBD8427-7F7B-4F50-834C-E75137BDAB62}"/>
    <cellStyle name="Millares 35 2 3 2 2 2" xfId="10943" xr:uid="{34EB2A3C-86FF-45B4-9A19-4CCCEAB87433}"/>
    <cellStyle name="Millares 35 2 3 2 2 2 2" xfId="32792" xr:uid="{E5298F64-E498-4B17-B91E-283D842C4691}"/>
    <cellStyle name="Millares 35 2 3 2 2 3" xfId="29093" xr:uid="{9A09DA56-31C0-4EAB-920C-D8FC43CB74AB}"/>
    <cellStyle name="Millares 35 2 3 2 3" xfId="6450" xr:uid="{74F0E269-C060-4EDF-8547-B3233A8AB1D1}"/>
    <cellStyle name="Millares 35 2 3 2 3 2" xfId="12772" xr:uid="{39532019-C640-4A0D-8B55-37943F45898E}"/>
    <cellStyle name="Millares 35 2 3 2 3 2 2" xfId="34498" xr:uid="{242586C8-8114-411E-9C37-809FBE82A349}"/>
    <cellStyle name="Millares 35 2 3 2 3 3" xfId="29714" xr:uid="{C096CA63-0706-450B-B419-34D8E0622AA6}"/>
    <cellStyle name="Millares 35 2 3 2 4" xfId="9934" xr:uid="{FA95808E-0379-43A8-8929-8CAD111BDE87}"/>
    <cellStyle name="Millares 35 2 3 2 4 2" xfId="31980" xr:uid="{EB47D4DF-2FB1-4814-BD62-AEF4C9DCE02B}"/>
    <cellStyle name="Millares 35 2 3 2 5" xfId="28511" xr:uid="{5AD79ACE-9BF4-4B54-BA99-C04424613DF5}"/>
    <cellStyle name="Millares 35 2 3 3" xfId="4305" xr:uid="{C918160C-6104-46DC-939B-418211A36CA4}"/>
    <cellStyle name="Millares 35 2 3 3 2" xfId="10594" xr:uid="{442B76AE-3340-4E5A-8763-12F05CBDA4CD}"/>
    <cellStyle name="Millares 35 2 3 3 2 2" xfId="32443" xr:uid="{4C20D1D1-D753-46BC-B105-80764C3AE70B}"/>
    <cellStyle name="Millares 35 2 3 3 3" xfId="28814" xr:uid="{041AE295-32CF-4B2B-B9DA-9A8930B3D309}"/>
    <cellStyle name="Millares 35 2 3 4" xfId="6099" xr:uid="{E35A4E63-6930-4A68-AE3D-006EB97CCC92}"/>
    <cellStyle name="Millares 35 2 3 4 2" xfId="12421" xr:uid="{B37A32BB-DD4B-46F8-99F6-AC0D7B77194D}"/>
    <cellStyle name="Millares 35 2 3 4 2 2" xfId="34147" xr:uid="{A743CB0B-0C0B-4CB0-8360-2B88FD300E93}"/>
    <cellStyle name="Millares 35 2 3 4 3" xfId="29435" xr:uid="{6AEA83D8-6DF5-463E-A52D-C7E70C5FEE6E}"/>
    <cellStyle name="Millares 35 2 3 5" xfId="9587" xr:uid="{C9ACDF76-EC44-4F80-BB18-4103663290FD}"/>
    <cellStyle name="Millares 35 2 3 5 2" xfId="31633" xr:uid="{8080BCE6-CAF1-4C69-B03C-7731BDD70E06}"/>
    <cellStyle name="Millares 35 2 3 6" xfId="28232" xr:uid="{DB13B036-487E-4AB5-8073-AB513EC24D35}"/>
    <cellStyle name="Millares 35 2 4" xfId="3628" xr:uid="{162B8708-6A74-415F-8037-C746145FE81A}"/>
    <cellStyle name="Millares 35 2 4 2" xfId="4434" xr:uid="{19525A8B-194F-4349-826A-B05706582ED1}"/>
    <cellStyle name="Millares 35 2 4 2 2" xfId="10722" xr:uid="{B19811E0-4E34-41E5-BAF3-67D2D8DC12DE}"/>
    <cellStyle name="Millares 35 2 4 2 2 2" xfId="32571" xr:uid="{8E634ABA-422E-46B1-A904-90F67260C9D3}"/>
    <cellStyle name="Millares 35 2 4 2 3" xfId="28907" xr:uid="{EF85A745-1308-48F0-94FB-952BDF8CE2B5}"/>
    <cellStyle name="Millares 35 2 4 3" xfId="6228" xr:uid="{90A19403-8751-488D-9255-F0EDF9F4C599}"/>
    <cellStyle name="Millares 35 2 4 3 2" xfId="12550" xr:uid="{6854CF8B-B1C0-4474-9CDD-FDCC586332FE}"/>
    <cellStyle name="Millares 35 2 4 3 2 2" xfId="34276" xr:uid="{135CE40F-995D-47CA-9DB1-1DC600C79326}"/>
    <cellStyle name="Millares 35 2 4 3 3" xfId="29528" xr:uid="{BCC769F6-FE6F-4179-A265-4682BE492A8E}"/>
    <cellStyle name="Millares 35 2 4 4" xfId="9715" xr:uid="{F6B7DAF3-28EA-4084-A945-641EA564B582}"/>
    <cellStyle name="Millares 35 2 4 4 2" xfId="31761" xr:uid="{D4D66891-4EC7-4997-A597-A5E3322853F5}"/>
    <cellStyle name="Millares 35 2 4 5" xfId="28325" xr:uid="{CE03EFC6-9602-46D4-A016-888841346992}"/>
    <cellStyle name="Millares 35 2 5" xfId="4053" xr:uid="{9A373DD7-3806-4442-9524-0746A6BDDFDE}"/>
    <cellStyle name="Millares 35 2 5 2" xfId="10365" xr:uid="{D7CB9C84-5506-4DC6-8DDA-9265F09D0829}"/>
    <cellStyle name="Millares 35 2 5 2 2" xfId="32214" xr:uid="{ECF80BE9-3B5C-4323-A0FA-A65B6F2B25EB}"/>
    <cellStyle name="Millares 35 2 5 3" xfId="28628" xr:uid="{D53466DF-B858-44A8-BB6C-7D79DF0A8A4A}"/>
    <cellStyle name="Millares 35 2 6" xfId="5877" xr:uid="{489C08C8-C6F3-47A4-B44C-63C393626B30}"/>
    <cellStyle name="Millares 35 2 6 2" xfId="12199" xr:uid="{63F82014-324B-4661-BECE-4B2C3FD3146C}"/>
    <cellStyle name="Millares 35 2 6 2 2" xfId="33925" xr:uid="{14007284-8D5D-459E-9B90-44D635736348}"/>
    <cellStyle name="Millares 35 2 6 3" xfId="29249" xr:uid="{1D6E8964-8C5B-42BE-87F1-7BA66E5A3057}"/>
    <cellStyle name="Millares 35 2 7" xfId="6553" xr:uid="{B1F8C991-89E1-48A6-B4D2-8057441EF64A}"/>
    <cellStyle name="Millares 35 2 7 2" xfId="12879" xr:uid="{0C2D2084-7935-42B6-B557-6D1C4856ADEB}"/>
    <cellStyle name="Millares 35 2 7 2 2" xfId="34601" xr:uid="{19A8AF7A-B638-4783-B95B-2BFCF73B0B6B}"/>
    <cellStyle name="Millares 35 2 7 3" xfId="29775" xr:uid="{9D8406E0-0640-483A-9FD6-D63857BB5E3F}"/>
    <cellStyle name="Millares 35 2 8" xfId="2542" xr:uid="{C9224236-4129-4A76-808A-0296C932A0B2}"/>
    <cellStyle name="Millares 35 2 8 2" xfId="9292" xr:uid="{13E1F3A3-F354-4D73-BED1-FE9DEED2A7C1}"/>
    <cellStyle name="Millares 35 2 8 2 2" xfId="31413" xr:uid="{785F206F-BCD4-4E65-AC97-AA00812C0EDE}"/>
    <cellStyle name="Millares 35 2 8 3" xfId="27877" xr:uid="{12BD2207-0AC8-4530-AAF5-8E03EFC362E3}"/>
    <cellStyle name="Millares 35 2 9" xfId="8569" xr:uid="{C5B90280-FC2B-4037-8CE4-F5015341BECC}"/>
    <cellStyle name="Millares 35 2 9 2" xfId="31156" xr:uid="{07018198-1A03-4D9D-A5FF-9E062FB04213}"/>
    <cellStyle name="Millares 35 3" xfId="2869" xr:uid="{E162FE77-BF8F-415B-8410-CBF8B4A575A3}"/>
    <cellStyle name="Millares 35 3 2" xfId="3720" xr:uid="{3AA64DF5-C7F9-496C-A019-E176616B7FC8}"/>
    <cellStyle name="Millares 35 3 2 2" xfId="4526" xr:uid="{B3BF1BDA-12EA-4092-9E06-520576E0BB86}"/>
    <cellStyle name="Millares 35 3 2 2 2" xfId="10813" xr:uid="{F7E6C913-1FEF-4977-89B3-8C70EDEABA9D}"/>
    <cellStyle name="Millares 35 3 2 2 2 2" xfId="32662" xr:uid="{6842C783-42E9-4037-9A3C-08465A8AAFD3}"/>
    <cellStyle name="Millares 35 3 2 2 3" xfId="28999" xr:uid="{58CB793D-9953-4217-84E9-BAFB666D1C23}"/>
    <cellStyle name="Millares 35 3 2 3" xfId="6320" xr:uid="{87CEE918-14C7-4754-8347-D934AB93E42F}"/>
    <cellStyle name="Millares 35 3 2 3 2" xfId="12642" xr:uid="{B97095AE-EEB4-4821-A41F-9B1F84AEF91B}"/>
    <cellStyle name="Millares 35 3 2 3 2 2" xfId="34368" xr:uid="{B2143327-5F80-495B-B3DF-DECEBAB52468}"/>
    <cellStyle name="Millares 35 3 2 3 3" xfId="29620" xr:uid="{EC14FF63-0AB4-427F-83F2-BD7A035CA353}"/>
    <cellStyle name="Millares 35 3 2 4" xfId="9805" xr:uid="{4BE6A2E9-A6D8-4396-9398-75735E4B4A82}"/>
    <cellStyle name="Millares 35 3 2 4 2" xfId="31851" xr:uid="{7CB5CF0B-AB12-462F-8A20-F7A3C34B4DFE}"/>
    <cellStyle name="Millares 35 3 2 5" xfId="28417" xr:uid="{B8FDCE91-7106-4AB7-8533-4B51FD70BA7A}"/>
    <cellStyle name="Millares 35 3 3" xfId="4175" xr:uid="{8F914210-280F-4286-9F86-E13D671F7FCD}"/>
    <cellStyle name="Millares 35 3 3 2" xfId="10464" xr:uid="{C09866DE-871E-4184-8A78-3ED7C18CC854}"/>
    <cellStyle name="Millares 35 3 3 2 2" xfId="32313" xr:uid="{6D164430-41FA-4633-9E3E-CB1B47BB177A}"/>
    <cellStyle name="Millares 35 3 3 3" xfId="28720" xr:uid="{C4BACCE6-012A-49F9-973D-FA40B995F70D}"/>
    <cellStyle name="Millares 35 3 4" xfId="5969" xr:uid="{8F56B2A4-BCCD-4B5A-A47D-F482F9319B92}"/>
    <cellStyle name="Millares 35 3 4 2" xfId="12291" xr:uid="{16F9A12E-0C24-41A0-961A-7763C8455966}"/>
    <cellStyle name="Millares 35 3 4 2 2" xfId="34017" xr:uid="{132F543D-E380-4DE3-A60B-E40594E4E1F6}"/>
    <cellStyle name="Millares 35 3 4 3" xfId="29341" xr:uid="{C1ECFDB3-BAFA-45BA-B64C-7899D344A104}"/>
    <cellStyle name="Millares 35 3 5" xfId="9457" xr:uid="{61EBB7D8-50AE-455B-8A5F-7C9D3E5694FE}"/>
    <cellStyle name="Millares 35 3 5 2" xfId="31503" xr:uid="{A28787CE-2AEF-48C1-AFD9-AE86EE3CA415}"/>
    <cellStyle name="Millares 35 3 6" xfId="28014" xr:uid="{E8EF895B-39C4-43F8-8E2F-151CED9EB9FF}"/>
    <cellStyle name="Millares 35 4" xfId="3498" xr:uid="{E02670D2-E37A-4455-9F63-194952DC43CD}"/>
    <cellStyle name="Millares 35 4 2" xfId="3849" xr:uid="{5F24A23E-723B-402E-978B-369DBB5C7FE5}"/>
    <cellStyle name="Millares 35 4 2 2" xfId="4655" xr:uid="{76F97A1C-DDBB-42CE-86BB-6C7F6C9BBF53}"/>
    <cellStyle name="Millares 35 4 2 2 2" xfId="10942" xr:uid="{63D50B7D-0CB8-4AA2-9CE6-ADDFDB80ED0D}"/>
    <cellStyle name="Millares 35 4 2 2 2 2" xfId="32791" xr:uid="{C47F2C57-1D96-412B-92C2-CBE54F6E3512}"/>
    <cellStyle name="Millares 35 4 2 2 3" xfId="29092" xr:uid="{4B194964-221A-4AAF-8974-003BEEBCA622}"/>
    <cellStyle name="Millares 35 4 2 3" xfId="6449" xr:uid="{9E5402AB-F80A-4CF2-A1A1-685A78DCA234}"/>
    <cellStyle name="Millares 35 4 2 3 2" xfId="12771" xr:uid="{C3515271-62DB-4E87-AA70-C6F4026BC6B6}"/>
    <cellStyle name="Millares 35 4 2 3 2 2" xfId="34497" xr:uid="{CF7C59C1-3AA6-414D-86EC-D05EA828B1EE}"/>
    <cellStyle name="Millares 35 4 2 3 3" xfId="29713" xr:uid="{F5790619-98AD-4DC6-BC44-48A15627E14E}"/>
    <cellStyle name="Millares 35 4 2 4" xfId="9933" xr:uid="{F0F77F6A-18F5-42E3-9923-2365923E422B}"/>
    <cellStyle name="Millares 35 4 2 4 2" xfId="31979" xr:uid="{2EB2FAB9-24BE-40F1-A4AA-03E9EB7855CC}"/>
    <cellStyle name="Millares 35 4 2 5" xfId="28510" xr:uid="{9EFC9F35-B36C-429C-ACEA-460B0D1CFD8C}"/>
    <cellStyle name="Millares 35 4 3" xfId="4304" xr:uid="{82660758-79E8-4860-A5F0-380C5B0BDFC4}"/>
    <cellStyle name="Millares 35 4 3 2" xfId="10593" xr:uid="{3EAD5C24-795C-4F75-9CB7-52DE2C4C2757}"/>
    <cellStyle name="Millares 35 4 3 2 2" xfId="32442" xr:uid="{C12F0FC9-6196-44C2-A9F6-7A2F09221B38}"/>
    <cellStyle name="Millares 35 4 3 3" xfId="28813" xr:uid="{1E940906-5440-48DD-BB98-9994CC506312}"/>
    <cellStyle name="Millares 35 4 4" xfId="6098" xr:uid="{DBCC314D-158B-4D7C-9219-40C2E1A9FF13}"/>
    <cellStyle name="Millares 35 4 4 2" xfId="12420" xr:uid="{50432F65-6D50-4C98-A911-59D7D232DAB2}"/>
    <cellStyle name="Millares 35 4 4 2 2" xfId="34146" xr:uid="{ED786295-2606-4C23-A061-6193E47BFF57}"/>
    <cellStyle name="Millares 35 4 4 3" xfId="29434" xr:uid="{FC5D1A4A-0697-4B81-8DAF-1FE7CCE86359}"/>
    <cellStyle name="Millares 35 4 5" xfId="9586" xr:uid="{F27E7ECF-DDA8-4621-A1AD-A6428C66F4EB}"/>
    <cellStyle name="Millares 35 4 5 2" xfId="31632" xr:uid="{CC4C22A7-0A50-4CA7-967F-19DD6A82CF69}"/>
    <cellStyle name="Millares 35 4 6" xfId="28231" xr:uid="{DA252D07-4D5E-4F59-8E03-109B916B862E}"/>
    <cellStyle name="Millares 35 5" xfId="3627" xr:uid="{52D4C3C4-7ED2-43C0-AC6C-2FDF7E9AF325}"/>
    <cellStyle name="Millares 35 5 2" xfId="4433" xr:uid="{BA6811BE-11CA-439F-A151-EFBE6F617AD1}"/>
    <cellStyle name="Millares 35 5 2 2" xfId="10721" xr:uid="{575951C2-47F6-4996-BD47-EE28CAA83758}"/>
    <cellStyle name="Millares 35 5 2 2 2" xfId="32570" xr:uid="{7F70CDBA-388A-4E1B-8D8F-B6FD857369F4}"/>
    <cellStyle name="Millares 35 5 2 3" xfId="28906" xr:uid="{A55F6EB0-B49F-48EF-B02F-0A75B814BE86}"/>
    <cellStyle name="Millares 35 5 3" xfId="6227" xr:uid="{F0DBB639-22CC-4A20-9866-5DE56576C5B0}"/>
    <cellStyle name="Millares 35 5 3 2" xfId="12549" xr:uid="{2B639A08-79A3-41FA-B988-5F8162D3648F}"/>
    <cellStyle name="Millares 35 5 3 2 2" xfId="34275" xr:uid="{CE2D2F5B-B089-43B8-AC8F-E137AD03EE4D}"/>
    <cellStyle name="Millares 35 5 3 3" xfId="29527" xr:uid="{31EB3B8D-F132-454E-904E-DA7DFD64E9F2}"/>
    <cellStyle name="Millares 35 5 4" xfId="9714" xr:uid="{B94C0D99-2006-4589-8574-CB29919B3891}"/>
    <cellStyle name="Millares 35 5 4 2" xfId="31760" xr:uid="{E270DB8C-08E5-4D91-97B5-49F41DD3EF33}"/>
    <cellStyle name="Millares 35 5 5" xfId="28324" xr:uid="{8E306DC9-ABDF-428D-9833-F189E719A71B}"/>
    <cellStyle name="Millares 35 6" xfId="5472" xr:uid="{998D040F-7768-48D4-B8F3-DBBC6556D926}"/>
    <cellStyle name="Millares 35 6 2" xfId="11790" xr:uid="{BC5357F5-8368-4A4E-AA17-3F2E92F3FD87}"/>
    <cellStyle name="Millares 35 6 2 2" xfId="33597" xr:uid="{C51DB8E8-6C47-42B6-A1A6-AA1E0CC0B3AA}"/>
    <cellStyle name="Millares 35 6 3" xfId="29162" xr:uid="{308EA62E-646A-4EF5-8A24-D37D4190D3C8}"/>
    <cellStyle name="Millares 35 7" xfId="4052" xr:uid="{EC4EE287-9960-413F-B2EE-8B51D30B7A48}"/>
    <cellStyle name="Millares 35 7 2" xfId="10364" xr:uid="{65309CB9-1345-451F-9279-5EA73B82A408}"/>
    <cellStyle name="Millares 35 7 2 2" xfId="32213" xr:uid="{1DD82B87-12E1-4C78-927E-500BB785163D}"/>
    <cellStyle name="Millares 35 7 3" xfId="28627" xr:uid="{5C101541-B0E9-43FC-906C-39FAFFA772C1}"/>
    <cellStyle name="Millares 35 8" xfId="5876" xr:uid="{5A57F338-8A7A-4475-B478-D22B6B814DF1}"/>
    <cellStyle name="Millares 35 8 2" xfId="12198" xr:uid="{ED6B2840-1D06-4F4A-9425-D8DF80486B35}"/>
    <cellStyle name="Millares 35 8 2 2" xfId="33924" xr:uid="{9383B7F0-3B54-4808-B9FF-2CEF3A576C46}"/>
    <cellStyle name="Millares 35 8 3" xfId="29248" xr:uid="{DCE33E9A-7E0D-44E5-8B98-E679C87A37FC}"/>
    <cellStyle name="Millares 35 9" xfId="3002" xr:uid="{7762F424-4B19-4787-93DE-64F564E141C5}"/>
    <cellStyle name="Millares 35 9 2" xfId="9291" xr:uid="{90C0FA2C-C0AC-493D-826B-F8DAA70EB266}"/>
    <cellStyle name="Millares 35 9 2 2" xfId="31412" xr:uid="{2DFBD41A-26A6-443D-8A08-C9DE73D412AC}"/>
    <cellStyle name="Millares 35 9 3" xfId="28051" xr:uid="{E4F0026E-BA8D-4155-943A-0F9B0B194891}"/>
    <cellStyle name="Millares 36" xfId="3276" xr:uid="{ED6CDC24-58F3-4DD2-9EB6-72425FA95C65}"/>
    <cellStyle name="Millares 36 10" xfId="8432" xr:uid="{46B0A5F3-9796-4A00-AB47-438AEF2FA4E2}"/>
    <cellStyle name="Millares 36 10 2" xfId="31084" xr:uid="{FA3346C7-8CB5-41B0-AC8F-A2E8297BC613}"/>
    <cellStyle name="Millares 36 11" xfId="28099" xr:uid="{46E059DA-F5D0-4A03-94B0-468372DC6233}"/>
    <cellStyle name="Millares 36 2" xfId="2314" xr:uid="{E2022025-EEEE-4A99-844A-D54A4ECA2A8A}"/>
    <cellStyle name="Millares 36 2 10" xfId="27808" xr:uid="{B1CECFE2-98ED-4CA2-B1EF-97B3A38D4E22}"/>
    <cellStyle name="Millares 36 2 2" xfId="3092" xr:uid="{5181682C-C8FD-476E-B66D-1BD63B0E8FCF}"/>
    <cellStyle name="Millares 36 2 2 2" xfId="3723" xr:uid="{C83EB63E-7D62-4F7F-B48C-BB10A41A53F0}"/>
    <cellStyle name="Millares 36 2 2 2 2" xfId="4529" xr:uid="{0045B0ED-6BB1-4AB4-854D-B167C2438FA1}"/>
    <cellStyle name="Millares 36 2 2 2 2 2" xfId="10816" xr:uid="{8258F6D5-9178-4D7E-8E81-63D416202803}"/>
    <cellStyle name="Millares 36 2 2 2 2 2 2" xfId="32665" xr:uid="{6AD43CAE-A4B9-49D6-BEEA-D2422CCF45E0}"/>
    <cellStyle name="Millares 36 2 2 2 2 3" xfId="29002" xr:uid="{2B0CECE8-EE74-4388-9E82-53D87BCE17D6}"/>
    <cellStyle name="Millares 36 2 2 2 3" xfId="6323" xr:uid="{3C8D05F9-75D0-4E70-A130-29B549D7F9ED}"/>
    <cellStyle name="Millares 36 2 2 2 3 2" xfId="12645" xr:uid="{75A3755F-F83F-4DBC-913A-FA48E974030F}"/>
    <cellStyle name="Millares 36 2 2 2 3 2 2" xfId="34371" xr:uid="{C78342CD-7516-4828-B6A0-3B697835AD88}"/>
    <cellStyle name="Millares 36 2 2 2 3 3" xfId="29623" xr:uid="{67CEED51-73BA-4F22-9FAC-263AF27B4693}"/>
    <cellStyle name="Millares 36 2 2 2 4" xfId="9808" xr:uid="{9BD8A452-CF4B-4B2E-90B8-7B5A9A8AC8D9}"/>
    <cellStyle name="Millares 36 2 2 2 4 2" xfId="31854" xr:uid="{4C0029D3-7082-4FEA-AE89-F01EEE107281}"/>
    <cellStyle name="Millares 36 2 2 2 5" xfId="28420" xr:uid="{43440261-B300-454D-A183-0287247905CC}"/>
    <cellStyle name="Millares 36 2 2 3" xfId="4178" xr:uid="{A8123492-9619-423B-A3A1-AE8BDD1A3A69}"/>
    <cellStyle name="Millares 36 2 2 3 2" xfId="10467" xr:uid="{BD8EB1A2-901A-4646-83BD-09D25A80D973}"/>
    <cellStyle name="Millares 36 2 2 3 2 2" xfId="32316" xr:uid="{E60CE718-A4C1-431D-87B1-B6CD4B527705}"/>
    <cellStyle name="Millares 36 2 2 3 3" xfId="28723" xr:uid="{EFBEB50B-B836-438B-9455-C8CFCE24C726}"/>
    <cellStyle name="Millares 36 2 2 4" xfId="5972" xr:uid="{5925B877-4683-4BA5-87DC-8C8E51884144}"/>
    <cellStyle name="Millares 36 2 2 4 2" xfId="12294" xr:uid="{1DFF9FE9-F3F2-4DC3-BBF5-936B0D9C5DE7}"/>
    <cellStyle name="Millares 36 2 2 4 2 2" xfId="34020" xr:uid="{9205D690-05C8-45F4-B09F-77C3EB0C496D}"/>
    <cellStyle name="Millares 36 2 2 4 3" xfId="29344" xr:uid="{D4239F62-E4D5-4AB3-A854-FAA9540FDF88}"/>
    <cellStyle name="Millares 36 2 2 5" xfId="6625" xr:uid="{573E81AF-A4AC-4105-960C-2D01B82B6A0B}"/>
    <cellStyle name="Millares 36 2 2 5 2" xfId="12951" xr:uid="{F73FBAC3-97B2-4BF6-BBFF-2473156E0C28}"/>
    <cellStyle name="Millares 36 2 2 5 2 2" xfId="34673" xr:uid="{2F06077A-6EA4-44D3-BB43-A427837B8058}"/>
    <cellStyle name="Millares 36 2 2 5 3" xfId="29811" xr:uid="{63A0E333-8754-4182-8C01-E0B75426CD45}"/>
    <cellStyle name="Millares 36 2 2 6" xfId="2646" xr:uid="{6AFFBFB3-CD62-4564-BCE7-D40122C61301}"/>
    <cellStyle name="Millares 36 2 2 6 2" xfId="9460" xr:uid="{40CE3AE1-70A8-4B08-875C-0F112044A9B8}"/>
    <cellStyle name="Millares 36 2 2 6 2 2" xfId="31506" xr:uid="{5BD63D91-31B9-4513-8238-F70A4345D4AC}"/>
    <cellStyle name="Millares 36 2 2 6 3" xfId="27921" xr:uid="{E66A7725-F49C-4F15-92B4-9FD2CE7E3039}"/>
    <cellStyle name="Millares 36 2 2 7" xfId="8787" xr:uid="{A04A5234-562A-4188-A4BD-FBBFE5A8959B}"/>
    <cellStyle name="Millares 36 2 2 7 2" xfId="31235" xr:uid="{C89AFD62-0D4B-424A-8C9A-B39EC640AA49}"/>
    <cellStyle name="Millares 36 2 2 8" xfId="28073" xr:uid="{9E0694EB-7B85-4DC6-B968-176E6B716771}"/>
    <cellStyle name="Millares 36 2 3" xfId="3501" xr:uid="{7ED54ECF-8081-4FEC-8CF5-E7269C4AC230}"/>
    <cellStyle name="Millares 36 2 3 2" xfId="3852" xr:uid="{EEA73A14-FB97-4BF1-B460-0E005DF3F431}"/>
    <cellStyle name="Millares 36 2 3 2 2" xfId="4658" xr:uid="{F2FA7C77-8F1E-4097-BDF6-A2B9967BF4F5}"/>
    <cellStyle name="Millares 36 2 3 2 2 2" xfId="10945" xr:uid="{3D1E2DB9-836E-4055-A258-E6907301B210}"/>
    <cellStyle name="Millares 36 2 3 2 2 2 2" xfId="32794" xr:uid="{189AB8DA-CA67-40C6-9D6C-7CE7090DA93A}"/>
    <cellStyle name="Millares 36 2 3 2 2 3" xfId="29095" xr:uid="{886635F2-E123-4131-A06F-6BD018620599}"/>
    <cellStyle name="Millares 36 2 3 2 3" xfId="6452" xr:uid="{8E7BDEEB-E37C-47CE-82A7-259B19E5E72C}"/>
    <cellStyle name="Millares 36 2 3 2 3 2" xfId="12774" xr:uid="{118DE03D-A398-404D-B9EE-3B13357B4B32}"/>
    <cellStyle name="Millares 36 2 3 2 3 2 2" xfId="34500" xr:uid="{72B7CC3D-A69E-4790-AEDD-FED70FBFD489}"/>
    <cellStyle name="Millares 36 2 3 2 3 3" xfId="29716" xr:uid="{835B4D68-1AE2-4881-AF8E-A814EC7FA96E}"/>
    <cellStyle name="Millares 36 2 3 2 4" xfId="9936" xr:uid="{FD85CA3B-8D31-4E43-B3C5-59070893666B}"/>
    <cellStyle name="Millares 36 2 3 2 4 2" xfId="31982" xr:uid="{4696CFE7-7C82-4892-9C2E-48AEF3BBDCA6}"/>
    <cellStyle name="Millares 36 2 3 2 5" xfId="28513" xr:uid="{49D9786E-A2BA-48F7-BA16-6F027091EF98}"/>
    <cellStyle name="Millares 36 2 3 3" xfId="4307" xr:uid="{6998F67C-A46E-4C39-89DD-7E5D864EE5F7}"/>
    <cellStyle name="Millares 36 2 3 3 2" xfId="10596" xr:uid="{BBDBE526-F307-4302-ADE5-575CAAC29834}"/>
    <cellStyle name="Millares 36 2 3 3 2 2" xfId="32445" xr:uid="{622FD96E-8FB5-42EC-B267-473DC1690A49}"/>
    <cellStyle name="Millares 36 2 3 3 3" xfId="28816" xr:uid="{A6123AE2-5ABB-4BDB-9C0E-355A72215833}"/>
    <cellStyle name="Millares 36 2 3 4" xfId="6101" xr:uid="{92AA88DC-986A-45D8-B2D5-7DEBCBC57F25}"/>
    <cellStyle name="Millares 36 2 3 4 2" xfId="12423" xr:uid="{F78E4F40-FD21-42CF-A25B-83A5C6415261}"/>
    <cellStyle name="Millares 36 2 3 4 2 2" xfId="34149" xr:uid="{64FCA6DB-82B2-46A4-AB8A-DF3D67918668}"/>
    <cellStyle name="Millares 36 2 3 4 3" xfId="29437" xr:uid="{98AE4D00-9971-41BB-B8DD-0E672E833C9A}"/>
    <cellStyle name="Millares 36 2 3 5" xfId="9589" xr:uid="{EB42B0CD-27E2-41D5-8CAC-ED75D00C6A26}"/>
    <cellStyle name="Millares 36 2 3 5 2" xfId="31635" xr:uid="{FE981079-BCB1-4C47-97B3-265515651D2A}"/>
    <cellStyle name="Millares 36 2 3 6" xfId="28234" xr:uid="{747CADE9-2C8A-47A6-8A3B-C10E02020DA1}"/>
    <cellStyle name="Millares 36 2 4" xfId="3630" xr:uid="{47B66792-306E-4568-81EB-DD5EA1B55912}"/>
    <cellStyle name="Millares 36 2 4 2" xfId="4436" xr:uid="{85A0BB28-6208-4783-9D6D-81043370E986}"/>
    <cellStyle name="Millares 36 2 4 2 2" xfId="10724" xr:uid="{26FEA09F-B8D2-4646-8AC4-CBE6DB657DDE}"/>
    <cellStyle name="Millares 36 2 4 2 2 2" xfId="32573" xr:uid="{EEAA022A-EADB-45DC-8A0C-3AD8B2267D5D}"/>
    <cellStyle name="Millares 36 2 4 2 3" xfId="28909" xr:uid="{89CB293B-F4D8-4E02-BB80-190A61841E03}"/>
    <cellStyle name="Millares 36 2 4 3" xfId="6230" xr:uid="{0FDBFB23-22EA-4C4D-B373-FA22F5BA56F4}"/>
    <cellStyle name="Millares 36 2 4 3 2" xfId="12552" xr:uid="{1E003992-1706-4367-A610-8F13A54B10F5}"/>
    <cellStyle name="Millares 36 2 4 3 2 2" xfId="34278" xr:uid="{A18F260A-8B12-4553-884D-D94618022681}"/>
    <cellStyle name="Millares 36 2 4 3 3" xfId="29530" xr:uid="{C2C373F7-9D0C-4376-8C81-9431461E9057}"/>
    <cellStyle name="Millares 36 2 4 4" xfId="9717" xr:uid="{347F77E9-D5B5-44F2-B583-02477E836808}"/>
    <cellStyle name="Millares 36 2 4 4 2" xfId="31763" xr:uid="{BD6E7D47-0A30-4002-BEC1-27DEEBDB0033}"/>
    <cellStyle name="Millares 36 2 4 5" xfId="28327" xr:uid="{EAD1F1F2-2819-4B56-BDFE-3218FC227742}"/>
    <cellStyle name="Millares 36 2 5" xfId="4055" xr:uid="{34E9A4C8-155F-423B-97E3-3A0CF57AF494}"/>
    <cellStyle name="Millares 36 2 5 2" xfId="10367" xr:uid="{03081FF1-7464-464A-90E6-C3B17E25594F}"/>
    <cellStyle name="Millares 36 2 5 2 2" xfId="32216" xr:uid="{05D45FC6-DBCA-4CD2-9AF5-74CB3CC9804D}"/>
    <cellStyle name="Millares 36 2 5 3" xfId="28630" xr:uid="{32123579-B0A9-4487-BC19-9B6C311E7425}"/>
    <cellStyle name="Millares 36 2 6" xfId="5879" xr:uid="{A9F8257C-C615-47FF-B3F5-10EC65C9E283}"/>
    <cellStyle name="Millares 36 2 6 2" xfId="12201" xr:uid="{742C077B-2C66-4683-8F65-ABAF3A8EA8A3}"/>
    <cellStyle name="Millares 36 2 6 2 2" xfId="33927" xr:uid="{D6D2FCC7-16E2-42B9-A32F-75A5B0F455B4}"/>
    <cellStyle name="Millares 36 2 6 3" xfId="29251" xr:uid="{D8291323-DAB6-4C3E-A9EC-E410252E6572}"/>
    <cellStyle name="Millares 36 2 7" xfId="6543" xr:uid="{80EF2F62-7850-4822-8E20-C2E9A8A3FA30}"/>
    <cellStyle name="Millares 36 2 7 2" xfId="12869" xr:uid="{C6154A7A-D345-432A-90EA-BF2C483038F2}"/>
    <cellStyle name="Millares 36 2 7 2 2" xfId="34591" xr:uid="{414AECA0-FA4D-4EED-BFB6-696D409E59E0}"/>
    <cellStyle name="Millares 36 2 7 3" xfId="29765" xr:uid="{2E488BAB-2300-427F-8327-AEA8F72FB42B}"/>
    <cellStyle name="Millares 36 2 8" xfId="3273" xr:uid="{DE1FDB04-5DA6-45A9-968C-9835F66FDB81}"/>
    <cellStyle name="Millares 36 2 8 2" xfId="9294" xr:uid="{BF43447F-EA46-4462-B688-C5D2865D8B8E}"/>
    <cellStyle name="Millares 36 2 8 2 2" xfId="31415" xr:uid="{FE348346-EE93-42AE-B85D-4FD2F0E9B419}"/>
    <cellStyle name="Millares 36 2 8 3" xfId="28097" xr:uid="{6F57A57B-B3F2-493C-BD96-9C98BBA56F2B}"/>
    <cellStyle name="Millares 36 2 9" xfId="8559" xr:uid="{F273AEE2-E246-4C92-877E-4189EDE8706D}"/>
    <cellStyle name="Millares 36 2 9 2" xfId="31146" xr:uid="{E0064C63-5DE1-4C1B-B013-F26F4A974C14}"/>
    <cellStyle name="Millares 36 3" xfId="2551" xr:uid="{08961A1F-243D-4C5B-B7CD-3BF05F6D159C}"/>
    <cellStyle name="Millares 36 3 2" xfId="3722" xr:uid="{B1DE60D7-A449-4DEF-B9A7-A833F8BB25A5}"/>
    <cellStyle name="Millares 36 3 2 2" xfId="4528" xr:uid="{A017B894-85A6-4908-92FE-698F9D606EF7}"/>
    <cellStyle name="Millares 36 3 2 2 2" xfId="10815" xr:uid="{D7D75843-2A2B-4870-8FB6-A558080E0D6E}"/>
    <cellStyle name="Millares 36 3 2 2 2 2" xfId="32664" xr:uid="{C04185CC-9AEE-4742-AC91-97A2CA2A78D3}"/>
    <cellStyle name="Millares 36 3 2 2 3" xfId="29001" xr:uid="{6B971CA3-B075-4AEE-9F98-9F3065A598CC}"/>
    <cellStyle name="Millares 36 3 2 3" xfId="6322" xr:uid="{FDDB4470-13AD-4AB6-9F89-A785448EABE0}"/>
    <cellStyle name="Millares 36 3 2 3 2" xfId="12644" xr:uid="{8D8E692D-3128-4B60-8A15-7131B45C810C}"/>
    <cellStyle name="Millares 36 3 2 3 2 2" xfId="34370" xr:uid="{C308C824-2B8B-4F92-84F8-BFCE6C794FD2}"/>
    <cellStyle name="Millares 36 3 2 3 3" xfId="29622" xr:uid="{CB07413B-0016-4B50-9B3F-A0443C207A4B}"/>
    <cellStyle name="Millares 36 3 2 4" xfId="9807" xr:uid="{4C2A0D74-4AF0-4373-999D-C99B2C76A647}"/>
    <cellStyle name="Millares 36 3 2 4 2" xfId="31853" xr:uid="{1C860F26-C98A-4DF7-99BF-99453C0D4377}"/>
    <cellStyle name="Millares 36 3 2 5" xfId="28419" xr:uid="{AAA1C8AB-5C04-4B03-A38A-D9603CD111E7}"/>
    <cellStyle name="Millares 36 3 3" xfId="4177" xr:uid="{3B6B9F0E-0E9A-45BE-92CE-15455A5FB444}"/>
    <cellStyle name="Millares 36 3 3 2" xfId="10466" xr:uid="{2935E91E-0C8D-41BD-92E4-A23A9760BCA7}"/>
    <cellStyle name="Millares 36 3 3 2 2" xfId="32315" xr:uid="{FC334F6A-61BC-42F6-B9C9-AB2D45BB62E3}"/>
    <cellStyle name="Millares 36 3 3 3" xfId="28722" xr:uid="{64DC407E-49AC-44A2-8148-01E6A296B76D}"/>
    <cellStyle name="Millares 36 3 4" xfId="5971" xr:uid="{DD13B96E-02A6-4ACB-8DD3-CA64A9F4D24A}"/>
    <cellStyle name="Millares 36 3 4 2" xfId="12293" xr:uid="{3E16C039-113C-4EB1-8D55-B8BDB8F1908B}"/>
    <cellStyle name="Millares 36 3 4 2 2" xfId="34019" xr:uid="{DE57831D-B415-4682-908E-2C8178744667}"/>
    <cellStyle name="Millares 36 3 4 3" xfId="29343" xr:uid="{BFC6593C-245E-4CF6-BC4E-BB26B215113D}"/>
    <cellStyle name="Millares 36 3 5" xfId="9459" xr:uid="{F30D2228-8425-4662-A146-00A3BEF87E12}"/>
    <cellStyle name="Millares 36 3 5 2" xfId="31505" xr:uid="{DD0F584B-6E45-485F-AF20-F6856971D180}"/>
    <cellStyle name="Millares 36 3 6" xfId="27883" xr:uid="{7F84386D-F16F-4CE1-9107-EB3329D9D853}"/>
    <cellStyle name="Millares 36 4" xfId="3500" xr:uid="{90B8EB5A-B479-40D7-B080-8A520ACDF446}"/>
    <cellStyle name="Millares 36 4 2" xfId="3851" xr:uid="{1332552B-88B9-48F7-BE44-11EE67E88F10}"/>
    <cellStyle name="Millares 36 4 2 2" xfId="4657" xr:uid="{2F3132F8-0D65-41F6-ADC8-8B02F7C90F3B}"/>
    <cellStyle name="Millares 36 4 2 2 2" xfId="10944" xr:uid="{B1DF354C-188A-4D7B-8231-302600D0AAFE}"/>
    <cellStyle name="Millares 36 4 2 2 2 2" xfId="32793" xr:uid="{0E6870AB-ECB3-4D51-80DA-EB8C96F28165}"/>
    <cellStyle name="Millares 36 4 2 2 3" xfId="29094" xr:uid="{FE2F326F-8D28-4CB9-A280-E47A7779BE53}"/>
    <cellStyle name="Millares 36 4 2 3" xfId="6451" xr:uid="{14309773-C55A-4C98-9590-F3E556DD7CDB}"/>
    <cellStyle name="Millares 36 4 2 3 2" xfId="12773" xr:uid="{D9BD3737-274A-4080-9C58-F113CFBB5B4D}"/>
    <cellStyle name="Millares 36 4 2 3 2 2" xfId="34499" xr:uid="{FBBEABD8-BC38-4BBE-91D8-40C4598D47A7}"/>
    <cellStyle name="Millares 36 4 2 3 3" xfId="29715" xr:uid="{6C466807-8F2B-4981-B3BD-CDF478F3F592}"/>
    <cellStyle name="Millares 36 4 2 4" xfId="9935" xr:uid="{02439062-4227-41A5-BC7F-1C8CA682C29D}"/>
    <cellStyle name="Millares 36 4 2 4 2" xfId="31981" xr:uid="{A929935B-EB3D-4FE2-BC8D-3D57DBBF5426}"/>
    <cellStyle name="Millares 36 4 2 5" xfId="28512" xr:uid="{F732BF33-C669-47F9-A818-28C5DF160A38}"/>
    <cellStyle name="Millares 36 4 3" xfId="4306" xr:uid="{9777D7C2-C375-47EA-8EE1-80E512808F7E}"/>
    <cellStyle name="Millares 36 4 3 2" xfId="10595" xr:uid="{78C60C1D-7C0D-4545-A3B5-9F425BEFDD86}"/>
    <cellStyle name="Millares 36 4 3 2 2" xfId="32444" xr:uid="{E9D22E60-2BAC-4157-ACB3-73C6A9F2D550}"/>
    <cellStyle name="Millares 36 4 3 3" xfId="28815" xr:uid="{21D7C9D8-7BB7-4C50-ADFF-58BBA9C2175B}"/>
    <cellStyle name="Millares 36 4 4" xfId="6100" xr:uid="{EF8E9FBB-2265-40DB-95D9-D303905D3513}"/>
    <cellStyle name="Millares 36 4 4 2" xfId="12422" xr:uid="{5B6AF8F7-1A1C-49D1-9989-1BFAFC494227}"/>
    <cellStyle name="Millares 36 4 4 2 2" xfId="34148" xr:uid="{FF72B101-CF47-418F-BDB4-C2A7F6CD25AD}"/>
    <cellStyle name="Millares 36 4 4 3" xfId="29436" xr:uid="{611B3F26-6F31-44C0-9C45-C5562FF26F26}"/>
    <cellStyle name="Millares 36 4 5" xfId="9588" xr:uid="{568C92F8-AE13-4022-9B21-DFA537E0BAA4}"/>
    <cellStyle name="Millares 36 4 5 2" xfId="31634" xr:uid="{EBB5BDFD-D8D5-48F0-A5CA-4F0592A699A9}"/>
    <cellStyle name="Millares 36 4 6" xfId="28233" xr:uid="{A55751AD-8CC7-4547-9863-BB49AE74300D}"/>
    <cellStyle name="Millares 36 5" xfId="3629" xr:uid="{31E486EE-ADB5-4107-A5C8-0C3E4737D386}"/>
    <cellStyle name="Millares 36 5 2" xfId="4435" xr:uid="{26AEFE9F-D764-427F-B9E6-EE9491F885FF}"/>
    <cellStyle name="Millares 36 5 2 2" xfId="10723" xr:uid="{453FDD3D-6D5E-4018-9B50-95E4D0437593}"/>
    <cellStyle name="Millares 36 5 2 2 2" xfId="32572" xr:uid="{ADFEF89E-A142-4451-A50B-79B319D8A6CF}"/>
    <cellStyle name="Millares 36 5 2 3" xfId="28908" xr:uid="{62AEF671-1A13-47D2-B257-70E5F7BE585E}"/>
    <cellStyle name="Millares 36 5 3" xfId="6229" xr:uid="{0691E27B-50B5-4F43-B203-60411D7589C3}"/>
    <cellStyle name="Millares 36 5 3 2" xfId="12551" xr:uid="{47825A4F-1739-4E4D-B251-9495A47F4B24}"/>
    <cellStyle name="Millares 36 5 3 2 2" xfId="34277" xr:uid="{16126F61-B958-4096-A917-D24D2110C63D}"/>
    <cellStyle name="Millares 36 5 3 3" xfId="29529" xr:uid="{D0D850B0-7805-4BC3-9E13-2282E88E4436}"/>
    <cellStyle name="Millares 36 5 4" xfId="9716" xr:uid="{B9A45F9F-B09E-4FF7-A6EC-194AB428846B}"/>
    <cellStyle name="Millares 36 5 4 2" xfId="31762" xr:uid="{D088E019-E70A-41FA-A838-38D98E8BCAB2}"/>
    <cellStyle name="Millares 36 5 5" xfId="28326" xr:uid="{25962F70-C5DB-49A0-B296-992F7A016397}"/>
    <cellStyle name="Millares 36 6" xfId="5462" xr:uid="{4C385EC4-581D-4BB6-A18C-13232C043BAE}"/>
    <cellStyle name="Millares 36 6 2" xfId="11780" xr:uid="{8B97DC7F-C95A-48EE-BADD-7A4FEB8DDAF5}"/>
    <cellStyle name="Millares 36 6 2 2" xfId="33587" xr:uid="{7A608974-E315-4751-BDB2-05CA7373FAB1}"/>
    <cellStyle name="Millares 36 6 3" xfId="29152" xr:uid="{2D0A783C-1865-4B0A-BE22-58190658C235}"/>
    <cellStyle name="Millares 36 7" xfId="4054" xr:uid="{EDFC67FA-2BFF-462F-B038-8DD1AAAA0151}"/>
    <cellStyle name="Millares 36 7 2" xfId="10366" xr:uid="{5BE6A3F8-B635-42B1-9A00-5D9B8E12142E}"/>
    <cellStyle name="Millares 36 7 2 2" xfId="32215" xr:uid="{DA657A02-3623-4BF2-A64A-9C55547FF9E5}"/>
    <cellStyle name="Millares 36 7 3" xfId="28629" xr:uid="{C0754855-A06D-4B81-9857-3C28F8678D6F}"/>
    <cellStyle name="Millares 36 8" xfId="5878" xr:uid="{D89BF237-AA74-45DE-A37D-D0257C876821}"/>
    <cellStyle name="Millares 36 8 2" xfId="12200" xr:uid="{3B6A75EE-5C55-4376-8E85-5E5516D76536}"/>
    <cellStyle name="Millares 36 8 2 2" xfId="33926" xr:uid="{09453992-AC4A-44CE-B60C-BD46A2BF9737}"/>
    <cellStyle name="Millares 36 8 3" xfId="29250" xr:uid="{461186C6-6874-4F57-9850-F1AE9FBAFF7E}"/>
    <cellStyle name="Millares 36 9" xfId="3306" xr:uid="{BC863D7D-9D6A-480F-910B-6B354FDE4A7C}"/>
    <cellStyle name="Millares 36 9 2" xfId="9293" xr:uid="{928941B5-B55D-43A4-A9D9-40A217771F98}"/>
    <cellStyle name="Millares 36 9 2 2" xfId="31414" xr:uid="{A9C9B634-2BA1-4008-B1FB-A343D6F9BB34}"/>
    <cellStyle name="Millares 36 9 3" xfId="28113" xr:uid="{4DE758F7-645C-4E59-BD2A-99C6EE1F68AB}"/>
    <cellStyle name="Millares 37" xfId="3271" xr:uid="{B30C68AC-0518-4806-BB61-6E7B0141C7AB}"/>
    <cellStyle name="Millares 37 10" xfId="8441" xr:uid="{7ED381C8-E1C5-45AF-9444-066DBD8CD5AF}"/>
    <cellStyle name="Millares 37 10 2" xfId="31093" xr:uid="{545AFA52-58A9-4A71-A2F0-2FAB5E0EFA9F}"/>
    <cellStyle name="Millares 37 11" xfId="28096" xr:uid="{E4CFAA0E-C8E9-40CB-8664-EF64DC7F7BC5}"/>
    <cellStyle name="Millares 37 2" xfId="2829" xr:uid="{D1AE2B49-3ED9-465E-BDD4-3D5DBF28FED8}"/>
    <cellStyle name="Millares 37 2 10" xfId="28002" xr:uid="{98459882-3507-4BE3-B023-504C2DD83B3F}"/>
    <cellStyle name="Millares 37 2 2" xfId="2515" xr:uid="{852CA553-DDBB-4DF3-A3C8-0EBECE4F31EA}"/>
    <cellStyle name="Millares 37 2 2 2" xfId="3725" xr:uid="{053C1261-C05F-4EA8-AC44-287E4959A663}"/>
    <cellStyle name="Millares 37 2 2 2 2" xfId="4531" xr:uid="{01BE3A1A-D4DD-4D5A-A6FA-4908DE65FB37}"/>
    <cellStyle name="Millares 37 2 2 2 2 2" xfId="10818" xr:uid="{0BFE4B97-36EB-4B68-89F1-FEA8D8EB5F82}"/>
    <cellStyle name="Millares 37 2 2 2 2 2 2" xfId="32667" xr:uid="{6B10BB60-4B76-4790-9167-2DFD659B0427}"/>
    <cellStyle name="Millares 37 2 2 2 2 3" xfId="29004" xr:uid="{FBDC530A-E034-4E3B-BAC7-C3448A0E02BF}"/>
    <cellStyle name="Millares 37 2 2 2 3" xfId="6325" xr:uid="{B1832718-E680-4D0C-A716-E04967D4B041}"/>
    <cellStyle name="Millares 37 2 2 2 3 2" xfId="12647" xr:uid="{35BF274D-EA0A-4D36-86B4-F9654C688ABF}"/>
    <cellStyle name="Millares 37 2 2 2 3 2 2" xfId="34373" xr:uid="{CB85E809-0777-461A-A922-803AF736FCAB}"/>
    <cellStyle name="Millares 37 2 2 2 3 3" xfId="29625" xr:uid="{A995C329-A8A4-485E-ABE5-222EE239822A}"/>
    <cellStyle name="Millares 37 2 2 2 4" xfId="9810" xr:uid="{E4A10CF0-923D-4D62-9073-3B92FF5E1A3B}"/>
    <cellStyle name="Millares 37 2 2 2 4 2" xfId="31856" xr:uid="{FE02CFAA-20AE-4F91-8839-B13F9B746676}"/>
    <cellStyle name="Millares 37 2 2 2 5" xfId="28422" xr:uid="{F22DC2DE-BC8D-4D84-9B97-D1CAB4A9637B}"/>
    <cellStyle name="Millares 37 2 2 3" xfId="4180" xr:uid="{416C99E0-9EE0-43F7-A4C9-7FFFB8347DB0}"/>
    <cellStyle name="Millares 37 2 2 3 2" xfId="10469" xr:uid="{03789EC6-0DCD-438C-95E7-8C11C438F50D}"/>
    <cellStyle name="Millares 37 2 2 3 2 2" xfId="32318" xr:uid="{EB0A89FF-68AE-4690-9A10-8AA1586CF996}"/>
    <cellStyle name="Millares 37 2 2 3 3" xfId="28725" xr:uid="{BBC03B0C-A830-498D-ACD2-7B84BD8CA969}"/>
    <cellStyle name="Millares 37 2 2 4" xfId="5974" xr:uid="{8DBB87B5-B996-402C-B01B-508F938F3D09}"/>
    <cellStyle name="Millares 37 2 2 4 2" xfId="12296" xr:uid="{FA81F5D6-D00C-4526-AC42-56C76867253F}"/>
    <cellStyle name="Millares 37 2 2 4 2 2" xfId="34022" xr:uid="{92569936-52A6-4922-B7E0-EBEEA0881DF9}"/>
    <cellStyle name="Millares 37 2 2 4 3" xfId="29346" xr:uid="{D1F84211-D49F-4E44-BCF8-07F692DB4EB2}"/>
    <cellStyle name="Millares 37 2 2 5" xfId="6634" xr:uid="{B178820C-8468-4CAE-B2E5-BC2256786870}"/>
    <cellStyle name="Millares 37 2 2 5 2" xfId="12960" xr:uid="{166D7447-9D15-4CB1-8165-143923593AD5}"/>
    <cellStyle name="Millares 37 2 2 5 2 2" xfId="34682" xr:uid="{C401E143-C313-4AA5-9737-49CCF906AEDA}"/>
    <cellStyle name="Millares 37 2 2 5 3" xfId="29820" xr:uid="{7886EB9C-1856-417C-931B-A91A330BAB9C}"/>
    <cellStyle name="Millares 37 2 2 6" xfId="3375" xr:uid="{304BA5E6-1E41-4D61-B9DD-0A2475DDDF33}"/>
    <cellStyle name="Millares 37 2 2 6 2" xfId="9462" xr:uid="{D115D691-7FF7-40A4-9BE6-F0761EC5B736}"/>
    <cellStyle name="Millares 37 2 2 6 2 2" xfId="31508" xr:uid="{58BE7E08-0D7F-41D6-9711-7943D6663624}"/>
    <cellStyle name="Millares 37 2 2 6 3" xfId="28151" xr:uid="{171A0451-AE9C-4376-A0AB-9A97AA035F87}"/>
    <cellStyle name="Millares 37 2 2 7" xfId="8796" xr:uid="{0FD84552-CE31-4EE4-AB67-9DD1BE814115}"/>
    <cellStyle name="Millares 37 2 2 7 2" xfId="31244" xr:uid="{72C6285D-D9B0-46A6-88F7-A370500A3E3B}"/>
    <cellStyle name="Millares 37 2 2 8" xfId="27866" xr:uid="{9D6337E1-011D-4092-A496-BC8B694900E7}"/>
    <cellStyle name="Millares 37 2 3" xfId="3503" xr:uid="{27FBE52C-9A0D-45B3-B72C-6611AD077BBE}"/>
    <cellStyle name="Millares 37 2 3 2" xfId="3854" xr:uid="{7F5B1703-9FB1-4860-BBA2-3250CB05CA2A}"/>
    <cellStyle name="Millares 37 2 3 2 2" xfId="4660" xr:uid="{D4C85253-0157-469A-8C2C-99035289A833}"/>
    <cellStyle name="Millares 37 2 3 2 2 2" xfId="10947" xr:uid="{FA76CE4F-6676-4557-BDA2-BDC879D99677}"/>
    <cellStyle name="Millares 37 2 3 2 2 2 2" xfId="32796" xr:uid="{5B9D8250-249A-4E48-96E5-548F06A2D2D8}"/>
    <cellStyle name="Millares 37 2 3 2 2 3" xfId="29097" xr:uid="{91DC57E9-E258-4E8C-A152-A0F1941649C2}"/>
    <cellStyle name="Millares 37 2 3 2 3" xfId="6454" xr:uid="{D7CE8B6D-557D-4F9A-9F70-19C520676680}"/>
    <cellStyle name="Millares 37 2 3 2 3 2" xfId="12776" xr:uid="{4B83299F-F2F1-4E27-8435-7112E691D3D0}"/>
    <cellStyle name="Millares 37 2 3 2 3 2 2" xfId="34502" xr:uid="{DEAD517D-C4C8-4EEC-8052-CB38A44DCB02}"/>
    <cellStyle name="Millares 37 2 3 2 3 3" xfId="29718" xr:uid="{4712D3E8-64BD-420C-8AE9-391DDA33207F}"/>
    <cellStyle name="Millares 37 2 3 2 4" xfId="9938" xr:uid="{366588BB-2F24-48FC-936A-D3C0D24D11F4}"/>
    <cellStyle name="Millares 37 2 3 2 4 2" xfId="31984" xr:uid="{83E80407-F046-4CD1-8913-9878C2AD8F8E}"/>
    <cellStyle name="Millares 37 2 3 2 5" xfId="28515" xr:uid="{38A9E332-D517-43D4-8AC4-5515A715148D}"/>
    <cellStyle name="Millares 37 2 3 3" xfId="4309" xr:uid="{AA5A5A7F-B51B-47EA-8AEB-C63B836D304A}"/>
    <cellStyle name="Millares 37 2 3 3 2" xfId="10598" xr:uid="{3C621ED2-27E7-4AF2-8A23-33FDD7DD9602}"/>
    <cellStyle name="Millares 37 2 3 3 2 2" xfId="32447" xr:uid="{CD206318-025E-4E77-ABDB-21E2C5AA0686}"/>
    <cellStyle name="Millares 37 2 3 3 3" xfId="28818" xr:uid="{906C6AD1-2A5C-4A85-B339-949E330F98A1}"/>
    <cellStyle name="Millares 37 2 3 4" xfId="6103" xr:uid="{F72F54BF-E5AA-44F4-A647-290CDCC9C153}"/>
    <cellStyle name="Millares 37 2 3 4 2" xfId="12425" xr:uid="{C30B1E29-18D9-42C0-8DF1-0D79EE9FD61B}"/>
    <cellStyle name="Millares 37 2 3 4 2 2" xfId="34151" xr:uid="{5B2AFC5E-6517-4BD8-B8F6-1D7899DDC4B9}"/>
    <cellStyle name="Millares 37 2 3 4 3" xfId="29439" xr:uid="{23EA9D6F-3462-46FB-A745-3724CA4DE709}"/>
    <cellStyle name="Millares 37 2 3 5" xfId="9591" xr:uid="{9E5C50BB-5EED-4BF1-B3CA-49FD5E0D88E2}"/>
    <cellStyle name="Millares 37 2 3 5 2" xfId="31637" xr:uid="{A142C50D-F399-40AE-BCDD-8E1A65464D83}"/>
    <cellStyle name="Millares 37 2 3 6" xfId="28236" xr:uid="{5A6C49E0-F5C1-4F58-808D-82B4DA7C67C9}"/>
    <cellStyle name="Millares 37 2 4" xfId="3632" xr:uid="{47B38EE0-EE6E-452E-A2C9-81C868C44C74}"/>
    <cellStyle name="Millares 37 2 4 2" xfId="4438" xr:uid="{B9D258D9-40F6-4CB7-B333-98DEB9DB3A84}"/>
    <cellStyle name="Millares 37 2 4 2 2" xfId="10726" xr:uid="{4F38123F-420B-4CCE-95B7-A01DA130E967}"/>
    <cellStyle name="Millares 37 2 4 2 2 2" xfId="32575" xr:uid="{ECAF543C-9EB0-4AE0-BB8E-0EDBAAD8762C}"/>
    <cellStyle name="Millares 37 2 4 2 3" xfId="28911" xr:uid="{FEA36A80-815F-47A7-B29A-05530939E6DD}"/>
    <cellStyle name="Millares 37 2 4 3" xfId="6232" xr:uid="{1BF89BEC-CFF3-4BA1-9A87-C8278BAD889A}"/>
    <cellStyle name="Millares 37 2 4 3 2" xfId="12554" xr:uid="{3FFDFEEC-BA72-4101-B041-2C537F46A456}"/>
    <cellStyle name="Millares 37 2 4 3 2 2" xfId="34280" xr:uid="{68AED57D-BAFB-4A35-A930-6620F00E2D5A}"/>
    <cellStyle name="Millares 37 2 4 3 3" xfId="29532" xr:uid="{E2D5B5F8-16CA-4A18-B014-0AAD0D9BD3CF}"/>
    <cellStyle name="Millares 37 2 4 4" xfId="9719" xr:uid="{37DB54EB-F348-428D-B4E5-7D198AD9EFC3}"/>
    <cellStyle name="Millares 37 2 4 4 2" xfId="31765" xr:uid="{46F9E1CB-3D75-42FE-8A67-C8E324C4FA71}"/>
    <cellStyle name="Millares 37 2 4 5" xfId="28329" xr:uid="{3ACDDCB9-C44B-48DA-B7C7-8A68027AD54F}"/>
    <cellStyle name="Millares 37 2 5" xfId="4057" xr:uid="{A44EFC08-2EE2-4B4B-A75A-6D9FFDB60ECA}"/>
    <cellStyle name="Millares 37 2 5 2" xfId="10369" xr:uid="{A51C0AB9-883B-43B9-8553-73C826825C7C}"/>
    <cellStyle name="Millares 37 2 5 2 2" xfId="32218" xr:uid="{6318E120-5876-4C2F-B6A7-48BE4EAE75B0}"/>
    <cellStyle name="Millares 37 2 5 3" xfId="28632" xr:uid="{3EA8166A-F4A2-4857-B5B1-47550725547D}"/>
    <cellStyle name="Millares 37 2 6" xfId="5881" xr:uid="{14B582A8-7673-4B44-8F39-55A279BCF709}"/>
    <cellStyle name="Millares 37 2 6 2" xfId="12203" xr:uid="{8B7301E6-F083-4737-829B-2BBED43FAF22}"/>
    <cellStyle name="Millares 37 2 6 2 2" xfId="33929" xr:uid="{9F2A8E2C-5E1D-450E-B2B5-41B21EB13812}"/>
    <cellStyle name="Millares 37 2 6 3" xfId="29253" xr:uid="{2D6146ED-0E83-4BB5-BE5E-2D930EC1F924}"/>
    <cellStyle name="Millares 37 2 7" xfId="6552" xr:uid="{2FCA4E7E-4FBB-4EB0-9AA9-533FBF23BB23}"/>
    <cellStyle name="Millares 37 2 7 2" xfId="12878" xr:uid="{8CC904D3-C44C-4838-A157-227956EDC03F}"/>
    <cellStyle name="Millares 37 2 7 2 2" xfId="34600" xr:uid="{8366718A-9E29-4D7F-B307-FB6219102BE9}"/>
    <cellStyle name="Millares 37 2 7 3" xfId="29774" xr:uid="{70E7BB70-5C07-43AE-B99F-56AA994C6E28}"/>
    <cellStyle name="Millares 37 2 8" xfId="3302" xr:uid="{84761F97-BF14-4642-B455-8A07AF5173D7}"/>
    <cellStyle name="Millares 37 2 8 2" xfId="9296" xr:uid="{6488DDC6-2252-4F47-AC5F-07930B2B79EE}"/>
    <cellStyle name="Millares 37 2 8 2 2" xfId="31417" xr:uid="{D549E1FB-B164-4D2C-882A-AAFB1EDF95BB}"/>
    <cellStyle name="Millares 37 2 8 3" xfId="28111" xr:uid="{A1E6BEBA-3982-404C-B254-3EF8E8A85E99}"/>
    <cellStyle name="Millares 37 2 9" xfId="8568" xr:uid="{FF079175-23F2-4710-8860-3A49219DF9CD}"/>
    <cellStyle name="Millares 37 2 9 2" xfId="31155" xr:uid="{C3E7EEBE-765E-4A98-9A39-D6C35DE7B8D5}"/>
    <cellStyle name="Millares 37 3" xfId="3322" xr:uid="{C5AB559F-0411-4EE9-8200-7495452C8AB4}"/>
    <cellStyle name="Millares 37 3 2" xfId="3724" xr:uid="{95E02B1A-6567-409D-8D99-AD0078084FFE}"/>
    <cellStyle name="Millares 37 3 2 2" xfId="4530" xr:uid="{3745ECCA-542F-4018-A21A-13615BFAD8D1}"/>
    <cellStyle name="Millares 37 3 2 2 2" xfId="10817" xr:uid="{BD75761D-094D-4381-8949-615403984A7D}"/>
    <cellStyle name="Millares 37 3 2 2 2 2" xfId="32666" xr:uid="{9C6E0DEE-7CB4-4586-91D8-1AB1403FC008}"/>
    <cellStyle name="Millares 37 3 2 2 3" xfId="29003" xr:uid="{49CEDB59-6793-4260-B2DB-A442187B8469}"/>
    <cellStyle name="Millares 37 3 2 3" xfId="6324" xr:uid="{9819C23D-63E7-437B-90E0-F0AE784DFA48}"/>
    <cellStyle name="Millares 37 3 2 3 2" xfId="12646" xr:uid="{0821F6F0-DFAD-464C-8C21-50C299933F56}"/>
    <cellStyle name="Millares 37 3 2 3 2 2" xfId="34372" xr:uid="{57C860F6-BF81-4F66-BFA8-7F3287829A18}"/>
    <cellStyle name="Millares 37 3 2 3 3" xfId="29624" xr:uid="{BA1AAB01-5B1F-49F9-B007-05F8D2912C48}"/>
    <cellStyle name="Millares 37 3 2 4" xfId="9809" xr:uid="{84C7F341-B7E0-4FBC-80D4-87C29CA4BA20}"/>
    <cellStyle name="Millares 37 3 2 4 2" xfId="31855" xr:uid="{CAA3D486-F373-4B5F-B2B2-CC79D0389118}"/>
    <cellStyle name="Millares 37 3 2 5" xfId="28421" xr:uid="{7891DF49-5F56-4CD2-B623-AFA850513707}"/>
    <cellStyle name="Millares 37 3 3" xfId="4179" xr:uid="{D36D7897-B22C-4070-8DF9-52138B8EBE57}"/>
    <cellStyle name="Millares 37 3 3 2" xfId="10468" xr:uid="{B3241E4E-6040-47EC-9E27-89727CBBD7F0}"/>
    <cellStyle name="Millares 37 3 3 2 2" xfId="32317" xr:uid="{6710407F-A2E7-4833-B6BA-63B00D0BA50A}"/>
    <cellStyle name="Millares 37 3 3 3" xfId="28724" xr:uid="{5B24497B-3F50-4C00-B1BE-4CF6EA468382}"/>
    <cellStyle name="Millares 37 3 4" xfId="5973" xr:uid="{4ABE8CB0-E0D9-4F05-8593-CF619B974AD2}"/>
    <cellStyle name="Millares 37 3 4 2" xfId="12295" xr:uid="{64441D7F-7591-4B73-802A-EA157B6A76BB}"/>
    <cellStyle name="Millares 37 3 4 2 2" xfId="34021" xr:uid="{62E053C5-C183-4F41-A2EF-B2C0A91538AD}"/>
    <cellStyle name="Millares 37 3 4 3" xfId="29345" xr:uid="{9BBE9B38-4F03-4958-8F32-477639F66EEF}"/>
    <cellStyle name="Millares 37 3 5" xfId="9461" xr:uid="{C0996613-026A-4ED5-9F99-B1EB6AEF905D}"/>
    <cellStyle name="Millares 37 3 5 2" xfId="31507" xr:uid="{AC562187-E715-4F52-82F9-EA4C82A442A3}"/>
    <cellStyle name="Millares 37 3 6" xfId="28123" xr:uid="{192B149D-3F69-46FC-9E8A-65E1FB644B12}"/>
    <cellStyle name="Millares 37 4" xfId="3502" xr:uid="{E9527BA7-E2C4-4B73-914E-F328A2682EE7}"/>
    <cellStyle name="Millares 37 4 2" xfId="3853" xr:uid="{A8298E74-B090-493E-820E-12BE64A21DEA}"/>
    <cellStyle name="Millares 37 4 2 2" xfId="4659" xr:uid="{7D1A06BA-A532-4989-A540-3057EB6407FD}"/>
    <cellStyle name="Millares 37 4 2 2 2" xfId="10946" xr:uid="{18FACB41-BE1E-4EA4-AE15-D070CAEF6B56}"/>
    <cellStyle name="Millares 37 4 2 2 2 2" xfId="32795" xr:uid="{921A0406-08A2-4450-BBBE-EBDC67ACDDE6}"/>
    <cellStyle name="Millares 37 4 2 2 3" xfId="29096" xr:uid="{D789A203-24D8-4448-974E-36AB42CDAD95}"/>
    <cellStyle name="Millares 37 4 2 3" xfId="6453" xr:uid="{C2A69E39-424A-4D5A-8481-2A771AAB4E2D}"/>
    <cellStyle name="Millares 37 4 2 3 2" xfId="12775" xr:uid="{73FDADAD-CC60-45D3-A3D1-4D3877591CAC}"/>
    <cellStyle name="Millares 37 4 2 3 2 2" xfId="34501" xr:uid="{6BCDBE8B-359B-4B20-9E4D-22516D6EF016}"/>
    <cellStyle name="Millares 37 4 2 3 3" xfId="29717" xr:uid="{06E2FD21-0A26-4E0A-B0D7-D045C0EC5FAE}"/>
    <cellStyle name="Millares 37 4 2 4" xfId="9937" xr:uid="{CD8FB765-86F0-443F-9BC3-DC0388842DD5}"/>
    <cellStyle name="Millares 37 4 2 4 2" xfId="31983" xr:uid="{98538766-8DD1-4A03-97C1-0D09BE41EB31}"/>
    <cellStyle name="Millares 37 4 2 5" xfId="28514" xr:uid="{C2631444-0036-45A9-9BD5-4705F2514555}"/>
    <cellStyle name="Millares 37 4 3" xfId="4308" xr:uid="{3DC7E16A-662C-41C6-9D13-04E0BAE48268}"/>
    <cellStyle name="Millares 37 4 3 2" xfId="10597" xr:uid="{3CAEE696-B61D-48E7-BBD2-41A8A2275150}"/>
    <cellStyle name="Millares 37 4 3 2 2" xfId="32446" xr:uid="{594A8E57-594B-4611-8D41-29CD662620AD}"/>
    <cellStyle name="Millares 37 4 3 3" xfId="28817" xr:uid="{BA85F93C-D248-40F5-A747-8CBF35DADAF7}"/>
    <cellStyle name="Millares 37 4 4" xfId="6102" xr:uid="{424BE140-856B-4A50-B887-69774DE66EA6}"/>
    <cellStyle name="Millares 37 4 4 2" xfId="12424" xr:uid="{C18744A1-6A8B-4DB6-91AB-C0EDA7F59393}"/>
    <cellStyle name="Millares 37 4 4 2 2" xfId="34150" xr:uid="{F0B390CE-8F03-4557-B933-9CF5300BE39A}"/>
    <cellStyle name="Millares 37 4 4 3" xfId="29438" xr:uid="{7BF6A904-C800-48BC-8399-0AD403627AEC}"/>
    <cellStyle name="Millares 37 4 5" xfId="9590" xr:uid="{66555DBB-C489-4643-BAF0-44DEF6313C2C}"/>
    <cellStyle name="Millares 37 4 5 2" xfId="31636" xr:uid="{8B93B4DA-22B5-4491-B5A1-B8CC24245589}"/>
    <cellStyle name="Millares 37 4 6" xfId="28235" xr:uid="{B853CE97-04BA-471D-B989-83D9B02F188C}"/>
    <cellStyle name="Millares 37 5" xfId="3631" xr:uid="{AA2D9CF3-ABC9-4E59-A101-85C5CB109C9A}"/>
    <cellStyle name="Millares 37 5 2" xfId="4437" xr:uid="{0B9E8972-192F-4635-84AC-372DFE460E59}"/>
    <cellStyle name="Millares 37 5 2 2" xfId="10725" xr:uid="{5CD5DBE2-A8B6-45BC-8D23-0C10F676A9B9}"/>
    <cellStyle name="Millares 37 5 2 2 2" xfId="32574" xr:uid="{51789229-797E-4C67-85CB-9773031C91A2}"/>
    <cellStyle name="Millares 37 5 2 3" xfId="28910" xr:uid="{C3D166B9-6F38-47AD-AA6B-994733FE4AC5}"/>
    <cellStyle name="Millares 37 5 3" xfId="6231" xr:uid="{E128FEA0-B494-49D9-920B-59705037486E}"/>
    <cellStyle name="Millares 37 5 3 2" xfId="12553" xr:uid="{C9C4310B-29D7-4260-BCCA-7D579A5299A9}"/>
    <cellStyle name="Millares 37 5 3 2 2" xfId="34279" xr:uid="{A6C675A2-8184-4867-BF18-1F993BDDC366}"/>
    <cellStyle name="Millares 37 5 3 3" xfId="29531" xr:uid="{AEFBFDEE-F67E-44E3-9CE1-019EC4100B23}"/>
    <cellStyle name="Millares 37 5 4" xfId="9718" xr:uid="{210D9079-1D2F-4B1C-A512-D1B7A6A8CA3D}"/>
    <cellStyle name="Millares 37 5 4 2" xfId="31764" xr:uid="{3C6E6EF3-62D5-4FFA-9BF3-CF4AE602DCE3}"/>
    <cellStyle name="Millares 37 5 5" xfId="28328" xr:uid="{6650EB90-DEFD-4493-9B8C-193A867E4B2F}"/>
    <cellStyle name="Millares 37 6" xfId="5471" xr:uid="{941409EB-7EC0-4050-84ED-8F19A70A2431}"/>
    <cellStyle name="Millares 37 6 2" xfId="11789" xr:uid="{9FEC27B0-1C7F-4FF0-A048-F24FC8D006DD}"/>
    <cellStyle name="Millares 37 6 2 2" xfId="33596" xr:uid="{A92E0688-A042-4373-87FA-93F00ECEC96C}"/>
    <cellStyle name="Millares 37 6 3" xfId="29161" xr:uid="{93C81CAA-F1F5-477D-8A85-B2089259E724}"/>
    <cellStyle name="Millares 37 7" xfId="4056" xr:uid="{9330DDC9-0715-4D53-8DDD-5E4076896097}"/>
    <cellStyle name="Millares 37 7 2" xfId="10368" xr:uid="{0FA1A258-44E8-4630-8EB0-240C1DB2F772}"/>
    <cellStyle name="Millares 37 7 2 2" xfId="32217" xr:uid="{2431D22B-ECAC-443D-B746-6F25781FA776}"/>
    <cellStyle name="Millares 37 7 3" xfId="28631" xr:uid="{F6754078-6340-40B7-8B16-69D852CD45A2}"/>
    <cellStyle name="Millares 37 8" xfId="5880" xr:uid="{65A00FD0-6D03-4C0B-B4FD-C6FE5BB76835}"/>
    <cellStyle name="Millares 37 8 2" xfId="12202" xr:uid="{7CFAA915-29DF-4049-82EA-29D14C776F4E}"/>
    <cellStyle name="Millares 37 8 2 2" xfId="33928" xr:uid="{2A5D92BD-A803-41A9-AEA2-614E923B2A12}"/>
    <cellStyle name="Millares 37 8 3" xfId="29252" xr:uid="{AF250EA1-1DF7-4D64-B1C2-2D01F0869C47}"/>
    <cellStyle name="Millares 37 9" xfId="2736" xr:uid="{5F840F1F-DE92-417B-8E65-F19DF6C65649}"/>
    <cellStyle name="Millares 37 9 2" xfId="9295" xr:uid="{3A9C3708-5A38-411C-A986-9427D1CD0BF7}"/>
    <cellStyle name="Millares 37 9 2 2" xfId="31416" xr:uid="{FBB51C2A-3E75-4E0A-B0D0-EDF843B1B96D}"/>
    <cellStyle name="Millares 37 9 3" xfId="27966" xr:uid="{9E2DA7FF-E4FF-44E8-896B-9E963989E825}"/>
    <cellStyle name="Millares 38" xfId="3003" xr:uid="{0025FF13-B5C2-45E9-A1AA-D3AE8C2745BA}"/>
    <cellStyle name="Millares 38 10" xfId="8433" xr:uid="{43662773-0E59-478D-AF5F-11753255958D}"/>
    <cellStyle name="Millares 38 10 2" xfId="31085" xr:uid="{A6914914-10B9-4EBD-90F4-BF0673CDBEC6}"/>
    <cellStyle name="Millares 38 11" xfId="28052" xr:uid="{86316999-29F6-452F-A795-1B8F493822A6}"/>
    <cellStyle name="Millares 38 2" xfId="2507" xr:uid="{26422BB9-4446-4D46-81DC-2D794120BC02}"/>
    <cellStyle name="Millares 38 2 10" xfId="27862" xr:uid="{4E06B6BE-9C30-4ACD-A56A-424DE477C043}"/>
    <cellStyle name="Millares 38 2 2" xfId="2483" xr:uid="{4C383041-4295-4C15-8EF5-9F4972BDD7D8}"/>
    <cellStyle name="Millares 38 2 2 2" xfId="3727" xr:uid="{04B53D55-5C60-4DA5-AC24-CD6881636730}"/>
    <cellStyle name="Millares 38 2 2 2 2" xfId="4533" xr:uid="{3E919625-C5C1-4376-B19B-921E80268F13}"/>
    <cellStyle name="Millares 38 2 2 2 2 2" xfId="10820" xr:uid="{46A7759A-4950-4AFF-A69A-EBE89A576459}"/>
    <cellStyle name="Millares 38 2 2 2 2 2 2" xfId="32669" xr:uid="{D39FCCE4-571C-43E3-9CE6-AE8ACB0A7E88}"/>
    <cellStyle name="Millares 38 2 2 2 2 3" xfId="29006" xr:uid="{3183503D-2C71-4B4E-B42E-8A8371A54710}"/>
    <cellStyle name="Millares 38 2 2 2 3" xfId="6327" xr:uid="{E299E460-86B3-4707-BC91-1E6FCF79C49B}"/>
    <cellStyle name="Millares 38 2 2 2 3 2" xfId="12649" xr:uid="{9A81881D-8F73-46D3-B53F-EF190D74CBDF}"/>
    <cellStyle name="Millares 38 2 2 2 3 2 2" xfId="34375" xr:uid="{2B3D55B1-48F2-4D6D-ACF1-D8C7D44269A4}"/>
    <cellStyle name="Millares 38 2 2 2 3 3" xfId="29627" xr:uid="{AB670E69-62FE-442B-A2B4-8F2BD3D4704A}"/>
    <cellStyle name="Millares 38 2 2 2 4" xfId="9812" xr:uid="{4EB3880D-3D41-4728-A7EA-B1128C175D9E}"/>
    <cellStyle name="Millares 38 2 2 2 4 2" xfId="31858" xr:uid="{4912455B-A5C2-4001-BCBF-AA562B99E119}"/>
    <cellStyle name="Millares 38 2 2 2 5" xfId="28424" xr:uid="{EC86FD69-8376-46CF-8B95-BD0989931C0F}"/>
    <cellStyle name="Millares 38 2 2 3" xfId="4182" xr:uid="{67AA38E9-30BF-4C5B-93E7-4F2DD2FB5B95}"/>
    <cellStyle name="Millares 38 2 2 3 2" xfId="10471" xr:uid="{ADD77E8F-3979-4DC4-959A-5CFA68817A98}"/>
    <cellStyle name="Millares 38 2 2 3 2 2" xfId="32320" xr:uid="{0D2B1D99-2EB6-4B4E-8432-0816C734678B}"/>
    <cellStyle name="Millares 38 2 2 3 3" xfId="28727" xr:uid="{EA5E9C6F-46A9-471B-BFC9-C725893BA74E}"/>
    <cellStyle name="Millares 38 2 2 4" xfId="5976" xr:uid="{7CC005CE-4C90-4B1F-888B-551D421732DC}"/>
    <cellStyle name="Millares 38 2 2 4 2" xfId="12298" xr:uid="{00DCA816-E2BE-4DA6-9BC6-F5C5F2666B96}"/>
    <cellStyle name="Millares 38 2 2 4 2 2" xfId="34024" xr:uid="{C4A958A8-1586-468E-A8C2-75EEB66DE564}"/>
    <cellStyle name="Millares 38 2 2 4 3" xfId="29348" xr:uid="{1AEEBD70-64D2-4DE8-A8EF-D790970B4B50}"/>
    <cellStyle name="Millares 38 2 2 5" xfId="6626" xr:uid="{B54960D9-68FB-45DB-AFB9-FA3C7B5469AF}"/>
    <cellStyle name="Millares 38 2 2 5 2" xfId="12952" xr:uid="{D5AA9A02-D61A-46D7-A7C0-47E494C40F09}"/>
    <cellStyle name="Millares 38 2 2 5 2 2" xfId="34674" xr:uid="{695DE687-3261-4E83-8F3D-B11F7A93B84C}"/>
    <cellStyle name="Millares 38 2 2 5 3" xfId="29812" xr:uid="{68733683-99D3-4BB2-9F30-D19FBDEC9631}"/>
    <cellStyle name="Millares 38 2 2 6" xfId="3078" xr:uid="{C3BD85BD-66B8-427F-8C33-5CA9042DF45A}"/>
    <cellStyle name="Millares 38 2 2 6 2" xfId="9464" xr:uid="{82E3FB94-224B-429A-ACE3-B9428F54D0A9}"/>
    <cellStyle name="Millares 38 2 2 6 2 2" xfId="31510" xr:uid="{AE87B2F1-0FD3-4298-9E89-93FC0ADF7506}"/>
    <cellStyle name="Millares 38 2 2 6 3" xfId="28072" xr:uid="{46AEDD36-6F3A-48DF-9AB5-BE43683DC869}"/>
    <cellStyle name="Millares 38 2 2 7" xfId="8788" xr:uid="{198585FA-1E40-4C18-8FF9-23E98DA07B2A}"/>
    <cellStyle name="Millares 38 2 2 7 2" xfId="31236" xr:uid="{3794C32E-74F8-4EEB-B85A-3D812E780283}"/>
    <cellStyle name="Millares 38 2 2 8" xfId="27851" xr:uid="{8E7C5745-9B8C-48CC-BC2C-78E75BFB0FC5}"/>
    <cellStyle name="Millares 38 2 3" xfId="3505" xr:uid="{27154581-17AE-43E1-9F8E-821E248255DA}"/>
    <cellStyle name="Millares 38 2 3 2" xfId="3856" xr:uid="{B18F7148-7509-4CFD-8E35-BC5C1B0DD399}"/>
    <cellStyle name="Millares 38 2 3 2 2" xfId="4662" xr:uid="{666489E3-AA26-4825-878C-45697B93930C}"/>
    <cellStyle name="Millares 38 2 3 2 2 2" xfId="10949" xr:uid="{679B489D-4B83-4022-80A2-433D73B1B669}"/>
    <cellStyle name="Millares 38 2 3 2 2 2 2" xfId="32798" xr:uid="{A31B3AB2-637A-4994-AA9F-C93212026755}"/>
    <cellStyle name="Millares 38 2 3 2 2 3" xfId="29099" xr:uid="{82739744-BD54-4C25-992F-275EF4816A38}"/>
    <cellStyle name="Millares 38 2 3 2 3" xfId="6456" xr:uid="{2221AC80-37BE-4044-9A7F-AB39DFC098B0}"/>
    <cellStyle name="Millares 38 2 3 2 3 2" xfId="12778" xr:uid="{B876A407-CA01-49FE-9A9F-DCD1A59FC321}"/>
    <cellStyle name="Millares 38 2 3 2 3 2 2" xfId="34504" xr:uid="{4F969A9B-FF6F-4BE8-81AF-32260D6629EB}"/>
    <cellStyle name="Millares 38 2 3 2 3 3" xfId="29720" xr:uid="{50561EA7-382D-4FDB-A86D-4B4690FBA8D7}"/>
    <cellStyle name="Millares 38 2 3 2 4" xfId="9940" xr:uid="{A29CF2D1-5922-41A3-9CB1-55D646C688BF}"/>
    <cellStyle name="Millares 38 2 3 2 4 2" xfId="31986" xr:uid="{2DC6FA30-BF1D-4D04-B316-AAD1C940D8D0}"/>
    <cellStyle name="Millares 38 2 3 2 5" xfId="28517" xr:uid="{98C0C287-9189-4E39-88E5-A870C4637F0C}"/>
    <cellStyle name="Millares 38 2 3 3" xfId="4311" xr:uid="{004B65B2-3529-4F7B-A4BC-35522059D4A4}"/>
    <cellStyle name="Millares 38 2 3 3 2" xfId="10600" xr:uid="{17A24316-F7AD-483C-A5BA-5B38BE261EC5}"/>
    <cellStyle name="Millares 38 2 3 3 2 2" xfId="32449" xr:uid="{1B68ECA0-1C05-4F4B-889F-1782A4BBCE0F}"/>
    <cellStyle name="Millares 38 2 3 3 3" xfId="28820" xr:uid="{EF5B8A95-759D-41E4-8D6B-5B82F5AA4FB4}"/>
    <cellStyle name="Millares 38 2 3 4" xfId="6105" xr:uid="{625C1108-821A-4AB6-B58A-0971E860B146}"/>
    <cellStyle name="Millares 38 2 3 4 2" xfId="12427" xr:uid="{634982B0-B40A-48B1-9039-1CB4293BD1E8}"/>
    <cellStyle name="Millares 38 2 3 4 2 2" xfId="34153" xr:uid="{DF246A32-11EA-46F6-AD88-D683DA3110FB}"/>
    <cellStyle name="Millares 38 2 3 4 3" xfId="29441" xr:uid="{74BCB9CD-F523-48C3-BF0D-6630810DCE76}"/>
    <cellStyle name="Millares 38 2 3 5" xfId="9593" xr:uid="{16077147-A511-43DF-AD31-2624A27000EA}"/>
    <cellStyle name="Millares 38 2 3 5 2" xfId="31639" xr:uid="{22880E15-B737-4B47-B457-10FDC7161FD3}"/>
    <cellStyle name="Millares 38 2 3 6" xfId="28238" xr:uid="{7FFB35A8-A35B-4CF2-A60B-7C39BA895571}"/>
    <cellStyle name="Millares 38 2 4" xfId="3634" xr:uid="{150BD460-CBFF-4166-85E0-9E1B8D60EC12}"/>
    <cellStyle name="Millares 38 2 4 2" xfId="4440" xr:uid="{2F3042E9-8439-4AF3-A50D-C24516FD960A}"/>
    <cellStyle name="Millares 38 2 4 2 2" xfId="10728" xr:uid="{7C64946B-EE53-4C72-8542-4AEA8556F592}"/>
    <cellStyle name="Millares 38 2 4 2 2 2" xfId="32577" xr:uid="{D62D8A94-0C0A-4AFE-AA0E-E2C2A834C868}"/>
    <cellStyle name="Millares 38 2 4 2 3" xfId="28913" xr:uid="{BE78544C-AC53-4D9C-A0D4-A6433810F282}"/>
    <cellStyle name="Millares 38 2 4 3" xfId="6234" xr:uid="{9F489784-52B3-4167-84E7-B578770A2CA2}"/>
    <cellStyle name="Millares 38 2 4 3 2" xfId="12556" xr:uid="{94E62A05-D1CC-49D9-8361-6790E8CCD068}"/>
    <cellStyle name="Millares 38 2 4 3 2 2" xfId="34282" xr:uid="{891C97A3-3F65-4C84-835F-4C7794E5A159}"/>
    <cellStyle name="Millares 38 2 4 3 3" xfId="29534" xr:uid="{4698CE90-D9B7-49EB-BFB3-FA2988216178}"/>
    <cellStyle name="Millares 38 2 4 4" xfId="9721" xr:uid="{BF18EF73-9487-46FE-9F77-3B94F6A3C33D}"/>
    <cellStyle name="Millares 38 2 4 4 2" xfId="31767" xr:uid="{0FF2CCC8-13CC-43F6-92A9-D5001BC9D449}"/>
    <cellStyle name="Millares 38 2 4 5" xfId="28331" xr:uid="{EC84D516-7E09-4A8D-B33B-B30EB49A99D4}"/>
    <cellStyle name="Millares 38 2 5" xfId="4059" xr:uid="{F39C83D3-30E2-454E-996E-BD8134FFAD73}"/>
    <cellStyle name="Millares 38 2 5 2" xfId="10371" xr:uid="{634F3290-D393-4DA5-80A7-AEC628DAE952}"/>
    <cellStyle name="Millares 38 2 5 2 2" xfId="32220" xr:uid="{45831D1C-4848-4798-A8FB-EC63FAA54575}"/>
    <cellStyle name="Millares 38 2 5 3" xfId="28634" xr:uid="{0E134F61-5622-46D8-945E-B65492CBA219}"/>
    <cellStyle name="Millares 38 2 6" xfId="5883" xr:uid="{DB6E3B3F-150E-4989-B365-A9108E804F3C}"/>
    <cellStyle name="Millares 38 2 6 2" xfId="12205" xr:uid="{39A92421-1EF2-41DD-B8B3-17C06A649344}"/>
    <cellStyle name="Millares 38 2 6 2 2" xfId="33931" xr:uid="{FCC84633-B39A-45C8-A975-49AE82908F61}"/>
    <cellStyle name="Millares 38 2 6 3" xfId="29255" xr:uid="{866AD880-7FE0-4C3C-9AD9-6ED6A0CA4398}"/>
    <cellStyle name="Millares 38 2 7" xfId="6544" xr:uid="{B77DA76A-F3F9-428E-9324-06BCE61BCA24}"/>
    <cellStyle name="Millares 38 2 7 2" xfId="12870" xr:uid="{24FA8C21-512A-471A-8EDC-6D89E8EEFB45}"/>
    <cellStyle name="Millares 38 2 7 2 2" xfId="34592" xr:uid="{1E1CB4D4-4050-4269-AF09-ED4B8CEA5F7B}"/>
    <cellStyle name="Millares 38 2 7 3" xfId="29766" xr:uid="{1519FD34-341F-4D59-AD72-D086FDF37BA4}"/>
    <cellStyle name="Millares 38 2 8" xfId="2455" xr:uid="{1F41EB23-6E7C-4962-ABF6-F054B98BD840}"/>
    <cellStyle name="Millares 38 2 8 2" xfId="9298" xr:uid="{AA479360-8729-43EE-AFAF-168F02BF89D6}"/>
    <cellStyle name="Millares 38 2 8 2 2" xfId="31419" xr:uid="{44885EE7-B308-4407-A8FB-DEA17C00465A}"/>
    <cellStyle name="Millares 38 2 8 3" xfId="27838" xr:uid="{67FA2F7F-9E0A-4726-9DCA-FE141994710B}"/>
    <cellStyle name="Millares 38 2 9" xfId="8560" xr:uid="{EAE5D775-AD3A-438E-87C6-25A5EA4E8435}"/>
    <cellStyle name="Millares 38 2 9 2" xfId="31147" xr:uid="{295FF29B-4997-411B-BA00-0032CD706F4F}"/>
    <cellStyle name="Millares 38 3" xfId="1903" xr:uid="{92773AC6-D25A-4E71-A23B-86117DF038AB}"/>
    <cellStyle name="Millares 38 3 2" xfId="3726" xr:uid="{3C61FA02-3FA0-49EA-B04E-5DA4E7B16D9E}"/>
    <cellStyle name="Millares 38 3 2 2" xfId="4532" xr:uid="{3861ABAC-605B-4CD2-8631-3C3036651E44}"/>
    <cellStyle name="Millares 38 3 2 2 2" xfId="10819" xr:uid="{12ACDBB1-2433-439C-84B5-03868F3068B4}"/>
    <cellStyle name="Millares 38 3 2 2 2 2" xfId="32668" xr:uid="{F22A03F6-D77F-4CA5-BDD3-D468DE0B7FFA}"/>
    <cellStyle name="Millares 38 3 2 2 3" xfId="29005" xr:uid="{6DC4E798-B42C-426B-8BCD-6281148FE64E}"/>
    <cellStyle name="Millares 38 3 2 3" xfId="6326" xr:uid="{885E0DFD-72AC-4848-B100-D214355DCC20}"/>
    <cellStyle name="Millares 38 3 2 3 2" xfId="12648" xr:uid="{AC41AC3E-61FF-4B6F-885C-A8FF4CF76043}"/>
    <cellStyle name="Millares 38 3 2 3 2 2" xfId="34374" xr:uid="{D2F4A252-3CC2-4E95-91AB-3D9DB45104EE}"/>
    <cellStyle name="Millares 38 3 2 3 3" xfId="29626" xr:uid="{A80AD12A-6060-4A09-8DFF-8865BADA2310}"/>
    <cellStyle name="Millares 38 3 2 4" xfId="9811" xr:uid="{5B499420-C476-475C-B4BC-4D1A5B587BD4}"/>
    <cellStyle name="Millares 38 3 2 4 2" xfId="31857" xr:uid="{08275992-D01A-4324-8AD8-5BF426454D52}"/>
    <cellStyle name="Millares 38 3 2 5" xfId="28423" xr:uid="{9C275AFD-FED0-4807-94C2-A5DD39DF210D}"/>
    <cellStyle name="Millares 38 3 3" xfId="4181" xr:uid="{1B8C735D-E5C0-48E8-8366-8F927F00803F}"/>
    <cellStyle name="Millares 38 3 3 2" xfId="10470" xr:uid="{957F2E1A-1938-491B-9A29-1254ACFE452F}"/>
    <cellStyle name="Millares 38 3 3 2 2" xfId="32319" xr:uid="{6CB0DC90-3F58-41C5-83D4-119193A712EB}"/>
    <cellStyle name="Millares 38 3 3 3" xfId="28726" xr:uid="{015B739B-4499-429B-9C93-946EA282BD1F}"/>
    <cellStyle name="Millares 38 3 4" xfId="5975" xr:uid="{7B04AE6E-0520-46E0-A038-533271ACF9DD}"/>
    <cellStyle name="Millares 38 3 4 2" xfId="12297" xr:uid="{E912904F-2F1B-4438-9298-358D5B127ECA}"/>
    <cellStyle name="Millares 38 3 4 2 2" xfId="34023" xr:uid="{C7A3CD4A-73EC-4B00-9304-8B4353CC7FF7}"/>
    <cellStyle name="Millares 38 3 4 3" xfId="29347" xr:uid="{BA500E53-39ED-4294-B4E3-35A431C04394}"/>
    <cellStyle name="Millares 38 3 5" xfId="9463" xr:uid="{A0C44ED9-CB1E-4EDF-8B8D-B12C36872C6C}"/>
    <cellStyle name="Millares 38 3 5 2" xfId="31509" xr:uid="{434990A7-FF8E-4BD7-9A27-6797FCE6AB50}"/>
    <cellStyle name="Millares 38 3 6" xfId="27786" xr:uid="{ADED2A40-F29A-44AE-BF19-B720C5113425}"/>
    <cellStyle name="Millares 38 4" xfId="3504" xr:uid="{9DF278A0-68FE-45D8-B487-DAF5E165C498}"/>
    <cellStyle name="Millares 38 4 2" xfId="3855" xr:uid="{156A57C1-82A7-4F11-B96B-60634F7ECCFB}"/>
    <cellStyle name="Millares 38 4 2 2" xfId="4661" xr:uid="{8033CC0A-44A9-4CA2-AE1B-2AC5C7BEE7B4}"/>
    <cellStyle name="Millares 38 4 2 2 2" xfId="10948" xr:uid="{172CCCB6-77E6-48DF-B51A-B4EAEF988436}"/>
    <cellStyle name="Millares 38 4 2 2 2 2" xfId="32797" xr:uid="{92F33231-93A8-4458-9936-FD903E7ED042}"/>
    <cellStyle name="Millares 38 4 2 2 3" xfId="29098" xr:uid="{DBFDA59E-C386-4AEA-B374-0D00283F57AA}"/>
    <cellStyle name="Millares 38 4 2 3" xfId="6455" xr:uid="{B8386A68-9C74-472D-81BD-31B03C3266EF}"/>
    <cellStyle name="Millares 38 4 2 3 2" xfId="12777" xr:uid="{502F3D63-D69B-4F42-A11C-88652F2A04DD}"/>
    <cellStyle name="Millares 38 4 2 3 2 2" xfId="34503" xr:uid="{C773BD3D-A55E-4A69-8976-EEB7DFEE8776}"/>
    <cellStyle name="Millares 38 4 2 3 3" xfId="29719" xr:uid="{DE412B9A-C068-4E7A-BB74-07D1FEC014B9}"/>
    <cellStyle name="Millares 38 4 2 4" xfId="9939" xr:uid="{F7263B41-6EB7-474F-B33F-F524E22F9720}"/>
    <cellStyle name="Millares 38 4 2 4 2" xfId="31985" xr:uid="{6D9C0E4C-60F1-47C1-8871-DC2E9C13B7FB}"/>
    <cellStyle name="Millares 38 4 2 5" xfId="28516" xr:uid="{C4DFC164-C214-41ED-8CFE-C30CD4C7F561}"/>
    <cellStyle name="Millares 38 4 3" xfId="4310" xr:uid="{C0070DB0-E67D-4084-BB79-C4F6E9AFDFEC}"/>
    <cellStyle name="Millares 38 4 3 2" xfId="10599" xr:uid="{B433E05F-9038-4BC2-9838-DAFA609DEC95}"/>
    <cellStyle name="Millares 38 4 3 2 2" xfId="32448" xr:uid="{409AD624-45A8-4FD4-9FC2-9D0FD70E4F74}"/>
    <cellStyle name="Millares 38 4 3 3" xfId="28819" xr:uid="{33F191CA-4BC2-4ED5-9873-CDC2A711D222}"/>
    <cellStyle name="Millares 38 4 4" xfId="6104" xr:uid="{493E51DB-D368-41F3-A5D0-0C37FB893949}"/>
    <cellStyle name="Millares 38 4 4 2" xfId="12426" xr:uid="{C991E081-3401-4303-9BDA-17C46B98167F}"/>
    <cellStyle name="Millares 38 4 4 2 2" xfId="34152" xr:uid="{F8F31426-9E1F-4BD5-A935-2E79116FA3DC}"/>
    <cellStyle name="Millares 38 4 4 3" xfId="29440" xr:uid="{06DC892B-251A-47A5-BA9D-BB6069F60FF4}"/>
    <cellStyle name="Millares 38 4 5" xfId="9592" xr:uid="{60335EF2-898B-4FAF-8ACF-0BC4456047EE}"/>
    <cellStyle name="Millares 38 4 5 2" xfId="31638" xr:uid="{A47D6D9D-B94D-426A-9447-23A891517CDF}"/>
    <cellStyle name="Millares 38 4 6" xfId="28237" xr:uid="{7EA58C9C-4336-4984-B983-C0947DC63591}"/>
    <cellStyle name="Millares 38 5" xfId="3633" xr:uid="{1B37972A-CB3A-452F-B809-E773E1CD5368}"/>
    <cellStyle name="Millares 38 5 2" xfId="4439" xr:uid="{F20C63CF-DE91-4FD7-91B6-4A52F7C4D2E5}"/>
    <cellStyle name="Millares 38 5 2 2" xfId="10727" xr:uid="{6CD20821-3C17-4CDA-9C50-14C597A85AF7}"/>
    <cellStyle name="Millares 38 5 2 2 2" xfId="32576" xr:uid="{55AB987D-3E8D-4302-8833-98D20236DAEB}"/>
    <cellStyle name="Millares 38 5 2 3" xfId="28912" xr:uid="{1F4FBAE8-66EF-4266-9479-105BF3F508D9}"/>
    <cellStyle name="Millares 38 5 3" xfId="6233" xr:uid="{30A236CB-8957-4B2F-82F5-3589EDC2FC09}"/>
    <cellStyle name="Millares 38 5 3 2" xfId="12555" xr:uid="{5F6190ED-680E-44A5-8B8A-182A482DA109}"/>
    <cellStyle name="Millares 38 5 3 2 2" xfId="34281" xr:uid="{9EFAA823-7CAA-4D04-9ED0-3768391D8BEC}"/>
    <cellStyle name="Millares 38 5 3 3" xfId="29533" xr:uid="{45E3780D-BC9A-4D75-AD49-A2BCFA3997B9}"/>
    <cellStyle name="Millares 38 5 4" xfId="9720" xr:uid="{6D9BA58D-FE51-48B3-9B21-DF12D6C9DDD4}"/>
    <cellStyle name="Millares 38 5 4 2" xfId="31766" xr:uid="{E7129FB0-9F66-484D-9619-C2389BF4D76F}"/>
    <cellStyle name="Millares 38 5 5" xfId="28330" xr:uid="{B43488CA-CD1D-4BFF-83FD-341CE5A1F22B}"/>
    <cellStyle name="Millares 38 6" xfId="5463" xr:uid="{1B053D8D-FCE0-4574-A273-824823ECC403}"/>
    <cellStyle name="Millares 38 6 2" xfId="11781" xr:uid="{8F32CEDF-920A-4673-A2F9-F2535AC8382F}"/>
    <cellStyle name="Millares 38 6 2 2" xfId="33588" xr:uid="{7C27E05B-78AD-4CAB-B1FB-3ED24F18C627}"/>
    <cellStyle name="Millares 38 6 3" xfId="29153" xr:uid="{8CE1A109-CCA1-4DC1-8FC5-13B0838E5FAA}"/>
    <cellStyle name="Millares 38 7" xfId="4058" xr:uid="{D83D46CE-78F6-4C5E-AF27-88CC57EC21BD}"/>
    <cellStyle name="Millares 38 7 2" xfId="10370" xr:uid="{D67BCCF3-7B3B-4661-861D-4158EC1DC805}"/>
    <cellStyle name="Millares 38 7 2 2" xfId="32219" xr:uid="{12EFDFAD-2345-4332-B192-8F21131BFA74}"/>
    <cellStyle name="Millares 38 7 3" xfId="28633" xr:uid="{1F50E55B-46A7-4BAA-B941-E2185C4458B1}"/>
    <cellStyle name="Millares 38 8" xfId="5882" xr:uid="{04547E2A-2D4F-4037-8627-0D8674CBBAE7}"/>
    <cellStyle name="Millares 38 8 2" xfId="12204" xr:uid="{4B91E0C3-4AD0-4D30-ACE5-9BE4EF09C142}"/>
    <cellStyle name="Millares 38 8 2 2" xfId="33930" xr:uid="{D351CB3C-A6A4-45BD-9DAB-26F108635C62}"/>
    <cellStyle name="Millares 38 8 3" xfId="29254" xr:uid="{26237F6E-2F68-42E5-B7C1-D6BE3A080E40}"/>
    <cellStyle name="Millares 38 9" xfId="3320" xr:uid="{D5B4DDE0-636F-470A-B9F8-0BE0A05F755C}"/>
    <cellStyle name="Millares 38 9 2" xfId="9297" xr:uid="{D87FC61C-591A-41FD-9CBA-9B3AD0CCD196}"/>
    <cellStyle name="Millares 38 9 2 2" xfId="31418" xr:uid="{0E103E4E-8011-4588-87EA-F989E9CBC345}"/>
    <cellStyle name="Millares 38 9 3" xfId="28122" xr:uid="{18AD36CE-7D17-47AD-BED4-ABC2176AC658}"/>
    <cellStyle name="Millares 39" xfId="2729" xr:uid="{6C6A8E06-E6FA-42EF-A6E9-288143EB0412}"/>
    <cellStyle name="Millares 39 10" xfId="8440" xr:uid="{634B1982-D607-4726-BBC9-25359B2BBD4A}"/>
    <cellStyle name="Millares 39 10 2" xfId="31092" xr:uid="{0DB89904-2CC1-440F-B05D-59B0CB6DB576}"/>
    <cellStyle name="Millares 39 11" xfId="27964" xr:uid="{3D0BA34A-2954-4068-8E01-C467BBC6F384}"/>
    <cellStyle name="Millares 39 2" xfId="2757" xr:uid="{CDF45816-E55D-4192-AA9D-A33A27D4C5D7}"/>
    <cellStyle name="Millares 39 2 10" xfId="27977" xr:uid="{BEC8A206-D293-4854-8E5E-9F5B67AC5910}"/>
    <cellStyle name="Millares 39 2 2" xfId="3181" xr:uid="{D0A4D33B-8560-43C9-B757-3A11D9791F77}"/>
    <cellStyle name="Millares 39 2 2 2" xfId="3729" xr:uid="{896BCF97-05AF-4FE9-A7E5-6910AB6550DC}"/>
    <cellStyle name="Millares 39 2 2 2 2" xfId="4535" xr:uid="{0369303B-56BA-4CA1-BC15-188B5F5C8737}"/>
    <cellStyle name="Millares 39 2 2 2 2 2" xfId="10822" xr:uid="{622182EB-EF80-4E73-B68F-94DBDED140DD}"/>
    <cellStyle name="Millares 39 2 2 2 2 2 2" xfId="32671" xr:uid="{252A210F-D960-47DF-AC80-6E5E3228D6C3}"/>
    <cellStyle name="Millares 39 2 2 2 2 3" xfId="29008" xr:uid="{5E5389EF-2116-497C-A59B-5BBD88DE82F0}"/>
    <cellStyle name="Millares 39 2 2 2 3" xfId="6329" xr:uid="{85123DF5-2C2F-48B3-8D7E-550A4DAF2A4B}"/>
    <cellStyle name="Millares 39 2 2 2 3 2" xfId="12651" xr:uid="{5B379FE7-4118-4973-8FB3-F9AB0968ED89}"/>
    <cellStyle name="Millares 39 2 2 2 3 2 2" xfId="34377" xr:uid="{D1C75831-9849-4094-B251-9FE84F4F8E5C}"/>
    <cellStyle name="Millares 39 2 2 2 3 3" xfId="29629" xr:uid="{FF2C84F0-4FB3-496F-B97B-C84BE908528F}"/>
    <cellStyle name="Millares 39 2 2 2 4" xfId="9814" xr:uid="{C2C30139-6818-4467-B4CE-CEB2E3BA35DD}"/>
    <cellStyle name="Millares 39 2 2 2 4 2" xfId="31860" xr:uid="{519F7740-2190-44C8-AD32-81ED1F8F2B41}"/>
    <cellStyle name="Millares 39 2 2 2 5" xfId="28426" xr:uid="{C772FAEB-28A4-4C76-BED9-7A03FA8B4D83}"/>
    <cellStyle name="Millares 39 2 2 3" xfId="4184" xr:uid="{80A8EC0F-B855-4A19-B25E-3A23A5D358AF}"/>
    <cellStyle name="Millares 39 2 2 3 2" xfId="10473" xr:uid="{41BABB8A-AF68-4BE1-B61D-905FA96231CB}"/>
    <cellStyle name="Millares 39 2 2 3 2 2" xfId="32322" xr:uid="{0493C4C8-4A20-4724-A8EF-555D14891417}"/>
    <cellStyle name="Millares 39 2 2 3 3" xfId="28729" xr:uid="{B102A47B-DC9A-461F-B61A-896A561C2274}"/>
    <cellStyle name="Millares 39 2 2 4" xfId="5978" xr:uid="{67DB462F-BC98-42DC-A56A-7036ADB0F97C}"/>
    <cellStyle name="Millares 39 2 2 4 2" xfId="12300" xr:uid="{806AA508-596B-4606-923C-7878DE91E8B1}"/>
    <cellStyle name="Millares 39 2 2 4 2 2" xfId="34026" xr:uid="{5125CEE4-230F-4154-B8C0-2696D09D8B78}"/>
    <cellStyle name="Millares 39 2 2 4 3" xfId="29350" xr:uid="{879D6001-73F7-48F0-851B-28A7B5D35CCD}"/>
    <cellStyle name="Millares 39 2 2 5" xfId="6633" xr:uid="{8BF4600F-A9A4-4375-87B5-DE753576C343}"/>
    <cellStyle name="Millares 39 2 2 5 2" xfId="12959" xr:uid="{D5D0BF10-3028-4A90-A1A6-56760E5D710D}"/>
    <cellStyle name="Millares 39 2 2 5 2 2" xfId="34681" xr:uid="{05C21BA0-DB0A-4520-998A-65C602D2ACD2}"/>
    <cellStyle name="Millares 39 2 2 5 3" xfId="29819" xr:uid="{9A5CE414-0FF5-4E75-A175-052C921B3DC6}"/>
    <cellStyle name="Millares 39 2 2 6" xfId="3261" xr:uid="{72DB3CBB-0B2A-4CB4-A206-43E9D7442577}"/>
    <cellStyle name="Millares 39 2 2 6 2" xfId="9466" xr:uid="{F441B5BB-103A-4079-8F7C-F62A38A21A0F}"/>
    <cellStyle name="Millares 39 2 2 6 2 2" xfId="31512" xr:uid="{400C8940-358C-4C72-9084-B87CD353E8F5}"/>
    <cellStyle name="Millares 39 2 2 6 3" xfId="28091" xr:uid="{7A6D720D-1138-4B7C-90D5-CB0A30E58D22}"/>
    <cellStyle name="Millares 39 2 2 7" xfId="8795" xr:uid="{66815548-AFE3-4E73-B4AF-64F38FB8C9CE}"/>
    <cellStyle name="Millares 39 2 2 7 2" xfId="31243" xr:uid="{8606E99B-E6CF-472C-817C-D61157A3CC64}"/>
    <cellStyle name="Millares 39 2 2 8" xfId="28080" xr:uid="{098B9849-BB04-49F0-8250-B2179519B395}"/>
    <cellStyle name="Millares 39 2 3" xfId="3507" xr:uid="{23E36F40-13E5-4D0D-9D63-496BE667CAA3}"/>
    <cellStyle name="Millares 39 2 3 2" xfId="3858" xr:uid="{E4FF1449-91BE-42EF-AE52-91A38EE07068}"/>
    <cellStyle name="Millares 39 2 3 2 2" xfId="4664" xr:uid="{5AEBBB12-6A7D-4F99-A20F-28EB18989804}"/>
    <cellStyle name="Millares 39 2 3 2 2 2" xfId="10951" xr:uid="{B2893A90-2AB3-47E5-BA18-FB4750EDB4EE}"/>
    <cellStyle name="Millares 39 2 3 2 2 2 2" xfId="32800" xr:uid="{F2C6B1F8-D84F-4355-92CA-5A2E276FC2CE}"/>
    <cellStyle name="Millares 39 2 3 2 2 3" xfId="29101" xr:uid="{DAA750D0-FE47-41CF-BA9C-0A0C8C55311A}"/>
    <cellStyle name="Millares 39 2 3 2 3" xfId="6458" xr:uid="{8E1F1AFB-42EC-47E6-A0F8-DFACB46590DF}"/>
    <cellStyle name="Millares 39 2 3 2 3 2" xfId="12780" xr:uid="{ACEDDD2D-6E41-4067-B144-9EB8CBECDD4E}"/>
    <cellStyle name="Millares 39 2 3 2 3 2 2" xfId="34506" xr:uid="{1DB90A45-D022-4EA2-BB9C-190828C8E86B}"/>
    <cellStyle name="Millares 39 2 3 2 3 3" xfId="29722" xr:uid="{27328064-CC7B-4846-BAE3-73631B4C3E1E}"/>
    <cellStyle name="Millares 39 2 3 2 4" xfId="9942" xr:uid="{7A2D362C-42EF-4375-8446-437E4C10D7C7}"/>
    <cellStyle name="Millares 39 2 3 2 4 2" xfId="31988" xr:uid="{DF8AD8F5-F4F5-473A-8A09-51FC701958B3}"/>
    <cellStyle name="Millares 39 2 3 2 5" xfId="28519" xr:uid="{EF4A0A7E-A171-46D8-B4BB-6D1D5ED0C146}"/>
    <cellStyle name="Millares 39 2 3 3" xfId="4313" xr:uid="{54A9A661-D4AF-42B3-ACE3-9DA11BD17DFA}"/>
    <cellStyle name="Millares 39 2 3 3 2" xfId="10602" xr:uid="{9962624E-1237-46F9-8F34-491EE99ABD3E}"/>
    <cellStyle name="Millares 39 2 3 3 2 2" xfId="32451" xr:uid="{F70241AA-0325-42BF-A105-86230C12CF1F}"/>
    <cellStyle name="Millares 39 2 3 3 3" xfId="28822" xr:uid="{D2B289EF-1DB3-4902-842D-7EADCEDA7F29}"/>
    <cellStyle name="Millares 39 2 3 4" xfId="6107" xr:uid="{37DF3C07-D7DB-45C8-8689-92ECEAD5E605}"/>
    <cellStyle name="Millares 39 2 3 4 2" xfId="12429" xr:uid="{50DD2A2C-5CF1-4090-8FF9-3FF1ABEC27B1}"/>
    <cellStyle name="Millares 39 2 3 4 2 2" xfId="34155" xr:uid="{DCD90D26-DF36-4850-B1FD-3F819A45DDBB}"/>
    <cellStyle name="Millares 39 2 3 4 3" xfId="29443" xr:uid="{4E10C993-33EF-4A5A-A5C7-A6CB0A28D80B}"/>
    <cellStyle name="Millares 39 2 3 5" xfId="9595" xr:uid="{7516164B-635B-42FB-A3A6-A51EA3FE931A}"/>
    <cellStyle name="Millares 39 2 3 5 2" xfId="31641" xr:uid="{A2FBE3F9-EB89-40B2-AEB0-CD3F508FA79F}"/>
    <cellStyle name="Millares 39 2 3 6" xfId="28240" xr:uid="{71E1523D-3AB7-45F2-901B-A72590742D63}"/>
    <cellStyle name="Millares 39 2 4" xfId="3636" xr:uid="{AD98EB09-75A2-4144-911D-3217AC2BBEAC}"/>
    <cellStyle name="Millares 39 2 4 2" xfId="4442" xr:uid="{EFB426DA-C96D-4977-92A8-23F63C1B20C3}"/>
    <cellStyle name="Millares 39 2 4 2 2" xfId="10730" xr:uid="{941203C5-A8D1-4F7F-ACAD-4A68630649E6}"/>
    <cellStyle name="Millares 39 2 4 2 2 2" xfId="32579" xr:uid="{1084B6A8-0296-44A9-B299-77548875AABD}"/>
    <cellStyle name="Millares 39 2 4 2 3" xfId="28915" xr:uid="{A250E4B5-CFCA-479C-9E60-15CA94BD9A7A}"/>
    <cellStyle name="Millares 39 2 4 3" xfId="6236" xr:uid="{ADA6F3AB-6817-461C-A7A2-2E84C464368C}"/>
    <cellStyle name="Millares 39 2 4 3 2" xfId="12558" xr:uid="{8238228A-F303-412D-93DA-0E99D71A3DC1}"/>
    <cellStyle name="Millares 39 2 4 3 2 2" xfId="34284" xr:uid="{76154522-277B-44A8-B896-6B4E9F5F4FF3}"/>
    <cellStyle name="Millares 39 2 4 3 3" xfId="29536" xr:uid="{9254D407-3383-4403-B1AC-9783ED272BB8}"/>
    <cellStyle name="Millares 39 2 4 4" xfId="9723" xr:uid="{AF0035E2-2393-467D-A48F-D7D29C46490B}"/>
    <cellStyle name="Millares 39 2 4 4 2" xfId="31769" xr:uid="{0592A2A9-38C1-43C7-BAC2-2C92296238C6}"/>
    <cellStyle name="Millares 39 2 4 5" xfId="28333" xr:uid="{D6E32D10-9F48-4D82-B876-8E41F19A5284}"/>
    <cellStyle name="Millares 39 2 5" xfId="4061" xr:uid="{A0CEEF02-E26C-4064-825D-ED9A554AB519}"/>
    <cellStyle name="Millares 39 2 5 2" xfId="10373" xr:uid="{E2C8C8F6-41CB-4B2D-AFA8-9F4E2FCD6D29}"/>
    <cellStyle name="Millares 39 2 5 2 2" xfId="32222" xr:uid="{3CF22A77-A3B7-4910-96A8-451817CC88EB}"/>
    <cellStyle name="Millares 39 2 5 3" xfId="28636" xr:uid="{477E9F28-B7F1-4266-ABBD-9613BC8939D3}"/>
    <cellStyle name="Millares 39 2 6" xfId="5885" xr:uid="{095CCEE8-8196-4764-BAD4-76C860129E36}"/>
    <cellStyle name="Millares 39 2 6 2" xfId="12207" xr:uid="{0548D08E-932F-4987-A4DF-502FEBA9A637}"/>
    <cellStyle name="Millares 39 2 6 2 2" xfId="33933" xr:uid="{352043C4-54BE-4779-9753-6510F773BFC7}"/>
    <cellStyle name="Millares 39 2 6 3" xfId="29257" xr:uid="{AA46FFA2-9DD6-414C-B202-67FAE68A035F}"/>
    <cellStyle name="Millares 39 2 7" xfId="6551" xr:uid="{73897691-03A4-42E6-8067-077B2A18BFBE}"/>
    <cellStyle name="Millares 39 2 7 2" xfId="12877" xr:uid="{858E0F58-B740-40CC-A94F-7E66B10F72AD}"/>
    <cellStyle name="Millares 39 2 7 2 2" xfId="34599" xr:uid="{5D0A7C94-A44C-4771-BDEC-8FADDC53F6BF}"/>
    <cellStyle name="Millares 39 2 7 3" xfId="29773" xr:uid="{4E4B8AC2-46AE-4F7A-BCF6-2A9FB298C070}"/>
    <cellStyle name="Millares 39 2 8" xfId="2592" xr:uid="{20B01AEA-5441-4705-8D2F-D91ED7A4D680}"/>
    <cellStyle name="Millares 39 2 8 2" xfId="9300" xr:uid="{2C1F2F66-D8D7-4D62-9121-EFB2EE813566}"/>
    <cellStyle name="Millares 39 2 8 2 2" xfId="31421" xr:uid="{59BE89C4-FA76-489A-A210-83F74EB023C5}"/>
    <cellStyle name="Millares 39 2 8 3" xfId="27897" xr:uid="{8D277B68-E738-4D2F-8CF1-A700FA445F94}"/>
    <cellStyle name="Millares 39 2 9" xfId="8567" xr:uid="{80B307F4-7309-4D1E-92C6-45037F46AF64}"/>
    <cellStyle name="Millares 39 2 9 2" xfId="31154" xr:uid="{5A8FE502-81B7-4523-A9C5-03C31D0F0416}"/>
    <cellStyle name="Millares 39 3" xfId="3340" xr:uid="{D3BA438E-001A-4F02-A935-28E11216D75A}"/>
    <cellStyle name="Millares 39 3 2" xfId="3728" xr:uid="{A74DABC6-10FF-4CA8-A0D9-BF16E994226D}"/>
    <cellStyle name="Millares 39 3 2 2" xfId="4534" xr:uid="{948AD252-C5D2-4F2D-A3A7-5901A372D98E}"/>
    <cellStyle name="Millares 39 3 2 2 2" xfId="10821" xr:uid="{AC321FBC-8C7C-4CE1-8BB8-58A2C0ADB1A2}"/>
    <cellStyle name="Millares 39 3 2 2 2 2" xfId="32670" xr:uid="{66FFE2B6-83CD-411C-9812-EE45F9107CDF}"/>
    <cellStyle name="Millares 39 3 2 2 3" xfId="29007" xr:uid="{D63D448D-9DB8-4CB1-99E2-9E1588328EC8}"/>
    <cellStyle name="Millares 39 3 2 3" xfId="6328" xr:uid="{307286CC-1D08-4F29-8301-A10C5C6D6B73}"/>
    <cellStyle name="Millares 39 3 2 3 2" xfId="12650" xr:uid="{DF2B22F4-1BC4-4421-9E6C-0931FAC855ED}"/>
    <cellStyle name="Millares 39 3 2 3 2 2" xfId="34376" xr:uid="{28AEC7F4-568C-49CE-AA29-BBD95A4207F6}"/>
    <cellStyle name="Millares 39 3 2 3 3" xfId="29628" xr:uid="{520B1A31-99B8-44E9-A3B8-490358390677}"/>
    <cellStyle name="Millares 39 3 2 4" xfId="9813" xr:uid="{AE199F3C-77A3-4254-8C1B-347FC35C69D6}"/>
    <cellStyle name="Millares 39 3 2 4 2" xfId="31859" xr:uid="{EB0993BE-8D34-49F7-8143-E217419F69C1}"/>
    <cellStyle name="Millares 39 3 2 5" xfId="28425" xr:uid="{41961EB4-B23E-4113-B97B-B820F1545D12}"/>
    <cellStyle name="Millares 39 3 3" xfId="4183" xr:uid="{0AF5C248-5179-4252-9C6C-3ACC992559D1}"/>
    <cellStyle name="Millares 39 3 3 2" xfId="10472" xr:uid="{589255B7-9394-4868-A58A-9F1CB660E36D}"/>
    <cellStyle name="Millares 39 3 3 2 2" xfId="32321" xr:uid="{1A90D115-19CB-4FC0-ABDF-223DC46C9598}"/>
    <cellStyle name="Millares 39 3 3 3" xfId="28728" xr:uid="{DFF8B62C-6213-429A-95BB-1B4E9B1B4D5A}"/>
    <cellStyle name="Millares 39 3 4" xfId="5977" xr:uid="{F1442560-7DE9-4EA3-9683-864C135E3106}"/>
    <cellStyle name="Millares 39 3 4 2" xfId="12299" xr:uid="{686A544D-792D-4EFB-B001-62F8E8005FF9}"/>
    <cellStyle name="Millares 39 3 4 2 2" xfId="34025" xr:uid="{F5ADE01E-54FA-4961-A0A3-DC04708E1714}"/>
    <cellStyle name="Millares 39 3 4 3" xfId="29349" xr:uid="{298DB1FF-D167-49A7-B9D9-B0D6BBE9651D}"/>
    <cellStyle name="Millares 39 3 5" xfId="9465" xr:uid="{D18BDFF4-2F71-4A7A-84F3-6DBE77874160}"/>
    <cellStyle name="Millares 39 3 5 2" xfId="31511" xr:uid="{5A56A6A0-F245-4F3B-8070-0CF31A3D15F3}"/>
    <cellStyle name="Millares 39 3 6" xfId="28129" xr:uid="{E9505AA5-FE41-4B02-8137-ED50D2076AE4}"/>
    <cellStyle name="Millares 39 4" xfId="3506" xr:uid="{6BC655D7-6325-448B-8E1C-5534C6CBDFC3}"/>
    <cellStyle name="Millares 39 4 2" xfId="3857" xr:uid="{810E060C-0CF0-47F3-8FA8-B336500D1B21}"/>
    <cellStyle name="Millares 39 4 2 2" xfId="4663" xr:uid="{FEC3FE5F-A90E-4009-AF1E-11A3163BA9CA}"/>
    <cellStyle name="Millares 39 4 2 2 2" xfId="10950" xr:uid="{58A7E4F9-C535-40BF-B730-3DE9F7B113A2}"/>
    <cellStyle name="Millares 39 4 2 2 2 2" xfId="32799" xr:uid="{8729082A-683E-416B-A6B3-256DEBB22F18}"/>
    <cellStyle name="Millares 39 4 2 2 3" xfId="29100" xr:uid="{97DD765A-FA3C-45FD-834A-3404BCC5F780}"/>
    <cellStyle name="Millares 39 4 2 3" xfId="6457" xr:uid="{159C1D1E-F86D-4AC8-979C-305FAEE7B938}"/>
    <cellStyle name="Millares 39 4 2 3 2" xfId="12779" xr:uid="{0B1F199E-0D82-4D1E-BCBE-3AA225ECF668}"/>
    <cellStyle name="Millares 39 4 2 3 2 2" xfId="34505" xr:uid="{171BAC33-B965-4F55-8811-0E6467500072}"/>
    <cellStyle name="Millares 39 4 2 3 3" xfId="29721" xr:uid="{7B2E9D67-A61C-4934-9F78-92BD3B3ADD20}"/>
    <cellStyle name="Millares 39 4 2 4" xfId="9941" xr:uid="{06EFA8C1-8D27-419C-860E-AC0FAB106D21}"/>
    <cellStyle name="Millares 39 4 2 4 2" xfId="31987" xr:uid="{94BB183B-F141-41BF-B5FB-4D8AE9319A9C}"/>
    <cellStyle name="Millares 39 4 2 5" xfId="28518" xr:uid="{43ABC6DF-99F3-4D9A-B82E-D0B441B40B1D}"/>
    <cellStyle name="Millares 39 4 3" xfId="4312" xr:uid="{49FD8008-1259-4A0E-9D26-BEC8854D6C48}"/>
    <cellStyle name="Millares 39 4 3 2" xfId="10601" xr:uid="{5E79BFA2-525B-4BCE-A2C1-29B6BA9E5354}"/>
    <cellStyle name="Millares 39 4 3 2 2" xfId="32450" xr:uid="{F9283C4C-E5B7-4C73-B402-43D0840F1894}"/>
    <cellStyle name="Millares 39 4 3 3" xfId="28821" xr:uid="{756EBB93-912E-4BC8-B471-BC7E1645FD90}"/>
    <cellStyle name="Millares 39 4 4" xfId="6106" xr:uid="{43076512-CDDC-4261-9375-B09048336CD5}"/>
    <cellStyle name="Millares 39 4 4 2" xfId="12428" xr:uid="{37F2A675-A0D9-4031-96FE-22048898AB51}"/>
    <cellStyle name="Millares 39 4 4 2 2" xfId="34154" xr:uid="{C472B640-EA93-4121-97FC-9600EC66139D}"/>
    <cellStyle name="Millares 39 4 4 3" xfId="29442" xr:uid="{D1BAC345-5093-4DEA-8C2D-A0AFEA68E683}"/>
    <cellStyle name="Millares 39 4 5" xfId="9594" xr:uid="{ED09E6FB-F6E0-4CE9-B037-425F14835485}"/>
    <cellStyle name="Millares 39 4 5 2" xfId="31640" xr:uid="{E65655BF-F330-4847-A383-6FCD7C25B45D}"/>
    <cellStyle name="Millares 39 4 6" xfId="28239" xr:uid="{74CA7568-2CE5-4D28-8C7E-D296288FDDDB}"/>
    <cellStyle name="Millares 39 5" xfId="3635" xr:uid="{9C9D7F49-3DD7-4F0F-A8DB-DAD779AA3B75}"/>
    <cellStyle name="Millares 39 5 2" xfId="4441" xr:uid="{E22092EE-6DB0-4199-9127-B614DCAFB769}"/>
    <cellStyle name="Millares 39 5 2 2" xfId="10729" xr:uid="{A68F0B25-7512-4EA2-B772-5D48A4B19562}"/>
    <cellStyle name="Millares 39 5 2 2 2" xfId="32578" xr:uid="{88A0C675-80AC-4A65-BA17-A793D45D77DB}"/>
    <cellStyle name="Millares 39 5 2 3" xfId="28914" xr:uid="{24C6FA6D-D93D-4258-9D62-3AC7BFAA9689}"/>
    <cellStyle name="Millares 39 5 3" xfId="6235" xr:uid="{E27469CC-30D0-436B-A4A3-9ACC3E27391F}"/>
    <cellStyle name="Millares 39 5 3 2" xfId="12557" xr:uid="{A9951A89-F134-4908-A6E7-8B5115B945AC}"/>
    <cellStyle name="Millares 39 5 3 2 2" xfId="34283" xr:uid="{658F7747-F23A-4885-A165-4EBB41EC580B}"/>
    <cellStyle name="Millares 39 5 3 3" xfId="29535" xr:uid="{C961BCD6-6C6B-43E5-8191-C354EEB4CB47}"/>
    <cellStyle name="Millares 39 5 4" xfId="9722" xr:uid="{A9AB59E6-E71C-47BF-8201-1A92E9D06C88}"/>
    <cellStyle name="Millares 39 5 4 2" xfId="31768" xr:uid="{2BF9FF75-CC7C-40DB-9B8E-9C340F76BC11}"/>
    <cellStyle name="Millares 39 5 5" xfId="28332" xr:uid="{8894B0EA-6A45-405B-81D9-E8D1FC3B992B}"/>
    <cellStyle name="Millares 39 6" xfId="5470" xr:uid="{C6B69B8B-AFC4-4B8A-B3E2-49A811051C7F}"/>
    <cellStyle name="Millares 39 6 2" xfId="11788" xr:uid="{C4AC83C6-84A0-4414-8D34-8B9CC7455A96}"/>
    <cellStyle name="Millares 39 6 2 2" xfId="33595" xr:uid="{95EE4157-7271-4A16-A9DB-47C7DCFAD19E}"/>
    <cellStyle name="Millares 39 6 3" xfId="29160" xr:uid="{21C96634-6A2A-4436-867B-F8E5AE9C80A6}"/>
    <cellStyle name="Millares 39 7" xfId="4060" xr:uid="{F60B7C1D-D590-4146-B355-E4263D8BE7E4}"/>
    <cellStyle name="Millares 39 7 2" xfId="10372" xr:uid="{3ADED190-7377-4F05-984D-F560744833BA}"/>
    <cellStyle name="Millares 39 7 2 2" xfId="32221" xr:uid="{82CB95F6-E37B-4208-9559-A98D4D287C2D}"/>
    <cellStyle name="Millares 39 7 3" xfId="28635" xr:uid="{3E1A2B9A-DCA4-4236-97D3-3DA4D026B571}"/>
    <cellStyle name="Millares 39 8" xfId="5884" xr:uid="{3E20FAC4-588A-41AE-95DA-178F9887B797}"/>
    <cellStyle name="Millares 39 8 2" xfId="12206" xr:uid="{A6D13A57-6278-4721-88A7-E27BB60C4FEB}"/>
    <cellStyle name="Millares 39 8 2 2" xfId="33932" xr:uid="{1F5D39D4-EDD9-4BAC-8FBF-AA52CABC75B4}"/>
    <cellStyle name="Millares 39 8 3" xfId="29256" xr:uid="{5591D614-AF72-4E4F-B154-E55FFFBA37C2}"/>
    <cellStyle name="Millares 39 9" xfId="3353" xr:uid="{0138DB94-A3BC-4F06-9A0C-B429BB19BEBC}"/>
    <cellStyle name="Millares 39 9 2" xfId="9299" xr:uid="{E905140D-76A8-48EB-B29C-30641864209D}"/>
    <cellStyle name="Millares 39 9 2 2" xfId="31420" xr:uid="{3A21C154-A206-4ED6-AEDD-500BB3680E37}"/>
    <cellStyle name="Millares 39 9 3" xfId="28135" xr:uid="{BC598892-E4E3-4FCC-80CB-FAA1BFE980C3}"/>
    <cellStyle name="Millares 4" xfId="318" xr:uid="{D87CA560-E816-4E3E-9B46-450C2DC618E3}"/>
    <cellStyle name="Millares 4 2" xfId="473" xr:uid="{E29E9D81-00AF-47A1-A60A-66C3E9BF0800}"/>
    <cellStyle name="Millares 4 2 2" xfId="536" xr:uid="{F852DEB0-DD41-4838-853B-A602F16AFC46}"/>
    <cellStyle name="Millares 4 2 2 2" xfId="2903" xr:uid="{E49730E3-807E-421A-99F1-EDDEF4397537}"/>
    <cellStyle name="Millares 4 2 2 2 2" xfId="28026" xr:uid="{17A7CB1C-0D9D-4E44-8A9B-DEFFF1DB0E6A}"/>
    <cellStyle name="Millares 4 2 2 3" xfId="27768" xr:uid="{9F31C6B6-FAFA-470B-95E5-312A3605267C}"/>
    <cellStyle name="Millares 4 2 3" xfId="2761" xr:uid="{29F94E20-8AF9-45AE-A49C-1D888340E2C7}"/>
    <cellStyle name="Millares 4 2 3 2" xfId="4062" xr:uid="{F617D641-EBEE-407D-A30C-A0647C0A017F}"/>
    <cellStyle name="Millares 4 2 3 3" xfId="27981" xr:uid="{4FB698A2-64C3-4B89-9BF5-699779DF8D98}"/>
    <cellStyle name="Millares 4 2 4" xfId="6907" xr:uid="{C43657CC-81F1-45AC-AB01-2CD96FCA6877}"/>
    <cellStyle name="Millares 4 2 4 2" xfId="8873" xr:uid="{88E94886-F8E0-4154-B314-43DBE12B69AF}"/>
    <cellStyle name="Millares 4 2 4 2 2" xfId="31263" xr:uid="{CB424528-0C06-4B7C-BD44-8ADA006E460E}"/>
    <cellStyle name="Millares 4 2 4 3" xfId="30017" xr:uid="{82429B9D-2209-45D8-981A-2EC4E7AC3AC7}"/>
    <cellStyle name="Millares 4 2 5" xfId="8230" xr:uid="{77D97BEF-BB24-4501-A6B8-4C1FEC9CCAB4}"/>
    <cellStyle name="Millares 4 2 5 2" xfId="31026" xr:uid="{BD2D22BB-3E00-4172-913A-0B48DC4A4108}"/>
    <cellStyle name="Millares 4 2 6" xfId="27741" xr:uid="{767B2ECE-7187-4058-BA9E-4819CCB3562B}"/>
    <cellStyle name="Millares 4 2 6 2" xfId="38802" xr:uid="{8DECCACC-AC8C-406F-8034-0927EA84AF30}"/>
    <cellStyle name="Millares 4 2 7" xfId="27759" xr:uid="{32D92B20-9D2E-4208-8456-AE5966E22829}"/>
    <cellStyle name="Millares 4 3" xfId="457" xr:uid="{57536428-04FA-4AA6-9C26-2702B0CA06F0}"/>
    <cellStyle name="Millares 4 3 2" xfId="616" xr:uid="{8FFE0243-0CA1-4C0B-B936-2A522A8255E6}"/>
    <cellStyle name="Millares 4 3 2 2" xfId="2955" xr:uid="{93F3AA07-3119-4F10-B965-9D936702D737}"/>
    <cellStyle name="Millares 4 3 2 2 2" xfId="28040" xr:uid="{61440BA3-FFB5-4F66-8E8F-8F34334E605E}"/>
    <cellStyle name="Millares 4 3 2 3" xfId="27773" xr:uid="{894C9EEE-3874-405C-BFDE-5E0D8E395105}"/>
    <cellStyle name="Millares 4 3 3" xfId="2822" xr:uid="{647F60EC-8613-4991-9B81-A9B8461FA30E}"/>
    <cellStyle name="Millares 4 3 3 2" xfId="10221" xr:uid="{4B0EF836-F3C8-41FF-B3CE-B757EF371B61}"/>
    <cellStyle name="Millares 4 3 3 2 2" xfId="32071" xr:uid="{CF232D78-2BBE-4E91-9F7A-993DD299E6A4}"/>
    <cellStyle name="Millares 4 3 3 3" xfId="28000" xr:uid="{45FD1EC4-D84C-448D-839D-79A1C1C94AC6}"/>
    <cellStyle name="Millares 4 3 4" xfId="8984" xr:uid="{EE44C4A0-24F2-4C40-9133-C7990DDA7DD3}"/>
    <cellStyle name="Millares 4 3 4 2" xfId="31274" xr:uid="{E267E984-C422-4F2A-B689-A42F256D93F3}"/>
    <cellStyle name="Millares 4 3 5" xfId="27745" xr:uid="{64A328D4-03A5-43C6-AFB5-8B958147CA82}"/>
    <cellStyle name="Millares 4 3 5 2" xfId="38806" xr:uid="{B0348BA2-73A7-4BE3-9AE9-F0B9BF7D0E65}"/>
    <cellStyle name="Millares 4 3 6" xfId="27758" xr:uid="{ED945709-86DB-4569-BFC7-9C35E25798E8}"/>
    <cellStyle name="Millares 4 4" xfId="508" xr:uid="{C06CE5A0-EAE5-4AEA-A190-2372A65A697D}"/>
    <cellStyle name="Millares 4 4 2" xfId="2881" xr:uid="{C09FA40A-652A-4B8B-AB75-63BE36D84F27}"/>
    <cellStyle name="Millares 4 4 2 2" xfId="28022" xr:uid="{F21B6A32-8855-4E07-A9B5-A09F9712ADB3}"/>
    <cellStyle name="Millares 4 4 3" xfId="6671" xr:uid="{D200EC23-C004-4E23-9D73-008915AA81B1}"/>
    <cellStyle name="Millares 4 4 4" xfId="27764" xr:uid="{931836E4-C22E-4632-8473-E48C42454B6B}"/>
    <cellStyle name="Millares 4 5" xfId="733" xr:uid="{28227A33-30D8-417D-BB1D-F575D377149C}"/>
    <cellStyle name="Millares 4 5 2" xfId="3053" xr:uid="{773C3EAA-277C-4868-B3DF-D7357C9635DA}"/>
    <cellStyle name="Millares 4 5 2 2" xfId="28067" xr:uid="{4961A0BE-2FEA-4C2E-996E-4AC4509CC053}"/>
    <cellStyle name="Millares 4 5 3" xfId="27777" xr:uid="{EAA50E82-0A62-4B23-9438-DA61FBBF905B}"/>
    <cellStyle name="Millares 4 6" xfId="2390" xr:uid="{8DC34CFE-711F-485D-ADAA-5274D997B420}"/>
    <cellStyle name="Millares 4 6 2" xfId="13313" xr:uid="{2DDFA8A9-7FA5-4FAD-A61B-15A9C98B0B2C}"/>
    <cellStyle name="Millares 4 6 2 2" xfId="34959" xr:uid="{4D466732-A23F-4EBB-983D-A04165B3B395}"/>
    <cellStyle name="Millares 4 6 3" xfId="27826" xr:uid="{1A4948D1-B545-4298-9BA7-5F159F4F3566}"/>
    <cellStyle name="Millares 4 7" xfId="2691" xr:uid="{C4D2BFA4-4D08-4FB6-9171-62E7017B5683}"/>
    <cellStyle name="Millares 4 7 2" xfId="13224" xr:uid="{097A3D23-E7BE-4A4C-AEAA-94253CC788BD}"/>
    <cellStyle name="Millares 4 7 2 2" xfId="34872" xr:uid="{71AE61F2-63A2-4A60-98CD-3F158EE550A5}"/>
    <cellStyle name="Millares 4 7 3" xfId="14661" xr:uid="{4FF9848A-18A8-4400-AE8C-65D40017F081}"/>
    <cellStyle name="Millares 4 7 3 2" xfId="36286" xr:uid="{2C0402F8-A9AC-4DF5-B143-DFBF361BA174}"/>
    <cellStyle name="Millares 4 8" xfId="27736" xr:uid="{8F9906B2-B737-4199-BE68-E110ACFC8F70}"/>
    <cellStyle name="Millares 4 8 2" xfId="38797" xr:uid="{FB26A5B2-190C-44B6-933D-52DF070C395B}"/>
    <cellStyle name="Millares 4 9" xfId="27748" xr:uid="{B088CC11-3E84-41BD-8ACB-7C3619B70AA2}"/>
    <cellStyle name="Millares 40" xfId="3265" xr:uid="{4F8FA0BA-7B3A-4E83-AF45-BB915EDA44AF}"/>
    <cellStyle name="Millares 40 10" xfId="8436" xr:uid="{F6009E29-A1F3-4617-918B-5A515D4255C1}"/>
    <cellStyle name="Millares 40 10 2" xfId="31088" xr:uid="{09B820B3-FF70-4DBD-A0C1-CCBED0D9B840}"/>
    <cellStyle name="Millares 40 11" xfId="28094" xr:uid="{DD91A66C-FBC7-426F-8808-F3CA49D56CAC}"/>
    <cellStyle name="Millares 40 2" xfId="2985" xr:uid="{0D584BB4-1277-4642-A551-E3CEF35B465C}"/>
    <cellStyle name="Millares 40 2 10" xfId="28048" xr:uid="{7481416F-FCF7-4A31-AF59-221D0F2C235D}"/>
    <cellStyle name="Millares 40 2 2" xfId="2345" xr:uid="{41A81A43-59FC-4E9F-A810-E78C82CA6BD0}"/>
    <cellStyle name="Millares 40 2 2 2" xfId="3731" xr:uid="{CB13CF72-47F7-4F40-B646-B5CFDE102E32}"/>
    <cellStyle name="Millares 40 2 2 2 2" xfId="4537" xr:uid="{D96FFF1C-D019-4A36-8AD2-426C5C6EA48C}"/>
    <cellStyle name="Millares 40 2 2 2 2 2" xfId="10824" xr:uid="{FEDCF369-0FF7-4497-AFB5-C981CB6E43D4}"/>
    <cellStyle name="Millares 40 2 2 2 2 2 2" xfId="32673" xr:uid="{3521EDEA-37A6-4DAC-96AE-2A0E58BFC188}"/>
    <cellStyle name="Millares 40 2 2 2 2 3" xfId="29010" xr:uid="{321EB7F6-DE1C-420D-87BE-19D98FC65FC1}"/>
    <cellStyle name="Millares 40 2 2 2 3" xfId="6331" xr:uid="{4A5EE863-95E8-4AD8-8A2C-3900BD6171EA}"/>
    <cellStyle name="Millares 40 2 2 2 3 2" xfId="12653" xr:uid="{D12F9669-2F31-4CD9-BE0A-6857421B656E}"/>
    <cellStyle name="Millares 40 2 2 2 3 2 2" xfId="34379" xr:uid="{E438233C-F74D-4157-A536-EA4F323D4EAF}"/>
    <cellStyle name="Millares 40 2 2 2 3 3" xfId="29631" xr:uid="{0A904D4E-1155-405C-9CCE-902A6170B023}"/>
    <cellStyle name="Millares 40 2 2 2 4" xfId="9816" xr:uid="{E5B19BBC-048E-4DC8-B0F4-65D535D3F5DF}"/>
    <cellStyle name="Millares 40 2 2 2 4 2" xfId="31862" xr:uid="{75F3C6EB-5160-42BD-8CBA-FFC6E7A88152}"/>
    <cellStyle name="Millares 40 2 2 2 5" xfId="28428" xr:uid="{8230B531-D514-428C-AF8E-74EA46E5393B}"/>
    <cellStyle name="Millares 40 2 2 3" xfId="4186" xr:uid="{24FBDF77-1F6E-4277-A48B-BCEB4C6A2626}"/>
    <cellStyle name="Millares 40 2 2 3 2" xfId="10475" xr:uid="{279A1156-E612-46E6-9B09-A8E0FA3B760F}"/>
    <cellStyle name="Millares 40 2 2 3 2 2" xfId="32324" xr:uid="{704944D8-855F-4A0D-9E7F-77008BD59A05}"/>
    <cellStyle name="Millares 40 2 2 3 3" xfId="28731" xr:uid="{D0EB1A79-E2B7-458A-8CFE-05AD9B280A10}"/>
    <cellStyle name="Millares 40 2 2 4" xfId="5980" xr:uid="{9CBA029C-4082-41E4-B008-DFE37CDF3DD0}"/>
    <cellStyle name="Millares 40 2 2 4 2" xfId="12302" xr:uid="{15CA5A63-B7EB-47E8-82D4-84535E31DD5B}"/>
    <cellStyle name="Millares 40 2 2 4 2 2" xfId="34028" xr:uid="{B834FF2E-49BF-4BA5-9A2F-35AF5B12ADDE}"/>
    <cellStyle name="Millares 40 2 2 4 3" xfId="29352" xr:uid="{43C61068-5629-4EEF-96EB-269D123DCF7F}"/>
    <cellStyle name="Millares 40 2 2 5" xfId="6629" xr:uid="{A2BA3E4D-BFA4-4EC3-AF0D-3149292F9F9F}"/>
    <cellStyle name="Millares 40 2 2 5 2" xfId="12955" xr:uid="{206B790C-21D7-4ACA-A4FF-204E0CA407FA}"/>
    <cellStyle name="Millares 40 2 2 5 2 2" xfId="34677" xr:uid="{7AAC6826-1AE4-4475-8451-26EA707CEF0F}"/>
    <cellStyle name="Millares 40 2 2 5 3" xfId="29815" xr:uid="{DB29B452-2A21-4F45-8B92-1AF2C616036F}"/>
    <cellStyle name="Millares 40 2 2 6" xfId="2521" xr:uid="{A9A139D7-1CE6-4154-9B2E-94B8AC816CA2}"/>
    <cellStyle name="Millares 40 2 2 6 2" xfId="9468" xr:uid="{AFCD2171-86C8-4EE6-975F-CF1D84E9C6F0}"/>
    <cellStyle name="Millares 40 2 2 6 2 2" xfId="31514" xr:uid="{19633B20-FE1B-4E39-B63A-0141D0D2601C}"/>
    <cellStyle name="Millares 40 2 2 6 3" xfId="27868" xr:uid="{63A721C7-909B-4892-8B13-209C8029F793}"/>
    <cellStyle name="Millares 40 2 2 7" xfId="8791" xr:uid="{1544C02A-D59E-48D1-B260-99F7B54FE82F}"/>
    <cellStyle name="Millares 40 2 2 7 2" xfId="31239" xr:uid="{1CDCEAFC-30C2-4D21-9B48-AD7C1953A654}"/>
    <cellStyle name="Millares 40 2 2 8" xfId="27813" xr:uid="{D3BF6B26-E3AE-4EC0-9C86-3F24FB551AA0}"/>
    <cellStyle name="Millares 40 2 3" xfId="3509" xr:uid="{C74322D5-2B9C-4AC1-AB0D-9AD764138184}"/>
    <cellStyle name="Millares 40 2 3 2" xfId="3860" xr:uid="{861D652D-CDC5-4708-9935-905F53985DA9}"/>
    <cellStyle name="Millares 40 2 3 2 2" xfId="4666" xr:uid="{A6483DA6-5AAC-4B60-B654-438FAA775746}"/>
    <cellStyle name="Millares 40 2 3 2 2 2" xfId="10953" xr:uid="{935ACD69-D899-40C9-97BE-712C7FB0ECFE}"/>
    <cellStyle name="Millares 40 2 3 2 2 2 2" xfId="32802" xr:uid="{1BD47741-776C-4F72-B1DD-4074A0C764DF}"/>
    <cellStyle name="Millares 40 2 3 2 2 3" xfId="29103" xr:uid="{4380E210-7FA4-4B8F-8EC0-E77506FCA235}"/>
    <cellStyle name="Millares 40 2 3 2 3" xfId="6460" xr:uid="{D3BB7CE7-E314-4450-AFB6-97586F3C710D}"/>
    <cellStyle name="Millares 40 2 3 2 3 2" xfId="12782" xr:uid="{CE2DB21F-DFC2-47C1-92F6-08D48BF54157}"/>
    <cellStyle name="Millares 40 2 3 2 3 2 2" xfId="34508" xr:uid="{EE89FC28-1A07-466A-89CF-24AF915A4EE5}"/>
    <cellStyle name="Millares 40 2 3 2 3 3" xfId="29724" xr:uid="{627A5769-EF5E-418F-A975-8F080F64C48B}"/>
    <cellStyle name="Millares 40 2 3 2 4" xfId="9944" xr:uid="{AB675273-3AF5-4774-BFA9-5C56B41FFFCD}"/>
    <cellStyle name="Millares 40 2 3 2 4 2" xfId="31990" xr:uid="{B4DEEEA0-17D9-4229-86BE-9FCC9A42F505}"/>
    <cellStyle name="Millares 40 2 3 2 5" xfId="28521" xr:uid="{A2FB2A0E-A192-4285-9795-59DFE1F10C19}"/>
    <cellStyle name="Millares 40 2 3 3" xfId="4315" xr:uid="{7DC97663-42E3-4971-B4EE-F94002C1FC16}"/>
    <cellStyle name="Millares 40 2 3 3 2" xfId="10604" xr:uid="{43000438-012A-4823-B799-8EE0782AA8CC}"/>
    <cellStyle name="Millares 40 2 3 3 2 2" xfId="32453" xr:uid="{A182C7CB-47E8-4F0F-9CAB-898DC8937A72}"/>
    <cellStyle name="Millares 40 2 3 3 3" xfId="28824" xr:uid="{5346CC91-9B5F-4F67-9E88-31FB388AA433}"/>
    <cellStyle name="Millares 40 2 3 4" xfId="6109" xr:uid="{27B93345-F341-42A1-ACDA-A96DB516DD63}"/>
    <cellStyle name="Millares 40 2 3 4 2" xfId="12431" xr:uid="{A265B354-163D-4F6B-A375-FDC0E162BF85}"/>
    <cellStyle name="Millares 40 2 3 4 2 2" xfId="34157" xr:uid="{89F3E857-CDB4-4377-AFD0-8EDD973BDBA2}"/>
    <cellStyle name="Millares 40 2 3 4 3" xfId="29445" xr:uid="{BF3BC5C0-2141-4F47-927F-6EC35B7921F5}"/>
    <cellStyle name="Millares 40 2 3 5" xfId="9597" xr:uid="{697B447C-4187-4AE8-A380-474C6ADB4C96}"/>
    <cellStyle name="Millares 40 2 3 5 2" xfId="31643" xr:uid="{6E6C549F-1B3E-404B-A57A-8606E47EC7B0}"/>
    <cellStyle name="Millares 40 2 3 6" xfId="28242" xr:uid="{900FAD06-AB3C-47E5-BD99-43D19392D956}"/>
    <cellStyle name="Millares 40 2 4" xfId="3638" xr:uid="{1745DB20-8B82-4B83-871C-085A2D7E5B5B}"/>
    <cellStyle name="Millares 40 2 4 2" xfId="4444" xr:uid="{53747A0D-561D-43C7-8372-147DADF90EA1}"/>
    <cellStyle name="Millares 40 2 4 2 2" xfId="10732" xr:uid="{26803C7A-2A09-4A0B-9B83-B2F259243F54}"/>
    <cellStyle name="Millares 40 2 4 2 2 2" xfId="32581" xr:uid="{3E5B2712-9F16-423A-BD3B-450687BAA4AF}"/>
    <cellStyle name="Millares 40 2 4 2 3" xfId="28917" xr:uid="{A73A0B80-0C9A-4302-9F42-BE12A109252E}"/>
    <cellStyle name="Millares 40 2 4 3" xfId="6238" xr:uid="{8B18FC8B-9638-4BDA-92C3-8485B61D6FCD}"/>
    <cellStyle name="Millares 40 2 4 3 2" xfId="12560" xr:uid="{DCF63115-861D-4B92-B82D-B652BD9D619D}"/>
    <cellStyle name="Millares 40 2 4 3 2 2" xfId="34286" xr:uid="{801B44DC-EBFF-47B0-9332-59767425F95C}"/>
    <cellStyle name="Millares 40 2 4 3 3" xfId="29538" xr:uid="{443939D0-312B-4E20-AA59-9EBC6577B419}"/>
    <cellStyle name="Millares 40 2 4 4" xfId="9725" xr:uid="{EE459C23-4057-42BC-889A-2CD32D8ED5F7}"/>
    <cellStyle name="Millares 40 2 4 4 2" xfId="31771" xr:uid="{1DA29524-42A0-473A-A7B1-302FBE3AE9D1}"/>
    <cellStyle name="Millares 40 2 4 5" xfId="28335" xr:uid="{30C1F25E-0482-40D7-AFE1-FE8D88FDFC05}"/>
    <cellStyle name="Millares 40 2 5" xfId="4064" xr:uid="{CD12EB82-70DE-47BE-9E17-84C08DA8545B}"/>
    <cellStyle name="Millares 40 2 5 2" xfId="10375" xr:uid="{CDCFE5B4-8AD5-4D65-A946-A89B8697E357}"/>
    <cellStyle name="Millares 40 2 5 2 2" xfId="32224" xr:uid="{CDF320D1-348B-4504-8415-F5E0515E708A}"/>
    <cellStyle name="Millares 40 2 5 3" xfId="28638" xr:uid="{8CD4FE16-D5AE-49FD-ABFC-8AE604C2BC36}"/>
    <cellStyle name="Millares 40 2 6" xfId="5887" xr:uid="{8E6C6999-A37F-4E39-AF52-CB2623AACAEF}"/>
    <cellStyle name="Millares 40 2 6 2" xfId="12209" xr:uid="{3385347D-4D68-4727-8DA8-3A4F681E20C5}"/>
    <cellStyle name="Millares 40 2 6 2 2" xfId="33935" xr:uid="{6DBE88EE-A5CB-42BF-93DC-7090F04AAE67}"/>
    <cellStyle name="Millares 40 2 6 3" xfId="29259" xr:uid="{77C6EEB1-9E19-4B87-9B69-26A1BB6915FD}"/>
    <cellStyle name="Millares 40 2 7" xfId="6547" xr:uid="{EF9D4D62-4FA4-4BCC-B119-A049B4BD8C35}"/>
    <cellStyle name="Millares 40 2 7 2" xfId="12873" xr:uid="{427A59DC-25B9-4575-9755-A61729E35FD0}"/>
    <cellStyle name="Millares 40 2 7 2 2" xfId="34595" xr:uid="{3EC33941-421D-4A13-8964-1BEE900CDCF5}"/>
    <cellStyle name="Millares 40 2 7 3" xfId="29769" xr:uid="{4712C35F-A13B-4EB5-BF9F-42F36505EE5C}"/>
    <cellStyle name="Millares 40 2 8" xfId="2477" xr:uid="{0D91EEDA-4EFE-4C00-82A5-0AEF0974061C}"/>
    <cellStyle name="Millares 40 2 8 2" xfId="9302" xr:uid="{5CB6B2EB-1034-48A1-9CE3-35D7BB4798D4}"/>
    <cellStyle name="Millares 40 2 8 2 2" xfId="31423" xr:uid="{AA6A33BC-AD98-4587-A0A6-8C5AFD4711B9}"/>
    <cellStyle name="Millares 40 2 8 3" xfId="27846" xr:uid="{1703FD67-C24A-47D5-B230-93CB83EF48E3}"/>
    <cellStyle name="Millares 40 2 9" xfId="8563" xr:uid="{EAA41F57-EB5B-4A4A-BB35-DB84D5D1C573}"/>
    <cellStyle name="Millares 40 2 9 2" xfId="31150" xr:uid="{7B2F0ED1-18F5-47C2-B03B-47F8B40104CB}"/>
    <cellStyle name="Millares 40 3" xfId="3236" xr:uid="{A2B835EF-45DE-4382-AB99-B24622B35FE2}"/>
    <cellStyle name="Millares 40 3 2" xfId="3730" xr:uid="{719C5860-47C4-4511-9A4B-736D7075DE5F}"/>
    <cellStyle name="Millares 40 3 2 2" xfId="4536" xr:uid="{1D0DA33B-6914-410F-A00F-7C9C724221AD}"/>
    <cellStyle name="Millares 40 3 2 2 2" xfId="10823" xr:uid="{2F1202AA-8D1D-4D44-AF7D-A2F03CE74BCF}"/>
    <cellStyle name="Millares 40 3 2 2 2 2" xfId="32672" xr:uid="{7BDEAEA1-9DD6-4EF9-BAC7-EC62AE96FBE4}"/>
    <cellStyle name="Millares 40 3 2 2 3" xfId="29009" xr:uid="{AEE06AFE-C13D-4C03-9200-A4D21FECC079}"/>
    <cellStyle name="Millares 40 3 2 3" xfId="6330" xr:uid="{A1F211E0-703A-44F9-99FA-1FDB24FC1928}"/>
    <cellStyle name="Millares 40 3 2 3 2" xfId="12652" xr:uid="{E55D358A-6B61-49D7-BEC0-DB66C4384997}"/>
    <cellStyle name="Millares 40 3 2 3 2 2" xfId="34378" xr:uid="{4131864C-2316-42BD-9C73-CE6D51D60C15}"/>
    <cellStyle name="Millares 40 3 2 3 3" xfId="29630" xr:uid="{730202E7-F8F9-4FD7-8680-AC6882E9691B}"/>
    <cellStyle name="Millares 40 3 2 4" xfId="9815" xr:uid="{C50753B4-58B3-4B57-99F2-C0FF7B461A79}"/>
    <cellStyle name="Millares 40 3 2 4 2" xfId="31861" xr:uid="{7597152E-DB45-457E-80E2-150634B89D2D}"/>
    <cellStyle name="Millares 40 3 2 5" xfId="28427" xr:uid="{707848F1-7090-4D6A-8FCF-E097FBAA0FE4}"/>
    <cellStyle name="Millares 40 3 3" xfId="4185" xr:uid="{69A0F411-88A1-4A13-8384-2F1E6CB1A080}"/>
    <cellStyle name="Millares 40 3 3 2" xfId="10474" xr:uid="{67EE81B4-21C1-40B7-B8F3-D16DF4D18D6B}"/>
    <cellStyle name="Millares 40 3 3 2 2" xfId="32323" xr:uid="{99543667-5EA9-452E-A3B3-72A506474AB1}"/>
    <cellStyle name="Millares 40 3 3 3" xfId="28730" xr:uid="{CB1D4727-2105-4B41-9055-D8CB816B26EC}"/>
    <cellStyle name="Millares 40 3 4" xfId="5979" xr:uid="{8197F2D3-B844-4E31-95A7-81A7E61CA4B0}"/>
    <cellStyle name="Millares 40 3 4 2" xfId="12301" xr:uid="{6135B222-EFAB-40A5-96F5-69C2B354D0F2}"/>
    <cellStyle name="Millares 40 3 4 2 2" xfId="34027" xr:uid="{BDD050BA-9750-4F94-A22F-68B886F21FF6}"/>
    <cellStyle name="Millares 40 3 4 3" xfId="29351" xr:uid="{C2F8D6B4-6B85-4682-9C9A-B653DCDCF80C}"/>
    <cellStyle name="Millares 40 3 5" xfId="9467" xr:uid="{464B708D-B594-478B-A92B-B2147CB2D9F1}"/>
    <cellStyle name="Millares 40 3 5 2" xfId="31513" xr:uid="{6429AEFA-FE5D-4624-BC06-65A8573E9722}"/>
    <cellStyle name="Millares 40 3 6" xfId="28083" xr:uid="{572CAC41-EFF3-462D-A401-3C653E7028CD}"/>
    <cellStyle name="Millares 40 4" xfId="3508" xr:uid="{655BBBE1-19CC-4ADB-9006-A4B9FB24E159}"/>
    <cellStyle name="Millares 40 4 2" xfId="3859" xr:uid="{6FBCC0B9-EDBC-491B-BC99-0C16ABF37777}"/>
    <cellStyle name="Millares 40 4 2 2" xfId="4665" xr:uid="{092EF24E-E160-4789-8469-1518F4CAC218}"/>
    <cellStyle name="Millares 40 4 2 2 2" xfId="10952" xr:uid="{EADEEDE6-7085-4F92-91B7-48024B8F71FE}"/>
    <cellStyle name="Millares 40 4 2 2 2 2" xfId="32801" xr:uid="{1A45FDC9-B1D3-46FD-B5DB-D436E80E0A82}"/>
    <cellStyle name="Millares 40 4 2 2 3" xfId="29102" xr:uid="{CAF74B48-7F09-4318-A6C6-3FBAC56F03AA}"/>
    <cellStyle name="Millares 40 4 2 3" xfId="6459" xr:uid="{B984B0AD-1FC9-4E7F-AA2D-9345F588DE72}"/>
    <cellStyle name="Millares 40 4 2 3 2" xfId="12781" xr:uid="{627B7516-6656-4889-A825-33452BE6F367}"/>
    <cellStyle name="Millares 40 4 2 3 2 2" xfId="34507" xr:uid="{9205F12B-D3BC-423C-A543-5D2E9B88E8F6}"/>
    <cellStyle name="Millares 40 4 2 3 3" xfId="29723" xr:uid="{C1157F03-CB13-49CE-86B3-896AC0B6B983}"/>
    <cellStyle name="Millares 40 4 2 4" xfId="9943" xr:uid="{0F7A257E-C842-4433-915F-723F3B3E006D}"/>
    <cellStyle name="Millares 40 4 2 4 2" xfId="31989" xr:uid="{198F686B-47EE-4DDF-A8E2-99042CA6DDE8}"/>
    <cellStyle name="Millares 40 4 2 5" xfId="28520" xr:uid="{71FB7B6A-C406-4150-86A5-9FC14EB3B3FB}"/>
    <cellStyle name="Millares 40 4 3" xfId="4314" xr:uid="{F736B7E0-D4D7-4B43-97C3-096DAA6F0025}"/>
    <cellStyle name="Millares 40 4 3 2" xfId="10603" xr:uid="{8E55802F-31F2-4003-B076-5633C306F7E2}"/>
    <cellStyle name="Millares 40 4 3 2 2" xfId="32452" xr:uid="{018C7AF9-0BE0-4E93-9225-80C981522B68}"/>
    <cellStyle name="Millares 40 4 3 3" xfId="28823" xr:uid="{F1D4CFDB-6D2D-4474-8E70-5D637706FD39}"/>
    <cellStyle name="Millares 40 4 4" xfId="6108" xr:uid="{2A83AA40-D1A4-4402-86FD-BADF0D77F52C}"/>
    <cellStyle name="Millares 40 4 4 2" xfId="12430" xr:uid="{86DBE1FC-F6E3-4631-AA5F-5D42017EBD96}"/>
    <cellStyle name="Millares 40 4 4 2 2" xfId="34156" xr:uid="{09405796-704E-45C2-9E7D-56F4562A71E8}"/>
    <cellStyle name="Millares 40 4 4 3" xfId="29444" xr:uid="{19009057-276A-4C57-8046-B8EA0E6382DF}"/>
    <cellStyle name="Millares 40 4 5" xfId="9596" xr:uid="{4DC98372-8453-4585-AF45-A919DD94B1A3}"/>
    <cellStyle name="Millares 40 4 5 2" xfId="31642" xr:uid="{32610C4E-F6BF-424D-BAE1-63CC71C83B47}"/>
    <cellStyle name="Millares 40 4 6" xfId="28241" xr:uid="{E8F990F0-C705-4D9F-8F16-D995E5E8C5BA}"/>
    <cellStyle name="Millares 40 5" xfId="3637" xr:uid="{A6BD24A4-C8C1-454F-8372-F7C442BF1B41}"/>
    <cellStyle name="Millares 40 5 2" xfId="4443" xr:uid="{85415793-61C1-4E9D-9709-D6CFD6C10E2C}"/>
    <cellStyle name="Millares 40 5 2 2" xfId="10731" xr:uid="{1C63D268-CEA1-4F69-923E-1FC76F1136AD}"/>
    <cellStyle name="Millares 40 5 2 2 2" xfId="32580" xr:uid="{7EDDCCBF-C1C0-40FD-BF83-6E166B56FBFD}"/>
    <cellStyle name="Millares 40 5 2 3" xfId="28916" xr:uid="{7FFBFE00-DDE2-460E-AAD1-6CFD0F5CCFDA}"/>
    <cellStyle name="Millares 40 5 3" xfId="6237" xr:uid="{D18973A2-93B6-4860-ACAA-6E042B3E93BF}"/>
    <cellStyle name="Millares 40 5 3 2" xfId="12559" xr:uid="{AE7E5C66-49EF-4DD1-AF19-E41A1AD0F844}"/>
    <cellStyle name="Millares 40 5 3 2 2" xfId="34285" xr:uid="{8D784350-829C-4FED-A4C0-4A01B610863C}"/>
    <cellStyle name="Millares 40 5 3 3" xfId="29537" xr:uid="{66C881F3-22F9-4555-B0F8-1766C991B7D9}"/>
    <cellStyle name="Millares 40 5 4" xfId="9724" xr:uid="{FB38DF8A-8241-4156-9A44-01555CFA2244}"/>
    <cellStyle name="Millares 40 5 4 2" xfId="31770" xr:uid="{5A88BFD5-6ED9-40A3-9367-BD9C9DD030FB}"/>
    <cellStyle name="Millares 40 5 5" xfId="28334" xr:uid="{39ECE81D-159F-4663-AA03-E81196A3020A}"/>
    <cellStyle name="Millares 40 6" xfId="5466" xr:uid="{DA766995-CCDF-4BC5-883F-3127A79EE0DC}"/>
    <cellStyle name="Millares 40 6 2" xfId="11784" xr:uid="{744CFE71-15D4-48C3-9C34-425A951D26E6}"/>
    <cellStyle name="Millares 40 6 2 2" xfId="33591" xr:uid="{B8F13A8B-ECCE-475C-8960-95FC115A938C}"/>
    <cellStyle name="Millares 40 6 3" xfId="29156" xr:uid="{061EE8F5-A256-44DD-8F48-D86811500807}"/>
    <cellStyle name="Millares 40 7" xfId="4063" xr:uid="{288DDCEC-6FDD-45BA-BB61-301E8C8E89A3}"/>
    <cellStyle name="Millares 40 7 2" xfId="10374" xr:uid="{70730DDB-A6F6-44B8-8DE9-9CDB84128C8E}"/>
    <cellStyle name="Millares 40 7 2 2" xfId="32223" xr:uid="{E6C4A818-12D5-42EB-9DA6-EAFCD986EB01}"/>
    <cellStyle name="Millares 40 7 3" xfId="28637" xr:uid="{8DCA2443-E452-4599-9543-1150585B7A2B}"/>
    <cellStyle name="Millares 40 8" xfId="5886" xr:uid="{9D7DAB79-5771-4EAE-B0EF-CF6882CD3610}"/>
    <cellStyle name="Millares 40 8 2" xfId="12208" xr:uid="{9EEB98A2-79DC-40D9-94D1-A1AFEC410B0F}"/>
    <cellStyle name="Millares 40 8 2 2" xfId="33934" xr:uid="{605B09FE-125D-4BF1-9041-F2CF33F4EECB}"/>
    <cellStyle name="Millares 40 8 3" xfId="29258" xr:uid="{D5B80017-9EF2-4F63-BF25-C69A68F43BF5}"/>
    <cellStyle name="Millares 40 9" xfId="2266" xr:uid="{F756B831-6C0F-423F-A36C-FD2B9FAECBDA}"/>
    <cellStyle name="Millares 40 9 2" xfId="9301" xr:uid="{1560E8ED-920F-4CA6-83EE-0DE9B03DA512}"/>
    <cellStyle name="Millares 40 9 2 2" xfId="31422" xr:uid="{5DB83CBE-812C-4A43-8F20-19820C6FE1C7}"/>
    <cellStyle name="Millares 40 9 3" xfId="27800" xr:uid="{06276864-FBE8-4BCC-B218-E5930B4BACF3}"/>
    <cellStyle name="Millares 41" xfId="2929" xr:uid="{D04F7F2A-9F99-4C06-B33C-E040DBDB7400}"/>
    <cellStyle name="Millares 41 2" xfId="5657" xr:uid="{233F4DB4-7DA7-4E08-BDE9-175E9692543F}"/>
    <cellStyle name="Millares 41 2 2" xfId="11980" xr:uid="{A1D63358-BC4A-4E2B-B80A-9BA5343FD574}"/>
    <cellStyle name="Millares 41 2 2 2" xfId="33719" xr:uid="{3D516CA4-898E-49FE-9E93-2A9211095D88}"/>
    <cellStyle name="Millares 41 2 3" xfId="29166" xr:uid="{24940A2C-9D94-4D7D-B7B8-42D0828A669F}"/>
    <cellStyle name="Millares 41 3" xfId="5358" xr:uid="{871CEA61-B421-4CB4-A575-D5AFAEA9DE3C}"/>
    <cellStyle name="Millares 41 3 2" xfId="11645" xr:uid="{9530E5DB-196C-46FA-AD8B-06875A8C7F42}"/>
    <cellStyle name="Millares 41 3 2 2" xfId="33494" xr:uid="{F7FCF1CF-096B-4C9D-B13F-F9F5BA5DF0E0}"/>
    <cellStyle name="Millares 41 3 3" xfId="29106" xr:uid="{F984FB4B-0E1C-46FF-95BD-2D74378620FF}"/>
    <cellStyle name="Millares 41 4" xfId="6636" xr:uid="{1E89C055-219C-418B-A9C0-5DCF8E61871C}"/>
    <cellStyle name="Millares 41 4 2" xfId="12962" xr:uid="{BA7CE09C-9FE9-493C-9F8E-1A88DD9A57A7}"/>
    <cellStyle name="Millares 41 4 2 2" xfId="34684" xr:uid="{F9DB8B6F-C3BA-4EB4-A5A7-0D877E99529A}"/>
    <cellStyle name="Millares 41 4 3" xfId="29822" xr:uid="{1A268DE9-4E3A-4A27-9567-262CB07EEF61}"/>
    <cellStyle name="Millares 41 5" xfId="3863" xr:uid="{F9DA1F41-6DEA-4404-93A5-0C94407C0C86}"/>
    <cellStyle name="Millares 41 5 2" xfId="9958" xr:uid="{8534A422-B2ED-4FA4-B420-E051F9179052}"/>
    <cellStyle name="Millares 41 5 2 2" xfId="31994" xr:uid="{02BF4564-7E20-43F3-9218-B35F127F029C}"/>
    <cellStyle name="Millares 41 5 3" xfId="28524" xr:uid="{6C876E66-FF34-467F-B5CE-EF3E3939FBE5}"/>
    <cellStyle name="Millares 41 6" xfId="8798" xr:uid="{ABD455B2-B181-424F-BE4E-04371DE7F711}"/>
    <cellStyle name="Millares 41 6 2" xfId="31246" xr:uid="{5EB35243-DF9C-45FA-8199-3437962F6745}"/>
    <cellStyle name="Millares 41 7" xfId="28029" xr:uid="{AC878E0F-3799-410D-886E-7D5780671D16}"/>
    <cellStyle name="Millares 42" xfId="3014" xr:uid="{0C760475-DF32-47C3-A749-FA6B7BD099A4}"/>
    <cellStyle name="Millares 42 2" xfId="5662" xr:uid="{B54AA6DB-C73B-4DAC-B3E0-107BB0848CE2}"/>
    <cellStyle name="Millares 42 2 2" xfId="11988" xr:uid="{8E059BC3-4850-4636-A51B-4054EDB7148D}"/>
    <cellStyle name="Millares 42 2 2 2" xfId="33722" xr:uid="{D2EDB164-045E-465E-BC63-3B6CF3805CB8}"/>
    <cellStyle name="Millares 42 2 3" xfId="29167" xr:uid="{888075A0-90AD-4EE0-8BF4-B067AE097B15}"/>
    <cellStyle name="Millares 42 3" xfId="5360" xr:uid="{144FDAC4-0B85-44DA-90EA-D46A64479E48}"/>
    <cellStyle name="Millares 42 3 2" xfId="11652" xr:uid="{A3FFB441-6DB7-4E70-9F59-6084F077CA2D}"/>
    <cellStyle name="Millares 42 3 2 2" xfId="33496" xr:uid="{B52E39E4-F04A-4076-938A-B5E90078330A}"/>
    <cellStyle name="Millares 42 3 3" xfId="29108" xr:uid="{95ADD86D-A151-468A-ACDE-929A9DE7E3F2}"/>
    <cellStyle name="Millares 42 4" xfId="6638" xr:uid="{07399B1F-40BB-4496-8578-E01CA1FA98E0}"/>
    <cellStyle name="Millares 42 4 2" xfId="12964" xr:uid="{39689420-2AB3-4C85-9DF5-2D5D237F06B8}"/>
    <cellStyle name="Millares 42 4 2 2" xfId="34686" xr:uid="{B10DDB52-C34A-494B-8B28-1D9CEC3526C6}"/>
    <cellStyle name="Millares 42 4 3" xfId="29824" xr:uid="{446AB87D-34C5-458A-BDE2-1F9F78593329}"/>
    <cellStyle name="Millares 42 5" xfId="3867" xr:uid="{8A6C82FB-BB34-41BC-A7B3-741D4E9554B1}"/>
    <cellStyle name="Millares 42 5 2" xfId="9960" xr:uid="{9D592289-3E49-45A5-A58D-07E5ED1DF746}"/>
    <cellStyle name="Millares 42 5 2 2" xfId="31996" xr:uid="{EF4F394D-4978-4A52-8E2D-F261B78CFEE2}"/>
    <cellStyle name="Millares 42 5 3" xfId="28526" xr:uid="{3387EAA1-1B25-4619-B2DD-699641044C25}"/>
    <cellStyle name="Millares 42 6" xfId="8810" xr:uid="{122A094A-19D5-4D36-8274-A7C8126B6E21}"/>
    <cellStyle name="Millares 42 6 2" xfId="31248" xr:uid="{F1C1C1F3-344C-4BAD-8303-6514BC1EE733}"/>
    <cellStyle name="Millares 42 7" xfId="28055" xr:uid="{1FA39E98-3AF5-4F23-B0EE-8D201702F989}"/>
    <cellStyle name="Millares 43" xfId="5359" xr:uid="{7A2CFAD8-4173-4E78-BC09-30A5A0D159AD}"/>
    <cellStyle name="Millares 43 2" xfId="11650" xr:uid="{E4E8D217-5E5D-4164-A8A3-219E7ADC3679}"/>
    <cellStyle name="Millares 43 2 2" xfId="33495" xr:uid="{099DC83E-4EFA-4BF6-877D-20750E83B57B}"/>
    <cellStyle name="Millares 43 3" xfId="29107" xr:uid="{ECEF61FA-6209-42E1-9402-73DC934356F4}"/>
    <cellStyle name="Millares 44" xfId="5361" xr:uid="{84ABB58F-0129-4B25-9C22-FD6F3D35B67B}"/>
    <cellStyle name="Millares 44 2" xfId="11656" xr:uid="{A012F0B5-4A7D-4BE0-BC95-1288D5B00696}"/>
    <cellStyle name="Millares 44 2 2" xfId="33497" xr:uid="{8136D47D-B82F-4516-8A4C-397FDDB75B03}"/>
    <cellStyle name="Millares 44 3" xfId="29109" xr:uid="{585ED780-76D9-4243-8AAE-1E5194B0AAF5}"/>
    <cellStyle name="Millares 45" xfId="5376" xr:uid="{04388FBA-5321-4301-A6DC-9AC124B4B94C}"/>
    <cellStyle name="Millares 45 2" xfId="11694" xr:uid="{73AF3BA1-5B9E-4ACC-8E1D-66FE164EA742}"/>
    <cellStyle name="Millares 45 2 2" xfId="33504" xr:uid="{CF4BAE28-0D41-41A1-9AB5-65F13B1DFBF4}"/>
    <cellStyle name="Millares 45 3" xfId="29115" xr:uid="{EF914692-1C8B-457E-AB08-BE500097C6E2}"/>
    <cellStyle name="Millares 46" xfId="5377" xr:uid="{C31AD024-9851-4ACC-BC9A-04E43A503DD1}"/>
    <cellStyle name="Millares 46 2" xfId="11695" xr:uid="{6CBB4FAC-4EB5-4FE7-A586-CE726EEBCC3B}"/>
    <cellStyle name="Millares 46 2 2" xfId="33505" xr:uid="{1ED26603-95FA-4437-B251-939FAE99A033}"/>
    <cellStyle name="Millares 46 3" xfId="29116" xr:uid="{2D8CADF5-8BE7-45F1-8560-EA2F171FCB89}"/>
    <cellStyle name="Millares 47" xfId="5390" xr:uid="{DEAECE1F-A030-4D7A-86C1-80627F697B5C}"/>
    <cellStyle name="Millares 47 2" xfId="11708" xr:uid="{03A82093-28DE-4C83-B16B-F4874AABF3C2}"/>
    <cellStyle name="Millares 47 2 2" xfId="33517" xr:uid="{03F45B5E-5FD4-46D0-8769-081D28CDF711}"/>
    <cellStyle name="Millares 47 3" xfId="29124" xr:uid="{A74F9EEB-660B-41FA-BB37-C6A50B440E74}"/>
    <cellStyle name="Millares 48" xfId="5520" xr:uid="{ACB6854C-41D9-4785-91AD-35CFBB1D248E}"/>
    <cellStyle name="Millares 48 2" xfId="11836" xr:uid="{B8A5AE63-1D99-4AFB-818A-65C46FC3A10D}"/>
    <cellStyle name="Millares 48 2 2" xfId="33643" xr:uid="{480F2DF0-9257-42DF-AF8A-B8C8451EFDEF}"/>
    <cellStyle name="Millares 48 3" xfId="29165" xr:uid="{5FF1EF06-1890-4BD8-AEFE-6443EBF1EE2C}"/>
    <cellStyle name="Millares 49" xfId="5495" xr:uid="{58E5647D-3185-4524-A6B2-6A87BD64AF86}"/>
    <cellStyle name="Millares 49 2" xfId="11811" xr:uid="{9A408233-3058-43B3-8098-2A4C644C71F9}"/>
    <cellStyle name="Millares 49 2 2" xfId="33618" xr:uid="{4CC81EC2-A179-42CF-8A91-C862B2C36832}"/>
    <cellStyle name="Millares 49 3" xfId="29164" xr:uid="{1B92FE85-F9BC-48B2-8E24-C5079A096BD7}"/>
    <cellStyle name="Millares 5" xfId="3301" xr:uid="{970AD5FA-9A2A-4314-B43B-9036496E23BF}"/>
    <cellStyle name="Millares 5 2" xfId="4065" xr:uid="{E100E28B-4C4A-4EE0-9370-139B3CE7C54A}"/>
    <cellStyle name="Millares 5 3" xfId="3903" xr:uid="{21C63E73-4DC0-4E56-9EB4-ED965D148EBF}"/>
    <cellStyle name="Millares 5 3 2" xfId="10223" xr:uid="{188FB2BD-3A6B-4810-B120-EE883A23E47A}"/>
    <cellStyle name="Millares 5 3 2 2" xfId="32073" xr:uid="{78F99617-3B72-4621-97A7-E82371646597}"/>
    <cellStyle name="Millares 5 3 3" xfId="28546" xr:uid="{0F2AD4A5-5414-42CE-B6B6-5DAE76A00CDB}"/>
    <cellStyle name="Millares 50" xfId="5474" xr:uid="{AE45321D-6325-4718-8913-3086262D4E56}"/>
    <cellStyle name="Millares 50 2" xfId="11792" xr:uid="{FE826588-446F-47A5-AFFF-586BE6075EFC}"/>
    <cellStyle name="Millares 50 2 2" xfId="33599" xr:uid="{8C7E2A69-8B73-416A-B357-16C34B8A7D98}"/>
    <cellStyle name="Millares 50 3" xfId="29163" xr:uid="{589DE08C-70B6-417D-9A8D-5B04C5107620}"/>
    <cellStyle name="Millares 51" xfId="5726" xr:uid="{8F305511-15FC-4597-A7D9-09144EFAD6D4}"/>
    <cellStyle name="Millares 51 2" xfId="12051" xr:uid="{E218608E-63A8-4F28-BFF8-D6BF2FE1A7C9}"/>
    <cellStyle name="Millares 51 2 2" xfId="33785" xr:uid="{85059A1E-C097-4365-B6AA-707768A80BAF}"/>
    <cellStyle name="Millares 51 3" xfId="29168" xr:uid="{3CD6DEA3-2E91-4485-AFA5-539D305D1C09}"/>
    <cellStyle name="Millares 52" xfId="5435" xr:uid="{F30E4EB9-FD82-43E6-B581-A5837DEBDC3B}"/>
    <cellStyle name="Millares 52 2" xfId="11754" xr:uid="{D374C400-B1EC-4F23-87BB-C4911EE6977C}"/>
    <cellStyle name="Millares 52 2 2" xfId="33562" xr:uid="{A77C0396-7EC3-4244-8CDC-CBD6A87B7073}"/>
    <cellStyle name="Millares 52 3" xfId="29146" xr:uid="{E9F79EC2-7A52-4FE0-84AA-D618E47DFDEB}"/>
    <cellStyle name="Millares 53" xfId="5753" xr:uid="{1924CAD6-3822-4D46-A62E-26D54A3EEE2B}"/>
    <cellStyle name="Millares 53 2" xfId="12075" xr:uid="{0180F87E-28F1-4C07-A682-9C357D3BF856}"/>
    <cellStyle name="Millares 53 2 2" xfId="33809" xr:uid="{C33126F3-0EB9-48D8-8E4F-8B754190150B}"/>
    <cellStyle name="Millares 53 3" xfId="29169" xr:uid="{183CFEAA-593F-4167-B90E-0679710B2569}"/>
    <cellStyle name="Millares 6" xfId="3011" xr:uid="{908C2C9A-9596-4CC5-972B-74A1304C0407}"/>
    <cellStyle name="Millares 6 2" xfId="4066" xr:uid="{019245C0-D859-4BA8-A38E-4B57AE60E4D8}"/>
    <cellStyle name="Millares 6 3" xfId="3901" xr:uid="{A06FC74D-1802-4BF5-9EB9-D445BAEDCE9A}"/>
    <cellStyle name="Millares 6 3 2" xfId="10220" xr:uid="{B9AD96C4-9B6E-45EB-B0D3-1CAD334DCE38}"/>
    <cellStyle name="Millares 6 3 2 2" xfId="32070" xr:uid="{4EDBCF39-B921-4305-88F7-3F5B9B67560A}"/>
    <cellStyle name="Millares 6 3 3" xfId="28544" xr:uid="{8619195F-7D04-4285-A874-D59A01FA9312}"/>
    <cellStyle name="Millares 7" xfId="2707" xr:uid="{43134230-877E-47B5-9ED6-AFC7E6B17D70}"/>
    <cellStyle name="Millares 7 2" xfId="4067" xr:uid="{DDEC36E6-B855-4104-ACBF-141F33AC5AE3}"/>
    <cellStyle name="Millares 7 3" xfId="3904" xr:uid="{734C8FC4-D586-4C72-9DAA-F2F233FA908C}"/>
    <cellStyle name="Millares 7 3 2" xfId="10224" xr:uid="{ABD6C1EB-73AE-40D8-BF9E-1810CD69F72E}"/>
    <cellStyle name="Millares 7 3 2 2" xfId="32074" xr:uid="{B6CC2DC1-68A9-42E8-BA4E-BBCEAEC6AAAE}"/>
    <cellStyle name="Millares 7 3 3" xfId="28547" xr:uid="{969ECA8C-B2E3-4174-8741-05604A64F35E}"/>
    <cellStyle name="Millares 8" xfId="2992" xr:uid="{C0D32CC3-7BEB-4458-AEA4-B90755B6E082}"/>
    <cellStyle name="Millares 8 2" xfId="4068" xr:uid="{4395A3D9-A2F9-4116-8A24-5541622ACB06}"/>
    <cellStyle name="Millares 8 3" xfId="3902" xr:uid="{A05D9D25-668C-4CB8-BAC3-400DE587BAE2}"/>
    <cellStyle name="Millares 8 3 2" xfId="10222" xr:uid="{1EF06E42-0006-4BA9-9D8B-C3C6361307FE}"/>
    <cellStyle name="Millares 8 3 2 2" xfId="32072" xr:uid="{398C1A90-3AD4-4B75-943E-3C9625C0B881}"/>
    <cellStyle name="Millares 8 3 3" xfId="28545" xr:uid="{A489C9AA-9267-4C4E-98B0-7617637B12CE}"/>
    <cellStyle name="Millares 9" xfId="2570" xr:uid="{A1751044-BBFB-44AF-A72C-037209F71114}"/>
    <cellStyle name="Millares 9 10" xfId="8373" xr:uid="{E00750F2-D343-42FB-9A7D-0E3704AC9223}"/>
    <cellStyle name="Millares 9 10 2" xfId="31077" xr:uid="{7AA99FAC-ECFC-42DB-A61E-10742D059D3B}"/>
    <cellStyle name="Millares 9 11" xfId="27889" xr:uid="{81EB3F64-4D95-4639-A11F-70A77C077FCF}"/>
    <cellStyle name="Millares 9 2" xfId="3315" xr:uid="{9C8D0CA1-2AF3-4C58-AD10-03A9128B2318}"/>
    <cellStyle name="Millares 9 2 10" xfId="28118" xr:uid="{9DB2F201-8C24-44BC-894D-59756BAD12F2}"/>
    <cellStyle name="Millares 9 2 2" xfId="2704" xr:uid="{0EEE29BA-CD59-43C2-99B1-3E9293A45448}"/>
    <cellStyle name="Millares 9 2 2 2" xfId="3733" xr:uid="{427DC17A-98ED-4E1B-BE38-EAA79ABB55B3}"/>
    <cellStyle name="Millares 9 2 2 2 2" xfId="4539" xr:uid="{F3AFD27E-2108-484C-B6D2-2490921766D0}"/>
    <cellStyle name="Millares 9 2 2 2 2 2" xfId="10826" xr:uid="{25115E7E-03B3-4269-9B0F-BFBF61134C40}"/>
    <cellStyle name="Millares 9 2 2 2 2 2 2" xfId="32675" xr:uid="{439E68AA-8FAB-4E77-91F2-F65FCE236A72}"/>
    <cellStyle name="Millares 9 2 2 2 2 3" xfId="29012" xr:uid="{5824ABBA-F78C-4692-BC50-A8D81E925BBE}"/>
    <cellStyle name="Millares 9 2 2 2 3" xfId="6333" xr:uid="{9D191451-8C92-46BA-AED5-27462585F462}"/>
    <cellStyle name="Millares 9 2 2 2 3 2" xfId="12655" xr:uid="{3663C77E-D52B-4E9E-AF30-2805B62A1A77}"/>
    <cellStyle name="Millares 9 2 2 2 3 2 2" xfId="34381" xr:uid="{96755204-4F7A-43E4-8F7B-232DCE7A8BD4}"/>
    <cellStyle name="Millares 9 2 2 2 3 3" xfId="29633" xr:uid="{3A327424-4F90-402C-9DBF-60658287714D}"/>
    <cellStyle name="Millares 9 2 2 2 4" xfId="9818" xr:uid="{BA2A0588-8671-4FBB-8A7F-87AF3F3119FB}"/>
    <cellStyle name="Millares 9 2 2 2 4 2" xfId="31864" xr:uid="{0289FEC6-3165-4797-96BB-EAD7D8F9977D}"/>
    <cellStyle name="Millares 9 2 2 2 5" xfId="28430" xr:uid="{BB6C574E-D512-4054-BF3F-D9FA02E3AE76}"/>
    <cellStyle name="Millares 9 2 2 3" xfId="4188" xr:uid="{32D433F2-97EA-4600-9254-A0A20F4A5B7A}"/>
    <cellStyle name="Millares 9 2 2 3 2" xfId="10477" xr:uid="{7A4A4647-7BFC-4AC7-B942-19311CB3F74A}"/>
    <cellStyle name="Millares 9 2 2 3 2 2" xfId="32326" xr:uid="{6A096393-42DF-4040-9F26-7FD70AA6B33B}"/>
    <cellStyle name="Millares 9 2 2 3 3" xfId="28733" xr:uid="{D5DD840D-65D0-4F0B-A0EF-F0BF4D92CE0B}"/>
    <cellStyle name="Millares 9 2 2 4" xfId="5982" xr:uid="{CE51319D-B587-4A96-A09A-E78ADE4A3B8A}"/>
    <cellStyle name="Millares 9 2 2 4 2" xfId="12304" xr:uid="{222183C6-AEF6-4156-9991-612F1DAB959D}"/>
    <cellStyle name="Millares 9 2 2 4 2 2" xfId="34030" xr:uid="{F9517793-06B9-4FB9-825A-C51B7A3944A8}"/>
    <cellStyle name="Millares 9 2 2 4 3" xfId="29354" xr:uid="{EE319583-3E8E-4237-8E6E-7B1D78E3328E}"/>
    <cellStyle name="Millares 9 2 2 5" xfId="6619" xr:uid="{3B3BB09F-346B-400A-95DA-CBBDE8B2123E}"/>
    <cellStyle name="Millares 9 2 2 5 2" xfId="12945" xr:uid="{12B852B8-F138-4DCF-8A8A-46DF2E629E18}"/>
    <cellStyle name="Millares 9 2 2 5 2 2" xfId="34667" xr:uid="{06AF5D65-0115-4FE5-A5AF-3178548EE4F5}"/>
    <cellStyle name="Millares 9 2 2 5 3" xfId="29805" xr:uid="{8143D42D-7996-4EA8-A4D2-21E52A029579}"/>
    <cellStyle name="Millares 9 2 2 6" xfId="3374" xr:uid="{85DD432D-8A09-4197-BB6A-4BB6E75D0BC3}"/>
    <cellStyle name="Millares 9 2 2 6 2" xfId="9470" xr:uid="{53E01FEA-6120-4320-8E78-8CE1E60A499F}"/>
    <cellStyle name="Millares 9 2 2 6 2 2" xfId="31516" xr:uid="{791EADEE-73F4-4B06-A307-BDE1E1BFC925}"/>
    <cellStyle name="Millares 9 2 2 6 3" xfId="28150" xr:uid="{2FEC4AD0-5C3F-4A96-B3B7-491D559E5C67}"/>
    <cellStyle name="Millares 9 2 2 7" xfId="8724" xr:uid="{AF2DF9FA-4C37-41AC-BCC1-F3DAD641F72B}"/>
    <cellStyle name="Millares 9 2 2 7 2" xfId="31227" xr:uid="{7A49138A-BF96-4CC8-A857-86C529B45343}"/>
    <cellStyle name="Millares 9 2 2 8" xfId="27952" xr:uid="{78A8E243-D80F-4F22-871C-23EC4B16A9D4}"/>
    <cellStyle name="Millares 9 2 3" xfId="3511" xr:uid="{51342D3D-3189-41BE-8DBB-1FF9D23221D6}"/>
    <cellStyle name="Millares 9 2 3 2" xfId="3862" xr:uid="{67C9EB7B-5D0B-40CA-8947-470FCEB71FD5}"/>
    <cellStyle name="Millares 9 2 3 2 2" xfId="4668" xr:uid="{B9A9D070-CFB1-4DC4-B9BA-5F7ED88408EE}"/>
    <cellStyle name="Millares 9 2 3 2 2 2" xfId="10955" xr:uid="{B9A3891F-09A8-4CC5-B12F-66CC046378C6}"/>
    <cellStyle name="Millares 9 2 3 2 2 2 2" xfId="32804" xr:uid="{9BB62B7C-9B0E-4327-AC0C-C6B6FEF977C2}"/>
    <cellStyle name="Millares 9 2 3 2 2 3" xfId="29105" xr:uid="{D05C650A-6412-4F08-9C9E-3786BE74275B}"/>
    <cellStyle name="Millares 9 2 3 2 3" xfId="6462" xr:uid="{D7AACC23-317C-456A-A991-325ECD169921}"/>
    <cellStyle name="Millares 9 2 3 2 3 2" xfId="12784" xr:uid="{8E40410A-F71D-4660-AA83-4C5A74D1F524}"/>
    <cellStyle name="Millares 9 2 3 2 3 2 2" xfId="34510" xr:uid="{ED584F4A-8BAE-4814-90BB-F185F28EE81E}"/>
    <cellStyle name="Millares 9 2 3 2 3 3" xfId="29726" xr:uid="{576C6504-85FD-44FE-A3BC-3610E779893A}"/>
    <cellStyle name="Millares 9 2 3 2 4" xfId="9946" xr:uid="{824BD9D5-E0CA-4EA2-A54E-16FDFE282F5A}"/>
    <cellStyle name="Millares 9 2 3 2 4 2" xfId="31992" xr:uid="{D75262DA-5E7A-4DF3-B7AB-6B01CCC9A72C}"/>
    <cellStyle name="Millares 9 2 3 2 5" xfId="28523" xr:uid="{D3596B64-8D52-43E3-AFE5-002B1F18FB20}"/>
    <cellStyle name="Millares 9 2 3 3" xfId="4317" xr:uid="{430DC138-7902-4E28-9560-92ADFAAFF25A}"/>
    <cellStyle name="Millares 9 2 3 3 2" xfId="10606" xr:uid="{57CD68CF-3003-4C31-8819-AD4C0A06DEDC}"/>
    <cellStyle name="Millares 9 2 3 3 2 2" xfId="32455" xr:uid="{75291C49-6528-4F3A-8823-010E0F3BF330}"/>
    <cellStyle name="Millares 9 2 3 3 3" xfId="28826" xr:uid="{0978C2FB-C4C8-43C2-A893-BCA9DCFD7794}"/>
    <cellStyle name="Millares 9 2 3 4" xfId="6111" xr:uid="{A9EA63CD-F4D2-4A3A-8D45-B7D430A8BB17}"/>
    <cellStyle name="Millares 9 2 3 4 2" xfId="12433" xr:uid="{FA70571B-3EB9-4D58-BA67-8A8235417004}"/>
    <cellStyle name="Millares 9 2 3 4 2 2" xfId="34159" xr:uid="{D6CE214B-B819-462E-BF1D-207FF5A7B5EB}"/>
    <cellStyle name="Millares 9 2 3 4 3" xfId="29447" xr:uid="{8E68DB07-83CF-4E5A-A0D8-9EE43BB8449F}"/>
    <cellStyle name="Millares 9 2 3 5" xfId="9599" xr:uid="{3A11609F-3DE2-455B-B6BF-8785317CC064}"/>
    <cellStyle name="Millares 9 2 3 5 2" xfId="31645" xr:uid="{755295B6-A67A-4F97-AD04-91575A80395E}"/>
    <cellStyle name="Millares 9 2 3 6" xfId="28244" xr:uid="{648A4E73-88C5-4A12-BA4D-3CE44A67A9D7}"/>
    <cellStyle name="Millares 9 2 4" xfId="3640" xr:uid="{19A58524-400F-482B-8B7A-8BB5E07F86C1}"/>
    <cellStyle name="Millares 9 2 4 2" xfId="4446" xr:uid="{AAD0C97F-F399-4EB9-A76B-7BD73D2548A3}"/>
    <cellStyle name="Millares 9 2 4 2 2" xfId="10734" xr:uid="{1F9772F6-3564-4894-A800-2269F461DE12}"/>
    <cellStyle name="Millares 9 2 4 2 2 2" xfId="32583" xr:uid="{6648635B-FDDF-4268-B33F-ED73F07F058B}"/>
    <cellStyle name="Millares 9 2 4 2 3" xfId="28919" xr:uid="{9AA0C718-277F-4773-9403-38450D083F95}"/>
    <cellStyle name="Millares 9 2 4 3" xfId="6240" xr:uid="{C2D3A03A-44C1-49D7-B122-49496460D9B4}"/>
    <cellStyle name="Millares 9 2 4 3 2" xfId="12562" xr:uid="{A29BE628-4371-4084-AEBD-969546C109DB}"/>
    <cellStyle name="Millares 9 2 4 3 2 2" xfId="34288" xr:uid="{C9E53E77-3473-451B-B826-900901AAD97D}"/>
    <cellStyle name="Millares 9 2 4 3 3" xfId="29540" xr:uid="{3382D6DE-99F6-4AF1-9879-21CCA0C714F8}"/>
    <cellStyle name="Millares 9 2 4 4" xfId="9727" xr:uid="{8F943E37-EFCF-4745-8DD3-2ED7ADDC374C}"/>
    <cellStyle name="Millares 9 2 4 4 2" xfId="31773" xr:uid="{FCE09E72-F904-448C-A982-ACF97CFF124A}"/>
    <cellStyle name="Millares 9 2 4 5" xfId="28337" xr:uid="{C32F763B-B387-4DDB-A8DD-41C1C6CBCEE2}"/>
    <cellStyle name="Millares 9 2 5" xfId="4070" xr:uid="{BF267475-CB1A-4E22-90F4-63C6F06ECC4D}"/>
    <cellStyle name="Millares 9 2 5 2" xfId="10377" xr:uid="{B98089A7-5A4F-46C8-B824-733AE51397A5}"/>
    <cellStyle name="Millares 9 2 5 2 2" xfId="32226" xr:uid="{CA340C3B-C6CF-4B31-9E02-52ED6EA65010}"/>
    <cellStyle name="Millares 9 2 5 3" xfId="28640" xr:uid="{5061959D-75C1-47A7-86C9-B817BBECE616}"/>
    <cellStyle name="Millares 9 2 6" xfId="5889" xr:uid="{E55AF415-F72A-4EEF-ADB2-0749A48FE996}"/>
    <cellStyle name="Millares 9 2 6 2" xfId="12211" xr:uid="{F25CF6CE-8CC0-4327-977A-EAB4F3A85CAF}"/>
    <cellStyle name="Millares 9 2 6 2 2" xfId="33937" xr:uid="{CE0E4370-400A-44A7-8B76-0FCFE34A2D94}"/>
    <cellStyle name="Millares 9 2 6 3" xfId="29261" xr:uid="{65980DF5-517B-4672-9AEC-C34E282A367C}"/>
    <cellStyle name="Millares 9 2 7" xfId="6537" xr:uid="{E2791C9F-7806-4802-A95B-F33A9703A44C}"/>
    <cellStyle name="Millares 9 2 7 2" xfId="12863" xr:uid="{5A4F3C35-0FF0-4AF3-AAB4-8890996189BA}"/>
    <cellStyle name="Millares 9 2 7 2 2" xfId="34585" xr:uid="{FA58ABCF-8F27-4F18-BA4C-A838EB46E87E}"/>
    <cellStyle name="Millares 9 2 7 3" xfId="29759" xr:uid="{0542DD7B-0382-461C-AC79-52A61261442C}"/>
    <cellStyle name="Millares 9 2 8" xfId="3337" xr:uid="{3A8413CB-4FFC-462E-A3F2-14F9CAC84FB4}"/>
    <cellStyle name="Millares 9 2 8 2" xfId="9304" xr:uid="{CF432F3D-A5BD-47DD-9C55-D454108A8196}"/>
    <cellStyle name="Millares 9 2 8 2 2" xfId="31425" xr:uid="{C471C32D-7151-4CDE-8697-5067D0DA61E4}"/>
    <cellStyle name="Millares 9 2 8 3" xfId="28128" xr:uid="{AADA75A9-408A-4E24-8867-82003518AFE4}"/>
    <cellStyle name="Millares 9 2 9" xfId="8500" xr:uid="{A036F907-5AE2-4765-9193-36F01255524E}"/>
    <cellStyle name="Millares 9 2 9 2" xfId="31140" xr:uid="{1A39D768-9C10-4E0F-AE9D-077B5F02C5B8}"/>
    <cellStyle name="Millares 9 3" xfId="3312" xr:uid="{CB02747D-39EC-47D7-B27E-FB07344565A5}"/>
    <cellStyle name="Millares 9 3 2" xfId="3732" xr:uid="{103968FE-8071-4808-B21C-1B11DA6F344F}"/>
    <cellStyle name="Millares 9 3 2 2" xfId="4538" xr:uid="{1A413E66-04FE-4558-B2D9-D7883B5951D7}"/>
    <cellStyle name="Millares 9 3 2 2 2" xfId="10825" xr:uid="{176EEAF2-5404-4057-B6A4-41FDC2B17C1B}"/>
    <cellStyle name="Millares 9 3 2 2 2 2" xfId="32674" xr:uid="{44BEE9A4-3649-473F-8F19-E6F6A98F83DA}"/>
    <cellStyle name="Millares 9 3 2 2 3" xfId="29011" xr:uid="{9DDF2AA5-D5FB-4180-9A15-72FC4066DBD3}"/>
    <cellStyle name="Millares 9 3 2 3" xfId="6332" xr:uid="{C54B28DA-F0B8-4F05-9E61-8ECD805CF288}"/>
    <cellStyle name="Millares 9 3 2 3 2" xfId="12654" xr:uid="{49A19607-773F-4560-B286-16DFD70EEB31}"/>
    <cellStyle name="Millares 9 3 2 3 2 2" xfId="34380" xr:uid="{C1108C49-2755-4D32-97CC-D9B303922799}"/>
    <cellStyle name="Millares 9 3 2 3 3" xfId="29632" xr:uid="{6A87DEEE-A67F-4EF2-B39B-E86FD90752FB}"/>
    <cellStyle name="Millares 9 3 2 4" xfId="9817" xr:uid="{1CE41C15-1071-4EEA-97EA-858CD3D34EA2}"/>
    <cellStyle name="Millares 9 3 2 4 2" xfId="31863" xr:uid="{7333FC19-43F8-4479-9F26-AC7735132323}"/>
    <cellStyle name="Millares 9 3 2 5" xfId="28429" xr:uid="{EBCD5C48-59ED-40E0-B55B-B2943A8F849E}"/>
    <cellStyle name="Millares 9 3 3" xfId="4187" xr:uid="{AC11555E-A456-47BB-B1D5-8A19E534B39C}"/>
    <cellStyle name="Millares 9 3 3 2" xfId="10476" xr:uid="{D44BB03A-06D8-4728-809D-3BA22262043A}"/>
    <cellStyle name="Millares 9 3 3 2 2" xfId="32325" xr:uid="{81DBC496-5954-48C1-8D90-02D562018DC9}"/>
    <cellStyle name="Millares 9 3 3 3" xfId="28732" xr:uid="{A43B1A81-25D7-43A1-916D-2F3A2446CDD6}"/>
    <cellStyle name="Millares 9 3 4" xfId="5981" xr:uid="{E090AB7D-96F3-4963-B00F-741B38841F2D}"/>
    <cellStyle name="Millares 9 3 4 2" xfId="12303" xr:uid="{74E07E49-CFB4-4CB6-A43C-FF6CD217E636}"/>
    <cellStyle name="Millares 9 3 4 2 2" xfId="34029" xr:uid="{DC9094F8-5BE2-4146-A07B-66D6650F42F5}"/>
    <cellStyle name="Millares 9 3 4 3" xfId="29353" xr:uid="{D9C8AAEF-7342-465F-80D8-ABC098AD1FC6}"/>
    <cellStyle name="Millares 9 3 5" xfId="9469" xr:uid="{F5A6F62B-77C4-43CA-8913-FFDF09825F9A}"/>
    <cellStyle name="Millares 9 3 5 2" xfId="31515" xr:uid="{D63EA6A1-A5FA-4970-B680-CAB246768DD8}"/>
    <cellStyle name="Millares 9 3 6" xfId="28117" xr:uid="{662DF61C-AC26-4BFA-BB82-90F1F43C237B}"/>
    <cellStyle name="Millares 9 4" xfId="3510" xr:uid="{800EDEDA-3CA7-4F74-A94C-5B570A53E517}"/>
    <cellStyle name="Millares 9 4 2" xfId="3861" xr:uid="{C516C2C0-EB5E-4A7B-992C-5D3D6AFEECED}"/>
    <cellStyle name="Millares 9 4 2 2" xfId="4667" xr:uid="{DA85A871-3C16-45B0-8B57-D00C4D596284}"/>
    <cellStyle name="Millares 9 4 2 2 2" xfId="10954" xr:uid="{9CBF746B-0B6C-495A-B6CB-FD56CBA21380}"/>
    <cellStyle name="Millares 9 4 2 2 2 2" xfId="32803" xr:uid="{55A87346-1F5C-49D9-9A78-3E3FDB16BF29}"/>
    <cellStyle name="Millares 9 4 2 2 3" xfId="29104" xr:uid="{3A3B5030-E1E9-40E0-B96C-744DB342FFCD}"/>
    <cellStyle name="Millares 9 4 2 3" xfId="6461" xr:uid="{5EFA4653-2D15-4718-BC50-D4D3C5805FED}"/>
    <cellStyle name="Millares 9 4 2 3 2" xfId="12783" xr:uid="{973ACBB4-678C-4987-B997-E23E7DC36470}"/>
    <cellStyle name="Millares 9 4 2 3 2 2" xfId="34509" xr:uid="{FF0AB90D-04D1-4526-8514-622D8C80A1E6}"/>
    <cellStyle name="Millares 9 4 2 3 3" xfId="29725" xr:uid="{40054B21-8AFF-493A-A678-0CB6BDED1EFC}"/>
    <cellStyle name="Millares 9 4 2 4" xfId="9945" xr:uid="{1DCB566E-FEC8-4ADE-BEF2-F13FFEFE18BA}"/>
    <cellStyle name="Millares 9 4 2 4 2" xfId="31991" xr:uid="{6ADAEDAD-6B62-4101-B9F1-FD0DB0B844F5}"/>
    <cellStyle name="Millares 9 4 2 5" xfId="28522" xr:uid="{A88389F5-18A0-4ACA-B05A-C90003E4575A}"/>
    <cellStyle name="Millares 9 4 3" xfId="4316" xr:uid="{4D8555B7-2945-41ED-BDF1-6E81AE1C5A4A}"/>
    <cellStyle name="Millares 9 4 3 2" xfId="10605" xr:uid="{0F2C2841-AEE8-4106-94D1-DA15C9FAA941}"/>
    <cellStyle name="Millares 9 4 3 2 2" xfId="32454" xr:uid="{073C6836-B3A1-4AC8-8348-12245C02D5A0}"/>
    <cellStyle name="Millares 9 4 3 3" xfId="28825" xr:uid="{6885719A-01C1-49BF-9546-9BE482549BBF}"/>
    <cellStyle name="Millares 9 4 4" xfId="6110" xr:uid="{4BD072AE-3328-41DA-8E0C-C28C8BC2D1F0}"/>
    <cellStyle name="Millares 9 4 4 2" xfId="12432" xr:uid="{19033AA2-0AA0-40B7-BBAD-96A53E264D1B}"/>
    <cellStyle name="Millares 9 4 4 2 2" xfId="34158" xr:uid="{B46E93C0-5FB3-486F-8E0A-6CC0B8099780}"/>
    <cellStyle name="Millares 9 4 4 3" xfId="29446" xr:uid="{B9A8C361-55F7-4CFF-93C2-588DA91E15FD}"/>
    <cellStyle name="Millares 9 4 5" xfId="9598" xr:uid="{560B95B3-FD29-46D0-9432-9B4815E47E17}"/>
    <cellStyle name="Millares 9 4 5 2" xfId="31644" xr:uid="{BF3F7829-0BB5-447D-8FB7-CA9E03D50E37}"/>
    <cellStyle name="Millares 9 4 6" xfId="28243" xr:uid="{F83424C1-D3E3-44DC-8E67-DC81B72B2AE6}"/>
    <cellStyle name="Millares 9 5" xfId="3639" xr:uid="{422154E8-6FB2-4196-84E1-AEB9895594F9}"/>
    <cellStyle name="Millares 9 5 2" xfId="4445" xr:uid="{11CEBB28-3E50-4B45-B41B-26599BD4FBBD}"/>
    <cellStyle name="Millares 9 5 2 2" xfId="10733" xr:uid="{7D357845-5501-41AF-97C2-5EE6CDAAF28D}"/>
    <cellStyle name="Millares 9 5 2 2 2" xfId="32582" xr:uid="{60930A91-D6F6-404D-B3CA-0B7C78B11D1D}"/>
    <cellStyle name="Millares 9 5 2 3" xfId="28918" xr:uid="{67F652B0-C7A3-4638-B3C1-55F64D442AD8}"/>
    <cellStyle name="Millares 9 5 3" xfId="6239" xr:uid="{96831806-45E1-4DD9-B9D0-730464D93394}"/>
    <cellStyle name="Millares 9 5 3 2" xfId="12561" xr:uid="{D71C77AA-C47D-4068-9AB2-206EB15F9353}"/>
    <cellStyle name="Millares 9 5 3 2 2" xfId="34287" xr:uid="{A640F8E4-1E69-4D5A-8CEA-6DA45AA1D2E1}"/>
    <cellStyle name="Millares 9 5 3 3" xfId="29539" xr:uid="{B8B72816-D70B-4300-B493-AD8C749F90DC}"/>
    <cellStyle name="Millares 9 5 4" xfId="9726" xr:uid="{BE0E81F2-41DC-4699-B47A-B6FCFEF3B6B5}"/>
    <cellStyle name="Millares 9 5 4 2" xfId="31772" xr:uid="{F8BC7CF5-BF53-4B43-B74C-8440C3B325FF}"/>
    <cellStyle name="Millares 9 5 5" xfId="28336" xr:uid="{9D8389C9-1430-4907-8EE2-BC7D06A73B21}"/>
    <cellStyle name="Millares 9 6" xfId="5425" xr:uid="{3D467D88-146D-4B36-8A8C-B9472A19BBD1}"/>
    <cellStyle name="Millares 9 6 2" xfId="11744" xr:uid="{44CBCF48-F3CC-4830-B3EA-B357EBC3DA0A}"/>
    <cellStyle name="Millares 9 6 2 2" xfId="33552" xr:uid="{104E6606-F536-40E8-A1F1-D009204FEA07}"/>
    <cellStyle name="Millares 9 6 3" xfId="29145" xr:uid="{B9515908-D596-48C6-B0E5-404258BD32DA}"/>
    <cellStyle name="Millares 9 7" xfId="4069" xr:uid="{B3BFF7EC-1CBA-4DFA-8499-3FD907D34DE4}"/>
    <cellStyle name="Millares 9 7 2" xfId="10376" xr:uid="{A05AB4AA-6898-49B7-BC54-944FDAFB9DF1}"/>
    <cellStyle name="Millares 9 7 2 2" xfId="32225" xr:uid="{BC2D3BE3-F95D-430D-89CF-AC7499939372}"/>
    <cellStyle name="Millares 9 7 3" xfId="28639" xr:uid="{2969E03B-C81B-4714-A3F1-6B0E68DBBFD8}"/>
    <cellStyle name="Millares 9 8" xfId="5888" xr:uid="{6977C85C-97BF-4A3D-96F6-B80F18A05573}"/>
    <cellStyle name="Millares 9 8 2" xfId="12210" xr:uid="{C2413589-33CC-422B-8190-B5F87BEFB41B}"/>
    <cellStyle name="Millares 9 8 2 2" xfId="33936" xr:uid="{AEF9B6E1-5445-4FA3-87E6-D472F70CE6AD}"/>
    <cellStyle name="Millares 9 8 3" xfId="29260" xr:uid="{BD62C5AA-7964-49D4-AC57-044C138BEE6F}"/>
    <cellStyle name="Millares 9 9" xfId="2674" xr:uid="{C731ECC4-DE4C-43CF-AF01-4A5527A4A39A}"/>
    <cellStyle name="Millares 9 9 2" xfId="9303" xr:uid="{6F22FB67-CE5D-4924-804A-C365D34AF3E6}"/>
    <cellStyle name="Millares 9 9 2 2" xfId="31424" xr:uid="{7AA714D6-BA6B-41F7-BE4C-792542ADAA26}"/>
    <cellStyle name="Millares 9 9 3" xfId="27936" xr:uid="{DD5E4380-7827-46F7-BE45-1F78B2983A53}"/>
    <cellStyle name="Moneda [0] 2" xfId="929" xr:uid="{AE568122-6FB2-4571-A8E9-928EA504AED6}"/>
    <cellStyle name="Moneda [0] 3" xfId="407" xr:uid="{CF7686B6-8229-4F64-96C8-5D93D2900836}"/>
    <cellStyle name="Moneda [0] 4" xfId="5370" xr:uid="{FDA3B06F-1EF3-4ACE-B6A0-07F345947CF5}"/>
    <cellStyle name="Moneda 10" xfId="5758" xr:uid="{39018D85-132D-4145-A7AA-59E6257F2A8B}"/>
    <cellStyle name="Moneda 10 2" xfId="12080" xr:uid="{0D04906B-07BA-4462-BD77-3C4A67FC1FA6}"/>
    <cellStyle name="Moneda 11" xfId="5757" xr:uid="{8B394871-0E43-4FBF-8A42-1E9DB9993D6B}"/>
    <cellStyle name="Moneda 11 2" xfId="12079" xr:uid="{BC619BA8-C600-41C3-B739-391C8F3225EE}"/>
    <cellStyle name="Moneda 12" xfId="5761" xr:uid="{7E5BDBA5-F709-40AE-980C-8B695235B5C8}"/>
    <cellStyle name="Moneda 12 2" xfId="12083" xr:uid="{495DDACB-FA6E-453E-9AC1-BDB97BDB3130}"/>
    <cellStyle name="Moneda 13" xfId="5367" xr:uid="{85CC14BF-A558-4569-A311-B87FA900CAD8}"/>
    <cellStyle name="Moneda 13 2" xfId="11681" xr:uid="{CA0FE0FF-0509-40C2-AA84-9970E914D4EE}"/>
    <cellStyle name="Moneda 14" xfId="5755" xr:uid="{0C91E27A-D855-4506-8B5B-62791A46B4ED}"/>
    <cellStyle name="Moneda 14 2" xfId="12077" xr:uid="{514CE623-7CBF-4128-B922-7332D26D8543}"/>
    <cellStyle name="Moneda 15" xfId="3928" xr:uid="{246D66D1-13EB-4267-9F3A-AD8603E95EE1}"/>
    <cellStyle name="Moneda 15 2" xfId="10242" xr:uid="{9AFB7CF4-35AC-4284-9456-EB6B7F146055}"/>
    <cellStyle name="Moneda 16" xfId="5759" xr:uid="{F11154F4-5EC8-4239-9400-B34F428584F1}"/>
    <cellStyle name="Moneda 16 2" xfId="12081" xr:uid="{76A7973E-29E3-43AA-A665-7E666DC0F309}"/>
    <cellStyle name="Moneda 17" xfId="5760" xr:uid="{410D29D7-6871-4D62-8881-57F0A08EC2E4}"/>
    <cellStyle name="Moneda 17 2" xfId="12082" xr:uid="{4219EAD5-FAAD-45F7-8D33-7382D6D83B03}"/>
    <cellStyle name="Moneda 18" xfId="5756" xr:uid="{7396E839-4BBF-40AA-B1A5-FD5EDA5D87EF}"/>
    <cellStyle name="Moneda 18 2" xfId="12078" xr:uid="{61F43DF8-43E4-4DAA-8A53-02107D396CF7}"/>
    <cellStyle name="Moneda 2" xfId="349" xr:uid="{606CD996-94BE-4689-909B-E26CC1E45869}"/>
    <cellStyle name="Moneda 2 2" xfId="2007" xr:uid="{1006ADD3-CA9F-4206-93DD-5476D00224AC}"/>
    <cellStyle name="Moneda 2 2 2" xfId="4071" xr:uid="{5630D98B-F0D3-4034-8D17-F88F84CF44FF}"/>
    <cellStyle name="Moneda 2 2 2 2" xfId="16444" xr:uid="{3A80BC4F-6BB5-44F1-8456-B528F126A0AD}"/>
    <cellStyle name="Moneda 2 2 3" xfId="6642" xr:uid="{F2F014AE-5308-413A-87E8-8AFCF9E36EB2}"/>
    <cellStyle name="Moneda 2 2 4" xfId="3894" xr:uid="{8F64E9BB-8A10-453B-8225-393B7D688C6B}"/>
    <cellStyle name="Moneda 2 2 4 2" xfId="10211" xr:uid="{F560E004-EF5E-4903-A114-AE331BFC8F26}"/>
    <cellStyle name="Moneda 2 2 5" xfId="17057" xr:uid="{D00B7316-1864-4B31-96A0-BA8162772A96}"/>
    <cellStyle name="Moneda 2 3" xfId="819" xr:uid="{92FE3F36-77E4-46C2-87D9-58F432096CF1}"/>
    <cellStyle name="Moneda 2 3 2" xfId="6751" xr:uid="{87C44406-9B91-4161-B8D8-28771783B0E3}"/>
    <cellStyle name="Moneda 2 4" xfId="5754" xr:uid="{5267EFB6-7F2C-4BC4-99F4-E5B2EAB071B8}"/>
    <cellStyle name="Moneda 2 4 2" xfId="12076" xr:uid="{F3D1F3C1-7F3D-479F-B70E-AFEE74A23A30}"/>
    <cellStyle name="Moneda 2 5" xfId="3905" xr:uid="{432A9B3B-6452-459C-8087-DE4A3DE95C8B}"/>
    <cellStyle name="Moneda 2 6" xfId="6468" xr:uid="{7EFA47C5-5EFE-4332-9097-2E92AD536488}"/>
    <cellStyle name="Moneda 2 6 2" xfId="12790" xr:uid="{44545E7B-3D95-49C1-8F27-D4E96C317C13}"/>
    <cellStyle name="Moneda 2 7" xfId="2656" xr:uid="{1AAA17F5-9B30-431D-AC0F-BABE1589D997}"/>
    <cellStyle name="Moneda 3" xfId="409" xr:uid="{836A6257-F204-475E-A1B5-02543BD1DB58}"/>
    <cellStyle name="Moneda 3 2" xfId="2677" xr:uid="{8BA1BA09-4BE4-4DF7-82A9-C5E1DA623B2B}"/>
    <cellStyle name="Moneda 3 3" xfId="2594" xr:uid="{490A8310-0EEA-4149-AF6F-89361BB2752A}"/>
    <cellStyle name="Moneda 3 4" xfId="46" xr:uid="{C1C8C7F9-BE30-483A-83D1-1E5228C471DB}"/>
    <cellStyle name="Moneda 3 5" xfId="6471" xr:uid="{29B8D05C-213B-4D05-95D9-D32C94BF4091}"/>
    <cellStyle name="Moneda 3 6" xfId="2333" xr:uid="{25689C22-13EE-4DAD-8565-39C2B7BF65ED}"/>
    <cellStyle name="Moneda 4" xfId="2941" xr:uid="{4557ADFF-56AA-4312-9416-19CAF3F9ECB5}"/>
    <cellStyle name="Moneda 5" xfId="5371" xr:uid="{28B9AD1C-628C-45CB-AA8D-378AD24C2298}"/>
    <cellStyle name="Moneda 6" xfId="5372" xr:uid="{1FB29D62-C23E-4D69-AD46-FB7AC496CDE3}"/>
    <cellStyle name="Moneda 7" xfId="5369" xr:uid="{B26D422B-13CF-4C5F-82D7-94CE418D6A48}"/>
    <cellStyle name="Moneda 8" xfId="3899" xr:uid="{FE3ED238-89A2-4AC6-B108-D6C80B4CB98C}"/>
    <cellStyle name="Moneda 8 2" xfId="10217" xr:uid="{4CCB048E-A663-4445-9DFF-A04633A7A9EF}"/>
    <cellStyle name="Moneda 9" xfId="3898" xr:uid="{6951C524-4DA2-4933-ACE2-881A1D12DF5F}"/>
    <cellStyle name="Moneda 9 2" xfId="10216" xr:uid="{C6917C93-893C-4FCD-8C07-ECE0458443E0}"/>
    <cellStyle name="Neutral 2" xfId="465" xr:uid="{09762C6F-0116-4E36-8984-BC7580EEFF0A}"/>
    <cellStyle name="Normal" xfId="0" builtinId="0"/>
    <cellStyle name="Normal 10" xfId="214" xr:uid="{9175E075-4820-4262-8DC6-E1A235C78855}"/>
    <cellStyle name="Normal 10 10" xfId="15812" xr:uid="{91E2821F-679C-48DD-B3C9-F8FEBC0FF082}"/>
    <cellStyle name="Normal 10 2" xfId="226" xr:uid="{B9A24AE5-38C8-4632-BBA9-DA27344260BA}"/>
    <cellStyle name="Normal 10 2 10" xfId="8020" xr:uid="{95BD3846-8DB3-446E-A548-482A0EC2B3BE}"/>
    <cellStyle name="Normal 10 2 2" xfId="18" xr:uid="{E37B769A-458F-4427-8285-675B02956836}"/>
    <cellStyle name="Normal 10 2 2 2" xfId="607" xr:uid="{B1A96A8A-8778-45FA-A721-5F08386427C2}"/>
    <cellStyle name="Normal 10 2 2 2 2" xfId="1133" xr:uid="{40C508AC-A14B-4E24-8275-72726E53551B}"/>
    <cellStyle name="Normal 10 2 2 2 2 2" xfId="1867" xr:uid="{BDB1D93E-9E1B-473D-8FA4-04A84603B40F}"/>
    <cellStyle name="Normal 10 2 2 2 2 2 2" xfId="11977" xr:uid="{50E53C28-B4CA-4095-AB99-68D34E07B3A6}"/>
    <cellStyle name="Normal 10 2 2 2 2 2 2 2" xfId="27539" xr:uid="{C661575D-6894-4137-9EC0-7E00AC01B8AB}"/>
    <cellStyle name="Normal 10 2 2 2 2 2 3" xfId="24522" xr:uid="{E1C7BBFA-CADF-4843-80D5-AB341291D110}"/>
    <cellStyle name="Normal 10 2 2 2 2 3" xfId="6862" xr:uid="{E53CDFBA-0984-496F-B105-41052C002AD5}"/>
    <cellStyle name="Normal 10 2 2 2 2 3 2" xfId="8781" xr:uid="{B4DA847B-4E2D-4259-9C87-9E9D18812EB8}"/>
    <cellStyle name="Normal 10 2 2 2 2 4" xfId="8241" xr:uid="{2A80DF8D-6960-4B16-847D-2FF27B0DC526}"/>
    <cellStyle name="Normal 10 2 2 2 2 5" xfId="18357" xr:uid="{FAEA1A1C-F6EA-40BE-A2C5-05F7B3394685}"/>
    <cellStyle name="Normal 10 2 2 2 3" xfId="1212" xr:uid="{DCBBC446-7483-4797-93DB-AA2E568C4717}"/>
    <cellStyle name="Normal 10 2 2 2 3 2" xfId="9305" xr:uid="{89F0BBB4-1BE5-41F5-80A2-A144A324F917}"/>
    <cellStyle name="Normal 10 2 2 2 3 2 2" xfId="26145" xr:uid="{5650B8C3-FE44-478E-9659-1BCDDD1D5E41}"/>
    <cellStyle name="Normal 10 2 2 2 3 3" xfId="23128" xr:uid="{C1E729A5-0837-4780-AA55-DBD71F202844}"/>
    <cellStyle name="Normal 10 2 2 2 4" xfId="2173" xr:uid="{6BEE23D1-9491-4750-A540-71F57FAB1422}"/>
    <cellStyle name="Normal 10 2 2 2 4 2" xfId="8553" xr:uid="{89F2A254-AD52-41EF-9608-F2054A4514CB}"/>
    <cellStyle name="Normal 10 2 2 2 5" xfId="8114" xr:uid="{8FA582CB-04B8-4B76-A4AA-E126E94BDAF1}"/>
    <cellStyle name="Normal 10 2 2 2 6" xfId="17150" xr:uid="{965AE69B-DDC5-4E75-98A0-DC588B4B8A88}"/>
    <cellStyle name="Normal 10 2 2 3" xfId="723" xr:uid="{3F3A44D6-C4F5-46C4-9C45-6E1D13D04382}"/>
    <cellStyle name="Normal 10 2 2 3 2" xfId="1206" xr:uid="{48BEDA5A-9E99-45BF-A88C-95E7536FA2DB}"/>
    <cellStyle name="Normal 10 2 2 3 2 2" xfId="5659" xr:uid="{2C38FD41-14CA-4D1F-ACA1-FC7394540F60}"/>
    <cellStyle name="Normal 10 2 2 3 2 2 2" xfId="11982" xr:uid="{247CBC2B-CBB5-41E9-89E1-DDDC732EF170}"/>
    <cellStyle name="Normal 10 2 2 3 2 3" xfId="6871" xr:uid="{1AE6BAE8-DD89-4F8F-87AC-F7B4BA8A19FB}"/>
    <cellStyle name="Normal 10 2 2 3 2 3 2" xfId="8802" xr:uid="{BB326970-DF3D-4446-B482-5E9A739E7D81}"/>
    <cellStyle name="Normal 10 2 2 3 2 4" xfId="8218" xr:uid="{DA968B5A-9DA9-42B4-8610-85F7AFED3B04}"/>
    <cellStyle name="Normal 10 2 2 3 3" xfId="2267" xr:uid="{B32B7229-C0C9-4DC0-897E-3982D753F791}"/>
    <cellStyle name="Normal 10 2 2 3 3 2" xfId="11837" xr:uid="{AF3F5A26-F14B-4A84-9406-81818070F926}"/>
    <cellStyle name="Normal 10 2 2 3 4" xfId="6822" xr:uid="{F0AD5B84-4D1B-4397-A33F-8CB6E5B68483}"/>
    <cellStyle name="Normal 10 2 2 3 4 2" xfId="8574" xr:uid="{BDEEF851-3D18-4C49-8DE9-F77F2737E6DA}"/>
    <cellStyle name="Normal 10 2 2 3 5" xfId="8091" xr:uid="{0FEFBE14-65B8-48C1-A970-A754BA2DB70A}"/>
    <cellStyle name="Normal 10 2 2 4" xfId="34" xr:uid="{4EC385F8-0172-4350-9FF4-EA2055062FD3}"/>
    <cellStyle name="Normal 10 2 2 4 2" xfId="1524" xr:uid="{C706DD5F-988D-43F4-842D-515175EAC0FA}"/>
    <cellStyle name="Normal 10 2 2 4 2 2" xfId="11905" xr:uid="{60DECA40-B484-4B84-9378-9DC8DD1BC8FC}"/>
    <cellStyle name="Normal 10 2 2 4 3" xfId="6842" xr:uid="{E1BD8992-9A92-49F7-B322-260EB4E9FBDB}"/>
    <cellStyle name="Normal 10 2 2 4 3 2" xfId="8666" xr:uid="{36678D7B-63BC-4EBF-B61A-4EC6F5D5CCAB}"/>
    <cellStyle name="Normal 10 2 2 4 4" xfId="8142" xr:uid="{06584F41-4968-49DC-A6B3-3EE26E8F2607}"/>
    <cellStyle name="Normal 10 2 2 5" xfId="1181" xr:uid="{AE0B1A59-4A10-4475-8942-94EE7D47430A}"/>
    <cellStyle name="Normal 10 2 2 5 2" xfId="6643" xr:uid="{5B2F2715-EF82-4F3E-B81D-D729F568A742}"/>
    <cellStyle name="Normal 10 2 2 5 2 2" xfId="12974" xr:uid="{344BC542-A1D8-4AC6-89C3-D833D1F40964}"/>
    <cellStyle name="Normal 10 2 2 5 3" xfId="6902" xr:uid="{96E98EF6-75CF-4800-B3A6-0C9F225430E5}"/>
    <cellStyle name="Normal 10 2 2 5 3 2" xfId="8863" xr:uid="{AA0515DF-8BF1-4079-A42A-4E5BD5E09FF0}"/>
    <cellStyle name="Normal 10 2 2 5 4" xfId="8273" xr:uid="{464FE1A8-5F0F-4D7D-9CD7-5C027E1CB07C}"/>
    <cellStyle name="Normal 10 2 2 6" xfId="2031" xr:uid="{F8A17069-51D0-49DE-A96E-9D34439DC1CB}"/>
    <cellStyle name="Normal 10 2 2 6 2" xfId="6654" xr:uid="{520F993E-495D-432B-B9BC-2B5BA1E6AF30}"/>
    <cellStyle name="Normal 10 2 2 6 2 2" xfId="13023" xr:uid="{30BB1A64-5D96-460C-A409-1C066F869172}"/>
    <cellStyle name="Normal 10 2 2 6 3" xfId="8976" xr:uid="{AF11CF78-1FDC-44AF-8DF2-9A7C5C6412C9}"/>
    <cellStyle name="Normal 10 2 2 7" xfId="2747" xr:uid="{D880F81E-0952-4E0E-B8A9-0B38AA512ED7}"/>
    <cellStyle name="Normal 10 2 2 7 2" xfId="9040" xr:uid="{3890D2DC-E8E3-4F19-82E8-DA7F229A2A60}"/>
    <cellStyle name="Normal 10 2 2 8" xfId="6692" xr:uid="{90C1F9B4-7A5A-4406-B1FD-5F8AE9493942}"/>
    <cellStyle name="Normal 10 2 2 8 2" xfId="8426" xr:uid="{82B86DCC-2ED2-465E-9C56-500E3C716374}"/>
    <cellStyle name="Normal 10 2 2 9" xfId="8028" xr:uid="{903F130D-A8A7-43AC-8DA1-C0FEF8020FC8}"/>
    <cellStyle name="Normal 10 2 3" xfId="581" xr:uid="{FB5CF4F6-24C8-40DC-9D96-3B442B5FA835}"/>
    <cellStyle name="Normal 10 2 3 2" xfId="1056" xr:uid="{545EAC64-E263-4630-9162-CA3A3350D3FE}"/>
    <cellStyle name="Normal 10 2 3 2 2" xfId="1778" xr:uid="{301DBD4B-ED68-47EE-A31C-CCB93A7658D0}"/>
    <cellStyle name="Normal 10 2 3 2 2 2" xfId="10157" xr:uid="{D80D19D0-D182-4479-AA81-F9983BE46F3D}"/>
    <cellStyle name="Normal 10 2 3 2 2 2 2" xfId="21449" xr:uid="{F3F93319-6487-471C-A0E0-2E05D42CE947}"/>
    <cellStyle name="Normal 10 2 3 2 2 2 2 2" xfId="27443" xr:uid="{F76D3F68-915E-4842-9394-A9BE35E965E3}"/>
    <cellStyle name="Normal 10 2 3 2 2 2 3" xfId="24426" xr:uid="{D82627D4-0631-4EC5-A291-98ABA2261E4B}"/>
    <cellStyle name="Normal 10 2 3 2 2 3" xfId="20229" xr:uid="{C9535CF5-6DF5-4B0A-9381-5D4E7007DF75}"/>
    <cellStyle name="Normal 10 2 3 2 2 3 2" xfId="25905" xr:uid="{5896FF9B-7179-414D-B223-46297C618454}"/>
    <cellStyle name="Normal 10 2 3 2 2 4" xfId="22888" xr:uid="{20607DED-E901-4C89-B3BA-31DB0516EF9A}"/>
    <cellStyle name="Normal 10 2 3 2 2 5" xfId="18261" xr:uid="{79602880-F0DB-4E7E-ABE4-F93CF10EA48B}"/>
    <cellStyle name="Normal 10 2 3 2 3" xfId="6844" xr:uid="{CB323B25-9807-4591-8197-D10F79B6F189}"/>
    <cellStyle name="Normal 10 2 3 2 3 2" xfId="8678" xr:uid="{A667B72E-C26D-40B1-9A76-C756899D1F88}"/>
    <cellStyle name="Normal 10 2 3 2 3 2 2" xfId="26689" xr:uid="{00904E19-C00E-43FA-A501-DE665E5DA319}"/>
    <cellStyle name="Normal 10 2 3 2 3 3" xfId="23672" xr:uid="{44870D96-C2F9-4C47-95F8-13E5B281B6AC}"/>
    <cellStyle name="Normal 10 2 3 2 4" xfId="8154" xr:uid="{30BACBF7-49DF-4CA2-BDEB-5B464E0A19ED}"/>
    <cellStyle name="Normal 10 2 3 2 4 2" xfId="25167" xr:uid="{02F9E986-77B8-4849-9ED8-2081CFFD8F84}"/>
    <cellStyle name="Normal 10 2 3 2 5" xfId="22149" xr:uid="{F5771318-30B5-48D1-B666-86E157F891A0}"/>
    <cellStyle name="Normal 10 2 3 2 6" xfId="17510" xr:uid="{32C505B9-6FCE-4174-B971-75B6B8A89D99}"/>
    <cellStyle name="Normal 10 2 3 3" xfId="1433" xr:uid="{AF7A5FE7-938E-495E-B487-C3FE3B60873D}"/>
    <cellStyle name="Normal 10 2 3 3 2" xfId="7059" xr:uid="{E2797BDA-C721-4554-AFEA-B2E3110AF015}"/>
    <cellStyle name="Normal 10 2 3 3 2 2" xfId="9306" xr:uid="{B7BBA7A4-2DF7-4673-90C3-CCB75F8A0827}"/>
    <cellStyle name="Normal 10 2 3 3 2 2 2" xfId="27087" xr:uid="{601475E5-6417-4531-9D18-54BBBAC5E55A}"/>
    <cellStyle name="Normal 10 2 3 3 2 3" xfId="24070" xr:uid="{FA5720F2-B9B7-452C-AA90-A418EFEEE2BD}"/>
    <cellStyle name="Normal 10 2 3 3 3" xfId="8285" xr:uid="{CBC478C4-BF4D-46CA-A13F-56B005C3BE0C}"/>
    <cellStyle name="Normal 10 2 3 3 3 2" xfId="25553" xr:uid="{A9673095-1970-44D7-A7E8-289C55059CED}"/>
    <cellStyle name="Normal 10 2 3 3 4" xfId="22535" xr:uid="{F6D948B9-6388-4ECF-A2A2-768F1C956C13}"/>
    <cellStyle name="Normal 10 2 3 3 5" xfId="17908" xr:uid="{2A6A6C91-3E27-4249-BC22-1840CC3F49CF}"/>
    <cellStyle name="Normal 10 2 3 4" xfId="2151" xr:uid="{09213C1C-3C88-41C7-BE3C-5164D010540F}"/>
    <cellStyle name="Normal 10 2 3 4 2" xfId="8453" xr:uid="{70779C21-2FB7-4435-8BB9-0B4CBB92E51B}"/>
    <cellStyle name="Normal 10 2 3 4 2 2" xfId="26139" xr:uid="{C448C67C-BFB4-467A-9503-26B4CD557384}"/>
    <cellStyle name="Normal 10 2 3 4 3" xfId="23122" xr:uid="{04E0DE5D-3A78-4001-A595-DC6CFA469966}"/>
    <cellStyle name="Normal 10 2 3 5" xfId="8038" xr:uid="{6BD3B448-6F5E-4735-8159-012E99E56576}"/>
    <cellStyle name="Normal 10 2 3 5 2" xfId="24646" xr:uid="{717B1423-C08B-4CFD-9503-1EDA6C02D9ED}"/>
    <cellStyle name="Normal 10 2 3 6" xfId="21632" xr:uid="{110E565F-8636-40BE-9DA4-B570A19EE0F7}"/>
    <cellStyle name="Normal 10 2 3 7" xfId="17289" xr:uid="{6B18E6B8-61B1-4685-B9F4-125D8DF66CC7}"/>
    <cellStyle name="Normal 10 2 4" xfId="681" xr:uid="{C498E242-997C-4978-9315-65DA47241958}"/>
    <cellStyle name="Normal 10 2 4 2" xfId="1142" xr:uid="{B1FCC366-3628-449D-B9A5-936BAB211F4F}"/>
    <cellStyle name="Normal 10 2 4 2 2" xfId="15" xr:uid="{9F1EDE83-4B58-47BF-99A5-86F92CE94B28}"/>
    <cellStyle name="Normal 10 2 4 2 2 2" xfId="11684" xr:uid="{6394DF10-E273-40AD-9E77-FCE57132228E}"/>
    <cellStyle name="Normal 10 2 4 2 2 2 2" xfId="21541" xr:uid="{9D345C6F-FF78-4E68-85A0-7206198914BD}"/>
    <cellStyle name="Normal 10 2 4 2 2 2 2 2" xfId="27550" xr:uid="{3972A231-FC09-40C4-9964-1111ED306CFA}"/>
    <cellStyle name="Normal 10 2 4 2 2 2 3" xfId="24533" xr:uid="{68127093-24A5-4849-A857-E678D3AF67D9}"/>
    <cellStyle name="Normal 10 2 4 2 2 3" xfId="20321" xr:uid="{1B01C63C-3431-4169-86D6-5CC8357F5281}"/>
    <cellStyle name="Normal 10 2 4 2 2 3 2" xfId="26008" xr:uid="{CBEC91CF-B68E-48D5-A231-DA6464A3C4CD}"/>
    <cellStyle name="Normal 10 2 4 2 2 4" xfId="22991" xr:uid="{9C48DDA7-EC82-45D7-A136-68AD9C586D24}"/>
    <cellStyle name="Normal 10 2 4 2 2 5" xfId="18368" xr:uid="{6D7D963B-744C-4C9F-83B4-2DF1FA9E050D}"/>
    <cellStyle name="Normal 10 2 4 2 3" xfId="3890" xr:uid="{BEC89ECE-17A3-4033-A82C-2DE9518F8642}"/>
    <cellStyle name="Normal 10 2 4 2 3 2" xfId="10195" xr:uid="{83F169A9-139B-4D98-B3BC-9934EBA483A5}"/>
    <cellStyle name="Normal 10 2 4 2 3 2 2" xfId="26784" xr:uid="{F271D477-7FD6-49D8-8B50-0833C677E033}"/>
    <cellStyle name="Normal 10 2 4 2 3 3" xfId="23767" xr:uid="{B3B00F35-4872-4EA7-9BEE-9AC597707917}"/>
    <cellStyle name="Normal 10 2 4 2 4" xfId="6869" xr:uid="{10EF1D8E-1A30-4AD4-9E49-73B8F59A8234}"/>
    <cellStyle name="Normal 10 2 4 2 4 2" xfId="8800" xr:uid="{F94D9E42-64FD-431E-B965-CDF15004D5ED}"/>
    <cellStyle name="Normal 10 2 4 2 5" xfId="8168" xr:uid="{E87AD896-4CD2-473B-9777-DF7417707AFC}"/>
    <cellStyle name="Normal 10 2 4 2 6" xfId="17606" xr:uid="{7E5CF8A2-5071-47AE-993B-291B7F1EACBC}"/>
    <cellStyle name="Normal 10 2 4 3" xfId="16" xr:uid="{2083AA10-484D-4B3F-9EA2-F52243484BCF}"/>
    <cellStyle name="Normal 10 2 4 3 2" xfId="7256" xr:uid="{39856A1C-B751-4926-95DE-178CF6CCCD8B}"/>
    <cellStyle name="Normal 10 2 4 3 2 2" xfId="10062" xr:uid="{A9E954C4-7824-4803-9B4D-8DCEFB7ECD45}"/>
    <cellStyle name="Normal 10 2 4 3 2 2 2" xfId="27191" xr:uid="{862C737E-6470-40B4-AF4C-2D4D14D25727}"/>
    <cellStyle name="Normal 10 2 4 3 2 3" xfId="24174" xr:uid="{F03DF3E8-34D7-487B-B3E5-046189AA532B}"/>
    <cellStyle name="Normal 10 2 4 3 3" xfId="8300" xr:uid="{DF32041F-6F90-4DB5-AFA9-2876827FF06A}"/>
    <cellStyle name="Normal 10 2 4 3 3 2" xfId="25654" xr:uid="{E5E36FF0-0E09-4A4D-8E76-8705F0F5FC11}"/>
    <cellStyle name="Normal 10 2 4 3 4" xfId="22636" xr:uid="{72A1FC2C-3378-48A9-A7DF-5D168C9C3EBA}"/>
    <cellStyle name="Normal 10 2 4 3 5" xfId="18007" xr:uid="{FFB90A87-4EF3-4F10-9952-CE0900ACE6BC}"/>
    <cellStyle name="Normal 10 2 4 4" xfId="2251" xr:uid="{2EB83DB1-414B-413A-8C8E-1B160580C0A0}"/>
    <cellStyle name="Normal 10 2 4 4 2" xfId="8572" xr:uid="{D3DECE03-4763-424E-848A-488D8776A242}"/>
    <cellStyle name="Normal 10 2 4 4 2 2" xfId="26449" xr:uid="{BEF0ECD7-1D58-4075-AB5F-6541A06B330B}"/>
    <cellStyle name="Normal 10 2 4 4 3" xfId="23432" xr:uid="{E5581594-8039-4437-8541-443F29CD5B54}"/>
    <cellStyle name="Normal 10 2 4 5" xfId="8051" xr:uid="{58077178-5CD5-4749-A4F4-ABD73FCE9644}"/>
    <cellStyle name="Normal 10 2 4 5 2" xfId="24933" xr:uid="{A5118FC1-3A04-4D71-8901-82E0CBA2DFB6}"/>
    <cellStyle name="Normal 10 2 4 6" xfId="21916" xr:uid="{A258BA79-1C2B-45D0-B287-958F9C774435}"/>
    <cellStyle name="Normal 10 2 4 7" xfId="17297" xr:uid="{0D61AD77-9D54-4C86-B4DB-076F0C1BCE09}"/>
    <cellStyle name="Normal 10 2 5" xfId="26" xr:uid="{D6742DE9-8AE2-4655-8BB4-98F30BDD7C08}"/>
    <cellStyle name="Normal 10 2 5 2" xfId="1683" xr:uid="{D91FCB26-B2A0-45E1-95A2-E8D1E12A2242}"/>
    <cellStyle name="Normal 10 2 5 2 2" xfId="7292" xr:uid="{4079FE10-8AF2-4C2E-B44B-3EE1189ABEE9}"/>
    <cellStyle name="Normal 10 2 5 2 2 2" xfId="10132" xr:uid="{12F26D48-2CA6-4235-B01A-9DDD3E6BA12A}"/>
    <cellStyle name="Normal 10 2 5 2 2 2 2" xfId="27346" xr:uid="{7C482B84-9964-430A-937B-5E207794F6C7}"/>
    <cellStyle name="Normal 10 2 5 2 2 3" xfId="24329" xr:uid="{349F9CC8-603E-422C-B083-FD273754B85E}"/>
    <cellStyle name="Normal 10 2 5 2 3" xfId="8180" xr:uid="{1E1C9064-29BB-4AC0-AB3C-21529B81E9A8}"/>
    <cellStyle name="Normal 10 2 5 2 3 2" xfId="25809" xr:uid="{326818F0-54D9-4CC1-8FB4-F5CE01EDD2DB}"/>
    <cellStyle name="Normal 10 2 5 2 4" xfId="22791" xr:uid="{660CA7C0-B06B-40A0-8CA7-AD3F03C3D4C7}"/>
    <cellStyle name="Normal 10 2 5 2 5" xfId="18162" xr:uid="{9026E91D-9AA3-4061-B76A-FACBC559E28D}"/>
    <cellStyle name="Normal 10 2 5 3" xfId="6655" xr:uid="{CC14DCE6-98DD-4934-AFAF-CACE1CB45175}"/>
    <cellStyle name="Normal 10 2 5 3 2" xfId="8312" xr:uid="{70A0BFE8-AA08-4168-AFC1-DA6D141A98AC}"/>
    <cellStyle name="Normal 10 2 5 3 2 2" xfId="26595" xr:uid="{7ACB3FFB-37CA-492E-BFA1-6E874FBE6599}"/>
    <cellStyle name="Normal 10 2 5 3 3" xfId="23578" xr:uid="{4F3457FC-F52E-44F2-98EF-4272DD11947E}"/>
    <cellStyle name="Normal 10 2 5 4" xfId="6827" xr:uid="{2CC96692-4F17-4A85-8145-2FF3AD1FF38C}"/>
    <cellStyle name="Normal 10 2 5 4 2" xfId="8590" xr:uid="{04D6B024-F68C-4DFD-9612-BBA44E3E434E}"/>
    <cellStyle name="Normal 10 2 5 5" xfId="8063" xr:uid="{871D5999-0412-42CD-AFB2-2386D2DF4813}"/>
    <cellStyle name="Normal 10 2 5 6" xfId="17414" xr:uid="{C8F88597-0656-4EBE-983F-2B13E9E05EDD}"/>
    <cellStyle name="Normal 10 2 6" xfId="896" xr:uid="{A3B20CEC-A30A-487E-9AAA-878770049228}"/>
    <cellStyle name="Normal 10 2 6 2" xfId="1337" xr:uid="{7C0DAA3F-537F-451B-9A03-DF1612CC0352}"/>
    <cellStyle name="Normal 10 2 6 2 2" xfId="7981" xr:uid="{B3518E00-0618-4457-8CAF-DB5BF3CCA50B}"/>
    <cellStyle name="Normal 10 2 6 2 2 2" xfId="12972" xr:uid="{FEF02EEF-A477-46D8-8BB3-4BE9B15344D2}"/>
    <cellStyle name="Normal 10 2 6 2 3" xfId="8213" xr:uid="{87A219FB-6FDE-48CD-967F-FB4713E2AF36}"/>
    <cellStyle name="Normal 10 2 6 3" xfId="6892" xr:uid="{952A0238-78EB-41FB-B967-83C007A94A05}"/>
    <cellStyle name="Normal 10 2 6 3 2" xfId="8841" xr:uid="{D8672278-AE61-4FDD-B1D7-C6FD98B6AEFB}"/>
    <cellStyle name="Normal 10 2 6 4" xfId="8088" xr:uid="{1081FC5F-887D-4175-82FF-B6F60021706C}"/>
    <cellStyle name="Normal 10 2 6 5" xfId="17811" xr:uid="{0D44B3D2-B780-4FD8-8217-0E2E847ED0C8}"/>
    <cellStyle name="Normal 10 2 7" xfId="1172" xr:uid="{11D3B32D-3E84-4937-B2F9-FF688225B306}"/>
    <cellStyle name="Normal 10 2 7 2" xfId="6653" xr:uid="{EB10EA98-9561-4972-8906-8273D7B3F74D}"/>
    <cellStyle name="Normal 10 2 7 2 2" xfId="13010" xr:uid="{A30777A8-F2C0-4C49-8B7C-6F2296B7FFF4}"/>
    <cellStyle name="Normal 10 2 7 3" xfId="6938" xr:uid="{C8243BE6-C9E1-4147-8228-DBFD8D9B16D4}"/>
    <cellStyle name="Normal 10 2 7 3 2" xfId="8947" xr:uid="{75BE4A63-B0FB-42EF-8698-5F992B2E2EE1}"/>
    <cellStyle name="Normal 10 2 7 4" xfId="8128" xr:uid="{A090B667-327C-493C-9269-431941D58E8E}"/>
    <cellStyle name="Normal 10 2 8" xfId="2002" xr:uid="{F1FF4A69-4B0D-4D91-A033-67CFA99D1997}"/>
    <cellStyle name="Normal 10 2 8 2" xfId="6974" xr:uid="{6786712A-F4B7-4AE7-BCB9-E0CC295EB304}"/>
    <cellStyle name="Normal 10 2 8 2 2" xfId="9037" xr:uid="{8DB42CD3-1BF6-4AB2-BFC5-14F075CE0367}"/>
    <cellStyle name="Normal 10 2 8 3" xfId="8259" xr:uid="{4FDC8619-0686-4A51-A19C-A585411009EB}"/>
    <cellStyle name="Normal 10 2 9" xfId="6730" xr:uid="{501DDAF6-345C-4416-B923-5BA784390552}"/>
    <cellStyle name="Normal 10 2 9 2" xfId="8326" xr:uid="{7C1E960D-8E2C-472C-ABCF-B82744E743F6}"/>
    <cellStyle name="Normal 10 3" xfId="104" xr:uid="{FD545941-6B98-4D4C-8C83-F016CC4F5848}"/>
    <cellStyle name="Normal 10 3 10" xfId="16036" xr:uid="{FB291457-6ADA-48C6-B3A5-6C362E5A391B}"/>
    <cellStyle name="Normal 10 3 2" xfId="111" xr:uid="{304200F6-C650-43E9-8CAF-2E77E4B18916}"/>
    <cellStyle name="Normal 10 3 2 10" xfId="21654" xr:uid="{5B7D3BD1-A47C-4333-8172-EF4CCE6EEEEE}"/>
    <cellStyle name="Normal 10 3 2 11" xfId="16598" xr:uid="{3D975047-55D9-4B54-872B-C5EBDE6E4500}"/>
    <cellStyle name="Normal 10 3 2 2" xfId="115" xr:uid="{3E120B50-5F18-4085-B7CB-375EB4075548}"/>
    <cellStyle name="Normal 10 3 2 2 2" xfId="170" xr:uid="{0867B9B7-9FE6-474E-B63A-960AA1AB5DCB}"/>
    <cellStyle name="Normal 10 3 2 2 2 2" xfId="2208" xr:uid="{DF02BDE5-C19F-4B45-9200-10206D7E34C9}"/>
    <cellStyle name="Normal 10 3 2 2 2 2 2" xfId="3200" xr:uid="{2C934CD8-0065-4646-AFBB-B8704208E109}"/>
    <cellStyle name="Normal 10 3 2 2 2 2 2 2" xfId="26841" xr:uid="{89504EB1-2471-40DC-A557-17BCA18F122B}"/>
    <cellStyle name="Normal 10 3 2 2 2 2 3" xfId="23824" xr:uid="{B045B5ED-8510-4ECD-A96E-590C7AF87CF4}"/>
    <cellStyle name="Normal 10 3 2 2 2 3" xfId="2975" xr:uid="{54BFB3C9-8830-4F09-9A61-03B261AE50AD}"/>
    <cellStyle name="Normal 10 3 2 2 2 3 2" xfId="25312" xr:uid="{7D486AD8-EB7F-4DE3-921F-3AA63A284152}"/>
    <cellStyle name="Normal 10 3 2 2 2 4" xfId="22294" xr:uid="{1734CFA9-D827-47A2-81C3-985ACCAFA34F}"/>
    <cellStyle name="Normal 10 3 2 2 2 5" xfId="17664" xr:uid="{C2BA8B4F-8C7A-44DE-8D56-423AE8C661C7}"/>
    <cellStyle name="Normal 10 3 2 2 3" xfId="270" xr:uid="{CC72D7FB-E57C-4A39-8CE3-43D04740A5B7}"/>
    <cellStyle name="Normal 10 3 2 2 3 2" xfId="3112" xr:uid="{07E04E17-C47B-47E2-998D-390C0473976B}"/>
    <cellStyle name="Normal 10 3 2 2 3 2 2" xfId="21565" xr:uid="{2389BB41-3BBE-4F3B-A41E-F102EE802FE6}"/>
    <cellStyle name="Normal 10 3 2 2 3 2 2 2" xfId="27584" xr:uid="{B5FB4204-A9E2-4387-B114-525436AD96A2}"/>
    <cellStyle name="Normal 10 3 2 2 3 2 3" xfId="24567" xr:uid="{0DC748E5-2DF1-44BF-851A-42683CA470E9}"/>
    <cellStyle name="Normal 10 3 2 2 3 3" xfId="20345" xr:uid="{D331DB3F-8713-4046-9014-250E9512399A}"/>
    <cellStyle name="Normal 10 3 2 2 3 3 2" xfId="26042" xr:uid="{95464A34-B341-418E-8BD3-6DF8CA205614}"/>
    <cellStyle name="Normal 10 3 2 2 3 4" xfId="23025" xr:uid="{8F8E6F01-A654-4D08-B816-291543EBE153}"/>
    <cellStyle name="Normal 10 3 2 2 3 5" xfId="18400" xr:uid="{7B7150E7-4C44-40C4-9E90-C3B84757F825}"/>
    <cellStyle name="Normal 10 3 2 2 4" xfId="2280" xr:uid="{2C8A8149-EEEE-4759-B8B4-AD99C7A759E6}"/>
    <cellStyle name="Normal 10 3 2 2 4 2" xfId="8891" xr:uid="{6C08842D-22A6-45AC-B3E3-C799B8106570}"/>
    <cellStyle name="Normal 10 3 2 2 4 2 2" xfId="26177" xr:uid="{8642B2EE-77A3-49FA-B1CB-8A7E84243E20}"/>
    <cellStyle name="Normal 10 3 2 2 4 3" xfId="23160" xr:uid="{7590D39F-89B0-40F5-9C3C-4B557EA0DA14}"/>
    <cellStyle name="Normal 10 3 2 2 5" xfId="8234" xr:uid="{54C25F09-279B-40B9-9E28-8B3DB6AE1CE0}"/>
    <cellStyle name="Normal 10 3 2 2 5 2" xfId="24671" xr:uid="{0D199DDD-0718-4F70-A23C-72F3E9E02DEB}"/>
    <cellStyle name="Normal 10 3 2 2 6" xfId="21657" xr:uid="{36F1FEFB-E614-43DF-81F3-EC2E9AD7A60D}"/>
    <cellStyle name="Normal 10 3 2 2 7" xfId="13166" xr:uid="{07736230-9250-41DE-9673-C5102C77CF55}"/>
    <cellStyle name="Normal 10 3 2 3" xfId="11" xr:uid="{9D9E7653-D4F3-4B55-9595-9E271670A334}"/>
    <cellStyle name="Normal 10 3 2 3 2" xfId="175" xr:uid="{DE13CE6A-9656-4E9C-8DCA-0A9A8F0A09EC}"/>
    <cellStyle name="Normal 10 3 2 3 2 2" xfId="2213" xr:uid="{6FB45BF7-453C-49C2-AE18-C6B270AD0288}"/>
    <cellStyle name="Normal 10 3 2 3 2 2 2" xfId="3205" xr:uid="{B7F3FFFA-BF2D-4084-87EF-25A5E28F875E}"/>
    <cellStyle name="Normal 10 3 2 3 2 2 2 2" xfId="26846" xr:uid="{CEC36443-62AA-45DE-9ABB-9E4E59C81C24}"/>
    <cellStyle name="Normal 10 3 2 3 2 2 3" xfId="23829" xr:uid="{A49925BE-C6EC-4E2B-8DD5-9A96AAFC7F86}"/>
    <cellStyle name="Normal 10 3 2 3 2 3" xfId="2979" xr:uid="{DB6ACB0F-821E-4062-A0EF-8DC0FE39FD07}"/>
    <cellStyle name="Normal 10 3 2 3 2 3 2" xfId="9001" xr:uid="{6B53C2E3-6667-4087-8B17-29DFC51D0378}"/>
    <cellStyle name="Normal 10 3 2 3 2 4" xfId="8238" xr:uid="{55774F1F-E6F0-4243-A90C-A2AEB52A78CD}"/>
    <cellStyle name="Normal 10 3 2 3 2 5" xfId="17669" xr:uid="{02D69EE8-5775-4755-8AD6-01CC763E943B}"/>
    <cellStyle name="Normal 10 3 2 3 3" xfId="275" xr:uid="{261C88E2-7506-4514-9C98-C0E55C040CF6}"/>
    <cellStyle name="Normal 10 3 2 3 3 2" xfId="3117" xr:uid="{10C70282-37B8-4973-B303-79E6D6368178}"/>
    <cellStyle name="Normal 10 3 2 3 3 2 2" xfId="21570" xr:uid="{8F880CEB-2453-4C8A-BFDE-D6EFE4A7CD56}"/>
    <cellStyle name="Normal 10 3 2 3 3 2 2 2" xfId="27589" xr:uid="{587FD96A-C921-4BFB-A69C-6E0C8FADAD29}"/>
    <cellStyle name="Normal 10 3 2 3 3 2 3" xfId="24572" xr:uid="{EC22EF92-3719-46B1-8D1F-74184954BAAF}"/>
    <cellStyle name="Normal 10 3 2 3 3 3" xfId="20350" xr:uid="{EAA5E4B6-5966-488E-8B32-1EB134E73EA6}"/>
    <cellStyle name="Normal 10 3 2 3 3 3 2" xfId="26047" xr:uid="{6539A70F-683B-489B-84BC-F16059A98B21}"/>
    <cellStyle name="Normal 10 3 2 3 3 4" xfId="23030" xr:uid="{A20D1309-BFA0-4A7F-A816-DAAB51E4A7DE}"/>
    <cellStyle name="Normal 10 3 2 3 3 5" xfId="18404" xr:uid="{5D54F134-DB35-431C-9CED-004B5F7FEA97}"/>
    <cellStyle name="Normal 10 3 2 3 4" xfId="2331" xr:uid="{B368A55D-2770-4161-820E-3CB588FC5708}"/>
    <cellStyle name="Normal 10 3 2 3 4 2" xfId="8895" xr:uid="{F4CA914D-E528-4F2A-91CA-F7337A13D2C7}"/>
    <cellStyle name="Normal 10 3 2 3 4 2 2" xfId="26181" xr:uid="{939C0FA0-65BC-4781-B3F3-DE9E3102DF6C}"/>
    <cellStyle name="Normal 10 3 2 3 4 3" xfId="23164" xr:uid="{5A207744-98BE-4CF5-AB0C-DE2B5D063754}"/>
    <cellStyle name="Normal 10 3 2 3 5" xfId="8111" xr:uid="{661F6CB2-2A9F-48FE-930A-3C6B7B78386C}"/>
    <cellStyle name="Normal 10 3 2 3 5 2" xfId="24675" xr:uid="{E368C67C-7620-459E-A70F-F4D0C0CECF83}"/>
    <cellStyle name="Normal 10 3 2 3 6" xfId="21661" xr:uid="{BD9FE486-CC44-4B37-9D80-8449A6CEEED3}"/>
    <cellStyle name="Normal 10 3 2 3 7" xfId="15617" xr:uid="{E71C88A3-F8D7-4EF2-99C1-00DBFE997900}"/>
    <cellStyle name="Normal 10 3 2 4" xfId="142" xr:uid="{E73F4FD0-D801-43ED-A7AC-746E7DB34D45}"/>
    <cellStyle name="Normal 10 3 2 4 2" xfId="200" xr:uid="{C797F000-FF0C-41DE-B190-284D0E7A5885}"/>
    <cellStyle name="Normal 10 3 2 4 2 2" xfId="2236" xr:uid="{0D5E3992-E5F9-48AC-9AE9-EB8FCE453B6E}"/>
    <cellStyle name="Normal 10 3 2 4 2 2 2" xfId="3230" xr:uid="{3DB02F51-4207-4E5F-B599-319A109A201A}"/>
    <cellStyle name="Normal 10 3 2 4 2 2 2 2" xfId="26868" xr:uid="{D5037095-FC5D-4917-8D41-7A29DF3AC442}"/>
    <cellStyle name="Normal 10 3 2 4 2 2 3" xfId="23852" xr:uid="{C4CEDD4D-F355-4E6E-A94A-9AB0FDE41ADD}"/>
    <cellStyle name="Normal 10 3 2 4 2 3" xfId="3000" xr:uid="{216127CE-6AD4-4E10-BF0D-56A9E7E5CF50}"/>
    <cellStyle name="Normal 10 3 2 4 2 3 2" xfId="25335" xr:uid="{DDFFF476-8B84-4878-B08C-F96106482F56}"/>
    <cellStyle name="Normal 10 3 2 4 2 4" xfId="22317" xr:uid="{7DCAB665-0C17-4883-A06B-4E76DE19ECE2}"/>
    <cellStyle name="Normal 10 3 2 4 2 5" xfId="17691" xr:uid="{5838E99F-1ABB-4FE6-941D-FCE971A8BE51}"/>
    <cellStyle name="Normal 10 3 2 4 3" xfId="300" xr:uid="{C89B0689-5727-4C6F-A31D-0F7CBC25B492}"/>
    <cellStyle name="Normal 10 3 2 4 3 2" xfId="3137" xr:uid="{332BE6C9-508E-4870-9A12-33AF4904BE29}"/>
    <cellStyle name="Normal 10 3 2 4 3 2 2" xfId="21584" xr:uid="{B670AFD3-7D55-4C4B-8B46-2D5942958761}"/>
    <cellStyle name="Normal 10 3 2 4 3 2 2 2" xfId="27614" xr:uid="{D6456DCD-FCE8-4766-B783-F0025C1272BF}"/>
    <cellStyle name="Normal 10 3 2 4 3 2 3" xfId="24597" xr:uid="{109464A0-ABAE-42A2-822D-BD4CA256D684}"/>
    <cellStyle name="Normal 10 3 2 4 3 3" xfId="20364" xr:uid="{8A64626C-3231-467E-A472-5A2124B2970D}"/>
    <cellStyle name="Normal 10 3 2 4 3 3 2" xfId="26070" xr:uid="{819431CF-0B83-4DF9-8630-77FD9281D1CD}"/>
    <cellStyle name="Normal 10 3 2 4 3 4" xfId="23053" xr:uid="{BF43C258-9B17-4761-9F9B-71F00D86BB1B}"/>
    <cellStyle name="Normal 10 3 2 4 3 5" xfId="18429" xr:uid="{B9289805-5BDE-40B1-8E56-3F5E237EABDD}"/>
    <cellStyle name="Normal 10 3 2 4 4" xfId="2308" xr:uid="{3978ABB1-6932-4B4F-A9F3-FD37AE421128}"/>
    <cellStyle name="Normal 10 3 2 4 4 2" xfId="20393" xr:uid="{4EDA30B9-C9F9-46B4-9470-A574F70F935C}"/>
    <cellStyle name="Normal 10 3 2 4 4 2 2" xfId="26201" xr:uid="{5F129D4E-5D26-4494-90A7-FB0F86901A10}"/>
    <cellStyle name="Normal 10 3 2 4 4 3" xfId="23184" xr:uid="{90358DD9-28D2-4199-882B-7616C43A1CC6}"/>
    <cellStyle name="Normal 10 3 2 4 5" xfId="19195" xr:uid="{70A47216-8CBA-4EA3-83DB-C7E902793459}"/>
    <cellStyle name="Normal 10 3 2 4 5 2" xfId="24691" xr:uid="{9C2D7224-1D9D-4B73-9681-7EFD716E8459}"/>
    <cellStyle name="Normal 10 3 2 4 6" xfId="21678" xr:uid="{02D97C32-3C6D-4B64-A6A3-E1BE00791DB5}"/>
    <cellStyle name="Normal 10 3 2 4 7" xfId="16927" xr:uid="{B8CBA4FF-7902-4EC1-9311-804A6D89FADA}"/>
    <cellStyle name="Normal 10 3 2 5" xfId="165" xr:uid="{467050D1-DCE7-443E-9D5E-39603AC70AB1}"/>
    <cellStyle name="Normal 10 3 2 5 2" xfId="1895" xr:uid="{DA59A611-92E3-46E9-9C37-BA4F364EA98D}"/>
    <cellStyle name="Normal 10 3 2 5 2 2" xfId="3195" xr:uid="{C2A5DA48-F29F-4DCE-91A6-F39530F752D8}"/>
    <cellStyle name="Normal 10 3 2 5 2 2 2" xfId="21562" xr:uid="{FCF3933B-E9F7-4950-B04A-2E00504D0A79}"/>
    <cellStyle name="Normal 10 3 2 5 2 2 2 2" xfId="27579" xr:uid="{78A904D4-3FD5-4F64-A585-783CA11D5A39}"/>
    <cellStyle name="Normal 10 3 2 5 2 2 3" xfId="24562" xr:uid="{E14CBE21-996E-4BE8-B732-0B421F603DE5}"/>
    <cellStyle name="Normal 10 3 2 5 2 3" xfId="20342" xr:uid="{A59099F7-1593-4072-AFB2-78F7CDECF677}"/>
    <cellStyle name="Normal 10 3 2 5 2 3 2" xfId="26037" xr:uid="{7D00592B-84D8-4462-87D7-6C1AE9D83090}"/>
    <cellStyle name="Normal 10 3 2 5 2 4" xfId="23020" xr:uid="{A03B9ABA-631A-4E90-94E2-B9BAF56095B9}"/>
    <cellStyle name="Normal 10 3 2 5 2 5" xfId="18395" xr:uid="{B4D65BD8-DD79-4ACD-B7EB-327EDB2BC3C4}"/>
    <cellStyle name="Normal 10 3 2 5 3" xfId="2204" xr:uid="{675F19FE-54CA-4488-BC4F-C925C1585CC2}"/>
    <cellStyle name="Normal 10 3 2 5 3 2" xfId="20911" xr:uid="{A415D988-D7DD-496A-832B-7027D5921FAB}"/>
    <cellStyle name="Normal 10 3 2 5 3 2 2" xfId="26802" xr:uid="{ACC07C4F-544A-44E6-8DC5-233A4849A764}"/>
    <cellStyle name="Normal 10 3 2 5 3 3" xfId="23785" xr:uid="{5BE440E5-6644-4A15-B50F-D222F0786E4F}"/>
    <cellStyle name="Normal 10 3 2 5 4" xfId="19695" xr:uid="{AD659DCF-0EDF-4C94-88E8-EE45E7FB20AF}"/>
    <cellStyle name="Normal 10 3 2 5 4 2" xfId="25276" xr:uid="{3DCBCE51-A3A7-4270-BB04-F88098420B93}"/>
    <cellStyle name="Normal 10 3 2 5 5" xfId="22258" xr:uid="{BB900B4D-837F-4065-9C81-317941E36CA1}"/>
    <cellStyle name="Normal 10 3 2 5 6" xfId="17624" xr:uid="{ED4D185F-7021-4C25-8B31-4CD752E0F1D0}"/>
    <cellStyle name="Normal 10 3 2 6" xfId="265" xr:uid="{9A21D2C8-A606-4136-B8FD-D9D31287BBA4}"/>
    <cellStyle name="Normal 10 3 2 6 2" xfId="3107" xr:uid="{D6E3E788-72FD-4A1B-A89C-21CB93CF94FD}"/>
    <cellStyle name="Normal 10 3 2 6 2 2" xfId="20922" xr:uid="{4D01120F-20A1-4D17-BAAD-6EFD6C43C02E}"/>
    <cellStyle name="Normal 10 3 2 6 2 2 2" xfId="26837" xr:uid="{71392C6E-1E25-4139-8DBD-AE00594697D8}"/>
    <cellStyle name="Normal 10 3 2 6 2 3" xfId="23820" xr:uid="{6B33398E-67EF-4A22-A9C3-95DB0125516D}"/>
    <cellStyle name="Normal 10 3 2 6 3" xfId="19706" xr:uid="{49E2AB83-EE78-4148-B757-618B14B62C9B}"/>
    <cellStyle name="Normal 10 3 2 6 3 2" xfId="25310" xr:uid="{3285B403-CB28-427E-BFCE-3BE7091F5CA3}"/>
    <cellStyle name="Normal 10 3 2 6 4" xfId="22292" xr:uid="{A9401399-79A2-4E10-8125-713F69DEDDDD}"/>
    <cellStyle name="Normal 10 3 2 6 5" xfId="17659" xr:uid="{63DCC769-6EDE-4734-B2F8-5552490AFFF9}"/>
    <cellStyle name="Normal 10 3 2 7" xfId="2059" xr:uid="{3C8BD6FD-350F-4473-9822-3A1CD9018A04}"/>
    <cellStyle name="Normal 10 3 2 7 2" xfId="8886" xr:uid="{2B2CC15D-8377-4C9F-BA21-43069F6D2D54}"/>
    <cellStyle name="Normal 10 3 2 7 2 2" xfId="21522" xr:uid="{2D5DA721-9BAD-4C89-AB8D-9E9560FBABAB}"/>
    <cellStyle name="Normal 10 3 2 7 2 2 2" xfId="27529" xr:uid="{FC79D808-AD36-41D2-8278-93E5A4BCCDF3}"/>
    <cellStyle name="Normal 10 3 2 7 2 3" xfId="24512" xr:uid="{DD19BF33-6FED-4F8D-88AD-334A02784D25}"/>
    <cellStyle name="Normal 10 3 2 7 3" xfId="20302" xr:uid="{7841C077-4DDF-4B44-81CC-48C2CAA14705}"/>
    <cellStyle name="Normal 10 3 2 7 3 2" xfId="25988" xr:uid="{6555D6E8-9853-4AAF-963C-CC5CE99286E7}"/>
    <cellStyle name="Normal 10 3 2 7 4" xfId="22971" xr:uid="{482DF809-004B-4479-9C8C-6B6B43367CB7}"/>
    <cellStyle name="Normal 10 3 2 7 5" xfId="18348" xr:uid="{ECBCC2EC-8568-415D-A545-482C6717651E}"/>
    <cellStyle name="Normal 10 3 2 8" xfId="8109" xr:uid="{BFF3AA0C-F197-49D5-BC27-902FA5C852D3}"/>
    <cellStyle name="Normal 10 3 2 8 2" xfId="20388" xr:uid="{62BF1CE6-F3EB-42EA-8847-D1D59732D7B6}"/>
    <cellStyle name="Normal 10 3 2 8 2 2" xfId="26173" xr:uid="{DB0FEF42-A9AB-48F1-BE81-AE8CDE4B0BCB}"/>
    <cellStyle name="Normal 10 3 2 8 3" xfId="23156" xr:uid="{74DBD589-8A3A-49D0-BEED-8189A9F9CBCA}"/>
    <cellStyle name="Normal 10 3 2 9" xfId="19192" xr:uid="{BE4BF380-732B-4BEA-A6D8-C3B46F72506E}"/>
    <cellStyle name="Normal 10 3 2 9 2" xfId="24668" xr:uid="{77CCDA13-3343-4A45-A70D-3A545248E2DC}"/>
    <cellStyle name="Normal 10 3 3" xfId="135" xr:uid="{4CB7C0FB-1D5A-41EE-9DC8-87CC8A2D85CD}"/>
    <cellStyle name="Normal 10 3 3 2" xfId="193" xr:uid="{D041C781-7B03-4471-96AC-582F63F8F6F4}"/>
    <cellStyle name="Normal 10 3 3 2 2" xfId="2229" xr:uid="{077808B9-4873-4329-AAB0-EF7372723E32}"/>
    <cellStyle name="Normal 10 3 3 2 2 2" xfId="3223" xr:uid="{8E9CEBCA-5CC6-45E4-94CD-029BE93C5E0A}"/>
    <cellStyle name="Normal 10 3 3 2 2 2 2" xfId="26862" xr:uid="{338FD998-DB57-434C-AF25-8DE80C685E93}"/>
    <cellStyle name="Normal 10 3 3 2 2 3" xfId="23846" xr:uid="{2F56F893-1BB0-4A3A-B4EC-B23774D87FBD}"/>
    <cellStyle name="Normal 10 3 3 2 3" xfId="2993" xr:uid="{E62472E9-FA32-42C4-A6E9-213361132151}"/>
    <cellStyle name="Normal 10 3 3 2 3 2" xfId="25330" xr:uid="{CB85A1C7-E55F-40F3-90B6-452C44B2FCB8}"/>
    <cellStyle name="Normal 10 3 3 2 4" xfId="22311" xr:uid="{13E3C894-8B56-49E2-91CB-F8458A9F46AA}"/>
    <cellStyle name="Normal 10 3 3 2 5" xfId="17684" xr:uid="{6A11E55A-C575-4D54-87D6-1E231DDAE2E6}"/>
    <cellStyle name="Normal 10 3 3 3" xfId="293" xr:uid="{4D64784B-8B18-4EFC-8F79-D0759FAD4A1E}"/>
    <cellStyle name="Normal 10 3 3 3 2" xfId="3131" xr:uid="{E1CC81A7-590F-479E-9343-358DB2F96DA7}"/>
    <cellStyle name="Normal 10 3 3 3 2 2" xfId="21581" xr:uid="{AD9F1544-B113-4542-A731-262D6433F537}"/>
    <cellStyle name="Normal 10 3 3 3 2 2 2" xfId="27607" xr:uid="{4C378DD5-5FC0-4331-9076-C4D14DA93943}"/>
    <cellStyle name="Normal 10 3 3 3 2 3" xfId="24590" xr:uid="{4A84A40E-F464-4D8D-AF54-C3B1218DA127}"/>
    <cellStyle name="Normal 10 3 3 3 3" xfId="20361" xr:uid="{5E480168-B050-4BA7-AF19-9E64EC871658}"/>
    <cellStyle name="Normal 10 3 3 3 3 2" xfId="26063" xr:uid="{5CF8FE05-DAA7-46D0-A6AF-4602E3FF74A9}"/>
    <cellStyle name="Normal 10 3 3 3 4" xfId="23046" xr:uid="{22461FA8-8830-4FA7-80B3-7F7A4EF5C0D7}"/>
    <cellStyle name="Normal 10 3 3 3 5" xfId="18422" xr:uid="{7756C426-369E-4988-830D-A423FE32DAFB}"/>
    <cellStyle name="Normal 10 3 3 4" xfId="2375" xr:uid="{D001EAA7-F72E-477A-BCCB-D84C71087A14}"/>
    <cellStyle name="Normal 10 3 3 4 2" xfId="8906" xr:uid="{2748A6E5-6796-4B63-9EB5-9238A68911D6}"/>
    <cellStyle name="Normal 10 3 3 4 2 2" xfId="26195" xr:uid="{081D5BD7-E409-48F6-B614-E43231405EFF}"/>
    <cellStyle name="Normal 10 3 3 4 3" xfId="23178" xr:uid="{F41BD2ED-04BC-4FCB-8377-9AF581973974}"/>
    <cellStyle name="Normal 10 3 3 5" xfId="8140" xr:uid="{5B9E8255-B813-40AF-8D66-A0F189A92C45}"/>
    <cellStyle name="Normal 10 3 3 5 2" xfId="24686" xr:uid="{B7A9DF55-0BCA-41D8-B8E0-AE6809C5C6B3}"/>
    <cellStyle name="Normal 10 3 3 6" xfId="21673" xr:uid="{DDF218FA-A0A0-4281-B1EE-5405BBF6D8DA}"/>
    <cellStyle name="Normal 10 3 3 7" xfId="17276" xr:uid="{C70BE73D-2FB4-46E1-9BB0-BE0905200A7E}"/>
    <cellStyle name="Normal 10 3 4" xfId="158" xr:uid="{E81C2797-487B-4417-9376-3F315AE112BA}"/>
    <cellStyle name="Normal 10 3 4 2" xfId="633" xr:uid="{83193F8A-6663-402B-B801-D9B047D20221}"/>
    <cellStyle name="Normal 10 3 4 2 2" xfId="2198" xr:uid="{39553674-A51C-41AE-B6DF-56BA07255D02}"/>
    <cellStyle name="Normal 10 3 4 2 2 2" xfId="21559" xr:uid="{EBF3D5F1-185A-4F0B-A004-3E0085FE67AA}"/>
    <cellStyle name="Normal 10 3 4 2 2 2 2" xfId="27572" xr:uid="{96B88BCE-8024-4939-B58C-3EC56AEA9A1C}"/>
    <cellStyle name="Normal 10 3 4 2 2 3" xfId="24555" xr:uid="{65ACA51D-FACD-438E-9DA0-32D3EF969A09}"/>
    <cellStyle name="Normal 10 3 4 2 3" xfId="20339" xr:uid="{160DFC8D-E4DC-4543-84AB-CBE99F906A74}"/>
    <cellStyle name="Normal 10 3 4 2 3 2" xfId="26030" xr:uid="{87BBA19C-267D-4F66-93B6-371131F970CB}"/>
    <cellStyle name="Normal 10 3 4 2 4" xfId="23013" xr:uid="{162876E6-0E8A-4DF9-AC7C-D6EF1245C0E8}"/>
    <cellStyle name="Normal 10 3 4 2 5" xfId="18389" xr:uid="{9A93F850-9D0D-4ED6-94E5-A18B19311A42}"/>
    <cellStyle name="Normal 10 3 4 3" xfId="2054" xr:uid="{1E359008-C853-45CC-ADE0-690B74613F29}"/>
    <cellStyle name="Normal 10 3 4 3 2" xfId="3188" xr:uid="{04B87CC3-A847-4CCA-8885-0B295DE0D51E}"/>
    <cellStyle name="Normal 10 3 4 3 2 2" xfId="26167" xr:uid="{A2D09DBB-1C94-41C4-A244-27C950707CB3}"/>
    <cellStyle name="Normal 10 3 4 3 3" xfId="23150" xr:uid="{7F5ABDEC-BEAA-4CB6-A34E-B195253D59C4}"/>
    <cellStyle name="Normal 10 3 4 4" xfId="2834" xr:uid="{D2C3D49B-CA8F-44D4-8165-3C2FBA259B55}"/>
    <cellStyle name="Normal 10 3 4 4 2" xfId="24664" xr:uid="{43DFA4EE-F028-4BCA-AB77-D7D1773CCF8C}"/>
    <cellStyle name="Normal 10 3 4 5" xfId="21650" xr:uid="{D8145604-DE0B-4B69-9CEB-933EF401B9B4}"/>
    <cellStyle name="Normal 10 3 4 6" xfId="15901" xr:uid="{C57B60DA-161E-4BAF-B99F-0B8C4D11BFEE}"/>
    <cellStyle name="Normal 10 3 5" xfId="258" xr:uid="{0C3DDCD2-2E42-427B-B906-9A0262A163D3}"/>
    <cellStyle name="Normal 10 3 5 2" xfId="1516" xr:uid="{0CA45071-B8CD-4617-9175-5AE016E3C033}"/>
    <cellStyle name="Normal 10 3 5 2 2" xfId="13034" xr:uid="{E468125C-15AF-477E-8706-8DADD2CC168E}"/>
    <cellStyle name="Normal 10 3 5 2 2 2" xfId="26830" xr:uid="{B8E2750C-A111-4C3D-AFD9-8C8B1E3CF2B5}"/>
    <cellStyle name="Normal 10 3 5 2 3" xfId="23813" xr:uid="{348951B9-E46C-44BE-B938-282C9401BCE8}"/>
    <cellStyle name="Normal 10 3 5 3" xfId="2148" xr:uid="{93F84381-7957-44E0-AE76-76C0AE4F1A7E}"/>
    <cellStyle name="Normal 10 3 5 3 2" xfId="25303" xr:uid="{6D8CDC63-E7F2-4B7D-963F-E0252251CA8F}"/>
    <cellStyle name="Normal 10 3 5 4" xfId="22285" xr:uid="{3515AE87-181F-4ED8-8C4B-92864DA88BCA}"/>
    <cellStyle name="Normal 10 3 5 5" xfId="17652" xr:uid="{FD9A9998-6015-4516-A14D-B363A86AA241}"/>
    <cellStyle name="Normal 10 3 6" xfId="1182" xr:uid="{47EA5ABA-40BF-4D8F-8E25-63F7412E09FD}"/>
    <cellStyle name="Normal 10 3 6 2" xfId="3100" xr:uid="{043E5568-3BD0-409F-BF33-728CC9EAC085}"/>
    <cellStyle name="Normal 10 3 6 2 2" xfId="21201" xr:uid="{DD280F42-A2DE-43C1-8B66-47911324753C}"/>
    <cellStyle name="Normal 10 3 6 2 2 2" xfId="27171" xr:uid="{8FCA2078-25C5-40CF-8583-F70271099FB5}"/>
    <cellStyle name="Normal 10 3 6 2 3" xfId="24154" xr:uid="{35F60543-3123-42A9-881E-91187FA74CB3}"/>
    <cellStyle name="Normal 10 3 6 3" xfId="19983" xr:uid="{8D6EA971-80E4-4467-B8E0-B9FD8DA75387}"/>
    <cellStyle name="Normal 10 3 6 3 2" xfId="25634" xr:uid="{12DB62B9-EAC4-4712-917F-F96A419EB211}"/>
    <cellStyle name="Normal 10 3 6 4" xfId="22616" xr:uid="{B821BA59-DD7E-477D-91A0-AEEA0FDCA79D}"/>
    <cellStyle name="Normal 10 3 6 5" xfId="17989" xr:uid="{2B4789C5-AEE8-4AFB-9640-4E12D5EA2EED}"/>
    <cellStyle name="Normal 10 3 7" xfId="1999" xr:uid="{243B46D8-D166-462D-96CB-2C95281E7A47}"/>
    <cellStyle name="Normal 10 3 7 2" xfId="8837" xr:uid="{515A9E19-F8D3-4D80-812E-2A6271531526}"/>
    <cellStyle name="Normal 10 3 7 2 2" xfId="26105" xr:uid="{8BF9A5F0-2570-435D-B307-6D330AE040B8}"/>
    <cellStyle name="Normal 10 3 7 3" xfId="23087" xr:uid="{7A9A4771-C11A-456B-958D-69C0B5B266CE}"/>
    <cellStyle name="Normal 10 3 8" xfId="8026" xr:uid="{CEED2FF7-B0D7-4CD6-B59D-FBDE0371554E}"/>
    <cellStyle name="Normal 10 3 8 2" xfId="24622" xr:uid="{7A0EF80C-60EE-42F3-B7E0-0182881E0851}"/>
    <cellStyle name="Normal 10 3 9" xfId="21609" xr:uid="{A5054A5A-5F86-4302-B030-71AFC959E6B2}"/>
    <cellStyle name="Normal 10 4" xfId="540" xr:uid="{57D385AD-36C0-49AC-99E8-EFA434E5484A}"/>
    <cellStyle name="Normal 10 4 2" xfId="1050" xr:uid="{9C0FE89F-7E2B-4865-8541-F9CB03550FE0}"/>
    <cellStyle name="Normal 10 4 2 2" xfId="1769" xr:uid="{35BE8583-EFCD-42A9-91E8-68657279F7AD}"/>
    <cellStyle name="Normal 10 4 2 2 2" xfId="10155" xr:uid="{7B335E90-9707-4E7B-B78D-83823C4302B9}"/>
    <cellStyle name="Normal 10 4 2 2 2 2" xfId="21440" xr:uid="{24D9D742-9F3D-4B06-8C15-A94CEF36379C}"/>
    <cellStyle name="Normal 10 4 2 2 2 2 2" xfId="27433" xr:uid="{F0734698-3330-4378-A58B-387498CBB14F}"/>
    <cellStyle name="Normal 10 4 2 2 2 3" xfId="24416" xr:uid="{E6B061B8-4242-4F45-990A-1347D5D138BD}"/>
    <cellStyle name="Normal 10 4 2 2 3" xfId="20220" xr:uid="{B27484A6-F6EA-4C3A-BDD4-2C975B7A2CD9}"/>
    <cellStyle name="Normal 10 4 2 2 3 2" xfId="25895" xr:uid="{60AACE90-9DF8-4494-85A2-0CCB522DD834}"/>
    <cellStyle name="Normal 10 4 2 2 4" xfId="22878" xr:uid="{570E4138-6731-4EBE-A025-C814F037687D}"/>
    <cellStyle name="Normal 10 4 2 2 5" xfId="18251" xr:uid="{4FF8F3BF-183C-472B-B410-FED9582ECA18}"/>
    <cellStyle name="Normal 10 4 2 3" xfId="8203" xr:uid="{C997F773-C1B9-4DEF-B39B-6C4712901B0F}"/>
    <cellStyle name="Normal 10 4 2 3 2" xfId="20809" xr:uid="{7B8FF4F4-5CDF-4094-BEF0-B2351BE1FFAA}"/>
    <cellStyle name="Normal 10 4 2 3 2 2" xfId="26679" xr:uid="{82BBA995-597A-4AEE-9E6C-BCC42912F013}"/>
    <cellStyle name="Normal 10 4 2 3 3" xfId="23662" xr:uid="{C4B52ECA-4FD7-4EF3-8D9B-C767D69CE5CB}"/>
    <cellStyle name="Normal 10 4 2 4" xfId="19594" xr:uid="{8FC99110-981E-4601-972F-6D6308541BE2}"/>
    <cellStyle name="Normal 10 4 2 4 2" xfId="25157" xr:uid="{6629023D-52F8-4416-B2F2-9E17E8F6C712}"/>
    <cellStyle name="Normal 10 4 2 5" xfId="22139" xr:uid="{728BCDEB-E304-47CC-AE80-616137353C89}"/>
    <cellStyle name="Normal 10 4 2 6" xfId="17500" xr:uid="{F08725AB-D789-418D-98BB-527F212E8B5A}"/>
    <cellStyle name="Normal 10 4 3" xfId="765" xr:uid="{914A77D5-0927-4F2D-9E95-AD70C97E6728}"/>
    <cellStyle name="Normal 10 4 3 2" xfId="1424" xr:uid="{931015C4-7E8D-4C11-8A9B-F20B76BF4D14}"/>
    <cellStyle name="Normal 10 4 3 2 2" xfId="21120" xr:uid="{75A34727-FA61-4C53-A3C8-F6C808CE5BAF}"/>
    <cellStyle name="Normal 10 4 3 2 2 2" xfId="27077" xr:uid="{E70829B3-83D7-4B43-80FA-4D89799A11F1}"/>
    <cellStyle name="Normal 10 4 3 2 3" xfId="24060" xr:uid="{3F98022E-7355-45FC-93A9-569B727642C6}"/>
    <cellStyle name="Normal 10 4 3 3" xfId="19902" xr:uid="{F3324542-2444-4C21-B902-942CE6B8FF94}"/>
    <cellStyle name="Normal 10 4 3 3 2" xfId="25543" xr:uid="{1C19BAF7-E9ED-4F22-86A6-81F3DFB54598}"/>
    <cellStyle name="Normal 10 4 3 4" xfId="22525" xr:uid="{CB7925DD-DC17-4003-A15B-7F3CE8CC44FF}"/>
    <cellStyle name="Normal 10 4 3 5" xfId="17898" xr:uid="{29C1EE4B-59B9-480E-972B-63574A4A58FA}"/>
    <cellStyle name="Normal 10 4 4" xfId="1217" xr:uid="{AE6774F2-D6B5-4A62-A0A7-6B033FF69ACC}"/>
    <cellStyle name="Normal 10 4 4 2" xfId="2568" xr:uid="{01C9B2FF-4816-4CCB-9036-3433D0BA51E2}"/>
    <cellStyle name="Normal 10 4 4 2 2" xfId="26130" xr:uid="{5768042D-365A-4558-BBC9-F3F3B85437FA}"/>
    <cellStyle name="Normal 10 4 4 2 3" xfId="20384" xr:uid="{FE5CB4FF-C9F4-4165-BEC7-10C4E7753716}"/>
    <cellStyle name="Normal 10 4 4 3" xfId="23113" xr:uid="{81262C85-2E4F-46E6-AB72-CCE28E017E02}"/>
    <cellStyle name="Normal 10 4 5" xfId="2125" xr:uid="{4517ED89-C1D7-4B01-8DDF-BA7DDD335413}"/>
    <cellStyle name="Normal 10 4 5 2" xfId="8943" xr:uid="{F5A66ACB-361D-4F1E-9CBB-F699DE93E3FB}"/>
    <cellStyle name="Normal 10 4 6" xfId="8077" xr:uid="{1C71BA5F-7C20-4B6C-89DC-B9F3F522CF15}"/>
    <cellStyle name="Normal 10 4 7" xfId="17280" xr:uid="{F02180CF-2109-4835-B3BA-E0CE67ADFE10}"/>
    <cellStyle name="Normal 10 5" xfId="678" xr:uid="{75652B89-8301-4EA2-9A64-8982DE06297F}"/>
    <cellStyle name="Normal 10 5 2" xfId="1674" xr:uid="{E2E93434-7DD7-47C1-986E-7705E02C7574}"/>
    <cellStyle name="Normal 10 5 2 2" xfId="10125" xr:uid="{AB1F73C4-FA85-4020-9EC5-5CD5E063E5F3}"/>
    <cellStyle name="Normal 10 5 2 2 2" xfId="21353" xr:uid="{A01C43CA-90F8-4641-A157-584A826A67E8}"/>
    <cellStyle name="Normal 10 5 2 2 2 2" xfId="27336" xr:uid="{18A70EC1-8241-4EC8-B0E5-E1E9EFFBDA55}"/>
    <cellStyle name="Normal 10 5 2 2 3" xfId="24319" xr:uid="{A10E0828-74BA-45DB-96DD-C8E0365FE6B3}"/>
    <cellStyle name="Normal 10 5 2 3" xfId="20134" xr:uid="{B116A467-D846-4C84-9EA6-46171AB06DFC}"/>
    <cellStyle name="Normal 10 5 2 3 2" xfId="25799" xr:uid="{8BF6E6F8-3CEB-4D45-BAAA-CBF45A124A5E}"/>
    <cellStyle name="Normal 10 5 2 4" xfId="22781" xr:uid="{846EB080-AD73-4985-95E0-3B3529468089}"/>
    <cellStyle name="Normal 10 5 2 5" xfId="18152" xr:uid="{A9248400-882C-4F67-93C9-E4F1C59C8540}"/>
    <cellStyle name="Normal 10 5 3" xfId="2248" xr:uid="{0A1DB51E-4D54-4B78-9461-C426BBCB2F4E}"/>
    <cellStyle name="Normal 10 5 3 2" xfId="20724" xr:uid="{42E04B02-41CE-42AE-82AE-EB925059A702}"/>
    <cellStyle name="Normal 10 5 3 2 2" xfId="26585" xr:uid="{8E77D0CF-5427-4465-AB2A-F121ABE0CC96}"/>
    <cellStyle name="Normal 10 5 3 3" xfId="23568" xr:uid="{9EB069DB-9167-4F93-9F10-0778634D71BA}"/>
    <cellStyle name="Normal 10 5 4" xfId="19509" xr:uid="{AE519D0C-F021-48D5-A249-3DE4C7E41DD5}"/>
    <cellStyle name="Normal 10 5 4 2" xfId="25065" xr:uid="{E57DD073-222F-404D-90CD-E15D1BFA0A65}"/>
    <cellStyle name="Normal 10 5 5" xfId="22048" xr:uid="{CCFB9212-CE0E-4804-A6AD-3349F4FC08E2}"/>
    <cellStyle name="Normal 10 5 6" xfId="17404" xr:uid="{859768C1-3B98-4B00-84BF-52C9D9FE5E94}"/>
    <cellStyle name="Normal 10 6" xfId="853" xr:uid="{13FB8ED8-E085-4344-8863-794799A67E81}"/>
    <cellStyle name="Normal 10 6 2" xfId="1328" xr:uid="{D70C09F6-9135-4EDD-918D-21985CD7901F}"/>
    <cellStyle name="Normal 10 6 2 2" xfId="9021" xr:uid="{01A796CF-3246-4ED0-A8E5-EDC02033DE03}"/>
    <cellStyle name="Normal 10 6 2 2 2" xfId="26981" xr:uid="{37EFA3F5-BD6B-4763-92B1-860A71700C51}"/>
    <cellStyle name="Normal 10 6 2 3" xfId="23965" xr:uid="{90FC4E95-3309-44F0-BD48-A19C3A3F20CE}"/>
    <cellStyle name="Normal 10 6 3" xfId="8255" xr:uid="{AD0C7438-0F10-4069-A2AF-4F61B25D63B9}"/>
    <cellStyle name="Normal 10 6 3 2" xfId="25448" xr:uid="{5A51CF46-7C4A-40AB-BE0F-CE276944AE86}"/>
    <cellStyle name="Normal 10 6 4" xfId="22430" xr:uid="{5E10B929-9C99-45F4-A941-C7D3739773D9}"/>
    <cellStyle name="Normal 10 6 5" xfId="17802" xr:uid="{66D8B49C-1340-4F9F-A3D7-C817371CFDA1}"/>
    <cellStyle name="Normal 10 7" xfId="1175" xr:uid="{2965C20B-DAB1-409C-840D-F317DA28EB57}"/>
    <cellStyle name="Normal 10 7 2" xfId="6780" xr:uid="{555BE455-06AD-4C40-A3D5-F99016BEB36F}"/>
    <cellStyle name="Normal 10 7 2 2" xfId="26081" xr:uid="{23749AB0-E29D-4B59-A9EF-3DD40AB37858}"/>
    <cellStyle name="Normal 10 7 2 3" xfId="20369" xr:uid="{6A24012E-599F-4E74-B066-705840B9BEFB}"/>
    <cellStyle name="Normal 10 7 3" xfId="23064" xr:uid="{F8124327-ADA4-4EA1-965B-0A1EACDF11FE}"/>
    <cellStyle name="Normal 10 7 4" xfId="18433" xr:uid="{5064A7F3-7D60-4D19-BA77-8C98C635B1D6}"/>
    <cellStyle name="Normal 10 8" xfId="1973" xr:uid="{28E42051-F529-4487-9305-6FD382DEBD49}"/>
    <cellStyle name="Normal 10 8 2" xfId="24604" xr:uid="{E61E24CC-A1CC-4308-AA3D-94683914D7BC}"/>
    <cellStyle name="Normal 10 9" xfId="2901" xr:uid="{10A79FD0-DC57-4C50-ABDC-2D4D0E1DE723}"/>
    <cellStyle name="Normal 10 9 2" xfId="21591" xr:uid="{ED8A1E95-A6AF-40E6-A842-C1DE03A830EB}"/>
    <cellStyle name="Normal 11" xfId="216" xr:uid="{3B57903A-DFF0-4272-96EE-203C5611AB4A}"/>
    <cellStyle name="Normal 11 10" xfId="8019" xr:uid="{AFC67D8B-6990-4E97-A9BB-AA087C299E4F}"/>
    <cellStyle name="Normal 11 2" xfId="223" xr:uid="{12C352E2-6AC0-41EA-B986-CECB6CF1B526}"/>
    <cellStyle name="Normal 11 2 10" xfId="8027" xr:uid="{FB060F05-E4BE-4FD4-9D4D-863D01AC01E9}"/>
    <cellStyle name="Normal 11 2 2" xfId="228" xr:uid="{C720D8C2-E613-48FB-B540-53FD2C857476}"/>
    <cellStyle name="Normal 11 2 2 2" xfId="17" xr:uid="{B5E06678-A4E1-48EF-AB04-E0FC7A7B20C4}"/>
    <cellStyle name="Normal 11 2 2 2 2" xfId="2183" xr:uid="{97382F27-DF80-4D4B-900E-8465E5A42237}"/>
    <cellStyle name="Normal 11 2 2 2 2 2" xfId="937" xr:uid="{5E08D48B-EBE9-4EF9-9317-22A0B39C0550}"/>
    <cellStyle name="Normal 11 2 2 2 2 2 2" xfId="8244" xr:uid="{8C14E399-2AF7-43B5-B431-AFE6EB265082}"/>
    <cellStyle name="Normal 11 2 2 2 2 3" xfId="6977" xr:uid="{782A4B98-DE61-4024-9D93-438372B0F9B2}"/>
    <cellStyle name="Normal 11 2 2 2 2 3 2" xfId="9043" xr:uid="{CCF73773-C776-410C-A9F3-F757687638C0}"/>
    <cellStyle name="Normal 11 2 2 2 2 4" xfId="8116" xr:uid="{CC94A7BA-1D84-45D7-8FB8-F1806BD48C2C}"/>
    <cellStyle name="Normal 11 2 2 2 3" xfId="2281" xr:uid="{9BA4F99F-416B-47E5-A88C-4C655055EE0C}"/>
    <cellStyle name="Normal 11 2 2 2 3 2" xfId="3079" xr:uid="{96245385-B56D-4EBF-AC04-DF0F7CC9358E}"/>
    <cellStyle name="Normal 11 2 2 2 4" xfId="2356" xr:uid="{41951476-B18F-457A-8280-D19D35EDC4B7}"/>
    <cellStyle name="Normal 11 2 2 2 4 2" xfId="8987" xr:uid="{3CB85298-F48A-49E7-9C50-E1F4C93993E5}"/>
    <cellStyle name="Normal 11 2 2 2 5" xfId="8095" xr:uid="{A1843C15-305C-475D-9263-C41361369C75}"/>
    <cellStyle name="Normal 11 2 2 3" xfId="736" xr:uid="{DAE7BDFE-C007-465A-9F40-A9A4BD8346C2}"/>
    <cellStyle name="Normal 11 2 2 3 2" xfId="2114" xr:uid="{18F45819-3501-462E-8A0D-B5190F88EA5C}"/>
    <cellStyle name="Normal 11 2 2 3 2 2" xfId="3160" xr:uid="{7D6D3CF1-10B4-43C5-A975-2BE78CF32870}"/>
    <cellStyle name="Normal 11 2 2 3 2 2 2" xfId="26141" xr:uid="{586C4650-27CD-4EE1-BBEF-B170CB48EE96}"/>
    <cellStyle name="Normal 11 2 2 3 2 3" xfId="7060" xr:uid="{5B778A81-0A92-4E3D-A1AB-371E514549B5}"/>
    <cellStyle name="Normal 11 2 2 3 2 3 2" xfId="23124" xr:uid="{797A8D9D-4418-481A-BEC5-452565AB5739}"/>
    <cellStyle name="Normal 11 2 2 3 3" xfId="3056" xr:uid="{F7F0482A-1837-4E64-BB3F-3273927513A7}"/>
    <cellStyle name="Normal 11 2 2 3 3 2" xfId="24647" xr:uid="{1FF05406-A877-44BA-BE18-9C45E9DFA5D1}"/>
    <cellStyle name="Normal 11 2 2 3 4" xfId="2530" xr:uid="{AD2CBEC0-0D09-4E1A-AF14-4905FF6E1564}"/>
    <cellStyle name="Normal 11 2 2 3 4 2" xfId="21633" xr:uid="{F12A6F1C-56FF-47B6-9E28-E72C5FC2285A}"/>
    <cellStyle name="Normal 11 2 2 4" xfId="2041" xr:uid="{E1C08798-9DBD-4A80-B919-E041666AE4D3}"/>
    <cellStyle name="Normal 11 2 2 4 2" xfId="3072" xr:uid="{CB1B5FDA-D47E-4937-B6D1-73FDC572CA1A}"/>
    <cellStyle name="Normal 11 2 2 4 2 2" xfId="26115" xr:uid="{9B51B461-7765-4338-A7D2-7B9787A16C64}"/>
    <cellStyle name="Normal 11 2 2 4 3" xfId="23098" xr:uid="{920C535C-AC75-46BB-81DE-BAC7FCC4B785}"/>
    <cellStyle name="Normal 11 2 2 5" xfId="2372" xr:uid="{C3026044-7024-4216-996A-CBCB5D73568D}"/>
    <cellStyle name="Normal 11 2 2 5 2" xfId="8874" xr:uid="{2CDCA28D-C963-4C9A-9754-3C7EFB44B760}"/>
    <cellStyle name="Normal 11 2 2 6" xfId="1921" xr:uid="{C6D7C67D-F7B7-46CF-AA8A-05D00BFA7449}"/>
    <cellStyle name="Normal 11 2 2 7" xfId="13732" xr:uid="{0259319B-7496-4786-BA11-8137EA27A01E}"/>
    <cellStyle name="Normal 11 2 3" xfId="415" xr:uid="{175B1949-0334-495F-9CD3-72AC46851150}"/>
    <cellStyle name="Normal 11 2 3 2" xfId="44" xr:uid="{71EA43A1-460A-489C-B190-FAEC1A60E80C}"/>
    <cellStyle name="Normal 11 2 3 2 2" xfId="2414" xr:uid="{6E4F6D47-6E2D-4B33-8343-0482D605B373}"/>
    <cellStyle name="Normal 11 2 3 2 2 2" xfId="10218" xr:uid="{8D15C054-6434-4103-8259-88BA5593267E}"/>
    <cellStyle name="Normal 11 2 3 2 3" xfId="8233" xr:uid="{75AF8B02-E666-4AFC-9CC7-8F8CE1DB0D67}"/>
    <cellStyle name="Normal 11 2 3 3" xfId="2021" xr:uid="{5E7BCE1E-CD71-4140-972B-BD495086AFC8}"/>
    <cellStyle name="Normal 11 2 3 3 2" xfId="3154" xr:uid="{4A99F8D3-2307-47EB-9B33-AA04597B3FA6}"/>
    <cellStyle name="Normal 11 2 3 4" xfId="2807" xr:uid="{7A14AAB5-9A34-4393-9BF1-D08623BAA1BC}"/>
    <cellStyle name="Normal 11 2 3 4 2" xfId="8855" xr:uid="{E749CD52-2922-4A5E-B15E-79B9CBD42A89}"/>
    <cellStyle name="Normal 11 2 3 5" xfId="8108" xr:uid="{78F084AC-BE22-4983-9A8E-F076A99CEAE4}"/>
    <cellStyle name="Normal 11 2 4" xfId="539" xr:uid="{D56B5D55-6ECB-4399-BA68-C3A5376282BF}"/>
    <cellStyle name="Normal 11 2 4 2" xfId="2417" xr:uid="{61628DDC-DDDA-441D-A4F5-A0CCB27C1AE2}"/>
    <cellStyle name="Normal 11 2 4 2 2" xfId="7675" xr:uid="{D6B414E3-604F-4F48-B228-854ECB25840B}"/>
    <cellStyle name="Normal 11 2 4 2 2 2" xfId="11690" xr:uid="{835EE558-51A7-4951-B42B-F9B47174508D}"/>
    <cellStyle name="Normal 11 2 4 2 3" xfId="8210" xr:uid="{66F0EA34-299E-4A99-BA24-0064110F24A9}"/>
    <cellStyle name="Normal 11 2 4 3" xfId="2332" xr:uid="{31A05528-8E20-44CE-AFB8-5C25DECC6054}"/>
    <cellStyle name="Normal 11 2 4 3 2" xfId="8966" xr:uid="{08C61F84-44E2-4E28-AAD2-890C071CF871}"/>
    <cellStyle name="Normal 11 2 4 4" xfId="8084" xr:uid="{B025E0F9-4B17-482F-92F8-1314DB05F0A9}"/>
    <cellStyle name="Normal 11 2 5" xfId="700" xr:uid="{AA2D7544-5E33-4483-9915-CE960677D349}"/>
    <cellStyle name="Normal 11 2 5 2" xfId="2343" xr:uid="{FE374B82-FD43-472B-A2E8-1598A2D05FE2}"/>
    <cellStyle name="Normal 11 2 5 2 2" xfId="11676" xr:uid="{22FB6EA4-EB45-4CA7-94A9-44C5D694E8ED}"/>
    <cellStyle name="Normal 11 2 5 3" xfId="8141" xr:uid="{D022EE69-0DDD-4682-AAA5-56CF68918085}"/>
    <cellStyle name="Normal 11 2 6" xfId="1972" xr:uid="{048F1EC6-A012-4E64-9541-BBAD5E370BD7}"/>
    <cellStyle name="Normal 11 2 6 2" xfId="2396" xr:uid="{73E5B41D-2A90-4AED-8C40-21B2B2B02C49}"/>
    <cellStyle name="Normal 11 2 6 2 2" xfId="11648" xr:uid="{5678855A-51E1-4EE8-B36D-3C971C2B38C3}"/>
    <cellStyle name="Normal 11 2 6 3" xfId="8272" xr:uid="{DC383461-E740-476F-BDD0-1C43B7207D49}"/>
    <cellStyle name="Normal 11 2 7" xfId="19" xr:uid="{82BE9577-173E-453B-8CDC-EC45DEA65F93}"/>
    <cellStyle name="Normal 11 2 7 2" xfId="2764" xr:uid="{FBF36C11-070A-41C4-B156-6676A129845C}"/>
    <cellStyle name="Normal 11 2 8" xfId="2385" xr:uid="{78856158-31A8-4DE3-99C3-88C3CA76F877}"/>
    <cellStyle name="Normal 11 2 8 2" xfId="9026" xr:uid="{A41DFA9D-DE2D-4556-AE47-4ED49EDA1054}"/>
    <cellStyle name="Normal 11 2 9" xfId="2745" xr:uid="{8A010B0D-D4D7-4799-A8B6-CE86530405E1}"/>
    <cellStyle name="Normal 11 2 9 2" xfId="16606" xr:uid="{FEEBFD38-56F6-4A3F-837A-F2599D36554E}"/>
    <cellStyle name="Normal 11 3" xfId="38" xr:uid="{A26F3454-F0B4-445F-AF2E-61DA2ED91C9C}"/>
    <cellStyle name="Normal 11 3 10" xfId="16884" xr:uid="{77010A23-96C2-4A0B-8364-615FA07CE1C9}"/>
    <cellStyle name="Normal 11 3 2" xfId="113" xr:uid="{5830D376-7321-434B-83A9-2A2F372994EC}"/>
    <cellStyle name="Normal 11 3 2 10" xfId="17192" xr:uid="{C7A49CA6-BE43-4A15-B483-2BFB97004F2E}"/>
    <cellStyle name="Normal 11 3 2 2" xfId="117" xr:uid="{2ACB1589-449E-4208-B582-49D886641B03}"/>
    <cellStyle name="Normal 11 3 2 2 2" xfId="172" xr:uid="{922217DF-1087-47BC-A34A-F3113B11CFD9}"/>
    <cellStyle name="Normal 11 3 2 2 2 2" xfId="2210" xr:uid="{CBF9858C-69D9-4639-AEA5-3C1D028787C3}"/>
    <cellStyle name="Normal 11 3 2 2 2 2 2" xfId="3202" xr:uid="{7E494253-DE73-417F-8392-1172ACE8DC52}"/>
    <cellStyle name="Normal 11 3 2 2 2 2 2 2" xfId="26843" xr:uid="{05CADEBC-19DE-46F6-B789-77A74CF822C0}"/>
    <cellStyle name="Normal 11 3 2 2 2 2 3" xfId="23826" xr:uid="{BD55FBA3-3854-4253-92EE-6F20A0DA494C}"/>
    <cellStyle name="Normal 11 3 2 2 2 3" xfId="1968" xr:uid="{3568781B-4677-465E-BCEF-C8CCC2635614}"/>
    <cellStyle name="Normal 11 3 2 2 2 3 2" xfId="25314" xr:uid="{7FE8547E-1DEF-4079-9BA0-6EA4A6FEDD1F}"/>
    <cellStyle name="Normal 11 3 2 2 2 4" xfId="22296" xr:uid="{45868470-9092-42C1-AE7A-2746529FBCB9}"/>
    <cellStyle name="Normal 11 3 2 2 2 5" xfId="17666" xr:uid="{DD5DFEB7-A177-41BA-A7E6-B27AF512098F}"/>
    <cellStyle name="Normal 11 3 2 2 3" xfId="272" xr:uid="{A533B403-FEB6-4777-BC26-27FFBCFBFFD2}"/>
    <cellStyle name="Normal 11 3 2 2 3 2" xfId="1989" xr:uid="{A68BCAE8-9D04-42F3-A70B-7FCF8CBF167C}"/>
    <cellStyle name="Normal 11 3 2 2 3 2 2" xfId="21567" xr:uid="{F67EA19C-65EF-4F25-BF54-3BD1DD0EC89D}"/>
    <cellStyle name="Normal 11 3 2 2 3 2 2 2" xfId="27586" xr:uid="{D20C1E03-81C3-46B6-B0A8-0DA7F5766309}"/>
    <cellStyle name="Normal 11 3 2 2 3 2 3" xfId="24569" xr:uid="{85D835F3-5541-4038-B27B-B1A0EE7BB920}"/>
    <cellStyle name="Normal 11 3 2 2 3 3" xfId="20347" xr:uid="{CCBC7B98-47A1-4222-99E7-B282A5E8E775}"/>
    <cellStyle name="Normal 11 3 2 2 3 3 2" xfId="26044" xr:uid="{53BC18B1-0675-49CB-8BE5-4AD052C5B2C5}"/>
    <cellStyle name="Normal 11 3 2 2 3 4" xfId="23027" xr:uid="{CD77480E-E808-4F1D-8849-ED73ACB91795}"/>
    <cellStyle name="Normal 11 3 2 2 3 5" xfId="18402" xr:uid="{ED69C89B-1C07-43C5-ABAE-478B864046D4}"/>
    <cellStyle name="Normal 11 3 2 2 4" xfId="2421" xr:uid="{D37FBDCC-CD86-4BF9-A1AF-B6F59E67B753}"/>
    <cellStyle name="Normal 11 3 2 2 4 2" xfId="20389" xr:uid="{8D8383FE-7F36-4C9B-B019-BE390016ECD9}"/>
    <cellStyle name="Normal 11 3 2 2 4 2 2" xfId="26179" xr:uid="{247D4665-6B9F-47D9-8800-B162D532FF40}"/>
    <cellStyle name="Normal 11 3 2 2 4 3" xfId="23162" xr:uid="{B376BA27-36D8-4822-8230-C64BE73B89AF}"/>
    <cellStyle name="Normal 11 3 2 2 5" xfId="19193" xr:uid="{F70E44D8-0AA8-4B85-B435-9A9F00E55D4C}"/>
    <cellStyle name="Normal 11 3 2 2 5 2" xfId="24673" xr:uid="{D2E12682-7310-4BE8-A09B-6CD19CBB4E50}"/>
    <cellStyle name="Normal 11 3 2 2 6" xfId="21659" xr:uid="{DD88A215-4ED0-4F67-A00F-22426D17DCD9}"/>
    <cellStyle name="Normal 11 3 2 2 7" xfId="17059" xr:uid="{E6325729-DFF6-41F1-B611-2D962005A8BE}"/>
    <cellStyle name="Normal 11 3 2 3" xfId="121" xr:uid="{1B06DDBB-9F21-447F-BB58-B53D08A059C7}"/>
    <cellStyle name="Normal 11 3 2 3 2" xfId="178" xr:uid="{0516AB4B-0075-42B1-88E5-BE77BF45DBAB}"/>
    <cellStyle name="Normal 11 3 2 3 2 2" xfId="2216" xr:uid="{37017B30-E2D7-4694-BFCC-95328E098BA1}"/>
    <cellStyle name="Normal 11 3 2 3 2 2 2" xfId="3208" xr:uid="{D3B7EF66-8FC7-4AD5-B4B4-4F284484419F}"/>
    <cellStyle name="Normal 11 3 2 3 2 2 2 2" xfId="26849" xr:uid="{9683C3D5-2556-48AC-82C9-6BACAE63237A}"/>
    <cellStyle name="Normal 11 3 2 3 2 2 3" xfId="23832" xr:uid="{0D137AFD-4F44-4188-A5F5-D2F64B2CCD74}"/>
    <cellStyle name="Normal 11 3 2 3 2 3" xfId="2982" xr:uid="{AD275AF3-A8F1-47C8-A91C-A8B7F8B50203}"/>
    <cellStyle name="Normal 11 3 2 3 2 3 2" xfId="9002" xr:uid="{30F2F757-E0F9-42C3-80A4-CC43C022E68D}"/>
    <cellStyle name="Normal 11 3 2 3 2 4" xfId="8240" xr:uid="{14D221AE-F9FB-44D7-8187-FEADC4696FB3}"/>
    <cellStyle name="Normal 11 3 2 3 2 5" xfId="17672" xr:uid="{06689B32-D6A3-4DB0-9043-235D537F8691}"/>
    <cellStyle name="Normal 11 3 2 3 3" xfId="278" xr:uid="{97C3A093-3D43-41B4-93E6-419AF4E264AB}"/>
    <cellStyle name="Normal 11 3 2 3 3 2" xfId="3120" xr:uid="{3C65C1C1-4B3C-4C73-AEC5-4941484A4CC1}"/>
    <cellStyle name="Normal 11 3 2 3 3 2 2" xfId="21573" xr:uid="{15D446AF-CBD2-47A1-8C3A-BBB594FA3A56}"/>
    <cellStyle name="Normal 11 3 2 3 3 2 2 2" xfId="27592" xr:uid="{EF42C8B7-C91F-479E-B640-2A900177E2CE}"/>
    <cellStyle name="Normal 11 3 2 3 3 2 3" xfId="24575" xr:uid="{96A2E447-96F8-441B-B408-12A13266F12C}"/>
    <cellStyle name="Normal 11 3 2 3 3 3" xfId="20353" xr:uid="{E028E6E4-34A2-4636-BA2A-8037E7B1D65B}"/>
    <cellStyle name="Normal 11 3 2 3 3 3 2" xfId="26050" xr:uid="{257FCF77-B628-4E20-8DFD-5984DD7D023F}"/>
    <cellStyle name="Normal 11 3 2 3 3 4" xfId="23033" xr:uid="{508DCC4D-999E-4591-821C-B55032146EE4}"/>
    <cellStyle name="Normal 11 3 2 3 3 5" xfId="18407" xr:uid="{F21FF1EA-F7C8-4577-AD59-F255D16F6977}"/>
    <cellStyle name="Normal 11 3 2 3 4" xfId="2254" xr:uid="{A46E7CF6-B9C0-47E8-951C-814BECE206C3}"/>
    <cellStyle name="Normal 11 3 2 3 4 2" xfId="8898" xr:uid="{7D823FF3-73A0-4CAE-BEE5-35A5496702F4}"/>
    <cellStyle name="Normal 11 3 2 3 4 2 2" xfId="26183" xr:uid="{198A376B-DD2C-42CC-A545-CF87CB45364F}"/>
    <cellStyle name="Normal 11 3 2 3 4 3" xfId="23166" xr:uid="{29A5BC27-B0DE-40DA-A7D7-5D31CB9F9B8E}"/>
    <cellStyle name="Normal 11 3 2 3 5" xfId="8113" xr:uid="{6FD47D9D-3EC7-4E3F-A435-5B7BF835386E}"/>
    <cellStyle name="Normal 11 3 2 3 5 2" xfId="24676" xr:uid="{A3891402-71EA-4944-846E-59F841FFB10A}"/>
    <cellStyle name="Normal 11 3 2 3 6" xfId="21663" xr:uid="{13716313-0657-46ED-8BC5-5A4C133544C4}"/>
    <cellStyle name="Normal 11 3 2 3 7" xfId="13848" xr:uid="{84B2FAC1-BA84-4099-8705-E3ADCFA12C97}"/>
    <cellStyle name="Normal 11 3 2 4" xfId="144" xr:uid="{8E4EC936-BFEF-4404-B30D-81842F336CD5}"/>
    <cellStyle name="Normal 11 3 2 4 2" xfId="202" xr:uid="{35EECC00-3EA4-472A-B40B-DDA175E0843A}"/>
    <cellStyle name="Normal 11 3 2 4 2 2" xfId="2238" xr:uid="{3DEC34A3-5F54-4BA7-BDE7-9769ED4EC62D}"/>
    <cellStyle name="Normal 11 3 2 4 2 2 2" xfId="3232" xr:uid="{CA68DEB0-5D71-435B-A841-A4136BA05D4D}"/>
    <cellStyle name="Normal 11 3 2 4 2 2 2 2" xfId="26870" xr:uid="{EA253434-8260-4801-B934-0A95CD1C4C81}"/>
    <cellStyle name="Normal 11 3 2 4 2 2 3" xfId="23854" xr:uid="{D37BC711-677B-4762-B48D-95B4356CCB64}"/>
    <cellStyle name="Normal 11 3 2 4 2 3" xfId="3001" xr:uid="{A00DFA67-E45E-4F00-B8DA-F7E6D5AFA9EB}"/>
    <cellStyle name="Normal 11 3 2 4 2 3 2" xfId="25337" xr:uid="{19C190BC-D0A3-42DC-A3AA-8DE7E7C1A619}"/>
    <cellStyle name="Normal 11 3 2 4 2 4" xfId="22319" xr:uid="{DCB6A8ED-82F8-4888-A186-8AD0B3C20C6C}"/>
    <cellStyle name="Normal 11 3 2 4 2 5" xfId="17693" xr:uid="{0D90D9E9-C624-4947-8CF2-921D77787DD9}"/>
    <cellStyle name="Normal 11 3 2 4 3" xfId="302" xr:uid="{993A18E1-A66E-48D2-ACEB-2610890E23DE}"/>
    <cellStyle name="Normal 11 3 2 4 3 2" xfId="3139" xr:uid="{29AD7F11-1CA7-4C7D-8016-FCDEC06B4DA9}"/>
    <cellStyle name="Normal 11 3 2 4 3 2 2" xfId="21586" xr:uid="{365A42FF-6C31-4599-B6BF-989065E5DF05}"/>
    <cellStyle name="Normal 11 3 2 4 3 2 2 2" xfId="27616" xr:uid="{8D2D11FD-E06F-4758-83DA-19E2210D50AD}"/>
    <cellStyle name="Normal 11 3 2 4 3 2 3" xfId="24599" xr:uid="{493F039F-9017-4743-9980-7BFE4B2126C7}"/>
    <cellStyle name="Normal 11 3 2 4 3 3" xfId="20366" xr:uid="{71A44E77-C405-483E-8949-98BB42C8BE55}"/>
    <cellStyle name="Normal 11 3 2 4 3 3 2" xfId="26072" xr:uid="{74A12F51-ACED-4CE1-A174-C9C92CF7072E}"/>
    <cellStyle name="Normal 11 3 2 4 3 4" xfId="23055" xr:uid="{F3267258-5AB6-4B43-95ED-CD2E12BD2629}"/>
    <cellStyle name="Normal 11 3 2 4 3 5" xfId="18431" xr:uid="{F4369B7E-C148-4A85-8192-C85A79B9A380}"/>
    <cellStyle name="Normal 11 3 2 4 4" xfId="2442" xr:uid="{B5669CBA-7A98-4BCA-9872-39C6D190AC7F}"/>
    <cellStyle name="Normal 11 3 2 4 4 2" xfId="20395" xr:uid="{742E4179-970C-4642-8AED-C66565E6327D}"/>
    <cellStyle name="Normal 11 3 2 4 4 2 2" xfId="26203" xr:uid="{E200103D-530A-46D2-8E52-CBCA47B4C83C}"/>
    <cellStyle name="Normal 11 3 2 4 4 3" xfId="23186" xr:uid="{1808AEA1-8E8F-41BA-9618-D50D4579DDA2}"/>
    <cellStyle name="Normal 11 3 2 4 5" xfId="19197" xr:uid="{4833143B-77F2-4205-9F92-AB40BC3AD38F}"/>
    <cellStyle name="Normal 11 3 2 4 5 2" xfId="24693" xr:uid="{03839EE6-3A9D-47B5-BAD9-5185C009264A}"/>
    <cellStyle name="Normal 11 3 2 4 6" xfId="21680" xr:uid="{6584C632-AD34-4F53-BB3C-52B9699787B6}"/>
    <cellStyle name="Normal 11 3 2 4 7" xfId="17009" xr:uid="{5476CB77-A43E-49CD-9765-B7F3D9B3F5C3}"/>
    <cellStyle name="Normal 11 3 2 5" xfId="167" xr:uid="{498D01C4-6E3D-493E-A758-25718A3A7C28}"/>
    <cellStyle name="Normal 11 3 2 5 2" xfId="640" xr:uid="{DB118AEF-2C0D-48A5-8DA1-8D0603B8B30E}"/>
    <cellStyle name="Normal 11 3 2 5 2 2" xfId="2973" xr:uid="{094A1498-2FBA-4C6E-97B2-29ED49A61080}"/>
    <cellStyle name="Normal 11 3 2 5 2 2 2" xfId="26839" xr:uid="{11112DCD-2D42-4E41-B8CE-070FD256BDA8}"/>
    <cellStyle name="Normal 11 3 2 5 2 3" xfId="23822" xr:uid="{507100EB-2711-49B8-957D-E70D2E8E7276}"/>
    <cellStyle name="Normal 11 3 2 5 3" xfId="2061" xr:uid="{109CBBE5-6100-4D6F-B44A-DABC15B58BAB}"/>
    <cellStyle name="Normal 11 3 2 5 3 2" xfId="3197" xr:uid="{0741AE52-53D8-4B2F-8B56-40FEF7C5AFE7}"/>
    <cellStyle name="Normal 11 3 2 5 4" xfId="2840" xr:uid="{31D052A7-25A8-4997-BDE6-E32126E8698C}"/>
    <cellStyle name="Normal 11 3 2 5 5" xfId="17661" xr:uid="{99840CAA-B9EE-483A-BE97-7C690FEAB01E}"/>
    <cellStyle name="Normal 11 3 2 6" xfId="267" xr:uid="{8362C01B-1E5C-4D98-AF71-1CAC5B9974F9}"/>
    <cellStyle name="Normal 11 3 2 6 2" xfId="2305" xr:uid="{72445152-C7D4-4C55-9BF3-6578EB89C55B}"/>
    <cellStyle name="Normal 11 3 2 6 2 2" xfId="13029" xr:uid="{4C012129-DF8F-4B8A-93FB-42ED006300E0}"/>
    <cellStyle name="Normal 11 3 2 6 2 2 2" xfId="27581" xr:uid="{7AC29D77-1819-47D5-9297-774BBFFC0FC4}"/>
    <cellStyle name="Normal 11 3 2 6 2 3" xfId="24564" xr:uid="{83F7647A-A0AC-4F68-BF94-FC98E78D5D98}"/>
    <cellStyle name="Normal 11 3 2 6 3" xfId="8991" xr:uid="{A226439B-20E1-4F09-B2D3-9E50C8FB9682}"/>
    <cellStyle name="Normal 11 3 2 6 3 2" xfId="26039" xr:uid="{2880D718-A178-4CD3-B158-E555CD23BAC2}"/>
    <cellStyle name="Normal 11 3 2 6 4" xfId="23022" xr:uid="{C3E7F023-C1C3-4A4E-BF3F-AB7AC51400CD}"/>
    <cellStyle name="Normal 11 3 2 6 5" xfId="18397" xr:uid="{E5948557-E2AF-4662-B0D7-A57404C0CB07}"/>
    <cellStyle name="Normal 11 3 2 7" xfId="740" xr:uid="{6D03D38C-8A14-4404-90F3-59E158CE4292}"/>
    <cellStyle name="Normal 11 3 2 7 2" xfId="3059" xr:uid="{19679BFC-9B57-4C1E-82EE-FE511C2BA3E3}"/>
    <cellStyle name="Normal 11 3 2 7 2 2" xfId="26175" xr:uid="{FF98D525-AFB4-459D-97CD-1F29E6C32093}"/>
    <cellStyle name="Normal 11 3 2 7 3" xfId="23158" xr:uid="{90E836BC-CF8C-4C8B-93A3-F2580FC52C2C}"/>
    <cellStyle name="Normal 11 3 2 8" xfId="2044" xr:uid="{0CD0A73B-322D-4E33-9EF5-98B1C97E44CD}"/>
    <cellStyle name="Normal 11 3 2 8 2" xfId="3109" xr:uid="{9063EE53-D178-4E26-91FF-3CA0AC4F6BB8}"/>
    <cellStyle name="Normal 11 3 2 9" xfId="2827" xr:uid="{A274BF59-E94E-48A7-8DA0-AEC57BE29164}"/>
    <cellStyle name="Normal 11 3 3" xfId="136" xr:uid="{C1205751-0757-40BD-B80C-A8F00D8DD3A0}"/>
    <cellStyle name="Normal 11 3 3 2" xfId="194" xr:uid="{A2024F81-5EE7-49CF-9E7D-E32B6086831C}"/>
    <cellStyle name="Normal 11 3 3 2 2" xfId="2230" xr:uid="{4A3AFA2C-E038-41C0-9170-F88FFD027A3D}"/>
    <cellStyle name="Normal 11 3 3 2 2 2" xfId="3224" xr:uid="{EB825847-1CA3-4A42-9672-961BB08C6F0C}"/>
    <cellStyle name="Normal 11 3 3 2 2 2 2" xfId="26863" xr:uid="{53B085CE-D99E-43B0-9B51-BAB0EB590962}"/>
    <cellStyle name="Normal 11 3 3 2 2 3" xfId="23847" xr:uid="{AE89D43F-815B-4AD2-95BD-41A1B0286516}"/>
    <cellStyle name="Normal 11 3 3 2 3" xfId="2439" xr:uid="{8CACEF19-40AC-4352-8674-2E1FD9335960}"/>
    <cellStyle name="Normal 11 3 3 2 3 2" xfId="25331" xr:uid="{05A77311-D081-4C75-89A2-94C483913EE1}"/>
    <cellStyle name="Normal 11 3 3 2 4" xfId="22312" xr:uid="{39D90D3D-20AE-43E3-B457-180DD29FD9BD}"/>
    <cellStyle name="Normal 11 3 3 2 5" xfId="17685" xr:uid="{F6C9094F-1FEC-48A4-9223-F98B52163C13}"/>
    <cellStyle name="Normal 11 3 3 3" xfId="294" xr:uid="{0893E1E9-014E-4C70-8B66-308A6E9291F6}"/>
    <cellStyle name="Normal 11 3 3 3 2" xfId="401" xr:uid="{C011DA93-0A51-4D55-8A30-D7E5A30FCF52}"/>
    <cellStyle name="Normal 11 3 3 3 2 2" xfId="21582" xr:uid="{A048C4B1-A799-44CB-BE47-2B8059341DC2}"/>
    <cellStyle name="Normal 11 3 3 3 2 2 2" xfId="27608" xr:uid="{9A41E79A-2C6C-4255-8ACB-AFF4E36DCE3D}"/>
    <cellStyle name="Normal 11 3 3 3 2 3" xfId="24591" xr:uid="{DFE52B40-7BF5-4AC5-8CA3-F1FE69EB372B}"/>
    <cellStyle name="Normal 11 3 3 3 3" xfId="20362" xr:uid="{C3FF2537-CC2B-4C75-A793-0AA81628EAD7}"/>
    <cellStyle name="Normal 11 3 3 3 3 2" xfId="26064" xr:uid="{E8191E32-7376-4A8C-8ADE-EE711550AF9F}"/>
    <cellStyle name="Normal 11 3 3 3 4" xfId="23047" xr:uid="{86D8DD0C-ECD9-4766-8C52-2F72B6B518EA}"/>
    <cellStyle name="Normal 11 3 3 3 5" xfId="18423" xr:uid="{4F4604E1-9DF9-468B-A41C-5BF97D1A5538}"/>
    <cellStyle name="Normal 11 3 3 4" xfId="2397" xr:uid="{B295E16F-B29F-4F99-932B-3631DB9093A8}"/>
    <cellStyle name="Normal 11 3 3 4 2" xfId="8907" xr:uid="{E42AE899-1197-4713-A183-BC65FA7953BD}"/>
    <cellStyle name="Normal 11 3 3 4 2 2" xfId="26196" xr:uid="{19D89C16-F781-4FEB-9220-F43F1156FAEB}"/>
    <cellStyle name="Normal 11 3 3 4 3" xfId="23179" xr:uid="{AA6ECC85-98CD-4275-8CEB-F31D2E61F1A9}"/>
    <cellStyle name="Normal 11 3 3 5" xfId="8284" xr:uid="{111BEEF9-6A19-4B93-B2B6-C068C99A8DB3}"/>
    <cellStyle name="Normal 11 3 3 5 2" xfId="24687" xr:uid="{6CE10140-D0F0-4576-91AA-42BBBB954D30}"/>
    <cellStyle name="Normal 11 3 3 6" xfId="21674" xr:uid="{652F55AA-A4E4-42EE-9717-90896FF84366}"/>
    <cellStyle name="Normal 11 3 3 7" xfId="17174" xr:uid="{051DA52E-DA1C-4AED-9A1E-16EF6FFDA182}"/>
    <cellStyle name="Normal 11 3 4" xfId="159" xr:uid="{3525FC4C-3440-48AA-8332-8723A3F98E98}"/>
    <cellStyle name="Normal 11 3 4 2" xfId="634" xr:uid="{9D15DFB2-78AC-4A7A-AF1B-49F6C67EA602}"/>
    <cellStyle name="Normal 11 3 4 2 2" xfId="2968" xr:uid="{565900F6-A2B2-4074-AE87-FC865E753EE3}"/>
    <cellStyle name="Normal 11 3 4 2 2 2" xfId="26168" xr:uid="{678FE023-E1D1-4D5E-87D7-355B16FA7A23}"/>
    <cellStyle name="Normal 11 3 4 2 3" xfId="23151" xr:uid="{FE4FF39A-B108-4032-A6B7-6A8B41F36D4D}"/>
    <cellStyle name="Normal 11 3 4 3" xfId="2055" xr:uid="{DAA9DA4E-53E7-475F-9D6D-4F28414106B8}"/>
    <cellStyle name="Normal 11 3 4 3 2" xfId="3189" xr:uid="{1DBA36CA-0343-4B11-9D62-2273D215B4FA}"/>
    <cellStyle name="Normal 11 3 4 4" xfId="2835" xr:uid="{9687F737-E10A-4252-9C01-A9F4B15AEC9B}"/>
    <cellStyle name="Normal 11 3 4 5" xfId="17209" xr:uid="{EDD13AC8-633B-467A-A456-75FF4FE7680A}"/>
    <cellStyle name="Normal 11 3 5" xfId="259" xr:uid="{36072E91-2749-42A0-B73E-99FE94098B21}"/>
    <cellStyle name="Normal 11 3 5 2" xfId="2309" xr:uid="{8B0B2B17-B39B-49E7-9E14-0B970741EEF3}"/>
    <cellStyle name="Normal 11 3 5 2 2" xfId="13019" xr:uid="{083469EA-58B0-4B6D-962C-503BA0428775}"/>
    <cellStyle name="Normal 11 3 5 2 2 2" xfId="26831" xr:uid="{5662F1EB-54D9-46C2-986D-0B2C96FD3147}"/>
    <cellStyle name="Normal 11 3 5 2 3" xfId="23814" xr:uid="{FCFBC84E-418C-4ECE-9E1F-DC9A75BCCC6C}"/>
    <cellStyle name="Normal 11 3 5 3" xfId="8971" xr:uid="{287B32CC-BE00-4A02-82DF-3B6A09E3CA9C}"/>
    <cellStyle name="Normal 11 3 5 3 2" xfId="25304" xr:uid="{2DF942F9-FF58-4C69-933D-52BEEB24EE8D}"/>
    <cellStyle name="Normal 11 3 5 4" xfId="22286" xr:uid="{75F59355-7F12-4F9A-9308-5B784B475822}"/>
    <cellStyle name="Normal 11 3 5 5" xfId="17653" xr:uid="{83A232CE-6335-4772-924E-E7B11F07A255}"/>
    <cellStyle name="Normal 11 3 6" xfId="706" xr:uid="{9F3B3CFB-1380-4C33-ACC7-8E4F29986C1C}"/>
    <cellStyle name="Normal 11 3 6 2" xfId="3030" xr:uid="{2315E87B-9372-4347-8F9B-2E34655DF294}"/>
    <cellStyle name="Normal 11 3 6 2 2" xfId="21560" xr:uid="{715E83CB-E4A1-449F-B1AD-EE205C30FDCE}"/>
    <cellStyle name="Normal 11 3 6 2 2 2" xfId="27573" xr:uid="{707570E3-E1A9-408A-8E97-E26F2A541349}"/>
    <cellStyle name="Normal 11 3 6 2 3" xfId="24556" xr:uid="{005C5BE5-2BC5-41F6-9EBD-1D1E37F8C52F}"/>
    <cellStyle name="Normal 11 3 6 3" xfId="20340" xr:uid="{4E35A57E-36C6-49AD-94A2-B47B88F85324}"/>
    <cellStyle name="Normal 11 3 6 3 2" xfId="26031" xr:uid="{324CA950-52EF-4926-8E83-55E47C0BA49A}"/>
    <cellStyle name="Normal 11 3 6 4" xfId="23014" xr:uid="{180D7A69-3CD9-4C99-AF50-56D4D2BEC5F4}"/>
    <cellStyle name="Normal 11 3 7" xfId="2027" xr:uid="{1332FAF7-BD7E-4046-A576-8E7678B30377}"/>
    <cellStyle name="Normal 11 3 7 2" xfId="3101" xr:uid="{B1FF6507-1A71-4AFE-AD66-618DC7DACED1}"/>
    <cellStyle name="Normal 11 3 7 2 2" xfId="26108" xr:uid="{6AF966AD-F2D6-4CE3-8F0C-29AA4E9C52EA}"/>
    <cellStyle name="Normal 11 3 7 3" xfId="23090" xr:uid="{0436E63E-E7C9-4511-8559-489BAB54F6FA}"/>
    <cellStyle name="Normal 11 3 8" xfId="2812" xr:uid="{E5D387B5-725B-49E5-9140-B476FBC143B2}"/>
    <cellStyle name="Normal 11 3 8 2" xfId="24623" xr:uid="{97DA6EB7-AF17-4F15-9F3F-9D3851B731CF}"/>
    <cellStyle name="Normal 11 3 9" xfId="21610" xr:uid="{AA972E95-9030-40A3-B81F-889012390274}"/>
    <cellStyle name="Normal 11 4" xfId="580" xr:uid="{DC940D57-B939-4F5F-B4E0-8C779500948F}"/>
    <cellStyle name="Normal 11 4 2" xfId="42" xr:uid="{56EA043F-88C3-4F5D-A156-DC2150B6AB1E}"/>
    <cellStyle name="Normal 11 4 2 2" xfId="3149" xr:uid="{83A15E69-75E4-4BD7-AF07-482D804AB59E}"/>
    <cellStyle name="Normal 11 4 2 2 2" xfId="10205" xr:uid="{9A10F483-B7A4-48B0-BB23-9BB6DC6BF03F}"/>
    <cellStyle name="Normal 11 4 2 3" xfId="8167" xr:uid="{F32E89AF-B223-4F9C-B480-172D0A3E6E5B}"/>
    <cellStyle name="Normal 11 4 3" xfId="2413" xr:uid="{B0DB55CE-F321-4C6F-BE0F-5BA61F1E0597}"/>
    <cellStyle name="Normal 11 4 3 2" xfId="3304" xr:uid="{F73C4435-1131-436B-9D39-1B782E91E79E}"/>
    <cellStyle name="Normal 11 4 3 2 2" xfId="16448" xr:uid="{2E403934-B0D0-49C4-AD25-8C37509E2F26}"/>
    <cellStyle name="Normal 11 4 3 3" xfId="8299" xr:uid="{75CEE82A-178A-432E-8A5E-4AE316491FCA}"/>
    <cellStyle name="Normal 11 4 4" xfId="6891" xr:uid="{9C3FD72B-7F78-4889-B98C-60A511A3B61D}"/>
    <cellStyle name="Normal 11 4 4 2" xfId="8840" xr:uid="{78785753-6483-4368-B9EB-8B8CCADC027C}"/>
    <cellStyle name="Normal 11 4 5" xfId="8050" xr:uid="{A31C3F93-00D0-4D2B-9F11-94D20674BCBF}"/>
    <cellStyle name="Normal 11 5" xfId="25" xr:uid="{AF193F48-A988-4800-A8B1-FF8BA02AEA27}"/>
    <cellStyle name="Normal 11 5 2" xfId="2388" xr:uid="{EE4F75DD-6C37-4385-9737-BB38A13FBF53}"/>
    <cellStyle name="Normal 11 5 2 2" xfId="7339" xr:uid="{9AAD55CE-9448-4CFA-8FB0-D71236DAB660}"/>
    <cellStyle name="Normal 11 5 2 2 2" xfId="10208" xr:uid="{C16D3764-C0E7-4D05-8CD7-BB572D18E574}"/>
    <cellStyle name="Normal 11 5 2 3" xfId="8179" xr:uid="{F6FCB838-C40A-4CDF-A5FA-5212FA05B82C}"/>
    <cellStyle name="Normal 11 5 3" xfId="2364" xr:uid="{C28E0BA0-00C2-4071-A488-9724ADFE007B}"/>
    <cellStyle name="Normal 11 5 3 2" xfId="8311" xr:uid="{EEF510D8-9F4D-4B19-915C-467BF54244FE}"/>
    <cellStyle name="Normal 11 5 4" xfId="6937" xr:uid="{5B595C36-7A47-4AC4-846A-60120D5674C0}"/>
    <cellStyle name="Normal 11 5 4 2" xfId="8946" xr:uid="{ECE60659-8978-423C-8BA9-5CA52622103B}"/>
    <cellStyle name="Normal 11 5 5" xfId="8062" xr:uid="{D5D211C0-F93A-4697-BAF0-D9FE4304D85F}"/>
    <cellStyle name="Normal 11 6" xfId="2302" xr:uid="{85785808-7FDA-4B2A-85F2-057DF42762F7}"/>
    <cellStyle name="Normal 11 6 2" xfId="2278" xr:uid="{6CA5CC51-F000-4AA8-A951-FED5B812CBA1}"/>
    <cellStyle name="Normal 11 6 2 2" xfId="8205" xr:uid="{CC31FEC0-FF20-40B4-9C36-8F2EB8EBBF40}"/>
    <cellStyle name="Normal 11 6 3" xfId="7674" xr:uid="{98F7E79D-DEE2-439C-9DD7-1CE15A53D331}"/>
    <cellStyle name="Normal 11 6 3 2" xfId="11688" xr:uid="{BA41B314-7162-4EFD-B63A-0FD6A65ED4C4}"/>
    <cellStyle name="Normal 11 6 4" xfId="8079" xr:uid="{4C658DEB-AF21-485D-A953-596CB089135A}"/>
    <cellStyle name="Normal 11 7" xfId="745" xr:uid="{11579CEA-D43F-4937-8236-81AEDEC15F0C}"/>
    <cellStyle name="Normal 11 7 2" xfId="20" xr:uid="{34860D3C-9B45-4C72-BA92-83458C0D7B50}"/>
    <cellStyle name="Normal 11 7 2 2" xfId="21592" xr:uid="{10AA5EF8-0307-46F3-9AC7-0504CCF16356}"/>
    <cellStyle name="Normal 11 7 3" xfId="13" xr:uid="{C12E3734-5DC7-4C34-8706-0E332E77EB84}"/>
    <cellStyle name="Normal 11 7 4" xfId="2416" xr:uid="{0339FBA7-11A4-4820-B7E8-2C415575BBCE}"/>
    <cellStyle name="Normal 11 8" xfId="2287" xr:uid="{6F04A396-D662-4826-8944-7841B8E60FC8}"/>
    <cellStyle name="Normal 11 8 2" xfId="6969" xr:uid="{D1C0498C-09BE-457F-A4DE-F1941E237A71}"/>
    <cellStyle name="Normal 11 8 2 2" xfId="9023" xr:uid="{EC1CB9F1-8443-4930-9219-D3E84CF58875}"/>
    <cellStyle name="Normal 11 8 3" xfId="8258" xr:uid="{C0950995-1872-4FB2-978B-4820AFC18E66}"/>
    <cellStyle name="Normal 11 9" xfId="2464" xr:uid="{E7C358D6-8B0C-4BD4-A634-A8AD84FE447C}"/>
    <cellStyle name="Normal 11 9 2" xfId="16602" xr:uid="{61F4FC75-D94B-41F6-8793-95FFA4BAD86B}"/>
    <cellStyle name="Normal 12" xfId="308" xr:uid="{4BA9D1DF-C93E-4B45-9589-12FCFB98B8E1}"/>
    <cellStyle name="Normal 12 2" xfId="2357" xr:uid="{73E6A59C-2CD5-43A9-BBA7-8B0021C4355A}"/>
    <cellStyle name="Normal 12 2 2" xfId="3307" xr:uid="{B197B790-31CF-4DCD-AA08-8130EADD7C15}"/>
    <cellStyle name="Normal 12 2 2 2" xfId="5588" xr:uid="{C90DB349-AF12-4C7A-8E90-902868925638}"/>
    <cellStyle name="Normal 12 2 2 2 2" xfId="11909" xr:uid="{1B275C39-29FF-4394-9151-901516AAFBDA}"/>
    <cellStyle name="Normal 12 2 2 3" xfId="8679" xr:uid="{A48DDEC1-3E7F-4EFA-B688-39FB905472FB}"/>
    <cellStyle name="Normal 12 2 3" xfId="2843" xr:uid="{9BF6620C-A2F8-40AF-A72F-0BE1BDB05444}"/>
    <cellStyle name="Normal 12 2 3 2" xfId="9308" xr:uid="{9A24BE48-E91B-416E-AB70-BD02814A23D8}"/>
    <cellStyle name="Normal 12 2 4" xfId="6794" xr:uid="{30594730-FBEC-4FB7-8A28-A5E040C3D81C}"/>
    <cellStyle name="Normal 12 2 4 2" xfId="8454" xr:uid="{009905EA-0E9B-4C13-B418-C53F14AF24B1}"/>
    <cellStyle name="Normal 12 2 5" xfId="8223" xr:uid="{8648ABDF-CE23-4657-9B0C-8A5F71A18069}"/>
    <cellStyle name="Normal 12 3" xfId="3246" xr:uid="{983369AD-DAF0-4F7E-873E-10F02A4CC4C0}"/>
    <cellStyle name="Normal 12 3 2" xfId="5528" xr:uid="{247E0789-12C9-4AA7-9BB4-68B143220FDA}"/>
    <cellStyle name="Normal 12 3 2 2" xfId="11846" xr:uid="{15246CD7-34D0-4E10-903C-80A7109B091E}"/>
    <cellStyle name="Normal 12 3 3" xfId="8591" xr:uid="{CE6492B9-5155-41C5-986D-A81CB456344B}"/>
    <cellStyle name="Normal 12 4" xfId="2462" xr:uid="{BC87102E-161D-451E-8710-3A3556D42151}"/>
    <cellStyle name="Normal 12 4 2" xfId="9307" xr:uid="{E69C2D7E-6AE1-4AE9-8122-E31BEE4C12FD}"/>
    <cellStyle name="Normal 12 5" xfId="6716" xr:uid="{A28FCC93-5555-4897-B5AA-DD3B2795A51D}"/>
    <cellStyle name="Normal 12 5 2" xfId="8327" xr:uid="{EF7E669F-B7E0-4AD7-9727-3B61BF623C25}"/>
    <cellStyle name="Normal 12 6" xfId="8098" xr:uid="{2512FAB5-6827-4EDB-9F63-A835B05883E3}"/>
    <cellStyle name="Normal 13" xfId="21" xr:uid="{7A0A0A1A-862E-4C73-99F0-6FBF1C4CA54D}"/>
    <cellStyle name="Normal 14" xfId="2749" xr:uid="{62FDDF2B-5FF3-4839-88C2-A6E6135F0CDA}"/>
    <cellStyle name="Normal 14 2" xfId="9013" xr:uid="{7234FC4E-453E-487C-801C-B8E20D891B95}"/>
    <cellStyle name="Normal 15 3" xfId="3355" xr:uid="{3571F7F6-4675-49AC-A83C-E39F8C284134}"/>
    <cellStyle name="Normal 2" xfId="91" xr:uid="{DD6C9B7C-9D8D-4D1C-8C9D-56AD189B2D06}"/>
    <cellStyle name="Normal 2 10" xfId="56" xr:uid="{049F2757-FC9A-42A5-AE77-8F44D192D56B}"/>
    <cellStyle name="Normal 2 2" xfId="6" xr:uid="{7315BD01-AA63-4A8D-8B7A-FC86B98C8A2A}"/>
    <cellStyle name="Normal 2 2 2" xfId="2591" xr:uid="{86F91D40-CD8E-469A-9F0D-4EBAAFEBD967}"/>
    <cellStyle name="Normal 2 2 3" xfId="41" xr:uid="{9CCD821B-F8CA-42F3-A88F-718E36740B55}"/>
    <cellStyle name="Normal 2 2 4" xfId="2556" xr:uid="{BE308F71-44F9-4809-B134-98E46F39E74E}"/>
    <cellStyle name="Normal 2 3" xfId="2339" xr:uid="{FE43FC02-FBC0-46D3-B322-87650F6D167F}"/>
    <cellStyle name="Normal 2 3 2" xfId="2803" xr:uid="{A4B278CD-ECD8-4E95-8053-CBFDE7A63711}"/>
    <cellStyle name="Normal 2 3 2 2" xfId="9068" xr:uid="{203A1D58-58D4-4AC1-A273-C8BFD1B1CD31}"/>
    <cellStyle name="Normal 2 3 3" xfId="3013" xr:uid="{9DB46B0D-3665-4E92-AE54-949364DEBE3D}"/>
    <cellStyle name="Normal 2 3 4" xfId="2523" xr:uid="{AF91FBBE-E12E-4B4B-B1FA-E6014C509CAA}"/>
    <cellStyle name="Normal 2 4" xfId="2769" xr:uid="{9CB176F4-14A8-4AD7-BDC1-1B097D7269CC}"/>
    <cellStyle name="Normal 2 4 2" xfId="3247" xr:uid="{9E484A57-88E4-4FE3-9EDA-4B7D0068410D}"/>
    <cellStyle name="Normal 2 4 2 2" xfId="3370" xr:uid="{69703204-41CB-4C57-BFED-CB08330CD674}"/>
    <cellStyle name="Normal 2 4 2 2 2" xfId="2518" xr:uid="{AD6F2CCC-3BD3-4971-9D03-6199BA28C123}"/>
    <cellStyle name="Normal 2 4 2 2 2 2" xfId="5619" xr:uid="{A517471D-0354-4E97-A2A3-2D9BB16BC681}"/>
    <cellStyle name="Normal 2 4 2 2 2 2 2" xfId="11939" xr:uid="{D4778EB7-C571-4E9C-B18F-C1390701DF06}"/>
    <cellStyle name="Normal 2 4 2 2 2 3" xfId="8726" xr:uid="{43BF5523-CC14-46DE-AB19-9581FFF851B2}"/>
    <cellStyle name="Normal 2 4 2 2 3" xfId="3258" xr:uid="{1277C111-13F5-427E-BC6A-230D980DB698}"/>
    <cellStyle name="Normal 2 4 2 2 3 2" xfId="9310" xr:uid="{25E49DD6-D5E2-4191-8ACC-AC809EE9D711}"/>
    <cellStyle name="Normal 2 4 2 2 4" xfId="8502" xr:uid="{0EA1E91B-EE25-45E6-9923-A47D342FC781}"/>
    <cellStyle name="Normal 2 4 2 3" xfId="2449" xr:uid="{F4ECD14A-A6FF-447B-A44A-687E418A7F11}"/>
    <cellStyle name="Normal 2 4 2 3 2" xfId="5548" xr:uid="{817F3D30-D239-4C5E-9A07-17B44817B6E2}"/>
    <cellStyle name="Normal 2 4 2 3 2 2" xfId="11866" xr:uid="{4D768297-B8E8-40BE-9D29-4118D63209D2}"/>
    <cellStyle name="Normal 2 4 2 3 3" xfId="8611" xr:uid="{862F9443-94E4-401D-ACC5-3CF4907B033D}"/>
    <cellStyle name="Normal 2 4 2 4" xfId="2623" xr:uid="{0A763AB4-1E4E-4104-9CD6-7636B74FF174}"/>
    <cellStyle name="Normal 2 4 2 4 2" xfId="9309" xr:uid="{6F3F5124-CA56-4F82-BF53-ABD729BC324D}"/>
    <cellStyle name="Normal 2 4 2 5" xfId="8375" xr:uid="{C592272C-CE5F-4D7C-A6EC-11E023FCB81E}"/>
    <cellStyle name="Normal 2 4 3" xfId="2582" xr:uid="{B76CC935-524A-4A2D-AA67-635464F4B180}"/>
    <cellStyle name="Normal 2 4 3 2" xfId="2512" xr:uid="{BB92071D-03C6-42A1-890D-04802E4D7F1F}"/>
    <cellStyle name="Normal 2 4 3 2 2" xfId="2866" xr:uid="{40FCDC1A-D415-4BD2-851A-55826853301E}"/>
    <cellStyle name="Normal 2 4 3 2 2 2" xfId="5620" xr:uid="{BEB6D767-222A-41A3-9B7C-B96E28646667}"/>
    <cellStyle name="Normal 2 4 3 2 2 2 2" xfId="11940" xr:uid="{6B1597AC-95D5-4F31-8E8E-6982BF3AF1BF}"/>
    <cellStyle name="Normal 2 4 3 2 2 3" xfId="8727" xr:uid="{2E5F1190-00B8-4BA1-B4A9-1939F34E8814}"/>
    <cellStyle name="Normal 2 4 3 2 3" xfId="2753" xr:uid="{0606D93E-CB40-4DA1-8675-89968787E816}"/>
    <cellStyle name="Normal 2 4 3 2 3 2" xfId="9312" xr:uid="{4E45394B-1747-4103-BA35-EBA98E290E5D}"/>
    <cellStyle name="Normal 2 4 3 2 4" xfId="8503" xr:uid="{9FC495B2-2E6C-4230-B5C2-FA01ED14C117}"/>
    <cellStyle name="Normal 2 4 3 3" xfId="422" xr:uid="{D00CE621-1769-4B36-A545-638D4F8663D7}"/>
    <cellStyle name="Normal 2 4 3 3 2" xfId="5549" xr:uid="{1CF926BC-1820-42C8-9611-22C133A41D93}"/>
    <cellStyle name="Normal 2 4 3 3 2 2" xfId="11867" xr:uid="{41690079-040E-4399-95E8-FF21F6731194}"/>
    <cellStyle name="Normal 2 4 3 3 3" xfId="8612" xr:uid="{CC5B269A-02D4-4598-976D-563D258B0A22}"/>
    <cellStyle name="Normal 2 4 3 4" xfId="2553" xr:uid="{74194588-372C-4279-A3AD-0D42A8768C03}"/>
    <cellStyle name="Normal 2 4 3 4 2" xfId="9311" xr:uid="{756A24CE-0750-4D4B-8259-A5EFC6F803B2}"/>
    <cellStyle name="Normal 2 4 3 5" xfId="8376" xr:uid="{3B39D390-7A9E-4F64-9D66-525BFC3D194B}"/>
    <cellStyle name="Normal 2 4 4" xfId="2452" xr:uid="{5252D5A4-D129-44BD-9BE5-332E3E9EBFF4}"/>
    <cellStyle name="Normal 2 4 4 2" xfId="2529" xr:uid="{88B85739-FA69-466C-B2B8-81D9DC10098A}"/>
    <cellStyle name="Normal 2 4 4 2 2" xfId="5618" xr:uid="{89DE5B8A-F416-478E-AAF7-4188B2BED8EF}"/>
    <cellStyle name="Normal 2 4 4 2 2 2" xfId="11938" xr:uid="{8825F387-02C8-401A-970B-2CD8B1D2378C}"/>
    <cellStyle name="Normal 2 4 4 2 3" xfId="8725" xr:uid="{25146F38-7533-4977-92CE-D6582D691187}"/>
    <cellStyle name="Normal 2 4 4 3" xfId="3242" xr:uid="{4AF98D1D-C04C-47F9-9F4F-8584B57F702C}"/>
    <cellStyle name="Normal 2 4 4 3 2" xfId="9313" xr:uid="{875E9E44-1DFC-4E7A-ADD2-2B3ADDC05BE4}"/>
    <cellStyle name="Normal 2 4 4 4" xfId="8501" xr:uid="{C001ED4F-0143-453B-89A9-768C2C53C50A}"/>
    <cellStyle name="Normal 2 4 5" xfId="2581" xr:uid="{2675794C-C66A-4057-A043-2111AE284025}"/>
    <cellStyle name="Normal 2 4 5 2" xfId="5547" xr:uid="{0E6ECBA6-42DC-4DED-BA53-00BE1A58F229}"/>
    <cellStyle name="Normal 2 4 5 2 2" xfId="11865" xr:uid="{DFF7A360-34DA-408A-9319-DD00D8707B92}"/>
    <cellStyle name="Normal 2 4 5 3" xfId="8610" xr:uid="{B353175E-A81D-48B6-84D8-5CCADC9038CD}"/>
    <cellStyle name="Normal 2 4 6" xfId="2962" xr:uid="{1E8BE5C2-28FE-4E5D-8DC7-CFA037537DC1}"/>
    <cellStyle name="Normal 2 4 6 2" xfId="9067" xr:uid="{2BCE3284-BB6A-4695-A81C-27A7C778F8AB}"/>
    <cellStyle name="Normal 2 4 7" xfId="8374" xr:uid="{76999067-A066-4AEF-B519-07E248B1A751}"/>
    <cellStyle name="Normal 2 5" xfId="2454" xr:uid="{315E71A9-021D-45FE-80F9-FF59D7F8FFC9}"/>
    <cellStyle name="Normal 2 5 2" xfId="2864" xr:uid="{D0DF47CE-A2EB-437B-A1D9-9C451E0A5435}"/>
    <cellStyle name="Normal 2 5 2 2" xfId="3281" xr:uid="{1DEFF1F0-21F2-4E8D-905B-43054FBE13DD}"/>
    <cellStyle name="Normal 2 5 2 2 2" xfId="2619" xr:uid="{83B57EB5-601C-4305-AC05-873C3AABC150}"/>
    <cellStyle name="Normal 2 5 2 2 2 2" xfId="5622" xr:uid="{C870478C-1772-49D1-9D53-2B03E8673027}"/>
    <cellStyle name="Normal 2 5 2 2 2 2 2" xfId="11942" xr:uid="{350E92B4-FDB3-4961-B429-785403FD55F9}"/>
    <cellStyle name="Normal 2 5 2 2 2 3" xfId="8729" xr:uid="{1792F8D3-FBC7-40CF-8F0B-26EC54C3E26F}"/>
    <cellStyle name="Normal 2 5 2 2 3" xfId="3326" xr:uid="{F246E94E-0EBA-4669-98F1-5291888FB194}"/>
    <cellStyle name="Normal 2 5 2 2 3 2" xfId="9316" xr:uid="{74EB6628-8754-4613-9B68-5F6E0A37753A}"/>
    <cellStyle name="Normal 2 5 2 2 4" xfId="8505" xr:uid="{9027B4BA-848B-43AD-80F9-B941794A092D}"/>
    <cellStyle name="Normal 2 5 2 3" xfId="2473" xr:uid="{8524B264-9A27-45FB-BA37-CA67613D02E5}"/>
    <cellStyle name="Normal 2 5 2 3 2" xfId="5551" xr:uid="{ACEF54E9-160A-405B-B454-62E23E2B2214}"/>
    <cellStyle name="Normal 2 5 2 3 2 2" xfId="11869" xr:uid="{76C57732-2552-432A-9C60-A675710D9835}"/>
    <cellStyle name="Normal 2 5 2 3 3" xfId="8614" xr:uid="{80B80F5E-9B02-4E64-B587-2A4B25F729DE}"/>
    <cellStyle name="Normal 2 5 2 4" xfId="3254" xr:uid="{28D7D548-BC10-4209-A468-803474DF8E4E}"/>
    <cellStyle name="Normal 2 5 2 4 2" xfId="9315" xr:uid="{2426F64D-2763-4F67-B80A-F6B30A773B86}"/>
    <cellStyle name="Normal 2 5 2 5" xfId="8378" xr:uid="{AC7EC78F-0874-412A-9278-5934446F700E}"/>
    <cellStyle name="Normal 2 5 3" xfId="2299" xr:uid="{E767C697-52C4-4C99-AA8D-44661D497C47}"/>
    <cellStyle name="Normal 2 5 3 2" xfId="2056" xr:uid="{CC44C0D9-2594-43D1-9215-176240EBA74D}"/>
    <cellStyle name="Normal 2 5 3 2 2" xfId="2675" xr:uid="{5A5CD5F3-8269-48EC-82A2-0EF841168EF8}"/>
    <cellStyle name="Normal 2 5 3 2 2 2" xfId="5623" xr:uid="{A04A2BA4-CB28-4A4C-8727-671B3F3FDDA9}"/>
    <cellStyle name="Normal 2 5 3 2 2 2 2" xfId="11943" xr:uid="{5BA8CA66-4A32-4A0D-A3F3-42958E6ABDB8}"/>
    <cellStyle name="Normal 2 5 3 2 2 3" xfId="8730" xr:uid="{649C11A4-B06A-4FC5-A84F-AC1E39C22AC4}"/>
    <cellStyle name="Normal 2 5 3 2 3" xfId="2291" xr:uid="{745B064E-4ECB-4581-AD1B-E16EDBE1CFB8}"/>
    <cellStyle name="Normal 2 5 3 2 3 2" xfId="9318" xr:uid="{934A4670-2A40-4B6F-8027-FF91DBE14D7D}"/>
    <cellStyle name="Normal 2 5 3 2 4" xfId="8506" xr:uid="{7C318BF8-A121-44AD-80E4-E8194078D121}"/>
    <cellStyle name="Normal 2 5 3 3" xfId="2433" xr:uid="{F19C22BA-45C9-48A7-98CE-2E007FD19BCD}"/>
    <cellStyle name="Normal 2 5 3 3 2" xfId="5552" xr:uid="{C08D98BA-5D72-47AE-8A76-4B25305AC0A6}"/>
    <cellStyle name="Normal 2 5 3 3 2 2" xfId="11870" xr:uid="{CAE7E58A-C88F-4EA9-A761-6F6AF9BD6C18}"/>
    <cellStyle name="Normal 2 5 3 3 3" xfId="8615" xr:uid="{BE72CD6C-9F9D-487D-B551-CC146D600EC3}"/>
    <cellStyle name="Normal 2 5 3 4" xfId="2472" xr:uid="{D2B7BA23-4E12-4F82-A70F-327BE2DD1457}"/>
    <cellStyle name="Normal 2 5 3 4 2" xfId="9317" xr:uid="{BC8F5ED1-DDD9-4CF7-A2B7-E28C9E78DEC3}"/>
    <cellStyle name="Normal 2 5 3 5" xfId="8379" xr:uid="{ACBDBC91-D9F6-4B2A-8D2B-9262C1457BF6}"/>
    <cellStyle name="Normal 2 5 4" xfId="2940" xr:uid="{6363A205-DF82-4D9E-A994-F81807F4A475}"/>
    <cellStyle name="Normal 2 5 4 2" xfId="2346" xr:uid="{30476146-EC5C-4059-AF98-1B47FFA35351}"/>
    <cellStyle name="Normal 2 5 4 2 2" xfId="5621" xr:uid="{41A23053-BDE0-472F-B593-09AA6EE16FC7}"/>
    <cellStyle name="Normal 2 5 4 2 2 2" xfId="11941" xr:uid="{46B50434-6D43-4750-95DD-C5D63804CEC2}"/>
    <cellStyle name="Normal 2 5 4 2 3" xfId="8728" xr:uid="{C7F597F9-6CFA-4FED-8DC3-7C7058A5B6C3}"/>
    <cellStyle name="Normal 2 5 4 3" xfId="2637" xr:uid="{ED3CC0E9-3A65-43E0-8E52-05DF1DC1F277}"/>
    <cellStyle name="Normal 2 5 4 3 2" xfId="9319" xr:uid="{2825FFF1-C03B-4027-A74E-4F170A01BD0B}"/>
    <cellStyle name="Normal 2 5 4 4" xfId="8504" xr:uid="{8AC5D646-5A31-4586-97F0-375F89E3014C}"/>
    <cellStyle name="Normal 2 5 5" xfId="2485" xr:uid="{D9FE009F-181D-430A-9AD4-5AC7427FF89C}"/>
    <cellStyle name="Normal 2 5 5 2" xfId="5550" xr:uid="{6F7B554A-0989-4EB5-A477-AA36D42E655C}"/>
    <cellStyle name="Normal 2 5 5 2 2" xfId="11868" xr:uid="{93172CF6-402E-4ABF-AF05-F0F91BFE0B6D}"/>
    <cellStyle name="Normal 2 5 5 3" xfId="8613" xr:uid="{C69B4343-FF63-4236-AAA0-6B7EFB5FA825}"/>
    <cellStyle name="Normal 2 5 6" xfId="2519" xr:uid="{02B70711-DA75-4EE4-947E-5E74D204AA98}"/>
    <cellStyle name="Normal 2 5 6 2" xfId="9314" xr:uid="{CC6CEC3A-39C8-46CA-AAC6-6E626812915F}"/>
    <cellStyle name="Normal 2 5 7" xfId="8377" xr:uid="{57806AFA-7857-49DD-8B8E-4C900DF62CE9}"/>
    <cellStyle name="Normal 2 6" xfId="2481" xr:uid="{4A678836-0A2B-46D5-85C3-9DCF7455ACDB}"/>
    <cellStyle name="Normal 2 6 2" xfId="2590" xr:uid="{0F677AE9-67D1-40A5-BEF0-58E8E3D02EAB}"/>
    <cellStyle name="Normal 2 6 2 2" xfId="2683" xr:uid="{0DEB9DDB-1938-4B7C-862E-C063F0254A29}"/>
    <cellStyle name="Normal 2 6 2 2 2" xfId="5624" xr:uid="{2982C390-5140-43F5-AE3F-CBA53AF7A7DF}"/>
    <cellStyle name="Normal 2 6 2 2 2 2" xfId="11944" xr:uid="{4B43A73B-0046-4FC1-87F1-D78C840040F8}"/>
    <cellStyle name="Normal 2 6 2 2 3" xfId="8731" xr:uid="{10E4395A-766A-4A0C-80F3-9FD30B0539F6}"/>
    <cellStyle name="Normal 2 6 2 3" xfId="2661" xr:uid="{7CC7D9D8-5EDD-4825-A346-C13D573D789A}"/>
    <cellStyle name="Normal 2 6 2 3 2" xfId="9321" xr:uid="{71BF861B-7650-442D-9F40-84F445EF3B4E}"/>
    <cellStyle name="Normal 2 6 2 4" xfId="8507" xr:uid="{1AA3D351-CE04-4C80-8DB2-01C456C9BA5D}"/>
    <cellStyle name="Normal 2 6 3" xfId="2326" xr:uid="{8470B567-8F3A-4CA5-98DA-40757513B848}"/>
    <cellStyle name="Normal 2 6 3 2" xfId="5553" xr:uid="{B421E4E7-BDED-4C48-AB39-17E7803BD6B5}"/>
    <cellStyle name="Normal 2 6 3 2 2" xfId="11871" xr:uid="{CC4A3C90-2404-4C51-8AA7-3DAE2296B52D}"/>
    <cellStyle name="Normal 2 6 3 3" xfId="8616" xr:uid="{D0CBA6B9-F3C9-4683-8519-448C74781160}"/>
    <cellStyle name="Normal 2 6 4" xfId="2819" xr:uid="{69276E35-19A7-41B9-8A29-0B37E93BB156}"/>
    <cellStyle name="Normal 2 6 4 2" xfId="9320" xr:uid="{C1260B14-8CF2-4C7E-99E9-97F883A55157}"/>
    <cellStyle name="Normal 2 6 5" xfId="8380" xr:uid="{1DE11319-A039-4D46-83AC-61CB1D295B36}"/>
    <cellStyle name="Normal 2 7" xfId="2557" xr:uid="{EE668E95-F795-4815-A68C-530AFEA79361}"/>
    <cellStyle name="Normal 2 7 2" xfId="3248" xr:uid="{89059515-BCC6-400E-8045-40D7C9ACBA46}"/>
    <cellStyle name="Normal 2 7 2 2" xfId="2790" xr:uid="{EE5A6B79-F6A3-4E16-B2BB-E882EED584B4}"/>
    <cellStyle name="Normal 2 7 2 2 2" xfId="5625" xr:uid="{8009918E-1D52-46A3-A694-2EDB11325842}"/>
    <cellStyle name="Normal 2 7 2 2 2 2" xfId="11945" xr:uid="{48D5A44C-E8C2-42A7-AD0C-CA858E3435B7}"/>
    <cellStyle name="Normal 2 7 2 2 3" xfId="8732" xr:uid="{FD2F68A7-2849-41C9-8DCA-B9987E33D8AA}"/>
    <cellStyle name="Normal 2 7 2 3" xfId="3272" xr:uid="{558A0284-8DEB-491A-AA2B-2BAAF17029E0}"/>
    <cellStyle name="Normal 2 7 2 3 2" xfId="9323" xr:uid="{5F2767D5-83CA-4262-BC63-3157588292FE}"/>
    <cellStyle name="Normal 2 7 2 4" xfId="8508" xr:uid="{BCE6D357-0BF4-4B13-A317-FDB9555EACE0}"/>
    <cellStyle name="Normal 2 7 3" xfId="2614" xr:uid="{AA731FED-CEC8-4EE7-9B36-6ABE1D2B0CF8}"/>
    <cellStyle name="Normal 2 7 3 2" xfId="5554" xr:uid="{1CCE55A9-232A-461C-ABC2-7F583A40492D}"/>
    <cellStyle name="Normal 2 7 3 2 2" xfId="11872" xr:uid="{67DA4F68-C093-4C27-9188-E0D634E338D3}"/>
    <cellStyle name="Normal 2 7 3 3" xfId="8617" xr:uid="{DA9806F7-23FD-4803-B1BE-8D70B767AF37}"/>
    <cellStyle name="Normal 2 7 4" xfId="2860" xr:uid="{88E06C23-DE0B-473B-8B96-2B7B1364BB25}"/>
    <cellStyle name="Normal 2 7 4 2" xfId="9322" xr:uid="{DBE38556-5544-4A00-ACF3-C09AF82B455B}"/>
    <cellStyle name="Normal 2 7 5" xfId="8381" xr:uid="{722C48F5-BFBC-4FF9-9BE3-887DD38B7D99}"/>
    <cellStyle name="Normal 2 8" xfId="2555" xr:uid="{E80F45ED-ECF9-4617-B6C0-8915B8214F2A}"/>
    <cellStyle name="Normal 2 8 2" xfId="2541" xr:uid="{41E3F400-2288-43C3-AD15-4EDFD92F7180}"/>
    <cellStyle name="Normal 2 8 2 2" xfId="2797" xr:uid="{04C42685-8873-4F98-9F92-46C46BA3679B}"/>
    <cellStyle name="Normal 2 8 2 2 2" xfId="5626" xr:uid="{7B2C3D5D-E42D-443D-B8BA-4C0A203AE487}"/>
    <cellStyle name="Normal 2 8 2 2 2 2" xfId="11946" xr:uid="{FF16206E-6AA3-4296-B493-106B19261195}"/>
    <cellStyle name="Normal 2 8 2 2 3" xfId="8733" xr:uid="{E589C466-7776-47B5-B850-02E3B6BE127C}"/>
    <cellStyle name="Normal 2 8 2 3" xfId="2625" xr:uid="{846AD8FD-3537-4D7E-8B04-88E4563E4D2B}"/>
    <cellStyle name="Normal 2 8 2 3 2" xfId="9325" xr:uid="{46D4CD0D-6045-47B5-B469-3BB7CB1653CE}"/>
    <cellStyle name="Normal 2 8 2 4" xfId="8509" xr:uid="{7AE37855-9A10-4DE2-AC06-73D9D1492C5E}"/>
    <cellStyle name="Normal 2 8 3" xfId="3243" xr:uid="{CBC864CE-4470-4C72-8015-7134D6CD2365}"/>
    <cellStyle name="Normal 2 8 3 2" xfId="5555" xr:uid="{59D0CAD5-0F8E-4998-B2CC-207F10B94340}"/>
    <cellStyle name="Normal 2 8 3 2 2" xfId="11873" xr:uid="{FEE03078-F090-481C-9CD5-DA14E2D03A06}"/>
    <cellStyle name="Normal 2 8 3 3" xfId="8618" xr:uid="{4DB1E67C-DE2D-4363-8B6A-F53CFEB9ED41}"/>
    <cellStyle name="Normal 2 8 4" xfId="2863" xr:uid="{B5A4CE95-64DA-4C7A-9DFE-4BA819910D5C}"/>
    <cellStyle name="Normal 2 8 4 2" xfId="9324" xr:uid="{39057552-3A63-421B-840C-27377228E0D0}"/>
    <cellStyle name="Normal 2 8 5" xfId="8382" xr:uid="{6E199C25-9884-4E1C-8E83-8B44B187E317}"/>
    <cellStyle name="Normal 3" xfId="97" xr:uid="{13010A3A-352B-4C19-BEE4-33F4B0C50C09}"/>
    <cellStyle name="Normal 3 10" xfId="386" xr:uid="{2385F0FC-3298-4582-8794-667A3B729543}"/>
    <cellStyle name="Normal 3 10 2" xfId="1546" xr:uid="{E810DDEB-9D50-43FC-97CB-9B0CBA98A477}"/>
    <cellStyle name="Normal 3 10 2 2" xfId="10071" xr:uid="{0C5C8816-1A3B-4B45-9F79-2375CCEEFE4D}"/>
    <cellStyle name="Normal 3 10 2 2 2" xfId="21228" xr:uid="{0F6AA202-F6D6-4168-9307-C5069FF84D45}"/>
    <cellStyle name="Normal 3 10 2 2 2 2" xfId="27205" xr:uid="{A48008E4-8A65-411B-8F73-7C1DADF9CC9B}"/>
    <cellStyle name="Normal 3 10 2 2 3" xfId="24188" xr:uid="{AE80A566-9FCF-4A5E-A1E8-140E1A427187}"/>
    <cellStyle name="Normal 3 10 2 3" xfId="20009" xr:uid="{3D99F60F-CA42-4B1D-A896-FFDBB8DACE67}"/>
    <cellStyle name="Normal 3 10 2 3 2" xfId="25668" xr:uid="{D661C193-F798-424F-A26E-30AB542DC0A7}"/>
    <cellStyle name="Normal 3 10 2 4" xfId="22650" xr:uid="{DB6EE459-B5D9-4C02-97D8-698366151228}"/>
    <cellStyle name="Normal 3 10 2 5" xfId="18021" xr:uid="{257FB224-BABA-4422-932C-0F9CBE682280}"/>
    <cellStyle name="Normal 3 10 3" xfId="8813" xr:uid="{336E0815-7055-4784-B786-88E4C0ACF40C}"/>
    <cellStyle name="Normal 3 10 3 2" xfId="20611" xr:uid="{4EC4DB8D-FD63-4F1F-B516-115BD0E69398}"/>
    <cellStyle name="Normal 3 10 3 2 2" xfId="26459" xr:uid="{2A47C4C3-6A0E-442F-A3DF-50082209EB35}"/>
    <cellStyle name="Normal 3 10 3 3" xfId="23442" xr:uid="{A5EAA401-F7E9-47E7-8880-C1081EE25AAC}"/>
    <cellStyle name="Normal 3 10 4" xfId="19394" xr:uid="{6A1CE099-9EB5-4153-B7B2-9E5123C1E998}"/>
    <cellStyle name="Normal 3 10 4 2" xfId="24943" xr:uid="{5C3CB24E-66A3-4ABB-AC40-34E71A75669B}"/>
    <cellStyle name="Normal 3 10 5" xfId="21926" xr:uid="{80A620B3-6480-4217-9B6A-15B9B8389787}"/>
    <cellStyle name="Normal 3 10 6" xfId="17152" xr:uid="{5AC17D90-2E29-4941-BB00-37CA3937B6C8}"/>
    <cellStyle name="Normal 3 11" xfId="901" xr:uid="{4E4D78FA-CB77-4913-8A7C-019ABD186708}"/>
    <cellStyle name="Normal 3 11 2" xfId="1571" xr:uid="{04056F9D-10B9-4D88-8C5C-AE4FC42B36B0}"/>
    <cellStyle name="Normal 3 11 2 2" xfId="10087" xr:uid="{305514BA-657D-42D4-BC68-B23C13D60F25}"/>
    <cellStyle name="Normal 3 11 2 2 2" xfId="21252" xr:uid="{03346DCC-C931-465C-AA28-145DFE589BD8}"/>
    <cellStyle name="Normal 3 11 2 2 2 2" xfId="27231" xr:uid="{5B38F07B-6CB3-4BDC-A2BE-171818A43EF7}"/>
    <cellStyle name="Normal 3 11 2 2 3" xfId="24214" xr:uid="{0676C28F-737A-4BE6-88B0-FC32F43C48DE}"/>
    <cellStyle name="Normal 3 11 2 3" xfId="20033" xr:uid="{B003E859-054F-4D0B-B178-5DC94826A9FB}"/>
    <cellStyle name="Normal 3 11 2 3 2" xfId="25694" xr:uid="{42024C11-3165-4D66-881F-58354FB31F4F}"/>
    <cellStyle name="Normal 3 11 2 4" xfId="22676" xr:uid="{6330BF94-3652-4BB2-AA65-D1A0821CA282}"/>
    <cellStyle name="Normal 3 11 2 5" xfId="18046" xr:uid="{CF212DF8-4B05-4A95-B21F-B1EACD086BB4}"/>
    <cellStyle name="Normal 3 11 3" xfId="8814" xr:uid="{E33E439A-B6C9-498A-AB5D-7652251B74CB}"/>
    <cellStyle name="Normal 3 11 3 2" xfId="20630" xr:uid="{95357A36-62AC-4498-A283-2D9AA1DB5AA3}"/>
    <cellStyle name="Normal 3 11 3 2 2" xfId="26482" xr:uid="{B5458CEB-D3A5-41BA-8E66-9E8ED0D2A550}"/>
    <cellStyle name="Normal 3 11 3 3" xfId="23465" xr:uid="{6B65B954-BF2A-4BE9-8BC0-8CBA8A543466}"/>
    <cellStyle name="Normal 3 11 4" xfId="19413" xr:uid="{260AB792-CC58-4DB1-A568-A75FC0DD6158}"/>
    <cellStyle name="Normal 3 11 4 2" xfId="24965" xr:uid="{47943BA1-88C8-426B-A650-BCFAE87984F9}"/>
    <cellStyle name="Normal 3 11 5" xfId="21948" xr:uid="{910E1202-B5D3-41AD-8564-5A9DB7003951}"/>
    <cellStyle name="Normal 3 11 6" xfId="17266" xr:uid="{50C4ED66-9C0F-4FAF-98EA-5C8086F53695}"/>
    <cellStyle name="Normal 3 12" xfId="1154" xr:uid="{3EF4B63D-C569-433E-A5DD-94FCF9CC6A12}"/>
    <cellStyle name="Normal 3 12 2" xfId="1891" xr:uid="{32BF76EB-F6DE-47FF-B5F6-BCF14198488A}"/>
    <cellStyle name="Normal 3 12 2 2" xfId="12968" xr:uid="{BB45B0FD-A58B-4C08-A9AC-E74FEBAD35A0}"/>
    <cellStyle name="Normal 3 12 2 2 2" xfId="21555" xr:uid="{DA309E35-81CC-4351-92BE-7E67E64E4C36}"/>
    <cellStyle name="Normal 3 12 2 2 2 2" xfId="27565" xr:uid="{EFC4401C-54FC-46F7-8D13-1B790B6A49B0}"/>
    <cellStyle name="Normal 3 12 2 2 3" xfId="24548" xr:uid="{735073CF-3254-4143-80D4-D0AC9835CA51}"/>
    <cellStyle name="Normal 3 12 2 3" xfId="20335" xr:uid="{884B60AF-84D8-44E8-80BE-37EB3943722E}"/>
    <cellStyle name="Normal 3 12 2 3 2" xfId="26023" xr:uid="{2DCE6012-2205-4587-9B90-5098819799FC}"/>
    <cellStyle name="Normal 3 12 2 4" xfId="23006" xr:uid="{5BDB2FD3-0E14-4019-81A2-6375B28DA2A6}"/>
    <cellStyle name="Normal 3 12 2 5" xfId="18382" xr:uid="{6080D8D1-F7C1-4421-8271-2C1090EB319D}"/>
    <cellStyle name="Normal 3 12 3" xfId="8823" xr:uid="{2B8315EC-2610-4F4A-918D-00717FACBCB1}"/>
    <cellStyle name="Normal 3 12 3 2" xfId="20909" xr:uid="{16026BFB-1596-4D30-9D61-1CAF55B5CB5C}"/>
    <cellStyle name="Normal 3 12 3 2 2" xfId="26798" xr:uid="{23695BCA-4943-4392-AC03-9B87BCDE55A8}"/>
    <cellStyle name="Normal 3 12 3 3" xfId="23781" xr:uid="{DC732397-1DF0-4CD6-B29D-BC075D66EABB}"/>
    <cellStyle name="Normal 3 12 4" xfId="19693" xr:uid="{D80DEA64-48BE-460F-9F6A-48A0728A75FF}"/>
    <cellStyle name="Normal 3 12 4 2" xfId="25272" xr:uid="{F6E558F5-BABD-47F1-801F-70DF53982AC0}"/>
    <cellStyle name="Normal 3 12 5" xfId="22254" xr:uid="{C6B47D3A-06DB-4679-82FC-B7235EF8428A}"/>
    <cellStyle name="Normal 3 12 6" xfId="17620" xr:uid="{8E9AC6B7-605A-41FA-ABE6-FD68935FD568}"/>
    <cellStyle name="Normal 3 13" xfId="749" xr:uid="{16675EF6-613D-4C66-8561-68FB41EA475B}"/>
    <cellStyle name="Normal 3 13 2" xfId="1223" xr:uid="{49FD976A-1DE3-48B8-B1B7-1E02BA41A047}"/>
    <cellStyle name="Normal 3 13 2 2" xfId="12982" xr:uid="{AC01E609-4AAE-4DD5-8DC5-3073907235E6}"/>
    <cellStyle name="Normal 3 13 2 2 2" xfId="26823" xr:uid="{E79F33B8-7F9D-4EDF-A2A6-9A047F709D55}"/>
    <cellStyle name="Normal 3 13 2 3" xfId="23806" xr:uid="{2F9C6F1E-6D0B-4B9E-87E4-6DC0096226BA}"/>
    <cellStyle name="Normal 3 13 3" xfId="8880" xr:uid="{CC1E8168-5C74-4607-B4E8-7E9B9CDE735C}"/>
    <cellStyle name="Normal 3 13 3 2" xfId="25296" xr:uid="{5E36FFAF-B26B-435E-A99F-7CF38567A3D2}"/>
    <cellStyle name="Normal 3 13 4" xfId="22278" xr:uid="{DCCF27E1-E1A4-410D-A538-31D21F109B3C}"/>
    <cellStyle name="Normal 3 13 5" xfId="17645" xr:uid="{A8806C87-CD76-456A-8E49-FDBF9F2D49F1}"/>
    <cellStyle name="Normal 3 14" xfId="1193" xr:uid="{FA9E43BC-A932-4409-BBB7-6622AFABC086}"/>
    <cellStyle name="Normal 3 14 2" xfId="6651" xr:uid="{FAE1A764-A4D1-4A4C-A6E8-B6737B6EB85B}"/>
    <cellStyle name="Normal 3 14 2 2" xfId="12995" xr:uid="{71812F33-719A-49CB-A718-CAD0224DBB0E}"/>
    <cellStyle name="Normal 3 14 2 2 2" xfId="26877" xr:uid="{24A9E191-C932-4E84-9837-BDA649EBFCD8}"/>
    <cellStyle name="Normal 3 14 2 3" xfId="23861" xr:uid="{DB200C6D-1A16-4012-A141-051C8E47857A}"/>
    <cellStyle name="Normal 3 14 3" xfId="8916" xr:uid="{27368D2E-478B-4DEC-8A4C-09ABAC1B6011}"/>
    <cellStyle name="Normal 3 14 3 2" xfId="25344" xr:uid="{4AB0FFC3-1FF3-40BF-989C-0EFBC7C3697B}"/>
    <cellStyle name="Normal 3 14 4" xfId="22326" xr:uid="{F5AD2695-63C5-4BF2-800E-03B6EFD4ADA0}"/>
    <cellStyle name="Normal 3 14 5" xfId="17700" xr:uid="{A851E791-B522-4856-8B75-461441B52994}"/>
    <cellStyle name="Normal 3 15" xfId="1926" xr:uid="{1748FAC5-378F-47A5-AEC3-8A2DE8EDE66C}"/>
    <cellStyle name="Normal 3 15 2" xfId="9018" xr:uid="{0343B6D5-51DA-4E5D-BEF9-8112C2D84237}"/>
    <cellStyle name="Normal 3 15 2 2" xfId="26078" xr:uid="{FE8BFA3A-7F8C-4D1B-9A2B-CC6BDFFF4A0F}"/>
    <cellStyle name="Normal 3 15 3" xfId="23061" xr:uid="{D39BB8E6-A783-4AF8-BCCE-6136F22DDB0B}"/>
    <cellStyle name="Normal 3 16" xfId="2654" xr:uid="{DD91BD73-F8D0-4C60-84B7-FCB1BE58D3A7}"/>
    <cellStyle name="Normal 3 16 2" xfId="8321" xr:uid="{C4ABCAB7-EC1B-441E-BDCF-63834D3F56EE}"/>
    <cellStyle name="Normal 3 17" xfId="8013" xr:uid="{BA5DE43C-64EE-4D7A-888D-53FABF4E9CBC}"/>
    <cellStyle name="Normal 3 18" xfId="7678" xr:uid="{8BFD6C0C-D0B8-464D-A371-DED88CB7A479}"/>
    <cellStyle name="Normal 3 19" xfId="38807" xr:uid="{5A53F67E-AC2F-4EF5-A65A-E47F343183BB}"/>
    <cellStyle name="Normal 3 2" xfId="128" xr:uid="{F2799B36-6C71-4B00-949F-FCFEF931FDD1}"/>
    <cellStyle name="Normal 3 2 10" xfId="774" xr:uid="{D65FBCE4-4CF3-4EB7-975C-CA92DF177328}"/>
    <cellStyle name="Normal 3 2 10 2" xfId="1225" xr:uid="{6643D5BE-B675-487D-9E0B-2C1CD451578A}"/>
    <cellStyle name="Normal 3 2 10 2 2" xfId="20929" xr:uid="{80B76D3A-1AB6-4666-932D-8DACF13A8E2A}"/>
    <cellStyle name="Normal 3 2 10 2 2 2" xfId="26855" xr:uid="{709D879B-0775-41FE-BD6F-EE854969BC54}"/>
    <cellStyle name="Normal 3 2 10 2 3" xfId="23839" xr:uid="{4B882D05-00B6-4014-A99D-179A366C4467}"/>
    <cellStyle name="Normal 3 2 10 3" xfId="19714" xr:uid="{CF875C45-7365-44B0-A179-4A7B47B58D90}"/>
    <cellStyle name="Normal 3 2 10 3 2" xfId="25323" xr:uid="{BC765996-BB25-4508-9754-FE542B3FF027}"/>
    <cellStyle name="Normal 3 2 10 4" xfId="22304" xr:uid="{A73F211A-927D-4C9A-9C3C-D68E0A237543}"/>
    <cellStyle name="Normal 3 2 10 5" xfId="17677" xr:uid="{E5B52C1D-16B1-46E6-8521-F6D7857A97D3}"/>
    <cellStyle name="Normal 3 2 11" xfId="1197" xr:uid="{52A912B5-94C5-4F46-87E2-BC6196CBF2F0}"/>
    <cellStyle name="Normal 3 2 11 2" xfId="18830" xr:uid="{7FB5AD6E-D755-407D-BC74-FCDC36AC71E9}"/>
    <cellStyle name="Normal 3 2 11 2 2" xfId="20937" xr:uid="{431EBC0F-7E34-4FC2-A004-F7D074D79853}"/>
    <cellStyle name="Normal 3 2 11 2 2 2" xfId="26879" xr:uid="{C378F41F-DC46-4C58-A91E-7CB8513659F3}"/>
    <cellStyle name="Normal 3 2 11 2 3" xfId="23863" xr:uid="{9011AEE4-4920-44C0-8D9F-3FC85AE90ACE}"/>
    <cellStyle name="Normal 3 2 11 3" xfId="19720" xr:uid="{7C04D2F4-6133-4D0A-8885-BF927EC62353}"/>
    <cellStyle name="Normal 3 2 11 3 2" xfId="25346" xr:uid="{93F99B4F-750E-4D24-83BD-327833868183}"/>
    <cellStyle name="Normal 3 2 11 4" xfId="22328" xr:uid="{4D55F43F-870D-4AE0-B56A-2F6046D61CED}"/>
    <cellStyle name="Normal 3 2 11 5" xfId="17702" xr:uid="{C9EACB25-0B91-46BC-A056-8F2654A643E5}"/>
    <cellStyle name="Normal 3 2 12" xfId="1949" xr:uid="{FBD8E461-27E0-46D9-8162-396FCF43D525}"/>
    <cellStyle name="Normal 3 2 12 2" xfId="20375" xr:uid="{3EE88004-EC95-4CD8-8A9D-189EEAC68843}"/>
    <cellStyle name="Normal 3 2 12 2 2" xfId="26095" xr:uid="{A30268C8-844B-441F-ABDF-4989D941F3A3}"/>
    <cellStyle name="Normal 3 2 12 3" xfId="23077" xr:uid="{D2AFD478-92F6-41F7-8E7F-CFFE5912FC2C}"/>
    <cellStyle name="Normal 3 2 13" xfId="19183" xr:uid="{65F19639-6E96-4118-8E9E-AB06F98BC1DC}"/>
    <cellStyle name="Normal 3 2 13 2" xfId="24616" xr:uid="{3360E204-91DF-43AF-9F4C-F030BA532A8E}"/>
    <cellStyle name="Normal 3 2 14" xfId="21603" xr:uid="{2FBAC07D-5671-4395-A01D-143AC098C51D}"/>
    <cellStyle name="Normal 3 2 15" xfId="15541" xr:uid="{444AD972-D1EF-4281-86FA-737F6BD75052}"/>
    <cellStyle name="Normal 3 2 2" xfId="186" xr:uid="{26E40C83-FE9A-456B-8BA1-F9602998A623}"/>
    <cellStyle name="Normal 3 2 2 10" xfId="3877" xr:uid="{BECABFC3-504E-464E-899E-EED8A94084A3}"/>
    <cellStyle name="Normal 3 2 2 10 2" xfId="8385" xr:uid="{B55F4E5B-FD1B-468F-930E-D55E75979D21}"/>
    <cellStyle name="Normal 3 2 2 10 2 2" xfId="26119" xr:uid="{DA59A549-92E6-4F5A-B742-4C0C95F469A5}"/>
    <cellStyle name="Normal 3 2 2 10 3" xfId="23102" xr:uid="{FD60223C-25E2-43B7-9B08-808A154EF582}"/>
    <cellStyle name="Normal 3 2 2 11" xfId="8103" xr:uid="{F2238C03-BCEC-4CA8-8043-C239723CCE95}"/>
    <cellStyle name="Normal 3 2 2 11 2" xfId="24632" xr:uid="{4E7B38F5-BD26-4B5B-87BE-55A57691E1FE}"/>
    <cellStyle name="Normal 3 2 2 12" xfId="21619" xr:uid="{9423FA31-4BBC-44B1-B9A7-8153233B30DF}"/>
    <cellStyle name="Normal 3 2 2 13" xfId="17226" xr:uid="{FBC5AB2D-2FD6-463C-838F-EAA55F25DA34}"/>
    <cellStyle name="Normal 3 2 2 2" xfId="611" xr:uid="{3D916F54-7CFD-454B-90AE-940357F68D9F}"/>
    <cellStyle name="Normal 3 2 2 2 2" xfId="646" xr:uid="{3ADA9BB7-70FB-4090-82C6-B811A038987B}"/>
    <cellStyle name="Normal 3 2 2 2 2 2" xfId="1066" xr:uid="{DD1DD5AC-737B-4D2F-B787-806034869E99}"/>
    <cellStyle name="Normal 3 2 2 2 2 2 2" xfId="1790" xr:uid="{92FC1C7D-36C7-46A9-B2A6-58CB1D8AB2ED}"/>
    <cellStyle name="Normal 3 2 2 2 2 2 2 2" xfId="10162" xr:uid="{0247277D-DEEB-4456-92AA-83D83FE21F41}"/>
    <cellStyle name="Normal 3 2 2 2 2 2 2 2 2" xfId="21460" xr:uid="{7B0E0ED3-EF9F-4609-8EAA-0E2B7FBD7F7C}"/>
    <cellStyle name="Normal 3 2 2 2 2 2 2 2 2 2" xfId="27456" xr:uid="{97CFD8A6-2996-4A24-BE9F-437E8FD71A2F}"/>
    <cellStyle name="Normal 3 2 2 2 2 2 2 2 3" xfId="24439" xr:uid="{D2F42A62-35EB-42D5-9D95-DCE4826947F8}"/>
    <cellStyle name="Normal 3 2 2 2 2 2 2 3" xfId="20240" xr:uid="{FF41F453-7F36-4273-A1F3-1FE1E9221ADE}"/>
    <cellStyle name="Normal 3 2 2 2 2 2 2 3 2" xfId="25918" xr:uid="{8677983F-624E-4D1C-94EB-75D101D05C1F}"/>
    <cellStyle name="Normal 3 2 2 2 2 2 2 4" xfId="22901" xr:uid="{37DB9003-BC2E-49CC-BDF5-3D93E4848FF8}"/>
    <cellStyle name="Normal 3 2 2 2 2 2 2 5" xfId="18274" xr:uid="{79BC8B7F-9F4F-4E2A-BF51-8588F097E970}"/>
    <cellStyle name="Normal 3 2 2 2 2 2 3" xfId="8737" xr:uid="{D96D8B50-7ECA-4D43-96F0-FFA5D774DFE1}"/>
    <cellStyle name="Normal 3 2 2 2 2 2 3 2" xfId="20827" xr:uid="{A1573FE3-499F-4ACC-9F61-6BA2C857D9A8}"/>
    <cellStyle name="Normal 3 2 2 2 2 2 3 2 2" xfId="26701" xr:uid="{767F994A-F814-41DC-8DBE-BB3180399740}"/>
    <cellStyle name="Normal 3 2 2 2 2 2 3 3" xfId="23684" xr:uid="{AF06819F-8632-4289-8943-794AFA3FCCAD}"/>
    <cellStyle name="Normal 3 2 2 2 2 2 4" xfId="19612" xr:uid="{872BA678-4AA5-44F4-841A-E72C5BB8F111}"/>
    <cellStyle name="Normal 3 2 2 2 2 2 4 2" xfId="25179" xr:uid="{407A3234-3075-4234-9B5F-922037BCCE9D}"/>
    <cellStyle name="Normal 3 2 2 2 2 2 5" xfId="22161" xr:uid="{FA2BF0A4-CCDF-4B35-BFBD-931F011C0487}"/>
    <cellStyle name="Normal 3 2 2 2 2 2 6" xfId="17522" xr:uid="{E4D734EA-2CAE-4027-857E-AAEE67EBF8C7}"/>
    <cellStyle name="Normal 3 2 2 2 2 3" xfId="1445" xr:uid="{A3EBB4FA-F15B-428E-8B0A-6B9A540A18A5}"/>
    <cellStyle name="Normal 3 2 2 2 2 3 2" xfId="9328" xr:uid="{325995F0-9E16-4FF3-8F70-99DBB66E4007}"/>
    <cellStyle name="Normal 3 2 2 2 2 3 2 2" xfId="21138" xr:uid="{CFED991D-8A93-4FEC-BAB3-0A4F96AD6626}"/>
    <cellStyle name="Normal 3 2 2 2 2 3 2 2 2" xfId="27099" xr:uid="{F4C2D38F-8EA2-4501-93F7-F1113D4FC97F}"/>
    <cellStyle name="Normal 3 2 2 2 2 3 2 3" xfId="24082" xr:uid="{FCE69803-405F-4BBE-84A6-5B82426A9123}"/>
    <cellStyle name="Normal 3 2 2 2 2 3 3" xfId="19920" xr:uid="{9CEE824B-FE0C-4997-8DD5-B54DC4AC9CDF}"/>
    <cellStyle name="Normal 3 2 2 2 2 3 3 2" xfId="25564" xr:uid="{F9A7B057-44D0-47CB-90ED-C0F631E86F24}"/>
    <cellStyle name="Normal 3 2 2 2 2 3 4" xfId="22546" xr:uid="{4CC9D966-2778-49BB-900C-75E11B8F2BDD}"/>
    <cellStyle name="Normal 3 2 2 2 2 3 5" xfId="17921" xr:uid="{C0408984-A8F1-4AB2-A671-3FBC68A41E10}"/>
    <cellStyle name="Normal 3 2 2 2 2 4" xfId="8513" xr:uid="{6FA6874D-4F43-4FC4-BE31-5DA121E5DA02}"/>
    <cellStyle name="Normal 3 2 2 2 2 4 2" xfId="20540" xr:uid="{CDC653AB-9CB2-40EA-BBE7-53929824655C}"/>
    <cellStyle name="Normal 3 2 2 2 2 4 2 2" xfId="26371" xr:uid="{ED63AB83-3875-431B-B54E-D1425B7C3656}"/>
    <cellStyle name="Normal 3 2 2 2 2 4 3" xfId="23354" xr:uid="{BB947719-1D7E-41DC-9C00-D06E0C5F0E9A}"/>
    <cellStyle name="Normal 3 2 2 2 2 5" xfId="19339" xr:uid="{A8349345-9FB7-4428-99C9-D2CABF353597}"/>
    <cellStyle name="Normal 3 2 2 2 2 5 2" xfId="24858" xr:uid="{9A64F01C-7710-4A95-B67C-42D8656B689B}"/>
    <cellStyle name="Normal 3 2 2 2 2 6" xfId="21841" xr:uid="{944865D8-9EC1-4500-81EB-3DFCB2C3B36E}"/>
    <cellStyle name="Normal 3 2 2 2 2 7" xfId="15501" xr:uid="{A4E03D12-5B27-4A95-8E54-9B3E7D46C4F3}"/>
    <cellStyle name="Normal 3 2 2 2 3" xfId="923" xr:uid="{18B2D3E1-CF56-4446-84AA-5AF3D45996C0}"/>
    <cellStyle name="Normal 3 2 2 2 3 2" xfId="983" xr:uid="{5CCC7ADC-1CBD-491D-AD2C-D75E3C1C975C}"/>
    <cellStyle name="Normal 3 2 2 2 3 2 2" xfId="1696" xr:uid="{8A8F3629-9871-48DD-AB23-B72F1F7AD270}"/>
    <cellStyle name="Normal 3 2 2 2 3 2 2 2" xfId="19036" xr:uid="{3226F7B8-5063-44C0-91D9-99E3E67DFB99}"/>
    <cellStyle name="Normal 3 2 2 2 3 2 2 2 2" xfId="21373" xr:uid="{8660187B-0ECA-4D2E-867A-D48EFF19E111}"/>
    <cellStyle name="Normal 3 2 2 2 3 2 2 2 2 2" xfId="27359" xr:uid="{05B48158-E02D-4032-AD18-9F3218C3087F}"/>
    <cellStyle name="Normal 3 2 2 2 3 2 2 2 3" xfId="24342" xr:uid="{17033EF3-EDC3-4962-A73F-185FDCAD3DA5}"/>
    <cellStyle name="Normal 3 2 2 2 3 2 2 3" xfId="20153" xr:uid="{BCA9F66C-FCFF-4879-A02E-4454B0E712EC}"/>
    <cellStyle name="Normal 3 2 2 2 3 2 2 3 2" xfId="25821" xr:uid="{578BD6BB-ED86-4304-A9AA-B00360565BA5}"/>
    <cellStyle name="Normal 3 2 2 2 3 2 2 4" xfId="22804" xr:uid="{62871DC4-DD8F-4B75-97F0-A007E9BEDE5E}"/>
    <cellStyle name="Normal 3 2 2 2 3 2 2 5" xfId="18176" xr:uid="{D36DF9C9-0D60-479E-892D-C955BE893D41}"/>
    <cellStyle name="Normal 3 2 2 2 3 2 3" xfId="18691" xr:uid="{DEA714B6-D950-4B4B-B619-C1A0C395ED9E}"/>
    <cellStyle name="Normal 3 2 2 2 3 2 3 2" xfId="20743" xr:uid="{D0A39698-3B3B-48C2-846C-65578F9FAB02}"/>
    <cellStyle name="Normal 3 2 2 2 3 2 3 2 2" xfId="26608" xr:uid="{A38BBD31-52C2-444C-A275-B99F55E4C179}"/>
    <cellStyle name="Normal 3 2 2 2 3 2 3 3" xfId="23591" xr:uid="{7327DED7-3171-49DF-96D1-1FA060D16C8B}"/>
    <cellStyle name="Normal 3 2 2 2 3 2 4" xfId="19528" xr:uid="{D53FB0FF-1271-4BA1-A731-99E99682D895}"/>
    <cellStyle name="Normal 3 2 2 2 3 2 4 2" xfId="25086" xr:uid="{034FC964-38E8-4AB2-B3DF-9101B25BF9A3}"/>
    <cellStyle name="Normal 3 2 2 2 3 2 5" xfId="22068" xr:uid="{2062AD80-1F62-44AC-9459-4C9DE52A01CC}"/>
    <cellStyle name="Normal 3 2 2 2 3 2 6" xfId="17428" xr:uid="{53E5819F-E978-4326-945E-1723FC5F50FC}"/>
    <cellStyle name="Normal 3 2 2 2 3 3" xfId="1349" xr:uid="{D7C68FC9-9D69-4C83-A0EE-97AFC1146438}"/>
    <cellStyle name="Normal 3 2 2 2 3 3 2" xfId="9992" xr:uid="{08A6ECD4-DE07-442E-8A1B-7A11A8839AA9}"/>
    <cellStyle name="Normal 3 2 2 2 3 3 2 2" xfId="21052" xr:uid="{827D0827-05D2-4E8C-BB9A-06F4FBC77F17}"/>
    <cellStyle name="Normal 3 2 2 2 3 3 2 2 2" xfId="27003" xr:uid="{3E5AA4A0-C44D-4B05-95E1-5691E5386E0B}"/>
    <cellStyle name="Normal 3 2 2 2 3 3 2 3" xfId="23986" xr:uid="{6C7ABBB5-20CA-476C-A4BC-EDEA4B13A1A9}"/>
    <cellStyle name="Normal 3 2 2 2 3 3 3" xfId="19834" xr:uid="{3F30AA01-5210-4C90-AB6C-78F4B3BEB222}"/>
    <cellStyle name="Normal 3 2 2 2 3 3 3 2" xfId="25469" xr:uid="{2F04B062-5C26-4D7B-9782-016CCBA30FFD}"/>
    <cellStyle name="Normal 3 2 2 2 3 3 4" xfId="22451" xr:uid="{52F31948-CF45-4640-9271-C04497575F4B}"/>
    <cellStyle name="Normal 3 2 2 2 3 3 5" xfId="17823" xr:uid="{67A140A0-9A95-4EBB-BCEB-A1CD19766F5F}"/>
    <cellStyle name="Normal 3 2 2 2 3 4" xfId="8621" xr:uid="{ABB2255A-A8EB-4BB0-953A-F304D9358963}"/>
    <cellStyle name="Normal 3 2 2 2 3 4 2" xfId="20472" xr:uid="{DDB3D103-56A7-4C23-BB87-2CF72CB07673}"/>
    <cellStyle name="Normal 3 2 2 2 3 4 2 2" xfId="26294" xr:uid="{AC14D7A9-9823-4FA4-8905-9C629F60A114}"/>
    <cellStyle name="Normal 3 2 2 2 3 4 3" xfId="23277" xr:uid="{A1B45077-C9DD-4430-90F2-08888A0E4CF5}"/>
    <cellStyle name="Normal 3 2 2 2 3 5" xfId="19270" xr:uid="{0792C402-FBF9-47B3-9F2A-97970DEEF851}"/>
    <cellStyle name="Normal 3 2 2 2 3 5 2" xfId="24782" xr:uid="{32A8B146-F474-407E-9774-21F9EBED97A9}"/>
    <cellStyle name="Normal 3 2 2 2 3 6" xfId="21766" xr:uid="{6C579B9D-ECDB-4CF3-A288-C07F3BAABC68}"/>
    <cellStyle name="Normal 3 2 2 2 3 7" xfId="15719" xr:uid="{47C7CC5D-1D7B-4606-842A-F119CC6044A1}"/>
    <cellStyle name="Normal 3 2 2 2 4" xfId="636" xr:uid="{FFE1A17C-5E07-4750-B4D7-BF1095F30F93}"/>
    <cellStyle name="Normal 3 2 2 2 4 2" xfId="1601" xr:uid="{D4401C21-C6B6-4045-8218-492255043325}"/>
    <cellStyle name="Normal 3 2 2 2 4 2 2" xfId="18966" xr:uid="{CD4AA359-AEF4-46C9-BC72-02EC6BB6E8CB}"/>
    <cellStyle name="Normal 3 2 2 2 4 2 2 2" xfId="21283" xr:uid="{098F2FE8-E799-4613-8913-CB684BEC63E8}"/>
    <cellStyle name="Normal 3 2 2 2 4 2 2 2 2" xfId="27263" xr:uid="{90A70BF0-9104-4197-9295-059FC62EBE64}"/>
    <cellStyle name="Normal 3 2 2 2 4 2 2 3" xfId="24246" xr:uid="{A39247F6-8BE5-42FD-A5E6-2C55EEE5B4EC}"/>
    <cellStyle name="Normal 3 2 2 2 4 2 3" xfId="20064" xr:uid="{788EFBD5-A9AD-458A-B914-FB8B226E6BED}"/>
    <cellStyle name="Normal 3 2 2 2 4 2 3 2" xfId="25726" xr:uid="{91460E83-1C09-4E3E-B019-A4D15D977984}"/>
    <cellStyle name="Normal 3 2 2 2 4 2 4" xfId="22708" xr:uid="{D7ED3968-3C00-4797-A1FF-D6C67EA036D5}"/>
    <cellStyle name="Normal 3 2 2 2 4 2 5" xfId="18078" xr:uid="{B1DF9EC8-5549-4B90-B994-D6E0E9CE12F5}"/>
    <cellStyle name="Normal 3 2 2 2 4 3" xfId="18622" xr:uid="{C0C35ACB-6F72-44E6-8245-F1711D747C2F}"/>
    <cellStyle name="Normal 3 2 2 2 4 3 2" xfId="20657" xr:uid="{6A4F6089-471B-4777-BDEF-87B519256259}"/>
    <cellStyle name="Normal 3 2 2 2 4 3 2 2" xfId="26512" xr:uid="{72953453-87D6-4565-A222-053AE7D7D83A}"/>
    <cellStyle name="Normal 3 2 2 2 4 3 3" xfId="23495" xr:uid="{4827E387-2BB7-4F9A-B04A-36337D5FAC0A}"/>
    <cellStyle name="Normal 3 2 2 2 4 4" xfId="19440" xr:uid="{55510792-5403-49A7-97AB-00804BEE8F61}"/>
    <cellStyle name="Normal 3 2 2 2 4 4 2" xfId="24993" xr:uid="{7762C87C-89A3-4241-9AD5-D0C6E6163133}"/>
    <cellStyle name="Normal 3 2 2 2 4 5" xfId="21976" xr:uid="{644CF85A-F23A-4548-AF3C-D5F9D66E5160}"/>
    <cellStyle name="Normal 3 2 2 2 4 6" xfId="17330" xr:uid="{6CCB9305-53F0-4BA7-9A75-98B839C78313}"/>
    <cellStyle name="Normal 3 2 2 2 5" xfId="1255" xr:uid="{C131A085-8C1D-418D-AABD-D7F130B46B78}"/>
    <cellStyle name="Normal 3 2 2 2 5 2" xfId="9327" xr:uid="{AE450DEA-C883-4BCA-B88B-3AE85DC98B8A}"/>
    <cellStyle name="Normal 3 2 2 2 5 2 2" xfId="20963" xr:uid="{61EACBBA-2851-4DC1-827A-6D8AB35E9025}"/>
    <cellStyle name="Normal 3 2 2 2 5 2 2 2" xfId="26909" xr:uid="{5DA509F6-6357-4940-AF5B-B07DF2A28B2D}"/>
    <cellStyle name="Normal 3 2 2 2 5 2 3" xfId="23893" xr:uid="{C63C648B-3134-4D4C-AF09-5AE515395DB4}"/>
    <cellStyle name="Normal 3 2 2 2 5 3" xfId="19746" xr:uid="{F6A2A65C-A71D-4453-895E-0FB946B802E7}"/>
    <cellStyle name="Normal 3 2 2 2 5 3 2" xfId="25376" xr:uid="{5728EAF0-AD08-472A-96F6-26282F4452B5}"/>
    <cellStyle name="Normal 3 2 2 2 5 4" xfId="22358" xr:uid="{4CF43257-CD29-4C84-AB12-3BAF11397457}"/>
    <cellStyle name="Normal 3 2 2 2 5 5" xfId="17729" xr:uid="{9B985A20-BB11-42A0-8285-AFB1AB82E9E4}"/>
    <cellStyle name="Normal 3 2 2 2 6" xfId="2178" xr:uid="{EF89DE94-5A8D-4D77-8C79-6794E442131F}"/>
    <cellStyle name="Normal 3 2 2 2 6 2" xfId="8386" xr:uid="{A2CA9C5D-47A0-4FCB-A2D4-03C2CBC3EFB5}"/>
    <cellStyle name="Normal 3 2 2 2 6 2 2" xfId="26215" xr:uid="{34AD1E39-A3AD-4B58-9221-F6F75E4AFD3D}"/>
    <cellStyle name="Normal 3 2 2 2 6 3" xfId="23198" xr:uid="{1DA177D3-5776-4CA8-B118-4EE3B6A8A1D9}"/>
    <cellStyle name="Normal 3 2 2 2 7" xfId="8225" xr:uid="{A0ADE547-EF75-4E64-BFF0-6DDE524D5A25}"/>
    <cellStyle name="Normal 3 2 2 2 7 2" xfId="24704" xr:uid="{59C1BEC4-A394-4D56-9E3F-FC057F2EB6F3}"/>
    <cellStyle name="Normal 3 2 2 2 8" xfId="21689" xr:uid="{2443C169-97C4-45E0-B0A2-6E64711CC96D}"/>
    <cellStyle name="Normal 3 2 2 2 9" xfId="17172" xr:uid="{426EC7BC-55C0-4F3C-8495-836C15DD0754}"/>
    <cellStyle name="Normal 3 2 2 3" xfId="390" xr:uid="{180E39EF-0AFA-4505-B908-3889894C2F05}"/>
    <cellStyle name="Normal 3 2 2 3 2" xfId="1065" xr:uid="{D3249C19-4E95-447F-BF8B-24AFC79E4A42}"/>
    <cellStyle name="Normal 3 2 2 3 2 2" xfId="1789" xr:uid="{58517D2C-9E71-4E80-9061-71D68E16E736}"/>
    <cellStyle name="Normal 3 2 2 3 2 2 2" xfId="10161" xr:uid="{FAFA644B-4739-48C2-95C8-96CFF5D0FEB1}"/>
    <cellStyle name="Normal 3 2 2 3 2 2 2 2" xfId="21459" xr:uid="{21300977-644F-49E0-AAFD-63E7F2B42361}"/>
    <cellStyle name="Normal 3 2 2 3 2 2 2 2 2" xfId="27455" xr:uid="{61265F30-64CA-4D3D-B24D-18BF786DDCA0}"/>
    <cellStyle name="Normal 3 2 2 3 2 2 2 3" xfId="24438" xr:uid="{1AA73856-CA36-4892-800D-6AE55AAF727C}"/>
    <cellStyle name="Normal 3 2 2 3 2 2 3" xfId="20239" xr:uid="{D6C038F0-99D7-41BE-BC4D-63A91CF819B0}"/>
    <cellStyle name="Normal 3 2 2 3 2 2 3 2" xfId="25917" xr:uid="{1F6E4968-B83B-4293-9B7B-D5AC121B03AB}"/>
    <cellStyle name="Normal 3 2 2 3 2 2 4" xfId="22900" xr:uid="{EF8931C7-B98E-48F4-AB05-3677E3A3F2F1}"/>
    <cellStyle name="Normal 3 2 2 3 2 2 5" xfId="18273" xr:uid="{DBD807DC-6630-457B-BE17-9B6A55193C0F}"/>
    <cellStyle name="Normal 3 2 2 3 2 3" xfId="8736" xr:uid="{EA3CDD7B-C796-452E-ADDF-D031D656AAB4}"/>
    <cellStyle name="Normal 3 2 2 3 2 3 2" xfId="20826" xr:uid="{96A3DE39-6C6A-4684-A2D0-A82AAB42D2ED}"/>
    <cellStyle name="Normal 3 2 2 3 2 3 2 2" xfId="26700" xr:uid="{D9B28229-6167-4B7F-8DE4-6BFA6C581972}"/>
    <cellStyle name="Normal 3 2 2 3 2 3 3" xfId="23683" xr:uid="{45E51EBD-4DF8-4A21-9FE3-DD6ADAAA44EE}"/>
    <cellStyle name="Normal 3 2 2 3 2 4" xfId="19611" xr:uid="{5C2D63C5-DF6F-4011-A98E-B6C3DF9D6589}"/>
    <cellStyle name="Normal 3 2 2 3 2 4 2" xfId="25178" xr:uid="{7DBEA870-820F-4795-A39C-38A74664167F}"/>
    <cellStyle name="Normal 3 2 2 3 2 5" xfId="22160" xr:uid="{59493FF6-357F-4D2F-A1FD-8D44BAE03E74}"/>
    <cellStyle name="Normal 3 2 2 3 2 6" xfId="17521" xr:uid="{4F3E2783-171E-46DF-B428-8E640CB5ADD7}"/>
    <cellStyle name="Normal 3 2 2 3 3" xfId="1444" xr:uid="{1EB6477C-4962-4B8A-80B2-CAF17BE23E67}"/>
    <cellStyle name="Normal 3 2 2 3 3 2" xfId="9329" xr:uid="{6AFE804E-09E4-45FE-BBE6-B57EDB68F663}"/>
    <cellStyle name="Normal 3 2 2 3 3 2 2" xfId="21137" xr:uid="{35574418-621E-4A6B-A79F-752FA82E988C}"/>
    <cellStyle name="Normal 3 2 2 3 3 2 2 2" xfId="27098" xr:uid="{1CDFA031-DDC1-4CEC-BE3E-BB025BC20FC4}"/>
    <cellStyle name="Normal 3 2 2 3 3 2 3" xfId="24081" xr:uid="{9F6055C1-67A4-41E0-8B11-324AA24CC17B}"/>
    <cellStyle name="Normal 3 2 2 3 3 3" xfId="19919" xr:uid="{B3149053-AD9B-4D15-971F-5242C5EC6EC8}"/>
    <cellStyle name="Normal 3 2 2 3 3 3 2" xfId="25563" xr:uid="{5465E27F-06A0-4F44-A902-A52E234568A3}"/>
    <cellStyle name="Normal 3 2 2 3 3 4" xfId="22545" xr:uid="{4A5B806B-2A01-49BD-9009-AD31252FEB6F}"/>
    <cellStyle name="Normal 3 2 2 3 3 5" xfId="17920" xr:uid="{65ACBAF4-E524-4FE2-B85A-DA7D8CA07D1E}"/>
    <cellStyle name="Normal 3 2 2 3 4" xfId="8512" xr:uid="{1AB583DC-514A-42A4-BA0E-A88BA478B834}"/>
    <cellStyle name="Normal 3 2 2 3 4 2" xfId="20539" xr:uid="{132884B9-54D4-4370-8E1E-1B970458BB49}"/>
    <cellStyle name="Normal 3 2 2 3 4 2 2" xfId="26370" xr:uid="{A0600679-E966-4215-B23C-87A6D2C64183}"/>
    <cellStyle name="Normal 3 2 2 3 4 3" xfId="23353" xr:uid="{ADCA51B5-AE98-4692-AD7B-D32EA2F7C4F3}"/>
    <cellStyle name="Normal 3 2 2 3 5" xfId="19338" xr:uid="{7D0CAC73-247B-4FAE-B0EA-27C69C20188F}"/>
    <cellStyle name="Normal 3 2 2 3 5 2" xfId="24857" xr:uid="{219923F7-ADE0-446B-9B7F-436BDBFBD763}"/>
    <cellStyle name="Normal 3 2 2 3 6" xfId="21840" xr:uid="{72D77993-1E88-4E32-A3BC-6E1A0F73598B}"/>
    <cellStyle name="Normal 3 2 2 3 7" xfId="17183" xr:uid="{B0DE3148-4263-4267-913B-BE276807E2C4}"/>
    <cellStyle name="Normal 3 2 2 4" xfId="805" xr:uid="{F0912BDD-5C28-40DA-8153-B7C1E8B60259}"/>
    <cellStyle name="Normal 3 2 2 4 2" xfId="982" xr:uid="{005F8BD1-F906-45F7-8459-1AD14678B9A6}"/>
    <cellStyle name="Normal 3 2 2 4 2 2" xfId="1695" xr:uid="{1C99405A-5CBF-43E8-B323-FE8C12B489E8}"/>
    <cellStyle name="Normal 3 2 2 4 2 2 2" xfId="19035" xr:uid="{503FB599-4CAD-4F37-98F5-A2B4332E8B6E}"/>
    <cellStyle name="Normal 3 2 2 4 2 2 2 2" xfId="21372" xr:uid="{19514EA1-0ECD-46FF-A224-6EEB90B4CD7F}"/>
    <cellStyle name="Normal 3 2 2 4 2 2 2 2 2" xfId="27358" xr:uid="{C768C5BC-AAAC-455F-A2FD-04737FD59484}"/>
    <cellStyle name="Normal 3 2 2 4 2 2 2 3" xfId="24341" xr:uid="{86C4A8EA-CD50-4987-ADB5-1BC6D11AEFFA}"/>
    <cellStyle name="Normal 3 2 2 4 2 2 3" xfId="20152" xr:uid="{0E910C8F-C482-4C3E-ACDC-7781ED19C51A}"/>
    <cellStyle name="Normal 3 2 2 4 2 2 3 2" xfId="25820" xr:uid="{EFB19D1D-9C73-4E4F-9916-AD32BEB7A9E6}"/>
    <cellStyle name="Normal 3 2 2 4 2 2 4" xfId="22803" xr:uid="{653CD137-10C8-44AA-A65B-D5D06786557C}"/>
    <cellStyle name="Normal 3 2 2 4 2 2 5" xfId="18175" xr:uid="{E3F4B8FF-7477-4827-8D19-5572197AC043}"/>
    <cellStyle name="Normal 3 2 2 4 2 3" xfId="18690" xr:uid="{DA535D2F-762A-4350-9D9D-78F96B637033}"/>
    <cellStyle name="Normal 3 2 2 4 2 3 2" xfId="20742" xr:uid="{D0D9315D-C18B-4A41-BD88-C909F2A41912}"/>
    <cellStyle name="Normal 3 2 2 4 2 3 2 2" xfId="26607" xr:uid="{85CCA834-5D26-4ED0-B3AF-A8DEDD49723B}"/>
    <cellStyle name="Normal 3 2 2 4 2 3 3" xfId="23590" xr:uid="{A076270F-6C77-410F-9159-DF17179BFE08}"/>
    <cellStyle name="Normal 3 2 2 4 2 4" xfId="19527" xr:uid="{392F2095-8263-4A73-9482-CCEC505CDD1B}"/>
    <cellStyle name="Normal 3 2 2 4 2 4 2" xfId="25085" xr:uid="{50A5BCA2-4271-45AA-9B37-7718612A194F}"/>
    <cellStyle name="Normal 3 2 2 4 2 5" xfId="22067" xr:uid="{5DDB9518-5DEC-470C-B00B-92F58C63F0BE}"/>
    <cellStyle name="Normal 3 2 2 4 2 6" xfId="17427" xr:uid="{17303178-FC1C-4C08-BA90-C501FB37BD4A}"/>
    <cellStyle name="Normal 3 2 2 4 3" xfId="1348" xr:uid="{3628AF53-1718-47C8-8130-C77698908242}"/>
    <cellStyle name="Normal 3 2 2 4 3 2" xfId="9991" xr:uid="{DFB0BDC0-F1A3-4A7E-856E-F98B5D896189}"/>
    <cellStyle name="Normal 3 2 2 4 3 2 2" xfId="21051" xr:uid="{243C976C-6367-4F35-8FCD-29C27CABF5D7}"/>
    <cellStyle name="Normal 3 2 2 4 3 2 2 2" xfId="27002" xr:uid="{FDF3F18F-87D5-4EE4-92C9-99831F0388E3}"/>
    <cellStyle name="Normal 3 2 2 4 3 2 3" xfId="23985" xr:uid="{2401DC50-B9D0-4926-B428-087F9B5DC047}"/>
    <cellStyle name="Normal 3 2 2 4 3 3" xfId="19833" xr:uid="{45B978C2-1513-4657-9FD6-FF77AA7902B8}"/>
    <cellStyle name="Normal 3 2 2 4 3 3 2" xfId="25468" xr:uid="{7013616F-09D9-4408-994B-0CC30A0E59B7}"/>
    <cellStyle name="Normal 3 2 2 4 3 4" xfId="22450" xr:uid="{05C78DAB-CD98-4C29-A66D-5E62219F7FF6}"/>
    <cellStyle name="Normal 3 2 2 4 3 5" xfId="17822" xr:uid="{83078F5D-91CC-444F-AAA7-45AE5CB167F6}"/>
    <cellStyle name="Normal 3 2 2 4 4" xfId="8620" xr:uid="{85858C66-10C6-4E31-9F34-21C572AED524}"/>
    <cellStyle name="Normal 3 2 2 4 4 2" xfId="20471" xr:uid="{8C9F8562-D56D-4BF2-BCB7-4DDF465A8AD0}"/>
    <cellStyle name="Normal 3 2 2 4 4 2 2" xfId="26293" xr:uid="{88EB5124-8481-48BB-BEC3-F798D0BE5282}"/>
    <cellStyle name="Normal 3 2 2 4 4 3" xfId="23276" xr:uid="{C4CE36F9-3889-44E0-8A6D-ABF9264FC486}"/>
    <cellStyle name="Normal 3 2 2 4 5" xfId="19269" xr:uid="{9A8FE494-597F-4A60-946B-5A9A7B76E32C}"/>
    <cellStyle name="Normal 3 2 2 4 5 2" xfId="24781" xr:uid="{8317D9FD-B835-49AE-8439-9D528B653AB0}"/>
    <cellStyle name="Normal 3 2 2 4 6" xfId="21765" xr:uid="{9260C338-F218-4E8B-8950-396C1E5A6C49}"/>
    <cellStyle name="Normal 3 2 2 4 7" xfId="13051" xr:uid="{97037A9D-ED1B-4923-A7F4-F4555C92F622}"/>
    <cellStyle name="Normal 3 2 2 5" xfId="642" xr:uid="{56F3BE48-4115-4281-85AE-6710FEEB1B39}"/>
    <cellStyle name="Normal 3 2 2 5 2" xfId="477" xr:uid="{07135E6E-C3C2-441A-A167-0E560452FF7F}"/>
    <cellStyle name="Normal 3 2 2 5 2 2" xfId="1600" xr:uid="{E5DE269A-7F6E-4FCD-8EE9-7512F2A29592}"/>
    <cellStyle name="Normal 3 2 2 5 2 2 2" xfId="18965" xr:uid="{24D2233D-9BFC-4332-9E63-4D1706B09F31}"/>
    <cellStyle name="Normal 3 2 2 5 2 2 2 2" xfId="21282" xr:uid="{0DF78654-FFC2-4B05-B57E-52A695D8E660}"/>
    <cellStyle name="Normal 3 2 2 5 2 2 2 2 2" xfId="27262" xr:uid="{E649DCB8-B3C6-4DBE-9CB7-A4DDB3D5D611}"/>
    <cellStyle name="Normal 3 2 2 5 2 2 2 3" xfId="24245" xr:uid="{2B86A4AF-76EB-4693-9B8B-7F2F139EF2A5}"/>
    <cellStyle name="Normal 3 2 2 5 2 2 3" xfId="20063" xr:uid="{A9D5FC6D-9DC5-4FC0-9E97-12A732EE8C33}"/>
    <cellStyle name="Normal 3 2 2 5 2 2 3 2" xfId="25725" xr:uid="{525B7E1E-6F92-4D37-8B75-BA422E6AA3E4}"/>
    <cellStyle name="Normal 3 2 2 5 2 2 4" xfId="22707" xr:uid="{92037618-EFF0-4AB9-A3A8-05DC6897BE93}"/>
    <cellStyle name="Normal 3 2 2 5 2 2 5" xfId="18077" xr:uid="{5FE79745-D610-418A-8C69-8C9EE5790BB3}"/>
    <cellStyle name="Normal 3 2 2 5 2 3" xfId="18621" xr:uid="{8A2D96E9-B86D-4D0D-B875-315DD7D661E8}"/>
    <cellStyle name="Normal 3 2 2 5 2 3 2" xfId="20656" xr:uid="{8987011D-1F4D-4B9A-844E-2AF3D150F460}"/>
    <cellStyle name="Normal 3 2 2 5 2 3 2 2" xfId="26511" xr:uid="{7B851FCB-6ECD-4117-9066-588EE11D829F}"/>
    <cellStyle name="Normal 3 2 2 5 2 3 3" xfId="23494" xr:uid="{BC8D8DFD-044E-472F-B2CB-13C74DA11ACD}"/>
    <cellStyle name="Normal 3 2 2 5 2 4" xfId="19439" xr:uid="{91135410-FE95-499F-B16A-F085DF187878}"/>
    <cellStyle name="Normal 3 2 2 5 2 4 2" xfId="24992" xr:uid="{7E4A038A-1F06-41E5-8A08-EF4E9E672BDF}"/>
    <cellStyle name="Normal 3 2 2 5 2 5" xfId="21975" xr:uid="{73F088AA-6B1D-4CB4-87AD-54CBE94C44D5}"/>
    <cellStyle name="Normal 3 2 2 5 2 6" xfId="17329" xr:uid="{D6BDC560-9C7B-4F69-BD86-A2A8C0FD0E5F}"/>
    <cellStyle name="Normal 3 2 2 5 3" xfId="1254" xr:uid="{2F913C52-0692-404A-A272-DDE1B4381789}"/>
    <cellStyle name="Normal 3 2 2 5 3 2" xfId="18840" xr:uid="{6B3C4E73-6C59-41CB-A2F8-5F7349E6A330}"/>
    <cellStyle name="Normal 3 2 2 5 3 2 2" xfId="20962" xr:uid="{5283A0ED-5E4F-4769-9DF4-693FF5790238}"/>
    <cellStyle name="Normal 3 2 2 5 3 2 2 2" xfId="26908" xr:uid="{7650AA39-4A55-46B3-995D-F098BB7A50DC}"/>
    <cellStyle name="Normal 3 2 2 5 3 2 3" xfId="23892" xr:uid="{1F3F4286-0FBE-4C2A-8A7D-7859BA4F0A77}"/>
    <cellStyle name="Normal 3 2 2 5 3 3" xfId="19745" xr:uid="{6704282D-6E72-47EE-8DED-6F3A92651D98}"/>
    <cellStyle name="Normal 3 2 2 5 3 3 2" xfId="25375" xr:uid="{20ABDB45-18F8-437A-A846-0441D72FB9B2}"/>
    <cellStyle name="Normal 3 2 2 5 3 4" xfId="22357" xr:uid="{328D7F41-1041-4CC9-B1CC-D8DB0C70430E}"/>
    <cellStyle name="Normal 3 2 2 5 3 5" xfId="17728" xr:uid="{5D032BC6-D9A8-484F-ABFA-A173E2D2F1D2}"/>
    <cellStyle name="Normal 3 2 2 5 4" xfId="18471" xr:uid="{CCFC034A-F2C8-488E-BA91-FC03646E4950}"/>
    <cellStyle name="Normal 3 2 2 5 4 2" xfId="20402" xr:uid="{ABFBBF06-56AA-470D-B3EC-A13C287F8EB3}"/>
    <cellStyle name="Normal 3 2 2 5 4 2 2" xfId="26214" xr:uid="{96457C59-718A-4560-B9A8-04E53937A7FD}"/>
    <cellStyle name="Normal 3 2 2 5 4 3" xfId="23197" xr:uid="{B32BB527-2350-4D23-9B15-3E81F02D518B}"/>
    <cellStyle name="Normal 3 2 2 5 5" xfId="19203" xr:uid="{11B0E3FF-55DC-4ADB-8A25-F5DE1FD0871B}"/>
    <cellStyle name="Normal 3 2 2 5 5 2" xfId="24703" xr:uid="{048621C5-E96B-4A0F-93C5-6DC799D0AA5A}"/>
    <cellStyle name="Normal 3 2 2 5 6" xfId="21688" xr:uid="{C6C7E437-6C45-4700-9AA5-2038D112481B}"/>
    <cellStyle name="Normal 3 2 2 5 7" xfId="7580" xr:uid="{4E5D3A21-A260-446F-B971-20D7FC84E6CA}"/>
    <cellStyle name="Normal 3 2 2 6" xfId="855" xr:uid="{DA747E3B-40BD-48D7-BF50-C3B2D53D7D8E}"/>
    <cellStyle name="Normal 3 2 2 6 2" xfId="1562" xr:uid="{498AEF7D-CF71-4790-887F-04F02263F170}"/>
    <cellStyle name="Normal 3 2 2 6 2 2" xfId="18945" xr:uid="{7E499892-9243-4904-9C56-0B2D42BE1E0D}"/>
    <cellStyle name="Normal 3 2 2 6 2 2 2" xfId="21244" xr:uid="{DC3DBC54-E31B-4E77-A2B0-8827BF2CF7C8}"/>
    <cellStyle name="Normal 3 2 2 6 2 2 2 2" xfId="27222" xr:uid="{710D4B0E-37B2-4946-8BD9-9CAA5E2770C1}"/>
    <cellStyle name="Normal 3 2 2 6 2 2 3" xfId="24205" xr:uid="{017EA24F-5606-42B6-9698-B55F53BC26E6}"/>
    <cellStyle name="Normal 3 2 2 6 2 3" xfId="20025" xr:uid="{EAF34920-651E-4231-A8FF-0D8B89B99A59}"/>
    <cellStyle name="Normal 3 2 2 6 2 3 2" xfId="25685" xr:uid="{F8FF6C30-FCE0-4C49-928F-52C009BA21F2}"/>
    <cellStyle name="Normal 3 2 2 6 2 4" xfId="22667" xr:uid="{7CD43573-267B-4790-88FA-328104F2B603}"/>
    <cellStyle name="Normal 3 2 2 6 2 5" xfId="18037" xr:uid="{195B789C-14A5-426C-8AE6-CF1413D1D26A}"/>
    <cellStyle name="Normal 3 2 2 6 3" xfId="18602" xr:uid="{25CE0B12-A965-4070-88B1-6935174E1B79}"/>
    <cellStyle name="Normal 3 2 2 6 3 2" xfId="20624" xr:uid="{A36E5EC8-1B7F-44AB-84C2-45D88A43E8B5}"/>
    <cellStyle name="Normal 3 2 2 6 3 2 2" xfId="26473" xr:uid="{027453B2-FB68-4B86-BB58-A35C7052CD32}"/>
    <cellStyle name="Normal 3 2 2 6 3 3" xfId="23456" xr:uid="{1E5D1F84-EA25-41A2-8C4D-7667296E22D6}"/>
    <cellStyle name="Normal 3 2 2 6 4" xfId="19407" xr:uid="{5D4236D0-40D2-4761-9279-A03D7A578A4F}"/>
    <cellStyle name="Normal 3 2 2 6 4 2" xfId="24957" xr:uid="{CFE573E7-23B5-4912-95CA-271C75045420}"/>
    <cellStyle name="Normal 3 2 2 6 5" xfId="21940" xr:uid="{831C8A0B-BFBC-4BDF-91A7-6DB8B66A90DE}"/>
    <cellStyle name="Normal 3 2 2 6 6" xfId="17298" xr:uid="{126046D6-CCF2-4DB5-934E-6C6910824D79}"/>
    <cellStyle name="Normal 3 2 2 7" xfId="365" xr:uid="{8A72895A-0506-4B5D-A77F-18B7DEBB8F10}"/>
    <cellStyle name="Normal 3 2 2 7 2" xfId="1586" xr:uid="{9BD4A2C5-C211-476C-8705-E223C22DC056}"/>
    <cellStyle name="Normal 3 2 2 7 2 2" xfId="18956" xr:uid="{BA19564B-18B7-43D4-AFE1-B4240B19EDF8}"/>
    <cellStyle name="Normal 3 2 2 7 2 2 2" xfId="21268" xr:uid="{88548800-CB17-4630-994E-7C62719FA845}"/>
    <cellStyle name="Normal 3 2 2 7 2 2 2 2" xfId="27248" xr:uid="{58E3C515-5170-460B-9EAB-50775EDBE914}"/>
    <cellStyle name="Normal 3 2 2 7 2 2 3" xfId="24231" xr:uid="{C6D542FA-3354-4BC5-B87D-C3BBD6F66B08}"/>
    <cellStyle name="Normal 3 2 2 7 2 3" xfId="20049" xr:uid="{A04141F1-FB55-42C4-A282-B45B867C007C}"/>
    <cellStyle name="Normal 3 2 2 7 2 3 2" xfId="25711" xr:uid="{0A6A5779-01E6-444D-90B2-4CBD49318C96}"/>
    <cellStyle name="Normal 3 2 2 7 2 4" xfId="22693" xr:uid="{AA4DAFE4-9EE1-4855-ADB7-B673C10A528E}"/>
    <cellStyle name="Normal 3 2 2 7 2 5" xfId="18063" xr:uid="{F4DA93F2-4339-44F6-A3CB-F1F100BF6B4F}"/>
    <cellStyle name="Normal 3 2 2 7 3" xfId="18613" xr:uid="{999ADD30-4BD6-4016-B70B-6A77EC5535D0}"/>
    <cellStyle name="Normal 3 2 2 7 3 2" xfId="20645" xr:uid="{5831084F-9047-4AC3-96AE-66BF4DF2EDF0}"/>
    <cellStyle name="Normal 3 2 2 7 3 2 2" xfId="26497" xr:uid="{6EE9EA25-644F-4A8C-B831-4C6452EDFE88}"/>
    <cellStyle name="Normal 3 2 2 7 3 3" xfId="23480" xr:uid="{44845A0D-80FB-488D-9AE1-2894EBFCC3EA}"/>
    <cellStyle name="Normal 3 2 2 7 4" xfId="19427" xr:uid="{F0CE0618-FD1F-41C7-A5D3-EEAE4AB00ED9}"/>
    <cellStyle name="Normal 3 2 2 7 4 2" xfId="24979" xr:uid="{5B76CF83-6768-4C5F-B18B-FDFC85960736}"/>
    <cellStyle name="Normal 3 2 2 7 5" xfId="21961" xr:uid="{D9CAD697-D4BD-45CD-8A99-D282CFE88596}"/>
    <cellStyle name="Normal 3 2 2 7 6" xfId="17315" xr:uid="{861B36E8-30F0-466C-B8AA-E93E1EBA6531}"/>
    <cellStyle name="Normal 3 2 2 8" xfId="1240" xr:uid="{23B0665E-4266-40C2-8B62-2DCAC5EC6A0B}"/>
    <cellStyle name="Normal 3 2 2 8 2" xfId="5720" xr:uid="{F0E488C4-D77C-4DF0-86D0-D4A5D6758563}"/>
    <cellStyle name="Normal 3 2 2 8 2 2" xfId="20397" xr:uid="{A05E863D-E75A-408B-9B3B-98FC5C918207}"/>
    <cellStyle name="Normal 3 2 2 8 2 2 2" xfId="26206" xr:uid="{55FD80FA-C00A-4198-8B2D-ADDFAC36CFD0}"/>
    <cellStyle name="Normal 3 2 2 8 2 3" xfId="23189" xr:uid="{184F0288-6D4A-402B-8A02-62ACD50DEF2A}"/>
    <cellStyle name="Normal 3 2 2 8 2 4" xfId="18469" xr:uid="{2F7F75A5-0B9A-4D32-8E40-78414805B872}"/>
    <cellStyle name="Normal 3 2 2 8 3" xfId="19199" xr:uid="{19C5E28F-59FB-48F5-9B95-2A5EB1604B95}"/>
    <cellStyle name="Normal 3 2 2 8 3 2" xfId="24696" xr:uid="{D7C5E177-8654-4021-BFFF-1638E5B7D4F2}"/>
    <cellStyle name="Normal 3 2 2 8 4" xfId="21682" xr:uid="{D7D985B4-F0B3-480A-B5BA-C9B69B2547EE}"/>
    <cellStyle name="Normal 3 2 2 8 5" xfId="17285" xr:uid="{B16AF473-FF3E-44B2-A53C-CFC646F37414}"/>
    <cellStyle name="Normal 3 2 2 9" xfId="2036" xr:uid="{E76F98E1-1908-426E-ADDA-54C32D12BFEB}"/>
    <cellStyle name="Normal 3 2 2 9 2" xfId="9326" xr:uid="{3FC10E3F-2F0A-47C9-9D75-F9C9CA408E57}"/>
    <cellStyle name="Normal 3 2 2 9 2 2" xfId="20948" xr:uid="{A4B57432-7017-4451-9BDF-1289B95A0299}"/>
    <cellStyle name="Normal 3 2 2 9 2 2 2" xfId="26894" xr:uid="{B421DA81-2B40-4DEE-89C8-287EC00BBB0E}"/>
    <cellStyle name="Normal 3 2 2 9 2 3" xfId="23878" xr:uid="{02AAB707-8170-418D-BB8D-2063C324737A}"/>
    <cellStyle name="Normal 3 2 2 9 3" xfId="19731" xr:uid="{56885455-5EF3-474F-BB40-41B123220226}"/>
    <cellStyle name="Normal 3 2 2 9 3 2" xfId="25361" xr:uid="{0EF0E20D-9862-4F13-B833-47AD728E73C6}"/>
    <cellStyle name="Normal 3 2 2 9 4" xfId="22343" xr:uid="{51F8082A-8DE3-40CD-81CC-F151D86EB9E6}"/>
    <cellStyle name="Normal 3 2 3" xfId="286" xr:uid="{B5356507-D490-47FB-B583-0716A92E6597}"/>
    <cellStyle name="Normal 3 2 3 10" xfId="21667" xr:uid="{7C1774ED-6038-4292-BD1E-80A6CE0CCD77}"/>
    <cellStyle name="Normal 3 2 3 11" xfId="17185" xr:uid="{9A6BD9A6-9D97-4DE6-A3BE-5504EEE27657}"/>
    <cellStyle name="Normal 3 2 3 2" xfId="12" xr:uid="{F7723644-41E1-4F7F-9539-D485A7F7EB9A}"/>
    <cellStyle name="Normal 3 2 3 2 10" xfId="17060" xr:uid="{B4AA02BD-67B2-4322-A583-D15DF55006E3}"/>
    <cellStyle name="Normal 3 2 3 2 2" xfId="180" xr:uid="{6E53E261-5A81-4BA2-A601-3803863754A4}"/>
    <cellStyle name="Normal 3 2 3 2 2 2" xfId="280" xr:uid="{938C86BB-63FE-4CC4-B70D-3D941DA792E9}"/>
    <cellStyle name="Normal 3 2 3 2 2 2 2" xfId="1791" xr:uid="{9E4DBBCE-E0DE-4703-A38F-677E9F6652A3}"/>
    <cellStyle name="Normal 3 2 3 2 2 2 2 2" xfId="3210" xr:uid="{C499480C-0570-4AD2-A406-FF2B877C4317}"/>
    <cellStyle name="Normal 3 2 3 2 2 2 2 2 2" xfId="27457" xr:uid="{0C4AC43D-3192-4093-8683-F77BEF0F0FB3}"/>
    <cellStyle name="Normal 3 2 3 2 2 2 2 3" xfId="24440" xr:uid="{D768708F-E1B1-4357-B7DE-91BC02B6DCDD}"/>
    <cellStyle name="Normal 3 2 3 2 2 2 3" xfId="2172" xr:uid="{9E577DE6-291E-45C3-B24B-36E44D27DBC4}"/>
    <cellStyle name="Normal 3 2 3 2 2 2 3 2" xfId="8862" xr:uid="{65E7B55C-B883-4BF5-9142-66F531ED6D85}"/>
    <cellStyle name="Normal 3 2 3 2 2 2 4" xfId="8246" xr:uid="{EF274668-8AB7-4F54-8453-47F7A5BCFCD6}"/>
    <cellStyle name="Normal 3 2 3 2 2 2 5" xfId="18275" xr:uid="{8B1F726B-3B2C-453B-8183-2B70D9EA8932}"/>
    <cellStyle name="Normal 3 2 3 2 2 3" xfId="1216" xr:uid="{2C29F4C3-81A5-47AF-8BB9-B0180635D598}"/>
    <cellStyle name="Normal 3 2 3 2 2 3 2" xfId="1156" xr:uid="{B52CC283-3AD1-4698-AFE6-F4CC9346E58A}"/>
    <cellStyle name="Normal 3 2 3 2 2 3 2 2" xfId="13022" xr:uid="{25719B62-99A4-4B78-AD50-842BA6144D3F}"/>
    <cellStyle name="Normal 3 2 3 2 2 3 3" xfId="8975" xr:uid="{526DF263-D0B6-4E82-B114-366A110A3416}"/>
    <cellStyle name="Normal 3 2 3 2 2 3 4" xfId="18464" xr:uid="{56B68AF1-5F26-4BFE-A899-03BE3F9F747A}"/>
    <cellStyle name="Normal 3 2 3 2 2 4" xfId="2030" xr:uid="{BF34F0A3-FC1D-470F-949E-3D18D6DDFDDE}"/>
    <cellStyle name="Normal 3 2 3 2 2 4 2" xfId="10163" xr:uid="{23CAF0E9-0ABC-40F1-AD10-AB0CBB15E48B}"/>
    <cellStyle name="Normal 3 2 3 2 2 5" xfId="2437" xr:uid="{F84B5BB5-669D-41AD-AD17-75C872DCB06C}"/>
    <cellStyle name="Normal 3 2 3 2 2 5 2" xfId="8738" xr:uid="{D697BAFF-C3A7-4D8E-B929-47E3C4115C46}"/>
    <cellStyle name="Normal 3 2 3 2 2 6" xfId="8118" xr:uid="{DB6D6227-2524-431B-A6DD-ECA863386A03}"/>
    <cellStyle name="Normal 3 2 3 2 3" xfId="245" xr:uid="{91A6E000-EAC6-48CA-BE29-65E2A9809A38}"/>
    <cellStyle name="Normal 3 2 3 2 3 2" xfId="553" xr:uid="{880D5258-D6F3-46BC-8E8F-61745BDC6179}"/>
    <cellStyle name="Normal 3 2 3 2 3 2 2" xfId="2136" xr:uid="{BCFD3482-DAC9-448B-84E6-217A31EC4948}"/>
    <cellStyle name="Normal 3 2 3 2 3 2 2 2" xfId="3176" xr:uid="{E46A142B-5F10-4A44-84C7-B4BC443F07E4}"/>
    <cellStyle name="Normal 3 2 3 2 3 2 2 2 2" xfId="27594" xr:uid="{31A1C95C-36EF-4121-80DB-46AE6DAB1B73}"/>
    <cellStyle name="Normal 3 2 3 2 3 2 2 3" xfId="24577" xr:uid="{B87688DE-707E-4316-BFBA-40A571AC9F8D}"/>
    <cellStyle name="Normal 3 2 3 2 3 2 3" xfId="2911" xr:uid="{984669A4-BF14-4668-9F05-E25C78DBD5B9}"/>
    <cellStyle name="Normal 3 2 3 2 3 2 3 2" xfId="26051" xr:uid="{C5C7D07C-D518-4065-9695-A60602E228D7}"/>
    <cellStyle name="Normal 3 2 3 2 3 2 4" xfId="23034" xr:uid="{81151EBC-BA59-40D7-83F4-F460E212D6A9}"/>
    <cellStyle name="Normal 3 2 3 2 3 2 5" xfId="18409" xr:uid="{A587F620-4CEA-4F31-9A66-CDA6D7CE8065}"/>
    <cellStyle name="Normal 3 2 3 2 3 3" xfId="1985" xr:uid="{DBEB237C-4698-453F-AC3B-E4F7A95CFE6F}"/>
    <cellStyle name="Normal 3 2 3 2 3 3 2" xfId="3088" xr:uid="{A4CDDA03-808F-4939-8D6F-C4D028B3A38E}"/>
    <cellStyle name="Normal 3 2 3 2 3 3 2 2" xfId="26155" xr:uid="{C87A826C-5F95-4948-9638-17412850713E}"/>
    <cellStyle name="Normal 3 2 3 2 3 3 3" xfId="23138" xr:uid="{3798817F-CBE3-40C1-97DC-C04602098926}"/>
    <cellStyle name="Normal 3 2 3 2 3 3 4" xfId="18455" xr:uid="{0302E24A-F216-4FC5-9F5C-145186E952A4}"/>
    <cellStyle name="Normal 3 2 3 2 3 4" xfId="2350" xr:uid="{9B50B30D-582B-4AF7-9FD0-ED45C3065E52}"/>
    <cellStyle name="Normal 3 2 3 2 3 4 2" xfId="24654" xr:uid="{3973B99C-DFA5-42A3-BC0A-273147576890}"/>
    <cellStyle name="Normal 3 2 3 2 3 5" xfId="21640" xr:uid="{BF4974E0-2366-4C66-A900-34F0AD4B2954}"/>
    <cellStyle name="Normal 3 2 3 2 3 6" xfId="13432" xr:uid="{383BD39F-5C2F-4B7F-A0F4-8F10A4843608}"/>
    <cellStyle name="Normal 3 2 3 2 4" xfId="35" xr:uid="{3E451584-1103-4404-9E23-CA03ADEE66D9}"/>
    <cellStyle name="Normal 3 2 3 2 4 2" xfId="652" xr:uid="{6AF41ED9-635D-41A8-A593-4654FE9266D5}"/>
    <cellStyle name="Normal 3 2 3 2 4 2 2" xfId="2217" xr:uid="{69587EB4-93E9-48EC-ACED-44005B8D7587}"/>
    <cellStyle name="Normal 3 2 3 2 4 2 2 2" xfId="26151" xr:uid="{BDBBDCCB-6DE9-4F59-BDC4-B0B1BBA2B36F}"/>
    <cellStyle name="Normal 3 2 3 2 4 2 3" xfId="23134" xr:uid="{7540B68A-4DE8-4A71-90F5-03CA04AA24B8}"/>
    <cellStyle name="Normal 3 2 3 2 4 3" xfId="2069" xr:uid="{DBA9C5F3-F666-4ABF-9A09-2873A7A742B4}"/>
    <cellStyle name="Normal 3 2 3 2 4 3 2" xfId="3171" xr:uid="{FEE0EB07-14D4-4E2F-96A3-2B43D94E96A9}"/>
    <cellStyle name="Normal 3 2 3 2 4 4" xfId="2848" xr:uid="{5846CC8A-F8DA-48A0-B69F-CC55268E4E27}"/>
    <cellStyle name="Normal 3 2 3 2 4 5" xfId="7967" xr:uid="{5380C87A-413C-4730-BEB8-AE358AEB9988}"/>
    <cellStyle name="Normal 3 2 3 2 5" xfId="513" xr:uid="{383F9DC5-3D3B-499B-A8F1-4017EB16F343}"/>
    <cellStyle name="Normal 3 2 3 2 5 2" xfId="2111" xr:uid="{FB99ED33-A34B-40BD-8003-F7D8FCB30F88}"/>
    <cellStyle name="Normal 3 2 3 2 5 2 2" xfId="12998" xr:uid="{93D46375-3F15-4BA2-9713-68A3BC06A790}"/>
    <cellStyle name="Normal 3 2 3 2 5 2 2 2" xfId="26850" xr:uid="{676F7554-E673-4CF5-9E55-F398CF9D56CE}"/>
    <cellStyle name="Normal 3 2 3 2 5 2 3" xfId="23833" xr:uid="{C480441E-CC7F-453C-A08C-AE143067E2AB}"/>
    <cellStyle name="Normal 3 2 3 2 5 3" xfId="6927" xr:uid="{B12754BE-EFFF-4E1C-8807-D9124DFB0BC2}"/>
    <cellStyle name="Normal 3 2 3 2 5 3 2" xfId="8919" xr:uid="{CB4E006E-4E67-4C91-AFBD-28B2AE2626A8}"/>
    <cellStyle name="Normal 3 2 3 2 5 4" xfId="8316" xr:uid="{FF303801-E777-4DAD-A08A-85DF827BA9C9}"/>
    <cellStyle name="Normal 3 2 3 2 5 5" xfId="17673" xr:uid="{6AE21211-33F9-4A8F-B644-ADA90EBF48C2}"/>
    <cellStyle name="Normal 3 2 3 2 6" xfId="710" xr:uid="{B60B3E53-9F6A-40A2-BAF8-1A4FF187B1F2}"/>
    <cellStyle name="Normal 3 2 3 2 6 2" xfId="3034" xr:uid="{7A67A0B2-7F80-4C9E-9550-BB3FE208318D}"/>
    <cellStyle name="Normal 3 2 3 2 6 2 2" xfId="21139" xr:uid="{1A6685CD-49C1-4B3A-A416-91256285462A}"/>
    <cellStyle name="Normal 3 2 3 2 6 2 2 2" xfId="27100" xr:uid="{E1AD2ADF-7E58-4BE9-BE95-0ECBC3DB6442}"/>
    <cellStyle name="Normal 3 2 3 2 6 2 3" xfId="24083" xr:uid="{30EB6CD7-E7B0-4AB0-8BA8-81798D329ABB}"/>
    <cellStyle name="Normal 3 2 3 2 6 3" xfId="19921" xr:uid="{C7FA618B-07C5-4780-9FA9-C30F0F22ED0C}"/>
    <cellStyle name="Normal 3 2 3 2 6 3 2" xfId="25565" xr:uid="{08E79B82-1556-46E0-8F57-0BD764F1D7BA}"/>
    <cellStyle name="Normal 3 2 3 2 6 4" xfId="22547" xr:uid="{0293DEC3-91D8-412B-AE82-58E7C9F68437}"/>
    <cellStyle name="Normal 3 2 3 2 7" xfId="1959" xr:uid="{3FB8F37F-A552-4168-B39A-B0948BF7010D}"/>
    <cellStyle name="Normal 3 2 3 2 7 2" xfId="3083" xr:uid="{107F9070-37E6-4CD3-B746-C1226F61F407}"/>
    <cellStyle name="Normal 3 2 3 2 7 2 2" xfId="26124" xr:uid="{9D75194B-966E-425D-BAAB-C565251197DA}"/>
    <cellStyle name="Normal 3 2 3 2 7 3" xfId="23107" xr:uid="{3A37314C-C74A-4965-A1D6-7FCDE29B5994}"/>
    <cellStyle name="Normal 3 2 3 2 8" xfId="2352" xr:uid="{032454E2-E163-4ECE-A86C-A2CCC7C2FCB8}"/>
    <cellStyle name="Normal 3 2 3 2 8 2" xfId="24636" xr:uid="{782E8D6A-FC8D-43F2-8C1F-58FE4A4F5C98}"/>
    <cellStyle name="Normal 3 2 3 2 9" xfId="21623" xr:uid="{A45C3A8B-259D-4D07-9DC6-13FB9A091BC2}"/>
    <cellStyle name="Normal 3 2 3 3" xfId="657" xr:uid="{CBAABB95-6E53-4FC1-8F21-99DF7B40A5E1}"/>
    <cellStyle name="Normal 3 2 3 3 2" xfId="984" xr:uid="{A58E69F0-2F1E-4AE8-BD68-1CD8EB20D7D0}"/>
    <cellStyle name="Normal 3 2 3 3 2 2" xfId="1697" xr:uid="{75712978-A524-43D8-ACB2-4E50AED6AEBF}"/>
    <cellStyle name="Normal 3 2 3 3 2 2 2" xfId="19037" xr:uid="{135911E3-72B2-4161-8270-D3521847F7E5}"/>
    <cellStyle name="Normal 3 2 3 3 2 2 2 2" xfId="21374" xr:uid="{4AF732DF-9B7E-46CD-AF95-0C8CB8B79B11}"/>
    <cellStyle name="Normal 3 2 3 3 2 2 2 2 2" xfId="27360" xr:uid="{98E1935B-678B-4C24-9E4D-606BF7E8A204}"/>
    <cellStyle name="Normal 3 2 3 3 2 2 2 3" xfId="24343" xr:uid="{10CE1248-E5CF-4DB4-A557-5C5A0BD990C2}"/>
    <cellStyle name="Normal 3 2 3 3 2 2 3" xfId="20154" xr:uid="{36E4890A-0559-43F4-B4BE-E7F7FEDBCEC2}"/>
    <cellStyle name="Normal 3 2 3 3 2 2 3 2" xfId="25822" xr:uid="{0A28A437-B5FF-4D95-AC87-D13E8B7C3978}"/>
    <cellStyle name="Normal 3 2 3 3 2 2 4" xfId="22805" xr:uid="{952F3FFB-8F37-485C-B78C-EA5F1E786C1F}"/>
    <cellStyle name="Normal 3 2 3 3 2 2 5" xfId="18177" xr:uid="{ABCAA642-E1CD-4D03-BB57-E409C249579E}"/>
    <cellStyle name="Normal 3 2 3 3 2 3" xfId="18692" xr:uid="{6B9C4BD5-D7BB-4312-BEF3-A3B93770B4CF}"/>
    <cellStyle name="Normal 3 2 3 3 2 3 2" xfId="20744" xr:uid="{AF68FF60-85C6-4ADD-A378-645AD04A5A78}"/>
    <cellStyle name="Normal 3 2 3 3 2 3 2 2" xfId="26609" xr:uid="{299BFAE9-ED74-485F-871B-134B035AEEA7}"/>
    <cellStyle name="Normal 3 2 3 3 2 3 3" xfId="23592" xr:uid="{FC55E809-4390-418A-A11C-3C7E01FE685E}"/>
    <cellStyle name="Normal 3 2 3 3 2 4" xfId="19529" xr:uid="{376F71D6-CF19-46A8-887C-282150C1FB72}"/>
    <cellStyle name="Normal 3 2 3 3 2 4 2" xfId="25087" xr:uid="{DA75E876-5BDF-40CD-B852-7AF691EDE237}"/>
    <cellStyle name="Normal 3 2 3 3 2 5" xfId="22069" xr:uid="{04B5C63E-E220-4910-9B79-2F0D8175311D}"/>
    <cellStyle name="Normal 3 2 3 3 2 6" xfId="17429" xr:uid="{5FA62E09-5AAE-4321-AF62-397B7BC75941}"/>
    <cellStyle name="Normal 3 2 3 3 3" xfId="1350" xr:uid="{6BAE82F2-6C2A-49B4-AF04-D3E45BAA98C7}"/>
    <cellStyle name="Normal 3 2 3 3 3 2" xfId="9993" xr:uid="{1C083A94-8FC1-4FD3-94E3-194120540A44}"/>
    <cellStyle name="Normal 3 2 3 3 3 2 2" xfId="21053" xr:uid="{DB9DE52F-0085-430F-8899-8E24953F5126}"/>
    <cellStyle name="Normal 3 2 3 3 3 2 2 2" xfId="27004" xr:uid="{18D1B391-D94D-43B5-8FAE-AF40BC7DFA5E}"/>
    <cellStyle name="Normal 3 2 3 3 3 2 3" xfId="23987" xr:uid="{F6E5F4E4-56D7-4FF4-A855-1831F5CDFF15}"/>
    <cellStyle name="Normal 3 2 3 3 3 3" xfId="19835" xr:uid="{A85ED771-F72D-48CA-A9FB-836B4550166B}"/>
    <cellStyle name="Normal 3 2 3 3 3 3 2" xfId="25470" xr:uid="{66F0CF99-FB3C-486A-B6AF-8DB9B0F145E9}"/>
    <cellStyle name="Normal 3 2 3 3 3 4" xfId="22452" xr:uid="{DD765C77-9EEF-45D2-B504-684BA604E6C8}"/>
    <cellStyle name="Normal 3 2 3 3 3 5" xfId="17824" xr:uid="{69295E23-2DF5-437C-BE3A-66B770364B20}"/>
    <cellStyle name="Normal 3 2 3 3 4" xfId="2222" xr:uid="{0E0E810C-2451-4A6F-8126-AA8ECF0FA926}"/>
    <cellStyle name="Normal 3 2 3 3 4 2" xfId="20473" xr:uid="{28A20575-C9D3-48C0-8755-E189B0244312}"/>
    <cellStyle name="Normal 3 2 3 3 4 2 2" xfId="26295" xr:uid="{8FBB030E-0FEF-4D22-89F9-17DE53CF04BC}"/>
    <cellStyle name="Normal 3 2 3 3 4 3" xfId="23278" xr:uid="{E35DE6D9-BFF3-4B25-A54B-A201FAA739B4}"/>
    <cellStyle name="Normal 3 2 3 3 5" xfId="19271" xr:uid="{565AE079-1776-4ABE-8721-284083ABF7AE}"/>
    <cellStyle name="Normal 3 2 3 3 5 2" xfId="24783" xr:uid="{C78A9A65-E30E-40DC-909B-59193F6BA03D}"/>
    <cellStyle name="Normal 3 2 3 3 6" xfId="21767" xr:uid="{C4C59950-AD99-4823-A1A0-31158B497BE2}"/>
    <cellStyle name="Normal 3 2 3 3 7" xfId="16120" xr:uid="{C45B7565-9D63-494D-BC8A-842F5B072590}"/>
    <cellStyle name="Normal 3 2 3 4" xfId="746" xr:uid="{4069DE84-1297-4C91-818A-494EA851F553}"/>
    <cellStyle name="Normal 3 2 3 4 2" xfId="820" xr:uid="{68EF35EE-D902-4212-BAFE-CD464CF4775A}"/>
    <cellStyle name="Normal 3 2 3 4 2 2" xfId="1602" xr:uid="{9345B548-0985-4706-BCDB-FD41CDA72BFB}"/>
    <cellStyle name="Normal 3 2 3 4 2 2 2" xfId="18967" xr:uid="{B78C7644-7D04-4FAB-8F8C-EBEE62E5B1DA}"/>
    <cellStyle name="Normal 3 2 3 4 2 2 2 2" xfId="21284" xr:uid="{C20B5BF5-6122-4942-BD57-A5AFB0583143}"/>
    <cellStyle name="Normal 3 2 3 4 2 2 2 2 2" xfId="27264" xr:uid="{0CB54E4E-4593-47A4-B184-18ED759E937F}"/>
    <cellStyle name="Normal 3 2 3 4 2 2 2 3" xfId="24247" xr:uid="{1F62E8F9-3E1E-4A66-AF43-1335657C6951}"/>
    <cellStyle name="Normal 3 2 3 4 2 2 3" xfId="20065" xr:uid="{34DA272F-4A22-4AFA-8164-84C673BAF2B9}"/>
    <cellStyle name="Normal 3 2 3 4 2 2 3 2" xfId="25727" xr:uid="{FAB0D1D9-70C2-4ED8-988D-4989C575ECF0}"/>
    <cellStyle name="Normal 3 2 3 4 2 2 4" xfId="22709" xr:uid="{40CEE0C4-2063-4F1E-BCDB-EFC34EB4728F}"/>
    <cellStyle name="Normal 3 2 3 4 2 2 5" xfId="18079" xr:uid="{6DF7AAA6-0E33-45DB-8965-270347012D14}"/>
    <cellStyle name="Normal 3 2 3 4 2 3" xfId="18623" xr:uid="{D646B975-FAD2-4B28-A196-C3AFE5B9D9A5}"/>
    <cellStyle name="Normal 3 2 3 4 2 3 2" xfId="20658" xr:uid="{7F1D7CF8-2466-4B33-85A1-BD47EB53B9E2}"/>
    <cellStyle name="Normal 3 2 3 4 2 3 2 2" xfId="26513" xr:uid="{9CE39D1F-2344-4B82-813B-0A146476F72A}"/>
    <cellStyle name="Normal 3 2 3 4 2 3 3" xfId="23496" xr:uid="{1E157250-781B-45A4-BF3B-C04D9DE2C980}"/>
    <cellStyle name="Normal 3 2 3 4 2 4" xfId="19441" xr:uid="{2679AB93-3254-4C98-B459-575973EA0D89}"/>
    <cellStyle name="Normal 3 2 3 4 2 4 2" xfId="24994" xr:uid="{4C5FA2DD-D045-4715-B0F3-738AE83ED49B}"/>
    <cellStyle name="Normal 3 2 3 4 2 5" xfId="21977" xr:uid="{0D1A3F54-435A-444F-B535-9920D956C177}"/>
    <cellStyle name="Normal 3 2 3 4 2 6" xfId="17331" xr:uid="{487B0046-5D4D-411C-ABEC-675E684EDCAB}"/>
    <cellStyle name="Normal 3 2 3 4 3" xfId="1256" xr:uid="{B9A6101F-C03A-4CB5-925B-CD6B94724A8D}"/>
    <cellStyle name="Normal 3 2 3 4 3 2" xfId="18841" xr:uid="{6A0B3563-F0A5-4F5D-8EFA-19B2AA0BED92}"/>
    <cellStyle name="Normal 3 2 3 4 3 2 2" xfId="20964" xr:uid="{00A813ED-9BEB-475F-9323-2F34CCE46309}"/>
    <cellStyle name="Normal 3 2 3 4 3 2 2 2" xfId="26910" xr:uid="{34416CE2-6D57-40FA-828C-43C4E16E5C9C}"/>
    <cellStyle name="Normal 3 2 3 4 3 2 3" xfId="23894" xr:uid="{9D41E52C-D9E3-4886-AC7B-0D86EBC37D96}"/>
    <cellStyle name="Normal 3 2 3 4 3 3" xfId="19747" xr:uid="{3F8BDCCB-2465-463A-848C-1E2525F944B9}"/>
    <cellStyle name="Normal 3 2 3 4 3 3 2" xfId="25377" xr:uid="{952B80D5-5980-47F8-8E5E-1B6B53F7BDBF}"/>
    <cellStyle name="Normal 3 2 3 4 3 4" xfId="22359" xr:uid="{B6E1758E-67DC-4FD0-B31E-E3E9B23A1695}"/>
    <cellStyle name="Normal 3 2 3 4 3 5" xfId="17730" xr:uid="{E0ECE650-0E92-4552-AB06-0ABBEC7DE5A1}"/>
    <cellStyle name="Normal 3 2 3 4 4" xfId="18472" xr:uid="{571FA50A-FA37-4087-BE8B-6F3B7DD4C8CC}"/>
    <cellStyle name="Normal 3 2 3 4 4 2" xfId="20403" xr:uid="{56C26AFA-85C0-43F8-88B7-ADFD7134BE2E}"/>
    <cellStyle name="Normal 3 2 3 4 4 2 2" xfId="26216" xr:uid="{5FE41528-6328-42B0-9D62-E5912F8A62CF}"/>
    <cellStyle name="Normal 3 2 3 4 4 3" xfId="23199" xr:uid="{F674582F-F1E8-4ABE-B0F9-A989F123B452}"/>
    <cellStyle name="Normal 3 2 3 4 5" xfId="19204" xr:uid="{D74EDE33-9F13-4F1F-9E16-49C9C90303C9}"/>
    <cellStyle name="Normal 3 2 3 4 5 2" xfId="24705" xr:uid="{3E062287-D6C3-4E2F-B182-DEF3388A1F40}"/>
    <cellStyle name="Normal 3 2 3 4 6" xfId="21690" xr:uid="{023A87B6-4072-4B66-AD41-E6E03A2D3FBC}"/>
    <cellStyle name="Normal 3 2 3 4 7" xfId="15536" xr:uid="{F3BA4F61-9C51-4C2A-BE9E-E2F14EEF69CC}"/>
    <cellStyle name="Normal 3 2 3 5" xfId="750" xr:uid="{61709B68-DA71-42B3-B588-24E6D9A8E48A}"/>
    <cellStyle name="Normal 3 2 3 5 2" xfId="1555" xr:uid="{5FD0685B-DAB5-4EEA-9E9D-A81A90C4381E}"/>
    <cellStyle name="Normal 3 2 3 5 2 2" xfId="18942" xr:uid="{93118E38-7686-4005-B26D-3817354D25BD}"/>
    <cellStyle name="Normal 3 2 3 5 2 2 2" xfId="21237" xr:uid="{8EA0E0D5-EDFE-44DF-B4B7-8A0F31BDE396}"/>
    <cellStyle name="Normal 3 2 3 5 2 2 2 2" xfId="27214" xr:uid="{C20A5C44-47C0-4889-86E9-2CDE13854387}"/>
    <cellStyle name="Normal 3 2 3 5 2 2 3" xfId="24197" xr:uid="{33037702-5D2D-4D34-A078-AEB3959E82A5}"/>
    <cellStyle name="Normal 3 2 3 5 2 3" xfId="20018" xr:uid="{72797798-23AD-4166-871F-18A34B5E3967}"/>
    <cellStyle name="Normal 3 2 3 5 2 3 2" xfId="25677" xr:uid="{AE9BB79B-6530-49D3-89D9-9D1853D2B866}"/>
    <cellStyle name="Normal 3 2 3 5 2 4" xfId="22659" xr:uid="{DEC67358-ED9C-4024-83FB-84ED49CFE8B5}"/>
    <cellStyle name="Normal 3 2 3 5 2 5" xfId="18030" xr:uid="{2E28A256-EB45-4B6C-8C02-9F9D245A16AD}"/>
    <cellStyle name="Normal 3 2 3 5 3" xfId="18601" xr:uid="{BD948624-89A6-4216-A4AD-663AB2AF249A}"/>
    <cellStyle name="Normal 3 2 3 5 3 2" xfId="20619" xr:uid="{8BE5D848-7318-4D67-AA97-FA61DE0D2B3F}"/>
    <cellStyle name="Normal 3 2 3 5 3 2 2" xfId="26467" xr:uid="{077C944E-517E-493F-B87C-C763FDE07888}"/>
    <cellStyle name="Normal 3 2 3 5 3 3" xfId="23450" xr:uid="{E80DE366-9695-4A0D-914E-36FDD8B99CAB}"/>
    <cellStyle name="Normal 3 2 3 5 4" xfId="19402" xr:uid="{5F4A91E9-4177-47D1-80F0-3C468A9002BA}"/>
    <cellStyle name="Normal 3 2 3 5 4 2" xfId="24951" xr:uid="{25FAFCBF-0019-4AAC-9EFD-005A5B35DC65}"/>
    <cellStyle name="Normal 3 2 3 5 5" xfId="21934" xr:uid="{C6D9C430-345C-4549-9896-F4CA0E2CB84C}"/>
    <cellStyle name="Normal 3 2 3 5 6" xfId="17270" xr:uid="{A6E835A0-A741-494E-B95B-AFE2846C07C9}"/>
    <cellStyle name="Normal 3 2 3 6" xfId="838" xr:uid="{BCED6E6E-8100-44B4-AA39-27B1E30F6C47}"/>
    <cellStyle name="Normal 3 2 3 6 2" xfId="1580" xr:uid="{CDBE3855-335F-4061-9CB3-97310639ED37}"/>
    <cellStyle name="Normal 3 2 3 6 2 2" xfId="18952" xr:uid="{3FD25817-F82F-4848-8A2B-98E06DC8DCBC}"/>
    <cellStyle name="Normal 3 2 3 6 2 2 2" xfId="21261" xr:uid="{F0F269DB-6961-428C-8A45-09BEE0C06038}"/>
    <cellStyle name="Normal 3 2 3 6 2 2 2 2" xfId="27240" xr:uid="{CD1CD109-E68F-48B1-905C-E0E2F942E72B}"/>
    <cellStyle name="Normal 3 2 3 6 2 2 3" xfId="24223" xr:uid="{CF44BA45-CF3A-452A-B72E-37035C2E0383}"/>
    <cellStyle name="Normal 3 2 3 6 2 3" xfId="20042" xr:uid="{E0AA2E3A-C40E-4685-88F8-81A0E6BDD4E5}"/>
    <cellStyle name="Normal 3 2 3 6 2 3 2" xfId="25703" xr:uid="{04F1B878-64E1-47E2-B78E-300558239540}"/>
    <cellStyle name="Normal 3 2 3 6 2 4" xfId="22685" xr:uid="{593C67EE-285C-40B7-A890-E04AC708C364}"/>
    <cellStyle name="Normal 3 2 3 6 2 5" xfId="18055" xr:uid="{F0CAB839-0511-4499-9E81-6A0A6D7AF50B}"/>
    <cellStyle name="Normal 3 2 3 6 3" xfId="18609" xr:uid="{5CD43659-A3B6-4E13-B95D-73548FD5260E}"/>
    <cellStyle name="Normal 3 2 3 6 3 2" xfId="20639" xr:uid="{67D724EE-26AA-41C1-A7D8-7E313290710B}"/>
    <cellStyle name="Normal 3 2 3 6 3 2 2" xfId="26491" xr:uid="{B93E4EBA-0D30-4E02-8F7B-5B1E0BFF77B7}"/>
    <cellStyle name="Normal 3 2 3 6 3 3" xfId="23474" xr:uid="{63C7BC4D-B9E8-4A47-8516-3461E1305EA3}"/>
    <cellStyle name="Normal 3 2 3 6 4" xfId="19422" xr:uid="{5B01CECD-AB71-48BF-BF31-8DD7D5D7BEFB}"/>
    <cellStyle name="Normal 3 2 3 6 4 2" xfId="24974" xr:uid="{500AA813-EF65-4DBC-B45F-EC77384F87D3}"/>
    <cellStyle name="Normal 3 2 3 6 5" xfId="21957" xr:uid="{38822EBD-47CF-4D1B-B648-7C08A725D39C}"/>
    <cellStyle name="Normal 3 2 3 6 6" xfId="17302" xr:uid="{70468A88-2696-4EDE-A24F-E3962D92A56D}"/>
    <cellStyle name="Normal 3 2 3 7" xfId="1232" xr:uid="{9E91CA5B-889D-4E53-B4A8-7612810CDC5C}"/>
    <cellStyle name="Normal 3 2 3 7 2" xfId="9330" xr:uid="{5B57A182-BA60-4A64-8D9A-501B89F5AA5D}"/>
    <cellStyle name="Normal 3 2 3 7 2 2" xfId="20942" xr:uid="{096923DB-6379-4C86-9661-9D7D3C45F893}"/>
    <cellStyle name="Normal 3 2 3 7 2 2 2" xfId="26886" xr:uid="{599CA6DA-8AA0-409F-B3A9-BFB758938FAB}"/>
    <cellStyle name="Normal 3 2 3 7 2 3" xfId="23870" xr:uid="{C7158976-2D4D-4858-B6EE-224690FB4D50}"/>
    <cellStyle name="Normal 3 2 3 7 3" xfId="19725" xr:uid="{14DD73FC-9D36-4929-A64F-FBFF35F58BA4}"/>
    <cellStyle name="Normal 3 2 3 7 3 2" xfId="25353" xr:uid="{D3786FA7-06F3-4D9E-9F55-C4C0938981BA}"/>
    <cellStyle name="Normal 3 2 3 7 4" xfId="22335" xr:uid="{42EC6368-9C69-4B52-91F5-7F5F234E864E}"/>
    <cellStyle name="Normal 3 2 3 7 5" xfId="17709" xr:uid="{C9175697-11FF-4C62-BFB7-F43160B3A489}"/>
    <cellStyle name="Normal 3 2 3 8" xfId="2075" xr:uid="{5DCB6546-9D72-40C4-AB2B-2D6E7C180605}"/>
    <cellStyle name="Normal 3 2 3 8 2" xfId="8387" xr:uid="{2A369FE6-3489-47EF-9E88-3FB3C8168216}"/>
    <cellStyle name="Normal 3 2 3 8 2 2" xfId="26189" xr:uid="{2F9FFBBF-8E6C-41E5-9A85-930563375A33}"/>
    <cellStyle name="Normal 3 2 3 8 3" xfId="23172" xr:uid="{3F289CE6-0C5B-4629-B976-06B03923F91A}"/>
    <cellStyle name="Normal 3 2 3 9" xfId="8135" xr:uid="{6C5E9881-9501-4D2C-881F-1E3E650AEAF7}"/>
    <cellStyle name="Normal 3 2 3 9 2" xfId="24680" xr:uid="{A0EE311A-17E5-4BE8-B625-D87637F5C610}"/>
    <cellStyle name="Normal 3 2 4" xfId="503" xr:uid="{5C9DC01C-1C4A-4989-B45D-71A14FCDB83B}"/>
    <cellStyle name="Normal 3 2 4 2" xfId="928" xr:uid="{110CC43E-3CC8-456C-BBD2-71180ACA63D9}"/>
    <cellStyle name="Normal 3 2 4 2 2" xfId="1063" xr:uid="{62EC4DEB-B42C-4FFC-912D-FC8A20B1D76F}"/>
    <cellStyle name="Normal 3 2 4 2 2 2" xfId="1784" xr:uid="{A4F23106-8A54-4753-B1E0-1AD3273BF291}"/>
    <cellStyle name="Normal 3 2 4 2 2 2 2" xfId="19106" xr:uid="{76441EB9-72EA-4DF8-B5A1-D72877362E0C}"/>
    <cellStyle name="Normal 3 2 4 2 2 2 2 2" xfId="21454" xr:uid="{AA5055F3-8EDA-4AEF-8D76-59EF198D3823}"/>
    <cellStyle name="Normal 3 2 4 2 2 2 2 2 2" xfId="27450" xr:uid="{0205A556-0FD9-4B6E-941C-A56FE2B2B4FF}"/>
    <cellStyle name="Normal 3 2 4 2 2 2 2 3" xfId="24433" xr:uid="{1BFA627B-F049-47CB-B41E-CFF2AF264ECD}"/>
    <cellStyle name="Normal 3 2 4 2 2 2 3" xfId="20234" xr:uid="{EB69639D-0225-4FA5-B2CC-687428D8B66B}"/>
    <cellStyle name="Normal 3 2 4 2 2 2 3 2" xfId="25912" xr:uid="{CF0956C5-FF74-48EF-8305-84A9B66F69D7}"/>
    <cellStyle name="Normal 3 2 4 2 2 2 4" xfId="22895" xr:uid="{39A2306C-0A46-4ADB-ADF9-5585AAD6ACD2}"/>
    <cellStyle name="Normal 3 2 4 2 2 2 5" xfId="18268" xr:uid="{78A71EF7-2885-4AF9-AC2F-8838E7F49598}"/>
    <cellStyle name="Normal 3 2 4 2 2 3" xfId="18758" xr:uid="{68999910-F1E6-4938-9C11-F2E3FC625C45}"/>
    <cellStyle name="Normal 3 2 4 2 2 3 2" xfId="20822" xr:uid="{93FF1B79-69F7-43B9-8070-8CEF71C2BE13}"/>
    <cellStyle name="Normal 3 2 4 2 2 3 2 2" xfId="26695" xr:uid="{E90A6EE9-93B1-4ACD-A40F-8099744C2518}"/>
    <cellStyle name="Normal 3 2 4 2 2 3 3" xfId="23678" xr:uid="{1E15F3B0-B578-4267-BF9C-BC71F4E2BFE2}"/>
    <cellStyle name="Normal 3 2 4 2 2 4" xfId="19607" xr:uid="{6EA52332-A581-4117-B271-B5F2E78C007E}"/>
    <cellStyle name="Normal 3 2 4 2 2 4 2" xfId="25173" xr:uid="{15DC7B9F-D9D3-4E0E-AD14-87ED3FAD0CB6}"/>
    <cellStyle name="Normal 3 2 4 2 2 5" xfId="22155" xr:uid="{9B18BD2E-3C1A-48B1-9570-E2C369847E5D}"/>
    <cellStyle name="Normal 3 2 4 2 2 6" xfId="17516" xr:uid="{EE9CFD2E-4CB1-4A73-9921-57479730D6F8}"/>
    <cellStyle name="Normal 3 2 4 2 3" xfId="1439" xr:uid="{B7A3C02E-F01E-45C6-885B-D19ADDBC0C91}"/>
    <cellStyle name="Normal 3 2 4 2 3 2" xfId="10026" xr:uid="{31305872-EFCB-4A66-A9F4-4BFF5B49FF3A}"/>
    <cellStyle name="Normal 3 2 4 2 3 2 2" xfId="21133" xr:uid="{E15FBD06-ED8B-44DE-9768-795F7099E410}"/>
    <cellStyle name="Normal 3 2 4 2 3 2 2 2" xfId="27093" xr:uid="{00484246-D152-4914-A53F-A0FF31FC3E7D}"/>
    <cellStyle name="Normal 3 2 4 2 3 2 3" xfId="24076" xr:uid="{8E4206C0-1311-4FC7-B670-A36A22B2B7DB}"/>
    <cellStyle name="Normal 3 2 4 2 3 3" xfId="19915" xr:uid="{F36DD535-D8B0-4FFA-AAAA-63A3A87732AF}"/>
    <cellStyle name="Normal 3 2 4 2 3 3 2" xfId="25559" xr:uid="{8EE8DF1A-A3EB-45A5-8995-20DBC383E980}"/>
    <cellStyle name="Normal 3 2 4 2 3 4" xfId="22541" xr:uid="{8A47E3C7-622E-4FD8-93EE-204BF0134308}"/>
    <cellStyle name="Normal 3 2 4 2 3 5" xfId="17915" xr:uid="{697223B6-E82B-4674-BB86-6A5318B4103D}"/>
    <cellStyle name="Normal 3 2 4 2 4" xfId="8735" xr:uid="{116C0686-CDBF-4365-8BBB-BAAA0606FB74}"/>
    <cellStyle name="Normal 3 2 4 2 4 2" xfId="20537" xr:uid="{A362A3C7-0BF7-4F09-8DCF-34388956E908}"/>
    <cellStyle name="Normal 3 2 4 2 4 2 2" xfId="26367" xr:uid="{BE46C386-B095-4AF5-B29E-0DEE5B16963B}"/>
    <cellStyle name="Normal 3 2 4 2 4 3" xfId="23350" xr:uid="{5B82E8E3-6626-4B83-8836-2BB3B2BBEB69}"/>
    <cellStyle name="Normal 3 2 4 2 5" xfId="19336" xr:uid="{D8AEF69E-53FC-4FB5-9010-1421CF1183FE}"/>
    <cellStyle name="Normal 3 2 4 2 5 2" xfId="24855" xr:uid="{D6F3BC30-32E7-466B-A4EF-E0A0275ADD2A}"/>
    <cellStyle name="Normal 3 2 4 2 6" xfId="21838" xr:uid="{FA31C10A-9443-4C53-AA08-0C480218BF2D}"/>
    <cellStyle name="Normal 3 2 4 2 7" xfId="15228" xr:uid="{C74A70FD-D4D1-45F5-B70F-CF91654B1143}"/>
    <cellStyle name="Normal 3 2 4 3" xfId="795" xr:uid="{AA7B2D9C-B52B-48BF-A846-2B8CDAF00008}"/>
    <cellStyle name="Normal 3 2 4 3 2" xfId="1589" xr:uid="{4A78D2FE-09F0-44EC-9B07-6E5886BCA8E2}"/>
    <cellStyle name="Normal 3 2 4 3 2 2" xfId="18958" xr:uid="{F9AC8272-A1CE-4CB8-8B53-ADCDD10CC02D}"/>
    <cellStyle name="Normal 3 2 4 3 2 2 2" xfId="21271" xr:uid="{6CEBE6A6-BFB1-4B41-AAE7-50DB653D2875}"/>
    <cellStyle name="Normal 3 2 4 3 2 2 2 2" xfId="27251" xr:uid="{02ED9924-B98E-4C41-B679-86A8641CBDE7}"/>
    <cellStyle name="Normal 3 2 4 3 2 2 3" xfId="24234" xr:uid="{C082AC22-A084-4FE9-B50A-151541AC5C01}"/>
    <cellStyle name="Normal 3 2 4 3 2 3" xfId="20052" xr:uid="{85BE0670-E9F5-445E-AE22-7EDDB2B0667F}"/>
    <cellStyle name="Normal 3 2 4 3 2 3 2" xfId="25714" xr:uid="{002DE167-DC7B-4C59-8E2C-C4404D80F37C}"/>
    <cellStyle name="Normal 3 2 4 3 2 4" xfId="22696" xr:uid="{8C04BF4D-D6E5-42AA-B500-9852C3B634F7}"/>
    <cellStyle name="Normal 3 2 4 3 2 5" xfId="18066" xr:uid="{4C4FB72D-2238-491C-B783-DEA16A57829D}"/>
    <cellStyle name="Normal 3 2 4 3 3" xfId="18615" xr:uid="{799E3DE5-2B51-473F-8803-0AA6E2171257}"/>
    <cellStyle name="Normal 3 2 4 3 3 2" xfId="20647" xr:uid="{D29C53A5-0F04-4B5E-956E-886ABF4294E5}"/>
    <cellStyle name="Normal 3 2 4 3 3 2 2" xfId="26500" xr:uid="{9F02367B-A9E1-4213-8C8E-B9ECF1B19A03}"/>
    <cellStyle name="Normal 3 2 4 3 3 3" xfId="23483" xr:uid="{74ED8DD9-AACF-4A63-93BB-383E27DB1A3A}"/>
    <cellStyle name="Normal 3 2 4 3 4" xfId="19430" xr:uid="{B856A79C-BC7F-4074-BF79-82BC9FA96A4B}"/>
    <cellStyle name="Normal 3 2 4 3 4 2" xfId="24982" xr:uid="{0468F214-F6D4-466B-8A1E-3B9FC6A7ECAD}"/>
    <cellStyle name="Normal 3 2 4 3 5" xfId="21964" xr:uid="{FF23C4E1-BA31-46C1-8C90-3D5DDDFC94FB}"/>
    <cellStyle name="Normal 3 2 4 3 6" xfId="17318" xr:uid="{63F67B98-EB31-4DBC-B1E9-D89B93594F35}"/>
    <cellStyle name="Normal 3 2 4 4" xfId="1243" xr:uid="{D7C40439-4DA2-4911-A339-34BC5F8D17B0}"/>
    <cellStyle name="Normal 3 2 4 4 2" xfId="9331" xr:uid="{A65463B2-7CBA-4491-B508-BE99684F442B}"/>
    <cellStyle name="Normal 3 2 4 4 2 2" xfId="20951" xr:uid="{7DEAC4D1-A5BF-4B37-8B2C-968C80773CD0}"/>
    <cellStyle name="Normal 3 2 4 4 2 2 2" xfId="26897" xr:uid="{E23BAACE-4202-40E0-BEB4-6F9CA2B392A4}"/>
    <cellStyle name="Normal 3 2 4 4 2 3" xfId="23881" xr:uid="{11369138-FDFC-49C8-91A0-C6F120507153}"/>
    <cellStyle name="Normal 3 2 4 4 3" xfId="19734" xr:uid="{ADBC82E7-C781-43A2-A648-E62B094AA56E}"/>
    <cellStyle name="Normal 3 2 4 4 3 2" xfId="25364" xr:uid="{9A89B35D-DE28-4B57-9287-FBCBC0D479C9}"/>
    <cellStyle name="Normal 3 2 4 4 4" xfId="22346" xr:uid="{A7EFE934-2EC8-41D3-AD36-6E5EDCE1EAF4}"/>
    <cellStyle name="Normal 3 2 4 4 5" xfId="17718" xr:uid="{185A1441-8400-470D-93C4-5497BCC658F0}"/>
    <cellStyle name="Normal 3 2 4 5" xfId="2105" xr:uid="{A9DB4A51-E0FA-4C36-A452-D3706BFF1638}"/>
    <cellStyle name="Normal 3 2 4 5 2" xfId="8511" xr:uid="{D69E99D5-9D40-4FA5-9492-65E581BCCFA0}"/>
    <cellStyle name="Normal 3 2 4 5 2 2" xfId="26207" xr:uid="{7F78AA33-AF1F-4F7F-A5E0-F5727A7D1F5D}"/>
    <cellStyle name="Normal 3 2 4 5 3" xfId="23190" xr:uid="{7A680C1B-7EAC-4C07-B17F-2574909C8E25}"/>
    <cellStyle name="Normal 3 2 4 6" xfId="8266" xr:uid="{8A7217D9-375F-44D6-847F-80CE0CAC116D}"/>
    <cellStyle name="Normal 3 2 4 6 2" xfId="24697" xr:uid="{C1612311-6652-4F5D-A8F8-5154262DD9A7}"/>
    <cellStyle name="Normal 3 2 4 7" xfId="21683" xr:uid="{3E605D59-01D4-4F88-BEEA-AE7DB2B343FC}"/>
    <cellStyle name="Normal 3 2 4 8" xfId="17190" xr:uid="{BA6AE7A0-C2B0-4B4D-8142-2B980A4B86BD}"/>
    <cellStyle name="Normal 3 2 5" xfId="728" xr:uid="{978CE50A-3E25-4AB0-9BCF-3CC307F0669C}"/>
    <cellStyle name="Normal 3 2 5 2" xfId="978" xr:uid="{F822C423-4C89-49CB-989C-C5EA5BC8A6E4}"/>
    <cellStyle name="Normal 3 2 5 2 2" xfId="1690" xr:uid="{F824504C-8E1A-435B-B268-D8FE2EED375E}"/>
    <cellStyle name="Normal 3 2 5 2 2 2" xfId="19033" xr:uid="{AA9C6ABF-B356-461C-8FCA-7D07DC9E1BD5}"/>
    <cellStyle name="Normal 3 2 5 2 2 2 2" xfId="21368" xr:uid="{AA0F0232-DBF8-4659-A891-B16530CA59B0}"/>
    <cellStyle name="Normal 3 2 5 2 2 2 2 2" xfId="27353" xr:uid="{0355D347-69B7-4D0B-8FB6-AA5A81C09821}"/>
    <cellStyle name="Normal 3 2 5 2 2 2 3" xfId="24336" xr:uid="{D2FC4B8C-1A4A-4EBF-BD3F-17657E900E03}"/>
    <cellStyle name="Normal 3 2 5 2 2 3" xfId="20149" xr:uid="{7365925D-8D49-4B92-86AD-A5FB2CE30EC5}"/>
    <cellStyle name="Normal 3 2 5 2 2 3 2" xfId="25816" xr:uid="{686DCA67-2E0C-42E1-BD16-29884EFF63C4}"/>
    <cellStyle name="Normal 3 2 5 2 2 4" xfId="22798" xr:uid="{41AE9374-7812-46C4-88D6-275A3DEBDC10}"/>
    <cellStyle name="Normal 3 2 5 2 2 5" xfId="18169" xr:uid="{61336288-B486-44E9-B0CA-5A113BEFB184}"/>
    <cellStyle name="Normal 3 2 5 2 3" xfId="18688" xr:uid="{F78D82CF-1526-483B-B482-D2E169C33BD4}"/>
    <cellStyle name="Normal 3 2 5 2 3 2" xfId="20738" xr:uid="{5DF5AB5B-5A60-411B-A796-7E481A27313F}"/>
    <cellStyle name="Normal 3 2 5 2 3 2 2" xfId="26602" xr:uid="{770F6AC3-54C9-40C0-A4B6-E66858C1B7E7}"/>
    <cellStyle name="Normal 3 2 5 2 3 3" xfId="23585" xr:uid="{3ABD0D1A-CA69-47F5-B3C8-B63387C3B820}"/>
    <cellStyle name="Normal 3 2 5 2 4" xfId="19523" xr:uid="{DF00AABF-ACF1-48BD-BC62-698CB270751B}"/>
    <cellStyle name="Normal 3 2 5 2 4 2" xfId="25080" xr:uid="{7AF943DC-8AF9-4CFA-B763-6E417CC7CEAB}"/>
    <cellStyle name="Normal 3 2 5 2 5" xfId="22063" xr:uid="{0A373C08-128B-4857-BF2E-2770EC15F6C3}"/>
    <cellStyle name="Normal 3 2 5 2 6" xfId="17421" xr:uid="{DC9DC85B-5A3E-4F6F-BCB0-B679D9EC7FAF}"/>
    <cellStyle name="Normal 3 2 5 3" xfId="1343" xr:uid="{A393EB67-9A83-4755-BEA6-F9D02F416348}"/>
    <cellStyle name="Normal 3 2 5 3 2" xfId="9332" xr:uid="{1F4E862A-3799-4F95-B6AA-DBF192ABE5A5}"/>
    <cellStyle name="Normal 3 2 5 3 2 2" xfId="21046" xr:uid="{B11EABEA-7AF4-4C43-9107-852122BE5863}"/>
    <cellStyle name="Normal 3 2 5 3 2 2 2" xfId="26997" xr:uid="{19DF5F4F-C075-426F-A4C1-CF92D5142EAC}"/>
    <cellStyle name="Normal 3 2 5 3 2 3" xfId="23980" xr:uid="{58B1B4F5-195C-44BF-97A1-9CB1D468836F}"/>
    <cellStyle name="Normal 3 2 5 3 3" xfId="19828" xr:uid="{A25566BC-3B08-4254-977B-DE52EC3FAFA0}"/>
    <cellStyle name="Normal 3 2 5 3 3 2" xfId="25463" xr:uid="{738F6868-F8D8-46A9-90E3-06E1176F7EE6}"/>
    <cellStyle name="Normal 3 2 5 3 4" xfId="22445" xr:uid="{9C09F64A-44C7-47BF-A4A0-404B9371F1FD}"/>
    <cellStyle name="Normal 3 2 5 3 5" xfId="17817" xr:uid="{715DF459-1836-44A0-B113-3C285D384BC4}"/>
    <cellStyle name="Normal 3 2 5 4" xfId="2272" xr:uid="{8317E0AF-EC7B-4E65-9EB2-B01161B03330}"/>
    <cellStyle name="Normal 3 2 5 4 2" xfId="20469" xr:uid="{EA1E00CB-33B0-42D5-9C3D-8BC63D50E259}"/>
    <cellStyle name="Normal 3 2 5 4 2 2" xfId="26289" xr:uid="{9760063E-172B-4B77-AC80-6ABDBE4F85AF}"/>
    <cellStyle name="Normal 3 2 5 4 3" xfId="23272" xr:uid="{943291B4-C089-41E9-BC74-0523EC907D1E}"/>
    <cellStyle name="Normal 3 2 5 5" xfId="19266" xr:uid="{3294EA4A-E2F1-4A04-965D-BB6E2A2B7047}"/>
    <cellStyle name="Normal 3 2 5 5 2" xfId="24777" xr:uid="{C5F3BB3B-E40E-4774-B973-50206B6FD0A0}"/>
    <cellStyle name="Normal 3 2 5 6" xfId="21762" xr:uid="{51950BB9-FE07-4501-84F3-4C78DDA37124}"/>
    <cellStyle name="Normal 3 2 5 7" xfId="17286" xr:uid="{3E1DEF84-2C2D-4B3D-AD19-FEFC959A8F86}"/>
    <cellStyle name="Normal 3 2 6" xfId="400" xr:uid="{FED6DD48-E5A8-40E3-B4BE-189A3EB47514}"/>
    <cellStyle name="Normal 3 2 6 2" xfId="897" xr:uid="{D0544076-36CA-4770-9002-5A8FF489FB80}"/>
    <cellStyle name="Normal 3 2 6 2 2" xfId="1595" xr:uid="{93390EC5-B33A-474F-9DB4-04EE3CF23672}"/>
    <cellStyle name="Normal 3 2 6 2 2 2" xfId="18962" xr:uid="{817CF586-E29D-4A08-A144-D7011EAE9095}"/>
    <cellStyle name="Normal 3 2 6 2 2 2 2" xfId="21277" xr:uid="{AFCF5866-B5F4-48C1-93A0-33DF287F733D}"/>
    <cellStyle name="Normal 3 2 6 2 2 2 2 2" xfId="27257" xr:uid="{72FAD6AE-B050-4942-814F-4372AD017BF9}"/>
    <cellStyle name="Normal 3 2 6 2 2 2 3" xfId="24240" xr:uid="{5B29BBE9-FDF6-4905-A57D-3797B48F76DB}"/>
    <cellStyle name="Normal 3 2 6 2 2 3" xfId="20058" xr:uid="{814BF6AF-A908-4D1E-AD44-E0F33F984CE3}"/>
    <cellStyle name="Normal 3 2 6 2 2 3 2" xfId="25720" xr:uid="{2F3DF98C-92F0-4EC6-86C9-C9B2FB4C7FBD}"/>
    <cellStyle name="Normal 3 2 6 2 2 4" xfId="22702" xr:uid="{74FC4E45-A348-4C09-963E-5E23B289DD69}"/>
    <cellStyle name="Normal 3 2 6 2 2 5" xfId="18072" xr:uid="{50A9D142-80F4-42DA-B3B5-268884E1EBF7}"/>
    <cellStyle name="Normal 3 2 6 2 3" xfId="18619" xr:uid="{A0219CA6-290C-4B17-84A4-C932AEB36D62}"/>
    <cellStyle name="Normal 3 2 6 2 3 2" xfId="20652" xr:uid="{EAD61F18-4B9C-4A44-9996-3E6CC2946D50}"/>
    <cellStyle name="Normal 3 2 6 2 3 2 2" xfId="26506" xr:uid="{61CA10E3-98F3-4D79-8871-037946D3D6DF}"/>
    <cellStyle name="Normal 3 2 6 2 3 3" xfId="23489" xr:uid="{C1D04C21-A487-4665-8409-CE9758417F75}"/>
    <cellStyle name="Normal 3 2 6 2 4" xfId="19435" xr:uid="{661F3059-32C3-444E-BC7C-C9FB2B074295}"/>
    <cellStyle name="Normal 3 2 6 2 4 2" xfId="24988" xr:uid="{E59803FE-F697-4AA6-8538-FBD5A6533262}"/>
    <cellStyle name="Normal 3 2 6 2 5" xfId="21970" xr:uid="{F8ADD108-10B2-49C7-AAE6-25E624D24C9F}"/>
    <cellStyle name="Normal 3 2 6 2 6" xfId="17324" xr:uid="{013221CA-B7AC-4942-BC45-6849EFE04538}"/>
    <cellStyle name="Normal 3 2 6 3" xfId="1249" xr:uid="{6B8DDE8B-369E-4ABA-B499-FBCB65577351}"/>
    <cellStyle name="Normal 3 2 6 3 2" xfId="11646" xr:uid="{4CCB1E61-9B7B-42FA-8916-C4B703B1AAA3}"/>
    <cellStyle name="Normal 3 2 6 3 2 2" xfId="20957" xr:uid="{7F4B1369-ADEC-48A0-9F81-068DCACF59B7}"/>
    <cellStyle name="Normal 3 2 6 3 2 2 2" xfId="26903" xr:uid="{2B3C65AB-6EBE-44E2-925C-039AAB89DC29}"/>
    <cellStyle name="Normal 3 2 6 3 2 3" xfId="23887" xr:uid="{F4CDF2CE-2E62-488C-A71A-32B278FE8C61}"/>
    <cellStyle name="Normal 3 2 6 3 3" xfId="19740" xr:uid="{623EFE29-A1F1-4FD4-A83A-86A56AB7E882}"/>
    <cellStyle name="Normal 3 2 6 3 3 2" xfId="25370" xr:uid="{8325EEBB-A0D9-4F26-9B6F-09EC411EAF5D}"/>
    <cellStyle name="Normal 3 2 6 3 4" xfId="22352" xr:uid="{3CE8F644-0DDE-49AC-968A-9F038D81D5C5}"/>
    <cellStyle name="Normal 3 2 6 3 5" xfId="17723" xr:uid="{E868A8BE-D829-4CD0-8334-24D620E67F0D}"/>
    <cellStyle name="Normal 3 2 6 4" xfId="3906" xr:uid="{09CBA0D3-4242-4E06-974D-7CCDBBB3DD21}"/>
    <cellStyle name="Normal 3 2 6 4 2" xfId="20401" xr:uid="{CBAED355-91D6-4431-92B7-A6F125F2D2A4}"/>
    <cellStyle name="Normal 3 2 6 4 2 2" xfId="26211" xr:uid="{00A6592A-5624-4D67-B81B-ACF7CCDF5632}"/>
    <cellStyle name="Normal 3 2 6 4 3" xfId="23194" xr:uid="{975F7F4E-DE0D-4308-9714-DDE92A8A4D6D}"/>
    <cellStyle name="Normal 3 2 6 4 4" xfId="18470" xr:uid="{F4E9F50D-9185-4404-A73B-4A6DBE7A556F}"/>
    <cellStyle name="Normal 3 2 6 5" xfId="3868" xr:uid="{A6166858-88EC-4999-AFAF-BB7D5CE1347C}"/>
    <cellStyle name="Normal 3 2 6 5 2" xfId="9962" xr:uid="{C229A38F-223A-4040-A802-CE5C9DBF363E}"/>
    <cellStyle name="Normal 3 2 6 6" xfId="8868" xr:uid="{01078361-569B-4024-A89C-A918809B5DD7}"/>
    <cellStyle name="Normal 3 2 6 7" xfId="15941" xr:uid="{39CC655C-0423-499A-962C-3C89ED7F5470}"/>
    <cellStyle name="Normal 3 2 7" xfId="340" xr:uid="{DCF50F8E-11BB-4241-88D2-EDA7F7AD422D}"/>
    <cellStyle name="Normal 3 2 7 2" xfId="1548" xr:uid="{DF8A60E3-BA33-4F9B-A1B2-218CAA90DA14}"/>
    <cellStyle name="Normal 3 2 7 2 2" xfId="10073" xr:uid="{02F7742F-E094-4478-9DBF-77EAC95DD4B6}"/>
    <cellStyle name="Normal 3 2 7 2 2 2" xfId="21230" xr:uid="{04A5274A-904F-4AF8-8EED-D93B2B509A3E}"/>
    <cellStyle name="Normal 3 2 7 2 2 2 2" xfId="27207" xr:uid="{51C21AF3-0DC2-49C0-9528-8DDE20F77C25}"/>
    <cellStyle name="Normal 3 2 7 2 2 3" xfId="24190" xr:uid="{BDFAC374-101D-4BAE-9E94-3854C4350D8E}"/>
    <cellStyle name="Normal 3 2 7 2 3" xfId="20011" xr:uid="{74D3F3A8-56A7-4AFD-9958-393B585D5C1A}"/>
    <cellStyle name="Normal 3 2 7 2 3 2" xfId="25670" xr:uid="{5C4DDDB1-F037-400D-8485-F1F2669113EC}"/>
    <cellStyle name="Normal 3 2 7 2 4" xfId="22652" xr:uid="{28357231-3903-4054-A150-0C5A23F487C7}"/>
    <cellStyle name="Normal 3 2 7 2 5" xfId="18023" xr:uid="{949B0CD1-55AB-4617-BBDB-6FEEFB51D81E}"/>
    <cellStyle name="Normal 3 2 7 3" xfId="8903" xr:uid="{6BCC2C29-61CB-4338-A8FB-125E5BC68678}"/>
    <cellStyle name="Normal 3 2 7 3 2" xfId="20613" xr:uid="{8D3D90E8-72C8-4AB0-9985-F2C14EF11D3C}"/>
    <cellStyle name="Normal 3 2 7 3 2 2" xfId="26461" xr:uid="{00E08F1A-1CF3-4B91-886A-0209C519B7C8}"/>
    <cellStyle name="Normal 3 2 7 3 3" xfId="23444" xr:uid="{008E40BB-8767-46F9-A9C4-7279BCFE2838}"/>
    <cellStyle name="Normal 3 2 7 4" xfId="19396" xr:uid="{A5F7115C-3B3D-4FE8-8900-0C9C0CD90ACF}"/>
    <cellStyle name="Normal 3 2 7 4 2" xfId="24945" xr:uid="{7CDDF3A7-3E3E-416D-A891-90A3D9EC20F4}"/>
    <cellStyle name="Normal 3 2 7 5" xfId="21928" xr:uid="{44A8B08F-D0F4-4312-A9D5-181C64A7A063}"/>
    <cellStyle name="Normal 3 2 7 6" xfId="17303" xr:uid="{9759FC75-428D-454A-8D25-3FB7CDD0289B}"/>
    <cellStyle name="Normal 3 2 8" xfId="419" xr:uid="{D8AD9A2B-B2F8-4329-9FF0-DAB791C250B9}"/>
    <cellStyle name="Normal 3 2 8 2" xfId="1573" xr:uid="{4CBC1635-D574-40FB-A1FE-887F94706BF7}"/>
    <cellStyle name="Normal 3 2 8 2 2" xfId="10089" xr:uid="{4FCE4D91-5AC1-4365-B5A7-CA40083B3DE4}"/>
    <cellStyle name="Normal 3 2 8 2 2 2" xfId="21254" xr:uid="{F4289437-9A1D-4124-A42A-01688FE688D0}"/>
    <cellStyle name="Normal 3 2 8 2 2 2 2" xfId="27233" xr:uid="{E058B967-513E-4481-8F67-D6D0A63CCCA6}"/>
    <cellStyle name="Normal 3 2 8 2 2 3" xfId="24216" xr:uid="{8903D452-3091-40EA-BEBC-91FFA5B4D6F5}"/>
    <cellStyle name="Normal 3 2 8 2 3" xfId="20035" xr:uid="{7B21B536-5A91-4E47-AFA6-C223A460A54C}"/>
    <cellStyle name="Normal 3 2 8 2 3 2" xfId="25696" xr:uid="{C4E003E4-2459-478F-BDE7-004DD71DD6AF}"/>
    <cellStyle name="Normal 3 2 8 2 4" xfId="22678" xr:uid="{74AB8A78-2057-40C3-A145-D8A1EDE14D04}"/>
    <cellStyle name="Normal 3 2 8 2 5" xfId="18048" xr:uid="{7F15C24E-F462-4CEB-B63C-08DC0C5E58A8}"/>
    <cellStyle name="Normal 3 2 8 3" xfId="8980" xr:uid="{95812597-815C-4E35-8248-E76CEA6BAA14}"/>
    <cellStyle name="Normal 3 2 8 3 2" xfId="20632" xr:uid="{D112FC17-E006-404B-8332-F0A0B9E0AF07}"/>
    <cellStyle name="Normal 3 2 8 3 2 2" xfId="26484" xr:uid="{39EEB1C4-513C-45C4-A27C-12FBA6FF1050}"/>
    <cellStyle name="Normal 3 2 8 3 3" xfId="23467" xr:uid="{A950ABE7-444B-43CA-BC09-0458CD4E85A4}"/>
    <cellStyle name="Normal 3 2 8 4" xfId="19415" xr:uid="{8A0842CD-F3CF-4DC9-8C3A-4726CC242D8F}"/>
    <cellStyle name="Normal 3 2 8 4 2" xfId="24967" xr:uid="{BE064311-0F20-443F-9633-0EA0FDE1D705}"/>
    <cellStyle name="Normal 3 2 8 5" xfId="21950" xr:uid="{1A7CD6F5-A49A-4717-99B9-C63CBBA92BC8}"/>
    <cellStyle name="Normal 3 2 8 6" xfId="6736" xr:uid="{40F82D76-DA3F-41AF-B93F-FA0D85F3F91C}"/>
    <cellStyle name="Normal 3 2 9" xfId="1163" xr:uid="{26C7B1C0-2975-45ED-9D23-2FC42B664D7E}"/>
    <cellStyle name="Normal 3 2 9 2" xfId="1911" xr:uid="{8409B0EA-3543-4F5E-8B37-C1DD600FF420}"/>
    <cellStyle name="Normal 3 2 9 2 2" xfId="19174" xr:uid="{FA87354F-D277-41F2-8881-5FF3D2320097}"/>
    <cellStyle name="Normal 3 2 9 2 2 2" xfId="21577" xr:uid="{611D94C4-E9F4-4FC9-BECB-FBB2ADDF8A61}"/>
    <cellStyle name="Normal 3 2 9 2 2 2 2" xfId="27600" xr:uid="{F0499C43-DD7B-48BB-9DCF-E0DCA8D1FF59}"/>
    <cellStyle name="Normal 3 2 9 2 2 3" xfId="24583" xr:uid="{F6F72153-BCEE-478C-8BCF-16D7958D4CF7}"/>
    <cellStyle name="Normal 3 2 9 2 3" xfId="20357" xr:uid="{B573829F-DD32-456C-952A-DC3E9CD4B753}"/>
    <cellStyle name="Normal 3 2 9 2 3 2" xfId="26056" xr:uid="{652692E7-6AC4-448A-8228-14E99A9DFD07}"/>
    <cellStyle name="Normal 3 2 9 2 4" xfId="23039" xr:uid="{5D6172F6-6AE6-4CF4-8DFD-0AAC575FF74E}"/>
    <cellStyle name="Normal 3 2 9 2 5" xfId="18415" xr:uid="{196ACAEA-0E1E-449F-88C7-B18BE8CCB8CA}"/>
    <cellStyle name="Normal 3 2 9 3" xfId="2334" xr:uid="{622BAC59-7568-4FBE-BC8C-124627EB2856}"/>
    <cellStyle name="Normal 3 2 9 3 2" xfId="20918" xr:uid="{9E83660D-72E5-408F-9126-CD13BF98899B}"/>
    <cellStyle name="Normal 3 2 9 3 2 2" xfId="26813" xr:uid="{3AABECAE-EBCE-43C3-AF67-CB12259C0A94}"/>
    <cellStyle name="Normal 3 2 9 3 3" xfId="23796" xr:uid="{4E27CF56-1D03-4511-BF96-6FC5ABFD7AB4}"/>
    <cellStyle name="Normal 3 2 9 3 4" xfId="18825" xr:uid="{8718C7F4-BF90-4458-878B-BE9A0DE80074}"/>
    <cellStyle name="Normal 3 2 9 4" xfId="19702" xr:uid="{FF694554-8BAD-401F-9C55-46EEA8637343}"/>
    <cellStyle name="Normal 3 2 9 4 2" xfId="25286" xr:uid="{BA728015-CDB5-46E9-8577-0CDCFAD40D8D}"/>
    <cellStyle name="Normal 3 2 9 5" xfId="22268" xr:uid="{21F410DD-21E4-4A5A-8772-ECA8D4B9B577}"/>
    <cellStyle name="Normal 3 2 9 6" xfId="17635" xr:uid="{379728E2-69F7-4B55-A16D-5160BFE7463E}"/>
    <cellStyle name="Normal 3 3" xfId="151" xr:uid="{7AD41017-EF25-430E-BB0B-54E326F17BB4}"/>
    <cellStyle name="Normal 3 3 10" xfId="1203" xr:uid="{A5520E54-86C8-47EE-B64C-CCD3E4770892}"/>
    <cellStyle name="Normal 3 3 10 2" xfId="3298" xr:uid="{91EF57A2-30A2-4A9A-9D25-F252A92A6B23}"/>
    <cellStyle name="Normal 3 3 10 2 2" xfId="26101" xr:uid="{926B75CB-FBCF-4B96-A794-6F85DA381AB4}"/>
    <cellStyle name="Normal 3 3 10 2 3" xfId="20379" xr:uid="{79D37D96-37E3-4AF4-BFD1-D751E9B504E8}"/>
    <cellStyle name="Normal 3 3 10 3" xfId="23083" xr:uid="{F8A1558D-EDC8-4060-A4F5-59ED4005E276}"/>
    <cellStyle name="Normal 3 3 10 4" xfId="18443" xr:uid="{F948F1A1-8AE5-4EDD-BEE5-5C2F6954A44E}"/>
    <cellStyle name="Normal 3 3 11" xfId="1964" xr:uid="{80B7878D-DFBD-4C36-B76B-98148F89278F}"/>
    <cellStyle name="Normal 3 3 11 2" xfId="8324" xr:uid="{3CB55A1A-BE15-49D6-BF53-1F56CF5B5585}"/>
    <cellStyle name="Normal 3 3 12" xfId="8075" xr:uid="{D0966485-336D-41C7-8B9A-7728D4CE1B0A}"/>
    <cellStyle name="Normal 3 3 13" xfId="17228" xr:uid="{689FC61C-AEAF-4290-BB37-251B7E16CCFD}"/>
    <cellStyle name="Normal 3 3 2" xfId="251" xr:uid="{09FF53D4-663C-44D8-8309-1FE8D76378FF}"/>
    <cellStyle name="Normal 3 3 2 10" xfId="14609" xr:uid="{F5FBFEA1-E16A-469C-864F-A4BE81D974B8}"/>
    <cellStyle name="Normal 3 3 2 2" xfId="573" xr:uid="{CAF3F7F1-50B3-43D4-9497-38A868523D9B}"/>
    <cellStyle name="Normal 3 3 2 2 2" xfId="337" xr:uid="{BA343EDE-1E12-48E6-B4A7-7DF55B387254}"/>
    <cellStyle name="Normal 3 3 2 2 2 2" xfId="1069" xr:uid="{4FCF1FF0-D93E-4B18-9427-41648627BD8E}"/>
    <cellStyle name="Normal 3 3 2 2 2 2 2" xfId="1794" xr:uid="{3B6CEE2A-01DC-44A9-971D-DD92323E8B17}"/>
    <cellStyle name="Normal 3 3 2 2 2 2 2 2" xfId="10165" xr:uid="{96695541-4F79-4CDB-AD44-3C6B5C1133C6}"/>
    <cellStyle name="Normal 3 3 2 2 2 2 2 2 2" xfId="21463" xr:uid="{F4AC0960-AD0B-42DE-A227-5F9AA562A685}"/>
    <cellStyle name="Normal 3 3 2 2 2 2 2 2 2 2" xfId="27460" xr:uid="{5DA3D079-EF05-4FEC-9BD9-ABC908D59A18}"/>
    <cellStyle name="Normal 3 3 2 2 2 2 2 2 3" xfId="24443" xr:uid="{46678433-9FE0-4DF8-B6E3-38FBC558DD35}"/>
    <cellStyle name="Normal 3 3 2 2 2 2 2 3" xfId="20243" xr:uid="{D7F9CAF3-D66B-4455-9F4B-2D311D1A010A}"/>
    <cellStyle name="Normal 3 3 2 2 2 2 2 3 2" xfId="25921" xr:uid="{8722BCFA-96C3-440D-AB88-213E13BC8341}"/>
    <cellStyle name="Normal 3 3 2 2 2 2 2 4" xfId="22904" xr:uid="{6DDBF8BA-D6D5-4C92-9579-D4888359E184}"/>
    <cellStyle name="Normal 3 3 2 2 2 2 2 5" xfId="18278" xr:uid="{7F00C09A-10AE-4FFD-B29B-A1D66F408F54}"/>
    <cellStyle name="Normal 3 3 2 2 2 2 3" xfId="8806" xr:uid="{CA2E9498-3524-41B1-A93E-CFB29D9BC081}"/>
    <cellStyle name="Normal 3 3 2 2 2 2 3 2" xfId="20830" xr:uid="{80814D7A-E041-467D-9B2E-117D27F7B04E}"/>
    <cellStyle name="Normal 3 3 2 2 2 2 3 2 2" xfId="26704" xr:uid="{AB23F24F-4111-4607-A651-469D4004FF32}"/>
    <cellStyle name="Normal 3 3 2 2 2 2 3 3" xfId="23687" xr:uid="{0806EC70-16EB-43DD-99DF-3E5AEEBF38F7}"/>
    <cellStyle name="Normal 3 3 2 2 2 2 4" xfId="19615" xr:uid="{97006BA1-C833-4CA2-8062-8A115922148B}"/>
    <cellStyle name="Normal 3 3 2 2 2 2 4 2" xfId="25182" xr:uid="{3E76B7E6-5CE1-4CC0-BBB0-86685FBB144C}"/>
    <cellStyle name="Normal 3 3 2 2 2 2 5" xfId="22164" xr:uid="{B9B562FE-F0F5-4030-ADF5-F082FA3E72D8}"/>
    <cellStyle name="Normal 3 3 2 2 2 2 6" xfId="17525" xr:uid="{4F460CD8-84BB-444B-9B15-1A980AEAE191}"/>
    <cellStyle name="Normal 3 3 2 2 2 3" xfId="1448" xr:uid="{931E9929-0180-4554-A60D-A781A8B3DD4B}"/>
    <cellStyle name="Normal 3 3 2 2 2 3 2" xfId="10031" xr:uid="{AF77BF9B-002F-42EC-BE33-761408FF201F}"/>
    <cellStyle name="Normal 3 3 2 2 2 3 2 2" xfId="21142" xr:uid="{A212399A-4382-451D-9522-41A5D1DFBAFC}"/>
    <cellStyle name="Normal 3 3 2 2 2 3 2 2 2" xfId="27103" xr:uid="{42D00F3E-4D28-4CCE-A084-67FAE8DE97E9}"/>
    <cellStyle name="Normal 3 3 2 2 2 3 2 3" xfId="24086" xr:uid="{F0ABE2F9-4E03-403B-8974-7AACBED6CE25}"/>
    <cellStyle name="Normal 3 3 2 2 2 3 3" xfId="19924" xr:uid="{8F89312C-9589-4310-9C79-C1B259ECC8C1}"/>
    <cellStyle name="Normal 3 3 2 2 2 3 3 2" xfId="25568" xr:uid="{DF524C08-B895-45FE-951A-0B5CBFED81DC}"/>
    <cellStyle name="Normal 3 3 2 2 2 3 4" xfId="22550" xr:uid="{173D65F1-08E7-41B7-93AB-B5D9D120D197}"/>
    <cellStyle name="Normal 3 3 2 2 2 3 5" xfId="17924" xr:uid="{F641BB0E-E2D2-4DDA-8949-4CC95248B48F}"/>
    <cellStyle name="Normal 3 3 2 2 2 4" xfId="8578" xr:uid="{8B337D65-1301-49CC-B123-ED2B5916E963}"/>
    <cellStyle name="Normal 3 3 2 2 2 4 2" xfId="20543" xr:uid="{27FDCD8E-8EB4-4105-A299-9D5F8F02E8DC}"/>
    <cellStyle name="Normal 3 3 2 2 2 4 2 2" xfId="26374" xr:uid="{DCEFBD6D-49E7-493B-826F-67013575A5F4}"/>
    <cellStyle name="Normal 3 3 2 2 2 4 3" xfId="23357" xr:uid="{F17F67BE-98C7-4624-AB78-10CBF5608098}"/>
    <cellStyle name="Normal 3 3 2 2 2 5" xfId="19342" xr:uid="{33F4B527-E01E-4235-A53C-00BE31042C29}"/>
    <cellStyle name="Normal 3 3 2 2 2 5 2" xfId="24861" xr:uid="{F4F30BD3-8EC4-4B2D-8AF7-7EFE32F253EB}"/>
    <cellStyle name="Normal 3 3 2 2 2 6" xfId="21844" xr:uid="{0219FE78-A462-41BE-9326-697B912CA385}"/>
    <cellStyle name="Normal 3 3 2 2 2 7" xfId="7777" xr:uid="{9D186C3E-6DF4-4ABC-A594-6B2BD700E242}"/>
    <cellStyle name="Normal 3 3 2 2 3" xfId="454" xr:uid="{9CA0FBD6-B1C6-443B-867C-9FB8C8115722}"/>
    <cellStyle name="Normal 3 3 2 2 3 2" xfId="987" xr:uid="{7155913B-B11A-46A8-BA22-31C1DD7D23E4}"/>
    <cellStyle name="Normal 3 3 2 2 3 2 2" xfId="1700" xr:uid="{3BD865E3-56D4-434F-9D3A-1A207D3AB715}"/>
    <cellStyle name="Normal 3 3 2 2 3 2 2 2" xfId="19039" xr:uid="{F664D23F-C854-4B1F-A9FF-33D6FF96CB01}"/>
    <cellStyle name="Normal 3 3 2 2 3 2 2 2 2" xfId="21376" xr:uid="{8A708B13-E873-4036-93BA-92EB748610FD}"/>
    <cellStyle name="Normal 3 3 2 2 3 2 2 2 2 2" xfId="27363" xr:uid="{5BD2B703-45FA-4608-9159-7FACE7D6D5C5}"/>
    <cellStyle name="Normal 3 3 2 2 3 2 2 2 3" xfId="24346" xr:uid="{3C5C2F24-BB69-4600-B82B-F0501624B631}"/>
    <cellStyle name="Normal 3 3 2 2 3 2 2 3" xfId="20156" xr:uid="{FAB0DC71-410F-4751-ABA6-1AAFC6EB58D4}"/>
    <cellStyle name="Normal 3 3 2 2 3 2 2 3 2" xfId="25825" xr:uid="{07D0622B-CD27-4FF5-87FF-CC998F349DD9}"/>
    <cellStyle name="Normal 3 3 2 2 3 2 2 4" xfId="22808" xr:uid="{1584F2A5-30C9-4A93-B28A-D36D1B124929}"/>
    <cellStyle name="Normal 3 3 2 2 3 2 2 5" xfId="18180" xr:uid="{5E0CE1A6-922F-4D24-BEE5-48F3FBE8EA3D}"/>
    <cellStyle name="Normal 3 3 2 2 3 2 3" xfId="18694" xr:uid="{2B52CBAC-3F7E-4751-8669-4E82D2E6486A}"/>
    <cellStyle name="Normal 3 3 2 2 3 2 3 2" xfId="20746" xr:uid="{C43AED86-7918-4D20-9CF7-AB16A1A61660}"/>
    <cellStyle name="Normal 3 3 2 2 3 2 3 2 2" xfId="26612" xr:uid="{C0DE0B75-8865-4108-88F2-AD86BE49B68A}"/>
    <cellStyle name="Normal 3 3 2 2 3 2 3 3" xfId="23595" xr:uid="{9D713883-8F24-4A3A-BB57-7F224E450419}"/>
    <cellStyle name="Normal 3 3 2 2 3 2 4" xfId="19531" xr:uid="{65D9E379-2171-4DDB-8522-7770594C43B3}"/>
    <cellStyle name="Normal 3 3 2 2 3 2 4 2" xfId="25090" xr:uid="{7B9D8477-EEA9-47B8-B5B7-4C61AE381376}"/>
    <cellStyle name="Normal 3 3 2 2 3 2 5" xfId="22072" xr:uid="{DCE0CF6A-C623-4878-A9F5-4EB1ABDA25B9}"/>
    <cellStyle name="Normal 3 3 2 2 3 2 6" xfId="17432" xr:uid="{7CF32045-79D6-42FC-93E6-C406D34C490E}"/>
    <cellStyle name="Normal 3 3 2 2 3 3" xfId="1353" xr:uid="{07FF757E-AE4D-4550-B7DC-E418DC2B5909}"/>
    <cellStyle name="Normal 3 3 2 2 3 3 2" xfId="9994" xr:uid="{2310AA80-3753-4B8C-87CD-6ECA95C0F42E}"/>
    <cellStyle name="Normal 3 3 2 2 3 3 2 2" xfId="21055" xr:uid="{7CFCB112-F6E9-4C98-B367-442C853F59E0}"/>
    <cellStyle name="Normal 3 3 2 2 3 3 2 2 2" xfId="27007" xr:uid="{1A806522-B1DF-41CC-8317-2DB07EBAFC98}"/>
    <cellStyle name="Normal 3 3 2 2 3 3 2 3" xfId="23990" xr:uid="{F45100FF-C6ED-4452-BCCB-E75990813917}"/>
    <cellStyle name="Normal 3 3 2 2 3 3 3" xfId="19837" xr:uid="{C614691E-61E8-4FFF-B708-D9BB90D8D3E7}"/>
    <cellStyle name="Normal 3 3 2 2 3 3 3 2" xfId="25473" xr:uid="{B61303E2-3897-4FE1-8D58-347DD286D649}"/>
    <cellStyle name="Normal 3 3 2 2 3 3 4" xfId="22455" xr:uid="{41B11EE8-E050-41AE-B8B8-997C89C35CCF}"/>
    <cellStyle name="Normal 3 3 2 2 3 3 5" xfId="17827" xr:uid="{ED3000EF-7027-4151-979E-D86B12284993}"/>
    <cellStyle name="Normal 3 3 2 2 3 4" xfId="8740" xr:uid="{36D7D769-87F5-410F-B680-BD362F977B17}"/>
    <cellStyle name="Normal 3 3 2 2 3 4 2" xfId="20475" xr:uid="{04DD8DCD-FDDE-4E46-97E1-7EE94F406816}"/>
    <cellStyle name="Normal 3 3 2 2 3 4 2 2" xfId="26298" xr:uid="{8EBB9621-913C-409D-8C12-3D6F1E980178}"/>
    <cellStyle name="Normal 3 3 2 2 3 4 3" xfId="23281" xr:uid="{B141B08D-6C61-4D4A-AA57-F29CF5BFE5E8}"/>
    <cellStyle name="Normal 3 3 2 2 3 5" xfId="19273" xr:uid="{B72AFC51-9B0D-4E5D-992A-F183C56327F7}"/>
    <cellStyle name="Normal 3 3 2 2 3 5 2" xfId="24786" xr:uid="{1647BF54-D01D-4C42-AC4A-AE70B026334E}"/>
    <cellStyle name="Normal 3 3 2 2 3 6" xfId="21770" xr:uid="{BFF40784-A735-458C-A257-1D0F2F9E608E}"/>
    <cellStyle name="Normal 3 3 2 2 3 7" xfId="7312" xr:uid="{747934C4-C816-4448-BA91-DF50DCD2CDAD}"/>
    <cellStyle name="Normal 3 3 2 2 4" xfId="382" xr:uid="{8BAD43B9-39F0-409C-9F61-328CA5071A91}"/>
    <cellStyle name="Normal 3 3 2 2 4 2" xfId="1605" xr:uid="{878AD86B-913A-47B5-B34E-2523612AC1E0}"/>
    <cellStyle name="Normal 3 3 2 2 4 2 2" xfId="18969" xr:uid="{B507FDDE-5EC2-42AA-B4AA-DC3ABD7E0D0B}"/>
    <cellStyle name="Normal 3 3 2 2 4 2 2 2" xfId="21287" xr:uid="{465B85D5-49CD-4B55-A28A-CDB0629BF04A}"/>
    <cellStyle name="Normal 3 3 2 2 4 2 2 2 2" xfId="27267" xr:uid="{129D4B6F-C9FD-4056-A25C-2334C40E6757}"/>
    <cellStyle name="Normal 3 3 2 2 4 2 2 3" xfId="24250" xr:uid="{90E123D0-610B-43CE-942A-0D71871CE925}"/>
    <cellStyle name="Normal 3 3 2 2 4 2 3" xfId="20068" xr:uid="{4DA2380C-A5E1-402F-A7B9-C05FAF157F2E}"/>
    <cellStyle name="Normal 3 3 2 2 4 2 3 2" xfId="25730" xr:uid="{99E61666-44A3-4774-A255-443F5BE06A6E}"/>
    <cellStyle name="Normal 3 3 2 2 4 2 4" xfId="22712" xr:uid="{47347FED-E01F-403D-A9DB-8C85D3AC507F}"/>
    <cellStyle name="Normal 3 3 2 2 4 2 5" xfId="18082" xr:uid="{1E6D842D-AC6D-434A-9A7D-8661351E405C}"/>
    <cellStyle name="Normal 3 3 2 2 4 3" xfId="18625" xr:uid="{0008B1A3-5F52-4F1F-98C7-7847954CD203}"/>
    <cellStyle name="Normal 3 3 2 2 4 3 2" xfId="20661" xr:uid="{23C2ED2D-2819-4FD8-981E-DA2D7255C6AD}"/>
    <cellStyle name="Normal 3 3 2 2 4 3 2 2" xfId="26516" xr:uid="{8D17E8FD-E274-4039-A0DE-1B654BF3F998}"/>
    <cellStyle name="Normal 3 3 2 2 4 3 3" xfId="23499" xr:uid="{C731FDBA-BAB0-46E3-A77C-B196539971B9}"/>
    <cellStyle name="Normal 3 3 2 2 4 4" xfId="19444" xr:uid="{EF6FF9DF-10D6-4AD5-88E7-7B48AFEB990D}"/>
    <cellStyle name="Normal 3 3 2 2 4 4 2" xfId="24997" xr:uid="{0BDA6F44-D263-4725-A5A0-42CA9C1ACC01}"/>
    <cellStyle name="Normal 3 3 2 2 4 5" xfId="21980" xr:uid="{F3B67E2E-745E-40FE-AB4C-FFBE621C16EC}"/>
    <cellStyle name="Normal 3 3 2 2 4 6" xfId="17334" xr:uid="{B4876E2B-34B1-4B5A-BA0C-C0D55D7C8205}"/>
    <cellStyle name="Normal 3 3 2 2 5" xfId="1259" xr:uid="{459D2755-381E-4886-A564-7E3BB93FBE99}"/>
    <cellStyle name="Normal 3 3 2 2 5 2" xfId="9334" xr:uid="{3F00D228-C009-47C3-8458-E1F4BC189648}"/>
    <cellStyle name="Normal 3 3 2 2 5 2 2" xfId="20967" xr:uid="{773A639B-4A2F-4F7D-ADC2-9A5FF7D92DBD}"/>
    <cellStyle name="Normal 3 3 2 2 5 2 2 2" xfId="26913" xr:uid="{6F9056CC-8FBB-42E7-9E5A-05C4B1AEF9F5}"/>
    <cellStyle name="Normal 3 3 2 2 5 2 3" xfId="23897" xr:uid="{B9571CA2-ACBD-48C9-9F88-AA7936A96309}"/>
    <cellStyle name="Normal 3 3 2 2 5 3" xfId="19750" xr:uid="{066E0D39-3D90-4479-8324-9A20CC85E9A7}"/>
    <cellStyle name="Normal 3 3 2 2 5 3 2" xfId="25380" xr:uid="{6345FB76-2F48-4027-9BA4-CF70C2F7CF9A}"/>
    <cellStyle name="Normal 3 3 2 2 5 4" xfId="22362" xr:uid="{B270AE0A-A063-436B-B9DB-95868A54FA37}"/>
    <cellStyle name="Normal 3 3 2 2 5 5" xfId="17733" xr:uid="{F1018C59-0668-4FF5-868E-87586AF46E16}"/>
    <cellStyle name="Normal 3 3 2 2 6" xfId="2144" xr:uid="{627EE62B-6ED3-4EA9-ADCB-C2FB3DB9DD35}"/>
    <cellStyle name="Normal 3 3 2 2 6 2" xfId="20405" xr:uid="{15E173D3-BB83-4832-878D-184B64610137}"/>
    <cellStyle name="Normal 3 3 2 2 6 2 2" xfId="26218" xr:uid="{FF7D3E2F-6B26-40A0-AAED-CECC60BC7030}"/>
    <cellStyle name="Normal 3 3 2 2 6 3" xfId="23201" xr:uid="{4E1801B1-2143-4C64-AC7C-7DE30333994A}"/>
    <cellStyle name="Normal 3 3 2 2 7" xfId="19206" xr:uid="{2B9E873C-9011-4B21-BA4B-27332A973060}"/>
    <cellStyle name="Normal 3 3 2 2 7 2" xfId="24707" xr:uid="{683581B8-42EB-46C5-B903-155D801EF06C}"/>
    <cellStyle name="Normal 3 3 2 2 8" xfId="21692" xr:uid="{F64CA911-FAD1-4C16-A080-C99D1ABACAEA}"/>
    <cellStyle name="Normal 3 3 2 2 9" xfId="17221" xr:uid="{68D027B9-E0A2-4256-A76C-EC762FADF259}"/>
    <cellStyle name="Normal 3 3 2 3" xfId="807" xr:uid="{DABC2C27-1DC5-429B-A544-923ADCE0D8F4}"/>
    <cellStyle name="Normal 3 3 2 3 2" xfId="1068" xr:uid="{1C6E26BE-079F-4E1A-9F29-CBC40FA603F4}"/>
    <cellStyle name="Normal 3 3 2 3 2 2" xfId="1793" xr:uid="{1A212E90-5731-46EB-B092-FCC909251A18}"/>
    <cellStyle name="Normal 3 3 2 3 2 2 2" xfId="19110" xr:uid="{DC69F8B0-7A62-4558-87B9-820E726433D9}"/>
    <cellStyle name="Normal 3 3 2 3 2 2 2 2" xfId="21462" xr:uid="{01DF837C-DF0D-4709-BA6F-95DB02776F17}"/>
    <cellStyle name="Normal 3 3 2 3 2 2 2 2 2" xfId="27459" xr:uid="{C3320B03-4580-4C17-A2CF-55C7D5DD31C1}"/>
    <cellStyle name="Normal 3 3 2 3 2 2 2 3" xfId="24442" xr:uid="{D27C8EA4-0D4C-4EDF-9CFB-1BBF6EDAE87F}"/>
    <cellStyle name="Normal 3 3 2 3 2 2 3" xfId="20242" xr:uid="{1EC2EA8C-C3C4-4A61-A12A-7647656F5CEF}"/>
    <cellStyle name="Normal 3 3 2 3 2 2 3 2" xfId="25920" xr:uid="{1BCCD922-0360-4498-ACBF-1538DC915DC2}"/>
    <cellStyle name="Normal 3 3 2 3 2 2 4" xfId="22903" xr:uid="{1429C729-177E-4401-9881-D5C7E296414C}"/>
    <cellStyle name="Normal 3 3 2 3 2 2 5" xfId="18277" xr:uid="{0350DD1D-89BA-44D7-9D33-09E571EDC104}"/>
    <cellStyle name="Normal 3 3 2 3 2 3" xfId="18761" xr:uid="{BD7514C6-C566-4409-819A-99B4379EC0D4}"/>
    <cellStyle name="Normal 3 3 2 3 2 3 2" xfId="20829" xr:uid="{20AE9D82-7993-43BB-99CD-9AB5418E8CD2}"/>
    <cellStyle name="Normal 3 3 2 3 2 3 2 2" xfId="26703" xr:uid="{54550325-6F7D-47AE-8948-9CC53794C6F8}"/>
    <cellStyle name="Normal 3 3 2 3 2 3 3" xfId="23686" xr:uid="{90357938-14C0-4224-B9C0-9392C145E065}"/>
    <cellStyle name="Normal 3 3 2 3 2 4" xfId="19614" xr:uid="{679D9FEC-963D-4990-8ABE-0A7E57740E1C}"/>
    <cellStyle name="Normal 3 3 2 3 2 4 2" xfId="25181" xr:uid="{43BF63DF-3EC6-4A3B-98BD-5BE17E0BC3E9}"/>
    <cellStyle name="Normal 3 3 2 3 2 5" xfId="22163" xr:uid="{8033FF4C-FDB0-4258-A9C3-A868EFF47991}"/>
    <cellStyle name="Normal 3 3 2 3 2 6" xfId="17524" xr:uid="{C661DE62-BD67-4FC0-B053-615E5F9205BA}"/>
    <cellStyle name="Normal 3 3 2 3 3" xfId="1447" xr:uid="{4B3B1DAB-20DA-454E-B2E8-2488F2DDCB76}"/>
    <cellStyle name="Normal 3 3 2 3 3 2" xfId="10030" xr:uid="{F2C000D7-E2EA-46AB-A9B0-297622190FAE}"/>
    <cellStyle name="Normal 3 3 2 3 3 2 2" xfId="21141" xr:uid="{2E350499-47C0-4A46-9F82-491F51486E78}"/>
    <cellStyle name="Normal 3 3 2 3 3 2 2 2" xfId="27102" xr:uid="{FDFE944F-1E12-4327-8704-AA46F61DB0E2}"/>
    <cellStyle name="Normal 3 3 2 3 3 2 3" xfId="24085" xr:uid="{9083D0E7-2DF3-4D13-8784-5ED4AED182BE}"/>
    <cellStyle name="Normal 3 3 2 3 3 3" xfId="19923" xr:uid="{FC9817FB-653B-4801-820C-5D5D377E9241}"/>
    <cellStyle name="Normal 3 3 2 3 3 3 2" xfId="25567" xr:uid="{5597CABD-1FCE-410F-8CA5-76F224A72151}"/>
    <cellStyle name="Normal 3 3 2 3 3 4" xfId="22549" xr:uid="{A4850382-2D67-47CF-8B06-186F89974CB4}"/>
    <cellStyle name="Normal 3 3 2 3 3 5" xfId="17923" xr:uid="{EBF10642-6A7E-4611-AE6C-7837B066E2E9}"/>
    <cellStyle name="Normal 3 3 2 3 4" xfId="8623" xr:uid="{71D9E40F-F7D3-4B2D-AC0C-D07781FDFF72}"/>
    <cellStyle name="Normal 3 3 2 3 4 2" xfId="20542" xr:uid="{CE5B2DDE-4B9C-4F2C-BB59-880FDF2E2DDB}"/>
    <cellStyle name="Normal 3 3 2 3 4 2 2" xfId="26373" xr:uid="{B1CC3980-AC28-44E5-BF12-1556F03C93A1}"/>
    <cellStyle name="Normal 3 3 2 3 4 3" xfId="23356" xr:uid="{DBEC8E94-62BA-4C65-B4D6-A6E6A354B9C1}"/>
    <cellStyle name="Normal 3 3 2 3 5" xfId="19341" xr:uid="{E161803E-7ECB-477C-A47D-B590C6F3306E}"/>
    <cellStyle name="Normal 3 3 2 3 5 2" xfId="24860" xr:uid="{F26FB612-9F57-4469-9301-5EFA3124D01F}"/>
    <cellStyle name="Normal 3 3 2 3 6" xfId="21843" xr:uid="{D7D4AF44-31E1-4F85-AC16-BDC1B938650D}"/>
    <cellStyle name="Normal 3 3 2 3 7" xfId="17100" xr:uid="{D1030BDF-DB53-444A-BD5E-E11ECD441BB5}"/>
    <cellStyle name="Normal 3 3 2 4" xfId="913" xr:uid="{8431F5C4-AFFD-419A-9137-7BAE18E87AA5}"/>
    <cellStyle name="Normal 3 3 2 4 2" xfId="986" xr:uid="{AC775184-1372-489A-BE2C-E31D4C160CB4}"/>
    <cellStyle name="Normal 3 3 2 4 2 2" xfId="1699" xr:uid="{4C52C1A8-7C09-48B9-B0C0-4A40FE4C4D3A}"/>
    <cellStyle name="Normal 3 3 2 4 2 2 2" xfId="19038" xr:uid="{B4BAF4BE-FD1C-416C-8297-35F4E15105D6}"/>
    <cellStyle name="Normal 3 3 2 4 2 2 2 2" xfId="21375" xr:uid="{76E2CA53-285C-44E0-9262-2D7D7B12F4A7}"/>
    <cellStyle name="Normal 3 3 2 4 2 2 2 2 2" xfId="27362" xr:uid="{9A388A46-D224-49FC-9F33-AAF3B5407060}"/>
    <cellStyle name="Normal 3 3 2 4 2 2 2 3" xfId="24345" xr:uid="{122906B0-9C94-47F2-A58A-C091C801613B}"/>
    <cellStyle name="Normal 3 3 2 4 2 2 3" xfId="20155" xr:uid="{B0F27A6A-845E-4FB5-980A-EB578B521047}"/>
    <cellStyle name="Normal 3 3 2 4 2 2 3 2" xfId="25824" xr:uid="{DD9699F5-4057-4EC7-BD67-480E5603C784}"/>
    <cellStyle name="Normal 3 3 2 4 2 2 4" xfId="22807" xr:uid="{E16C5825-01F0-4B05-9E46-138B80B32DB7}"/>
    <cellStyle name="Normal 3 3 2 4 2 2 5" xfId="18179" xr:uid="{116FDAB7-7384-41B2-98D5-017AB142A278}"/>
    <cellStyle name="Normal 3 3 2 4 2 3" xfId="18693" xr:uid="{FA297BF2-0745-4366-A91D-2796AF161FF5}"/>
    <cellStyle name="Normal 3 3 2 4 2 3 2" xfId="20745" xr:uid="{2C45BF4A-A44B-4DD1-80B9-4BCE3E4B7E8F}"/>
    <cellStyle name="Normal 3 3 2 4 2 3 2 2" xfId="26611" xr:uid="{55D7895B-4852-4752-A685-B5246B01473C}"/>
    <cellStyle name="Normal 3 3 2 4 2 3 3" xfId="23594" xr:uid="{15C72942-CA29-44BB-A7C6-81D30A179F3E}"/>
    <cellStyle name="Normal 3 3 2 4 2 4" xfId="19530" xr:uid="{C30C4D2F-E930-4E5D-BD61-2859EE8C1731}"/>
    <cellStyle name="Normal 3 3 2 4 2 4 2" xfId="25089" xr:uid="{BCACDA68-E8B6-4C1C-9FE7-73D9A23353A5}"/>
    <cellStyle name="Normal 3 3 2 4 2 5" xfId="22071" xr:uid="{756ED9FE-8987-4A04-A869-559AB176A60D}"/>
    <cellStyle name="Normal 3 3 2 4 2 6" xfId="17431" xr:uid="{5CFCA85C-C0DA-4945-AE0B-D0A9C7A027F8}"/>
    <cellStyle name="Normal 3 3 2 4 3" xfId="1352" xr:uid="{BC5A1C92-3F90-46E1-9D70-8045869E942D}"/>
    <cellStyle name="Normal 3 3 2 4 3 2" xfId="18868" xr:uid="{501EEB16-E3EE-4309-9AB2-B07896354D52}"/>
    <cellStyle name="Normal 3 3 2 4 3 2 2" xfId="21054" xr:uid="{4EBA1828-2CEF-4657-AC16-AC7BCF9CF2AF}"/>
    <cellStyle name="Normal 3 3 2 4 3 2 2 2" xfId="27006" xr:uid="{C00DC197-0E18-47CE-8ACF-69617CB615B1}"/>
    <cellStyle name="Normal 3 3 2 4 3 2 3" xfId="23989" xr:uid="{B27D8E45-18A0-4D45-9F3F-289F27F7815C}"/>
    <cellStyle name="Normal 3 3 2 4 3 3" xfId="19836" xr:uid="{C2F5F76A-BCEB-422C-925C-0031BD00F21D}"/>
    <cellStyle name="Normal 3 3 2 4 3 3 2" xfId="25472" xr:uid="{7717188F-02C5-43DD-92EF-FDA213444627}"/>
    <cellStyle name="Normal 3 3 2 4 3 4" xfId="22454" xr:uid="{73A2F0EA-B9E2-4C8A-88ED-788B4164D11E}"/>
    <cellStyle name="Normal 3 3 2 4 3 5" xfId="17826" xr:uid="{20E1550E-6178-4815-8B15-7C35FA64E719}"/>
    <cellStyle name="Normal 3 3 2 4 4" xfId="18509" xr:uid="{4722CB9F-F957-4311-BED0-4187B800DF1E}"/>
    <cellStyle name="Normal 3 3 2 4 4 2" xfId="20474" xr:uid="{AC4D2D5A-D152-4552-9641-54319AC7D313}"/>
    <cellStyle name="Normal 3 3 2 4 4 2 2" xfId="26297" xr:uid="{AFEC9303-B614-4178-A618-8841A23A7D68}"/>
    <cellStyle name="Normal 3 3 2 4 4 3" xfId="23280" xr:uid="{044B22FB-274C-436B-8B2C-6FF106ACD08C}"/>
    <cellStyle name="Normal 3 3 2 4 5" xfId="19272" xr:uid="{7D33424B-7B3C-48A8-A851-1E73AFF42AF6}"/>
    <cellStyle name="Normal 3 3 2 4 5 2" xfId="24785" xr:uid="{B790A3D1-F367-4539-A3BA-760F8DD6EB63}"/>
    <cellStyle name="Normal 3 3 2 4 6" xfId="21769" xr:uid="{C0BD591F-F0BB-420B-9EFA-71A4AEEB8B0E}"/>
    <cellStyle name="Normal 3 3 2 4 7" xfId="17169" xr:uid="{13AFC240-E24B-4759-A501-FBA7A076B20B}"/>
    <cellStyle name="Normal 3 3 2 5" xfId="852" xr:uid="{34299177-05EE-4FF4-AFFE-7D06D9D71215}"/>
    <cellStyle name="Normal 3 3 2 5 2" xfId="1604" xr:uid="{DA159BAD-EC57-4833-95DD-D6E73C91B307}"/>
    <cellStyle name="Normal 3 3 2 5 2 2" xfId="18968" xr:uid="{2F08AFAF-144E-4E78-A730-5BFD61537A0B}"/>
    <cellStyle name="Normal 3 3 2 5 2 2 2" xfId="21286" xr:uid="{1FF5063B-4A42-4202-85DD-13C3F9A5484E}"/>
    <cellStyle name="Normal 3 3 2 5 2 2 2 2" xfId="27266" xr:uid="{FC5A2511-493F-4F54-819D-FC31310E09B3}"/>
    <cellStyle name="Normal 3 3 2 5 2 2 3" xfId="24249" xr:uid="{E32D07E6-312E-4082-BFE7-7744A6D99054}"/>
    <cellStyle name="Normal 3 3 2 5 2 3" xfId="20067" xr:uid="{48473DF1-44E2-4316-BF5B-58B3EC0D73E9}"/>
    <cellStyle name="Normal 3 3 2 5 2 3 2" xfId="25729" xr:uid="{EF9A176A-437C-4CD6-AABB-89108D79155D}"/>
    <cellStyle name="Normal 3 3 2 5 2 4" xfId="22711" xr:uid="{C99D635D-3440-4DA2-B512-83E468EED16C}"/>
    <cellStyle name="Normal 3 3 2 5 2 5" xfId="18081" xr:uid="{8819FDBA-FF83-448A-960C-2A4363334F0F}"/>
    <cellStyle name="Normal 3 3 2 5 3" xfId="18624" xr:uid="{88664BCD-445F-47F4-B345-D91D2570B599}"/>
    <cellStyle name="Normal 3 3 2 5 3 2" xfId="20660" xr:uid="{4BF4AF48-96F8-48A1-90C2-2A0370E1953C}"/>
    <cellStyle name="Normal 3 3 2 5 3 2 2" xfId="26515" xr:uid="{096E5E25-D91D-403B-8CF2-35C0114B7833}"/>
    <cellStyle name="Normal 3 3 2 5 3 3" xfId="23498" xr:uid="{ED4337CF-B111-4BBD-82CD-2D2E1A831893}"/>
    <cellStyle name="Normal 3 3 2 5 4" xfId="19443" xr:uid="{999585DF-6BD2-4535-BAF1-EC16B2C757C1}"/>
    <cellStyle name="Normal 3 3 2 5 4 2" xfId="24996" xr:uid="{FC3CADA5-9DF0-48D9-B70C-0796E2A4FBDF}"/>
    <cellStyle name="Normal 3 3 2 5 5" xfId="21979" xr:uid="{BA610A9D-97D3-4B21-B0B0-03A00E69B81F}"/>
    <cellStyle name="Normal 3 3 2 5 6" xfId="17333" xr:uid="{FFB583F0-2A0E-4018-B8FB-7BAB3E4A2BD3}"/>
    <cellStyle name="Normal 3 3 2 6" xfId="1258" xr:uid="{1B7313B7-0AF8-4639-8E48-F4431D28135F}"/>
    <cellStyle name="Normal 3 3 2 6 2" xfId="9333" xr:uid="{FF0AAAF5-8B1A-4E48-A112-48369A7C3C50}"/>
    <cellStyle name="Normal 3 3 2 6 2 2" xfId="20966" xr:uid="{412D01DD-5191-467A-840D-E50B31BE24A9}"/>
    <cellStyle name="Normal 3 3 2 6 2 2 2" xfId="26912" xr:uid="{8F29B8A0-8B7C-45A0-B7F3-F06437A3BF4C}"/>
    <cellStyle name="Normal 3 3 2 6 2 3" xfId="23896" xr:uid="{8027DE38-A4FE-4332-8865-AEB601234EA6}"/>
    <cellStyle name="Normal 3 3 2 6 3" xfId="19749" xr:uid="{DD87448D-5096-462D-ABB6-69009F6F2A4A}"/>
    <cellStyle name="Normal 3 3 2 6 3 2" xfId="25379" xr:uid="{7AA59D5B-54DB-446E-A37B-5CDABAAEE824}"/>
    <cellStyle name="Normal 3 3 2 6 4" xfId="22361" xr:uid="{98F2D479-083E-42C2-B215-3C89178DF018}"/>
    <cellStyle name="Normal 3 3 2 6 5" xfId="17732" xr:uid="{B9A4B7A1-73C5-4CA3-B618-2171149178A0}"/>
    <cellStyle name="Normal 3 3 2 7" xfId="1995" xr:uid="{B1C3F3B5-E445-4ED9-8342-7A98AE9C6BA2}"/>
    <cellStyle name="Normal 3 3 2 7 2" xfId="8389" xr:uid="{127EC5F8-6885-4F7A-9285-8DB32ABC5C01}"/>
    <cellStyle name="Normal 3 3 2 7 2 2" xfId="26161" xr:uid="{6060B121-D98F-461C-9E8D-B8EA8A898C6E}"/>
    <cellStyle name="Normal 3 3 2 7 3" xfId="23144" xr:uid="{0C799F26-1F22-40A6-8638-29CA15B9449E}"/>
    <cellStyle name="Normal 3 3 2 8" xfId="8201" xr:uid="{A2CA1A65-FE4A-4306-8E8A-0917C077021E}"/>
    <cellStyle name="Normal 3 3 2 8 2" xfId="24659" xr:uid="{AB0B144C-CC7A-4FB8-9236-927048FB806E}"/>
    <cellStyle name="Normal 3 3 2 9" xfId="21645" xr:uid="{4C72994B-209B-4895-A0DD-B29FF575F172}"/>
    <cellStyle name="Normal 3 3 3" xfId="531" xr:uid="{9FD2003A-179F-439E-8A1A-EB62A87D91E9}"/>
    <cellStyle name="Normal 3 3 3 2" xfId="893" xr:uid="{C8AD53F2-7115-42D1-8D7D-F2449482441F}"/>
    <cellStyle name="Normal 3 3 3 2 2" xfId="1070" xr:uid="{1C374E81-FAE2-433B-8260-85F9CDBDAEA1}"/>
    <cellStyle name="Normal 3 3 3 2 2 2" xfId="1795" xr:uid="{DB09FC3B-2212-45D3-9A24-14B973E1027D}"/>
    <cellStyle name="Normal 3 3 3 2 2 2 2" xfId="10166" xr:uid="{15007EE6-A45E-4742-9D39-3327DC49C91C}"/>
    <cellStyle name="Normal 3 3 3 2 2 2 2 2" xfId="21464" xr:uid="{12ED6BBB-55C5-419F-B46A-AFEAFD50EAE6}"/>
    <cellStyle name="Normal 3 3 3 2 2 2 2 2 2" xfId="27461" xr:uid="{F75FA518-AB3F-43E2-B357-E45AAE3796F5}"/>
    <cellStyle name="Normal 3 3 3 2 2 2 2 3" xfId="24444" xr:uid="{DC48FF72-CF22-4EB2-B614-C3703AB60EA4}"/>
    <cellStyle name="Normal 3 3 3 2 2 2 3" xfId="20244" xr:uid="{8A841738-A320-48F5-9AF7-F7D89ED3ED0D}"/>
    <cellStyle name="Normal 3 3 3 2 2 2 3 2" xfId="25922" xr:uid="{7FBEDCF3-9C6A-4D27-A414-90D35210F471}"/>
    <cellStyle name="Normal 3 3 3 2 2 2 4" xfId="22905" xr:uid="{4CFD9F95-AB9E-4280-A9B6-7E9BD07BE25A}"/>
    <cellStyle name="Normal 3 3 3 2 2 2 5" xfId="18279" xr:uid="{DE73B4F5-0F9E-4ACC-91AC-14BF7606244F}"/>
    <cellStyle name="Normal 3 3 3 2 2 3" xfId="8741" xr:uid="{8FA88C77-88CF-4207-AB0E-243BDEFEE3CD}"/>
    <cellStyle name="Normal 3 3 3 2 2 3 2" xfId="20831" xr:uid="{60D26290-0347-44DF-B4E6-23FCD9EF03F7}"/>
    <cellStyle name="Normal 3 3 3 2 2 3 2 2" xfId="26705" xr:uid="{2E9C3CA0-68D7-4838-A9C9-5B24C5954B6A}"/>
    <cellStyle name="Normal 3 3 3 2 2 3 3" xfId="23688" xr:uid="{09D51254-070E-4894-981B-C63BE5CF9DF1}"/>
    <cellStyle name="Normal 3 3 3 2 2 4" xfId="19616" xr:uid="{241C867C-8DC4-493C-BC80-1C186EEA9211}"/>
    <cellStyle name="Normal 3 3 3 2 2 4 2" xfId="25183" xr:uid="{4760F81A-EAF6-4F42-BA96-7AD718B44080}"/>
    <cellStyle name="Normal 3 3 3 2 2 5" xfId="22165" xr:uid="{19E0164F-7DC7-4665-ABD1-94F31033229B}"/>
    <cellStyle name="Normal 3 3 3 2 2 6" xfId="17526" xr:uid="{5ADD4FF8-B1D5-47FC-8033-9FEEA5332DB5}"/>
    <cellStyle name="Normal 3 3 3 2 3" xfId="1449" xr:uid="{1C15A815-B142-499A-907B-69B5534676CB}"/>
    <cellStyle name="Normal 3 3 3 2 3 2" xfId="9336" xr:uid="{C458EEDA-4D61-4B79-97E5-F99196CD2E8C}"/>
    <cellStyle name="Normal 3 3 3 2 3 2 2" xfId="21143" xr:uid="{E651ABD3-6E10-44ED-89F8-0CF29C5FF50A}"/>
    <cellStyle name="Normal 3 3 3 2 3 2 2 2" xfId="27104" xr:uid="{5DBCF3D6-A26D-4BBE-AFAD-E0011C773335}"/>
    <cellStyle name="Normal 3 3 3 2 3 2 3" xfId="24087" xr:uid="{5400AADC-C4CE-40B8-9106-80609AA12309}"/>
    <cellStyle name="Normal 3 3 3 2 3 3" xfId="19925" xr:uid="{B68BDB85-93DF-45AC-A4C3-86347289D797}"/>
    <cellStyle name="Normal 3 3 3 2 3 3 2" xfId="25569" xr:uid="{97C93272-9550-47F3-82E2-C5154BF6FAE0}"/>
    <cellStyle name="Normal 3 3 3 2 3 4" xfId="22551" xr:uid="{5B025109-02ED-4BF4-B33A-FD61EEE483F0}"/>
    <cellStyle name="Normal 3 3 3 2 3 5" xfId="17925" xr:uid="{B7361B31-2920-47A9-A7F5-BEE9E31774FB}"/>
    <cellStyle name="Normal 3 3 3 2 4" xfId="8515" xr:uid="{5E68E2BF-66D5-4C1F-BF44-2F0BAE7350EB}"/>
    <cellStyle name="Normal 3 3 3 2 4 2" xfId="20544" xr:uid="{A5D0ADFA-8C71-4B3F-9EAF-701B740A1341}"/>
    <cellStyle name="Normal 3 3 3 2 4 2 2" xfId="26375" xr:uid="{1348D117-8DAE-4F54-A440-89308C43700E}"/>
    <cellStyle name="Normal 3 3 3 2 4 3" xfId="23358" xr:uid="{2E338CFC-FB55-4C76-A180-A708DD90BEF4}"/>
    <cellStyle name="Normal 3 3 3 2 5" xfId="19343" xr:uid="{751179D9-BBB4-4338-882A-0237BA91E194}"/>
    <cellStyle name="Normal 3 3 3 2 5 2" xfId="24862" xr:uid="{30E67C27-0511-4E77-85B5-E0C60E7D2198}"/>
    <cellStyle name="Normal 3 3 3 2 6" xfId="21845" xr:uid="{640BCD73-1A9D-45B6-977C-1B55797406F8}"/>
    <cellStyle name="Normal 3 3 3 2 7" xfId="16594" xr:uid="{3834584B-0506-4A14-9674-288ADEB3A529}"/>
    <cellStyle name="Normal 3 3 3 3" xfId="808" xr:uid="{E3A9D5B9-3566-47C6-8AE3-9A1029BB33AA}"/>
    <cellStyle name="Normal 3 3 3 3 2" xfId="988" xr:uid="{7571DC6F-DAD4-4E9D-8182-1DED0A81A3E0}"/>
    <cellStyle name="Normal 3 3 3 3 2 2" xfId="1701" xr:uid="{EFBA3CC5-B718-451E-954A-C8AE4473E009}"/>
    <cellStyle name="Normal 3 3 3 3 2 2 2" xfId="19040" xr:uid="{F76344D2-D5B2-47A1-A504-B72B2542F018}"/>
    <cellStyle name="Normal 3 3 3 3 2 2 2 2" xfId="21377" xr:uid="{29039AA0-C36B-41DD-9663-C21B70418A29}"/>
    <cellStyle name="Normal 3 3 3 3 2 2 2 2 2" xfId="27364" xr:uid="{FB7AFF9A-4653-4E30-A19E-92DF3DC0E8C4}"/>
    <cellStyle name="Normal 3 3 3 3 2 2 2 3" xfId="24347" xr:uid="{46919334-D0BA-4DAE-9069-91FA0371CE24}"/>
    <cellStyle name="Normal 3 3 3 3 2 2 3" xfId="20157" xr:uid="{40004A4C-9CE5-4D4E-A353-BE8C8DFB1458}"/>
    <cellStyle name="Normal 3 3 3 3 2 2 3 2" xfId="25826" xr:uid="{E70A1E2B-39C9-4C13-8C83-12F6A8D6E52A}"/>
    <cellStyle name="Normal 3 3 3 3 2 2 4" xfId="22809" xr:uid="{6BC99285-A7D3-4F38-82EE-7D5763E85A58}"/>
    <cellStyle name="Normal 3 3 3 3 2 2 5" xfId="18181" xr:uid="{C7DC24CB-5FBE-4EB1-BD7B-5F9D28536933}"/>
    <cellStyle name="Normal 3 3 3 3 2 3" xfId="18695" xr:uid="{640DFA23-8929-47B8-AAC1-064C647F8E18}"/>
    <cellStyle name="Normal 3 3 3 3 2 3 2" xfId="20747" xr:uid="{B4FF733A-D80C-482A-8E88-6CDD16D87391}"/>
    <cellStyle name="Normal 3 3 3 3 2 3 2 2" xfId="26613" xr:uid="{FBC6EB7A-8270-4754-A592-524ACAE86BD6}"/>
    <cellStyle name="Normal 3 3 3 3 2 3 3" xfId="23596" xr:uid="{3765A3A8-4D7D-4AFF-93FB-6EF4CE9363B4}"/>
    <cellStyle name="Normal 3 3 3 3 2 4" xfId="19532" xr:uid="{EEAD2013-6FFA-4E2A-8F9B-F60971EF08E7}"/>
    <cellStyle name="Normal 3 3 3 3 2 4 2" xfId="25091" xr:uid="{1342321D-EFD1-4C08-AFA9-7807FBBA5F02}"/>
    <cellStyle name="Normal 3 3 3 3 2 5" xfId="22073" xr:uid="{428C4FDB-0234-4393-9642-F2C89E98A86C}"/>
    <cellStyle name="Normal 3 3 3 3 2 6" xfId="17433" xr:uid="{3BF0F305-BCA5-465B-B5D4-3DA1303A0298}"/>
    <cellStyle name="Normal 3 3 3 3 3" xfId="1354" xr:uid="{3E5FA69B-55E3-4E06-9548-140FBEC20860}"/>
    <cellStyle name="Normal 3 3 3 3 3 2" xfId="9995" xr:uid="{4D6DA768-6E31-4FAD-AACF-E78801EA09C8}"/>
    <cellStyle name="Normal 3 3 3 3 3 2 2" xfId="21056" xr:uid="{E59EE6B9-1584-4C9F-8E36-D688C595386C}"/>
    <cellStyle name="Normal 3 3 3 3 3 2 2 2" xfId="27008" xr:uid="{072694F1-E77D-451F-8A43-4AFE8A3082C4}"/>
    <cellStyle name="Normal 3 3 3 3 3 2 3" xfId="23991" xr:uid="{E9FBEA7D-15F8-4A69-88A1-A01B74780A58}"/>
    <cellStyle name="Normal 3 3 3 3 3 3" xfId="19838" xr:uid="{3410BE04-1A81-40AD-A0FE-E77E6112DC13}"/>
    <cellStyle name="Normal 3 3 3 3 3 3 2" xfId="25474" xr:uid="{A8CED1E0-A1D7-49AD-80D5-218479D1574F}"/>
    <cellStyle name="Normal 3 3 3 3 3 4" xfId="22456" xr:uid="{92EE3C97-3AF7-4201-B434-0C0E21025358}"/>
    <cellStyle name="Normal 3 3 3 3 3 5" xfId="17828" xr:uid="{235A6CA4-94C6-48AC-B807-886CA281CC0E}"/>
    <cellStyle name="Normal 3 3 3 3 4" xfId="8624" xr:uid="{F3AE5D0F-C244-48B9-AEBD-2F625E4AFFB2}"/>
    <cellStyle name="Normal 3 3 3 3 4 2" xfId="20476" xr:uid="{BB1BA117-2D31-432E-9CAD-9BCD88E39736}"/>
    <cellStyle name="Normal 3 3 3 3 4 2 2" xfId="26299" xr:uid="{2164E91E-2198-4F0C-8C25-C972B1FA4106}"/>
    <cellStyle name="Normal 3 3 3 3 4 3" xfId="23282" xr:uid="{F879E1BD-82EA-4E69-A6E0-AC75C37254CF}"/>
    <cellStyle name="Normal 3 3 3 3 5" xfId="19274" xr:uid="{64B78E7C-EE69-477B-B03D-B214333666A7}"/>
    <cellStyle name="Normal 3 3 3 3 5 2" xfId="24787" xr:uid="{DF8A00E6-AFCB-4791-975E-38B807742386}"/>
    <cellStyle name="Normal 3 3 3 3 6" xfId="21771" xr:uid="{5A6F752F-5499-480B-9497-EC6740A9C538}"/>
    <cellStyle name="Normal 3 3 3 3 7" xfId="13206" xr:uid="{22A35E2B-6F68-44FF-B307-55EC0123431A}"/>
    <cellStyle name="Normal 3 3 3 4" xfId="416" xr:uid="{91AA22A9-95F8-4D8E-B7FA-15F31230FA8D}"/>
    <cellStyle name="Normal 3 3 3 4 2" xfId="1606" xr:uid="{FA0D2EDF-8148-4E6A-A5FD-377821FCFFC2}"/>
    <cellStyle name="Normal 3 3 3 4 2 2" xfId="18970" xr:uid="{A982AFE6-F6D5-488A-BFCC-D3F32E32CFF9}"/>
    <cellStyle name="Normal 3 3 3 4 2 2 2" xfId="21288" xr:uid="{199824C1-4D71-4959-B6AE-66EE55564322}"/>
    <cellStyle name="Normal 3 3 3 4 2 2 2 2" xfId="27268" xr:uid="{299DB4B6-E0E8-462A-A8EA-2125290CA392}"/>
    <cellStyle name="Normal 3 3 3 4 2 2 3" xfId="24251" xr:uid="{F7D56AA6-2266-4410-9ED8-2DCBB40105AE}"/>
    <cellStyle name="Normal 3 3 3 4 2 3" xfId="20069" xr:uid="{39C0A58D-8AE8-4F1F-A965-253F5B6EFB72}"/>
    <cellStyle name="Normal 3 3 3 4 2 3 2" xfId="25731" xr:uid="{0BA63D73-2DEC-492A-AFBF-ED48CD9FBCD1}"/>
    <cellStyle name="Normal 3 3 3 4 2 4" xfId="22713" xr:uid="{094750A8-CF1F-46A1-B7C1-97CA38F67BA3}"/>
    <cellStyle name="Normal 3 3 3 4 2 5" xfId="18083" xr:uid="{91DE3C41-DFE9-445D-A081-20C8CCB2AEDE}"/>
    <cellStyle name="Normal 3 3 3 4 3" xfId="18626" xr:uid="{649D221A-BAA9-4A54-90BF-6DFC86FC48BC}"/>
    <cellStyle name="Normal 3 3 3 4 3 2" xfId="20662" xr:uid="{3D44032D-94B3-44E6-8A23-EE3885221D34}"/>
    <cellStyle name="Normal 3 3 3 4 3 2 2" xfId="26517" xr:uid="{5D547A32-B96D-4A2E-8E2D-60638A163CE0}"/>
    <cellStyle name="Normal 3 3 3 4 3 3" xfId="23500" xr:uid="{3175AED2-5D86-41D3-8658-6B849EA70C66}"/>
    <cellStyle name="Normal 3 3 3 4 4" xfId="19445" xr:uid="{F215095C-FBF5-4C92-B420-1AA9B960CE3C}"/>
    <cellStyle name="Normal 3 3 3 4 4 2" xfId="24998" xr:uid="{BFA95A25-F5A3-4105-8F78-9FA172D227B6}"/>
    <cellStyle name="Normal 3 3 3 4 5" xfId="21981" xr:uid="{62CC6D0A-D48D-44D1-A717-A1AE29CE9E42}"/>
    <cellStyle name="Normal 3 3 3 4 6" xfId="17335" xr:uid="{1992B8FE-E500-4E06-9D3D-72B0B705D85F}"/>
    <cellStyle name="Normal 3 3 3 5" xfId="1260" xr:uid="{51B722B2-81D0-4518-BF2A-1C93BAA8E553}"/>
    <cellStyle name="Normal 3 3 3 5 2" xfId="9335" xr:uid="{9CE1EC09-64D5-4745-BF59-F64AA6D2598E}"/>
    <cellStyle name="Normal 3 3 3 5 2 2" xfId="20968" xr:uid="{1D7B5252-9D06-4209-B1DC-32C07822D640}"/>
    <cellStyle name="Normal 3 3 3 5 2 2 2" xfId="26914" xr:uid="{F1638DC4-ABD6-48A8-95E0-F9777FDE5E1F}"/>
    <cellStyle name="Normal 3 3 3 5 2 3" xfId="23898" xr:uid="{9CA59674-5264-4D9D-AE79-B0685A61714B}"/>
    <cellStyle name="Normal 3 3 3 5 3" xfId="19751" xr:uid="{994D5CE9-E169-4584-9D51-D83869AA66C5}"/>
    <cellStyle name="Normal 3 3 3 5 3 2" xfId="25381" xr:uid="{A44E0DF0-21E1-483A-BC80-EC41FA35D317}"/>
    <cellStyle name="Normal 3 3 3 5 4" xfId="22363" xr:uid="{996A78F5-A298-434A-B363-1AEBFBFCAB5A}"/>
    <cellStyle name="Normal 3 3 3 5 5" xfId="17734" xr:uid="{0B5077E5-7CD6-4BC2-A229-2AD5C32BDD4E}"/>
    <cellStyle name="Normal 3 3 3 6" xfId="2120" xr:uid="{4843A176-AA82-4AEB-B7F3-788F7F5CDBD0}"/>
    <cellStyle name="Normal 3 3 3 6 2" xfId="20406" xr:uid="{D81A2115-C448-46BD-8E06-99D858469541}"/>
    <cellStyle name="Normal 3 3 3 6 2 2" xfId="26219" xr:uid="{837CEFCB-E230-40B1-AB31-0A0B6A6C028D}"/>
    <cellStyle name="Normal 3 3 3 6 3" xfId="23202" xr:uid="{A20C4251-F7AC-4075-93DB-651DE7A87ECB}"/>
    <cellStyle name="Normal 3 3 3 7" xfId="19207" xr:uid="{F31F3881-CA39-49C8-9BBB-0571D8A6D5FD}"/>
    <cellStyle name="Normal 3 3 3 7 2" xfId="24708" xr:uid="{AC054BED-4001-4062-9EC1-85B3EB656288}"/>
    <cellStyle name="Normal 3 3 3 8" xfId="21693" xr:uid="{FF1E4725-29AE-4590-9830-5AAE93D30DBF}"/>
    <cellStyle name="Normal 3 3 3 9" xfId="17011" xr:uid="{45DFF9D1-7441-4047-BAAA-B9AA248445CC}"/>
    <cellStyle name="Normal 3 3 4" xfId="364" xr:uid="{ECBACDDF-E2AE-4090-9395-754DA8810EFA}"/>
    <cellStyle name="Normal 3 3 4 2" xfId="1067" xr:uid="{ECD0382F-D5C9-4204-B7F8-24C34D2ACD69}"/>
    <cellStyle name="Normal 3 3 4 2 2" xfId="1792" xr:uid="{C0622510-F5D1-4140-BE40-BE1647935CAA}"/>
    <cellStyle name="Normal 3 3 4 2 2 2" xfId="19109" xr:uid="{20E73309-4469-4981-8F53-185DD28AB928}"/>
    <cellStyle name="Normal 3 3 4 2 2 2 2" xfId="21461" xr:uid="{56773855-C33E-44D1-89C7-61597E13DECE}"/>
    <cellStyle name="Normal 3 3 4 2 2 2 2 2" xfId="27458" xr:uid="{AA430AC3-693E-441F-9EEE-F99BCDD8C45D}"/>
    <cellStyle name="Normal 3 3 4 2 2 2 3" xfId="24441" xr:uid="{21384C66-D92D-4B33-82FB-7AF349455091}"/>
    <cellStyle name="Normal 3 3 4 2 2 3" xfId="20241" xr:uid="{2757BF23-3244-4B84-8958-D3B80D8A69DB}"/>
    <cellStyle name="Normal 3 3 4 2 2 3 2" xfId="25919" xr:uid="{0047981D-4187-4F37-BE7E-2A23205FB820}"/>
    <cellStyle name="Normal 3 3 4 2 2 4" xfId="22902" xr:uid="{EEC8FF8C-BC2B-40C6-AD2B-314B8CBC5512}"/>
    <cellStyle name="Normal 3 3 4 2 2 5" xfId="18276" xr:uid="{9D48BB8E-3A34-4839-A37A-7C76B125EB3F}"/>
    <cellStyle name="Normal 3 3 4 2 3" xfId="18760" xr:uid="{949D5C99-253B-4387-8FDD-3D76176C6D45}"/>
    <cellStyle name="Normal 3 3 4 2 3 2" xfId="20828" xr:uid="{B66FB114-3762-46A0-AF31-5BC55ECFD67A}"/>
    <cellStyle name="Normal 3 3 4 2 3 2 2" xfId="26702" xr:uid="{EAEDC9DD-7641-4451-9C90-74429B500F6E}"/>
    <cellStyle name="Normal 3 3 4 2 3 3" xfId="23685" xr:uid="{55035B48-ED69-49B5-B655-9062E02B745D}"/>
    <cellStyle name="Normal 3 3 4 2 4" xfId="19613" xr:uid="{225259F6-BBEE-4F33-BA5D-0DA8C5F58B0F}"/>
    <cellStyle name="Normal 3 3 4 2 4 2" xfId="25180" xr:uid="{8050A4DC-A0ED-4D12-9152-20864198CB49}"/>
    <cellStyle name="Normal 3 3 4 2 5" xfId="22162" xr:uid="{0BE822EB-0176-47F3-937A-4A2508A78AB2}"/>
    <cellStyle name="Normal 3 3 4 2 6" xfId="17523" xr:uid="{DC697523-26B5-4111-AE76-E8029BEA4E6A}"/>
    <cellStyle name="Normal 3 3 4 3" xfId="1446" xr:uid="{83A1217A-BA71-4F6B-A63A-2E76ED334112}"/>
    <cellStyle name="Normal 3 3 4 3 2" xfId="10029" xr:uid="{E8A02F9D-1A96-4E3C-A55B-386EE3DF9A94}"/>
    <cellStyle name="Normal 3 3 4 3 2 2" xfId="21140" xr:uid="{7D7034A8-0E4A-4A64-8F29-8E34A417E0ED}"/>
    <cellStyle name="Normal 3 3 4 3 2 2 2" xfId="27101" xr:uid="{21F15C7C-22AC-4D0A-979A-07347F5E9D9D}"/>
    <cellStyle name="Normal 3 3 4 3 2 3" xfId="24084" xr:uid="{2413BD34-6504-4DCC-82BB-73B1F69184FB}"/>
    <cellStyle name="Normal 3 3 4 3 3" xfId="19922" xr:uid="{0A6FAB21-FFE4-45DB-808C-47C2778AA09B}"/>
    <cellStyle name="Normal 3 3 4 3 3 2" xfId="25566" xr:uid="{592F4B9C-E715-43A0-AB46-0F9303851D50}"/>
    <cellStyle name="Normal 3 3 4 3 4" xfId="22548" xr:uid="{6B4CA3EA-E9CA-4187-8D66-1249C3C482B4}"/>
    <cellStyle name="Normal 3 3 4 3 5" xfId="17922" xr:uid="{10481515-F90C-4B2E-A888-2726A280B8B6}"/>
    <cellStyle name="Normal 3 3 4 4" xfId="3369" xr:uid="{589F4CA8-2A39-4CC5-808B-0E57EA18975A}"/>
    <cellStyle name="Normal 3 3 4 4 2" xfId="20541" xr:uid="{A8145DCC-6601-4DD7-B424-C9DF3567BC62}"/>
    <cellStyle name="Normal 3 3 4 4 2 2" xfId="26372" xr:uid="{F31573E0-EB99-40D8-8076-B940E908E4F2}"/>
    <cellStyle name="Normal 3 3 4 4 3" xfId="23355" xr:uid="{1813C6EB-DB09-4DB1-BF8C-EC27573DC2EC}"/>
    <cellStyle name="Normal 3 3 4 4 4" xfId="18558" xr:uid="{8708388A-84C0-41AB-A704-C6FF82700CA9}"/>
    <cellStyle name="Normal 3 3 4 5" xfId="19340" xr:uid="{22876733-2837-4733-BCA7-1F4C64E4A08F}"/>
    <cellStyle name="Normal 3 3 4 5 2" xfId="24859" xr:uid="{5A55EEA3-3F07-4F39-9A59-1142B30AB06F}"/>
    <cellStyle name="Normal 3 3 4 6" xfId="21842" xr:uid="{0C569CB6-8DF2-4C31-AE8D-9CAAA3D4613B}"/>
    <cellStyle name="Normal 3 3 4 7" xfId="17234" xr:uid="{39C8A3D4-D45E-432F-815E-0FC89D3876DE}"/>
    <cellStyle name="Normal 3 3 5" xfId="764" xr:uid="{B10816B0-49FD-44B5-BE21-5D7039A56851}"/>
    <cellStyle name="Normal 3 3 5 2" xfId="985" xr:uid="{92718AB1-781F-4311-B748-E0AD4C4B9AC5}"/>
    <cellStyle name="Normal 3 3 5 2 2" xfId="1698" xr:uid="{58E7CCDB-3688-4C10-ACC0-5D09D13A6EA2}"/>
    <cellStyle name="Normal 3 3 5 2 2 2" xfId="5629" xr:uid="{12780BD3-7124-4900-B375-277F5203C89D}"/>
    <cellStyle name="Normal 3 3 5 2 2 2 2" xfId="11949" xr:uid="{DFC2CFCB-B046-4F6E-96D9-6BED4E6846B1}"/>
    <cellStyle name="Normal 3 3 5 2 2 2 2 2" xfId="27361" xr:uid="{C9161E9B-78DE-410B-AA11-5FCD3B26878A}"/>
    <cellStyle name="Normal 3 3 5 2 2 2 3" xfId="24344" xr:uid="{13C4DD5C-918A-437F-8277-7007B78D94D9}"/>
    <cellStyle name="Normal 3 3 5 2 2 3" xfId="8739" xr:uid="{8ECC820A-555A-4C8A-AC19-84141E9D7E81}"/>
    <cellStyle name="Normal 3 3 5 2 2 3 2" xfId="25823" xr:uid="{C9BFE76F-27CC-4543-BC59-1A0DCED1C445}"/>
    <cellStyle name="Normal 3 3 5 2 2 4" xfId="22806" xr:uid="{EFA8BC7A-4BD3-4581-B177-AE822A7CB0DE}"/>
    <cellStyle name="Normal 3 3 5 2 2 5" xfId="18178" xr:uid="{BE6021DD-62F4-4AD2-810E-72781A616878}"/>
    <cellStyle name="Normal 3 3 5 2 3" xfId="2712" xr:uid="{BB7DA34E-C4B3-4905-A663-2084BED82DFD}"/>
    <cellStyle name="Normal 3 3 5 2 3 2" xfId="9338" xr:uid="{A98C9AAE-AE5B-4692-BA22-407096B2742D}"/>
    <cellStyle name="Normal 3 3 5 2 3 2 2" xfId="26610" xr:uid="{BCE38C94-BACE-48EF-A9C1-87D21BA3025C}"/>
    <cellStyle name="Normal 3 3 5 2 3 3" xfId="23593" xr:uid="{852B232D-77DD-419B-BDA6-64B1FCC0A06E}"/>
    <cellStyle name="Normal 3 3 5 2 4" xfId="8514" xr:uid="{2D628B78-2425-4A45-98B8-A321978275B3}"/>
    <cellStyle name="Normal 3 3 5 2 4 2" xfId="25088" xr:uid="{1E6784BF-98D1-4230-9CEA-38F725C45CDD}"/>
    <cellStyle name="Normal 3 3 5 2 5" xfId="22070" xr:uid="{05906B77-58E3-4813-B961-86081B9120DC}"/>
    <cellStyle name="Normal 3 3 5 2 6" xfId="17430" xr:uid="{A382AD72-397B-47ED-83FB-F650A8F95B6D}"/>
    <cellStyle name="Normal 3 3 5 3" xfId="1351" xr:uid="{BF149199-AF1C-4B0E-992A-A8A34CF601BB}"/>
    <cellStyle name="Normal 3 3 5 3 2" xfId="5558" xr:uid="{32DC25C4-0761-4982-BD20-1C038B01D418}"/>
    <cellStyle name="Normal 3 3 5 3 2 2" xfId="11876" xr:uid="{945E3E35-6CED-415B-96E4-D51DDB949E99}"/>
    <cellStyle name="Normal 3 3 5 3 2 2 2" xfId="27005" xr:uid="{F04A2E28-4850-450A-B58B-3D46BE38FE0D}"/>
    <cellStyle name="Normal 3 3 5 3 2 3" xfId="23988" xr:uid="{89E46C8F-3DF5-4F1E-8636-AA940CBAFA2B}"/>
    <cellStyle name="Normal 3 3 5 3 3" xfId="8622" xr:uid="{CF343A84-799B-4CA8-A58D-1A508B9D3223}"/>
    <cellStyle name="Normal 3 3 5 3 3 2" xfId="25471" xr:uid="{8FFF1C76-14A8-4CF4-BBA2-926BB4979792}"/>
    <cellStyle name="Normal 3 3 5 3 4" xfId="22453" xr:uid="{CC6FD676-DAE7-4FDB-8BDF-1284BA22CEA8}"/>
    <cellStyle name="Normal 3 3 5 3 5" xfId="17825" xr:uid="{76112CFF-AE2A-4349-8AAE-2399AB289238}"/>
    <cellStyle name="Normal 3 3 5 4" xfId="3074" xr:uid="{BD218629-3F91-4701-B5A9-C662112CC097}"/>
    <cellStyle name="Normal 3 3 5 4 2" xfId="9337" xr:uid="{960573CB-6CF2-455B-8CE0-5A5AFDF8EA8E}"/>
    <cellStyle name="Normal 3 3 5 4 2 2" xfId="26296" xr:uid="{8CB7C717-F095-4197-B2B8-F55EFFCFE5BF}"/>
    <cellStyle name="Normal 3 3 5 4 3" xfId="23279" xr:uid="{285E5110-3202-4F53-9A14-8A71E1020430}"/>
    <cellStyle name="Normal 3 3 5 5" xfId="8388" xr:uid="{6B79CE99-A5EF-4BC1-B2E7-F4A63A8FEE1C}"/>
    <cellStyle name="Normal 3 3 5 5 2" xfId="24784" xr:uid="{6C0561D9-8863-48F1-9A01-6DC8A31160D2}"/>
    <cellStyle name="Normal 3 3 5 6" xfId="21768" xr:uid="{18F58B1A-F608-4B31-9209-4F67619FB04F}"/>
    <cellStyle name="Normal 3 3 5 7" xfId="16601" xr:uid="{55C8E014-607C-4BE6-AF5D-A0E4B694DD80}"/>
    <cellStyle name="Normal 3 3 6" xfId="747" xr:uid="{B00FCAA6-599D-4E8D-8C6E-5143E305D917}"/>
    <cellStyle name="Normal 3 3 6 2" xfId="865" xr:uid="{011D30F7-7C4F-4DE3-81F5-F8CEC43F4C19}"/>
    <cellStyle name="Normal 3 3 6 2 2" xfId="1603" xr:uid="{7F517C2F-3BF9-448A-A723-4954887002FA}"/>
    <cellStyle name="Normal 3 3 6 2 2 2" xfId="10102" xr:uid="{9B8644C5-565B-4BE6-9C50-8381139B3C81}"/>
    <cellStyle name="Normal 3 3 6 2 2 2 2" xfId="21285" xr:uid="{EB9145AC-FAD7-4628-948F-F8F25EC40ED0}"/>
    <cellStyle name="Normal 3 3 6 2 2 2 2 2" xfId="27265" xr:uid="{BD12FFE2-5135-4ABE-8EAB-58CD845E9B6F}"/>
    <cellStyle name="Normal 3 3 6 2 2 2 3" xfId="24248" xr:uid="{F3515395-6365-4BFF-A044-6EF78BA9CED1}"/>
    <cellStyle name="Normal 3 3 6 2 2 3" xfId="20066" xr:uid="{386C6C80-6A12-4AA5-845E-E7B35F14D3FF}"/>
    <cellStyle name="Normal 3 3 6 2 2 3 2" xfId="25728" xr:uid="{903D060F-95DF-4736-B188-F873FD45511A}"/>
    <cellStyle name="Normal 3 3 6 2 2 4" xfId="22710" xr:uid="{8DDF6DAA-5E67-4EA3-8A19-A7B95EC96499}"/>
    <cellStyle name="Normal 3 3 6 2 2 5" xfId="18080" xr:uid="{5612E24B-0160-4243-9810-34B244FED635}"/>
    <cellStyle name="Normal 3 3 6 2 3" xfId="8676" xr:uid="{C949BD54-4B1D-43BA-9DDB-4401FE928741}"/>
    <cellStyle name="Normal 3 3 6 2 3 2" xfId="20659" xr:uid="{82D15033-0C02-4B0C-9764-D115D39D15A5}"/>
    <cellStyle name="Normal 3 3 6 2 3 2 2" xfId="26514" xr:uid="{BCA6E7A4-45BE-42DB-885F-6616936AA044}"/>
    <cellStyle name="Normal 3 3 6 2 3 3" xfId="23497" xr:uid="{1A67F5E6-F99A-4D20-8A73-7B4F6BDDD774}"/>
    <cellStyle name="Normal 3 3 6 2 4" xfId="19442" xr:uid="{8C75D418-B866-4A30-86F4-B1FC0DF87506}"/>
    <cellStyle name="Normal 3 3 6 2 4 2" xfId="24995" xr:uid="{951E95F2-6494-424D-B66F-71D65EEE399D}"/>
    <cellStyle name="Normal 3 3 6 2 5" xfId="21978" xr:uid="{4A7A35E9-9A58-4DCF-A381-6FC5A6B35E53}"/>
    <cellStyle name="Normal 3 3 6 2 6" xfId="17332" xr:uid="{AD98CB82-0BAD-440C-84AD-D76C2904510B}"/>
    <cellStyle name="Normal 3 3 6 3" xfId="1257" xr:uid="{8D084631-4D1F-48EF-BC00-FECE44542F49}"/>
    <cellStyle name="Normal 3 3 6 3 2" xfId="9339" xr:uid="{0734A63C-82DD-4F9E-8164-9B1C0D106AA0}"/>
    <cellStyle name="Normal 3 3 6 3 2 2" xfId="20965" xr:uid="{ECE8460F-9458-4FEB-AF97-144448FA27A2}"/>
    <cellStyle name="Normal 3 3 6 3 2 2 2" xfId="26911" xr:uid="{6A29AA12-5F30-4866-B7C1-35DF30DAACF3}"/>
    <cellStyle name="Normal 3 3 6 3 2 3" xfId="23895" xr:uid="{3C8A3D23-71A9-4954-9C80-3C29969A5649}"/>
    <cellStyle name="Normal 3 3 6 3 3" xfId="19748" xr:uid="{F5F64B8C-7AC4-4A5E-A4E9-541808425BCC}"/>
    <cellStyle name="Normal 3 3 6 3 3 2" xfId="25378" xr:uid="{F0EDD199-969E-4700-B403-7B126369AE98}"/>
    <cellStyle name="Normal 3 3 6 3 4" xfId="22360" xr:uid="{D45216EA-D56E-40FF-9747-79644728A454}"/>
    <cellStyle name="Normal 3 3 6 3 5" xfId="17731" xr:uid="{C20B4354-61A9-4DCE-B6EB-BECD8E317FC7}"/>
    <cellStyle name="Normal 3 3 6 4" xfId="8451" xr:uid="{A8D5ABC9-0342-4D03-B8B8-3AFB3B1B9CBA}"/>
    <cellStyle name="Normal 3 3 6 4 2" xfId="20404" xr:uid="{C9D10615-56F9-43C6-B824-96EA4FB51F15}"/>
    <cellStyle name="Normal 3 3 6 4 2 2" xfId="26217" xr:uid="{8FD9D6D3-C999-4BA5-BFED-351A7B75A5A7}"/>
    <cellStyle name="Normal 3 3 6 4 3" xfId="23200" xr:uid="{38DEA42C-921B-4EC1-9691-CC4DEC80CD82}"/>
    <cellStyle name="Normal 3 3 6 5" xfId="19205" xr:uid="{C38E34A4-483A-4AA1-AEC8-4A30D6DD1CFE}"/>
    <cellStyle name="Normal 3 3 6 5 2" xfId="24706" xr:uid="{B63CD6D7-AED9-4B3E-8573-22804A7A77FE}"/>
    <cellStyle name="Normal 3 3 6 6" xfId="21691" xr:uid="{217A316D-9685-43BE-9493-682A3CAD8AD1}"/>
    <cellStyle name="Normal 3 3 6 7" xfId="17161" xr:uid="{5C2EF0A3-57FD-458C-A0EB-4B91945FAA24}"/>
    <cellStyle name="Normal 3 3 7" xfId="377" xr:uid="{4CEB2E59-B8D6-4A51-B8E7-520C98CBF137}"/>
    <cellStyle name="Normal 3 3 7 2" xfId="1559" xr:uid="{06DF2324-CCA2-4F93-B8CF-69EAB6E70422}"/>
    <cellStyle name="Normal 3 3 7 2 2" xfId="9340" xr:uid="{886913F8-EDB2-4D39-9B54-88A86ED1A953}"/>
    <cellStyle name="Normal 3 3 7 2 2 2" xfId="21241" xr:uid="{94C272E1-7477-4129-997E-48D0C4F70668}"/>
    <cellStyle name="Normal 3 3 7 2 2 2 2" xfId="27219" xr:uid="{64F29A82-2451-49A4-AFBB-ECC333946788}"/>
    <cellStyle name="Normal 3 3 7 2 2 3" xfId="24202" xr:uid="{290A1AF7-9C4A-4979-AEB0-EF4C81D22EDC}"/>
    <cellStyle name="Normal 3 3 7 2 3" xfId="20022" xr:uid="{9955C0EE-E67C-4805-A004-F2BDC7F4D9DE}"/>
    <cellStyle name="Normal 3 3 7 2 3 2" xfId="25682" xr:uid="{9DBAC1DE-206A-42E4-B546-005E6FFB1909}"/>
    <cellStyle name="Normal 3 3 7 2 4" xfId="22664" xr:uid="{D32C8B2D-77E2-485F-A7BF-20C29D682EA9}"/>
    <cellStyle name="Normal 3 3 7 2 5" xfId="18035" xr:uid="{0990BE71-69E0-41FD-92C5-E86F7B0911B0}"/>
    <cellStyle name="Normal 3 3 7 3" xfId="8588" xr:uid="{E213C081-15EE-4DA3-A1F6-43E49F0EBEA2}"/>
    <cellStyle name="Normal 3 3 7 3 2" xfId="20621" xr:uid="{A25B5342-7A0D-493B-AEEC-C70077A19077}"/>
    <cellStyle name="Normal 3 3 7 3 2 2" xfId="26470" xr:uid="{FEB351B2-48B7-469D-B3AA-6A15EF8B61CD}"/>
    <cellStyle name="Normal 3 3 7 3 3" xfId="23453" xr:uid="{48E4937F-9B6F-4C95-BAEE-583EE09F1B07}"/>
    <cellStyle name="Normal 3 3 7 4" xfId="19404" xr:uid="{5A5C2E59-3404-4C81-98C7-DC2F84196084}"/>
    <cellStyle name="Normal 3 3 7 4 2" xfId="24954" xr:uid="{8D14D37D-ED24-4B91-8C0F-97AE7F8CA6DB}"/>
    <cellStyle name="Normal 3 3 7 5" xfId="21937" xr:uid="{1D5B492A-3AE5-46C8-9095-66EA7C90873A}"/>
    <cellStyle name="Normal 3 3 7 6" xfId="13603" xr:uid="{F801809E-7F80-497F-A4EE-67C2095D4776}"/>
    <cellStyle name="Normal 3 3 8" xfId="766" xr:uid="{F1064239-A0DA-4532-8D8B-51A9DED5697D}"/>
    <cellStyle name="Normal 3 3 8 2" xfId="1583" xr:uid="{8913DF8C-D6DE-4DF5-BC70-1F709FBDE195}"/>
    <cellStyle name="Normal 3 3 8 2 2" xfId="11678" xr:uid="{2ED30762-0A01-4BBD-94C8-30D398AF270F}"/>
    <cellStyle name="Normal 3 3 8 2 2 2" xfId="21265" xr:uid="{C4F00E38-169C-452D-8FCF-860E204B4CCE}"/>
    <cellStyle name="Normal 3 3 8 2 2 2 2" xfId="27245" xr:uid="{2948FBDB-C00D-4C85-80E4-2228D9EE7BE1}"/>
    <cellStyle name="Normal 3 3 8 2 2 3" xfId="24228" xr:uid="{45D1249F-77F7-498A-B218-929CA055B119}"/>
    <cellStyle name="Normal 3 3 8 2 3" xfId="20046" xr:uid="{F2EC714A-B323-4923-87EC-42E00A6C0851}"/>
    <cellStyle name="Normal 3 3 8 2 3 2" xfId="25708" xr:uid="{AE200C4B-D4BF-491A-9F36-B40BB27AD380}"/>
    <cellStyle name="Normal 3 3 8 2 4" xfId="22690" xr:uid="{E47C327D-8C49-4AE2-87E9-AFE173C9D45F}"/>
    <cellStyle name="Normal 3 3 8 2 5" xfId="18060" xr:uid="{1D0B9590-711A-4018-8661-DEE43C623371}"/>
    <cellStyle name="Normal 3 3 8 3" xfId="3912" xr:uid="{2F7F12EA-FEC3-4339-AFF7-CA38FEA9AAFC}"/>
    <cellStyle name="Normal 3 3 8 3 2" xfId="20642" xr:uid="{5122DBCF-7EF9-4B18-859B-B03311C99885}"/>
    <cellStyle name="Normal 3 3 8 3 2 2" xfId="26494" xr:uid="{B9ECD0E6-74E6-4B30-97B6-D3458122A12A}"/>
    <cellStyle name="Normal 3 3 8 3 3" xfId="23477" xr:uid="{A3E73894-251B-41C4-9884-F8EECB84182C}"/>
    <cellStyle name="Normal 3 3 8 3 4" xfId="18612" xr:uid="{E0D741E8-0DBD-41F7-A311-E3DCFA8B792E}"/>
    <cellStyle name="Normal 3 3 8 4" xfId="3879" xr:uid="{E9276E53-5E66-4FBE-8FF1-0E788E804E4B}"/>
    <cellStyle name="Normal 3 3 8 4 2" xfId="10095" xr:uid="{40027032-F4BE-4BAA-9DD9-A23E0B41F83B}"/>
    <cellStyle name="Normal 3 3 8 5" xfId="8833" xr:uid="{FE1B1DE8-3480-48E7-9E04-516FB9AC553F}"/>
    <cellStyle name="Normal 3 3 8 6" xfId="15708" xr:uid="{E200E6BC-1648-4E57-9602-D86654D26446}"/>
    <cellStyle name="Normal 3 3 9" xfId="781" xr:uid="{06A64526-CC13-4D3C-8FD2-C62BDDDD94F9}"/>
    <cellStyle name="Normal 3 3 9 2" xfId="1237" xr:uid="{FA670A72-EEDE-43B3-8C9D-5A2B88A1DF10}"/>
    <cellStyle name="Normal 3 3 9 2 2" xfId="13008" xr:uid="{A73C6A18-249A-46CF-AAE1-EDA6008DACA7}"/>
    <cellStyle name="Normal 3 3 9 2 2 2" xfId="26891" xr:uid="{2962B7B7-34FC-4CF8-A691-A0E58C53856E}"/>
    <cellStyle name="Normal 3 3 9 2 3" xfId="23875" xr:uid="{92C94CC4-63DD-4743-A049-324B86C4728C}"/>
    <cellStyle name="Normal 3 3 9 3" xfId="8939" xr:uid="{6762449F-B51E-4A30-B349-105235D5A02A}"/>
    <cellStyle name="Normal 3 3 9 3 2" xfId="25358" xr:uid="{5326AB8C-E9C1-464E-A554-1D21F4CD23E8}"/>
    <cellStyle name="Normal 3 3 9 4" xfId="22340" xr:uid="{DD116A17-90A3-44BE-96DE-1C2B88476748}"/>
    <cellStyle name="Normal 3 3 9 5" xfId="17714" xr:uid="{93A1CFAF-CB68-48C1-985D-ED0533CD87E1}"/>
    <cellStyle name="Normal 3 4" xfId="210" xr:uid="{57C79924-9BEC-4FBB-A4CF-2C48FC555787}"/>
    <cellStyle name="Normal 3 4 10" xfId="1983" xr:uid="{F6C3C018-99B0-4F62-ACC9-FB1F2457012C}"/>
    <cellStyle name="Normal 3 4 10 2" xfId="8390" xr:uid="{BFCB5685-A8BA-4136-8760-A0A94E5E685E}"/>
    <cellStyle name="Normal 3 4 10 2 2" xfId="26128" xr:uid="{346F5828-4500-45C2-AB40-BAF51C3C719B}"/>
    <cellStyle name="Normal 3 4 10 3" xfId="23111" xr:uid="{A642CE51-9CAD-48E1-8FF7-D7AA60B31E20}"/>
    <cellStyle name="Normal 3 4 11" xfId="8123" xr:uid="{DEEAC41E-3328-4E36-9A41-74840913C200}"/>
    <cellStyle name="Normal 3 4 11 2" xfId="24640" xr:uid="{25102294-BF47-4001-828B-FD86987C57C4}"/>
    <cellStyle name="Normal 3 4 12" xfId="21626" xr:uid="{C33DAEED-1D4C-4326-AEC8-57EE2686DC13}"/>
    <cellStyle name="Normal 3 4 13" xfId="16165" xr:uid="{BA23F247-E740-4971-A147-FC97A1C31E6F}"/>
    <cellStyle name="Normal 3 4 2" xfId="550" xr:uid="{7F567C59-9709-4D7B-A242-8690F4ED1334}"/>
    <cellStyle name="Normal 3 4 2 10" xfId="17205" xr:uid="{EF06F9D6-7C9D-4011-8C38-28D825EEAF2E}"/>
    <cellStyle name="Normal 3 4 2 2" xfId="789" xr:uid="{C85B596D-BEFA-45EC-A390-8ED7125B13E1}"/>
    <cellStyle name="Normal 3 4 2 2 2" xfId="834" xr:uid="{C84EA2D8-117D-4CE7-B574-EC11079F87E7}"/>
    <cellStyle name="Normal 3 4 2 2 2 2" xfId="1073" xr:uid="{442B6F6E-927D-4AC8-A11E-7710D9DDC00B}"/>
    <cellStyle name="Normal 3 4 2 2 2 2 2" xfId="1798" xr:uid="{5D4949E0-DA03-4A7D-82DC-0069CE006B87}"/>
    <cellStyle name="Normal 3 4 2 2 2 2 2 2" xfId="5631" xr:uid="{40B27F2D-F391-4186-AA27-A58BB8D6E29D}"/>
    <cellStyle name="Normal 3 4 2 2 2 2 2 2 2" xfId="11951" xr:uid="{D8052042-E719-4094-8080-EC2510AA9A2D}"/>
    <cellStyle name="Normal 3 4 2 2 2 2 2 2 2 2" xfId="27464" xr:uid="{6EBEF811-0C8F-4F97-BC40-141165617D5C}"/>
    <cellStyle name="Normal 3 4 2 2 2 2 2 2 3" xfId="24447" xr:uid="{3781EE44-B3F1-4388-A174-7734B9D6982A}"/>
    <cellStyle name="Normal 3 4 2 2 2 2 2 3" xfId="8744" xr:uid="{7101E4AB-6885-4452-9095-4D9579398A18}"/>
    <cellStyle name="Normal 3 4 2 2 2 2 2 3 2" xfId="25925" xr:uid="{576C8744-D84B-4BB3-8EE1-4D514FC547F3}"/>
    <cellStyle name="Normal 3 4 2 2 2 2 2 4" xfId="22908" xr:uid="{8B10079A-7334-4DB4-9360-721FE0730436}"/>
    <cellStyle name="Normal 3 4 2 2 2 2 2 5" xfId="18282" xr:uid="{38FDEF3E-8AAF-43A3-89B0-A6005BF366E2}"/>
    <cellStyle name="Normal 3 4 2 2 2 2 3" xfId="2854" xr:uid="{1DB802B7-091A-4025-A05C-A97ACB17E3E0}"/>
    <cellStyle name="Normal 3 4 2 2 2 2 3 2" xfId="9344" xr:uid="{9136A2E8-5012-42C5-A719-717903ACD37E}"/>
    <cellStyle name="Normal 3 4 2 2 2 2 3 2 2" xfId="26708" xr:uid="{35E96ACB-3553-45C0-81A1-ADB5D3AB4B26}"/>
    <cellStyle name="Normal 3 4 2 2 2 2 3 3" xfId="23691" xr:uid="{BC0BF030-1008-4FA6-9EE4-DD6D74060B09}"/>
    <cellStyle name="Normal 3 4 2 2 2 2 4" xfId="8518" xr:uid="{56640864-0A55-44B8-8A5B-3C57425FFD3C}"/>
    <cellStyle name="Normal 3 4 2 2 2 2 4 2" xfId="25186" xr:uid="{08CC0961-EE3F-4D2D-86E7-A096F8D872D2}"/>
    <cellStyle name="Normal 3 4 2 2 2 2 5" xfId="22168" xr:uid="{C84F5D03-6EAA-4540-87D2-8A993DB7645F}"/>
    <cellStyle name="Normal 3 4 2 2 2 2 6" xfId="17529" xr:uid="{5C946F2A-724B-426E-9E6F-B30EAA12CE24}"/>
    <cellStyle name="Normal 3 4 2 2 2 3" xfId="1452" xr:uid="{F26FC70D-E0A7-4242-B580-8227890FEB8F}"/>
    <cellStyle name="Normal 3 4 2 2 2 3 2" xfId="5560" xr:uid="{A6FE194D-D2CC-45D5-A026-F7D80D91F4C7}"/>
    <cellStyle name="Normal 3 4 2 2 2 3 2 2" xfId="11878" xr:uid="{6BA6D50D-371B-4ED8-8E11-E5500D6618BB}"/>
    <cellStyle name="Normal 3 4 2 2 2 3 2 2 2" xfId="27107" xr:uid="{28F7C3E4-9A1A-4C3C-8FE0-804EB7C46995}"/>
    <cellStyle name="Normal 3 4 2 2 2 3 2 3" xfId="24090" xr:uid="{F16AB1AB-9B86-4BBA-B673-638167403B82}"/>
    <cellStyle name="Normal 3 4 2 2 2 3 3" xfId="8627" xr:uid="{37D9CA87-14BD-443D-86D6-DAF3ADF24C9B}"/>
    <cellStyle name="Normal 3 4 2 2 2 3 3 2" xfId="25572" xr:uid="{CB323663-DD53-4626-834F-24A9A281521F}"/>
    <cellStyle name="Normal 3 4 2 2 2 3 4" xfId="22554" xr:uid="{B7338944-8FA5-4541-BF7C-501F9A7E635F}"/>
    <cellStyle name="Normal 3 4 2 2 2 3 5" xfId="17928" xr:uid="{B132863B-07D6-492E-B16C-3B79F240AD89}"/>
    <cellStyle name="Normal 3 4 2 2 2 4" xfId="2487" xr:uid="{FA4430D2-8C20-4899-8926-265225F2C635}"/>
    <cellStyle name="Normal 3 4 2 2 2 4 2" xfId="9343" xr:uid="{461B61E1-F0B8-430F-AB66-BF12CDA80C3D}"/>
    <cellStyle name="Normal 3 4 2 2 2 4 2 2" xfId="26378" xr:uid="{11657D9E-9516-4E3E-9E95-D4D561D67075}"/>
    <cellStyle name="Normal 3 4 2 2 2 4 3" xfId="23361" xr:uid="{A860A5AB-6EB0-4354-A006-7C57B970EDE0}"/>
    <cellStyle name="Normal 3 4 2 2 2 5" xfId="8391" xr:uid="{EC550CB9-F995-4945-B07C-67D1D27145BF}"/>
    <cellStyle name="Normal 3 4 2 2 2 5 2" xfId="24865" xr:uid="{01412D59-47A2-4A06-A146-48FC765B4DA6}"/>
    <cellStyle name="Normal 3 4 2 2 2 6" xfId="21848" xr:uid="{C6E4B3B8-7280-472A-A3BC-F56BF734397A}"/>
    <cellStyle name="Normal 3 4 2 2 2 7" xfId="7639" xr:uid="{BA700A99-F86B-4B30-A20F-ED2AB8CFA29C}"/>
    <cellStyle name="Normal 3 4 2 2 3" xfId="501" xr:uid="{1D9602D9-C37C-4427-A760-37BEF7D4F92D}"/>
    <cellStyle name="Normal 3 4 2 2 3 2" xfId="991" xr:uid="{FDDAFED7-BBAE-42C5-A574-958D5F1357B9}"/>
    <cellStyle name="Normal 3 4 2 2 3 2 2" xfId="1704" xr:uid="{CE380B80-A3CB-4A88-870D-8A04DC7866BF}"/>
    <cellStyle name="Normal 3 4 2 2 3 2 2 2" xfId="19043" xr:uid="{ECB7D49E-B976-4997-96A2-CE9154D25C33}"/>
    <cellStyle name="Normal 3 4 2 2 3 2 2 2 2" xfId="21380" xr:uid="{B83FFFB8-618A-4616-8273-EA0E8A365B6C}"/>
    <cellStyle name="Normal 3 4 2 2 3 2 2 2 2 2" xfId="27367" xr:uid="{A0EA2D67-AA3D-4006-9723-3B47B7452D49}"/>
    <cellStyle name="Normal 3 4 2 2 3 2 2 2 3" xfId="24350" xr:uid="{661A9639-E975-40FB-9E58-1C34A44F5EB8}"/>
    <cellStyle name="Normal 3 4 2 2 3 2 2 3" xfId="20160" xr:uid="{6A0A50F4-F7E1-4300-8AF3-3457B6DD047B}"/>
    <cellStyle name="Normal 3 4 2 2 3 2 2 3 2" xfId="25829" xr:uid="{A1FD861B-E472-49DD-B6D3-4B8D5E92252A}"/>
    <cellStyle name="Normal 3 4 2 2 3 2 2 4" xfId="22812" xr:uid="{051D54B6-DA1B-48ED-9136-B5E046407C3E}"/>
    <cellStyle name="Normal 3 4 2 2 3 2 2 5" xfId="18184" xr:uid="{C1D2CEB7-788F-49A7-918B-1BA130A33D7B}"/>
    <cellStyle name="Normal 3 4 2 2 3 2 3" xfId="18698" xr:uid="{7751770A-3D95-4D06-9596-BDA21F240884}"/>
    <cellStyle name="Normal 3 4 2 2 3 2 3 2" xfId="20750" xr:uid="{FD0E3FDE-2B0B-4833-A831-F23545575F3A}"/>
    <cellStyle name="Normal 3 4 2 2 3 2 3 2 2" xfId="26616" xr:uid="{69779943-FE00-4EBC-A9C0-811B26919A89}"/>
    <cellStyle name="Normal 3 4 2 2 3 2 3 3" xfId="23599" xr:uid="{A59462F3-8945-451B-9C37-44A0A4083B78}"/>
    <cellStyle name="Normal 3 4 2 2 3 2 4" xfId="19535" xr:uid="{D8325EC0-4D2B-49BA-A388-CF0EECF7C020}"/>
    <cellStyle name="Normal 3 4 2 2 3 2 4 2" xfId="25094" xr:uid="{D6DB882A-66C8-4C59-A5A1-FEE2429023D4}"/>
    <cellStyle name="Normal 3 4 2 2 3 2 5" xfId="22076" xr:uid="{0FAA3C8D-F1F6-4A46-A343-F01A353EFB76}"/>
    <cellStyle name="Normal 3 4 2 2 3 2 6" xfId="17436" xr:uid="{0B859A57-D741-4562-9764-876F17AEF9C2}"/>
    <cellStyle name="Normal 3 4 2 2 3 3" xfId="1357" xr:uid="{15DFABBE-56B2-4385-BBFD-8C752C467422}"/>
    <cellStyle name="Normal 3 4 2 2 3 3 2" xfId="9997" xr:uid="{ACB96CFB-D520-41F1-B4F3-99C66E327AA2}"/>
    <cellStyle name="Normal 3 4 2 2 3 3 2 2" xfId="21059" xr:uid="{70A6FE5F-2913-4140-AE23-FF5AE169C4DF}"/>
    <cellStyle name="Normal 3 4 2 2 3 3 2 2 2" xfId="27011" xr:uid="{66F21941-E738-4BE7-A1AC-E63B92A73327}"/>
    <cellStyle name="Normal 3 4 2 2 3 3 2 3" xfId="23994" xr:uid="{998BC1F0-3630-49E6-9257-0E300D4CD3D5}"/>
    <cellStyle name="Normal 3 4 2 2 3 3 3" xfId="19841" xr:uid="{49D7A633-EF30-43A5-BDA1-66E3618A48E5}"/>
    <cellStyle name="Normal 3 4 2 2 3 3 3 2" xfId="25477" xr:uid="{78269712-B3F1-4C10-ACDD-A38A5A610350}"/>
    <cellStyle name="Normal 3 4 2 2 3 3 4" xfId="22459" xr:uid="{CEF9055E-6BC7-427F-AB5C-01294FC51627}"/>
    <cellStyle name="Normal 3 4 2 2 3 3 5" xfId="17831" xr:uid="{03AC7CEB-F28C-4FC4-8462-243B46DA75EA}"/>
    <cellStyle name="Normal 3 4 2 2 3 4" xfId="8743" xr:uid="{893412DB-0176-4131-83C7-61857B770EC4}"/>
    <cellStyle name="Normal 3 4 2 2 3 4 2" xfId="20479" xr:uid="{BB839F50-7C02-45B6-B2E1-D6CCBD7B4FAF}"/>
    <cellStyle name="Normal 3 4 2 2 3 4 2 2" xfId="26302" xr:uid="{9AA9DD33-72F2-4C0B-963F-81398E1C6478}"/>
    <cellStyle name="Normal 3 4 2 2 3 4 3" xfId="23285" xr:uid="{5E069640-C24E-4037-A704-162CBB7EA5CE}"/>
    <cellStyle name="Normal 3 4 2 2 3 5" xfId="19277" xr:uid="{D52C1764-253E-46B0-AF58-D5CED3DBFE50}"/>
    <cellStyle name="Normal 3 4 2 2 3 5 2" xfId="24790" xr:uid="{17B643AA-C756-4E1D-A412-B8F3C08BD8BD}"/>
    <cellStyle name="Normal 3 4 2 2 3 6" xfId="21774" xr:uid="{6009706E-B15B-4F0C-9932-38756A1877FC}"/>
    <cellStyle name="Normal 3 4 2 2 3 7" xfId="13137" xr:uid="{DF8526ED-8CAB-4736-86F7-674E7B8653B2}"/>
    <cellStyle name="Normal 3 4 2 2 4" xfId="887" xr:uid="{9E982773-8CD0-4F78-9C8F-B91D74FDF9D1}"/>
    <cellStyle name="Normal 3 4 2 2 4 2" xfId="1609" xr:uid="{B3F225A1-74B0-4A14-90AA-B1243F82961E}"/>
    <cellStyle name="Normal 3 4 2 2 4 2 2" xfId="18973" xr:uid="{8D1BD55F-76E3-4822-9F0A-3E3E97DA7E4D}"/>
    <cellStyle name="Normal 3 4 2 2 4 2 2 2" xfId="21291" xr:uid="{8E2565BC-D3DE-4A59-BC2B-FE1F20C7685C}"/>
    <cellStyle name="Normal 3 4 2 2 4 2 2 2 2" xfId="27271" xr:uid="{B987AE75-9ECB-48A6-B6C2-296B57EA13A0}"/>
    <cellStyle name="Normal 3 4 2 2 4 2 2 3" xfId="24254" xr:uid="{930E71B6-1BD9-49E6-B9E1-ABFBF5951028}"/>
    <cellStyle name="Normal 3 4 2 2 4 2 3" xfId="20072" xr:uid="{DF0BD87D-07CC-4081-ABEF-29B55983E66E}"/>
    <cellStyle name="Normal 3 4 2 2 4 2 3 2" xfId="25734" xr:uid="{A66A39C0-AB03-44DD-BD81-291BA9F581BA}"/>
    <cellStyle name="Normal 3 4 2 2 4 2 4" xfId="22716" xr:uid="{B87DEBED-F3C9-40AD-BD6B-68D48FE07EAD}"/>
    <cellStyle name="Normal 3 4 2 2 4 2 5" xfId="18086" xr:uid="{AE942F3E-25A5-43DF-BB67-F6069BF27946}"/>
    <cellStyle name="Normal 3 4 2 2 4 3" xfId="18629" xr:uid="{9E679EC6-D8B8-4B31-AA47-866777678FB4}"/>
    <cellStyle name="Normal 3 4 2 2 4 3 2" xfId="20665" xr:uid="{FC7BEFC6-F089-481D-B7CB-29D1075D92F3}"/>
    <cellStyle name="Normal 3 4 2 2 4 3 2 2" xfId="26520" xr:uid="{B14EE53E-BC02-4BA2-B42A-DDAB8539218A}"/>
    <cellStyle name="Normal 3 4 2 2 4 3 3" xfId="23503" xr:uid="{0F142BD4-2FD8-476D-8797-5FC913F60A63}"/>
    <cellStyle name="Normal 3 4 2 2 4 4" xfId="19448" xr:uid="{DFBA8470-0213-4EB2-967E-61BD0ABEB49D}"/>
    <cellStyle name="Normal 3 4 2 2 4 4 2" xfId="25001" xr:uid="{004B7A57-66ED-4022-969B-5B7180B1D4E3}"/>
    <cellStyle name="Normal 3 4 2 2 4 5" xfId="21984" xr:uid="{3DB9EC10-842D-44E4-AF2A-8F28EFC5B0E2}"/>
    <cellStyle name="Normal 3 4 2 2 4 6" xfId="17338" xr:uid="{C08531FA-8903-452E-A4A8-02F04EDA3C32}"/>
    <cellStyle name="Normal 3 4 2 2 5" xfId="1263" xr:uid="{45DBA138-47BD-4836-8647-6B45B78DF756}"/>
    <cellStyle name="Normal 3 4 2 2 5 2" xfId="9342" xr:uid="{F15C50E4-93A6-44B9-B948-50835A6FF65C}"/>
    <cellStyle name="Normal 3 4 2 2 5 2 2" xfId="20971" xr:uid="{F54D6AFC-5F67-4162-B3B2-85ACDB44672E}"/>
    <cellStyle name="Normal 3 4 2 2 5 2 2 2" xfId="26917" xr:uid="{3572A14A-0D13-4377-9E32-6C5E49E53DFD}"/>
    <cellStyle name="Normal 3 4 2 2 5 2 3" xfId="23901" xr:uid="{D0657CE3-5366-4514-ADB2-FFE167FEE01A}"/>
    <cellStyle name="Normal 3 4 2 2 5 3" xfId="19754" xr:uid="{71DCE304-2273-473D-9351-F1E50E8A8161}"/>
    <cellStyle name="Normal 3 4 2 2 5 3 2" xfId="25384" xr:uid="{8001D28E-AF11-4BD5-8E21-DDF38C6CA542}"/>
    <cellStyle name="Normal 3 4 2 2 5 4" xfId="22366" xr:uid="{BA245F0D-3F44-48A4-8E75-1B5980486AC1}"/>
    <cellStyle name="Normal 3 4 2 2 5 5" xfId="17737" xr:uid="{1D7C7250-5E75-4A3B-9051-490DE4344903}"/>
    <cellStyle name="Normal 3 4 2 2 6" xfId="8517" xr:uid="{C1CF5B78-CE84-46EE-A7ED-B16B5E2D6BFB}"/>
    <cellStyle name="Normal 3 4 2 2 6 2" xfId="20409" xr:uid="{2005E087-BCA4-4CE7-9A61-8B48A261024F}"/>
    <cellStyle name="Normal 3 4 2 2 6 2 2" xfId="26222" xr:uid="{51983E1F-B40A-489F-84A9-9FDEB1AC439F}"/>
    <cellStyle name="Normal 3 4 2 2 6 3" xfId="23205" xr:uid="{F3F52FDE-1EB4-4DA5-95EC-64CA1D669A9F}"/>
    <cellStyle name="Normal 3 4 2 2 7" xfId="19209" xr:uid="{34ADD303-8790-427D-908F-6E61AB5ED746}"/>
    <cellStyle name="Normal 3 4 2 2 7 2" xfId="24711" xr:uid="{B901217E-C0B9-42CA-8899-B2410D187F2B}"/>
    <cellStyle name="Normal 3 4 2 2 8" xfId="21696" xr:uid="{B4311D13-A9C0-461C-8827-DD1FDF9A33C9}"/>
    <cellStyle name="Normal 3 4 2 2 9" xfId="13171" xr:uid="{311CDBC9-F8A0-4A47-B9A6-FA18235CB029}"/>
    <cellStyle name="Normal 3 4 2 3" xfId="903" xr:uid="{E61590EB-9AB8-43B6-8BFE-D049D7FAFE44}"/>
    <cellStyle name="Normal 3 4 2 3 2" xfId="1072" xr:uid="{7FC93CBC-9D25-4265-B6E8-CFD72491BD92}"/>
    <cellStyle name="Normal 3 4 2 3 2 2" xfId="1797" xr:uid="{BB250AAD-B273-4415-B4EF-232399D5508B}"/>
    <cellStyle name="Normal 3 4 2 3 2 2 2" xfId="19111" xr:uid="{586AC0D6-4CB5-41BF-BF32-D4DD22930144}"/>
    <cellStyle name="Normal 3 4 2 3 2 2 2 2" xfId="21466" xr:uid="{9771183A-53BB-432D-B373-DE6EBC4FE95A}"/>
    <cellStyle name="Normal 3 4 2 3 2 2 2 2 2" xfId="27463" xr:uid="{A3D8B8BC-9E97-490A-8880-45308552C06C}"/>
    <cellStyle name="Normal 3 4 2 3 2 2 2 3" xfId="24446" xr:uid="{F0357571-B53E-4057-AB1F-1165F739D346}"/>
    <cellStyle name="Normal 3 4 2 3 2 2 3" xfId="20246" xr:uid="{F6236C49-C454-4AAE-BBA8-B9F79398E306}"/>
    <cellStyle name="Normal 3 4 2 3 2 2 3 2" xfId="25924" xr:uid="{A068A11D-FA2F-47C5-A603-02D376D14F06}"/>
    <cellStyle name="Normal 3 4 2 3 2 2 4" xfId="22907" xr:uid="{315E5085-ABF7-4370-A06D-CADC0FD58AAD}"/>
    <cellStyle name="Normal 3 4 2 3 2 2 5" xfId="18281" xr:uid="{DEAE29D8-A966-4E8B-9C27-7E4CACE603A2}"/>
    <cellStyle name="Normal 3 4 2 3 2 3" xfId="18762" xr:uid="{AB01928A-005D-4A9F-8F43-AFDC9ACAB125}"/>
    <cellStyle name="Normal 3 4 2 3 2 3 2" xfId="20833" xr:uid="{BAB0F2FF-A0A4-4881-A7FC-9781C750FDBB}"/>
    <cellStyle name="Normal 3 4 2 3 2 3 2 2" xfId="26707" xr:uid="{C4FE98BD-13D7-4B4D-A6A0-B3DCC70DEC16}"/>
    <cellStyle name="Normal 3 4 2 3 2 3 3" xfId="23690" xr:uid="{C075067A-BB47-436F-BBAB-5D6EF5C790C1}"/>
    <cellStyle name="Normal 3 4 2 3 2 4" xfId="19618" xr:uid="{599650DD-F42F-4BD6-98CC-B644F7F2FCF3}"/>
    <cellStyle name="Normal 3 4 2 3 2 4 2" xfId="25185" xr:uid="{F0D2712C-076F-412D-BF00-E0CB1BB2A9DB}"/>
    <cellStyle name="Normal 3 4 2 3 2 5" xfId="22167" xr:uid="{3A614B11-C30B-4072-9792-8B39E15EB307}"/>
    <cellStyle name="Normal 3 4 2 3 2 6" xfId="17528" xr:uid="{969C1A4C-D090-45E2-8382-882A5A92742E}"/>
    <cellStyle name="Normal 3 4 2 3 3" xfId="1451" xr:uid="{0A070733-4002-415B-8139-29951A96D1A9}"/>
    <cellStyle name="Normal 3 4 2 3 3 2" xfId="10032" xr:uid="{07BBBFB2-A53D-454E-9E6C-F850D9711961}"/>
    <cellStyle name="Normal 3 4 2 3 3 2 2" xfId="21145" xr:uid="{844B472C-C489-48C6-B010-9FDB3078FA92}"/>
    <cellStyle name="Normal 3 4 2 3 3 2 2 2" xfId="27106" xr:uid="{8A297CA2-0E74-4C1B-B059-5ABE400A9097}"/>
    <cellStyle name="Normal 3 4 2 3 3 2 3" xfId="24089" xr:uid="{A96660D3-D63C-458B-8908-8B3E372C0ED1}"/>
    <cellStyle name="Normal 3 4 2 3 3 3" xfId="19927" xr:uid="{84672324-3650-451F-8E02-73AEB714E1EE}"/>
    <cellStyle name="Normal 3 4 2 3 3 3 2" xfId="25571" xr:uid="{A6EB58E5-3434-45D5-B23F-AFCC55CCE218}"/>
    <cellStyle name="Normal 3 4 2 3 3 4" xfId="22553" xr:uid="{18D105CB-4ED2-46CE-B505-F49AB7EF64FB}"/>
    <cellStyle name="Normal 3 4 2 3 3 5" xfId="17927" xr:uid="{8305F894-D232-48B2-953C-4EDAA9A9388E}"/>
    <cellStyle name="Normal 3 4 2 3 4" xfId="8626" xr:uid="{1FDC600A-F0AE-471D-BC6C-4756E3F0096B}"/>
    <cellStyle name="Normal 3 4 2 3 4 2" xfId="20546" xr:uid="{8021D1BC-CDED-4DA7-83CA-F3824190B529}"/>
    <cellStyle name="Normal 3 4 2 3 4 2 2" xfId="26377" xr:uid="{C29BD106-E744-4D00-989B-372207680BE3}"/>
    <cellStyle name="Normal 3 4 2 3 4 3" xfId="23360" xr:uid="{16539D94-723C-42C0-B643-8886AE317795}"/>
    <cellStyle name="Normal 3 4 2 3 5" xfId="19345" xr:uid="{079972A5-324F-421F-BEF4-AED631DAFFF1}"/>
    <cellStyle name="Normal 3 4 2 3 5 2" xfId="24864" xr:uid="{7F9B36FE-BE4A-4008-845B-5907B6DE4114}"/>
    <cellStyle name="Normal 3 4 2 3 6" xfId="21847" xr:uid="{D3A953D3-98C7-4A07-8353-244A4E3F6CA1}"/>
    <cellStyle name="Normal 3 4 2 3 7" xfId="6833" xr:uid="{E3CD3DF2-68C3-4944-86BD-364C9A92472A}"/>
    <cellStyle name="Normal 3 4 2 4" xfId="856" xr:uid="{11DF03C2-E1BD-46BE-B746-0BC7DFA3F6ED}"/>
    <cellStyle name="Normal 3 4 2 4 2" xfId="990" xr:uid="{7B709A87-31FC-4E2C-B000-87AF6F7D0633}"/>
    <cellStyle name="Normal 3 4 2 4 2 2" xfId="1703" xr:uid="{F7DE2DC2-0E0D-41DB-BB50-A555BE1EDDEB}"/>
    <cellStyle name="Normal 3 4 2 4 2 2 2" xfId="19042" xr:uid="{733F755B-1F49-45DC-9054-C18C43D9D439}"/>
    <cellStyle name="Normal 3 4 2 4 2 2 2 2" xfId="21379" xr:uid="{5BABAB6A-0059-4379-8D36-335DF74953FB}"/>
    <cellStyle name="Normal 3 4 2 4 2 2 2 2 2" xfId="27366" xr:uid="{CD693068-7CD7-401C-8C38-F15A7B395C47}"/>
    <cellStyle name="Normal 3 4 2 4 2 2 2 3" xfId="24349" xr:uid="{92BBC530-29CF-4C98-8C2D-4748B218C2AC}"/>
    <cellStyle name="Normal 3 4 2 4 2 2 3" xfId="20159" xr:uid="{63F80C4A-77A2-43CE-9838-A7C6AE8EF8AB}"/>
    <cellStyle name="Normal 3 4 2 4 2 2 3 2" xfId="25828" xr:uid="{DE2A6568-621D-43DE-AE30-F2076F9CB84F}"/>
    <cellStyle name="Normal 3 4 2 4 2 2 4" xfId="22811" xr:uid="{5B0E0EB1-43B3-4C91-AB04-D8AADA3AAF9C}"/>
    <cellStyle name="Normal 3 4 2 4 2 2 5" xfId="18183" xr:uid="{E8E3E42E-7105-4AB3-AA03-57A827F65557}"/>
    <cellStyle name="Normal 3 4 2 4 2 3" xfId="18697" xr:uid="{2872F49C-C620-469D-95F6-29A7152FDDDA}"/>
    <cellStyle name="Normal 3 4 2 4 2 3 2" xfId="20749" xr:uid="{21552EC0-3394-4935-B4F9-D7AC691CD960}"/>
    <cellStyle name="Normal 3 4 2 4 2 3 2 2" xfId="26615" xr:uid="{0D3B1AC8-6D3E-43B1-BDA9-1B32F031DE76}"/>
    <cellStyle name="Normal 3 4 2 4 2 3 3" xfId="23598" xr:uid="{D83BF85E-7307-4360-8275-81DEBA82C3A4}"/>
    <cellStyle name="Normal 3 4 2 4 2 4" xfId="19534" xr:uid="{DB77FB9A-D79E-4EA4-8508-30E940E4FD5C}"/>
    <cellStyle name="Normal 3 4 2 4 2 4 2" xfId="25093" xr:uid="{CBDDE66F-210C-4E83-A48E-E3C4D23A7601}"/>
    <cellStyle name="Normal 3 4 2 4 2 5" xfId="22075" xr:uid="{9C643AFD-9FBC-4CD2-9614-80869CDF83C1}"/>
    <cellStyle name="Normal 3 4 2 4 2 6" xfId="17435" xr:uid="{691BA727-2362-4140-B458-2E893FFEF544}"/>
    <cellStyle name="Normal 3 4 2 4 3" xfId="1356" xr:uid="{E5EF0C98-52F8-45F6-9199-2E0CCB8AB88A}"/>
    <cellStyle name="Normal 3 4 2 4 3 2" xfId="18869" xr:uid="{597E3D35-10E4-48BA-8C1F-54122B476073}"/>
    <cellStyle name="Normal 3 4 2 4 3 2 2" xfId="21058" xr:uid="{0B0A3445-0C6B-4685-9152-831631383462}"/>
    <cellStyle name="Normal 3 4 2 4 3 2 2 2" xfId="27010" xr:uid="{B0C629C5-440F-4E39-9499-7A740994B7FA}"/>
    <cellStyle name="Normal 3 4 2 4 3 2 3" xfId="23993" xr:uid="{3683B7A9-7FAD-479C-956D-EF68FD764BA3}"/>
    <cellStyle name="Normal 3 4 2 4 3 3" xfId="19840" xr:uid="{1B99A01B-9A7C-4B1B-ACB6-4D0998F587F6}"/>
    <cellStyle name="Normal 3 4 2 4 3 3 2" xfId="25476" xr:uid="{F4F36637-7479-4098-822E-C8F932C0AAD2}"/>
    <cellStyle name="Normal 3 4 2 4 3 4" xfId="22458" xr:uid="{4CDDB2C0-A051-4E3D-939C-CD816A5B3BBE}"/>
    <cellStyle name="Normal 3 4 2 4 3 5" xfId="17830" xr:uid="{4FD39A35-8FA9-4295-92D6-6A343205B3EF}"/>
    <cellStyle name="Normal 3 4 2 4 4" xfId="18510" xr:uid="{9F5DC49F-188C-46D6-9C8E-91CC382B32BD}"/>
    <cellStyle name="Normal 3 4 2 4 4 2" xfId="20478" xr:uid="{1B27603A-7831-4940-A8FA-D0D88A778DC9}"/>
    <cellStyle name="Normal 3 4 2 4 4 2 2" xfId="26301" xr:uid="{0EC6A244-68AE-4CE2-B25A-E6DC3459456C}"/>
    <cellStyle name="Normal 3 4 2 4 4 3" xfId="23284" xr:uid="{5A8E8082-3403-483E-ACE3-7424D0B673F1}"/>
    <cellStyle name="Normal 3 4 2 4 5" xfId="19276" xr:uid="{8A0F116E-21C1-49E2-82AA-4D06F63A9E64}"/>
    <cellStyle name="Normal 3 4 2 4 5 2" xfId="24789" xr:uid="{49F64B37-5D78-460A-9EED-125747460814}"/>
    <cellStyle name="Normal 3 4 2 4 6" xfId="21773" xr:uid="{2BFADD5E-C9C7-4B02-9C18-3944D6A0E3A7}"/>
    <cellStyle name="Normal 3 4 2 4 7" xfId="17212" xr:uid="{903D436B-8ADF-433D-AF72-09C888710845}"/>
    <cellStyle name="Normal 3 4 2 5" xfId="479" xr:uid="{45FC6E77-CEFA-44C4-944F-A427E6613050}"/>
    <cellStyle name="Normal 3 4 2 5 2" xfId="1608" xr:uid="{78CA7503-29C7-4CE5-8116-240F9A4DB2FA}"/>
    <cellStyle name="Normal 3 4 2 5 2 2" xfId="18972" xr:uid="{59095D7F-210D-4401-ABD3-9AFD0FDB4C0C}"/>
    <cellStyle name="Normal 3 4 2 5 2 2 2" xfId="21290" xr:uid="{FC857A33-DE0E-4A30-8B27-6605D6E2D532}"/>
    <cellStyle name="Normal 3 4 2 5 2 2 2 2" xfId="27270" xr:uid="{E22C6459-1A6A-44DA-A308-BD851BD0F020}"/>
    <cellStyle name="Normal 3 4 2 5 2 2 3" xfId="24253" xr:uid="{F977C874-7F7C-4993-8DE3-E10FACD998E7}"/>
    <cellStyle name="Normal 3 4 2 5 2 3" xfId="20071" xr:uid="{772D7B52-9ECE-481E-A22B-CE269CEC21D8}"/>
    <cellStyle name="Normal 3 4 2 5 2 3 2" xfId="25733" xr:uid="{BF040BFF-5CFF-4636-9E8B-EC833B9CC35E}"/>
    <cellStyle name="Normal 3 4 2 5 2 4" xfId="22715" xr:uid="{6A440373-649D-49E8-AF78-0BE1421F15A0}"/>
    <cellStyle name="Normal 3 4 2 5 2 5" xfId="18085" xr:uid="{D25B67ED-8162-4507-8B36-531DE954B284}"/>
    <cellStyle name="Normal 3 4 2 5 3" xfId="18628" xr:uid="{203D5863-E938-4B41-AF30-48DEFAC56F31}"/>
    <cellStyle name="Normal 3 4 2 5 3 2" xfId="20664" xr:uid="{0679F9FB-BA27-4764-9C7C-61E3E4039A63}"/>
    <cellStyle name="Normal 3 4 2 5 3 2 2" xfId="26519" xr:uid="{0DF53767-7893-4F2E-BCFD-2F1856D13C9E}"/>
    <cellStyle name="Normal 3 4 2 5 3 3" xfId="23502" xr:uid="{926CC74C-0CBA-453C-B381-335D82F3E38E}"/>
    <cellStyle name="Normal 3 4 2 5 4" xfId="19447" xr:uid="{3FB86D23-120C-4D1C-BE35-1BA1639E8F3C}"/>
    <cellStyle name="Normal 3 4 2 5 4 2" xfId="25000" xr:uid="{3382130F-B06D-4F06-829B-561F0A5D1CC0}"/>
    <cellStyle name="Normal 3 4 2 5 5" xfId="21983" xr:uid="{42E8B2D5-7091-4A74-A4F0-286C34FADA2D}"/>
    <cellStyle name="Normal 3 4 2 5 6" xfId="17337" xr:uid="{6BDA6781-DF9A-451A-9150-C3BD6AD540EE}"/>
    <cellStyle name="Normal 3 4 2 6" xfId="1262" xr:uid="{B2CD68DB-876D-4D5D-BB12-64AC6BCA9515}"/>
    <cellStyle name="Normal 3 4 2 6 2" xfId="9341" xr:uid="{F5F59ABC-81FF-4C7F-8946-EB9D6509A3AC}"/>
    <cellStyle name="Normal 3 4 2 6 2 2" xfId="20970" xr:uid="{53CAA620-6413-420A-B672-98A0A626E6EE}"/>
    <cellStyle name="Normal 3 4 2 6 2 2 2" xfId="26916" xr:uid="{0471D8D6-2F6B-4201-9975-63BA62A58DCB}"/>
    <cellStyle name="Normal 3 4 2 6 2 3" xfId="23900" xr:uid="{5658FC8C-5C8A-4BA2-A0CF-E713E2914A75}"/>
    <cellStyle name="Normal 3 4 2 6 3" xfId="19753" xr:uid="{F51B9FE2-27E7-4128-AA5A-9296CA264267}"/>
    <cellStyle name="Normal 3 4 2 6 3 2" xfId="25383" xr:uid="{1A1F0762-5ED3-45B7-B5B2-5531EDADE8B2}"/>
    <cellStyle name="Normal 3 4 2 6 4" xfId="22365" xr:uid="{36710116-95C9-4F30-BF38-822206FFD361}"/>
    <cellStyle name="Normal 3 4 2 6 5" xfId="17736" xr:uid="{DF0287EA-6C90-48B3-B8E7-CABFC3FE3551}"/>
    <cellStyle name="Normal 3 4 2 7" xfId="2134" xr:uid="{C4BF5B5E-A6F2-4BBA-8AB6-C572A5CCFA45}"/>
    <cellStyle name="Normal 3 4 2 7 2" xfId="20408" xr:uid="{6721ECDD-752D-490C-A35A-134B1E90D811}"/>
    <cellStyle name="Normal 3 4 2 7 2 2" xfId="26221" xr:uid="{A7363499-B59C-495B-AACF-76CD1B81532E}"/>
    <cellStyle name="Normal 3 4 2 7 3" xfId="23204" xr:uid="{04C18BCD-5CAB-4740-AA7F-22BA870DF593}"/>
    <cellStyle name="Normal 3 4 2 8" xfId="19208" xr:uid="{EB99D6BB-D253-4FF4-AF9B-F437A209BBCD}"/>
    <cellStyle name="Normal 3 4 2 8 2" xfId="24710" xr:uid="{5C119442-2908-45F8-A4C3-A7F01BE623F0}"/>
    <cellStyle name="Normal 3 4 2 9" xfId="21695" xr:uid="{0A9DFD58-5695-423C-825C-482C92E64925}"/>
    <cellStyle name="Normal 3 4 3" xfId="844" xr:uid="{F8DE297D-EEEA-4391-8043-E5ADC64CC6CF}"/>
    <cellStyle name="Normal 3 4 3 2" xfId="815" xr:uid="{6E7EF1CF-AEE1-4825-AA85-B099DF0C316F}"/>
    <cellStyle name="Normal 3 4 3 2 2" xfId="1074" xr:uid="{DFB36F58-0FE1-4883-8313-9F57F5A94347}"/>
    <cellStyle name="Normal 3 4 3 2 2 2" xfId="1799" xr:uid="{89F5550A-B3AB-4937-AB91-BAC2B473BCC1}"/>
    <cellStyle name="Normal 3 4 3 2 2 2 2" xfId="10169" xr:uid="{FD99F2CD-E007-4CFC-85A8-F48A1C86E6DE}"/>
    <cellStyle name="Normal 3 4 3 2 2 2 2 2" xfId="21467" xr:uid="{9198BEC4-C332-4687-B114-6BD653822F7C}"/>
    <cellStyle name="Normal 3 4 3 2 2 2 2 2 2" xfId="27465" xr:uid="{C731237D-19FE-4A66-840C-999EADA63685}"/>
    <cellStyle name="Normal 3 4 3 2 2 2 2 3" xfId="24448" xr:uid="{30B5BB8B-99C0-4BF4-97D0-AAD45ADFE0F6}"/>
    <cellStyle name="Normal 3 4 3 2 2 2 3" xfId="20247" xr:uid="{8DB224B0-695E-47C1-9BD5-3B5301865490}"/>
    <cellStyle name="Normal 3 4 3 2 2 2 3 2" xfId="25926" xr:uid="{F1FA19C8-EB81-4A91-A8B7-7E74A6C1BD89}"/>
    <cellStyle name="Normal 3 4 3 2 2 2 4" xfId="22909" xr:uid="{3151F9B0-D695-4938-A2AC-727E89D7A287}"/>
    <cellStyle name="Normal 3 4 3 2 2 2 5" xfId="18283" xr:uid="{954077F3-01BE-479C-8451-E658EE043D60}"/>
    <cellStyle name="Normal 3 4 3 2 2 3" xfId="8745" xr:uid="{5312E7AB-DD23-4B66-BD40-D252CA1FE8D5}"/>
    <cellStyle name="Normal 3 4 3 2 2 3 2" xfId="20834" xr:uid="{65B246B1-E785-4FEA-8B6A-F08F0134248A}"/>
    <cellStyle name="Normal 3 4 3 2 2 3 2 2" xfId="26709" xr:uid="{FFFB1C6C-7623-466E-B30B-333A8A031BD3}"/>
    <cellStyle name="Normal 3 4 3 2 2 3 3" xfId="23692" xr:uid="{E5A42A1D-AD44-4748-B641-65F54F65F657}"/>
    <cellStyle name="Normal 3 4 3 2 2 4" xfId="19619" xr:uid="{5EDE1829-BCFF-4793-8511-C2224C55BBAC}"/>
    <cellStyle name="Normal 3 4 3 2 2 4 2" xfId="25187" xr:uid="{D184863B-AF3C-4DFC-9B0E-35E145E400EF}"/>
    <cellStyle name="Normal 3 4 3 2 2 5" xfId="22169" xr:uid="{F2C3C1BF-77E5-4859-B6F2-6BBD7B3B44AB}"/>
    <cellStyle name="Normal 3 4 3 2 2 6" xfId="17530" xr:uid="{42D8F852-5030-45AD-83BE-9B88F066C246}"/>
    <cellStyle name="Normal 3 4 3 2 3" xfId="1453" xr:uid="{9D87A167-3205-46C1-9914-58FC2EE4C3E2}"/>
    <cellStyle name="Normal 3 4 3 2 3 2" xfId="9346" xr:uid="{C78B95DE-B00C-4A73-8DBF-6F26F1F198C2}"/>
    <cellStyle name="Normal 3 4 3 2 3 2 2" xfId="21146" xr:uid="{8EEF0612-27D8-4423-87E2-7A508F004734}"/>
    <cellStyle name="Normal 3 4 3 2 3 2 2 2" xfId="27108" xr:uid="{681D0390-6B3C-40F0-9D92-909459E695FB}"/>
    <cellStyle name="Normal 3 4 3 2 3 2 3" xfId="24091" xr:uid="{092035CF-BA5C-4139-8DC9-94119AE19B57}"/>
    <cellStyle name="Normal 3 4 3 2 3 3" xfId="19928" xr:uid="{3238E7FE-1633-435D-8CCE-2F3A1872457B}"/>
    <cellStyle name="Normal 3 4 3 2 3 3 2" xfId="25573" xr:uid="{D5C12DAA-4317-4F73-AD2F-7D61A7A34F9A}"/>
    <cellStyle name="Normal 3 4 3 2 3 4" xfId="22555" xr:uid="{E88EC0F8-0B3B-41C1-807A-4E7670F341D7}"/>
    <cellStyle name="Normal 3 4 3 2 3 5" xfId="17929" xr:uid="{3BDCF258-36C9-44D8-B2CB-6E589FE52D4C}"/>
    <cellStyle name="Normal 3 4 3 2 4" xfId="8519" xr:uid="{F4DAFF3C-CB3F-4D83-A604-BD9C805823EB}"/>
    <cellStyle name="Normal 3 4 3 2 4 2" xfId="20547" xr:uid="{E6CF591B-41DD-4EF1-A6CE-EC40041DA4DC}"/>
    <cellStyle name="Normal 3 4 3 2 4 2 2" xfId="26379" xr:uid="{5D46AAD5-E8F0-4F5A-BED0-7A7D49F94897}"/>
    <cellStyle name="Normal 3 4 3 2 4 3" xfId="23362" xr:uid="{F20AE26A-23E8-4E7E-A30B-185014E3E583}"/>
    <cellStyle name="Normal 3 4 3 2 5" xfId="19346" xr:uid="{EEDD73B8-F0CB-4D22-8348-32FCDF89FFF9}"/>
    <cellStyle name="Normal 3 4 3 2 5 2" xfId="24866" xr:uid="{F6ED1EEB-AD1F-4270-B459-6353200D46AA}"/>
    <cellStyle name="Normal 3 4 3 2 6" xfId="21849" xr:uid="{12A96984-2445-4E95-89E0-BE2E0CECBDD2}"/>
    <cellStyle name="Normal 3 4 3 2 7" xfId="17165" xr:uid="{05609CFE-F7F1-4475-9AAF-59E02C1683D4}"/>
    <cellStyle name="Normal 3 4 3 3" xfId="793" xr:uid="{63586422-3E20-4B2C-A9BA-2071939BB36B}"/>
    <cellStyle name="Normal 3 4 3 3 2" xfId="992" xr:uid="{3B607500-8633-4146-996F-5EDE54CC43A9}"/>
    <cellStyle name="Normal 3 4 3 3 2 2" xfId="1705" xr:uid="{1BE5FE7A-5204-470C-BDCE-F84DA305DD67}"/>
    <cellStyle name="Normal 3 4 3 3 2 2 2" xfId="19044" xr:uid="{4A3B0F23-A3AA-4ED5-B94E-96476CBB8A41}"/>
    <cellStyle name="Normal 3 4 3 3 2 2 2 2" xfId="21381" xr:uid="{5929B168-6D97-49D3-BBEF-8E8768AEE6A7}"/>
    <cellStyle name="Normal 3 4 3 3 2 2 2 2 2" xfId="27368" xr:uid="{1FF6BA28-87B8-4155-967C-4882223085D3}"/>
    <cellStyle name="Normal 3 4 3 3 2 2 2 3" xfId="24351" xr:uid="{DFCEA1D1-28B7-46FA-8AD9-4CFB1FEC5209}"/>
    <cellStyle name="Normal 3 4 3 3 2 2 3" xfId="20161" xr:uid="{8B61C9CF-BDF6-4EF3-9586-9E6035740310}"/>
    <cellStyle name="Normal 3 4 3 3 2 2 3 2" xfId="25830" xr:uid="{4EFCCF25-A897-4D2D-8A40-104EDDEB8210}"/>
    <cellStyle name="Normal 3 4 3 3 2 2 4" xfId="22813" xr:uid="{A9239CA0-F9AF-458C-9D2E-6C052AFFFDB6}"/>
    <cellStyle name="Normal 3 4 3 3 2 2 5" xfId="18185" xr:uid="{A2220288-A1FF-4F4C-868E-A786852724F5}"/>
    <cellStyle name="Normal 3 4 3 3 2 3" xfId="18699" xr:uid="{438F4DEB-30D5-4CA4-B3ED-0B7E851506FE}"/>
    <cellStyle name="Normal 3 4 3 3 2 3 2" xfId="20751" xr:uid="{C25081B6-4EC7-4F0D-AD9F-5B6FDEF23AC8}"/>
    <cellStyle name="Normal 3 4 3 3 2 3 2 2" xfId="26617" xr:uid="{74280A1C-EBCB-4484-B00F-F6F5DAC0548A}"/>
    <cellStyle name="Normal 3 4 3 3 2 3 3" xfId="23600" xr:uid="{A832B080-D3F8-44DE-BDA1-33D9E515E93E}"/>
    <cellStyle name="Normal 3 4 3 3 2 4" xfId="19536" xr:uid="{78CE3F7A-E7FD-4B01-822C-782501064944}"/>
    <cellStyle name="Normal 3 4 3 3 2 4 2" xfId="25095" xr:uid="{6FA3297F-A215-48AF-A751-82A368A94BA0}"/>
    <cellStyle name="Normal 3 4 3 3 2 5" xfId="22077" xr:uid="{7E020F0E-0014-4FD2-85C9-54431A0669F0}"/>
    <cellStyle name="Normal 3 4 3 3 2 6" xfId="17437" xr:uid="{BB33EB79-2B0B-4D24-BD00-2BE0DF1220BB}"/>
    <cellStyle name="Normal 3 4 3 3 3" xfId="1358" xr:uid="{51A45462-B523-4402-AD86-FE809BF4F59B}"/>
    <cellStyle name="Normal 3 4 3 3 3 2" xfId="9998" xr:uid="{18892107-2937-4170-A295-0CCA608B72B6}"/>
    <cellStyle name="Normal 3 4 3 3 3 2 2" xfId="21060" xr:uid="{8B737C2A-85DF-437C-B24F-C9F9AF487802}"/>
    <cellStyle name="Normal 3 4 3 3 3 2 2 2" xfId="27012" xr:uid="{6A080C36-ED4F-4140-B6CE-0E7F247EF923}"/>
    <cellStyle name="Normal 3 4 3 3 3 2 3" xfId="23995" xr:uid="{1ED5B04C-CA58-4CC3-9726-4341D46D08FD}"/>
    <cellStyle name="Normal 3 4 3 3 3 3" xfId="19842" xr:uid="{016E29B8-AE0B-4DDE-92A0-7DFBFE8ED827}"/>
    <cellStyle name="Normal 3 4 3 3 3 3 2" xfId="25478" xr:uid="{7940B41F-CB3B-48DF-A963-B6E29E4362B8}"/>
    <cellStyle name="Normal 3 4 3 3 3 4" xfId="22460" xr:uid="{D6DDB808-22D5-460E-8C5B-EAED1CE6707E}"/>
    <cellStyle name="Normal 3 4 3 3 3 5" xfId="17832" xr:uid="{09046BB4-A1A1-4CD1-B4D5-3945A14DCD44}"/>
    <cellStyle name="Normal 3 4 3 3 4" xfId="8628" xr:uid="{A0A577B8-DEF3-4C1D-9751-DE94DCB34CDB}"/>
    <cellStyle name="Normal 3 4 3 3 4 2" xfId="20480" xr:uid="{4C7F94CD-030F-4F35-B303-FA37ED6ACA59}"/>
    <cellStyle name="Normal 3 4 3 3 4 2 2" xfId="26303" xr:uid="{6A266D05-8FCF-4095-9990-EE1D1B299DD8}"/>
    <cellStyle name="Normal 3 4 3 3 4 3" xfId="23286" xr:uid="{58134AE4-8F5D-44F8-85B0-8C6BBC37462A}"/>
    <cellStyle name="Normal 3 4 3 3 5" xfId="19278" xr:uid="{5EA4B73D-9F84-4191-81E0-8DCB5DA6878A}"/>
    <cellStyle name="Normal 3 4 3 3 5 2" xfId="24791" xr:uid="{D5FA8D89-4F24-4655-88C7-5BB709BAFD2D}"/>
    <cellStyle name="Normal 3 4 3 3 6" xfId="21775" xr:uid="{BCB436A6-C52A-4C9A-B5CE-A6E4ACB147D7}"/>
    <cellStyle name="Normal 3 4 3 3 7" xfId="7049" xr:uid="{EF907867-69B0-419B-BBF8-9C0807EF2890}"/>
    <cellStyle name="Normal 3 4 3 4" xfId="780" xr:uid="{9DEF7708-EBCD-4B3E-8FB9-DAF7AC39FC94}"/>
    <cellStyle name="Normal 3 4 3 4 2" xfId="1610" xr:uid="{02D7BCCB-18D0-4F4C-B2F9-8D135819A3BC}"/>
    <cellStyle name="Normal 3 4 3 4 2 2" xfId="18974" xr:uid="{EA51B915-6600-4523-A892-95531C3746ED}"/>
    <cellStyle name="Normal 3 4 3 4 2 2 2" xfId="21292" xr:uid="{05368B4A-B17E-49E0-88DF-30AC608F49E5}"/>
    <cellStyle name="Normal 3 4 3 4 2 2 2 2" xfId="27272" xr:uid="{57D01FA0-3ED3-400C-9501-794D01BEF223}"/>
    <cellStyle name="Normal 3 4 3 4 2 2 3" xfId="24255" xr:uid="{4F433812-78F9-4F0A-9E4C-C9927AD25B4F}"/>
    <cellStyle name="Normal 3 4 3 4 2 3" xfId="20073" xr:uid="{9103A55C-3E0B-4992-9882-95DE10CAC333}"/>
    <cellStyle name="Normal 3 4 3 4 2 3 2" xfId="25735" xr:uid="{96C405A6-19F3-4302-B8C4-DECA33FF388F}"/>
    <cellStyle name="Normal 3 4 3 4 2 4" xfId="22717" xr:uid="{5E26C769-131F-4F17-A4DB-83F03A79F3FA}"/>
    <cellStyle name="Normal 3 4 3 4 2 5" xfId="18087" xr:uid="{2FE469AB-0CC8-454A-A205-5E2C2CBCFF7A}"/>
    <cellStyle name="Normal 3 4 3 4 3" xfId="18630" xr:uid="{323D7440-2542-4758-B8DD-1C74E44D0887}"/>
    <cellStyle name="Normal 3 4 3 4 3 2" xfId="20666" xr:uid="{E616EF16-8588-4D80-A6C7-5A161FF32E2E}"/>
    <cellStyle name="Normal 3 4 3 4 3 2 2" xfId="26521" xr:uid="{769540CC-14D3-48C0-BF8A-BF4894AC5E77}"/>
    <cellStyle name="Normal 3 4 3 4 3 3" xfId="23504" xr:uid="{462B929B-E599-466F-829D-1E55D3601C5C}"/>
    <cellStyle name="Normal 3 4 3 4 4" xfId="19449" xr:uid="{256A58B8-53B3-4239-B130-58AC5231AFB0}"/>
    <cellStyle name="Normal 3 4 3 4 4 2" xfId="25002" xr:uid="{2D04C092-A967-47CF-86AE-6C815FEB38E4}"/>
    <cellStyle name="Normal 3 4 3 4 5" xfId="21985" xr:uid="{B01AB662-6746-495D-B2F6-B8539A462871}"/>
    <cellStyle name="Normal 3 4 3 4 6" xfId="17339" xr:uid="{3016EE39-5AAC-45A7-A6F8-A7056A219C74}"/>
    <cellStyle name="Normal 3 4 3 5" xfId="1264" xr:uid="{0AA2A371-15C5-4F5D-9838-CC32CD77F623}"/>
    <cellStyle name="Normal 3 4 3 5 2" xfId="9345" xr:uid="{AE94A0C0-CAF1-4E8B-87A7-0DBDDE621476}"/>
    <cellStyle name="Normal 3 4 3 5 2 2" xfId="20972" xr:uid="{142E5E0E-15D4-46C1-880B-1DF8E3A68E63}"/>
    <cellStyle name="Normal 3 4 3 5 2 2 2" xfId="26918" xr:uid="{C05ADEA6-BE93-42E7-9E6D-ED44FFF4C008}"/>
    <cellStyle name="Normal 3 4 3 5 2 3" xfId="23902" xr:uid="{6541BA10-DC92-4985-AB04-223D85711AFA}"/>
    <cellStyle name="Normal 3 4 3 5 3" xfId="19755" xr:uid="{A9043A4A-D885-48C8-AF2D-548A93E680A3}"/>
    <cellStyle name="Normal 3 4 3 5 3 2" xfId="25385" xr:uid="{5A3C1658-E630-4F0F-9BE4-CD737B300607}"/>
    <cellStyle name="Normal 3 4 3 5 4" xfId="22367" xr:uid="{95277893-4631-4A9E-B388-1A522CBA92E3}"/>
    <cellStyle name="Normal 3 4 3 5 5" xfId="17738" xr:uid="{46A7C7B7-F414-4430-B2D3-754A3D1CA18E}"/>
    <cellStyle name="Normal 3 4 3 6" xfId="8392" xr:uid="{86AD9278-EEFA-4CE7-955C-3F794F1D9AF7}"/>
    <cellStyle name="Normal 3 4 3 6 2" xfId="20410" xr:uid="{ABD2F92F-663C-4D50-B6AD-3BFD69C97C75}"/>
    <cellStyle name="Normal 3 4 3 6 2 2" xfId="26223" xr:uid="{77EC5822-254D-4694-92A6-D41D185F35B5}"/>
    <cellStyle name="Normal 3 4 3 6 3" xfId="23206" xr:uid="{B730397D-27BA-4F73-B649-4264BD6F8753}"/>
    <cellStyle name="Normal 3 4 3 7" xfId="19210" xr:uid="{DCB65701-2B28-42B2-B4B5-F2E1499AC630}"/>
    <cellStyle name="Normal 3 4 3 7 2" xfId="24712" xr:uid="{A6334BEC-CDC8-4944-A5F0-528217EBA2A9}"/>
    <cellStyle name="Normal 3 4 3 8" xfId="21697" xr:uid="{E21665B9-8C7A-447C-BCF8-A5F4718CC73D}"/>
    <cellStyle name="Normal 3 4 3 9" xfId="17255" xr:uid="{A3835054-88F2-453A-93D8-39EA559121BF}"/>
    <cellStyle name="Normal 3 4 4" xfId="783" xr:uid="{199D0685-BBA5-42F9-8274-CA4A87B580E6}"/>
    <cellStyle name="Normal 3 4 4 2" xfId="1071" xr:uid="{12520105-5266-4774-8A94-EE7F0F476AC0}"/>
    <cellStyle name="Normal 3 4 4 2 2" xfId="1796" xr:uid="{10E2113A-E0CB-4557-B781-B4AF0D51EADA}"/>
    <cellStyle name="Normal 3 4 4 2 2 2" xfId="10167" xr:uid="{E1C65953-B814-47E4-A379-2E7962474AA1}"/>
    <cellStyle name="Normal 3 4 4 2 2 2 2" xfId="21465" xr:uid="{5746F458-133A-4CCD-887E-3646D0FFB9C6}"/>
    <cellStyle name="Normal 3 4 4 2 2 2 2 2" xfId="27462" xr:uid="{99B498BF-4BAE-4C56-9904-F5B22DB355D9}"/>
    <cellStyle name="Normal 3 4 4 2 2 2 3" xfId="24445" xr:uid="{D9CDF4BD-E74F-47FF-B559-BEEEF2B3EB2C}"/>
    <cellStyle name="Normal 3 4 4 2 2 3" xfId="20245" xr:uid="{B7DEE4D5-DD2A-4253-AB17-977503C9D73B}"/>
    <cellStyle name="Normal 3 4 4 2 2 3 2" xfId="25923" xr:uid="{77C986DB-EDA0-45A3-972A-2D7E877BC98B}"/>
    <cellStyle name="Normal 3 4 4 2 2 4" xfId="22906" xr:uid="{A9E09368-F842-4949-915B-DA3295D961DF}"/>
    <cellStyle name="Normal 3 4 4 2 2 5" xfId="18280" xr:uid="{AEC41B0E-6054-4956-B98B-46FD5666C4F1}"/>
    <cellStyle name="Normal 3 4 4 2 3" xfId="8742" xr:uid="{B123FCE4-C7D5-4BA4-A314-751CBEF67465}"/>
    <cellStyle name="Normal 3 4 4 2 3 2" xfId="20832" xr:uid="{B893B4C9-CBC6-43ED-882E-D66A96C73778}"/>
    <cellStyle name="Normal 3 4 4 2 3 2 2" xfId="26706" xr:uid="{0776F0EB-0F85-4456-88ED-7CD5D296F9C1}"/>
    <cellStyle name="Normal 3 4 4 2 3 3" xfId="23689" xr:uid="{FA699488-BDF1-4F1D-972D-B68591469C82}"/>
    <cellStyle name="Normal 3 4 4 2 4" xfId="19617" xr:uid="{446511C8-C7C8-4F0F-937C-5C52A893D956}"/>
    <cellStyle name="Normal 3 4 4 2 4 2" xfId="25184" xr:uid="{D75A1208-472B-4C0C-83ED-79983FE99DA4}"/>
    <cellStyle name="Normal 3 4 4 2 5" xfId="22166" xr:uid="{DCE976D2-6D28-42A3-BFC2-EF2C56BEBD5E}"/>
    <cellStyle name="Normal 3 4 4 2 6" xfId="17527" xr:uid="{1DACFD89-9D3A-47DE-89F1-93E784F1E28D}"/>
    <cellStyle name="Normal 3 4 4 3" xfId="1450" xr:uid="{D8448A0B-B273-4D1E-A57A-617B6CC0338F}"/>
    <cellStyle name="Normal 3 4 4 3 2" xfId="9347" xr:uid="{9CC6601A-3DF6-4781-B584-3395B39EF1FF}"/>
    <cellStyle name="Normal 3 4 4 3 2 2" xfId="21144" xr:uid="{0166AB28-0722-4A54-AB0D-816284D29448}"/>
    <cellStyle name="Normal 3 4 4 3 2 2 2" xfId="27105" xr:uid="{3BB3801E-BE45-4903-A86D-07B4F29BE7A9}"/>
    <cellStyle name="Normal 3 4 4 3 2 3" xfId="24088" xr:uid="{795CE4FA-7909-4058-B1E8-EF14E0D3C248}"/>
    <cellStyle name="Normal 3 4 4 3 3" xfId="19926" xr:uid="{50A781C4-53A5-42B0-AD85-61BC53BCDFB0}"/>
    <cellStyle name="Normal 3 4 4 3 3 2" xfId="25570" xr:uid="{80C8C0EB-4566-4982-88A5-5F532BC99925}"/>
    <cellStyle name="Normal 3 4 4 3 4" xfId="22552" xr:uid="{1EDC3424-97C6-47E5-AC45-4942687B2C72}"/>
    <cellStyle name="Normal 3 4 4 3 5" xfId="17926" xr:uid="{DC5B5E35-1160-4327-8965-75D63D8FDDB6}"/>
    <cellStyle name="Normal 3 4 4 4" xfId="8516" xr:uid="{4042088C-6745-4DE0-B1FD-5637BDF7F0EC}"/>
    <cellStyle name="Normal 3 4 4 4 2" xfId="20545" xr:uid="{AE1FC98B-0CB8-4561-A492-D1956412BB6B}"/>
    <cellStyle name="Normal 3 4 4 4 2 2" xfId="26376" xr:uid="{FB616707-261D-4887-9C58-161693261660}"/>
    <cellStyle name="Normal 3 4 4 4 3" xfId="23359" xr:uid="{0979A936-89F7-4485-AE38-F94FAE5BC9CD}"/>
    <cellStyle name="Normal 3 4 4 5" xfId="19344" xr:uid="{D0CD4B30-8ACC-4AE1-950F-D29AADEC875B}"/>
    <cellStyle name="Normal 3 4 4 5 2" xfId="24863" xr:uid="{565EBA5F-73D0-4207-A900-2E23E2220C8A}"/>
    <cellStyle name="Normal 3 4 4 6" xfId="21846" xr:uid="{9B0F0EC9-2F94-4643-8ACC-525957DB982A}"/>
    <cellStyle name="Normal 3 4 4 7" xfId="7585" xr:uid="{76F3F1B3-7F47-4F5C-8018-12ADC9CA409E}"/>
    <cellStyle name="Normal 3 4 5" xfId="885" xr:uid="{7E4768F7-84EB-4F6E-99C5-887167705B32}"/>
    <cellStyle name="Normal 3 4 5 2" xfId="989" xr:uid="{1FFB246C-39C5-4A1D-AB65-F3EA4DCDF191}"/>
    <cellStyle name="Normal 3 4 5 2 2" xfId="1702" xr:uid="{F64E4B12-F55F-4917-A21C-556F51B83E36}"/>
    <cellStyle name="Normal 3 4 5 2 2 2" xfId="19041" xr:uid="{7D5ECFE4-8D15-4741-BC96-3BE465FE22EF}"/>
    <cellStyle name="Normal 3 4 5 2 2 2 2" xfId="21378" xr:uid="{4F5BC7E9-2C58-4155-B825-15F7504E38A8}"/>
    <cellStyle name="Normal 3 4 5 2 2 2 2 2" xfId="27365" xr:uid="{C829CE74-A661-4973-8214-0647838247AA}"/>
    <cellStyle name="Normal 3 4 5 2 2 2 3" xfId="24348" xr:uid="{332742A0-EFD6-4AB4-BA1B-C6CD8B9A4DCD}"/>
    <cellStyle name="Normal 3 4 5 2 2 3" xfId="20158" xr:uid="{2E3BEF44-2DEA-4072-A0E8-A1DA51F7E300}"/>
    <cellStyle name="Normal 3 4 5 2 2 3 2" xfId="25827" xr:uid="{02D2F013-510A-4375-ACAE-959DAD3DBF32}"/>
    <cellStyle name="Normal 3 4 5 2 2 4" xfId="22810" xr:uid="{89088E8C-A4E9-4E38-914B-97C245169070}"/>
    <cellStyle name="Normal 3 4 5 2 2 5" xfId="18182" xr:uid="{1B25DEAD-155B-4554-A752-CA3C1FD3D194}"/>
    <cellStyle name="Normal 3 4 5 2 3" xfId="18696" xr:uid="{518E44A6-E300-4C02-8141-82CEEB3FE3A5}"/>
    <cellStyle name="Normal 3 4 5 2 3 2" xfId="20748" xr:uid="{57352A17-2212-4565-BA38-73E8B734D6DA}"/>
    <cellStyle name="Normal 3 4 5 2 3 2 2" xfId="26614" xr:uid="{959D62FA-111A-4C43-BC61-800492CFA559}"/>
    <cellStyle name="Normal 3 4 5 2 3 3" xfId="23597" xr:uid="{94D69220-EA38-4032-BF82-A473B77C28C8}"/>
    <cellStyle name="Normal 3 4 5 2 4" xfId="19533" xr:uid="{09217CB5-7CDD-434F-AAAA-87EB5C7E9932}"/>
    <cellStyle name="Normal 3 4 5 2 4 2" xfId="25092" xr:uid="{3D852098-2F97-444F-AFEA-17E7CA09697D}"/>
    <cellStyle name="Normal 3 4 5 2 5" xfId="22074" xr:uid="{A1C80402-F48A-4F72-9BF8-2EBBA38A7EC3}"/>
    <cellStyle name="Normal 3 4 5 2 6" xfId="17434" xr:uid="{A3F5410A-31F2-4721-A6CA-EE0C16B26F84}"/>
    <cellStyle name="Normal 3 4 5 3" xfId="1355" xr:uid="{C771D426-BC2E-48B4-8BAD-968910438F9E}"/>
    <cellStyle name="Normal 3 4 5 3 2" xfId="9348" xr:uid="{FD1F1648-FF73-4FA6-809A-E73ECA3BBA40}"/>
    <cellStyle name="Normal 3 4 5 3 2 2" xfId="21057" xr:uid="{C6ADCBF5-1365-4C10-8785-F11FCA7931A3}"/>
    <cellStyle name="Normal 3 4 5 3 2 2 2" xfId="27009" xr:uid="{49C72949-F0D2-4B3F-BC84-E8A3553C8AE2}"/>
    <cellStyle name="Normal 3 4 5 3 2 3" xfId="23992" xr:uid="{649EFCCB-8E76-4F83-8E8A-D5C7A3B6F4B0}"/>
    <cellStyle name="Normal 3 4 5 3 3" xfId="19839" xr:uid="{D583163D-60FA-4CA5-88C2-C72999E26114}"/>
    <cellStyle name="Normal 3 4 5 3 3 2" xfId="25475" xr:uid="{56788800-89A5-40C3-9CE7-363C0E654CE6}"/>
    <cellStyle name="Normal 3 4 5 3 4" xfId="22457" xr:uid="{F9D3F58C-204D-4BA9-AA22-26ACA18C2882}"/>
    <cellStyle name="Normal 3 4 5 3 5" xfId="17829" xr:uid="{C2FC214A-99CD-4BF5-958F-654AD880F475}"/>
    <cellStyle name="Normal 3 4 5 4" xfId="8625" xr:uid="{ECD1C519-C941-40AB-A42A-69705DDB1D15}"/>
    <cellStyle name="Normal 3 4 5 4 2" xfId="20477" xr:uid="{D8631094-CF77-49B0-B8C8-C6C9BEF25595}"/>
    <cellStyle name="Normal 3 4 5 4 2 2" xfId="26300" xr:uid="{6D624E61-07FC-42B3-BF4E-B24869EEBB57}"/>
    <cellStyle name="Normal 3 4 5 4 3" xfId="23283" xr:uid="{42CD94B6-BFB3-4210-A8E7-8F4253BBFB55}"/>
    <cellStyle name="Normal 3 4 5 5" xfId="19275" xr:uid="{0C6B90C2-805C-488D-B6C6-B4B2123CF30A}"/>
    <cellStyle name="Normal 3 4 5 5 2" xfId="24788" xr:uid="{04D130E0-6A75-4B94-8742-99522989DCE1}"/>
    <cellStyle name="Normal 3 4 5 6" xfId="21772" xr:uid="{7A931934-C0F6-437D-8ABD-E3C003BE9BF0}"/>
    <cellStyle name="Normal 3 4 5 7" xfId="17160" xr:uid="{55EEBAEC-C72D-4AAD-B561-ED43F62B487F}"/>
    <cellStyle name="Normal 3 4 6" xfId="630" xr:uid="{DAD5CFE6-CFEB-4DDF-BA83-655EC1F11C99}"/>
    <cellStyle name="Normal 3 4 6 2" xfId="918" xr:uid="{86A6A513-BC78-47E4-9B54-6AA85886000A}"/>
    <cellStyle name="Normal 3 4 6 2 2" xfId="1607" xr:uid="{8B76A6CB-5316-49F6-BBB2-1BAB892C9EA5}"/>
    <cellStyle name="Normal 3 4 6 2 2 2" xfId="18971" xr:uid="{2AA7BC70-1691-45C4-BE8D-82940F122AA2}"/>
    <cellStyle name="Normal 3 4 6 2 2 2 2" xfId="21289" xr:uid="{7BDFE5A9-48D0-4936-832C-A6102F1B6FE4}"/>
    <cellStyle name="Normal 3 4 6 2 2 2 2 2" xfId="27269" xr:uid="{04EBA994-2319-47EF-B19E-F1BFFD66C6D1}"/>
    <cellStyle name="Normal 3 4 6 2 2 2 3" xfId="24252" xr:uid="{337468AC-E7D2-4628-8CCE-7F8772605AC8}"/>
    <cellStyle name="Normal 3 4 6 2 2 3" xfId="20070" xr:uid="{E09CB84E-3F40-4459-A8D2-19FA7E5380F6}"/>
    <cellStyle name="Normal 3 4 6 2 2 3 2" xfId="25732" xr:uid="{CF5A14A3-BF25-4B2A-BC72-7B32935AD340}"/>
    <cellStyle name="Normal 3 4 6 2 2 4" xfId="22714" xr:uid="{5310C112-EC1B-4BC9-AB51-B3BD23E7D674}"/>
    <cellStyle name="Normal 3 4 6 2 2 5" xfId="18084" xr:uid="{970071AB-9BC4-49ED-8675-6FD7E9F1DC21}"/>
    <cellStyle name="Normal 3 4 6 2 3" xfId="18627" xr:uid="{4396E46E-4E1D-4A2A-A08F-0903058FEC0B}"/>
    <cellStyle name="Normal 3 4 6 2 3 2" xfId="20663" xr:uid="{CA424CAC-C173-4CBB-8F5D-B7291FA81A23}"/>
    <cellStyle name="Normal 3 4 6 2 3 2 2" xfId="26518" xr:uid="{BB9CD2CF-8B29-4D73-9D7E-700FCAF82CB2}"/>
    <cellStyle name="Normal 3 4 6 2 3 3" xfId="23501" xr:uid="{61E2C2EE-42B7-47D2-9410-56EC5750E787}"/>
    <cellStyle name="Normal 3 4 6 2 4" xfId="19446" xr:uid="{E464B5E1-3304-406C-B585-E1C71DE710B3}"/>
    <cellStyle name="Normal 3 4 6 2 4 2" xfId="24999" xr:uid="{99F337C2-FD83-4A5A-94E9-4A155529BE00}"/>
    <cellStyle name="Normal 3 4 6 2 5" xfId="21982" xr:uid="{1641CAE7-635E-45FA-812D-7F20F49F2700}"/>
    <cellStyle name="Normal 3 4 6 2 6" xfId="17336" xr:uid="{9C3203E0-E914-4CE9-B319-EB74398586DC}"/>
    <cellStyle name="Normal 3 4 6 3" xfId="1261" xr:uid="{AAF26D1F-D735-425D-BF1B-64722382C62F}"/>
    <cellStyle name="Normal 3 4 6 3 2" xfId="11647" xr:uid="{D74DE8E3-80E5-4DBB-93F4-EA4687DBD590}"/>
    <cellStyle name="Normal 3 4 6 3 2 2" xfId="20969" xr:uid="{EC8A85D9-282A-46B4-8445-053A46F8A820}"/>
    <cellStyle name="Normal 3 4 6 3 2 2 2" xfId="26915" xr:uid="{9586B154-9A17-4502-B32C-43BE6B4BEEAF}"/>
    <cellStyle name="Normal 3 4 6 3 2 3" xfId="23899" xr:uid="{191F32B7-CD8C-4B1A-A97C-AA0B920EDE6E}"/>
    <cellStyle name="Normal 3 4 6 3 3" xfId="19752" xr:uid="{1E40D0F9-D2D0-48F0-B62F-78E84CB1C342}"/>
    <cellStyle name="Normal 3 4 6 3 3 2" xfId="25382" xr:uid="{FD18E959-A190-4154-93B8-D66D1EE10A93}"/>
    <cellStyle name="Normal 3 4 6 3 4" xfId="22364" xr:uid="{74A42396-ED19-4696-943A-5C5C55153AD4}"/>
    <cellStyle name="Normal 3 4 6 3 5" xfId="17735" xr:uid="{0A65591F-19CD-4D9D-9755-EB66D4FDA170}"/>
    <cellStyle name="Normal 3 4 6 4" xfId="3913" xr:uid="{A12771D3-9CC4-4999-A99A-10FFDBC39ABD}"/>
    <cellStyle name="Normal 3 4 6 4 2" xfId="20407" xr:uid="{C9C89B6B-B0DF-4257-873C-D3BC0F053386}"/>
    <cellStyle name="Normal 3 4 6 4 2 2" xfId="26220" xr:uid="{E568943C-AE4D-4B75-A103-1A34B1086816}"/>
    <cellStyle name="Normal 3 4 6 4 3" xfId="23203" xr:uid="{FA0547A5-DDCD-495B-AECC-8B9DA60CCFA3}"/>
    <cellStyle name="Normal 3 4 6 4 4" xfId="18473" xr:uid="{DF2A9D71-8627-4584-8145-7FDA16F1ACC9}"/>
    <cellStyle name="Normal 3 4 6 5" xfId="9964" xr:uid="{174504F6-58F2-448B-A7B2-337C758B53FA}"/>
    <cellStyle name="Normal 3 4 6 5 2" xfId="24709" xr:uid="{0F834AE0-91A7-471C-A97D-ADE11A99C36F}"/>
    <cellStyle name="Normal 3 4 6 6" xfId="21694" xr:uid="{39DCC7D2-F27A-4348-8AAE-B643302EC125}"/>
    <cellStyle name="Normal 3 4 6 7" xfId="15142" xr:uid="{F2905AE6-4452-448A-81F8-CD382DFAC641}"/>
    <cellStyle name="Normal 3 4 7" xfId="884" xr:uid="{F20DC939-3DDF-4154-91CF-8B67D85A6138}"/>
    <cellStyle name="Normal 3 4 7 2" xfId="1553" xr:uid="{530045D2-4014-4B28-A22D-C88C747B6649}"/>
    <cellStyle name="Normal 3 4 7 2 2" xfId="18941" xr:uid="{D44818F1-EA0E-4034-A1DC-D4F4128135AD}"/>
    <cellStyle name="Normal 3 4 7 2 2 2" xfId="21235" xr:uid="{BBB4EC6C-FF04-4475-93A0-04ED8876C80F}"/>
    <cellStyle name="Normal 3 4 7 2 2 2 2" xfId="27212" xr:uid="{2ED2DFC2-71AB-4053-B40D-F2B345F6CCF5}"/>
    <cellStyle name="Normal 3 4 7 2 2 3" xfId="24195" xr:uid="{65BE75FC-6293-4500-95B5-B9A1F7D1C2AD}"/>
    <cellStyle name="Normal 3 4 7 2 3" xfId="20016" xr:uid="{9DE94015-8A93-4F8B-85E4-44246010BFE0}"/>
    <cellStyle name="Normal 3 4 7 2 3 2" xfId="25675" xr:uid="{B20D7A8A-DEC3-43D9-A6A4-FD6C07A44E93}"/>
    <cellStyle name="Normal 3 4 7 2 4" xfId="22657" xr:uid="{9D6D7FE1-1D7D-461B-BCB6-A337A40C260D}"/>
    <cellStyle name="Normal 3 4 7 2 5" xfId="18028" xr:uid="{A78A2ED3-AE77-4C48-A908-2410DDA596A5}"/>
    <cellStyle name="Normal 3 4 7 3" xfId="18600" xr:uid="{4DD37C92-DBF5-4342-BD52-99156A84B78C}"/>
    <cellStyle name="Normal 3 4 7 3 2" xfId="20617" xr:uid="{09334FB9-7A48-4890-A694-29F898D1B434}"/>
    <cellStyle name="Normal 3 4 7 3 2 2" xfId="26465" xr:uid="{3F9B5A79-CE19-44A3-9239-B140F02E37ED}"/>
    <cellStyle name="Normal 3 4 7 3 3" xfId="23448" xr:uid="{79ED46E0-BE78-48C4-9571-1B94325B7812}"/>
    <cellStyle name="Normal 3 4 7 4" xfId="19400" xr:uid="{BF3C059D-E6C2-49D0-831B-E61CB26766CB}"/>
    <cellStyle name="Normal 3 4 7 4 2" xfId="24949" xr:uid="{DDA512DE-8B95-4F66-9537-6D3C37AC67F0}"/>
    <cellStyle name="Normal 3 4 7 5" xfId="21932" xr:uid="{F5B0E927-AA77-4346-8979-F296E020E036}"/>
    <cellStyle name="Normal 3 4 7 6" xfId="16445" xr:uid="{C6CCB34A-B797-4F45-BE10-726E7E367C57}"/>
    <cellStyle name="Normal 3 4 8" xfId="743" xr:uid="{F8B4ED48-6BE5-482C-B148-CFA69BBABF1D}"/>
    <cellStyle name="Normal 3 4 8 2" xfId="1578" xr:uid="{1D404DF7-36FA-4973-A979-EB0F728C57E5}"/>
    <cellStyle name="Normal 3 4 8 2 2" xfId="18951" xr:uid="{9AA17F12-CBE3-44F2-A41F-FB9F72D8F1B8}"/>
    <cellStyle name="Normal 3 4 8 2 2 2" xfId="21259" xr:uid="{B2CCD902-357F-427B-9B78-73FD2E0BA32F}"/>
    <cellStyle name="Normal 3 4 8 2 2 2 2" xfId="27238" xr:uid="{61BD5A23-BA98-497F-B442-BBE8D6CBA865}"/>
    <cellStyle name="Normal 3 4 8 2 2 3" xfId="24221" xr:uid="{090A4F28-0C8A-48CB-A436-28ADE5E7F3D1}"/>
    <cellStyle name="Normal 3 4 8 2 3" xfId="20040" xr:uid="{E9B8FDCD-FE5E-4972-8B2E-BFB03F454C85}"/>
    <cellStyle name="Normal 3 4 8 2 3 2" xfId="25701" xr:uid="{1CA2186C-2777-4C53-ACC9-F5927D2EA9BF}"/>
    <cellStyle name="Normal 3 4 8 2 4" xfId="22683" xr:uid="{3D499AE7-BB20-4F67-8A13-18C0A86F6126}"/>
    <cellStyle name="Normal 3 4 8 2 5" xfId="18053" xr:uid="{16A99E16-7B63-452D-AD59-3FBB97D3B1E0}"/>
    <cellStyle name="Normal 3 4 8 3" xfId="18608" xr:uid="{B56A8EBC-E4F3-4C57-BA68-202EA47D9F54}"/>
    <cellStyle name="Normal 3 4 8 3 2" xfId="20637" xr:uid="{69B29971-C1BF-477C-BE94-D08FC728CD34}"/>
    <cellStyle name="Normal 3 4 8 3 2 2" xfId="26489" xr:uid="{77777678-1E7A-460E-BF22-3AD31CE98557}"/>
    <cellStyle name="Normal 3 4 8 3 3" xfId="23472" xr:uid="{570FB3CE-D2C6-42BB-B605-A2BA93D79AA1}"/>
    <cellStyle name="Normal 3 4 8 4" xfId="19420" xr:uid="{85945073-2B6E-4321-83C4-F9042CB65984}"/>
    <cellStyle name="Normal 3 4 8 4 2" xfId="24972" xr:uid="{858EB199-AF03-40C1-8AE0-589010993014}"/>
    <cellStyle name="Normal 3 4 8 5" xfId="21955" xr:uid="{C70AA619-48BE-4492-97E6-774F70297A79}"/>
    <cellStyle name="Normal 3 4 8 6" xfId="16605" xr:uid="{2EA77B33-3F77-46F7-94F6-06F24A69E95E}"/>
    <cellStyle name="Normal 3 4 9" xfId="1230" xr:uid="{61B19385-9248-437E-9C5A-62AAEE4C04F8}"/>
    <cellStyle name="Normal 3 4 9 2" xfId="2682" xr:uid="{B6D34AAD-13FD-47FF-ADE1-4963F87DCFDD}"/>
    <cellStyle name="Normal 3 4 9 2 2" xfId="20941" xr:uid="{6E34F669-366A-46AD-9848-4CCB26E66D62}"/>
    <cellStyle name="Normal 3 4 9 2 2 2" xfId="26884" xr:uid="{75C39460-21DD-4010-8DC2-BDF4A51E1571}"/>
    <cellStyle name="Normal 3 4 9 2 3" xfId="23868" xr:uid="{542BDBDC-0566-432D-AF58-E0EF0567BFA9}"/>
    <cellStyle name="Normal 3 4 9 2 4" xfId="18833" xr:uid="{CE961DA2-3CBF-426D-82B6-0DD63A99214C}"/>
    <cellStyle name="Normal 3 4 9 3" xfId="19724" xr:uid="{A14FEDF8-9AD2-4563-BD37-EB622FCD5AE7}"/>
    <cellStyle name="Normal 3 4 9 3 2" xfId="25351" xr:uid="{70844347-3E76-4543-9946-9B825BBA5A41}"/>
    <cellStyle name="Normal 3 4 9 4" xfId="22333" xr:uid="{044FF55E-82AE-4440-A021-0FF7D5F84FD9}"/>
    <cellStyle name="Normal 3 4 9 5" xfId="17707" xr:uid="{D40FB598-25B7-429F-8287-4C379FBFCA61}"/>
    <cellStyle name="Normal 3 5" xfId="98" xr:uid="{7904A883-10FB-46B1-BDFD-0493F91ED35B}"/>
    <cellStyle name="Normal 3 5 10" xfId="1194" xr:uid="{44DF1E2A-A1FF-4E85-B027-FBA4255154C4}"/>
    <cellStyle name="Normal 3 5 10 2" xfId="9019" xr:uid="{8BAED54E-5799-4DAE-B466-94268112093E}"/>
    <cellStyle name="Normal 3 5 10 2 2" xfId="20936" xr:uid="{425CE089-DFBF-41E1-A794-61A2A8C38364}"/>
    <cellStyle name="Normal 3 5 10 2 2 2" xfId="26878" xr:uid="{47394AB1-4B09-42F4-901B-71356D9BD71C}"/>
    <cellStyle name="Normal 3 5 10 2 3" xfId="23862" xr:uid="{CAA8DFF0-B5D8-4390-B4C0-6270830E0CB1}"/>
    <cellStyle name="Normal 3 5 10 3" xfId="19719" xr:uid="{CE3EDEBF-1618-4857-8D83-F32FE70026FD}"/>
    <cellStyle name="Normal 3 5 10 3 2" xfId="25345" xr:uid="{0EBF37E6-38AC-4666-9376-3467F9AC4E33}"/>
    <cellStyle name="Normal 3 5 10 4" xfId="22327" xr:uid="{68E24F6F-28AB-4317-B303-635B3FE6EA18}"/>
    <cellStyle name="Normal 3 5 10 5" xfId="17701" xr:uid="{E933A28D-F6FF-4EB2-BB1D-F330F11F59B4}"/>
    <cellStyle name="Normal 3 5 11" xfId="1927" xr:uid="{3B8DF32E-3582-4C56-B2B2-2A75C3176206}"/>
    <cellStyle name="Normal 3 5 11 2" xfId="8322" xr:uid="{629364C9-ACAE-4E62-BF15-E16B2F1B08F5}"/>
    <cellStyle name="Normal 3 5 11 2 2" xfId="26079" xr:uid="{40AC2880-49EE-4523-97F2-6E1A80465327}"/>
    <cellStyle name="Normal 3 5 11 3" xfId="23062" xr:uid="{F10C703E-09F0-41A9-AB26-BD171D862266}"/>
    <cellStyle name="Normal 3 5 12" xfId="8014" xr:uid="{A583E9DA-D07D-48CE-A96E-983F9EE5C036}"/>
    <cellStyle name="Normal 3 5 12 2" xfId="24602" xr:uid="{25154E9A-F491-45D4-AD4C-C79BD964F844}"/>
    <cellStyle name="Normal 3 5 13" xfId="21589" xr:uid="{BE6DA175-422B-40D4-BB30-204D7211AD77}"/>
    <cellStyle name="Normal 3 5 14" xfId="13098" xr:uid="{0E511012-FF7E-4580-A52C-CB4B3B23C804}"/>
    <cellStyle name="Normal 3 5 2" xfId="129" xr:uid="{4D7E73B5-9EFD-44C4-9A3C-C88DAC1274F6}"/>
    <cellStyle name="Normal 3 5 2 10" xfId="1950" xr:uid="{E25E42F1-1BE9-48D2-947F-4A3A5DB99896}"/>
    <cellStyle name="Normal 3 5 2 10 2" xfId="20376" xr:uid="{08416914-69C2-4BDD-9A48-D0C775CC7089}"/>
    <cellStyle name="Normal 3 5 2 10 2 2" xfId="26096" xr:uid="{0AA6768A-8FDB-469F-98B3-43303BA8D135}"/>
    <cellStyle name="Normal 3 5 2 10 3" xfId="23078" xr:uid="{903FAC4C-AC09-480F-BAD7-65A827E80096}"/>
    <cellStyle name="Normal 3 5 2 11" xfId="19184" xr:uid="{4E79155C-F99E-4C86-8C16-C63846B9AB8F}"/>
    <cellStyle name="Normal 3 5 2 11 2" xfId="24617" xr:uid="{24E2EE61-5EE9-4576-8C2A-B0CC4D0D9221}"/>
    <cellStyle name="Normal 3 5 2 12" xfId="21604" xr:uid="{23B31895-CAC1-46E7-8939-96DD524A4797}"/>
    <cellStyle name="Normal 3 5 2 13" xfId="7012" xr:uid="{C03F33F4-0561-4640-BD28-59C78AAFD61F}"/>
    <cellStyle name="Normal 3 5 2 2" xfId="187" xr:uid="{447FB51E-166B-40C2-AE4E-ED1E5F8714EC}"/>
    <cellStyle name="Normal 3 5 2 2 2" xfId="612" xr:uid="{4DF895A9-D6D2-47BD-953D-CFD5A96DB0D9}"/>
    <cellStyle name="Normal 3 5 2 2 2 2" xfId="1801" xr:uid="{C62C857F-DA80-4546-AFDC-F0400FE674A3}"/>
    <cellStyle name="Normal 3 5 2 2 2 2 2" xfId="10171" xr:uid="{74CD64EF-3CFA-4915-9663-DC31DB207D57}"/>
    <cellStyle name="Normal 3 5 2 2 2 2 2 2" xfId="21469" xr:uid="{E3515B59-9E2C-49A7-AF22-82752EF2CC4F}"/>
    <cellStyle name="Normal 3 5 2 2 2 2 2 2 2" xfId="27467" xr:uid="{7FF1D34C-1E44-4637-BEB0-03A593C0B420}"/>
    <cellStyle name="Normal 3 5 2 2 2 2 2 3" xfId="24450" xr:uid="{54CB3891-5AD5-47D1-9860-AB2D952052D9}"/>
    <cellStyle name="Normal 3 5 2 2 2 2 3" xfId="20249" xr:uid="{6B205899-F7CD-4D82-81FF-A820016D80B1}"/>
    <cellStyle name="Normal 3 5 2 2 2 2 3 2" xfId="25928" xr:uid="{C6ED1560-926C-47E6-B9E3-C0A942249037}"/>
    <cellStyle name="Normal 3 5 2 2 2 2 4" xfId="22911" xr:uid="{3BFFB799-D5F0-4B14-9C3E-45D72066693F}"/>
    <cellStyle name="Normal 3 5 2 2 2 2 5" xfId="18285" xr:uid="{676F4F49-5D4F-4E4B-BE95-DD457DFBC190}"/>
    <cellStyle name="Normal 3 5 2 2 2 3" xfId="2179" xr:uid="{DD5A68A4-842D-4079-9EFE-6439DA25B7C3}"/>
    <cellStyle name="Normal 3 5 2 2 2 3 2" xfId="8747" xr:uid="{57795FDA-E9FF-428F-8AE5-915509579D45}"/>
    <cellStyle name="Normal 3 5 2 2 2 3 2 2" xfId="26711" xr:uid="{2B6BFF94-1E52-466C-A338-81982FB4F0A7}"/>
    <cellStyle name="Normal 3 5 2 2 2 3 3" xfId="23694" xr:uid="{5B2BD04B-592A-43EF-8E99-70C2596F06EE}"/>
    <cellStyle name="Normal 3 5 2 2 2 4" xfId="8226" xr:uid="{31295C7A-2BEB-4B06-B766-6FDA2232E278}"/>
    <cellStyle name="Normal 3 5 2 2 2 4 2" xfId="25189" xr:uid="{0822293E-C6C1-4391-B7ED-4AA93625A75A}"/>
    <cellStyle name="Normal 3 5 2 2 2 5" xfId="22171" xr:uid="{18B6BAC2-E15C-4C51-8410-8CA33AB1AB1B}"/>
    <cellStyle name="Normal 3 5 2 2 2 6" xfId="17532" xr:uid="{939AD2A5-E473-4BD8-8618-1269C9C41F6B}"/>
    <cellStyle name="Normal 3 5 2 2 3" xfId="1455" xr:uid="{C5DA7168-1196-4A14-8730-20FED13332C3}"/>
    <cellStyle name="Normal 3 5 2 2 3 2" xfId="3217" xr:uid="{51B54258-3E81-4C6A-891B-DFC2B818290B}"/>
    <cellStyle name="Normal 3 5 2 2 3 2 2" xfId="20548" xr:uid="{01AC865B-06DF-4E52-AFCB-A6237EAE12BF}"/>
    <cellStyle name="Normal 3 5 2 2 3 2 2 2" xfId="26380" xr:uid="{B3DA122A-7F72-4A1D-BF61-2199A7C57851}"/>
    <cellStyle name="Normal 3 5 2 2 3 2 3" xfId="23363" xr:uid="{D35A760D-4DAF-4D76-A531-7F796450B17C}"/>
    <cellStyle name="Normal 3 5 2 2 3 3" xfId="19347" xr:uid="{3ADF7FE5-3C37-44EE-AE7D-37C34AFA8AA4}"/>
    <cellStyle name="Normal 3 5 2 2 3 3 2" xfId="24867" xr:uid="{B3ADFFCC-8D8B-4E5B-8674-7E741E075CB7}"/>
    <cellStyle name="Normal 3 5 2 2 3 4" xfId="21850" xr:uid="{E2EA8106-3297-4B2F-96D0-CE1E170BA363}"/>
    <cellStyle name="Normal 3 5 2 2 3 5" xfId="6897" xr:uid="{3A6E9DAC-81F3-4DAD-AEC6-CB5E92D83062}"/>
    <cellStyle name="Normal 3 5 2 2 4" xfId="2037" xr:uid="{9DB5D0C6-BD00-4604-876C-589A5DEF170C}"/>
    <cellStyle name="Normal 3 5 2 2 4 2" xfId="8521" xr:uid="{AFBBC6A3-C57B-4734-994A-42A650AC995A}"/>
    <cellStyle name="Normal 3 5 2 2 4 2 2" xfId="21148" xr:uid="{A7697E12-5E81-4BFC-91EE-5B16607C8FBD}"/>
    <cellStyle name="Normal 3 5 2 2 4 2 2 2" xfId="27110" xr:uid="{8451050A-3339-464B-BD31-297720CEF80D}"/>
    <cellStyle name="Normal 3 5 2 2 4 2 3" xfId="24093" xr:uid="{329A1222-0941-48B6-A680-7B5E5A979F23}"/>
    <cellStyle name="Normal 3 5 2 2 4 3" xfId="19930" xr:uid="{BB6794FD-3E31-4BF8-BB77-662A5D855BF9}"/>
    <cellStyle name="Normal 3 5 2 2 4 3 2" xfId="25575" xr:uid="{FF8DA71B-E36A-41F4-9A28-A66CDDD15273}"/>
    <cellStyle name="Normal 3 5 2 2 4 4" xfId="22557" xr:uid="{65916D67-DEDF-43A7-847C-BD0A92A985B2}"/>
    <cellStyle name="Normal 3 5 2 2 5" xfId="8104" xr:uid="{F97CCF60-E207-4DD9-AC2A-CD9D17E53AC1}"/>
    <cellStyle name="Normal 3 5 2 2 5 2" xfId="20382" xr:uid="{B4BE0FB6-F5B7-4D94-95FF-15AC7A1C3CA8}"/>
    <cellStyle name="Normal 3 5 2 2 5 2 2" xfId="26120" xr:uid="{A3032AEC-51EB-43E6-86F5-828FCD33BC8C}"/>
    <cellStyle name="Normal 3 5 2 2 5 3" xfId="23103" xr:uid="{C44C8FC8-3680-4C02-8E1B-AFE857B05BC0}"/>
    <cellStyle name="Normal 3 5 2 2 6" xfId="19188" xr:uid="{9E796FDD-0693-4EFD-BF4A-114D7C0FFC6C}"/>
    <cellStyle name="Normal 3 5 2 2 6 2" xfId="24633" xr:uid="{9820A387-20C9-4B63-AF60-26247F76D4A0}"/>
    <cellStyle name="Normal 3 5 2 2 7" xfId="21620" xr:uid="{F8233CEE-BD0C-4397-A831-108FE3B0256B}"/>
    <cellStyle name="Normal 3 5 2 2 8" xfId="17101" xr:uid="{71357EF5-E65F-4B54-92A3-F63A51B96219}"/>
    <cellStyle name="Normal 3 5 2 3" xfId="287" xr:uid="{465FE9F7-4A8F-4020-9FE2-44A4183F8DAB}"/>
    <cellStyle name="Normal 3 5 2 3 2" xfId="658" xr:uid="{C63E0389-DCE4-4B58-BCB1-44BECF67F5EA}"/>
    <cellStyle name="Normal 3 5 2 3 2 2" xfId="1707" xr:uid="{ECF29654-387E-4E19-9739-9F877670EF09}"/>
    <cellStyle name="Normal 3 5 2 3 2 2 2" xfId="19045" xr:uid="{3D2AA8EB-6D18-47F9-B0D1-99B72FCF1E85}"/>
    <cellStyle name="Normal 3 5 2 3 2 2 2 2" xfId="21383" xr:uid="{1AC660EF-4906-4401-8EC3-547647A82170}"/>
    <cellStyle name="Normal 3 5 2 3 2 2 2 2 2" xfId="27370" xr:uid="{6B1EFADC-09C7-4737-BB3F-AC08867146D8}"/>
    <cellStyle name="Normal 3 5 2 3 2 2 2 3" xfId="24353" xr:uid="{B91D16FC-F48B-40E6-96F5-20A3063416FF}"/>
    <cellStyle name="Normal 3 5 2 3 2 2 3" xfId="20163" xr:uid="{97241907-414A-4281-BF54-8E68C89007B7}"/>
    <cellStyle name="Normal 3 5 2 3 2 2 3 2" xfId="25832" xr:uid="{343F50F7-0118-4D04-8F1D-2D08462A1132}"/>
    <cellStyle name="Normal 3 5 2 3 2 2 4" xfId="22815" xr:uid="{EFAFB291-0EBE-451A-8520-968870AECA8A}"/>
    <cellStyle name="Normal 3 5 2 3 2 2 5" xfId="18187" xr:uid="{F8BD8EC9-CCD1-494E-98FF-CC22334004DC}"/>
    <cellStyle name="Normal 3 5 2 3 2 3" xfId="2223" xr:uid="{79954264-AD17-42D7-A868-801859232DC2}"/>
    <cellStyle name="Normal 3 5 2 3 2 3 2" xfId="20753" xr:uid="{FCAB4952-124B-4BCB-AB5A-B9871CEA1E61}"/>
    <cellStyle name="Normal 3 5 2 3 2 3 2 2" xfId="26619" xr:uid="{78996860-C6CD-41EB-A05A-A022E6B09020}"/>
    <cellStyle name="Normal 3 5 2 3 2 3 3" xfId="23602" xr:uid="{25C51FEE-65A0-49D9-B173-0F256A583B3E}"/>
    <cellStyle name="Normal 3 5 2 3 2 4" xfId="19538" xr:uid="{D26C1E5C-9FA0-410D-A9EC-1A09A38400BC}"/>
    <cellStyle name="Normal 3 5 2 3 2 4 2" xfId="25097" xr:uid="{AD257141-7D9B-4240-B968-5B970C5553F1}"/>
    <cellStyle name="Normal 3 5 2 3 2 5" xfId="22079" xr:uid="{42CC07E9-4904-4675-A5F7-9920D5D7DEF2}"/>
    <cellStyle name="Normal 3 5 2 3 2 6" xfId="17439" xr:uid="{5BE8FAE0-2016-4E61-8F0E-D7E6AA77C33E}"/>
    <cellStyle name="Normal 3 5 2 3 3" xfId="1360" xr:uid="{CBED43FE-BE81-493D-A83B-BB941115ABA3}"/>
    <cellStyle name="Normal 3 5 2 3 3 2" xfId="9999" xr:uid="{E8B7365F-A9D3-4285-AACE-08A882BFEA03}"/>
    <cellStyle name="Normal 3 5 2 3 3 2 2" xfId="21062" xr:uid="{4502C384-C192-4F23-9138-D6761E350B38}"/>
    <cellStyle name="Normal 3 5 2 3 3 2 2 2" xfId="27014" xr:uid="{EA26B398-3C6B-40C0-A393-6D2E7FC9C958}"/>
    <cellStyle name="Normal 3 5 2 3 3 2 3" xfId="23997" xr:uid="{3570316E-B4BC-44A6-932C-3D7B7912AE04}"/>
    <cellStyle name="Normal 3 5 2 3 3 3" xfId="19844" xr:uid="{B41B645F-1B1E-48FB-9711-5C52C1C10732}"/>
    <cellStyle name="Normal 3 5 2 3 3 3 2" xfId="25480" xr:uid="{A3BBA832-0953-452A-A62D-E59A5C931C21}"/>
    <cellStyle name="Normal 3 5 2 3 3 4" xfId="22462" xr:uid="{871DB449-D33E-4071-98E7-31D2DABBDC5A}"/>
    <cellStyle name="Normal 3 5 2 3 3 5" xfId="17834" xr:uid="{4C5BC9D6-A0CF-401B-9FE4-4E94475618C6}"/>
    <cellStyle name="Normal 3 5 2 3 4" xfId="2076" xr:uid="{2A1E3A76-51D2-406B-A25A-C5E90A0325EC}"/>
    <cellStyle name="Normal 3 5 2 3 4 2" xfId="8630" xr:uid="{487A1C56-B718-4FB5-A7F8-84107FD9319B}"/>
    <cellStyle name="Normal 3 5 2 3 4 2 2" xfId="26190" xr:uid="{CF3F3F85-C66A-45BB-921B-13F662A50153}"/>
    <cellStyle name="Normal 3 5 2 3 4 3" xfId="23173" xr:uid="{89BBABB7-2490-41E7-A64F-5CFC6B6E7C68}"/>
    <cellStyle name="Normal 3 5 2 3 5" xfId="8136" xr:uid="{674B1A78-A0F2-4CB9-ACAB-E7E9FAD47999}"/>
    <cellStyle name="Normal 3 5 2 3 5 2" xfId="24681" xr:uid="{3EAA7378-9962-4B28-A790-F984DAE76FEC}"/>
    <cellStyle name="Normal 3 5 2 3 6" xfId="21668" xr:uid="{E8EEF3F4-27CC-406E-98B3-EE5365CCCDF5}"/>
    <cellStyle name="Normal 3 5 2 3 7" xfId="17102" xr:uid="{D4E45D12-FF23-47BB-B8D3-10E6730D7951}"/>
    <cellStyle name="Normal 3 5 2 4" xfId="504" xr:uid="{51092A26-711D-490E-87B6-4F924EE0CB2F}"/>
    <cellStyle name="Normal 3 5 2 4 2" xfId="404" xr:uid="{6716023A-D2F1-4913-A034-2392AE8DA398}"/>
    <cellStyle name="Normal 3 5 2 4 2 2" xfId="1612" xr:uid="{5EE4AAE2-FE52-4F0D-AB76-4A024DC9975E}"/>
    <cellStyle name="Normal 3 5 2 4 2 2 2" xfId="18976" xr:uid="{308F3A7F-DB85-4213-807F-19E59AD18229}"/>
    <cellStyle name="Normal 3 5 2 4 2 2 2 2" xfId="21294" xr:uid="{D7BD17F8-F7BC-48CD-A5E2-1ACAD92E4372}"/>
    <cellStyle name="Normal 3 5 2 4 2 2 2 2 2" xfId="27274" xr:uid="{B3722388-1F6E-4B04-B166-C28E22AC8D8C}"/>
    <cellStyle name="Normal 3 5 2 4 2 2 2 3" xfId="24257" xr:uid="{5EF9ACC4-F277-49B5-844C-1929BB9CCD53}"/>
    <cellStyle name="Normal 3 5 2 4 2 2 3" xfId="20075" xr:uid="{FF8F873E-48E9-482B-BCCB-A878DE5806CD}"/>
    <cellStyle name="Normal 3 5 2 4 2 2 3 2" xfId="25737" xr:uid="{E8B40B9F-6F3A-4DFF-B985-5689C737421A}"/>
    <cellStyle name="Normal 3 5 2 4 2 2 4" xfId="22719" xr:uid="{4EF4EADB-487A-462D-A36D-9A8F15EBB560}"/>
    <cellStyle name="Normal 3 5 2 4 2 2 5" xfId="18089" xr:uid="{2608C868-3D38-4761-9D14-803BC71B9F63}"/>
    <cellStyle name="Normal 3 5 2 4 2 3" xfId="18631" xr:uid="{082E865A-4F84-4E8E-A0E0-A5BE3A04F5BF}"/>
    <cellStyle name="Normal 3 5 2 4 2 3 2" xfId="20668" xr:uid="{05555D40-B931-4A88-A5EF-9293118F79D9}"/>
    <cellStyle name="Normal 3 5 2 4 2 3 2 2" xfId="26523" xr:uid="{06C0132B-65C4-4CAF-A804-D38549B3B8B9}"/>
    <cellStyle name="Normal 3 5 2 4 2 3 3" xfId="23506" xr:uid="{8B0AE361-FC6F-4BBE-9008-645CEAAF54B7}"/>
    <cellStyle name="Normal 3 5 2 4 2 4" xfId="19451" xr:uid="{1C526EA7-3844-4D32-B6EF-8E1F8F01A2FB}"/>
    <cellStyle name="Normal 3 5 2 4 2 4 2" xfId="25004" xr:uid="{05DE6326-ADC5-4FCE-A6B2-FC70BD9221BD}"/>
    <cellStyle name="Normal 3 5 2 4 2 5" xfId="21987" xr:uid="{F268A576-CBB4-417A-A571-0DFBB84D6E8F}"/>
    <cellStyle name="Normal 3 5 2 4 2 6" xfId="17341" xr:uid="{2C6D5E75-E061-4E11-BA54-235A0686313B}"/>
    <cellStyle name="Normal 3 5 2 4 3" xfId="1266" xr:uid="{8FFC0099-16A6-4D23-8E79-482DE42F83CD}"/>
    <cellStyle name="Normal 3 5 2 4 3 2" xfId="9966" xr:uid="{239B2CAB-B91C-4CFB-96E4-E8F2ED31E26A}"/>
    <cellStyle name="Normal 3 5 2 4 3 2 2" xfId="20974" xr:uid="{8BC873A2-C92E-4D11-9004-2B3856DAF540}"/>
    <cellStyle name="Normal 3 5 2 4 3 2 2 2" xfId="26920" xr:uid="{D214C60A-B7CD-4A6B-A094-1D64F1E73FEE}"/>
    <cellStyle name="Normal 3 5 2 4 3 2 3" xfId="23904" xr:uid="{1555AB52-2CA3-4DE2-92EB-B6CBFD93AC42}"/>
    <cellStyle name="Normal 3 5 2 4 3 3" xfId="19757" xr:uid="{F86CA942-D090-4892-8D34-1CB57B134145}"/>
    <cellStyle name="Normal 3 5 2 4 3 3 2" xfId="25387" xr:uid="{AE3BD644-2BB9-4B43-9565-C7C70C87C66C}"/>
    <cellStyle name="Normal 3 5 2 4 3 4" xfId="22369" xr:uid="{B659EC1E-6E40-41B9-BF5B-6174B10C64A9}"/>
    <cellStyle name="Normal 3 5 2 4 3 5" xfId="17740" xr:uid="{86FBA2FA-4AC7-4D10-BB76-D0929105B720}"/>
    <cellStyle name="Normal 3 5 2 4 4" xfId="2106" xr:uid="{0E11D5BB-E02D-4FF0-9B59-56EB018F506F}"/>
    <cellStyle name="Normal 3 5 2 4 4 2" xfId="8869" xr:uid="{08AED3EF-3A10-4761-A1D4-B472A23058FE}"/>
    <cellStyle name="Normal 3 5 2 4 4 2 2" xfId="26225" xr:uid="{435DBB55-E039-47A0-878F-ED4B742024E7}"/>
    <cellStyle name="Normal 3 5 2 4 4 3" xfId="23208" xr:uid="{1E8A469A-F735-465B-B204-E4B1CD15EBD2}"/>
    <cellStyle name="Normal 3 5 2 4 5" xfId="8267" xr:uid="{574AB806-DE65-40D6-A1D7-3B25D55DD44B}"/>
    <cellStyle name="Normal 3 5 2 4 5 2" xfId="24714" xr:uid="{6D4A922A-9152-4755-BC52-4F709E82D7DA}"/>
    <cellStyle name="Normal 3 5 2 4 6" xfId="21699" xr:uid="{846FAB50-2D20-4D66-BC00-9D22BE568736}"/>
    <cellStyle name="Normal 3 5 2 4 7" xfId="17061" xr:uid="{C2F93376-CC30-4D6E-A43D-E752F395942E}"/>
    <cellStyle name="Normal 3 5 2 5" xfId="729" xr:uid="{2E432CC6-4316-4A0D-B54B-88A2D60CE94F}"/>
    <cellStyle name="Normal 3 5 2 5 2" xfId="1560" xr:uid="{62D54E4C-6F79-4212-B00C-0213DD5E5433}"/>
    <cellStyle name="Normal 3 5 2 5 2 2" xfId="10079" xr:uid="{2BED91AD-9947-4AF5-9C0A-4BF47128E636}"/>
    <cellStyle name="Normal 3 5 2 5 2 2 2" xfId="21242" xr:uid="{5FC41B0F-339F-4BC3-B145-2C1FDD12C533}"/>
    <cellStyle name="Normal 3 5 2 5 2 2 2 2" xfId="27220" xr:uid="{937B184E-C619-4F3F-9849-EA5B454EE272}"/>
    <cellStyle name="Normal 3 5 2 5 2 2 3" xfId="24203" xr:uid="{EB989AE0-B0FC-45E8-ABA5-F69B23D5D7C0}"/>
    <cellStyle name="Normal 3 5 2 5 2 3" xfId="20023" xr:uid="{BD841B84-F2BA-4B72-9E66-231D4FB90E7C}"/>
    <cellStyle name="Normal 3 5 2 5 2 3 2" xfId="25683" xr:uid="{C9ED2816-22C8-46CF-B859-E46527069DC1}"/>
    <cellStyle name="Normal 3 5 2 5 2 4" xfId="22665" xr:uid="{9A059198-318C-49A3-AF3F-543C2182E17B}"/>
    <cellStyle name="Normal 3 5 2 5 2 5" xfId="18036" xr:uid="{41FE3823-E6FA-4AF5-AFC7-FB3CEA96D90D}"/>
    <cellStyle name="Normal 3 5 2 5 3" xfId="2273" xr:uid="{DE1D0A08-EEF4-4665-9AA2-4E9776F90917}"/>
    <cellStyle name="Normal 3 5 2 5 3 2" xfId="20622" xr:uid="{998CF08A-231F-46E0-A9AD-CD5C09B048E7}"/>
    <cellStyle name="Normal 3 5 2 5 3 2 2" xfId="26471" xr:uid="{2867CEFA-3DCB-46D6-AAF7-9EA8955B207F}"/>
    <cellStyle name="Normal 3 5 2 5 3 3" xfId="23454" xr:uid="{F518A5D0-9ACB-4C98-99BC-C92DE08679AF}"/>
    <cellStyle name="Normal 3 5 2 5 4" xfId="19405" xr:uid="{11597B2F-BD88-489C-BF93-8CFE9179489C}"/>
    <cellStyle name="Normal 3 5 2 5 4 2" xfId="24955" xr:uid="{557653DF-CEF6-4E53-B6C9-0083E7D71BA9}"/>
    <cellStyle name="Normal 3 5 2 5 5" xfId="21938" xr:uid="{BB11FDFB-2934-434C-833C-94900D48A053}"/>
    <cellStyle name="Normal 3 5 2 5 6" xfId="17310" xr:uid="{CEB364E9-32BC-4744-9EC0-33A515D7F576}"/>
    <cellStyle name="Normal 3 5 2 6" xfId="631" xr:uid="{5487FCF9-A4AC-4F11-9CB4-C3BBA10EFD9A}"/>
    <cellStyle name="Normal 3 5 2 6 2" xfId="1584" xr:uid="{A6948021-1EF6-49FD-B855-7D7A1023A518}"/>
    <cellStyle name="Normal 3 5 2 6 2 2" xfId="10096" xr:uid="{5549098B-4923-4536-BDA3-DC3C416958A9}"/>
    <cellStyle name="Normal 3 5 2 6 2 2 2" xfId="21266" xr:uid="{69BD71D4-02D5-4633-8F69-AD2CABF88CEA}"/>
    <cellStyle name="Normal 3 5 2 6 2 2 2 2" xfId="27246" xr:uid="{CCC22EFE-6CBC-4FB7-A2A4-1E7FAAB8530C}"/>
    <cellStyle name="Normal 3 5 2 6 2 2 3" xfId="24229" xr:uid="{428F6CC8-A4BF-468F-9003-1478013D44A5}"/>
    <cellStyle name="Normal 3 5 2 6 2 3" xfId="20047" xr:uid="{E3C22011-DE9E-431F-BE68-DD94A7371577}"/>
    <cellStyle name="Normal 3 5 2 6 2 3 2" xfId="25709" xr:uid="{5EB95C27-997B-4567-AB44-C56A0E2943D6}"/>
    <cellStyle name="Normal 3 5 2 6 2 4" xfId="22691" xr:uid="{EB435A40-1D46-4402-B0B8-0DA458B1406F}"/>
    <cellStyle name="Normal 3 5 2 6 2 5" xfId="18061" xr:uid="{4A7D21C3-139B-4BEA-BF87-06DAA82E57FB}"/>
    <cellStyle name="Normal 3 5 2 6 3" xfId="8981" xr:uid="{F6DAE4B9-3DCC-4865-BB93-119076EDE60C}"/>
    <cellStyle name="Normal 3 5 2 6 3 2" xfId="20643" xr:uid="{C46A5D27-DE26-4241-B8F8-FC4AFF9ACF46}"/>
    <cellStyle name="Normal 3 5 2 6 3 2 2" xfId="26495" xr:uid="{2B9F2E5C-F041-450C-A44C-37A68B697D11}"/>
    <cellStyle name="Normal 3 5 2 6 3 3" xfId="23478" xr:uid="{4FC05F7C-2555-4A6F-A255-55128A635415}"/>
    <cellStyle name="Normal 3 5 2 6 4" xfId="19425" xr:uid="{193CA890-7702-44DB-8A35-472FF71BAA04}"/>
    <cellStyle name="Normal 3 5 2 6 4 2" xfId="24977" xr:uid="{FAFFB998-E77E-4EA6-83CB-349B80A81B28}"/>
    <cellStyle name="Normal 3 5 2 6 5" xfId="21960" xr:uid="{77CB0315-B9FA-470D-9095-898B27530EC4}"/>
    <cellStyle name="Normal 3 5 2 6 6" xfId="6987" xr:uid="{496B2965-9D8F-4DC2-A5C3-477BF63FCD48}"/>
    <cellStyle name="Normal 3 5 2 7" xfId="1164" xr:uid="{B986D4B2-5BE2-42BE-8198-2D96B2BB7222}"/>
    <cellStyle name="Normal 3 5 2 7 2" xfId="1912" xr:uid="{25DCF094-536C-497B-9CA3-ADE2AA6055A7}"/>
    <cellStyle name="Normal 3 5 2 7 2 2" xfId="19175" xr:uid="{BB15509D-D943-4361-BE7A-78EEC8FCE25D}"/>
    <cellStyle name="Normal 3 5 2 7 2 2 2" xfId="21578" xr:uid="{5ADCE142-D299-45EA-94BC-85EE9B5B4B5D}"/>
    <cellStyle name="Normal 3 5 2 7 2 2 2 2" xfId="27601" xr:uid="{48F24687-D3BD-438B-869A-8B20251355C0}"/>
    <cellStyle name="Normal 3 5 2 7 2 2 3" xfId="24584" xr:uid="{F96A51A1-C3C5-4140-89F4-F645622CA15E}"/>
    <cellStyle name="Normal 3 5 2 7 2 3" xfId="20358" xr:uid="{3E52F50A-ADFF-4E34-9B59-DE9A06F1275E}"/>
    <cellStyle name="Normal 3 5 2 7 2 3 2" xfId="26057" xr:uid="{7F848E9A-C965-4E20-9746-E2D5618C5461}"/>
    <cellStyle name="Normal 3 5 2 7 2 4" xfId="23040" xr:uid="{22BA6AD4-9F3D-44E9-8DC0-2D34554032F6}"/>
    <cellStyle name="Normal 3 5 2 7 2 5" xfId="18416" xr:uid="{721FF733-E7FC-4571-9ECE-0BCD38E9EF8A}"/>
    <cellStyle name="Normal 3 5 2 7 3" xfId="18826" xr:uid="{E0C0BB7A-BB71-44C8-ABA1-089EE20AC5F0}"/>
    <cellStyle name="Normal 3 5 2 7 3 2" xfId="20919" xr:uid="{349A5CD2-597B-4B3A-A4E8-41966166C879}"/>
    <cellStyle name="Normal 3 5 2 7 3 2 2" xfId="26814" xr:uid="{F81E7721-7928-43EE-AA27-85B679067B18}"/>
    <cellStyle name="Normal 3 5 2 7 3 3" xfId="23797" xr:uid="{783A4F1A-F2C6-42B8-90B5-9B800FDA4BBB}"/>
    <cellStyle name="Normal 3 5 2 7 4" xfId="19703" xr:uid="{2C259238-CBA7-450A-93F1-F65B48930B6D}"/>
    <cellStyle name="Normal 3 5 2 7 4 2" xfId="25287" xr:uid="{38B70C0F-3503-4703-AD21-52A769657677}"/>
    <cellStyle name="Normal 3 5 2 7 5" xfId="22269" xr:uid="{81BEDABE-D055-4C84-8BB4-AA3D6DE552D2}"/>
    <cellStyle name="Normal 3 5 2 7 6" xfId="17636" xr:uid="{01B168AE-6464-4A1D-B07A-46548BCBE6F9}"/>
    <cellStyle name="Normal 3 5 2 8" xfId="403" xr:uid="{FCC6F396-7E2E-441C-8006-BEF587442E71}"/>
    <cellStyle name="Normal 3 5 2 8 2" xfId="1238" xr:uid="{E7C50949-B718-4AD8-931C-58D70E7A1791}"/>
    <cellStyle name="Normal 3 5 2 8 2 2" xfId="20930" xr:uid="{8AEBA804-B126-4983-82FD-C5FB37BF23AF}"/>
    <cellStyle name="Normal 3 5 2 8 2 2 2" xfId="26856" xr:uid="{BA8E4FEF-C790-473C-99D1-10046867A566}"/>
    <cellStyle name="Normal 3 5 2 8 2 3" xfId="23840" xr:uid="{9CD52808-81C2-4209-B8B0-3EDE0D6CB624}"/>
    <cellStyle name="Normal 3 5 2 8 3" xfId="19715" xr:uid="{19D520E1-9C4A-4E2A-B9F3-AF0569B10719}"/>
    <cellStyle name="Normal 3 5 2 8 3 2" xfId="25324" xr:uid="{C6AC29CE-B12C-40CB-8BC7-783C1BC85CD6}"/>
    <cellStyle name="Normal 3 5 2 8 4" xfId="22305" xr:uid="{9015CCD2-4BA4-404E-8982-414915DD9362}"/>
    <cellStyle name="Normal 3 5 2 8 5" xfId="17678" xr:uid="{8DEE7821-3EA0-4A7E-BC1C-C6D0E6F7344F}"/>
    <cellStyle name="Normal 3 5 2 9" xfId="1198" xr:uid="{4F249A82-9EF0-47FC-BD8A-204CA8191D98}"/>
    <cellStyle name="Normal 3 5 2 9 2" xfId="18836" xr:uid="{912EE822-01AC-47DD-9AAC-3F9D410F6A56}"/>
    <cellStyle name="Normal 3 5 2 9 2 2" xfId="20946" xr:uid="{1178D931-A3EA-46F8-BE1A-B83631E27A15}"/>
    <cellStyle name="Normal 3 5 2 9 2 2 2" xfId="26892" xr:uid="{166D460A-8012-4E75-BD0A-B49CBCFDFB79}"/>
    <cellStyle name="Normal 3 5 2 9 2 3" xfId="23876" xr:uid="{3B26A532-8950-4A09-9C5C-7E22ACEAA79D}"/>
    <cellStyle name="Normal 3 5 2 9 3" xfId="19729" xr:uid="{DA373EB8-7C31-4DC2-8A6B-201F2725B074}"/>
    <cellStyle name="Normal 3 5 2 9 3 2" xfId="25359" xr:uid="{DD52DCB3-E610-4ED5-B2A0-1AB20585108E}"/>
    <cellStyle name="Normal 3 5 2 9 4" xfId="22341" xr:uid="{8D568DC1-63DA-41F2-97B8-3BDC137B06B4}"/>
    <cellStyle name="Normal 3 5 2 9 5" xfId="17715" xr:uid="{B430E2F6-F803-45C9-B035-7530C6A63CF5}"/>
    <cellStyle name="Normal 3 5 3" xfId="152" xr:uid="{81917B8C-987B-4925-AC4D-2E4CED04894B}"/>
    <cellStyle name="Normal 3 5 3 2" xfId="252" xr:uid="{07620AB8-63B7-4FF7-9B25-C6821ADCFDDA}"/>
    <cellStyle name="Normal 3 5 3 2 2" xfId="574" xr:uid="{99CA7694-D54B-440D-896D-7FCFBC24A195}"/>
    <cellStyle name="Normal 3 5 3 2 2 2" xfId="1800" xr:uid="{E6413708-2F61-4810-99FA-A058B42B9B40}"/>
    <cellStyle name="Normal 3 5 3 2 2 2 2" xfId="10170" xr:uid="{4C5762EB-928E-4C26-BB42-DB754003F92B}"/>
    <cellStyle name="Normal 3 5 3 2 2 2 2 2" xfId="21468" xr:uid="{F6E85A4A-6A06-4909-BD9E-1A121B6632BF}"/>
    <cellStyle name="Normal 3 5 3 2 2 2 2 2 2" xfId="27466" xr:uid="{E5043511-E896-4719-BEE2-BF48B27D19D6}"/>
    <cellStyle name="Normal 3 5 3 2 2 2 2 3" xfId="24449" xr:uid="{5A9302D6-951D-4516-8102-1A8DC16603EA}"/>
    <cellStyle name="Normal 3 5 3 2 2 2 3" xfId="20248" xr:uid="{B8795E7B-81B2-490F-801E-FCC39138C65B}"/>
    <cellStyle name="Normal 3 5 3 2 2 2 3 2" xfId="25927" xr:uid="{9074A610-94CF-4604-87D1-017E20A8FE41}"/>
    <cellStyle name="Normal 3 5 3 2 2 2 4" xfId="22910" xr:uid="{2BEE18CB-52E1-4437-A4A7-A7E3C8683A35}"/>
    <cellStyle name="Normal 3 5 3 2 2 2 5" xfId="18284" xr:uid="{07B829AF-4074-4531-AFCB-ABE256DB02B4}"/>
    <cellStyle name="Normal 3 5 3 2 2 3" xfId="2145" xr:uid="{8893DC0A-849B-42C6-B227-68C1E16A4364}"/>
    <cellStyle name="Normal 3 5 3 2 2 3 2" xfId="20835" xr:uid="{8B24CCB9-16AE-4567-B81A-0EBC352FB24A}"/>
    <cellStyle name="Normal 3 5 3 2 2 3 2 2" xfId="26710" xr:uid="{5268F092-0020-44CE-867E-C1A0136BBBCC}"/>
    <cellStyle name="Normal 3 5 3 2 2 3 3" xfId="23693" xr:uid="{A6EFD9E9-D261-48DC-9B9E-81C10AF326F8}"/>
    <cellStyle name="Normal 3 5 3 2 2 4" xfId="19620" xr:uid="{F3325893-B99A-4DFB-AB76-AC692A5AE616}"/>
    <cellStyle name="Normal 3 5 3 2 2 4 2" xfId="25188" xr:uid="{D6B4B39C-CC52-44F2-B4CF-6480402C4ADD}"/>
    <cellStyle name="Normal 3 5 3 2 2 5" xfId="22170" xr:uid="{95257B85-D40C-4DB3-A310-99D6991F5EC0}"/>
    <cellStyle name="Normal 3 5 3 2 2 6" xfId="17531" xr:uid="{0363B8D7-9D43-425E-9575-0A8E3AD8ECB2}"/>
    <cellStyle name="Normal 3 5 3 2 3" xfId="1454" xr:uid="{129EF3E0-0F31-4236-8A8A-10CA59B22D02}"/>
    <cellStyle name="Normal 3 5 3 2 3 2" xfId="3182" xr:uid="{A870903F-C1F7-484B-AB02-646B575B5216}"/>
    <cellStyle name="Normal 3 5 3 2 3 2 2" xfId="21147" xr:uid="{FF8516C8-6A35-43EC-92E3-A21E21261D4C}"/>
    <cellStyle name="Normal 3 5 3 2 3 2 2 2" xfId="27109" xr:uid="{933428DF-D8B0-49A0-9FA7-6CA8DDD727F3}"/>
    <cellStyle name="Normal 3 5 3 2 3 2 3" xfId="24092" xr:uid="{E68D8F08-F1D6-45A6-85D9-9BCFE84968EF}"/>
    <cellStyle name="Normal 3 5 3 2 3 3" xfId="19929" xr:uid="{1777916D-5B3F-4DFA-B969-207234D0362C}"/>
    <cellStyle name="Normal 3 5 3 2 3 3 2" xfId="25574" xr:uid="{F52680AF-E8CD-40DF-928E-7F50ACB6C25F}"/>
    <cellStyle name="Normal 3 5 3 2 3 4" xfId="22556" xr:uid="{FBEF9399-34F6-4AD5-BB09-18F9B3F26D21}"/>
    <cellStyle name="Normal 3 5 3 2 3 5" xfId="17930" xr:uid="{BC6E6B52-6AB3-490C-BFA6-6AA573DBD1CC}"/>
    <cellStyle name="Normal 3 5 3 2 4" xfId="1996" xr:uid="{D6C95539-FB69-438E-95BC-4D50B8D71AD6}"/>
    <cellStyle name="Normal 3 5 3 2 4 2" xfId="8520" xr:uid="{F13B55E0-8C6F-4DD8-82C5-F9E80F69595E}"/>
    <cellStyle name="Normal 3 5 3 2 4 2 2" xfId="26162" xr:uid="{9E0BF761-F0A3-452F-96D2-BA7F569FF402}"/>
    <cellStyle name="Normal 3 5 3 2 4 3" xfId="23145" xr:uid="{374B2B29-8882-4EEB-9798-DFFAAFDBE5D6}"/>
    <cellStyle name="Normal 3 5 3 2 5" xfId="8202" xr:uid="{9FDC189E-0600-4CC4-BE3B-2DA236A7FDEC}"/>
    <cellStyle name="Normal 3 5 3 2 5 2" xfId="24660" xr:uid="{2A6F7BA4-F30A-43D5-986F-230DBF3C4689}"/>
    <cellStyle name="Normal 3 5 3 2 6" xfId="21646" xr:uid="{2D847BB4-4D83-45CE-B155-68BA748C0A70}"/>
    <cellStyle name="Normal 3 5 3 2 7" xfId="6983" xr:uid="{15D91DC4-847D-42F9-8912-69ADDBCEB980}"/>
    <cellStyle name="Normal 3 5 3 3" xfId="532" xr:uid="{EC43A1C4-0645-447E-97F1-A9A428C7CD6A}"/>
    <cellStyle name="Normal 3 5 3 3 2" xfId="1554" xr:uid="{FA9FB862-7F3D-4782-8325-A3646A6D3BC4}"/>
    <cellStyle name="Normal 3 5 3 3 2 2" xfId="10076" xr:uid="{9D351E43-D0CF-4286-9C73-A5B6B0326E2C}"/>
    <cellStyle name="Normal 3 5 3 3 2 2 2" xfId="21236" xr:uid="{7ABA5D12-06C8-4948-AD27-A444E42640B3}"/>
    <cellStyle name="Normal 3 5 3 3 2 2 2 2" xfId="27213" xr:uid="{38BEB80C-F120-460F-B44E-FB0B2E8E2706}"/>
    <cellStyle name="Normal 3 5 3 3 2 2 3" xfId="24196" xr:uid="{79E7BA86-DDBF-4C6A-B878-134FBEDDAB74}"/>
    <cellStyle name="Normal 3 5 3 3 2 3" xfId="20017" xr:uid="{02A816C3-B9AB-4D92-BA3A-6053243BE8C0}"/>
    <cellStyle name="Normal 3 5 3 3 2 3 2" xfId="25676" xr:uid="{04098F4B-1F07-48AB-888F-CC8E7267C22D}"/>
    <cellStyle name="Normal 3 5 3 3 2 4" xfId="22658" xr:uid="{2991BA25-39FB-482E-873B-F030E53D947B}"/>
    <cellStyle name="Normal 3 5 3 3 2 5" xfId="18029" xr:uid="{025F580F-0A4C-4421-836B-8410E4C72054}"/>
    <cellStyle name="Normal 3 5 3 3 3" xfId="2121" xr:uid="{39FC8026-2DE6-4486-A53A-AA5DE87B893D}"/>
    <cellStyle name="Normal 3 5 3 3 3 2" xfId="20618" xr:uid="{9164E484-D43E-4463-848F-A82281162826}"/>
    <cellStyle name="Normal 3 5 3 3 3 2 2" xfId="26466" xr:uid="{8ED7565F-7644-4B74-A85B-349FA2AB0044}"/>
    <cellStyle name="Normal 3 5 3 3 3 3" xfId="23449" xr:uid="{1728A73D-F672-4FAB-A16D-4EDD0E388D57}"/>
    <cellStyle name="Normal 3 5 3 3 4" xfId="19401" xr:uid="{109A3F2C-DC3D-4AAA-B88E-C0066873B833}"/>
    <cellStyle name="Normal 3 5 3 3 4 2" xfId="24950" xr:uid="{86E0E753-04A3-4887-A954-D98A2324D415}"/>
    <cellStyle name="Normal 3 5 3 3 5" xfId="21933" xr:uid="{CB8D06BA-821D-436B-81FD-A1633EEFD4BF}"/>
    <cellStyle name="Normal 3 5 3 3 6" xfId="17312" xr:uid="{0D74E277-E141-41C8-A9DD-A506D706D6E0}"/>
    <cellStyle name="Normal 3 5 3 4" xfId="464" xr:uid="{822E3217-C971-4B9C-8E94-57D4E7723ACC}"/>
    <cellStyle name="Normal 3 5 3 4 2" xfId="1579" xr:uid="{EFB4D18D-E1AE-4768-8826-DC8A423D39FB}"/>
    <cellStyle name="Normal 3 5 3 4 2 2" xfId="10093" xr:uid="{34C76BDB-D03D-4836-BD17-6E72B87E9DCD}"/>
    <cellStyle name="Normal 3 5 3 4 2 2 2" xfId="21260" xr:uid="{74D85A7C-A2D3-4C67-92A3-12DFB52A59E9}"/>
    <cellStyle name="Normal 3 5 3 4 2 2 2 2" xfId="27239" xr:uid="{779F5422-9111-43AB-97F5-AFF3E9FB16AF}"/>
    <cellStyle name="Normal 3 5 3 4 2 2 3" xfId="24222" xr:uid="{E611B214-E902-45E0-A3B6-D02B0A2293D8}"/>
    <cellStyle name="Normal 3 5 3 4 2 3" xfId="20041" xr:uid="{DD0C12A1-9C5B-4305-B9AF-6BCC2BEC2B8B}"/>
    <cellStyle name="Normal 3 5 3 4 2 3 2" xfId="25702" xr:uid="{1502817A-49E8-47E1-9345-306E64AD29FA}"/>
    <cellStyle name="Normal 3 5 3 4 2 4" xfId="22684" xr:uid="{F7B247A6-23DE-4CB1-93B3-7691C53DBDA8}"/>
    <cellStyle name="Normal 3 5 3 4 2 5" xfId="18054" xr:uid="{C41D71DF-C427-45CC-90A6-93B71B33B0DB}"/>
    <cellStyle name="Normal 3 5 3 4 3" xfId="8834" xr:uid="{914DE142-FF48-40E5-9DF4-F9C8E8FA7806}"/>
    <cellStyle name="Normal 3 5 3 4 3 2" xfId="20638" xr:uid="{81EB52C4-0D9B-4EA6-A629-8D844D2B746D}"/>
    <cellStyle name="Normal 3 5 3 4 3 2 2" xfId="26490" xr:uid="{837E930E-EB4D-4069-9B88-C634B28956E2}"/>
    <cellStyle name="Normal 3 5 3 4 3 3" xfId="23473" xr:uid="{821265A8-0648-4EA1-B022-C3C3A67376B0}"/>
    <cellStyle name="Normal 3 5 3 4 4" xfId="19421" xr:uid="{D227D065-68D4-4789-934D-53BBFF2BBC8A}"/>
    <cellStyle name="Normal 3 5 3 4 4 2" xfId="24973" xr:uid="{C43882C2-86A2-4CB9-BEFF-62939C45FF39}"/>
    <cellStyle name="Normal 3 5 3 4 5" xfId="21956" xr:uid="{5135FC04-FC3D-4D56-8EC3-43AC4A038F04}"/>
    <cellStyle name="Normal 3 5 3 4 6" xfId="7149" xr:uid="{F5BF617C-0D83-4A97-BE2A-763D03B950A7}"/>
    <cellStyle name="Normal 3 5 3 5" xfId="665" xr:uid="{5A4BAE8B-A503-4F1C-B15B-85B88FF16EAA}"/>
    <cellStyle name="Normal 3 5 3 5 2" xfId="1231" xr:uid="{01095360-FD8E-4AFD-8557-3EA52C3A782B}"/>
    <cellStyle name="Normal 3 5 3 5 2 2" xfId="13009" xr:uid="{6706BDA9-CE52-42C8-8F7F-54A126A62D3C}"/>
    <cellStyle name="Normal 3 5 3 5 2 2 2" xfId="26885" xr:uid="{945F95A0-63FC-4C3A-9364-38DDD4C87492}"/>
    <cellStyle name="Normal 3 5 3 5 2 3" xfId="23869" xr:uid="{2A1CEB14-1BDF-4D0D-A5F7-FAA925D2B390}"/>
    <cellStyle name="Normal 3 5 3 5 3" xfId="8940" xr:uid="{4F3A7944-92C5-4B94-8266-7908FB1D6EF3}"/>
    <cellStyle name="Normal 3 5 3 5 3 2" xfId="25352" xr:uid="{83AB73EF-C0A2-41AB-A250-3ABFAB0AFBD5}"/>
    <cellStyle name="Normal 3 5 3 5 4" xfId="22334" xr:uid="{3B035A0C-2B8C-43AF-92F4-5C59DAE24896}"/>
    <cellStyle name="Normal 3 5 3 5 5" xfId="17708" xr:uid="{684E7FC0-F4DF-4218-91B1-8EBBE9DD86DD}"/>
    <cellStyle name="Normal 3 5 3 6" xfId="1204" xr:uid="{2E9EFF75-6F14-4BF6-BEFE-AECC8ADFBA03}"/>
    <cellStyle name="Normal 3 5 3 6 2" xfId="9349" xr:uid="{FCF22818-F1CA-4FA5-9625-50C8F70E0E49}"/>
    <cellStyle name="Normal 3 5 3 6 2 2" xfId="26102" xr:uid="{0D8DB4DD-3FDA-4F87-8428-C775311F1C5D}"/>
    <cellStyle name="Normal 3 5 3 6 3" xfId="23084" xr:uid="{D9581FA7-A2BE-4925-9ECF-9DC34878BAA0}"/>
    <cellStyle name="Normal 3 5 3 6 4" xfId="18444" xr:uid="{963E9A54-3DC4-444F-98E1-691C1DDCBA8C}"/>
    <cellStyle name="Normal 3 5 3 7" xfId="1965" xr:uid="{F6A0B055-45AC-40A1-9D5C-D6256EF06857}"/>
    <cellStyle name="Normal 3 5 3 7 2" xfId="8393" xr:uid="{E5503AFB-27ED-4E68-8BAE-B026167CA476}"/>
    <cellStyle name="Normal 3 5 3 8" xfId="8076" xr:uid="{518D5628-852A-4C48-8728-4F5E3A88769A}"/>
    <cellStyle name="Normal 3 5 3 9" xfId="16509" xr:uid="{AA9BCDB2-FD94-4461-9BDD-82B8ED7E7948}"/>
    <cellStyle name="Normal 3 5 4" xfId="211" xr:uid="{B0D6C81B-3500-4F5B-A08D-AC49FDABEA7F}"/>
    <cellStyle name="Normal 3 5 4 2" xfId="551" xr:uid="{50438C39-53A7-4B18-8434-F0DF3837CC27}"/>
    <cellStyle name="Normal 3 5 4 2 2" xfId="1706" xr:uid="{17A2EE2F-4DBF-40E3-A843-0270C2A73E87}"/>
    <cellStyle name="Normal 3 5 4 2 2 2" xfId="10137" xr:uid="{5023CE2F-7467-4458-8681-FA8DE23CEF9A}"/>
    <cellStyle name="Normal 3 5 4 2 2 2 2" xfId="21382" xr:uid="{93B9BB1D-FB9E-4331-8BF8-775172B0ABCA}"/>
    <cellStyle name="Normal 3 5 4 2 2 2 2 2" xfId="27369" xr:uid="{18CDEE01-EBF5-4D80-9922-343A90EF8EDC}"/>
    <cellStyle name="Normal 3 5 4 2 2 2 3" xfId="24352" xr:uid="{4ECFEFDD-9757-43F4-8699-3D6A1C3546D7}"/>
    <cellStyle name="Normal 3 5 4 2 2 3" xfId="20162" xr:uid="{97E8DB68-7548-4569-8763-77760A9E4516}"/>
    <cellStyle name="Normal 3 5 4 2 2 3 2" xfId="25831" xr:uid="{0192B553-E8AC-4F31-83F0-35BB8493F1AD}"/>
    <cellStyle name="Normal 3 5 4 2 2 4" xfId="22814" xr:uid="{DB80BC89-DDE1-4261-9EB2-4538CBF507A9}"/>
    <cellStyle name="Normal 3 5 4 2 2 5" xfId="18186" xr:uid="{0ED08E5E-3B0A-4091-BA50-5747CB778873}"/>
    <cellStyle name="Normal 3 5 4 2 3" xfId="2135" xr:uid="{3A4EC7F7-F9C7-4391-BF67-4DE395EA3C8E}"/>
    <cellStyle name="Normal 3 5 4 2 3 2" xfId="20752" xr:uid="{41954AFA-D3D0-494E-84AB-4D857F93445B}"/>
    <cellStyle name="Normal 3 5 4 2 3 2 2" xfId="26618" xr:uid="{35D7D99D-40B5-40C7-B044-1B150AD44AD9}"/>
    <cellStyle name="Normal 3 5 4 2 3 3" xfId="23601" xr:uid="{15D80049-73F7-4E2B-80AD-9305682DCFE1}"/>
    <cellStyle name="Normal 3 5 4 2 4" xfId="19537" xr:uid="{A82C9D53-BE0C-4616-9890-D2790B6765A3}"/>
    <cellStyle name="Normal 3 5 4 2 4 2" xfId="25096" xr:uid="{B7092FBA-6D64-47D1-8DAD-B24840F25D16}"/>
    <cellStyle name="Normal 3 5 4 2 5" xfId="22078" xr:uid="{C919753A-5CA7-44C0-BCFD-FCB337A9E91E}"/>
    <cellStyle name="Normal 3 5 4 2 6" xfId="17438" xr:uid="{75F4BABC-C473-4BD7-9743-3D9C90DCCD42}"/>
    <cellStyle name="Normal 3 5 4 3" xfId="1359" xr:uid="{DC1D00BE-C35B-4FC8-93B8-4AF718803960}"/>
    <cellStyle name="Normal 3 5 4 3 2" xfId="3147" xr:uid="{A58573CB-E26C-4FC3-B615-584BDCC92606}"/>
    <cellStyle name="Normal 3 5 4 3 2 2" xfId="21061" xr:uid="{1C0250E5-88F9-4367-BA60-819A9ACAF28E}"/>
    <cellStyle name="Normal 3 5 4 3 2 2 2" xfId="27013" xr:uid="{3ED59196-CA22-4872-B212-2139095053C7}"/>
    <cellStyle name="Normal 3 5 4 3 2 3" xfId="23996" xr:uid="{CE2BD100-E67E-4A6D-8E91-1B22B1A8D1FB}"/>
    <cellStyle name="Normal 3 5 4 3 3" xfId="19843" xr:uid="{6D5C6C15-B90C-4811-BFA2-F9F83B9296E4}"/>
    <cellStyle name="Normal 3 5 4 3 3 2" xfId="25479" xr:uid="{E4770ECB-D0DB-4707-852D-9BFB721120EB}"/>
    <cellStyle name="Normal 3 5 4 3 4" xfId="22461" xr:uid="{EC56FFCA-9DA1-4DE6-895C-73F22D97537E}"/>
    <cellStyle name="Normal 3 5 4 3 5" xfId="17833" xr:uid="{AA9D9D89-38B6-4816-A775-110963147AAD}"/>
    <cellStyle name="Normal 3 5 4 4" xfId="1984" xr:uid="{2611BD79-0B6D-417C-A8C9-B78D906ED474}"/>
    <cellStyle name="Normal 3 5 4 4 2" xfId="8449" xr:uid="{13F0512F-9808-451F-BA6B-9515F03AB38E}"/>
    <cellStyle name="Normal 3 5 4 4 2 2" xfId="26129" xr:uid="{9F6306A4-CD4F-49DF-98D9-808BCFEF7C34}"/>
    <cellStyle name="Normal 3 5 4 4 3" xfId="23112" xr:uid="{79D96801-D3B6-494C-BB42-F2A8347D1C94}"/>
    <cellStyle name="Normal 3 5 4 5" xfId="8124" xr:uid="{510EB7A8-2FFF-422C-AE6D-BCFD924D0452}"/>
    <cellStyle name="Normal 3 5 4 5 2" xfId="24641" xr:uid="{3CBBB44E-F0BE-4400-842A-F56D7512C5D9}"/>
    <cellStyle name="Normal 3 5 4 6" xfId="21627" xr:uid="{99EDC253-DA69-4906-AFEE-5AB4EF6D6728}"/>
    <cellStyle name="Normal 3 5 4 7" xfId="7441" xr:uid="{E591FCDB-9474-48E0-8D0A-46B1DDC690B7}"/>
    <cellStyle name="Normal 3 5 5" xfId="338" xr:uid="{8F05EBA3-2E53-4DE9-95DE-72E8933A097D}"/>
    <cellStyle name="Normal 3 5 5 2" xfId="629" xr:uid="{1816D310-4E41-436E-A16E-7CA2836059ED}"/>
    <cellStyle name="Normal 3 5 5 2 2" xfId="1611" xr:uid="{6B73C1B3-7505-4F3D-A6C4-9555443E577D}"/>
    <cellStyle name="Normal 3 5 5 2 2 2" xfId="18975" xr:uid="{7A4749B9-6B6D-47C3-B9F0-CBB516011AA3}"/>
    <cellStyle name="Normal 3 5 5 2 2 2 2" xfId="21293" xr:uid="{5C627E70-EAD3-459A-8781-7ACE2CF81038}"/>
    <cellStyle name="Normal 3 5 5 2 2 2 2 2" xfId="27273" xr:uid="{7AA28BB6-D93F-4F7D-A416-3BE1E39F3607}"/>
    <cellStyle name="Normal 3 5 5 2 2 2 3" xfId="24256" xr:uid="{C1C7EA60-A5B3-4706-8477-09672A7602E7}"/>
    <cellStyle name="Normal 3 5 5 2 2 3" xfId="20074" xr:uid="{A6678E3B-1F44-46E0-8ABB-7F33EBE350E1}"/>
    <cellStyle name="Normal 3 5 5 2 2 3 2" xfId="25736" xr:uid="{9B6612E6-F634-4C45-AD17-86CF42BEF174}"/>
    <cellStyle name="Normal 3 5 5 2 2 4" xfId="22718" xr:uid="{1A2EE376-008E-4D98-ADBD-CE679DCF1B8D}"/>
    <cellStyle name="Normal 3 5 5 2 2 5" xfId="18088" xr:uid="{B9602444-D4DC-4ECE-BEAA-1180ED953EED}"/>
    <cellStyle name="Normal 3 5 5 2 3" xfId="2192" xr:uid="{A2955E80-BD0C-43E9-8017-117EA768934F}"/>
    <cellStyle name="Normal 3 5 5 2 3 2" xfId="20667" xr:uid="{6A8F4EFD-E2D7-44C3-966E-73D74F14C65D}"/>
    <cellStyle name="Normal 3 5 5 2 3 2 2" xfId="26522" xr:uid="{B0A0F235-1091-479E-941D-DD4698141EA5}"/>
    <cellStyle name="Normal 3 5 5 2 3 3" xfId="23505" xr:uid="{970E534A-849C-4806-BCCF-07620F868D21}"/>
    <cellStyle name="Normal 3 5 5 2 4" xfId="19450" xr:uid="{C372201A-A68E-4F41-B04D-195EF148B9A1}"/>
    <cellStyle name="Normal 3 5 5 2 4 2" xfId="25003" xr:uid="{02C9190F-9341-468D-B2F8-C1ECECB9705C}"/>
    <cellStyle name="Normal 3 5 5 2 5" xfId="21986" xr:uid="{38C11C41-4BD6-4D8A-94D6-FF805AD461E3}"/>
    <cellStyle name="Normal 3 5 5 2 6" xfId="17340" xr:uid="{C5AEC9E6-8CDB-49EF-B3ED-28E3ED0BCDE1}"/>
    <cellStyle name="Normal 3 5 5 3" xfId="1265" xr:uid="{7EA414AF-4CB4-4485-82AF-8D57A693BB4B}"/>
    <cellStyle name="Normal 3 5 5 3 2" xfId="9965" xr:uid="{D8B30D67-BED8-4E26-BF43-C8FBFC6638F4}"/>
    <cellStyle name="Normal 3 5 5 3 2 2" xfId="20973" xr:uid="{4BC33CDD-B2DA-4FD9-808A-208E413CD790}"/>
    <cellStyle name="Normal 3 5 5 3 2 2 2" xfId="26919" xr:uid="{F393CB4B-CD0B-44C1-8361-64A08D4F2F10}"/>
    <cellStyle name="Normal 3 5 5 3 2 3" xfId="23903" xr:uid="{6BDFE36F-1C7B-4C93-B0FD-B641E810FC1A}"/>
    <cellStyle name="Normal 3 5 5 3 3" xfId="19756" xr:uid="{650BD667-0193-4D9D-BFDE-021B2AF397FD}"/>
    <cellStyle name="Normal 3 5 5 3 3 2" xfId="25386" xr:uid="{AB6CAFEC-704B-43A3-A48A-EFB8A4E3DBA0}"/>
    <cellStyle name="Normal 3 5 5 3 4" xfId="22368" xr:uid="{554D6F8A-5B32-48F6-9402-E32B12E04363}"/>
    <cellStyle name="Normal 3 5 5 3 5" xfId="17739" xr:uid="{1B9D3079-3372-498C-9D34-86F7D8465D78}"/>
    <cellStyle name="Normal 3 5 5 4" xfId="2051" xr:uid="{C46471C7-8E8E-4716-8DDB-4331183A23A3}"/>
    <cellStyle name="Normal 3 5 5 4 2" xfId="8586" xr:uid="{5765EAE3-1D52-4616-9724-452AED8797D9}"/>
    <cellStyle name="Normal 3 5 5 4 2 2" xfId="26224" xr:uid="{015B3D8F-7FFB-4DF7-8A8F-94EA29CD2F49}"/>
    <cellStyle name="Normal 3 5 5 4 3" xfId="23207" xr:uid="{66F28D53-9983-4ACC-A936-73040D64472B}"/>
    <cellStyle name="Normal 3 5 5 5" xfId="8252" xr:uid="{5394BD7B-4EBD-4F53-9EC1-56FBFFE4FB46}"/>
    <cellStyle name="Normal 3 5 5 5 2" xfId="24713" xr:uid="{12535A44-B901-4F15-B475-4BF0691254D9}"/>
    <cellStyle name="Normal 3 5 5 6" xfId="21698" xr:uid="{AC1D6EB4-99D0-43B4-9A30-36E932C81D0E}"/>
    <cellStyle name="Normal 3 5 5 7" xfId="16925" xr:uid="{A7F1261E-18DC-4B3E-9F07-388E9ED7FC57}"/>
    <cellStyle name="Normal 3 5 6" xfId="483" xr:uid="{9BFB76DF-EA01-44AD-9D5D-A9517455BAFD}"/>
    <cellStyle name="Normal 3 5 6 2" xfId="1547" xr:uid="{14F052B0-F4BB-450F-A93A-EC52CD8458D8}"/>
    <cellStyle name="Normal 3 5 6 2 2" xfId="10072" xr:uid="{48739F0C-60ED-4025-B951-76C442D28CEA}"/>
    <cellStyle name="Normal 3 5 6 2 2 2" xfId="21229" xr:uid="{E7198899-9422-49C3-814D-34167E5998F9}"/>
    <cellStyle name="Normal 3 5 6 2 2 2 2" xfId="27206" xr:uid="{4CFB6BC6-08C8-4374-B48B-D4689D8D85FF}"/>
    <cellStyle name="Normal 3 5 6 2 2 3" xfId="24189" xr:uid="{C0E16811-C845-444D-BF0B-CBA42DEDCF61}"/>
    <cellStyle name="Normal 3 5 6 2 3" xfId="20010" xr:uid="{BC948D31-FCC2-4EA4-9E1C-7F548EBDF2C9}"/>
    <cellStyle name="Normal 3 5 6 2 3 2" xfId="25669" xr:uid="{722819CC-69B6-4CA6-B3E0-4CE2B5F89BD1}"/>
    <cellStyle name="Normal 3 5 6 2 4" xfId="22651" xr:uid="{D9BC0DDC-69ED-499C-A145-7827FA2A71A5}"/>
    <cellStyle name="Normal 3 5 6 2 5" xfId="18022" xr:uid="{F525E753-0E7F-44EB-A8FB-47D2FCC3F2D2}"/>
    <cellStyle name="Normal 3 5 6 3" xfId="2088" xr:uid="{10B03F2F-77D2-4AA3-A3C4-E1380457B69C}"/>
    <cellStyle name="Normal 3 5 6 3 2" xfId="20612" xr:uid="{CA15FDA2-B1A4-43D2-8BA7-2EEE6075D453}"/>
    <cellStyle name="Normal 3 5 6 3 2 2" xfId="26460" xr:uid="{710BBC72-DFAF-4A67-9C01-EBE0D347C05A}"/>
    <cellStyle name="Normal 3 5 6 3 3" xfId="23443" xr:uid="{85E44746-C519-4D5C-BE2A-74BC84A1C1A8}"/>
    <cellStyle name="Normal 3 5 6 4" xfId="19395" xr:uid="{A680279F-884F-462F-B7D4-61BE1FBF84C5}"/>
    <cellStyle name="Normal 3 5 6 4 2" xfId="24944" xr:uid="{F7028634-59A7-400C-B1E2-47F4189FB90B}"/>
    <cellStyle name="Normal 3 5 6 5" xfId="21927" xr:uid="{BAE96355-652E-4059-BAB6-26DDE29F1350}"/>
    <cellStyle name="Normal 3 5 6 6" xfId="16243" xr:uid="{2D2C3C4C-FBBF-4AD8-AEED-EB910FD6AB28}"/>
    <cellStyle name="Normal 3 5 7" xfId="676" xr:uid="{AD33660F-B72E-49E4-8E9F-D7C15BF868F8}"/>
    <cellStyle name="Normal 3 5 7 2" xfId="1572" xr:uid="{AFD46B2A-7E2F-42B9-8FB5-07138BD55A78}"/>
    <cellStyle name="Normal 3 5 7 2 2" xfId="10088" xr:uid="{BEABA529-273D-4AA3-A097-E00A12595D3C}"/>
    <cellStyle name="Normal 3 5 7 2 2 2" xfId="21253" xr:uid="{D15516ED-B34E-4869-BBC6-06B563B2BAE8}"/>
    <cellStyle name="Normal 3 5 7 2 2 2 2" xfId="27232" xr:uid="{9DA103B2-8AE1-4616-ADEF-FC191A898614}"/>
    <cellStyle name="Normal 3 5 7 2 2 3" xfId="24215" xr:uid="{5A8A2B32-4C65-41FA-B860-48498117A67C}"/>
    <cellStyle name="Normal 3 5 7 2 3" xfId="20034" xr:uid="{F47B5A3E-83DB-49B9-8C93-67AC841902EB}"/>
    <cellStyle name="Normal 3 5 7 2 3 2" xfId="25695" xr:uid="{01B2D590-7D8B-4EE5-88DF-BDDEECD1D261}"/>
    <cellStyle name="Normal 3 5 7 2 4" xfId="22677" xr:uid="{65B868DF-C69C-4DD6-B1E1-60C1B2A82ACF}"/>
    <cellStyle name="Normal 3 5 7 2 5" xfId="18047" xr:uid="{1579AC32-26BC-4A78-9177-2789DF223E4C}"/>
    <cellStyle name="Normal 3 5 7 3" xfId="2245" xr:uid="{180E53F5-E9A1-4F8F-A36E-54E0D5E54B98}"/>
    <cellStyle name="Normal 3 5 7 3 2" xfId="20631" xr:uid="{AD6E95D8-38F2-4BFB-A442-61FB31F84CDB}"/>
    <cellStyle name="Normal 3 5 7 3 2 2" xfId="26483" xr:uid="{6C05C63E-343C-4A23-B6AD-DAF338005E85}"/>
    <cellStyle name="Normal 3 5 7 3 3" xfId="23466" xr:uid="{0C3E8245-5AEA-4336-A79B-5DBF9BB0E3A6}"/>
    <cellStyle name="Normal 3 5 7 4" xfId="19414" xr:uid="{32C4A002-E763-4ED1-AD4B-D20A6B453666}"/>
    <cellStyle name="Normal 3 5 7 4 2" xfId="24966" xr:uid="{58B3F603-4254-49C9-9562-CB9D5F4E2A98}"/>
    <cellStyle name="Normal 3 5 7 5" xfId="21949" xr:uid="{36BA5F1A-8449-4E1E-AB38-FC4DECDF3F68}"/>
    <cellStyle name="Normal 3 5 7 6" xfId="17294" xr:uid="{C5A2EFFF-DD2B-4A3D-B792-DA241AADED2E}"/>
    <cellStyle name="Normal 3 5 8" xfId="1155" xr:uid="{60E90162-BB3F-4C46-94EB-BEC4F93DDBA6}"/>
    <cellStyle name="Normal 3 5 8 2" xfId="1892" xr:uid="{E6ABA1FA-5A11-4ED3-9EA1-FC0DFE97DB0D}"/>
    <cellStyle name="Normal 3 5 8 2 2" xfId="12983" xr:uid="{A17AA0C9-A76C-4B53-8EAB-385451962648}"/>
    <cellStyle name="Normal 3 5 8 2 2 2" xfId="21556" xr:uid="{2B79D922-ABB5-4E87-9F60-F5E6C825DE61}"/>
    <cellStyle name="Normal 3 5 8 2 2 2 2" xfId="27566" xr:uid="{E0155656-71A9-42C7-B24B-C39BDC387668}"/>
    <cellStyle name="Normal 3 5 8 2 2 3" xfId="24549" xr:uid="{BC46B43C-306A-4897-BEE6-CF6E82A79E5B}"/>
    <cellStyle name="Normal 3 5 8 2 3" xfId="20336" xr:uid="{63936C1F-E89B-49AF-B2BC-056F6666E4EB}"/>
    <cellStyle name="Normal 3 5 8 2 3 2" xfId="26024" xr:uid="{E5C1F1E8-B896-4361-A876-1DA6993C8E27}"/>
    <cellStyle name="Normal 3 5 8 2 4" xfId="23007" xr:uid="{CC60F34F-38A9-4058-BD49-2D68D7AE418B}"/>
    <cellStyle name="Normal 3 5 8 2 5" xfId="18383" xr:uid="{7E3BDAEC-4B36-45CE-B6C8-D2EC7AD662A0}"/>
    <cellStyle name="Normal 3 5 8 3" xfId="8881" xr:uid="{716D4744-59A7-4287-B173-9C6607E2686D}"/>
    <cellStyle name="Normal 3 5 8 3 2" xfId="20910" xr:uid="{A652A736-9FF0-440C-83E0-A3E9A2B34549}"/>
    <cellStyle name="Normal 3 5 8 3 2 2" xfId="26799" xr:uid="{C5149819-67FF-4DED-8BB5-F399FF457820}"/>
    <cellStyle name="Normal 3 5 8 3 3" xfId="23782" xr:uid="{7B880DDF-9CC3-4D4C-A2C0-016E929690C4}"/>
    <cellStyle name="Normal 3 5 8 4" xfId="19694" xr:uid="{B159560E-8DF2-469E-9FF3-7238099E3C02}"/>
    <cellStyle name="Normal 3 5 8 4 2" xfId="25273" xr:uid="{CDE280D1-8729-4A78-BB1F-D584A4D3F08E}"/>
    <cellStyle name="Normal 3 5 8 5" xfId="22255" xr:uid="{A687411A-643B-488F-A644-BB32856B9168}"/>
    <cellStyle name="Normal 3 5 8 6" xfId="17621" xr:uid="{39688125-A135-4926-AD1E-980A90A973A9}"/>
    <cellStyle name="Normal 3 5 9" xfId="751" xr:uid="{FA99529A-9DDA-4B4A-8746-5D964BDA5CBE}"/>
    <cellStyle name="Normal 3 5 9 2" xfId="1224" xr:uid="{EE805173-396E-43FC-8716-A7517BD383A4}"/>
    <cellStyle name="Normal 3 5 9 2 2" xfId="12996" xr:uid="{E0436B5E-2C2B-4B29-9DEB-DDA619367351}"/>
    <cellStyle name="Normal 3 5 9 2 2 2" xfId="26824" xr:uid="{38E42D03-930F-4E80-A959-A1691F4FE804}"/>
    <cellStyle name="Normal 3 5 9 2 3" xfId="23807" xr:uid="{760CD85C-BA9A-48FD-A9DE-F7B98542FC74}"/>
    <cellStyle name="Normal 3 5 9 3" xfId="8917" xr:uid="{3DC4B1BE-96FC-4B95-AF89-3462FC527F49}"/>
    <cellStyle name="Normal 3 5 9 3 2" xfId="25297" xr:uid="{802DF3BD-1E8E-48A9-BA3C-645F52A2DB72}"/>
    <cellStyle name="Normal 3 5 9 4" xfId="22279" xr:uid="{A4F5F506-533D-4EDD-BC70-45A150FC358E}"/>
    <cellStyle name="Normal 3 5 9 5" xfId="17646" xr:uid="{35A93D16-6AFB-4773-8FF5-8884D4237451}"/>
    <cellStyle name="Normal 3 6" xfId="359" xr:uid="{24B7B6C9-FDCB-4478-BF69-A9389D566DD1}"/>
    <cellStyle name="Normal 3 6 2" xfId="628" xr:uid="{2268A6CE-A14F-4F9A-AD00-755D1F732A31}"/>
    <cellStyle name="Normal 3 6 2 2" xfId="1077" xr:uid="{DD06F861-3D41-46E9-96FB-900D155B58FC}"/>
    <cellStyle name="Normal 3 6 2 2 2" xfId="1802" xr:uid="{61C3C913-829C-49B7-887D-5796BBC88EEC}"/>
    <cellStyle name="Normal 3 6 2 2 2 2" xfId="10172" xr:uid="{5A92D466-6594-41FC-AF3C-0F18CA47EF7D}"/>
    <cellStyle name="Normal 3 6 2 2 2 2 2" xfId="21470" xr:uid="{73B6ADFE-8D10-4407-89AE-489B1F93669D}"/>
    <cellStyle name="Normal 3 6 2 2 2 2 2 2" xfId="27468" xr:uid="{7CB1BBEF-792F-4BE7-AA91-9B3347D2BABB}"/>
    <cellStyle name="Normal 3 6 2 2 2 2 3" xfId="24451" xr:uid="{205F7793-6232-4EA4-AC47-E30811E6B7FA}"/>
    <cellStyle name="Normal 3 6 2 2 2 3" xfId="20250" xr:uid="{B0562BF1-6187-4554-A162-A5E98338FC10}"/>
    <cellStyle name="Normal 3 6 2 2 2 3 2" xfId="25929" xr:uid="{988327D1-1B73-4B30-9334-B23FDC9AA5FD}"/>
    <cellStyle name="Normal 3 6 2 2 2 4" xfId="22912" xr:uid="{060C5DE0-F84E-47EB-B125-5222E5A7AAA0}"/>
    <cellStyle name="Normal 3 6 2 2 2 5" xfId="18286" xr:uid="{E60F24EA-031F-4BEC-9B47-FF75AD4B3ECB}"/>
    <cellStyle name="Normal 3 6 2 2 3" xfId="8748" xr:uid="{CE172020-7381-4F57-B0E9-F2DD9E3FB9B9}"/>
    <cellStyle name="Normal 3 6 2 2 3 2" xfId="20836" xr:uid="{937493A2-DF26-48BD-84B7-9D13A09BC391}"/>
    <cellStyle name="Normal 3 6 2 2 3 2 2" xfId="26712" xr:uid="{CCE23C0E-873C-4CA7-8E5E-0EEEA381E565}"/>
    <cellStyle name="Normal 3 6 2 2 3 3" xfId="23695" xr:uid="{D8357E84-9BEC-4859-B09D-EB06C41D9952}"/>
    <cellStyle name="Normal 3 6 2 2 4" xfId="19621" xr:uid="{20C7469D-E0F1-4F96-A34E-8BC16834D4AD}"/>
    <cellStyle name="Normal 3 6 2 2 4 2" xfId="25190" xr:uid="{C0A2465A-AE33-4252-9AC7-B9483BD83EDB}"/>
    <cellStyle name="Normal 3 6 2 2 5" xfId="22172" xr:uid="{E5168968-65DB-429E-A5D6-F5E4A2450E69}"/>
    <cellStyle name="Normal 3 6 2 2 6" xfId="17533" xr:uid="{3A442F80-3FE3-456F-8881-5926A763D50F}"/>
    <cellStyle name="Normal 3 6 2 3" xfId="1456" xr:uid="{7447E25F-0C82-4145-B2F7-40D92EBC9044}"/>
    <cellStyle name="Normal 3 6 2 3 2" xfId="9351" xr:uid="{347753E5-56D1-4CFA-A4D7-17A34B3FD784}"/>
    <cellStyle name="Normal 3 6 2 3 2 2" xfId="21149" xr:uid="{9A3A33F5-C157-4447-BDDC-439897CE7BEF}"/>
    <cellStyle name="Normal 3 6 2 3 2 2 2" xfId="27111" xr:uid="{EE0F13F6-D6AD-4597-8D82-AF0FDF6E94AB}"/>
    <cellStyle name="Normal 3 6 2 3 2 3" xfId="24094" xr:uid="{F9AAC089-AADE-4828-B741-11C0AD6A7DE0}"/>
    <cellStyle name="Normal 3 6 2 3 3" xfId="19931" xr:uid="{319A1ED3-192C-4B72-9C99-E763E84DF45C}"/>
    <cellStyle name="Normal 3 6 2 3 3 2" xfId="25576" xr:uid="{56463FAB-37EC-4830-A31B-CABCCB3D42F5}"/>
    <cellStyle name="Normal 3 6 2 3 4" xfId="22558" xr:uid="{6F2161F5-B6BC-45CA-91D3-E10A7534C927}"/>
    <cellStyle name="Normal 3 6 2 3 5" xfId="17931" xr:uid="{1EAB58CA-CDAB-41C2-8012-0A375FC055BF}"/>
    <cellStyle name="Normal 3 6 2 4" xfId="2191" xr:uid="{05C1E9F8-2D1C-4EE1-B880-F8A4397CEBAD}"/>
    <cellStyle name="Normal 3 6 2 4 2" xfId="20549" xr:uid="{AE9DF921-E3B6-4850-A9A2-227F28BECF8E}"/>
    <cellStyle name="Normal 3 6 2 4 2 2" xfId="26381" xr:uid="{205787C1-F5B1-4078-8D1A-074F6EAEF43B}"/>
    <cellStyle name="Normal 3 6 2 4 3" xfId="23364" xr:uid="{4D5AF186-BA97-452D-B233-07C2ABF31AB7}"/>
    <cellStyle name="Normal 3 6 2 5" xfId="19348" xr:uid="{B1C73E02-4D02-49F9-BC92-C95654485AA7}"/>
    <cellStyle name="Normal 3 6 2 5 2" xfId="24868" xr:uid="{018BECDB-7153-4553-AED6-82EA7B407027}"/>
    <cellStyle name="Normal 3 6 2 6" xfId="21851" xr:uid="{85FBCC0D-24F3-4924-A1C8-4839C23B8CDD}"/>
    <cellStyle name="Normal 3 6 2 7" xfId="17159" xr:uid="{B48AFB27-29BA-4932-BF64-AC4232012F6F}"/>
    <cellStyle name="Normal 3 6 3" xfId="926" xr:uid="{D9E8385A-10EE-4B52-A3D2-36093039F823}"/>
    <cellStyle name="Normal 3 6 3 2" xfId="993" xr:uid="{D2338F7E-5C1A-4142-A8E0-60861A1CB8C4}"/>
    <cellStyle name="Normal 3 6 3 2 2" xfId="1708" xr:uid="{2396EA20-1AC5-40B8-A258-28E20F61E657}"/>
    <cellStyle name="Normal 3 6 3 2 2 2" xfId="19046" xr:uid="{00516655-4020-48E7-8417-327D55F8F34B}"/>
    <cellStyle name="Normal 3 6 3 2 2 2 2" xfId="21384" xr:uid="{A68984C3-A8AC-49CB-A451-9F490E0BE97F}"/>
    <cellStyle name="Normal 3 6 3 2 2 2 2 2" xfId="27371" xr:uid="{051ECD2B-7DE4-4F50-A759-1C6DAAE654BC}"/>
    <cellStyle name="Normal 3 6 3 2 2 2 3" xfId="24354" xr:uid="{FD852835-FBAE-4BC7-8D30-587EEEAC5495}"/>
    <cellStyle name="Normal 3 6 3 2 2 3" xfId="20164" xr:uid="{B41384EE-91B7-4BB9-B4A0-5DEB50E4D0C9}"/>
    <cellStyle name="Normal 3 6 3 2 2 3 2" xfId="25833" xr:uid="{8AD0E7BC-5F95-4F5F-8647-B9CC49E65060}"/>
    <cellStyle name="Normal 3 6 3 2 2 4" xfId="22816" xr:uid="{BB020B8F-70BF-4180-94F5-9B743A824F02}"/>
    <cellStyle name="Normal 3 6 3 2 2 5" xfId="18188" xr:uid="{A901333B-D8BB-49EC-B6D3-D0725E2C98B6}"/>
    <cellStyle name="Normal 3 6 3 2 3" xfId="18700" xr:uid="{90E5D1B4-0B1B-438A-897D-FE313C3A7B19}"/>
    <cellStyle name="Normal 3 6 3 2 3 2" xfId="20754" xr:uid="{B6A9365B-DB1A-40C4-A788-FEF54E56B776}"/>
    <cellStyle name="Normal 3 6 3 2 3 2 2" xfId="26620" xr:uid="{C6F6E75D-5800-471A-B138-BC5FCFA11506}"/>
    <cellStyle name="Normal 3 6 3 2 3 3" xfId="23603" xr:uid="{B5B1527E-7E1C-4390-B5FA-A3039347BA1C}"/>
    <cellStyle name="Normal 3 6 3 2 4" xfId="19539" xr:uid="{1B394DDC-7FFA-46DE-A90F-0603023C6252}"/>
    <cellStyle name="Normal 3 6 3 2 4 2" xfId="25098" xr:uid="{5BB88802-CE01-430A-8368-37FBD8BE8F48}"/>
    <cellStyle name="Normal 3 6 3 2 5" xfId="22080" xr:uid="{8887A8B3-AE87-4B14-B873-571A03B7EC71}"/>
    <cellStyle name="Normal 3 6 3 2 6" xfId="17440" xr:uid="{386BA092-6A4D-40BC-9C47-81BFA23BE4A6}"/>
    <cellStyle name="Normal 3 6 3 3" xfId="1361" xr:uid="{90860F6A-D4B9-4933-B211-0F9DBC5D53D3}"/>
    <cellStyle name="Normal 3 6 3 3 2" xfId="10000" xr:uid="{8F3A6D3B-7335-4E19-8A90-8D8A37DBDF16}"/>
    <cellStyle name="Normal 3 6 3 3 2 2" xfId="21063" xr:uid="{4081EE8F-C269-428F-8D77-6F56AF46EDD8}"/>
    <cellStyle name="Normal 3 6 3 3 2 2 2" xfId="27015" xr:uid="{69E7F9A9-FDC2-49D7-9552-E50352D0C1FE}"/>
    <cellStyle name="Normal 3 6 3 3 2 3" xfId="23998" xr:uid="{CC59555D-78DE-47D5-90F7-A4C9E7DE5CC9}"/>
    <cellStyle name="Normal 3 6 3 3 3" xfId="19845" xr:uid="{95FC6E40-C2CC-4662-9FC6-86C5415FC7E7}"/>
    <cellStyle name="Normal 3 6 3 3 3 2" xfId="25481" xr:uid="{C4916FEA-740A-4DAD-A53A-CF03CBC51EF4}"/>
    <cellStyle name="Normal 3 6 3 3 4" xfId="22463" xr:uid="{504723C1-F03E-4B04-95FC-2567B5837C87}"/>
    <cellStyle name="Normal 3 6 3 3 5" xfId="17835" xr:uid="{DC39D6F0-EA7C-440C-828A-4335718F2F93}"/>
    <cellStyle name="Normal 3 6 3 4" xfId="8631" xr:uid="{F50456DB-0269-4042-BFC7-3F2C04D8D3A7}"/>
    <cellStyle name="Normal 3 6 3 4 2" xfId="20481" xr:uid="{7297E175-FC91-4A78-B7F9-BA3CEE6BCD39}"/>
    <cellStyle name="Normal 3 6 3 4 2 2" xfId="26304" xr:uid="{5C46B717-EA3C-4837-A02C-259F5A99D4AA}"/>
    <cellStyle name="Normal 3 6 3 4 3" xfId="23287" xr:uid="{06204718-9BE7-4A2F-8FF2-F41447CF56E3}"/>
    <cellStyle name="Normal 3 6 3 5" xfId="19279" xr:uid="{FD28874F-93A1-4FF0-B654-5FB83F6EBE8F}"/>
    <cellStyle name="Normal 3 6 3 5 2" xfId="24792" xr:uid="{5AF1C669-D67F-4532-BA8F-5C9F00681583}"/>
    <cellStyle name="Normal 3 6 3 6" xfId="21776" xr:uid="{8095703B-9280-4E61-BAA8-C5502793AC48}"/>
    <cellStyle name="Normal 3 6 3 7" xfId="17197" xr:uid="{A1B182A0-A893-4E70-99B4-5DFC00C8F7F9}"/>
    <cellStyle name="Normal 3 6 4" xfId="474" xr:uid="{2A088B83-5CC1-4F06-94B1-17E4B7BFA9EF}"/>
    <cellStyle name="Normal 3 6 4 2" xfId="1613" xr:uid="{27DEF92E-636B-484A-987C-6BA5DF9D0EB6}"/>
    <cellStyle name="Normal 3 6 4 2 2" xfId="18977" xr:uid="{9E601C1E-C695-4F7F-B426-A987114A5919}"/>
    <cellStyle name="Normal 3 6 4 2 2 2" xfId="21295" xr:uid="{AEDFB4C1-A0AA-4DE5-94EF-1A6519A80F3B}"/>
    <cellStyle name="Normal 3 6 4 2 2 2 2" xfId="27275" xr:uid="{28189CC6-0A41-4F92-B2C9-9D86983A7673}"/>
    <cellStyle name="Normal 3 6 4 2 2 3" xfId="24258" xr:uid="{7D8CBF6C-5B6A-4E44-906E-E652DAF9E5CF}"/>
    <cellStyle name="Normal 3 6 4 2 3" xfId="20076" xr:uid="{CE6417D2-FBDE-4625-81A7-1449B4032EAC}"/>
    <cellStyle name="Normal 3 6 4 2 3 2" xfId="25738" xr:uid="{9AFD6BEA-0CD2-4547-887B-EF5A0098BD9F}"/>
    <cellStyle name="Normal 3 6 4 2 4" xfId="22720" xr:uid="{718E456E-51E8-45B0-8DC7-A85FC3446144}"/>
    <cellStyle name="Normal 3 6 4 2 5" xfId="18090" xr:uid="{A5593DAA-29DB-4CD2-B891-CF1C92599C5B}"/>
    <cellStyle name="Normal 3 6 4 3" xfId="18632" xr:uid="{552B9F14-022B-472B-9C32-858A748F7EB7}"/>
    <cellStyle name="Normal 3 6 4 3 2" xfId="20669" xr:uid="{43EFD6B5-365A-4BE5-A969-C25825A67878}"/>
    <cellStyle name="Normal 3 6 4 3 2 2" xfId="26524" xr:uid="{0BD58A68-7E18-415B-8C81-5DEF73163088}"/>
    <cellStyle name="Normal 3 6 4 3 3" xfId="23507" xr:uid="{51C21079-4CC4-43F8-9FAB-FD031418D1A3}"/>
    <cellStyle name="Normal 3 6 4 4" xfId="19452" xr:uid="{73F33F24-6710-47A8-ADCD-55EF0A5879B0}"/>
    <cellStyle name="Normal 3 6 4 4 2" xfId="25005" xr:uid="{32A92A79-7A31-451D-80DE-7B50B0C9E25B}"/>
    <cellStyle name="Normal 3 6 4 5" xfId="21988" xr:uid="{36CAA366-5EEC-4D39-BF11-EDE19A6AC778}"/>
    <cellStyle name="Normal 3 6 4 6" xfId="17342" xr:uid="{36ACA6C1-223C-4B99-9C3D-17CC8F8D13D6}"/>
    <cellStyle name="Normal 3 6 5" xfId="1267" xr:uid="{FBF785A6-FBB8-4A0A-BB91-61E64FABB1BD}"/>
    <cellStyle name="Normal 3 6 5 2" xfId="9350" xr:uid="{F6531288-5213-4CB9-A909-CB81EB0601C8}"/>
    <cellStyle name="Normal 3 6 5 2 2" xfId="20975" xr:uid="{33DCA341-2062-4B00-93FB-CBEAB2FA4B84}"/>
    <cellStyle name="Normal 3 6 5 2 2 2" xfId="26921" xr:uid="{0E62A282-B8F1-43EA-89D8-E56E815772AF}"/>
    <cellStyle name="Normal 3 6 5 2 3" xfId="23905" xr:uid="{9383E2A4-93F1-4ED3-B5BD-DD0A3E977914}"/>
    <cellStyle name="Normal 3 6 5 3" xfId="19758" xr:uid="{4576CD4F-E545-4C67-B2A9-448070BC10DE}"/>
    <cellStyle name="Normal 3 6 5 3 2" xfId="25388" xr:uid="{D9F2F59A-88B4-46CD-9C1E-263F067B6DE5}"/>
    <cellStyle name="Normal 3 6 5 4" xfId="22370" xr:uid="{A39736E8-F3B0-4CBF-A921-943E04B3A861}"/>
    <cellStyle name="Normal 3 6 5 5" xfId="17741" xr:uid="{8A3605B9-B0B0-4B0A-B1D6-DFA937B15FC6}"/>
    <cellStyle name="Normal 3 6 6" xfId="2050" xr:uid="{8E55488D-DD39-4412-B200-D5938454428E}"/>
    <cellStyle name="Normal 3 6 6 2" xfId="8395" xr:uid="{8DC32AD4-2DDB-48E9-B4BD-669BD4EC319A}"/>
    <cellStyle name="Normal 3 6 6 2 2" xfId="26226" xr:uid="{BAF1EA6C-5B0C-4E4A-9D77-E545AE142579}"/>
    <cellStyle name="Normal 3 6 6 3" xfId="23209" xr:uid="{B82EC3E6-79A7-41C2-9659-D38FB33FFDCD}"/>
    <cellStyle name="Normal 3 6 7" xfId="8251" xr:uid="{FABD6ABD-6A60-491D-B51E-E177AC3F5081}"/>
    <cellStyle name="Normal 3 6 7 2" xfId="24715" xr:uid="{44F0CF91-AC2A-478A-9199-F6F97C6DA4A1}"/>
    <cellStyle name="Normal 3 6 8" xfId="21700" xr:uid="{2E7E3C6D-8C76-4CEF-BF4E-71115FEE609C}"/>
    <cellStyle name="Normal 3 6 9" xfId="7513" xr:uid="{50397A21-0A45-4BF6-90E7-642BEB336E8D}"/>
    <cellStyle name="Normal 3 7" xfId="482" xr:uid="{FF1C653F-5F72-4953-ADB9-F75567F50D19}"/>
    <cellStyle name="Normal 3 7 2" xfId="1061" xr:uid="{F104E3EE-0565-4AFB-8873-D35F82EB7FB7}"/>
    <cellStyle name="Normal 3 7 2 2" xfId="1783" xr:uid="{15750288-27FF-40AD-993D-967BB7A93661}"/>
    <cellStyle name="Normal 3 7 2 2 2" xfId="5627" xr:uid="{4CE55EA6-3E35-477F-BD36-8F5A7E68E86D}"/>
    <cellStyle name="Normal 3 7 2 2 2 2" xfId="11947" xr:uid="{A7264039-6AD4-424E-BBBC-CECC6BC9B0BF}"/>
    <cellStyle name="Normal 3 7 2 2 2 2 2" xfId="27448" xr:uid="{F95AEFFC-95AA-4B3E-ADB9-BB623D0BB956}"/>
    <cellStyle name="Normal 3 7 2 2 2 3" xfId="24431" xr:uid="{9B61D639-DC45-41F2-A347-2C0A70FDA94F}"/>
    <cellStyle name="Normal 3 7 2 2 3" xfId="8734" xr:uid="{75574A0E-5E94-4826-943F-823DFA1C31C1}"/>
    <cellStyle name="Normal 3 7 2 2 3 2" xfId="25910" xr:uid="{8E4B951B-4091-43F9-876D-B3102114023F}"/>
    <cellStyle name="Normal 3 7 2 2 4" xfId="22893" xr:uid="{6C808952-7EAD-4BF2-BB47-AE6FC1BAAB69}"/>
    <cellStyle name="Normal 3 7 2 2 5" xfId="18266" xr:uid="{13E1BF99-C217-437A-BE05-22DEC57D41ED}"/>
    <cellStyle name="Normal 3 7 2 3" xfId="2741" xr:uid="{BBAB08AD-9F8F-41D6-8F40-1A102DC99F55}"/>
    <cellStyle name="Normal 3 7 2 3 2" xfId="9352" xr:uid="{1A12A76D-1B4A-4908-9B84-1EE75ABC5501}"/>
    <cellStyle name="Normal 3 7 2 3 2 2" xfId="26694" xr:uid="{F4B659F2-5482-43EB-9B65-A53C37F2222C}"/>
    <cellStyle name="Normal 3 7 2 3 3" xfId="23677" xr:uid="{6BEF96C2-0CE6-44C3-9A9E-307D89B80D3E}"/>
    <cellStyle name="Normal 3 7 2 4" xfId="8510" xr:uid="{B3FC971A-FCE8-467C-BE5E-010598318FDF}"/>
    <cellStyle name="Normal 3 7 2 4 2" xfId="25172" xr:uid="{0EB94E38-BDF0-4CCC-B88B-03A6B9664A92}"/>
    <cellStyle name="Normal 3 7 2 5" xfId="22154" xr:uid="{C07B64AD-AD53-4D5F-89E6-43EE2E9528FA}"/>
    <cellStyle name="Normal 3 7 2 6" xfId="17515" xr:uid="{6F64186D-B240-4B6F-821D-14B89EB6E9E2}"/>
    <cellStyle name="Normal 3 7 3" xfId="1438" xr:uid="{34ADFE7E-6D08-4025-BD3D-F7DFC8B52920}"/>
    <cellStyle name="Normal 3 7 3 2" xfId="5556" xr:uid="{0AE40F39-93BC-494C-A946-FD14D3772670}"/>
    <cellStyle name="Normal 3 7 3 2 2" xfId="11874" xr:uid="{A32F9B7F-517E-4306-9858-51D378F03B28}"/>
    <cellStyle name="Normal 3 7 3 2 2 2" xfId="27092" xr:uid="{EA601B24-6271-4D41-97FA-999894BD4B79}"/>
    <cellStyle name="Normal 3 7 3 2 3" xfId="24075" xr:uid="{F8C60232-D7F9-494D-98D0-EED9313C7B6A}"/>
    <cellStyle name="Normal 3 7 3 3" xfId="8619" xr:uid="{8C9242DC-802A-45FF-9905-79AB0682C8DF}"/>
    <cellStyle name="Normal 3 7 3 3 2" xfId="25558" xr:uid="{8E772A0E-40BD-44B1-A7E3-85C08E8EF30E}"/>
    <cellStyle name="Normal 3 7 3 4" xfId="22540" xr:uid="{5EB88DD7-C2C7-4D0E-8C32-915C9485F04B}"/>
    <cellStyle name="Normal 3 7 3 5" xfId="17913" xr:uid="{3E67C183-EAB3-4574-9C65-163AA54D9FED}"/>
    <cellStyle name="Normal 3 7 4" xfId="2087" xr:uid="{16E48E36-5BD5-4E76-B312-9804157164C6}"/>
    <cellStyle name="Normal 3 7 4 2" xfId="9046" xr:uid="{BE3A9DD0-104E-4FF2-A4A3-B71914E3098C}"/>
    <cellStyle name="Normal 3 7 4 2 2" xfId="26366" xr:uid="{B303DDF1-6474-40A8-9E9D-4560BB92E516}"/>
    <cellStyle name="Normal 3 7 4 3" xfId="23349" xr:uid="{02C6B08F-1177-49E8-AE87-6CC196E01754}"/>
    <cellStyle name="Normal 3 7 5" xfId="8383" xr:uid="{6D25B9E9-5FC0-4B0D-9B0D-30679824C5F9}"/>
    <cellStyle name="Normal 3 7 5 2" xfId="24854" xr:uid="{6A6B33DF-0DEB-40B8-AE9F-C7BB60306146}"/>
    <cellStyle name="Normal 3 7 6" xfId="21837" xr:uid="{0F941F92-3DDF-4870-87DF-4F55000745B4}"/>
    <cellStyle name="Normal 3 7 7" xfId="7070" xr:uid="{31975773-D493-41E1-8ACF-7BE9F084AD73}"/>
    <cellStyle name="Normal 3 8" xfId="675" xr:uid="{513DDFA3-B27A-4DDF-9317-8B23E25E341D}"/>
    <cellStyle name="Normal 3 8 2" xfId="977" xr:uid="{6944D9A7-193D-4442-9A62-9B35D067120E}"/>
    <cellStyle name="Normal 3 8 2 2" xfId="1688" xr:uid="{9D8E8017-BC0D-4901-8FA0-87A240322CBC}"/>
    <cellStyle name="Normal 3 8 2 2 2" xfId="10133" xr:uid="{06FEB874-4C8C-487A-92A5-366DBC083734}"/>
    <cellStyle name="Normal 3 8 2 2 2 2" xfId="21366" xr:uid="{B65AE8AC-32FE-4CE9-9753-8F2333C61785}"/>
    <cellStyle name="Normal 3 8 2 2 2 2 2" xfId="27351" xr:uid="{7325A947-AE3F-4D79-BBBC-CC27DE16D717}"/>
    <cellStyle name="Normal 3 8 2 2 2 3" xfId="24334" xr:uid="{2DD44D12-83CD-49DD-8ECA-626E9B32FA22}"/>
    <cellStyle name="Normal 3 8 2 2 3" xfId="20147" xr:uid="{917D67C3-E1D1-4FE3-83DF-53D1431A5EF7}"/>
    <cellStyle name="Normal 3 8 2 2 3 2" xfId="25814" xr:uid="{5AEDEF71-CC4F-4785-9162-5CBFB828F240}"/>
    <cellStyle name="Normal 3 8 2 2 4" xfId="22796" xr:uid="{74B33B4F-FD10-4582-A610-A9367AC32506}"/>
    <cellStyle name="Normal 3 8 2 2 5" xfId="18167" xr:uid="{8837D022-7A1F-42D5-ABB2-9B2E3EF9273F}"/>
    <cellStyle name="Normal 3 8 2 3" xfId="8674" xr:uid="{A8853F52-4309-4748-81B8-B43DBF6C708C}"/>
    <cellStyle name="Normal 3 8 2 3 2" xfId="20736" xr:uid="{6D9A6DB3-39B5-4678-901A-B3A3F6CA0898}"/>
    <cellStyle name="Normal 3 8 2 3 2 2" xfId="26600" xr:uid="{66DD79C8-B310-48B8-B695-46205AC3950C}"/>
    <cellStyle name="Normal 3 8 2 3 3" xfId="23583" xr:uid="{8033E6D7-7CC1-4CC2-9B35-B13285A2A1A0}"/>
    <cellStyle name="Normal 3 8 2 4" xfId="19521" xr:uid="{E24485FC-2391-4FCD-B3FC-263B2143CE01}"/>
    <cellStyle name="Normal 3 8 2 4 2" xfId="25078" xr:uid="{733C00B9-4CB8-4D5C-97C5-BA105A9855FB}"/>
    <cellStyle name="Normal 3 8 2 5" xfId="22061" xr:uid="{747CEE44-4B1E-4C65-A542-E1F948E9709E}"/>
    <cellStyle name="Normal 3 8 2 6" xfId="17419" xr:uid="{BFD2E09E-56EA-4E69-9B49-DFE6D4E2CD2F}"/>
    <cellStyle name="Normal 3 8 3" xfId="1342" xr:uid="{924D313F-B1D9-49BC-8691-C269C25E2496}"/>
    <cellStyle name="Normal 3 8 3 2" xfId="9353" xr:uid="{C1D13E6D-B4B8-4992-9BE3-F796ADAD4542}"/>
    <cellStyle name="Normal 3 8 3 2 2" xfId="21044" xr:uid="{B136D2F3-C46A-4C52-BE12-4163E545F070}"/>
    <cellStyle name="Normal 3 8 3 2 2 2" xfId="26995" xr:uid="{5B6416AE-AE52-48A8-AC01-BAC462793745}"/>
    <cellStyle name="Normal 3 8 3 2 3" xfId="23978" xr:uid="{DA9C69D6-BBE9-4F56-9712-4432ADA35299}"/>
    <cellStyle name="Normal 3 8 3 3" xfId="19826" xr:uid="{79E91B33-9007-4D67-9F95-23C95548C354}"/>
    <cellStyle name="Normal 3 8 3 3 2" xfId="25461" xr:uid="{7A2938DE-B534-4475-8D02-85484C5B818A}"/>
    <cellStyle name="Normal 3 8 3 4" xfId="22443" xr:uid="{1D91D2CA-F0D4-4404-A836-4F8D38D98D43}"/>
    <cellStyle name="Normal 3 8 3 5" xfId="17816" xr:uid="{1076A9B6-B459-4F96-BC8E-81964DA36548}"/>
    <cellStyle name="Normal 3 8 4" xfId="2244" xr:uid="{AF04E072-85BE-4A48-8BC9-7949E9A477A4}"/>
    <cellStyle name="Normal 3 8 4 2" xfId="20467" xr:uid="{5F9647EB-C063-464D-8F87-AC0AFDC87C97}"/>
    <cellStyle name="Normal 3 8 4 2 2" xfId="26287" xr:uid="{9102B897-356C-4B53-9236-8CBA6310AF8A}"/>
    <cellStyle name="Normal 3 8 4 3" xfId="23270" xr:uid="{AD869933-2749-4F2A-974C-8FBA3CE840F3}"/>
    <cellStyle name="Normal 3 8 5" xfId="19264" xr:uid="{20902CE6-07F2-4C47-BAAA-93EA3CEBC311}"/>
    <cellStyle name="Normal 3 8 5 2" xfId="24775" xr:uid="{0ED84D29-92BF-4D79-BF59-3C1E8C1E240F}"/>
    <cellStyle name="Normal 3 8 6" xfId="21760" xr:uid="{3BB804B6-3BDF-4CEE-9B31-C5655A067299}"/>
    <cellStyle name="Normal 3 8 7" xfId="15453" xr:uid="{18312A47-2161-43F6-940F-0D441409B069}"/>
    <cellStyle name="Normal 3 9" xfId="910" xr:uid="{23B3369F-EFC7-43F1-A059-2EBE7FB8403C}"/>
    <cellStyle name="Normal 3 9 2" xfId="891" xr:uid="{0B14D286-763F-4D3A-A54A-520D934A7D09}"/>
    <cellStyle name="Normal 3 9 2 2" xfId="1593" xr:uid="{9D34F21F-DA73-46DD-A5E8-18EE4BD06597}"/>
    <cellStyle name="Normal 3 9 2 2 2" xfId="18961" xr:uid="{A799B95A-A5DE-496C-937B-D52A91F1846F}"/>
    <cellStyle name="Normal 3 9 2 2 2 2" xfId="21275" xr:uid="{292CED75-6772-4C92-95B0-3DBBE42A94E5}"/>
    <cellStyle name="Normal 3 9 2 2 2 2 2" xfId="27255" xr:uid="{77741F61-F88C-4591-8C41-CB1F0F3BA9F7}"/>
    <cellStyle name="Normal 3 9 2 2 2 3" xfId="24238" xr:uid="{05564D84-17B2-4A8F-ABE3-03C8597AF05E}"/>
    <cellStyle name="Normal 3 9 2 2 3" xfId="20056" xr:uid="{C6AE8725-3787-4A9C-8214-893CFF9B51A4}"/>
    <cellStyle name="Normal 3 9 2 2 3 2" xfId="25718" xr:uid="{7EC2D88F-1E67-4D5A-B71A-04EECD8C9527}"/>
    <cellStyle name="Normal 3 9 2 2 4" xfId="22700" xr:uid="{BD4E36DB-91D0-46D2-B1BD-2EA6EF073F7F}"/>
    <cellStyle name="Normal 3 9 2 2 5" xfId="18070" xr:uid="{D35A8125-2313-4390-B6DA-BF4B70E56E7A}"/>
    <cellStyle name="Normal 3 9 2 3" xfId="18618" xr:uid="{C531D623-1938-488A-804A-83F44A61E1B9}"/>
    <cellStyle name="Normal 3 9 2 3 2" xfId="20650" xr:uid="{7AB93AD0-E9E4-407E-BBAE-3A655B2AE733}"/>
    <cellStyle name="Normal 3 9 2 3 2 2" xfId="26504" xr:uid="{9FEE6FBF-8EA3-471C-9442-2812E789A33E}"/>
    <cellStyle name="Normal 3 9 2 3 3" xfId="23487" xr:uid="{83B13469-34A5-4D80-8B1D-7DA64AE1AE82}"/>
    <cellStyle name="Normal 3 9 2 4" xfId="19433" xr:uid="{1998E093-A1C9-413D-9EA3-F8B6B2634D2A}"/>
    <cellStyle name="Normal 3 9 2 4 2" xfId="24986" xr:uid="{57F96105-FCC0-4163-B467-1DB4ABFA7CEE}"/>
    <cellStyle name="Normal 3 9 2 5" xfId="21968" xr:uid="{18F79CAE-4CEE-4A04-8221-0E4077801E2E}"/>
    <cellStyle name="Normal 3 9 2 6" xfId="17322" xr:uid="{E8111E6B-078B-4174-BD9B-E7A120A36FF9}"/>
    <cellStyle name="Normal 3 9 3" xfId="1247" xr:uid="{DB85828A-BE26-4F4F-82B8-F6620DBCDCA0}"/>
    <cellStyle name="Normal 3 9 3 2" xfId="9961" xr:uid="{6E478D79-FFA4-42B8-A199-0A3DE77334C2}"/>
    <cellStyle name="Normal 3 9 3 2 2" xfId="20955" xr:uid="{B9615B3F-53B4-4FD7-B2D2-9AA6EA0F31E8}"/>
    <cellStyle name="Normal 3 9 3 2 2 2" xfId="26901" xr:uid="{58411D6C-D3A0-4B1E-BCF1-6098486C7B4D}"/>
    <cellStyle name="Normal 3 9 3 2 3" xfId="23885" xr:uid="{B3DF5343-3E35-44E5-B9BA-E73838A1159A}"/>
    <cellStyle name="Normal 3 9 3 3" xfId="19738" xr:uid="{960104A7-C8EF-431D-A431-9602A609B293}"/>
    <cellStyle name="Normal 3 9 3 3 2" xfId="25368" xr:uid="{3792F470-E58D-4684-AB44-5EE43AE32C4F}"/>
    <cellStyle name="Normal 3 9 3 4" xfId="22350" xr:uid="{6AE6CD64-E30F-40E6-B15B-BD5BA9CF3F76}"/>
    <cellStyle name="Normal 3 9 3 5" xfId="17721" xr:uid="{7D376359-C4C1-4D1E-A590-15EB3A10FF2E}"/>
    <cellStyle name="Normal 3 9 4" xfId="8585" xr:uid="{948BC19E-61C6-4C92-A166-27F5D8FD7086}"/>
    <cellStyle name="Normal 3 9 4 2" xfId="20399" xr:uid="{EB55C24D-DD3D-4745-9137-D40546EE022F}"/>
    <cellStyle name="Normal 3 9 4 2 2" xfId="26209" xr:uid="{4FFA0516-A4AD-4523-9D47-EFC1EDCA05E9}"/>
    <cellStyle name="Normal 3 9 4 3" xfId="23192" xr:uid="{47E490CA-8F2B-42B8-AE3C-8B5E028B3435}"/>
    <cellStyle name="Normal 3 9 5" xfId="19201" xr:uid="{C074A692-4B2D-41A9-8BE1-DB9582C906C6}"/>
    <cellStyle name="Normal 3 9 5 2" xfId="24699" xr:uid="{2B93B517-BAC8-490A-B4F3-29AECD51368A}"/>
    <cellStyle name="Normal 3 9 6" xfId="21685" xr:uid="{FC540884-ED24-4386-9DE8-9723568E8869}"/>
    <cellStyle name="Normal 3 9 7" xfId="17240" xr:uid="{B3C1F3DF-41FE-4AB4-8DA7-2A5113B2DBC9}"/>
    <cellStyle name="Normal 4" xfId="120" xr:uid="{575D2A98-C59A-4B58-B568-1CF61C5FC36D}"/>
    <cellStyle name="Normal 4 10" xfId="1241" xr:uid="{4D1BDF61-F5E9-444E-97C8-EE6B557F8FB1}"/>
    <cellStyle name="Normal 4 10 2" xfId="2520" xr:uid="{3C8B7D72-7C06-4B7E-BE3D-46F8EB61219A}"/>
    <cellStyle name="Normal 4 10 2 2" xfId="20925" xr:uid="{461ECE36-3942-4A77-84AD-90BBEE7D8E14}"/>
    <cellStyle name="Normal 4 10 2 2 2" xfId="26848" xr:uid="{8630C1B9-9F43-4CCD-8238-49A62C7B675E}"/>
    <cellStyle name="Normal 4 10 2 3" xfId="23831" xr:uid="{29141190-1471-427E-A551-AA07E31A73BE}"/>
    <cellStyle name="Normal 4 10 2 4" xfId="18827" xr:uid="{145C129A-5106-40BD-970F-256774957BEF}"/>
    <cellStyle name="Normal 4 10 3" xfId="7646" xr:uid="{DF5333AF-A19E-4F5B-A413-B76D311CDD54}"/>
    <cellStyle name="Normal 4 10 3 2" xfId="25317" xr:uid="{EAA886E0-9458-4AF7-831A-5C3178443B9B}"/>
    <cellStyle name="Normal 4 10 3 3" xfId="19709" xr:uid="{C9247331-F18D-4F9E-AE18-E8E289489A7D}"/>
    <cellStyle name="Normal 4 10 4" xfId="22299" xr:uid="{88EE9792-0E46-480F-A340-21B9FFAF9879}"/>
    <cellStyle name="Normal 4 10 5" xfId="17671" xr:uid="{5726A976-FF52-4B83-AD40-CCE9D9454645}"/>
    <cellStyle name="Normal 4 11" xfId="1929" xr:uid="{00CF4AA9-B264-4A41-ABB0-890441EE6666}"/>
    <cellStyle name="Normal 4 11 2" xfId="5368" xr:uid="{366CDA92-C488-445A-8CE1-3C78B719DD16}"/>
    <cellStyle name="Normal 4 11 2 2" xfId="20949" xr:uid="{BB7D2320-D220-40D4-A1E8-982EDEB8FC95}"/>
    <cellStyle name="Normal 4 11 2 2 2" xfId="26895" xr:uid="{F9CE211C-F5E4-4B27-9B97-4345D5B1FD66}"/>
    <cellStyle name="Normal 4 11 2 3" xfId="23879" xr:uid="{E0A071C8-7BBB-403E-BC23-A93BBAD2F17C}"/>
    <cellStyle name="Normal 4 11 2 4" xfId="18838" xr:uid="{E8905C8B-2388-496A-91E0-F94395F0A6FB}"/>
    <cellStyle name="Normal 4 11 3" xfId="19732" xr:uid="{F5963C60-1772-4328-B0D8-B37E000927D8}"/>
    <cellStyle name="Normal 4 11 3 2" xfId="25362" xr:uid="{ADA6A63B-18C8-43F5-A4DF-B9F02F481B2D}"/>
    <cellStyle name="Normal 4 11 4" xfId="22344" xr:uid="{88442BA1-A26E-4821-AD93-AF5126B84319}"/>
    <cellStyle name="Normal 4 11 5" xfId="17716" xr:uid="{EC606B30-262F-403B-8953-691B0A52D0A3}"/>
    <cellStyle name="Normal 4 12" xfId="3896" xr:uid="{BB9CB9B2-4141-49C5-AF35-B45082BD1F18}"/>
    <cellStyle name="Normal 4 12 2" xfId="20370" xr:uid="{875834D8-DAE8-426C-A913-D6DF8D28ADB9}"/>
    <cellStyle name="Normal 4 12 2 2" xfId="26082" xr:uid="{02E36C97-BC97-42EC-A0BC-D5BD6292027A}"/>
    <cellStyle name="Normal 4 12 3" xfId="23065" xr:uid="{ECFE2754-0474-45DB-85D2-596D9A4D57A4}"/>
    <cellStyle name="Normal 4 12 4" xfId="18434" xr:uid="{04C9834D-4614-4ACB-BA38-2315FD52D041}"/>
    <cellStyle name="Normal 4 13" xfId="2312" xr:uid="{083581E9-CB71-490E-A5CF-F5F705867403}"/>
    <cellStyle name="Normal 4 13 2" xfId="24605" xr:uid="{F84ABDBD-264D-48CA-9A4D-8DA30F180D23}"/>
    <cellStyle name="Normal 4 13 3" xfId="19177" xr:uid="{0FF85E04-BF2B-4034-890B-20E85C9EC882}"/>
    <cellStyle name="Normal 4 14" xfId="6737" xr:uid="{E31EF289-2D5A-4BD0-BA1D-496BCB3E330F}"/>
    <cellStyle name="Normal 4 14 2" xfId="8396" xr:uid="{7E4F6A95-224F-4F87-B860-E148114BDADF}"/>
    <cellStyle name="Normal 4 15" xfId="8018" xr:uid="{0EA85EFE-9D14-41D9-9A96-1FD50425BBE3}"/>
    <cellStyle name="Normal 4 2" xfId="145" xr:uid="{D9A3CFC0-0083-4DAC-ABB8-DCE65AB79938}"/>
    <cellStyle name="Normal 4 2 10" xfId="6777" xr:uid="{0EF361D8-151D-4F83-A699-ECD6D0CF251B}"/>
    <cellStyle name="Normal 4 2 10 2" xfId="8397" xr:uid="{7DBAE897-A373-49D9-A065-1F16EF21BEF9}"/>
    <cellStyle name="Normal 4 2 11" xfId="8037" xr:uid="{A8DD2BAF-2BAA-449A-972B-16DA4F858C1E}"/>
    <cellStyle name="Normal 4 2 12" xfId="15097" xr:uid="{8E3E90F9-29ED-4BAD-AEC9-6FE5276FFE3B}"/>
    <cellStyle name="Normal 4 2 2" xfId="203" xr:uid="{31FD9717-D3FA-40DE-84B3-78825FAB7AFB}"/>
    <cellStyle name="Normal 4 2 2 2" xfId="420" xr:uid="{F881E116-651C-4D38-9956-9B63A4FB8417}"/>
    <cellStyle name="Normal 4 2 2 2 2" xfId="1078" xr:uid="{9B378190-2911-4161-AA7A-62FD201F76D2}"/>
    <cellStyle name="Normal 4 2 2 2 2 2" xfId="1803" xr:uid="{FA34DFED-6D33-4EE0-8DD0-061F4A8E26CD}"/>
    <cellStyle name="Normal 4 2 2 2 2 2 2" xfId="19112" xr:uid="{3A496D37-9BAC-4567-9950-53675698C8FD}"/>
    <cellStyle name="Normal 4 2 2 2 2 2 2 2" xfId="21471" xr:uid="{EDB24425-630B-4D4C-95B3-25700294913F}"/>
    <cellStyle name="Normal 4 2 2 2 2 2 2 2 2" xfId="27469" xr:uid="{CF12FBAE-C086-4ED2-A2BA-AC7D0140F94C}"/>
    <cellStyle name="Normal 4 2 2 2 2 2 2 3" xfId="24452" xr:uid="{40BFB1DF-D000-47AC-BA6B-C94C723ABAE4}"/>
    <cellStyle name="Normal 4 2 2 2 2 2 3" xfId="20251" xr:uid="{015C6575-8EC2-4D4D-9037-A64516A9C19C}"/>
    <cellStyle name="Normal 4 2 2 2 2 2 3 2" xfId="25930" xr:uid="{7B268ED9-20A7-4D23-B312-DB6DAEE37168}"/>
    <cellStyle name="Normal 4 2 2 2 2 2 4" xfId="22913" xr:uid="{47361E67-3A4F-4BD6-8A27-6F20CF5D37E7}"/>
    <cellStyle name="Normal 4 2 2 2 2 2 5" xfId="18287" xr:uid="{AB40C497-56F8-4458-B447-366842955082}"/>
    <cellStyle name="Normal 4 2 2 2 2 3" xfId="18763" xr:uid="{40B66C0F-34CA-44DF-B4DE-E9D5D16721B4}"/>
    <cellStyle name="Normal 4 2 2 2 2 3 2" xfId="102" xr:uid="{A4B7B0BA-DAEA-4EF5-A0AB-3BB1C33334C7}"/>
    <cellStyle name="Normal 4 2 2 2 2 3 2 2" xfId="133" xr:uid="{3227C7AF-7779-4233-BB14-3233D3E56DD2}"/>
    <cellStyle name="Normal 4 2 2 2 2 3 2 2 2" xfId="191" xr:uid="{6E3C7C51-4B5C-4578-B348-5991BCA8C276}"/>
    <cellStyle name="Normal 4 2 2 2 2 3 2 2 2 2" xfId="2227" xr:uid="{5E5C9BC0-9F96-4953-AA31-B5680B74B749}"/>
    <cellStyle name="Normal 4 2 2 2 2 3 2 2 2 2 2" xfId="3221" xr:uid="{9A506E05-10EA-45BB-9E83-B350FA0E3BC6}"/>
    <cellStyle name="Normal 4 2 2 2 2 3 2 2 2 2 2 2" xfId="26860" xr:uid="{C96EABEF-D8DF-458C-B6BF-E3C93D59B91F}"/>
    <cellStyle name="Normal 4 2 2 2 2 3 2 2 2 2 3" xfId="23844" xr:uid="{12E48332-3834-47BB-8C09-C137A25360D6}"/>
    <cellStyle name="Normal 4 2 2 2 2 3 2 2 2 3" xfId="2991" xr:uid="{BB131CF2-568A-4015-8575-CD52062565DE}"/>
    <cellStyle name="Normal 4 2 2 2 2 3 2 2 2 3 2" xfId="25328" xr:uid="{521BD0A2-5194-4AD0-A63B-FF6E277B0F1C}"/>
    <cellStyle name="Normal 4 2 2 2 2 3 2 2 2 4" xfId="22309" xr:uid="{885EE0DC-7029-483A-96EE-D1C5717C6B48}"/>
    <cellStyle name="Normal 4 2 2 2 2 3 2 2 2 5" xfId="17682" xr:uid="{AE5104D1-6A0C-4C13-860C-173ACFE23750}"/>
    <cellStyle name="Normal 4 2 2 2 2 3 2 2 3" xfId="291" xr:uid="{0A67997F-5553-476B-B7F2-3BD3A3F34F4A}"/>
    <cellStyle name="Normal 4 2 2 2 2 3 2 2 3 2" xfId="3129" xr:uid="{B930CC87-0CDB-4DC4-AA5B-EDD6CE41275C}"/>
    <cellStyle name="Normal 4 2 2 2 2 3 2 2 3 2 2" xfId="21579" xr:uid="{70710BD7-4190-44E6-B316-A4AAF6F70336}"/>
    <cellStyle name="Normal 4 2 2 2 2 3 2 2 3 2 2 2" xfId="27605" xr:uid="{9C6985DA-3E16-4495-80FE-E7EF48B961CB}"/>
    <cellStyle name="Normal 4 2 2 2 2 3 2 2 3 2 3" xfId="24588" xr:uid="{65F04883-F453-45D7-8714-B869C93BB075}"/>
    <cellStyle name="Normal 4 2 2 2 2 3 2 2 3 3" xfId="20359" xr:uid="{AE6FC22C-2BA7-4046-9930-EF168ADC8582}"/>
    <cellStyle name="Normal 4 2 2 2 2 3 2 2 3 3 2" xfId="26061" xr:uid="{E8715384-2F70-424D-8B15-7C5F7A9754BD}"/>
    <cellStyle name="Normal 4 2 2 2 2 3 2 2 3 4" xfId="23044" xr:uid="{D33B8701-41E5-4DA6-86BF-69170C36A418}"/>
    <cellStyle name="Normal 4 2 2 2 2 3 2 2 3 5" xfId="18420" xr:uid="{38726E6E-8309-48F6-93AE-820C747EA6FE}"/>
    <cellStyle name="Normal 4 2 2 2 2 3 2 2 4" xfId="2424" xr:uid="{9501A1C9-9066-4217-B45A-AB5A7E686C56}"/>
    <cellStyle name="Normal 4 2 2 2 2 3 2 2 4 2" xfId="20391" xr:uid="{FAD3C630-8DF9-4566-8C76-36D41A52CEBA}"/>
    <cellStyle name="Normal 4 2 2 2 2 3 2 2 4 2 2" xfId="26193" xr:uid="{E08F31B7-C9D6-4CF6-B4CD-DF5CC6E38701}"/>
    <cellStyle name="Normal 4 2 2 2 2 3 2 2 4 3" xfId="23176" xr:uid="{7F55A1EF-063F-48C7-B291-48EC190B0C1D}"/>
    <cellStyle name="Normal 4 2 2 2 2 3 2 2 5" xfId="19194" xr:uid="{4CBC624E-CC67-40D7-88F7-9EBF02FB42AC}"/>
    <cellStyle name="Normal 4 2 2 2 2 3 2 2 5 2" xfId="24684" xr:uid="{8DA913D6-8729-416F-A81F-ED4FA8716187}"/>
    <cellStyle name="Normal 4 2 2 2 2 3 2 2 6" xfId="21671" xr:uid="{4FAC9DF8-6389-43A8-AE93-1F13F6AE05B1}"/>
    <cellStyle name="Normal 4 2 2 2 2 3 2 2 7" xfId="15743" xr:uid="{BA7D29F6-A1A2-4698-951B-D782927F2129}"/>
    <cellStyle name="Normal 4 2 2 2 2 3 2 3" xfId="156" xr:uid="{967DA56F-5DE3-4370-A259-E605C92E8B35}"/>
    <cellStyle name="Normal 4 2 2 2 2 3 2 3 2" xfId="2196" xr:uid="{ADB293DF-A7E6-4786-84B3-C9413D81FCB6}"/>
    <cellStyle name="Normal 4 2 2 2 2 3 2 3 2 2" xfId="3186" xr:uid="{57484AC3-EB73-455E-AFFB-6090A88EEB5B}"/>
    <cellStyle name="Normal 4 2 2 2 2 3 2 3 2 2 2" xfId="26828" xr:uid="{FFD8A116-2B84-4B8A-9F00-45BEBF797EBE}"/>
    <cellStyle name="Normal 4 2 2 2 2 3 2 3 2 3" xfId="23811" xr:uid="{C2A440DC-41B1-4497-865F-B50856C1AC46}"/>
    <cellStyle name="Normal 4 2 2 2 2 3 2 3 3" xfId="2966" xr:uid="{63E3D4CE-770C-41C0-B32F-24E021FF1DC3}"/>
    <cellStyle name="Normal 4 2 2 2 2 3 2 3 3 2" xfId="25301" xr:uid="{739A2976-BD81-4BE4-899E-B87252D7ACCD}"/>
    <cellStyle name="Normal 4 2 2 2 2 3 2 3 4" xfId="22283" xr:uid="{7AA1BD19-2873-415F-AB07-07733AFE356E}"/>
    <cellStyle name="Normal 4 2 2 2 2 3 2 3 5" xfId="17650" xr:uid="{FF823097-59DB-4C53-AED8-2F70BA215764}"/>
    <cellStyle name="Normal 4 2 2 2 2 3 2 4" xfId="256" xr:uid="{D522E11D-9927-45E5-BFC8-16EA2EC5352B}"/>
    <cellStyle name="Normal 4 2 2 2 2 3 2 4 2" xfId="3098" xr:uid="{0029C3F7-5DBF-4FB8-98A9-A3FFE8558F26}"/>
    <cellStyle name="Normal 4 2 2 2 2 3 2 4 2 2" xfId="21557" xr:uid="{37F396CE-2209-4136-A7D2-C41B7EA53822}"/>
    <cellStyle name="Normal 4 2 2 2 2 3 2 4 2 2 2" xfId="27570" xr:uid="{00C5E3F7-D03C-41FF-B9D8-70F94830507B}"/>
    <cellStyle name="Normal 4 2 2 2 2 3 2 4 2 3" xfId="24553" xr:uid="{A56FE0D1-B6E6-48EA-9D1C-2D95CE47B9C1}"/>
    <cellStyle name="Normal 4 2 2 2 2 3 2 4 3" xfId="20337" xr:uid="{5C53E1F8-BABF-4E58-BDAA-E54041BE0199}"/>
    <cellStyle name="Normal 4 2 2 2 2 3 2 4 3 2" xfId="26028" xr:uid="{E2DE2A6B-0775-4CD7-9BBA-E1EB1A9E257C}"/>
    <cellStyle name="Normal 4 2 2 2 2 3 2 4 4" xfId="23011" xr:uid="{F9FC3E43-1CD6-4E4C-93AB-05E33C57BB6F}"/>
    <cellStyle name="Normal 4 2 2 2 2 3 2 4 5" xfId="18387" xr:uid="{03898F79-7A34-497D-9DCB-9F273EDAE27E}"/>
    <cellStyle name="Normal 4 2 2 2 2 3 2 5" xfId="2315" xr:uid="{EED0C781-7567-4FBA-A4EC-5838DE23C3B9}"/>
    <cellStyle name="Normal 4 2 2 2 2 3 2 5 2" xfId="20387" xr:uid="{E6483AB6-974B-4102-9ED8-69CFB98F6F5E}"/>
    <cellStyle name="Normal 4 2 2 2 2 3 2 5 2 2" xfId="26165" xr:uid="{2CB1662D-80B6-471F-9017-85026B5C5749}"/>
    <cellStyle name="Normal 4 2 2 2 2 3 2 5 3" xfId="23148" xr:uid="{6B713BDE-CBEE-4D28-A13D-6EC3D5C2A727}"/>
    <cellStyle name="Normal 4 2 2 2 2 3 2 6" xfId="19191" xr:uid="{FD205732-89A5-4FCE-B0ED-ABF9CC7C5209}"/>
    <cellStyle name="Normal 4 2 2 2 2 3 2 6 2" xfId="24663" xr:uid="{EB58BDFF-A28B-4257-824E-278778C502E3}"/>
    <cellStyle name="Normal 4 2 2 2 2 3 2 7" xfId="21649" xr:uid="{F342DDE0-FE04-40FA-ACE1-624AE9477D9E}"/>
    <cellStyle name="Normal 4 2 2 2 2 3 2 8" xfId="17225" xr:uid="{22E73153-62F5-46A1-916F-5F094E9532AA}"/>
    <cellStyle name="Normal 4 2 2 2 2 3 3" xfId="20837" xr:uid="{FC790540-30EB-4FBF-B2AA-769DD8C58DCB}"/>
    <cellStyle name="Normal 4 2 2 2 2 3 3 2" xfId="26713" xr:uid="{9533C4C7-38ED-4F51-AFE3-34DBA6175159}"/>
    <cellStyle name="Normal 4 2 2 2 2 3 4" xfId="23696" xr:uid="{7AFF8B4A-8E8E-4A67-BBD7-591D5C7BF578}"/>
    <cellStyle name="Normal 4 2 2 2 2 4" xfId="19622" xr:uid="{159FA425-569F-4972-A2E4-08D29A0F7CBC}"/>
    <cellStyle name="Normal 4 2 2 2 2 4 2" xfId="25191" xr:uid="{E6B1EB1D-E12C-42CF-B675-B401F5FC3BBC}"/>
    <cellStyle name="Normal 4 2 2 2 2 5" xfId="22173" xr:uid="{4A184509-F567-495E-810A-FE963810693F}"/>
    <cellStyle name="Normal 4 2 2 2 2 6" xfId="17534" xr:uid="{9F6CC8AC-3EB9-4347-BF44-3A68CABCC95D}"/>
    <cellStyle name="Normal 4 2 2 2 3" xfId="1457" xr:uid="{5C1CF5E7-D5BB-4FD5-B192-128B6B03D00A}"/>
    <cellStyle name="Normal 4 2 2 2 3 2" xfId="9105" xr:uid="{1FA5DBCB-F484-42D4-B8E9-EA47BCB50980}"/>
    <cellStyle name="Normal 4 2 2 2 3 2 2" xfId="21150" xr:uid="{D45A157E-1405-4014-915A-C90A764D4767}"/>
    <cellStyle name="Normal 4 2 2 2 3 2 2 2" xfId="27112" xr:uid="{9AC5E322-04C5-41B9-B0A1-4A10F837EA8A}"/>
    <cellStyle name="Normal 4 2 2 2 3 2 3" xfId="24095" xr:uid="{4537BFE6-1F7B-410F-AC3A-6F43EDA2333F}"/>
    <cellStyle name="Normal 4 2 2 2 3 3" xfId="19932" xr:uid="{8745B3A9-DE07-4825-8892-B345D8B43795}"/>
    <cellStyle name="Normal 4 2 2 2 3 3 2" xfId="25577" xr:uid="{479987A0-A7B7-4260-A26D-915F67BA3522}"/>
    <cellStyle name="Normal 4 2 2 2 3 4" xfId="22559" xr:uid="{1798FCAF-2E8F-40D5-86FE-1063ADF89337}"/>
    <cellStyle name="Normal 4 2 2 2 3 5" xfId="17932" xr:uid="{B46645BB-CA5F-4C21-AE7A-5844E15CD1B6}"/>
    <cellStyle name="Normal 4 2 2 2 4" xfId="8750" xr:uid="{5267740A-DFC4-4B00-BA29-C551A93B11A6}"/>
    <cellStyle name="Normal 4 2 2 2 4 2" xfId="20550" xr:uid="{F0015F57-6842-412B-924A-2D446D99F7CB}"/>
    <cellStyle name="Normal 4 2 2 2 4 2 2" xfId="26382" xr:uid="{46219E90-4F09-442F-AB50-6F0395795FD6}"/>
    <cellStyle name="Normal 4 2 2 2 4 3" xfId="23365" xr:uid="{FC2ED758-CD09-4D4A-BF95-97F5ADB2CBB5}"/>
    <cellStyle name="Normal 4 2 2 2 5" xfId="19349" xr:uid="{E7131386-E7D2-40C9-BBF1-26CA76CEB87B}"/>
    <cellStyle name="Normal 4 2 2 2 5 2" xfId="24869" xr:uid="{B3F93030-F2EB-49C1-9290-20F382C04BEA}"/>
    <cellStyle name="Normal 4 2 2 2 6" xfId="21852" xr:uid="{E44113F0-585F-489C-AF2B-8AEF1D1B3043}"/>
    <cellStyle name="Normal 4 2 2 2 7" xfId="17213" xr:uid="{F69FCC43-8CB3-4A60-9CBD-44026AB8739C}"/>
    <cellStyle name="Normal 4 2 2 3" xfId="934" xr:uid="{88FCDFF9-C6AC-4D5A-931D-5459CB9CEAA3}"/>
    <cellStyle name="Normal 4 2 2 3 2" xfId="994" xr:uid="{9B046B7C-55C3-42CC-A03B-CB89A2F13142}"/>
    <cellStyle name="Normal 4 2 2 3 2 2" xfId="1709" xr:uid="{8347E8EB-4BC0-40AE-89ED-E8D7F7AA56DB}"/>
    <cellStyle name="Normal 4 2 2 3 2 2 2" xfId="2600" xr:uid="{0F796B90-6BE3-4B75-A658-F4F1C4ED04A0}"/>
    <cellStyle name="Normal 4 2 2 3 2 2 2 2" xfId="5633" xr:uid="{5E3708E0-EE88-4C92-A12E-D3C165849BF0}"/>
    <cellStyle name="Normal 4 2 2 3 2 2 2 2 2" xfId="11953" xr:uid="{5E2FDCA3-5B23-4F5F-921E-083B71DB73A0}"/>
    <cellStyle name="Normal 4 2 2 3 2 2 2 3" xfId="8751" xr:uid="{BDA02CD0-B5CE-4E2F-80EE-B53F5BF782EE}"/>
    <cellStyle name="Normal 4 2 2 3 2 2 3" xfId="2928" xr:uid="{E37CD1E7-C82C-405D-8FB1-CFDA4127E0C8}"/>
    <cellStyle name="Normal 4 2 2 3 2 2 3 2" xfId="9355" xr:uid="{4BBE4157-2C3F-49E2-9E5C-4233EF0C55B9}"/>
    <cellStyle name="Normal 4 2 2 3 2 2 4" xfId="8524" xr:uid="{22E58B8C-FC1D-4532-975C-D1F8EF3FAEB3}"/>
    <cellStyle name="Normal 4 2 2 3 2 2 5" xfId="18189" xr:uid="{1C06969C-984D-473D-950D-FAA09D061F72}"/>
    <cellStyle name="Normal 4 2 2 3 2 3" xfId="1917" xr:uid="{71C8BC1A-F3F8-435D-8862-2A78C73C2828}"/>
    <cellStyle name="Normal 4 2 2 3 2 3 2" xfId="101" xr:uid="{09EFC59B-CA80-43B8-A90E-FBD3B9E77A26}"/>
    <cellStyle name="Normal 4 2 2 3 2 3 2 2" xfId="108" xr:uid="{18E22A1A-3886-4D2B-B3CD-26969F881D8F}"/>
    <cellStyle name="Normal 4 2 2 3 2 3 2 2 2" xfId="139" xr:uid="{C7686998-6BE2-4033-978A-2EEBA71C436B}"/>
    <cellStyle name="Normal 4 2 2 3 2 3 2 2 2 2" xfId="197" xr:uid="{31209C69-B7ED-4C13-BF23-7949066AD5A6}"/>
    <cellStyle name="Normal 4 2 2 3 2 3 2 2 2 2 2" xfId="2233" xr:uid="{A318FEFE-2759-414D-9889-5F0CDA3A733A}"/>
    <cellStyle name="Normal 4 2 2 3 2 3 2 2 2 2 2 2" xfId="3227" xr:uid="{FAB26B48-DD95-4B4E-9E9D-BAA8FA35ADED}"/>
    <cellStyle name="Normal 4 2 2 3 2 3 2 2 2 2 2 2 2" xfId="11985" xr:uid="{FF4BB9D5-C40E-4926-A7A2-B5DC5521E9FF}"/>
    <cellStyle name="Normal 4 2 2 3 2 3 2 2 2 2 2 3" xfId="8807" xr:uid="{FC1B4EE2-0D5D-4380-8E06-5F521D4CAA0F}"/>
    <cellStyle name="Normal 4 2 2 3 2 3 2 2 2 2 3" xfId="2997" xr:uid="{5819127C-441C-4D39-A731-6063605C09D9}"/>
    <cellStyle name="Normal 4 2 2 3 2 3 2 2 2 2 3 2" xfId="11841" xr:uid="{9FAA604C-B130-427B-A55D-D5E2D4D4BD8E}"/>
    <cellStyle name="Normal 4 2 2 3 2 3 2 2 2 2 4" xfId="8579" xr:uid="{F4BE48E6-F332-44E2-85D8-7473E180FEDB}"/>
    <cellStyle name="Normal 4 2 2 3 2 3 2 2 2 2 5" xfId="17688" xr:uid="{01E3C0C6-814A-45DA-BBC7-67D4050FD6E7}"/>
    <cellStyle name="Normal 4 2 2 3 2 3 2 2 2 3" xfId="297" xr:uid="{6D95F3C3-8515-4841-8EBF-13F25C66B95D}"/>
    <cellStyle name="Normal 4 2 2 3 2 3 2 2 2 3 2" xfId="3134" xr:uid="{AB132A9E-99A3-4821-850A-C8016E9E338A}"/>
    <cellStyle name="Normal 4 2 2 3 2 3 2 2 2 3 2 2" xfId="11978" xr:uid="{8D629DB0-88C1-4E8E-A943-C103BA2EAF23}"/>
    <cellStyle name="Normal 4 2 2 3 2 3 2 2 2 3 2 2 2" xfId="27611" xr:uid="{30143F69-DE7C-4737-BCE6-6D8631122B79}"/>
    <cellStyle name="Normal 4 2 2 3 2 3 2 2 2 3 2 3" xfId="24594" xr:uid="{72160AE5-D402-4FF4-9E6C-61B05629A029}"/>
    <cellStyle name="Normal 4 2 2 3 2 3 2 2 2 3 3" xfId="8782" xr:uid="{E7A90074-2AE2-418A-8A9B-2F67FDEBDCC8}"/>
    <cellStyle name="Normal 4 2 2 3 2 3 2 2 2 3 3 2" xfId="26067" xr:uid="{2C91641E-1CAB-48F9-B847-134003E917DC}"/>
    <cellStyle name="Normal 4 2 2 3 2 3 2 2 2 3 4" xfId="23050" xr:uid="{45645725-E6AF-40B7-A8F6-8C6CAB6DEE4C}"/>
    <cellStyle name="Normal 4 2 2 3 2 3 2 2 2 3 5" xfId="18426" xr:uid="{F21EC983-51FE-4A61-A183-B4597281E702}"/>
    <cellStyle name="Normal 4 2 2 3 2 3 2 2 2 4" xfId="2310" xr:uid="{76297C72-A1DD-49AE-BF89-B216FF1BD2CE}"/>
    <cellStyle name="Normal 4 2 2 3 2 3 2 2 2 4 2" xfId="6647" xr:uid="{73422600-0323-4BC1-BD74-57919B99CEC6}"/>
    <cellStyle name="Normal 4 2 2 3 2 3 2 2 2 4 2 2" xfId="12991" xr:uid="{E10A671E-6260-46EF-BA05-BED29449B11E}"/>
    <cellStyle name="Normal 4 2 2 3 2 3 2 2 2 4 3" xfId="8908" xr:uid="{5D2728E3-2FB1-4F35-BBCA-0719AEED3ED7}"/>
    <cellStyle name="Normal 4 2 2 3 2 3 2 2 2 5" xfId="2859" xr:uid="{C9E1D5F8-87C8-441E-844A-ED71F678F04A}"/>
    <cellStyle name="Normal 4 2 2 3 2 3 2 2 2 5 2" xfId="6663" xr:uid="{540E13E7-06B8-4962-B415-4BABD2878467}"/>
    <cellStyle name="Normal 4 2 2 3 2 3 2 2 2 5 2 2" xfId="13049" xr:uid="{89F2DBE3-9D11-4B57-AECB-6DC6F9093CA9}"/>
    <cellStyle name="Normal 4 2 2 3 2 3 2 2 2 5 3" xfId="9009" xr:uid="{72A168C8-6CFC-48FD-99DC-4D19147912B8}"/>
    <cellStyle name="Normal 4 2 2 3 2 3 2 2 2 6" xfId="2500" xr:uid="{4D6A5C7D-643D-410E-B8B7-FF961D25D67F}"/>
    <cellStyle name="Normal 4 2 2 3 2 3 2 2 2 6 2" xfId="9356" xr:uid="{C31F4F88-96AF-4160-98FB-D08C8CA952DE}"/>
    <cellStyle name="Normal 4 2 2 3 2 3 2 2 2 7" xfId="8554" xr:uid="{8635D4EC-5C94-445C-83EA-1C2850A32B8E}"/>
    <cellStyle name="Normal 4 2 2 3 2 3 2 2 3" xfId="162" xr:uid="{ED88C7D9-3474-4269-8FC6-5F10CACE29A6}"/>
    <cellStyle name="Normal 4 2 2 3 2 3 2 2 3 2" xfId="2201" xr:uid="{9ACE58C3-7FE0-46F0-A4D4-1A790D05E945}"/>
    <cellStyle name="Normal 4 2 2 3 2 3 2 2 3 2 2" xfId="3192" xr:uid="{6C7CBE11-69FD-4A95-A2BC-4CB906895B90}"/>
    <cellStyle name="Normal 4 2 2 3 2 3 2 2 3 2 2 2" xfId="26834" xr:uid="{E868CFFD-FDD4-4F88-914F-F3F534F866FB}"/>
    <cellStyle name="Normal 4 2 2 3 2 3 2 2 3 2 3" xfId="23817" xr:uid="{3DB028B1-CB12-4AF7-97AA-38B9F801C1EA}"/>
    <cellStyle name="Normal 4 2 2 3 2 3 2 2 3 3" xfId="2971" xr:uid="{7EA4C176-41E2-4A4F-8DCF-D13134239004}"/>
    <cellStyle name="Normal 4 2 2 3 2 3 2 2 3 3 2" xfId="25307" xr:uid="{219CF284-C12A-46EE-B72A-8EF031B275AA}"/>
    <cellStyle name="Normal 4 2 2 3 2 3 2 2 3 4" xfId="22289" xr:uid="{12E8E1CA-5653-43F7-94DA-D2603562AB60}"/>
    <cellStyle name="Normal 4 2 2 3 2 3 2 2 3 5" xfId="17656" xr:uid="{05620A92-BC72-4054-A3DF-007399812F86}"/>
    <cellStyle name="Normal 4 2 2 3 2 3 2 2 4" xfId="262" xr:uid="{6F4D1A69-A70B-4014-8173-8A335AF776CD}"/>
    <cellStyle name="Normal 4 2 2 3 2 3 2 2 4 2" xfId="3104" xr:uid="{44668458-B8D1-4964-B6D7-477911CB4A30}"/>
    <cellStyle name="Normal 4 2 2 3 2 3 2 2 4 2 2" xfId="12988" xr:uid="{83D1FA80-6766-41C8-8859-0D8FB9558435}"/>
    <cellStyle name="Normal 4 2 2 3 2 3 2 2 4 2 2 2" xfId="27576" xr:uid="{C4F7D7A7-0569-4819-97F6-38994EA7C8BE}"/>
    <cellStyle name="Normal 4 2 2 3 2 3 2 2 4 2 3" xfId="24559" xr:uid="{C75342BE-7157-48D5-9160-F09B2B3FD0B5}"/>
    <cellStyle name="Normal 4 2 2 3 2 3 2 2 4 3" xfId="8884" xr:uid="{DFEE8494-F72D-4B7B-B5BA-D21AB459DDE3}"/>
    <cellStyle name="Normal 4 2 2 3 2 3 2 2 4 3 2" xfId="26034" xr:uid="{7B39B1AD-428C-49DF-8969-8FEC010AB271}"/>
    <cellStyle name="Normal 4 2 2 3 2 3 2 2 4 4" xfId="23017" xr:uid="{7798A0BC-4CBB-4689-A35C-98EC67B2BB44}"/>
    <cellStyle name="Normal 4 2 2 3 2 3 2 2 4 5" xfId="18392" xr:uid="{057A7604-90F0-4F80-84BE-885C0F461821}"/>
    <cellStyle name="Normal 4 2 2 3 2 3 2 2 5" xfId="2432" xr:uid="{4202ECFE-F947-4348-993C-6FA67B9F714F}"/>
    <cellStyle name="Normal 4 2 2 3 2 3 2 2 5 2" xfId="6658" xr:uid="{B8237A01-E087-4A24-B74D-952EFAE571AA}"/>
    <cellStyle name="Normal 4 2 2 3 2 3 2 2 5 2 2" xfId="13037" xr:uid="{53976246-C8D9-4CF0-9FB0-4912D9FEA1F6}"/>
    <cellStyle name="Normal 4 2 2 3 2 3 2 2 5 3" xfId="8998" xr:uid="{3BAF417B-615C-42F1-93BB-F6B24339F004}"/>
    <cellStyle name="Normal 4 2 2 3 2 3 2 2 6" xfId="2589" xr:uid="{6C9229BB-6D2E-4474-B456-5AE0E6BE3642}"/>
    <cellStyle name="Normal 4 2 2 3 2 3 2 2 6 2" xfId="9053" xr:uid="{51EE0B62-6DDB-445A-891E-7D582C6CC848}"/>
    <cellStyle name="Normal 4 2 2 3 2 3 2 2 7" xfId="8427" xr:uid="{C3C7F45C-BAE5-4085-8FAA-6C06D271BEDC}"/>
    <cellStyle name="Normal 4 2 2 3 2 3 2 2 8" xfId="7859" xr:uid="{3EF7D2D1-6F24-4ECB-A43E-BF01E573C474}"/>
    <cellStyle name="Normal 4 2 2 3 2 3 2 3" xfId="132" xr:uid="{2572ED46-6D9F-4127-9C16-619F130778D4}"/>
    <cellStyle name="Normal 4 2 2 3 2 3 2 3 2" xfId="190" xr:uid="{9723FC29-275A-4BF0-BE31-E263B82CA5F1}"/>
    <cellStyle name="Normal 4 2 2 3 2 3 2 3 2 2" xfId="2226" xr:uid="{DC42DEA8-4EA3-4471-BAE7-92A9E10AACB1}"/>
    <cellStyle name="Normal 4 2 2 3 2 3 2 3 2 2 2" xfId="3220" xr:uid="{4901D508-8BBD-4889-9BB4-9FB5943F34D5}"/>
    <cellStyle name="Normal 4 2 2 3 2 3 2 3 2 2 2 2" xfId="26859" xr:uid="{6734A589-BC04-4996-9C58-6C723382A727}"/>
    <cellStyle name="Normal 4 2 2 3 2 3 2 3 2 2 3" xfId="23843" xr:uid="{8C78999F-58BD-44DD-946C-90D04A311204}"/>
    <cellStyle name="Normal 4 2 2 3 2 3 2 3 2 3" xfId="2990" xr:uid="{D11FD2AF-2C2C-47F5-8C43-6A72C00D1F90}"/>
    <cellStyle name="Normal 4 2 2 3 2 3 2 3 2 3 2" xfId="25327" xr:uid="{19A42314-CA0C-4B18-A363-5891725C7625}"/>
    <cellStyle name="Normal 4 2 2 3 2 3 2 3 2 4" xfId="22308" xr:uid="{DDE1E340-EF4A-4C3F-AB54-DB9D39E5DA14}"/>
    <cellStyle name="Normal 4 2 2 3 2 3 2 3 2 5" xfId="17681" xr:uid="{51B64B18-9050-4734-8934-D35EE5851FA8}"/>
    <cellStyle name="Normal 4 2 2 3 2 3 2 3 3" xfId="290" xr:uid="{57786EE7-9CFA-441D-90D1-5782C50CE898}"/>
    <cellStyle name="Normal 4 2 2 3 2 3 2 3 3 2" xfId="3128" xr:uid="{6B3312BA-97BF-4D50-915B-F9ED20961DA3}"/>
    <cellStyle name="Normal 4 2 2 3 2 3 2 3 3 2 2" xfId="12990" xr:uid="{D3B22B1C-F461-444B-9E3B-EE0E513E9070}"/>
    <cellStyle name="Normal 4 2 2 3 2 3 2 3 3 2 2 2" xfId="27604" xr:uid="{788830EC-9048-4A74-A407-FE3F4D9CC5D9}"/>
    <cellStyle name="Normal 4 2 2 3 2 3 2 3 3 2 3" xfId="24587" xr:uid="{6EE2FCD8-C28B-44E2-A299-FF764883A380}"/>
    <cellStyle name="Normal 4 2 2 3 2 3 2 3 3 3" xfId="8904" xr:uid="{A2761E76-097C-4A20-897A-E4D909BE0636}"/>
    <cellStyle name="Normal 4 2 2 3 2 3 2 3 3 3 2" xfId="26060" xr:uid="{4E8E035F-E543-416D-A9BD-03E3FD4B0789}"/>
    <cellStyle name="Normal 4 2 2 3 2 3 2 3 3 4" xfId="23043" xr:uid="{23BBCDBE-7B29-4ABB-AEDD-C69DDFB158EF}"/>
    <cellStyle name="Normal 4 2 2 3 2 3 2 3 3 5" xfId="18419" xr:uid="{50F2942F-B64D-4413-8C9A-9CBE866AF88E}"/>
    <cellStyle name="Normal 4 2 2 3 2 3 2 3 4" xfId="1879" xr:uid="{DC548F5A-D9D6-4304-A571-397E206A0AEE}"/>
    <cellStyle name="Normal 4 2 2 3 2 3 2 3 4 2" xfId="6660" xr:uid="{8B57F715-2843-43C0-94BE-FDAC5EBDD12A}"/>
    <cellStyle name="Normal 4 2 2 3 2 3 2 3 4 2 2" xfId="13044" xr:uid="{BB0E1674-0E60-4AA2-8D6A-0AD11D73E991}"/>
    <cellStyle name="Normal 4 2 2 3 2 3 2 3 4 3" xfId="9005" xr:uid="{8B02EB7A-198B-4C04-B876-DE0C3D5E1342}"/>
    <cellStyle name="Normal 4 2 2 3 2 3 2 3 5" xfId="3075" xr:uid="{E3D9A47B-5547-4EE6-8117-B391F0B23938}"/>
    <cellStyle name="Normal 4 2 2 3 2 3 2 3 5 2" xfId="9357" xr:uid="{129A3735-CC19-42F5-B587-5165D0A5C0BF}"/>
    <cellStyle name="Normal 4 2 2 3 2 3 2 3 6" xfId="8452" xr:uid="{19DEE8DB-DB67-42DC-8867-DD3EAE2362BF}"/>
    <cellStyle name="Normal 4 2 2 3 2 3 2 3 7" xfId="7748" xr:uid="{FA660B1A-7BC5-4D2E-AA9A-FE8B998F739E}"/>
    <cellStyle name="Normal 4 2 2 3 2 3 2 4" xfId="155" xr:uid="{E79953D3-F0B8-4004-935B-2DCF1A1E247F}"/>
    <cellStyle name="Normal 4 2 2 3 2 3 2 4 2" xfId="2195" xr:uid="{4BB01660-697F-48DE-9D46-9EC2E56CEA4E}"/>
    <cellStyle name="Normal 4 2 2 3 2 3 2 4 2 2" xfId="3185" xr:uid="{371509B5-B36F-4CB5-B265-8AF63CCBAE5A}"/>
    <cellStyle name="Normal 4 2 2 3 2 3 2 4 2 2 2" xfId="26827" xr:uid="{AE0DC6C5-9F8D-472B-826F-69359F5DB4F6}"/>
    <cellStyle name="Normal 4 2 2 3 2 3 2 4 2 3" xfId="23810" xr:uid="{9473182A-DEC4-454B-B752-770FDB62FB31}"/>
    <cellStyle name="Normal 4 2 2 3 2 3 2 4 3" xfId="2965" xr:uid="{7A6AEFDD-1359-4AF9-A5A5-DFB3E6A584ED}"/>
    <cellStyle name="Normal 4 2 2 3 2 3 2 4 3 2" xfId="25300" xr:uid="{DF0F8D50-BA2B-4FCB-A2E4-7CBF1652F3E4}"/>
    <cellStyle name="Normal 4 2 2 3 2 3 2 4 4" xfId="22282" xr:uid="{D76718FE-CAF2-43D5-9BCF-02143B77D1C0}"/>
    <cellStyle name="Normal 4 2 2 3 2 3 2 4 5" xfId="17649" xr:uid="{96671D0E-CE06-4017-AFC4-38A3473846A7}"/>
    <cellStyle name="Normal 4 2 2 3 2 3 2 5" xfId="255" xr:uid="{B9F445E5-D241-4E16-A09B-9E14FE66197E}"/>
    <cellStyle name="Normal 4 2 2 3 2 3 2 5 2" xfId="3097" xr:uid="{E3784DD5-7F6F-45CF-A31E-77067E5195E0}"/>
    <cellStyle name="Normal 4 2 2 3 2 3 2 5 2 2" xfId="12985" xr:uid="{99294C08-5364-4DFB-86F5-6661C0B2A2C6}"/>
    <cellStyle name="Normal 4 2 2 3 2 3 2 5 2 2 2" xfId="27569" xr:uid="{EF5831FC-B3AA-4FA9-9BC7-91A976914034}"/>
    <cellStyle name="Normal 4 2 2 3 2 3 2 5 2 3" xfId="24552" xr:uid="{7AFD92F1-5091-44FA-92D9-68971BDECBE7}"/>
    <cellStyle name="Normal 4 2 2 3 2 3 2 5 3" xfId="8882" xr:uid="{17EAB4CE-DAA0-415D-807B-E110D426016D}"/>
    <cellStyle name="Normal 4 2 2 3 2 3 2 5 3 2" xfId="26027" xr:uid="{03FCB386-35E1-4BA5-8D71-703228409C77}"/>
    <cellStyle name="Normal 4 2 2 3 2 3 2 5 4" xfId="23010" xr:uid="{2BFBD460-728E-4208-97CC-811FD2F5EB71}"/>
    <cellStyle name="Normal 4 2 2 3 2 3 2 5 5" xfId="18386" xr:uid="{50CDE2B6-55B9-415F-999F-50C5EF7EFBFA}"/>
    <cellStyle name="Normal 4 2 2 3 2 3 2 6" xfId="1511" xr:uid="{003D4775-E169-4923-9E7E-280DBCED38CC}"/>
    <cellStyle name="Normal 4 2 2 3 2 3 2 6 2" xfId="6657" xr:uid="{7B608800-1ACD-4737-B93B-DE6B2830D4B8}"/>
    <cellStyle name="Normal 4 2 2 3 2 3 2 6 2 2" xfId="13032" xr:uid="{7833AE7D-1760-4801-9E6F-C9DBD127D6C7}"/>
    <cellStyle name="Normal 4 2 2 3 2 3 2 6 3" xfId="8995" xr:uid="{10B33675-958A-49A4-B58D-74B0FB6CDF41}"/>
    <cellStyle name="Normal 4 2 2 3 2 3 2 7" xfId="3331" xr:uid="{2BDAA9CF-F370-4D02-B22B-C5B6E18D6CEF}"/>
    <cellStyle name="Normal 4 2 2 3 2 3 2 7 2" xfId="9050" xr:uid="{C0C9BDE6-9AF3-49DA-B7F0-1FC761C8F82A}"/>
    <cellStyle name="Normal 4 2 2 3 2 3 2 8" xfId="8325" xr:uid="{63CEDEA1-1C48-4810-B2FC-7D93B2F093F1}"/>
    <cellStyle name="Normal 4 2 2 3 2 3 2 9" xfId="15890" xr:uid="{4A1F2592-63E5-48B0-B6C2-0CE62A90B304}"/>
    <cellStyle name="Normal 4 2 2 3 2 3 3" xfId="5562" xr:uid="{482B2EC4-C39B-4A96-B6A8-DFD86A870E98}"/>
    <cellStyle name="Normal 4 2 2 3 2 3 3 2" xfId="11880" xr:uid="{A0E08B6E-399E-41E3-A1DB-7BF3226CA8CD}"/>
    <cellStyle name="Normal 4 2 2 3 2 3 4" xfId="8634" xr:uid="{22C28FD7-D05D-4241-9333-0D0F8C60985B}"/>
    <cellStyle name="Normal 4 2 2 3 2 4" xfId="2952" xr:uid="{199A3578-4E5E-4E78-9FB2-2EAE1EE2FFB7}"/>
    <cellStyle name="Normal 4 2 2 3 2 4 2" xfId="9354" xr:uid="{4EC62C4E-79D9-4C2B-8629-D81911E304E6}"/>
    <cellStyle name="Normal 4 2 2 3 2 5" xfId="8398" xr:uid="{CEF8CEB3-0A0E-442F-9644-C115774DD4F2}"/>
    <cellStyle name="Normal 4 2 2 3 2 6" xfId="17441" xr:uid="{DC821EC8-9552-4D8C-9FDC-703C479AE103}"/>
    <cellStyle name="Normal 4 2 2 3 3" xfId="1362" xr:uid="{8DD88DC9-6666-4C6C-AA5A-C2DADAC9767A}"/>
    <cellStyle name="Normal 4 2 2 3 3 2" xfId="18870" xr:uid="{D9EBE186-3CD8-4D65-954C-A86766549CC8}"/>
    <cellStyle name="Normal 4 2 2 3 3 2 2" xfId="21064" xr:uid="{0CDB0FF3-4BFB-4410-A8CA-C21A67DF47EC}"/>
    <cellStyle name="Normal 4 2 2 3 3 2 2 2" xfId="27016" xr:uid="{5FEE075D-7A08-4BAD-8A0A-72C3618CAC9E}"/>
    <cellStyle name="Normal 4 2 2 3 3 2 3" xfId="23999" xr:uid="{952FAC32-E641-41BB-87EE-95D90A08966F}"/>
    <cellStyle name="Normal 4 2 2 3 3 3" xfId="19846" xr:uid="{9A507BB7-0930-4576-ACE3-D1329A526001}"/>
    <cellStyle name="Normal 4 2 2 3 3 3 2" xfId="25482" xr:uid="{1DE643BF-5996-4EE6-BF94-356CB5DB189D}"/>
    <cellStyle name="Normal 4 2 2 3 3 4" xfId="22464" xr:uid="{39635AD4-44BF-4FFE-8C47-F36602AE9EE4}"/>
    <cellStyle name="Normal 4 2 2 3 3 5" xfId="17836" xr:uid="{4A859B30-0D2E-4ADD-B74C-A3D6685F6408}"/>
    <cellStyle name="Normal 4 2 2 3 4" xfId="18511" xr:uid="{75D7B3AA-C58E-4173-9A4A-B11FAF102947}"/>
    <cellStyle name="Normal 4 2 2 3 4 2" xfId="20482" xr:uid="{6B42B93F-8970-4BCB-9215-2741EABD24DD}"/>
    <cellStyle name="Normal 4 2 2 3 4 2 2" xfId="26305" xr:uid="{44923F9A-7BDA-4C4C-8B63-7C4DD315847F}"/>
    <cellStyle name="Normal 4 2 2 3 4 3" xfId="23288" xr:uid="{52444087-E6D5-487C-90A9-EE4C8761F517}"/>
    <cellStyle name="Normal 4 2 2 3 5" xfId="19280" xr:uid="{100C33CE-F929-4C06-8219-5DD0F7DC6DE7}"/>
    <cellStyle name="Normal 4 2 2 3 5 2" xfId="24793" xr:uid="{174DACFD-ABB8-4955-BCAF-226A47BB171C}"/>
    <cellStyle name="Normal 4 2 2 3 6" xfId="21777" xr:uid="{30AF3457-7ED3-4278-9EB8-0F6B7BB21228}"/>
    <cellStyle name="Normal 4 2 2 3 7" xfId="17007" xr:uid="{9F3CFC09-285E-4673-A1BB-0FF3331C4647}"/>
    <cellStyle name="Normal 4 2 2 4" xfId="828" xr:uid="{2A890DDD-86E7-49D8-BF79-376C476A5894}"/>
    <cellStyle name="Normal 4 2 2 4 2" xfId="1614" xr:uid="{E9265A8C-938A-4B91-8747-B697F5405029}"/>
    <cellStyle name="Normal 4 2 2 4 2 2" xfId="6684" xr:uid="{2685D301-51CF-4EEF-BA0C-31B2C4C61463}"/>
    <cellStyle name="Normal 4 2 2 4 2 2 2" xfId="21296" xr:uid="{4F79437D-1421-4B3B-B256-49AF0BFAFEE2}"/>
    <cellStyle name="Normal 4 2 2 4 2 2 2 2" xfId="27276" xr:uid="{DDA63E13-EBDC-4796-8AE0-73050FDFF0D9}"/>
    <cellStyle name="Normal 4 2 2 4 2 2 3" xfId="24259" xr:uid="{679A2FA8-ED98-4226-BC91-8352EC83CE4C}"/>
    <cellStyle name="Normal 4 2 2 4 2 2 4" xfId="18978" xr:uid="{F0804A73-49F4-4A89-BFDD-9AB51D9680F7}"/>
    <cellStyle name="Normal 4 2 2 4 2 3" xfId="20077" xr:uid="{0CBE3AFD-DC1B-43B6-BFDF-C8B51FBC8362}"/>
    <cellStyle name="Normal 4 2 2 4 2 3 2" xfId="25739" xr:uid="{B62330A2-665A-4762-9EF5-C1AF89C764D2}"/>
    <cellStyle name="Normal 4 2 2 4 2 4" xfId="22721" xr:uid="{E5157121-4B4A-4F92-801B-EB4197A1F2EF}"/>
    <cellStyle name="Normal 4 2 2 4 2 5" xfId="18091" xr:uid="{BEAEF2C5-4274-49D9-A88E-824FD11D864D}"/>
    <cellStyle name="Normal 4 2 2 4 3" xfId="2360" xr:uid="{577EFC71-D1B6-4E35-AED2-F21700EEA477}"/>
    <cellStyle name="Normal 4 2 2 4 3 2" xfId="20670" xr:uid="{DBEB8A37-E3A8-46A8-934F-10A28F36FAE6}"/>
    <cellStyle name="Normal 4 2 2 4 3 2 2" xfId="26525" xr:uid="{1DAEB0CD-55E9-4137-A702-A41090603F44}"/>
    <cellStyle name="Normal 4 2 2 4 3 3" xfId="23508" xr:uid="{763886C4-33BE-498D-A3D7-2983F974B981}"/>
    <cellStyle name="Normal 4 2 2 4 3 4" xfId="18633" xr:uid="{794A7262-C6B2-4BFB-A42C-1A3711D424A9}"/>
    <cellStyle name="Normal 4 2 2 4 4" xfId="19453" xr:uid="{20FCE51F-FCE0-4CE3-9E4A-8AAF7874F4FC}"/>
    <cellStyle name="Normal 4 2 2 4 4 2" xfId="25006" xr:uid="{AC67278D-75EB-4E3D-9599-4BBE024BAF39}"/>
    <cellStyle name="Normal 4 2 2 4 5" xfId="21989" xr:uid="{F948E686-7BFE-4C6A-B8B5-1AD139361CB6}"/>
    <cellStyle name="Normal 4 2 2 4 6" xfId="17343" xr:uid="{2A854362-1E23-4937-81C1-F83F57459CEA}"/>
    <cellStyle name="Normal 4 2 2 5" xfId="1268" xr:uid="{91F979F0-9D1F-436C-BC3B-27896A8E800D}"/>
    <cellStyle name="Normal 4 2 2 5 2" xfId="3915" xr:uid="{BBC9BC05-213A-4B9F-9F9C-F070F5388045}"/>
    <cellStyle name="Normal 4 2 2 5 2 2" xfId="20976" xr:uid="{6A80094F-5B63-4BF8-90BD-9F31BA4B550A}"/>
    <cellStyle name="Normal 4 2 2 5 2 2 2" xfId="26922" xr:uid="{0C4D673D-351E-4F82-84FE-E630E7520D43}"/>
    <cellStyle name="Normal 4 2 2 5 2 3" xfId="23906" xr:uid="{F43A2EA4-F8FB-446B-B16C-ED73370B84A6}"/>
    <cellStyle name="Normal 4 2 2 5 2 4" xfId="18842" xr:uid="{4C026840-35EF-406F-AD5E-AED466584EF6}"/>
    <cellStyle name="Normal 4 2 2 5 3" xfId="19759" xr:uid="{D68BC82A-81C3-4A5C-9188-86A4CAD1B2F9}"/>
    <cellStyle name="Normal 4 2 2 5 3 2" xfId="25389" xr:uid="{CC6A11C2-7730-409C-A442-8676ACC3FA5E}"/>
    <cellStyle name="Normal 4 2 2 5 4" xfId="22371" xr:uid="{786F33DD-FDE3-4BD9-9AED-2B45D77ECBC9}"/>
    <cellStyle name="Normal 4 2 2 5 5" xfId="17742" xr:uid="{EB72FB5B-B0E0-4027-BE3F-EE895F0C8C7D}"/>
    <cellStyle name="Normal 4 2 2 6" xfId="2039" xr:uid="{EC4FA605-5647-4089-B0E0-795F19202738}"/>
    <cellStyle name="Normal 4 2 2 6 2" xfId="5744" xr:uid="{33B5B596-1256-4F24-8F6C-83C42D65B1E8}"/>
    <cellStyle name="Normal 4 2 2 6 2 2" xfId="26204" xr:uid="{5DCA2168-E251-467B-A6C3-70A59C93B73B}"/>
    <cellStyle name="Normal 4 2 2 6 2 3" xfId="20396" xr:uid="{7AB4883F-7355-4D51-89AB-DD9522CE4035}"/>
    <cellStyle name="Normal 4 2 2 6 3" xfId="23187" xr:uid="{57681545-C1AB-49EC-8D04-FDD72CED2B81}"/>
    <cellStyle name="Normal 4 2 2 6 4" xfId="18467" xr:uid="{810326DF-AE93-4BF3-A81C-B62A117B0BB2}"/>
    <cellStyle name="Normal 4 2 2 7" xfId="2604" xr:uid="{F84DE24C-2714-4AA2-8B0C-32C70A98C1A9}"/>
    <cellStyle name="Normal 4 2 2 7 2" xfId="24694" xr:uid="{4C29F547-3C6C-44F5-8D3E-CD1932BBFCE2}"/>
    <cellStyle name="Normal 4 2 2 7 3" xfId="19198" xr:uid="{95E8603F-11A4-456E-8CA4-251E694D6936}"/>
    <cellStyle name="Normal 4 2 2 8" xfId="6810" xr:uid="{5881520F-13A8-40D6-869E-BB75EF9BCE22}"/>
    <cellStyle name="Normal 4 2 2 8 2" xfId="8523" xr:uid="{B72ECA74-1559-4C9C-BDCB-39929B66B104}"/>
    <cellStyle name="Normal 4 2 2 9" xfId="7074" xr:uid="{4E8118A5-554F-41E1-8E69-D723986D9A74}"/>
    <cellStyle name="Normal 4 2 3" xfId="303" xr:uid="{4BF11138-E742-4B35-86CE-478D9B024ACD}"/>
    <cellStyle name="Normal 4 2 3 2" xfId="670" xr:uid="{1D212B20-3AB5-4B29-A410-A5AEE4FE83B4}"/>
    <cellStyle name="Normal 4 2 3 2 2" xfId="1785" xr:uid="{AB626CA2-A08A-4B93-86B3-8921B3F526DA}"/>
    <cellStyle name="Normal 4 2 3 2 2 2" xfId="9157" xr:uid="{8F4BDECF-2FAE-469D-897E-A1A48826251E}"/>
    <cellStyle name="Normal 4 2 3 2 2 2 2" xfId="21455" xr:uid="{B51AB0CF-6778-4E94-98AA-037C779222BC}"/>
    <cellStyle name="Normal 4 2 3 2 2 2 2 2" xfId="27451" xr:uid="{DA0708B8-ABB5-4447-A799-BDD57011B20D}"/>
    <cellStyle name="Normal 4 2 3 2 2 2 3" xfId="24434" xr:uid="{16B460A5-ED06-44D3-9116-0727B1BB4792}"/>
    <cellStyle name="Normal 4 2 3 2 2 3" xfId="20235" xr:uid="{6195A302-53D7-4BE3-A1B2-B4C13AE5F3B0}"/>
    <cellStyle name="Normal 4 2 3 2 2 3 2" xfId="25913" xr:uid="{6B87E5F4-9C29-473E-B6BC-DB5BB6DD7FED}"/>
    <cellStyle name="Normal 4 2 3 2 2 4" xfId="22896" xr:uid="{133BF148-2D9F-4234-B2FC-AA7A4ACBBE64}"/>
    <cellStyle name="Normal 4 2 3 2 2 5" xfId="18269" xr:uid="{403CF207-D931-4206-BBB0-DB6939A9F895}"/>
    <cellStyle name="Normal 4 2 3 2 3" xfId="2239" xr:uid="{3D99B12F-61E1-4631-B362-0FCEE3DBDE26}"/>
    <cellStyle name="Normal 4 2 3 2 3 2" xfId="20823" xr:uid="{C5BDDDD6-90D3-4022-BD54-170CA84040F7}"/>
    <cellStyle name="Normal 4 2 3 2 3 2 2" xfId="26696" xr:uid="{6A5951B9-8A57-4A0A-BD85-B3BE5A2F1A99}"/>
    <cellStyle name="Normal 4 2 3 2 3 3" xfId="23679" xr:uid="{F73A9C6B-927A-402E-B456-15E63B136A8F}"/>
    <cellStyle name="Normal 4 2 3 2 4" xfId="19608" xr:uid="{BB1221EC-E240-4073-9965-1CF416BEB12D}"/>
    <cellStyle name="Normal 4 2 3 2 4 2" xfId="25174" xr:uid="{E9A72B04-744B-4F56-A379-9BB01F877DAC}"/>
    <cellStyle name="Normal 4 2 3 2 5" xfId="22156" xr:uid="{A72C1FBE-92D7-444F-A6B1-53DEB979E0C9}"/>
    <cellStyle name="Normal 4 2 3 2 6" xfId="17517" xr:uid="{CA067A65-45C2-462C-A87D-52BDF706D85B}"/>
    <cellStyle name="Normal 4 2 3 3" xfId="1440" xr:uid="{22D74859-7286-46E4-9597-8DFB1E355134}"/>
    <cellStyle name="Normal 4 2 3 3 2" xfId="9127" xr:uid="{BB79DC84-2DCC-4DC1-81FC-2FE7C22886D9}"/>
    <cellStyle name="Normal 4 2 3 3 2 2" xfId="21134" xr:uid="{78099AA0-1B4B-46DC-8A09-66E24D85699E}"/>
    <cellStyle name="Normal 4 2 3 3 2 2 2" xfId="27094" xr:uid="{3B57F0F9-B3D3-492F-BC64-0F8D4DA1F2C6}"/>
    <cellStyle name="Normal 4 2 3 3 2 3" xfId="24077" xr:uid="{74866267-3BCF-4B72-86AD-67885FA8AC6D}"/>
    <cellStyle name="Normal 4 2 3 3 3" xfId="19916" xr:uid="{A76A7862-B44F-41C1-81B7-BF6EC0354355}"/>
    <cellStyle name="Normal 4 2 3 3 3 2" xfId="25560" xr:uid="{53253EF7-8C97-4950-A8A2-5562157F2E92}"/>
    <cellStyle name="Normal 4 2 3 3 4" xfId="22542" xr:uid="{E46E850F-A22A-4382-8362-D4C879C05C1B}"/>
    <cellStyle name="Normal 4 2 3 3 5" xfId="17916" xr:uid="{C749AE10-CDE4-4EC7-BC25-0E077923DAD1}"/>
    <cellStyle name="Normal 4 2 3 4" xfId="2082" xr:uid="{FB62B0DA-0B58-4523-8494-D06CAA961284}"/>
    <cellStyle name="Normal 4 2 3 4 2" xfId="9074" xr:uid="{963FB176-3191-4D6F-B36A-08FCB8281264}"/>
    <cellStyle name="Normal 4 2 3 4 2 2" xfId="26368" xr:uid="{937D4E3F-E1CC-4FF0-B08E-22792E36AD85}"/>
    <cellStyle name="Normal 4 2 3 4 3" xfId="23351" xr:uid="{69FDBFA3-E6C7-4345-9021-316D9912BE19}"/>
    <cellStyle name="Normal 4 2 3 5" xfId="2113" xr:uid="{CF51E534-D1F8-4BCF-9354-49B7ADD17DA4}"/>
    <cellStyle name="Normal 4 2 3 5 2" xfId="8633" xr:uid="{CE3455A6-7CE9-4728-B437-8A694C731B4F}"/>
    <cellStyle name="Normal 4 2 3 5 3" xfId="6836" xr:uid="{986DEE8A-67F8-484D-A1D0-6BAF942A77CC}"/>
    <cellStyle name="Normal 4 2 3 6" xfId="8153" xr:uid="{3AE547E8-B13B-4E2A-954E-6697EF8C81F2}"/>
    <cellStyle name="Normal 4 2 3 7" xfId="16446" xr:uid="{92960D45-47B1-4BAD-BA41-69F17C79C4B9}"/>
    <cellStyle name="Normal 4 2 4" xfId="490" xr:uid="{702A45A9-26E9-4C72-A702-7DE844335A36}"/>
    <cellStyle name="Normal 4 2 4 2" xfId="979" xr:uid="{ADF7CF2F-444C-4968-9FF2-989AA0E474D2}"/>
    <cellStyle name="Normal 4 2 4 2 2" xfId="1691" xr:uid="{CE85669E-0A38-4048-9B4A-358D23E452F6}"/>
    <cellStyle name="Normal 4 2 4 2 2 2" xfId="2697" xr:uid="{641C0235-9B12-402B-91BC-FE695FF2EB39}"/>
    <cellStyle name="Normal 4 2 4 2 2 2 2" xfId="5634" xr:uid="{9B1CC409-DB58-4C2D-BBDF-CA6E9A27540D}"/>
    <cellStyle name="Normal 4 2 4 2 2 2 2 2" xfId="11954" xr:uid="{5829BEC0-4869-45F2-8896-EDFC913591A1}"/>
    <cellStyle name="Normal 4 2 4 2 2 2 3" xfId="8752" xr:uid="{E74A15BE-881B-4D39-89A3-6662ABAE9A5C}"/>
    <cellStyle name="Normal 4 2 4 2 2 3" xfId="3277" xr:uid="{F8D4DCAD-09D5-4D54-8A3F-C63A5FC9E0CE}"/>
    <cellStyle name="Normal 4 2 4 2 2 3 2" xfId="9358" xr:uid="{5D0AEFD0-7C9A-4FF1-ACF2-7B3C7F8B5641}"/>
    <cellStyle name="Normal 4 2 4 2 2 4" xfId="8525" xr:uid="{25C08C00-911D-4B88-A185-8A7A5F8CB904}"/>
    <cellStyle name="Normal 4 2 4 2 2 5" xfId="18170" xr:uid="{19DAA5B1-60CD-43EC-A654-1B721F6A62D1}"/>
    <cellStyle name="Normal 4 2 4 2 3" xfId="3119" xr:uid="{8EF6ECF8-03C8-4E4D-94D5-E459018C2FFE}"/>
    <cellStyle name="Normal 4 2 4 2 3 2" xfId="99" xr:uid="{CD266B56-FB91-4271-BCEC-1944954FE20A}"/>
    <cellStyle name="Normal 4 2 4 2 3 2 2" xfId="106" xr:uid="{6B7E17A4-A826-4F3B-9E28-3924A0C0D0BD}"/>
    <cellStyle name="Normal 4 2 4 2 3 2 2 2" xfId="137" xr:uid="{E5BC6E14-5031-4C0B-BFE3-822FDDB54A33}"/>
    <cellStyle name="Normal 4 2 4 2 3 2 2 2 2" xfId="195" xr:uid="{5EB75633-A654-4BD7-9042-B93270E07466}"/>
    <cellStyle name="Normal 4 2 4 2 3 2 2 2 2 2" xfId="2231" xr:uid="{54A6CC9A-2CE4-4FD2-B063-9311EF1F22E7}"/>
    <cellStyle name="Normal 4 2 4 2 3 2 2 2 2 2 2" xfId="3225" xr:uid="{AE8A5525-8FFD-4225-9195-D4A807352905}"/>
    <cellStyle name="Normal 4 2 4 2 3 2 2 2 2 2 2 2" xfId="26864" xr:uid="{A19D08E9-1A49-4C09-8994-C297B0CC436D}"/>
    <cellStyle name="Normal 4 2 4 2 3 2 2 2 2 2 3" xfId="23848" xr:uid="{72D6DD23-A23D-42FE-97D6-00C04FD8E885}"/>
    <cellStyle name="Normal 4 2 4 2 3 2 2 2 2 3" xfId="2995" xr:uid="{B9B72EC2-72FF-4D75-9B68-46D5252BA29C}"/>
    <cellStyle name="Normal 4 2 4 2 3 2 2 2 2 3 2" xfId="25332" xr:uid="{CF90CB95-101A-47B0-A684-D8C5E8EF668E}"/>
    <cellStyle name="Normal 4 2 4 2 3 2 2 2 2 4" xfId="22313" xr:uid="{85C29FAC-E476-4633-8197-4A30920658F3}"/>
    <cellStyle name="Normal 4 2 4 2 3 2 2 2 2 5" xfId="17686" xr:uid="{6C6CEE0C-21EE-426F-99AE-ADA177039F08}"/>
    <cellStyle name="Normal 4 2 4 2 3 2 2 2 3" xfId="295" xr:uid="{AAE51558-7085-475C-B597-9D073321ADCD}"/>
    <cellStyle name="Normal 4 2 4 2 3 2 2 2 3 2" xfId="3132" xr:uid="{E3A3612F-C983-4AA1-B6B4-7AAEFE3E18F5}"/>
    <cellStyle name="Normal 4 2 4 2 3 2 2 2 3 2 2" xfId="13047" xr:uid="{C2165E20-4350-4315-B26C-A409D4232657}"/>
    <cellStyle name="Normal 4 2 4 2 3 2 2 2 3 2 2 2" xfId="27609" xr:uid="{5E129875-5A47-4838-BEBC-07C48B699DFB}"/>
    <cellStyle name="Normal 4 2 4 2 3 2 2 2 3 2 3" xfId="24592" xr:uid="{D678F577-283A-478C-B7C0-FAB4733BB221}"/>
    <cellStyle name="Normal 4 2 4 2 3 2 2 2 3 3" xfId="9007" xr:uid="{4DB6A56F-326A-48FA-BC5A-F75A27248D76}"/>
    <cellStyle name="Normal 4 2 4 2 3 2 2 2 3 3 2" xfId="26065" xr:uid="{E49BD75F-6A98-4CC0-82B4-A7D745558365}"/>
    <cellStyle name="Normal 4 2 4 2 3 2 2 2 3 4" xfId="23048" xr:uid="{F3C9CAD2-9824-4CFB-A635-30B81C00D1F2}"/>
    <cellStyle name="Normal 4 2 4 2 3 2 2 2 3 5" xfId="18424" xr:uid="{AE624F5A-4015-42D4-A6E1-E72A5FB7E5BF}"/>
    <cellStyle name="Normal 4 2 4 2 3 2 2 2 4" xfId="2341" xr:uid="{19142369-405C-4E31-AC96-15B9EEDFA7DD}"/>
    <cellStyle name="Normal 4 2 4 2 3 2 2 2 4 2" xfId="11987" xr:uid="{48F76B68-1467-4373-B77D-9380EAF0264E}"/>
    <cellStyle name="Normal 4 2 4 2 3 2 2 2 4 2 2" xfId="26197" xr:uid="{E66EF0D4-E312-4FBC-AEF0-F718F6EC9582}"/>
    <cellStyle name="Normal 4 2 4 2 3 2 2 2 4 3" xfId="23180" xr:uid="{BFDA79A8-0FE6-4EA9-ABB5-8ED5B1E192E0}"/>
    <cellStyle name="Normal 4 2 4 2 3 2 2 2 5" xfId="8809" xr:uid="{42A45ABE-A046-4327-89BB-E6A9AEA6C6C9}"/>
    <cellStyle name="Normal 4 2 4 2 3 2 2 2 5 2" xfId="24688" xr:uid="{2CBADA4B-5186-4328-911F-7928B04AB6C9}"/>
    <cellStyle name="Normal 4 2 4 2 3 2 2 2 6" xfId="21675" xr:uid="{00BEC95F-F030-4FF3-B84D-B4D548DF2405}"/>
    <cellStyle name="Normal 4 2 4 2 3 2 2 2 7" xfId="15094" xr:uid="{5F1D2EBA-6E3D-4F43-9179-1FCD1E6876A4}"/>
    <cellStyle name="Normal 4 2 4 2 3 2 2 3" xfId="160" xr:uid="{D0475B7C-B234-415C-BC25-A6156240A668}"/>
    <cellStyle name="Normal 4 2 4 2 3 2 2 3 2" xfId="2199" xr:uid="{C6DA5AA6-4571-4EFD-B46A-E0CDB764960B}"/>
    <cellStyle name="Normal 4 2 4 2 3 2 2 3 2 2" xfId="3190" xr:uid="{88F21281-A00C-46A7-9E05-9C5F83EF3AAF}"/>
    <cellStyle name="Normal 4 2 4 2 3 2 2 3 2 2 2" xfId="26832" xr:uid="{69757670-E5AD-4E65-AB57-A8760155B775}"/>
    <cellStyle name="Normal 4 2 4 2 3 2 2 3 2 3" xfId="23815" xr:uid="{E9981050-0E7B-4C46-8143-CE0D967C2184}"/>
    <cellStyle name="Normal 4 2 4 2 3 2 2 3 3" xfId="2969" xr:uid="{07D4BF01-458A-444E-8767-D1F65C2E2E90}"/>
    <cellStyle name="Normal 4 2 4 2 3 2 2 3 3 2" xfId="25305" xr:uid="{E2653455-36FF-45F1-B0F5-F34BF89AD701}"/>
    <cellStyle name="Normal 4 2 4 2 3 2 2 3 4" xfId="22287" xr:uid="{B16A5E79-608B-44B7-8B12-C52BC2D5F34E}"/>
    <cellStyle name="Normal 4 2 4 2 3 2 2 3 5" xfId="17654" xr:uid="{0B8B0124-DAEF-4A9F-A330-B0FF4CD69339}"/>
    <cellStyle name="Normal 4 2 4 2 3 2 2 4" xfId="260" xr:uid="{1068AA86-162C-470C-AA1C-0430FF086A85}"/>
    <cellStyle name="Normal 4 2 4 2 3 2 2 4 2" xfId="3102" xr:uid="{C64FA8D6-9979-4791-9593-CCFB840F0116}"/>
    <cellStyle name="Normal 4 2 4 2 3 2 2 4 2 2" xfId="13035" xr:uid="{929A0031-0233-4250-9854-382A7A9E6E3D}"/>
    <cellStyle name="Normal 4 2 4 2 3 2 2 4 2 2 2" xfId="27574" xr:uid="{91EBC76A-5EFB-44C3-AED4-C6EC1CB541B6}"/>
    <cellStyle name="Normal 4 2 4 2 3 2 2 4 2 3" xfId="24557" xr:uid="{0AA068F4-8B05-4D78-9EDD-0E07A15B4F1A}"/>
    <cellStyle name="Normal 4 2 4 2 3 2 2 4 3" xfId="8996" xr:uid="{FACB2870-A0E0-4ACD-90F6-A71E87E164C9}"/>
    <cellStyle name="Normal 4 2 4 2 3 2 2 4 3 2" xfId="26032" xr:uid="{371BAD62-C10B-422F-B226-36581BEDD3D2}"/>
    <cellStyle name="Normal 4 2 4 2 3 2 2 4 4" xfId="23015" xr:uid="{1A87C216-D000-4ECB-898F-C61A89BE8DBB}"/>
    <cellStyle name="Normal 4 2 4 2 3 2 2 4 5" xfId="18390" xr:uid="{5B473FCB-5E5D-4182-B199-415114F35164}"/>
    <cellStyle name="Normal 4 2 4 2 3 2 2 5" xfId="2080" xr:uid="{816BF7B6-FB48-41B8-9AA0-1661D5575465}"/>
    <cellStyle name="Normal 4 2 4 2 3 2 2 5 2" xfId="9051" xr:uid="{D390B2AB-DB61-4F96-AB2C-EAD4867D8B1E}"/>
    <cellStyle name="Normal 4 2 4 2 3 2 2 5 2 2" xfId="26169" xr:uid="{5C7858C1-70C4-4331-BA42-7519308F0D48}"/>
    <cellStyle name="Normal 4 2 4 2 3 2 2 5 3" xfId="23152" xr:uid="{7BFA7205-1A1B-4EE5-959F-5158C46F5CAC}"/>
    <cellStyle name="Normal 4 2 4 2 3 2 2 6" xfId="8581" xr:uid="{E1963E7A-5964-433A-99F4-628EE7804793}"/>
    <cellStyle name="Normal 4 2 4 2 3 2 2 6 2" xfId="24665" xr:uid="{2EEBE0E8-7450-4BD9-8582-B1320DA69E46}"/>
    <cellStyle name="Normal 4 2 4 2 3 2 2 7" xfId="21651" xr:uid="{38A23D2A-E081-4DC4-A3E6-8A6370FC6EC8}"/>
    <cellStyle name="Normal 4 2 4 2 3 2 2 8" xfId="17012" xr:uid="{EA397815-314D-4ED1-B936-934C5E9EB968}"/>
    <cellStyle name="Normal 4 2 4 2 3 2 3" xfId="130" xr:uid="{1E4C17C1-31CC-4C1D-BE92-FCFE84DC59BD}"/>
    <cellStyle name="Normal 4 2 4 2 3 2 3 2" xfId="188" xr:uid="{A0FC557C-6DCF-4B8F-A9EA-4F4CB37E82AC}"/>
    <cellStyle name="Normal 4 2 4 2 3 2 3 2 2" xfId="2224" xr:uid="{B902F678-3030-498A-AB12-803620DFE378}"/>
    <cellStyle name="Normal 4 2 4 2 3 2 3 2 2 2" xfId="3218" xr:uid="{CBB7D29F-AE69-469A-A3EA-7FDF60A57FE0}"/>
    <cellStyle name="Normal 4 2 4 2 3 2 3 2 2 2 2" xfId="26857" xr:uid="{7B1AEF28-EC18-402E-8905-EC4C8C45C926}"/>
    <cellStyle name="Normal 4 2 4 2 3 2 3 2 2 3" xfId="23841" xr:uid="{94B46FD3-29F5-407A-AC1B-FF18E76EC1BE}"/>
    <cellStyle name="Normal 4 2 4 2 3 2 3 2 3" xfId="2988" xr:uid="{8863DB96-0587-4052-BA2F-0EBF5C6B36D2}"/>
    <cellStyle name="Normal 4 2 4 2 3 2 3 2 3 2" xfId="25325" xr:uid="{D8F71644-B886-444A-850B-EF5333DC8626}"/>
    <cellStyle name="Normal 4 2 4 2 3 2 3 2 4" xfId="22306" xr:uid="{DAACBAAF-4212-43EB-9E74-03548BB86CFA}"/>
    <cellStyle name="Normal 4 2 4 2 3 2 3 2 5" xfId="17679" xr:uid="{A6D63EE3-27B2-490A-94CC-CED738A62551}"/>
    <cellStyle name="Normal 4 2 4 2 3 2 3 3" xfId="288" xr:uid="{30DC83AB-6E6F-41C7-A98E-E60BCE007044}"/>
    <cellStyle name="Normal 4 2 4 2 3 2 3 3 2" xfId="3126" xr:uid="{CC488B29-8139-4C16-AE17-F72295BB09EF}"/>
    <cellStyle name="Normal 4 2 4 2 3 2 3 3 2 2" xfId="13042" xr:uid="{BBCAB9F5-E68E-4DF8-82DD-FD81F8417872}"/>
    <cellStyle name="Normal 4 2 4 2 3 2 3 3 2 2 2" xfId="27602" xr:uid="{7B4999DB-4523-41F4-87D0-B946E6A45C5F}"/>
    <cellStyle name="Normal 4 2 4 2 3 2 3 3 2 3" xfId="24585" xr:uid="{A1D1240A-5167-4E9A-8A91-3589E2543564}"/>
    <cellStyle name="Normal 4 2 4 2 3 2 3 3 3" xfId="9003" xr:uid="{0923F7AC-9603-4831-9964-17074C59CDEE}"/>
    <cellStyle name="Normal 4 2 4 2 3 2 3 3 3 2" xfId="26058" xr:uid="{F8678BAD-432F-4AC1-8CE3-F08CFE41D361}"/>
    <cellStyle name="Normal 4 2 4 2 3 2 3 3 4" xfId="23041" xr:uid="{DBB88B1A-2D6F-4411-861B-84C6E6993015}"/>
    <cellStyle name="Normal 4 2 4 2 3 2 3 3 5" xfId="18417" xr:uid="{1CF7B86D-AE71-44AA-A77E-1BEE64BF89F1}"/>
    <cellStyle name="Normal 4 2 4 2 3 2 3 4" xfId="1913" xr:uid="{125ED9BB-4AAC-49C5-9D2E-D174441A29B1}"/>
    <cellStyle name="Normal 4 2 4 2 3 2 3 4 2" xfId="11906" xr:uid="{BF7F7A2F-4ED3-4041-B020-4058FC0ECBD7}"/>
    <cellStyle name="Normal 4 2 4 2 3 2 3 4 2 2" xfId="26191" xr:uid="{164096B3-F14F-4E95-9F8B-399C90EC9DB5}"/>
    <cellStyle name="Normal 4 2 4 2 3 2 3 4 3" xfId="23174" xr:uid="{50FCC478-74EF-4B4B-BFB6-FAEA06D8C2AE}"/>
    <cellStyle name="Normal 4 2 4 2 3 2 3 5" xfId="8668" xr:uid="{5F9E16FF-4CC3-4233-8553-8C1661DCF352}"/>
    <cellStyle name="Normal 4 2 4 2 3 2 3 5 2" xfId="24682" xr:uid="{F1720923-9089-460C-843F-984603126267}"/>
    <cellStyle name="Normal 4 2 4 2 3 2 3 6" xfId="21669" xr:uid="{753DD16B-2663-4FEB-AC0A-33044E3F4FA4}"/>
    <cellStyle name="Normal 4 2 4 2 3 2 3 7" xfId="17236" xr:uid="{B0263F2A-198F-400D-BD42-60335289E5C4}"/>
    <cellStyle name="Normal 4 2 4 2 3 2 4" xfId="153" xr:uid="{9D86157D-2D3F-4D74-8733-26F1609DEC72}"/>
    <cellStyle name="Normal 4 2 4 2 3 2 4 2" xfId="2193" xr:uid="{F78CF928-EB69-49E2-A430-0CCECA2E05AB}"/>
    <cellStyle name="Normal 4 2 4 2 3 2 4 2 2" xfId="3183" xr:uid="{E8718C62-F71B-4CC5-9FCD-316196FE3F78}"/>
    <cellStyle name="Normal 4 2 4 2 3 2 4 2 2 2" xfId="26825" xr:uid="{CCA1542A-E0F1-4314-842E-58F1381C7951}"/>
    <cellStyle name="Normal 4 2 4 2 3 2 4 2 3" xfId="23808" xr:uid="{4B915E75-E56E-4250-8123-7097EC5EA466}"/>
    <cellStyle name="Normal 4 2 4 2 3 2 4 3" xfId="2963" xr:uid="{B0AAD5AC-CD00-4236-A3C1-695ADEAA99C3}"/>
    <cellStyle name="Normal 4 2 4 2 3 2 4 3 2" xfId="25298" xr:uid="{94129D9B-FCC7-4F6E-BC93-D6639A1810FC}"/>
    <cellStyle name="Normal 4 2 4 2 3 2 4 4" xfId="22280" xr:uid="{A8428E02-950E-4087-8748-6C66259C1EF0}"/>
    <cellStyle name="Normal 4 2 4 2 3 2 4 5" xfId="17647" xr:uid="{4FBB46F7-9E9D-4A6D-B311-3CD8126DCF7B}"/>
    <cellStyle name="Normal 4 2 4 2 3 2 5" xfId="253" xr:uid="{A316DF19-57A7-4093-9304-77A21B6E8B11}"/>
    <cellStyle name="Normal 4 2 4 2 3 2 5 2" xfId="3095" xr:uid="{FD77DDDC-7540-4C91-BF88-9D3C5954BEE9}"/>
    <cellStyle name="Normal 4 2 4 2 3 2 5 2 2" xfId="13030" xr:uid="{8E16835A-3692-4B40-90CE-0DADBF36907E}"/>
    <cellStyle name="Normal 4 2 4 2 3 2 5 2 2 2" xfId="27567" xr:uid="{F382B3F5-6942-4784-92DA-A670AA45E006}"/>
    <cellStyle name="Normal 4 2 4 2 3 2 5 2 3" xfId="24550" xr:uid="{09128F99-4780-46AF-AA42-6837D2B7E171}"/>
    <cellStyle name="Normal 4 2 4 2 3 2 5 3" xfId="8993" xr:uid="{8D862957-F22F-479E-9457-3EB6591B4C8B}"/>
    <cellStyle name="Normal 4 2 4 2 3 2 5 3 2" xfId="26025" xr:uid="{4E106F4E-C025-4F33-9619-BF3BC6ECC020}"/>
    <cellStyle name="Normal 4 2 4 2 3 2 5 4" xfId="23008" xr:uid="{490D07E3-3081-4F99-B586-D77490606558}"/>
    <cellStyle name="Normal 4 2 4 2 3 2 5 5" xfId="18384" xr:uid="{8511577B-2BF3-4DDE-9823-9F4E232A0BA9}"/>
    <cellStyle name="Normal 4 2 4 2 3 2 6" xfId="2420" xr:uid="{BD82F308-21C7-4EEC-87C2-C80F5B8A0B4C}"/>
    <cellStyle name="Normal 4 2 4 2 3 2 6 2" xfId="9048" xr:uid="{92C85AED-FE27-48CA-B65C-A52E531C4B09}"/>
    <cellStyle name="Normal 4 2 4 2 3 2 6 2 2" xfId="26163" xr:uid="{1E175AD2-3854-4641-A5EE-4DE12F57B90D}"/>
    <cellStyle name="Normal 4 2 4 2 3 2 6 3" xfId="23146" xr:uid="{401FC129-1165-4531-9C24-77F8E5588D18}"/>
    <cellStyle name="Normal 4 2 4 2 3 2 7" xfId="8443" xr:uid="{22C95D43-A919-468D-84A4-72F7EBD4D68F}"/>
    <cellStyle name="Normal 4 2 4 2 3 2 7 2" xfId="24661" xr:uid="{DEBD61D1-7BCE-4355-9AE3-4EE840570F34}"/>
    <cellStyle name="Normal 4 2 4 2 3 2 8" xfId="21647" xr:uid="{2D83CCEA-9DE0-4630-AB19-F5BEAC4156B8}"/>
    <cellStyle name="Normal 4 2 4 2 3 2 9" xfId="17279" xr:uid="{C80A14BD-D69D-4BA5-8F7F-C191BE859F0A}"/>
    <cellStyle name="Normal 4 2 4 2 3 3" xfId="5563" xr:uid="{EFD34973-4496-410E-8996-D63B1CDF552C}"/>
    <cellStyle name="Normal 4 2 4 2 3 3 2" xfId="11881" xr:uid="{64291BC2-94FF-48BB-948E-2A62BDA02C9B}"/>
    <cellStyle name="Normal 4 2 4 2 3 4" xfId="8635" xr:uid="{7C69DA1E-8E31-4ADA-BD48-30DCF95F2622}"/>
    <cellStyle name="Normal 4 2 4 2 4" xfId="3022" xr:uid="{E6C77201-28A5-48CB-BBDF-EC3AA3ADDEF1}"/>
    <cellStyle name="Normal 4 2 4 2 4 2" xfId="9147" xr:uid="{3C36EE55-ED07-45F7-B94B-438CD8C2FC15}"/>
    <cellStyle name="Normal 4 2 4 2 5" xfId="8399" xr:uid="{45A94A8C-BAD1-4912-AD43-3EBACA7D224B}"/>
    <cellStyle name="Normal 4 2 4 2 6" xfId="17422" xr:uid="{9FC304F8-C8FA-4945-962E-E4EF76C39E67}"/>
    <cellStyle name="Normal 4 2 4 3" xfId="1344" xr:uid="{86EC8A1F-CED4-453D-9E03-022FF14A914D}"/>
    <cellStyle name="Normal 4 2 4 3 2" xfId="6646" xr:uid="{8438C5BB-E71D-4A3F-BD99-D968C2FEAA6C}"/>
    <cellStyle name="Normal 4 2 4 3 2 2" xfId="21047" xr:uid="{40C93C20-C819-4582-9B62-1D6293C4820A}"/>
    <cellStyle name="Normal 4 2 4 3 2 2 2" xfId="26998" xr:uid="{4DD7416D-5A8E-445C-95A3-7C4D2D9C034C}"/>
    <cellStyle name="Normal 4 2 4 3 2 3" xfId="23981" xr:uid="{01D3A69D-B045-4720-A9F2-CD6F36344C23}"/>
    <cellStyle name="Normal 4 2 4 3 2 4" xfId="18867" xr:uid="{258DFC23-87C4-498A-A27B-5B4C77BEAF8D}"/>
    <cellStyle name="Normal 4 2 4 3 3" xfId="19829" xr:uid="{533ABC84-4EAA-4A02-94C3-8EB6B5A11BCC}"/>
    <cellStyle name="Normal 4 2 4 3 3 2" xfId="25464" xr:uid="{210EBC4E-65E1-46D3-90D5-49BA7713E0D4}"/>
    <cellStyle name="Normal 4 2 4 3 4" xfId="22446" xr:uid="{80B30B80-3C70-416E-AF42-A9C332A0A793}"/>
    <cellStyle name="Normal 4 2 4 3 5" xfId="17818" xr:uid="{1DE52107-1660-4F8A-91EE-1E90205E6A9D}"/>
    <cellStyle name="Normal 4 2 4 4" xfId="2095" xr:uid="{177FAF9D-4CA3-4680-AABA-86C8448B95F5}"/>
    <cellStyle name="Normal 4 2 4 4 2" xfId="9090" xr:uid="{7BB71D44-6F22-4C13-AC18-60F347DE5C9B}"/>
    <cellStyle name="Normal 4 2 4 4 2 2" xfId="26290" xr:uid="{1721E4E9-5888-4DA6-A580-BC1808354835}"/>
    <cellStyle name="Normal 4 2 4 4 3" xfId="23273" xr:uid="{BABC115C-4671-43A1-9210-07A1C2AB081D}"/>
    <cellStyle name="Normal 4 2 4 5" xfId="2899" xr:uid="{46EC3C41-03CA-4851-AF2F-A2C06329B3D7}"/>
    <cellStyle name="Normal 4 2 4 5 2" xfId="24778" xr:uid="{DF5FB0B9-7C6C-4F2A-97DB-87879C333B15}"/>
    <cellStyle name="Normal 4 2 4 5 3" xfId="19267" xr:uid="{158C9235-D16A-43DC-9B2C-1437FCF2C636}"/>
    <cellStyle name="Normal 4 2 4 6" xfId="8283" xr:uid="{60026E52-AE16-4487-946B-4E5BC034D276}"/>
    <cellStyle name="Normal 4 2 4 7" xfId="17187" xr:uid="{4848BEA2-877E-464E-B7D4-21FE49C534BD}"/>
    <cellStyle name="Normal 4 2 5" xfId="861" xr:uid="{815B4AFC-A0C6-467D-A03E-C0E5085649EE}"/>
    <cellStyle name="Normal 4 2 5 2" xfId="1596" xr:uid="{85207AE0-DEB5-4DA5-8061-E8ADF14522EF}"/>
    <cellStyle name="Normal 4 2 5 2 2" xfId="6466" xr:uid="{E416DBBA-9AC8-4DF6-9194-A7F382FA774E}"/>
    <cellStyle name="Normal 4 2 5 2 2 2" xfId="21278" xr:uid="{77E9047C-D97C-49F3-BC09-E321477FAAAE}"/>
    <cellStyle name="Normal 4 2 5 2 2 2 2" xfId="27258" xr:uid="{54C46108-004A-49EE-A708-376F806F5B29}"/>
    <cellStyle name="Normal 4 2 5 2 2 3" xfId="24241" xr:uid="{219000E7-D4DE-4B22-943D-E4802DCF8DE0}"/>
    <cellStyle name="Normal 4 2 5 2 2 4" xfId="18963" xr:uid="{D961BCDB-9A87-486E-B8F8-B466BA589A69}"/>
    <cellStyle name="Normal 4 2 5 2 3" xfId="7186" xr:uid="{48D35B2B-C43A-4630-BA58-A45B45D28D12}"/>
    <cellStyle name="Normal 4 2 5 2 3 2" xfId="25721" xr:uid="{E39913BE-27FD-4B4B-B54A-92AF168C9AEC}"/>
    <cellStyle name="Normal 4 2 5 2 3 3" xfId="20059" xr:uid="{A860488F-8D65-4D03-8872-B8B6F016BFC8}"/>
    <cellStyle name="Normal 4 2 5 2 4" xfId="22703" xr:uid="{222A2263-D9AE-43AE-9090-57E35C40575B}"/>
    <cellStyle name="Normal 4 2 5 2 5" xfId="18073" xr:uid="{E76DB94B-CB6D-4F9C-AFEB-559D2AA65465}"/>
    <cellStyle name="Normal 4 2 5 3" xfId="2344" xr:uid="{330EC30A-7736-4958-B6CF-5410F94DCAEC}"/>
    <cellStyle name="Normal 4 2 5 3 2" xfId="3064" xr:uid="{FB7FA920-8314-4B25-87A3-B92A06DFF737}"/>
    <cellStyle name="Normal 4 2 5 3 2 2" xfId="26507" xr:uid="{16F23D36-8D69-43D0-82E1-9C0E91AD2269}"/>
    <cellStyle name="Normal 4 2 5 3 3" xfId="23490" xr:uid="{E2DDC517-89B7-47A0-98F9-0A9E62E10802}"/>
    <cellStyle name="Normal 4 2 5 4" xfId="1970" xr:uid="{0F28EEA6-134D-4D87-933E-60B7A38B2093}"/>
    <cellStyle name="Normal 4 2 5 4 2" xfId="8911" xr:uid="{544FA4AC-CD83-42BF-BF3C-5E27995D9046}"/>
    <cellStyle name="Normal 4 2 5 5" xfId="21971" xr:uid="{AA2E89B8-604D-4EDD-9CAC-15569187A58A}"/>
    <cellStyle name="Normal 4 2 5 6" xfId="17325" xr:uid="{52482D41-71FD-4780-9003-6762E4EEA338}"/>
    <cellStyle name="Normal 4 2 6" xfId="1169" xr:uid="{3843D02A-10E3-4DBB-91B6-1FD1190807D1}"/>
    <cellStyle name="Normal 4 2 6 2" xfId="1915" xr:uid="{95D5FC1A-BC60-46B2-A871-7043D6B2B604}"/>
    <cellStyle name="Normal 4 2 6 2 2" xfId="9069" xr:uid="{364948CB-6E61-4590-817B-443AD4CA3A66}"/>
    <cellStyle name="Normal 4 2 6 2 2 2" xfId="21587" xr:uid="{35209C7F-753E-4249-9B4B-4E87059CE2D9}"/>
    <cellStyle name="Normal 4 2 6 2 2 2 2" xfId="27617" xr:uid="{1D55D7ED-0B2B-4624-B0E3-E6A4F1DC3F6B}"/>
    <cellStyle name="Normal 4 2 6 2 2 3" xfId="24600" xr:uid="{EE3F4F9D-DFA9-47FE-B3BC-E79B854870B2}"/>
    <cellStyle name="Normal 4 2 6 2 3" xfId="20367" xr:uid="{2E4765C6-9748-4F76-AF59-26EFE147A137}"/>
    <cellStyle name="Normal 4 2 6 2 3 2" xfId="26073" xr:uid="{7EC67860-E8F4-4218-879E-BAE97E50A505}"/>
    <cellStyle name="Normal 4 2 6 2 4" xfId="23056" xr:uid="{35FBDFCE-D20A-4753-9CE8-87666D3C2176}"/>
    <cellStyle name="Normal 4 2 6 2 5" xfId="18432" xr:uid="{3EC54355-F8C1-4152-9015-55DB81A77578}"/>
    <cellStyle name="Normal 4 2 6 3" xfId="9012" xr:uid="{CE8CC70B-0E00-47C3-88E5-09DDFB6EF39D}"/>
    <cellStyle name="Normal 4 2 6 3 2" xfId="20920" xr:uid="{5AEC06CC-3C7D-4133-BE78-0A42801FAA0B}"/>
    <cellStyle name="Normal 4 2 6 3 2 2" xfId="26818" xr:uid="{C8A1413C-5947-42D1-8E75-6B95A531126E}"/>
    <cellStyle name="Normal 4 2 6 3 3" xfId="23801" xr:uid="{86C9E902-A193-4418-9ADD-FAEDFF216EBB}"/>
    <cellStyle name="Normal 4 2 6 4" xfId="19704" xr:uid="{05CAE218-9DED-484F-BCAE-E5291FB723BC}"/>
    <cellStyle name="Normal 4 2 6 4 2" xfId="25291" xr:uid="{88468147-519F-45CC-9094-AF887EA4F7E3}"/>
    <cellStyle name="Normal 4 2 6 5" xfId="22273" xr:uid="{1DBA839A-F0DD-461D-AD5D-0062A1FE0FC9}"/>
    <cellStyle name="Normal 4 2 6 6" xfId="17640" xr:uid="{CB9E0738-F56E-4F6B-BE79-3EF9D46C51BD}"/>
    <cellStyle name="Normal 4 2 7" xfId="1250" xr:uid="{8C8C30C5-5490-4E81-A522-DC30692CA4B6}"/>
    <cellStyle name="Normal 4 2 7 2" xfId="2138" xr:uid="{D3A78C43-D33F-4D15-A754-2418272F4BB8}"/>
    <cellStyle name="Normal 4 2 7 2 2" xfId="20933" xr:uid="{97AD4D96-289B-46C6-9C03-89EE2BC14D6A}"/>
    <cellStyle name="Normal 4 2 7 2 2 2" xfId="26871" xr:uid="{4AFA786A-E950-4DD5-A6A3-D248B4E14F08}"/>
    <cellStyle name="Normal 4 2 7 2 3" xfId="23855" xr:uid="{50DD5B0E-9AF2-43BE-BCD3-F026B58107BF}"/>
    <cellStyle name="Normal 4 2 7 2 4" xfId="18828" xr:uid="{E2C56C8E-B0F8-44F0-96A7-57FBBC8359A4}"/>
    <cellStyle name="Normal 4 2 7 3" xfId="19717" xr:uid="{4260ED8F-F6FB-44BC-9320-291FB40D7A8D}"/>
    <cellStyle name="Normal 4 2 7 3 2" xfId="25338" xr:uid="{8C32CBC4-8412-4F48-B906-350136E0C940}"/>
    <cellStyle name="Normal 4 2 7 4" xfId="22320" xr:uid="{17D2DB66-672F-4A7F-BA2F-B728CF449DC9}"/>
    <cellStyle name="Normal 4 2 7 5" xfId="17694" xr:uid="{DAAFA94F-2465-43AC-9935-950DD3F1C730}"/>
    <cellStyle name="Normal 4 2 8" xfId="1934" xr:uid="{56B7C6B8-C561-4686-9861-BDEFE05D2FFF}"/>
    <cellStyle name="Normal 4 2 8 2" xfId="5491" xr:uid="{3C917C5F-D127-4243-B42C-CEA4248E2D7A}"/>
    <cellStyle name="Normal 4 2 8 2 2" xfId="20958" xr:uid="{2D1A5DED-3192-4B69-A12C-8D9F24C3C082}"/>
    <cellStyle name="Normal 4 2 8 2 2 2" xfId="26904" xr:uid="{AE4FE99E-D425-4517-9CC8-480A9211BA04}"/>
    <cellStyle name="Normal 4 2 8 2 3" xfId="23888" xr:uid="{D8C1A68B-69A2-4730-A34B-ED4FB187C053}"/>
    <cellStyle name="Normal 4 2 8 2 4" xfId="18839" xr:uid="{9349ACC4-DAC5-4536-886C-546515348C46}"/>
    <cellStyle name="Normal 4 2 8 3" xfId="19741" xr:uid="{69C65DA4-A224-4192-937B-C8E0B8ABD43B}"/>
    <cellStyle name="Normal 4 2 8 3 2" xfId="25371" xr:uid="{D7E53F71-CFF4-4504-A626-F4BDF7F19207}"/>
    <cellStyle name="Normal 4 2 8 4" xfId="22353" xr:uid="{D614DA9D-703F-40F9-863E-16E8A43706F2}"/>
    <cellStyle name="Normal 4 2 8 5" xfId="17724" xr:uid="{C8C888B7-48E4-4840-AE5B-8E78B06DF6E4}"/>
    <cellStyle name="Normal 4 2 9" xfId="3007" xr:uid="{DF3E7452-4865-41D5-9773-F61C9F3C3E93}"/>
    <cellStyle name="Normal 4 2 9 2" xfId="9047" xr:uid="{95BAD12E-33A9-4487-89E0-20283EE3A8A8}"/>
    <cellStyle name="Normal 4 2 9 2 2" xfId="26107" xr:uid="{E8A34579-590B-4C97-A446-03112F82E660}"/>
    <cellStyle name="Normal 4 2 9 3" xfId="23089" xr:uid="{7694E0BE-A145-47F2-B333-AB37E615C921}"/>
    <cellStyle name="Normal 4 3" xfId="177" xr:uid="{AA6B660C-2E0A-4AA9-84E7-9DC884C6B10B}"/>
    <cellStyle name="Normal 4 3 10" xfId="8049" xr:uid="{B220E67F-B7A0-4A5A-A353-3CD3744007C8}"/>
    <cellStyle name="Normal 4 3 2" xfId="277" xr:uid="{B58F964A-2239-4A46-8C59-C6252FB3F0D5}"/>
    <cellStyle name="Normal 4 3 2 2" xfId="579" xr:uid="{D4C578BD-9DDE-4180-A4DE-EA620077D4E0}"/>
    <cellStyle name="Normal 4 3 2 2 2" xfId="1804" xr:uid="{3B6B4502-57FF-4C21-A355-C9012A7A56DA}"/>
    <cellStyle name="Normal 4 3 2 2 2 2" xfId="2643" xr:uid="{F36815A9-A93F-4BCB-8855-B7C355C5C333}"/>
    <cellStyle name="Normal 4 3 2 2 2 2 2" xfId="9169" xr:uid="{07F8828D-C9BD-445F-A86E-89A64D267A8D}"/>
    <cellStyle name="Normal 4 3 2 2 2 2 2 2" xfId="27470" xr:uid="{4C13EA2D-98CA-4DF0-BA51-A46D497FD95C}"/>
    <cellStyle name="Normal 4 3 2 2 2 2 3" xfId="24453" xr:uid="{3EA7C511-57FD-4CD2-9473-E715B92F5678}"/>
    <cellStyle name="Normal 4 3 2 2 2 3" xfId="9110" xr:uid="{23F45955-EA8A-4212-AE3B-88D77BEE903A}"/>
    <cellStyle name="Normal 4 3 2 2 2 3 2" xfId="25931" xr:uid="{137FE803-8818-4A97-91A9-60E316E1A57A}"/>
    <cellStyle name="Normal 4 3 2 2 2 4" xfId="22914" xr:uid="{0A00093E-2902-45E8-9A42-612512065534}"/>
    <cellStyle name="Normal 4 3 2 2 2 5" xfId="18288" xr:uid="{729988D0-19A1-4444-A3D9-F75C89FB48D6}"/>
    <cellStyle name="Normal 4 3 2 2 3" xfId="2150" xr:uid="{25124AD5-86ED-455F-8113-72F0B5F46323}"/>
    <cellStyle name="Normal 4 3 2 2 3 2" xfId="9140" xr:uid="{BA145389-92E6-41F9-997D-87A1C3A5F3F6}"/>
    <cellStyle name="Normal 4 3 2 2 3 2 2" xfId="26714" xr:uid="{D662F518-BCF6-4714-A8F4-F6F27390D69D}"/>
    <cellStyle name="Normal 4 3 2 2 3 3" xfId="23697" xr:uid="{0CC40A6A-2B9F-487C-8F72-969059F4EB49}"/>
    <cellStyle name="Normal 4 3 2 2 4" xfId="9085" xr:uid="{EC48706B-120D-4867-B438-6DF48812CBF5}"/>
    <cellStyle name="Normal 4 3 2 2 4 2" xfId="25192" xr:uid="{C743D43A-DE15-43C6-9022-E8F20BDD7F0F}"/>
    <cellStyle name="Normal 4 3 2 2 5" xfId="22174" xr:uid="{458D2D3E-CA5A-4388-8F04-17341D972BE1}"/>
    <cellStyle name="Normal 4 3 2 2 6" xfId="17535" xr:uid="{55648B24-7FD4-4C7B-BB32-250471C63F57}"/>
    <cellStyle name="Normal 4 3 2 3" xfId="1458" xr:uid="{884D86C5-05C8-45F2-A036-579565C99AC8}"/>
    <cellStyle name="Normal 4 3 2 3 2" xfId="3207" xr:uid="{FD5BF1EA-D351-4E54-A740-556E43E1890C}"/>
    <cellStyle name="Normal 4 3 2 3 2 2" xfId="2976" xr:uid="{9CA33603-EE1D-47D0-BC4A-7027AF64EC03}"/>
    <cellStyle name="Normal 4 3 2 3 2 2 2" xfId="9160" xr:uid="{00547342-CA78-400C-ADAF-B0F8238FA996}"/>
    <cellStyle name="Normal 4 3 2 3 2 3" xfId="9101" xr:uid="{3B8E0484-F88A-4A98-BB42-7C536AE6467A}"/>
    <cellStyle name="Normal 4 3 2 3 3" xfId="3249" xr:uid="{38A517FE-B43C-4884-93A3-CE0CBA37650C}"/>
    <cellStyle name="Normal 4 3 2 3 3 2" xfId="9132" xr:uid="{53BD79B3-D831-4877-81D6-940AA3099ABF}"/>
    <cellStyle name="Normal 4 3 2 3 4" xfId="9077" xr:uid="{FA7D0BF5-5F2B-420E-AD8D-801258C3C0A1}"/>
    <cellStyle name="Normal 4 3 2 3 5" xfId="17933" xr:uid="{B58ACFCB-8E81-4868-B37F-C64DFC0D06EC}"/>
    <cellStyle name="Normal 4 3 2 4" xfId="2001" xr:uid="{7476D893-B66F-46B3-9E93-48FF09797556}"/>
    <cellStyle name="Normal 4 3 2 4 2" xfId="2689" xr:uid="{83826EF3-4180-48B5-9D30-E171B1CC281B}"/>
    <cellStyle name="Normal 4 3 2 4 2 2" xfId="9152" xr:uid="{C66A5F7D-D648-4621-B3E0-85600D9C85AA}"/>
    <cellStyle name="Normal 4 3 2 4 3" xfId="9094" xr:uid="{0E2D9154-8317-4D50-A347-8C21A4E3566B}"/>
    <cellStyle name="Normal 4 3 2 5" xfId="2796" xr:uid="{F5CB1257-DD4E-4077-82D1-4B6160399264}"/>
    <cellStyle name="Normal 4 3 2 5 2" xfId="9122" xr:uid="{83F41A08-F1D3-4743-B76C-D75C9744ADED}"/>
    <cellStyle name="Normal 4 3 2 6" xfId="2994" xr:uid="{CD26E1B5-24C7-4EC4-86F6-AFF6B5FCD6BA}"/>
    <cellStyle name="Normal 4 3 2 6 2" xfId="9070" xr:uid="{85A93932-7495-43D1-AE57-F30EB190BBB2}"/>
    <cellStyle name="Normal 4 3 2 7" xfId="6890" xr:uid="{90EE5D62-7BFD-47A7-B1BF-D3E6463FAA20}"/>
    <cellStyle name="Normal 4 3 2 7 2" xfId="8839" xr:uid="{CA036B88-D2F8-4D73-823F-F6C00BC37833}"/>
    <cellStyle name="Normal 4 3 2 8" xfId="8166" xr:uid="{E7BE73FA-F70A-4D6E-A3AF-815F26E3722D}"/>
    <cellStyle name="Normal 4 3 3" xfId="90" xr:uid="{6E5AC932-2BF2-41E6-A554-C02FC61B8259}"/>
    <cellStyle name="Normal 4 3 3 2" xfId="995" xr:uid="{207A6EBD-26B0-4F2B-9236-349BFFE3A9F7}"/>
    <cellStyle name="Normal 4 3 3 2 2" xfId="1710" xr:uid="{B0A23E8A-B851-45B6-964C-DED885FD9D48}"/>
    <cellStyle name="Normal 4 3 3 2 2 2" xfId="2468" xr:uid="{36C2F2AE-4A5F-45F3-942C-79FE3FAD565C}"/>
    <cellStyle name="Normal 4 3 3 2 2 2 2" xfId="9170" xr:uid="{8C3A9C83-9A37-49C0-B90C-4D1297ABE563}"/>
    <cellStyle name="Normal 4 3 3 2 2 2 2 2" xfId="27372" xr:uid="{84DF3FA7-3B45-420D-A85B-C5D89FE1AE39}"/>
    <cellStyle name="Normal 4 3 3 2 2 2 3" xfId="24355" xr:uid="{96099162-5FD2-4EC5-A2D4-1D08C1F6379C}"/>
    <cellStyle name="Normal 4 3 3 2 2 3" xfId="9111" xr:uid="{0B65492D-C4A7-4262-904D-69EFA1DAC7E8}"/>
    <cellStyle name="Normal 4 3 3 2 2 3 2" xfId="25834" xr:uid="{0704C2B7-DD72-4ADA-91A8-919AA5A221E3}"/>
    <cellStyle name="Normal 4 3 3 2 2 4" xfId="22817" xr:uid="{F19C08EC-7294-4ED2-8E19-B758A4F56E24}"/>
    <cellStyle name="Normal 4 3 3 2 2 5" xfId="18190" xr:uid="{5566E69C-E897-491B-B428-34DDFE64E9D4}"/>
    <cellStyle name="Normal 4 3 3 2 3" xfId="2900" xr:uid="{05726376-0530-4075-926F-16B72D54F0CD}"/>
    <cellStyle name="Normal 4 3 3 2 3 2" xfId="9141" xr:uid="{935A2CF6-C57D-4AF2-BC80-FF0903E550DE}"/>
    <cellStyle name="Normal 4 3 3 2 3 2 2" xfId="26621" xr:uid="{EBD63FB9-5239-4327-8EA8-C9F935F98257}"/>
    <cellStyle name="Normal 4 3 3 2 3 3" xfId="23604" xr:uid="{305D7481-07C4-40AB-832D-85ECDF8EE977}"/>
    <cellStyle name="Normal 4 3 3 2 4" xfId="9086" xr:uid="{52870C0A-D88A-40AC-B627-82806C8CF212}"/>
    <cellStyle name="Normal 4 3 3 2 4 2" xfId="25099" xr:uid="{E09541EF-6D0E-4CAC-B451-8404B4F9903C}"/>
    <cellStyle name="Normal 4 3 3 2 5" xfId="22081" xr:uid="{AD00EA3A-5CAC-4E84-B47C-D3384B698E37}"/>
    <cellStyle name="Normal 4 3 3 2 6" xfId="17442" xr:uid="{3E87AF1C-A5E7-45C0-903A-D17D148AB33A}"/>
    <cellStyle name="Normal 4 3 3 3" xfId="1363" xr:uid="{B1447E4B-79AF-4E18-B0E0-4005E55B67AE}"/>
    <cellStyle name="Normal 4 3 3 3 2" xfId="3004" xr:uid="{B6C7EAA1-50CC-41D8-9AC4-65E71D1AFBB9}"/>
    <cellStyle name="Normal 4 3 3 3 2 2" xfId="2453" xr:uid="{43590F5F-D1BC-474A-B53A-B6F7EDF03743}"/>
    <cellStyle name="Normal 4 3 3 3 2 2 2" xfId="9161" xr:uid="{7DD98503-1D76-44B7-B269-6611128DAFED}"/>
    <cellStyle name="Normal 4 3 3 3 2 3" xfId="9102" xr:uid="{08A31482-7BB6-4CCA-AF6F-0F514A35D5A9}"/>
    <cellStyle name="Normal 4 3 3 3 3" xfId="2908" xr:uid="{1A94A3DF-4C0F-47DF-90F4-A666EE1829D4}"/>
    <cellStyle name="Normal 4 3 3 3 3 2" xfId="9133" xr:uid="{7E0FA400-F05D-4DA5-84E1-E42F7EAD6593}"/>
    <cellStyle name="Normal 4 3 3 3 4" xfId="9078" xr:uid="{6D290D5D-E1B8-42B6-BCC9-6D093B6C67C6}"/>
    <cellStyle name="Normal 4 3 3 3 5" xfId="17837" xr:uid="{7DCB2E7C-3455-4308-A789-B87975C665B6}"/>
    <cellStyle name="Normal 4 3 3 4" xfId="906" xr:uid="{9B84AF25-41E4-46C0-9AB6-3B35B5F0BBA7}"/>
    <cellStyle name="Normal 4 3 3 4 2" xfId="2735" xr:uid="{A3886F45-A150-4D90-9B70-D66BC880B23F}"/>
    <cellStyle name="Normal 4 3 3 4 2 2" xfId="9153" xr:uid="{8564CA92-1836-49F7-A2D1-3F4D68974C70}"/>
    <cellStyle name="Normal 4 3 3 4 3" xfId="9095" xr:uid="{76E6764E-4745-45CD-BBE0-F8A0505A2168}"/>
    <cellStyle name="Normal 4 3 3 5" xfId="2077" xr:uid="{281395D4-BC96-4061-B55B-F4BB07BD8B94}"/>
    <cellStyle name="Normal 4 3 3 5 2" xfId="9123" xr:uid="{281BFDFB-333E-476F-B96C-2F652B447019}"/>
    <cellStyle name="Normal 4 3 3 6" xfId="3278" xr:uid="{58A37859-E612-48B4-BA44-076C5A7875A6}"/>
    <cellStyle name="Normal 4 3 3 6 2" xfId="9064" xr:uid="{73D0B231-5CE8-4F6B-ABFA-29D648051207}"/>
    <cellStyle name="Normal 4 3 3 7" xfId="6936" xr:uid="{708AFFEC-55E2-4823-8AEB-E669764B0936}"/>
    <cellStyle name="Normal 4 3 3 7 2" xfId="8945" xr:uid="{ED292B78-9A75-4F19-AC0E-35428000645D}"/>
    <cellStyle name="Normal 4 3 3 8" xfId="8298" xr:uid="{1E2B87A2-ABF5-4828-96D4-177D690705DD}"/>
    <cellStyle name="Normal 4 3 4" xfId="393" xr:uid="{BAF87020-98A3-4DA7-9CDC-2D134ACFB6E4}"/>
    <cellStyle name="Normal 4 3 4 2" xfId="1615" xr:uid="{E492E281-6D0A-498B-B65A-ACFF19D0E73A}"/>
    <cellStyle name="Normal 4 3 4 2 2" xfId="3386" xr:uid="{9BF61D29-FB2B-4C68-8C8B-8ADC1814CFDD}"/>
    <cellStyle name="Normal 4 3 4 2 2 2" xfId="9167" xr:uid="{5AE356B0-92D0-4155-B4C2-333BC7585106}"/>
    <cellStyle name="Normal 4 3 4 2 2 2 2" xfId="27277" xr:uid="{18CF5ADD-E38C-4C7C-99AE-2884E9BE415C}"/>
    <cellStyle name="Normal 4 3 4 2 2 3" xfId="24260" xr:uid="{79F464F6-AE3F-404C-9507-326E32D28097}"/>
    <cellStyle name="Normal 4 3 4 2 3" xfId="9107" xr:uid="{55F5A57E-ABBF-4DDE-ACB8-149BA2C95F57}"/>
    <cellStyle name="Normal 4 3 4 2 3 2" xfId="25740" xr:uid="{47522972-8239-4096-9B2A-972D7C019638}"/>
    <cellStyle name="Normal 4 3 4 2 4" xfId="22722" xr:uid="{83394A2A-C8B9-47AC-AE27-28FCD175B760}"/>
    <cellStyle name="Normal 4 3 4 2 5" xfId="18092" xr:uid="{44FC845E-30D6-4FEE-B888-9747C47EC820}"/>
    <cellStyle name="Normal 4 3 4 3" xfId="2391" xr:uid="{7A62AA23-3146-4C1D-A63E-51F54570BD07}"/>
    <cellStyle name="Normal 4 3 4 3 2" xfId="3314" xr:uid="{58AF3FD0-E0AA-48C6-9B39-CD24376DEF5B}"/>
    <cellStyle name="Normal 4 3 4 3 2 2" xfId="26526" xr:uid="{4F46EF74-28E0-4847-B181-A01F2A354A2F}"/>
    <cellStyle name="Normal 4 3 4 3 3" xfId="23509" xr:uid="{25FE1DD4-8557-4153-8563-0C2FA1E5111C}"/>
    <cellStyle name="Normal 4 3 4 4" xfId="9083" xr:uid="{D845C1AC-4360-42C7-B5E3-DFDDD075C81F}"/>
    <cellStyle name="Normal 4 3 4 4 2" xfId="7397" xr:uid="{E1931214-E61A-453A-82BF-6E680777833C}"/>
    <cellStyle name="Normal 4 3 4 4 2 2" xfId="25007" xr:uid="{68B200F2-C8B7-4DCF-B89D-67B39B8760C1}"/>
    <cellStyle name="Normal 4 3 4 5" xfId="21990" xr:uid="{0B22F01A-BE6C-4060-B2C8-4940266253EF}"/>
    <cellStyle name="Normal 4 3 4 6" xfId="17344" xr:uid="{AD4B60D9-6B39-4D89-8883-CEA673A94C25}"/>
    <cellStyle name="Normal 4 3 5" xfId="1269" xr:uid="{FB395058-FD71-478F-9CA8-4B259A061401}"/>
    <cellStyle name="Normal 4 3 5 2" xfId="2659" xr:uid="{7CB79B05-6A26-4F28-A2A9-9E9239B5B5AC}"/>
    <cellStyle name="Normal 4 3 5 2 2" xfId="2884" xr:uid="{17F0108D-901A-46FE-BF7D-1BDF43EE1AC7}"/>
    <cellStyle name="Normal 4 3 5 2 2 2" xfId="9158" xr:uid="{A43762FF-22E9-4573-A297-C849FE29BD9B}"/>
    <cellStyle name="Normal 4 3 5 2 3" xfId="9099" xr:uid="{BB4EA391-3A4D-4CA9-943D-B42FE693E486}"/>
    <cellStyle name="Normal 4 3 5 3" xfId="3270" xr:uid="{58F8A852-28DA-4CD3-B4BE-35CB26C54F34}"/>
    <cellStyle name="Normal 4 3 5 3 2" xfId="9129" xr:uid="{ED570D0E-F443-49CE-90AA-83B61777263A}"/>
    <cellStyle name="Normal 4 3 5 4" xfId="9075" xr:uid="{149C7E94-89A2-42ED-ABD5-2CE6E65ECC7F}"/>
    <cellStyle name="Normal 4 3 5 5" xfId="17743" xr:uid="{A26F8E88-768F-42B3-BDCA-26A8E178136B}"/>
    <cellStyle name="Normal 4 3 6" xfId="1953" xr:uid="{759C3E65-4BC4-46F7-854E-B42EF646B6A8}"/>
    <cellStyle name="Normal 4 3 6 2" xfId="2651" xr:uid="{A3C7A235-A35C-4753-8851-6C80F503CF70}"/>
    <cellStyle name="Normal 4 3 6 2 2" xfId="9149" xr:uid="{E7ECFD90-1450-45E7-BE63-AE0BFCF64DB7}"/>
    <cellStyle name="Normal 4 3 6 3" xfId="2347" xr:uid="{4EADA824-CD70-489C-9E6E-43522E1C8A7B}"/>
    <cellStyle name="Normal 4 3 6 4" xfId="18462" xr:uid="{E80B3B82-59C8-46DC-A45D-56C67D71D090}"/>
    <cellStyle name="Normal 4 3 7" xfId="2645" xr:uid="{1E25755A-B2D0-44E6-BF72-6BFAA4C9CB90}"/>
    <cellStyle name="Normal 4 3 7 2" xfId="9119" xr:uid="{251B5AC9-4ED6-45C7-93DE-874140B5F88E}"/>
    <cellStyle name="Normal 4 3 8" xfId="3914" xr:uid="{84C3C152-A316-4338-802C-602B468D3ED5}"/>
    <cellStyle name="Normal 4 3 8 2" xfId="21662" xr:uid="{46737CFF-5120-4CEC-A0D1-EAAF69A55212}"/>
    <cellStyle name="Normal 4 3 9" xfId="1874" xr:uid="{AABF368F-F4AE-4859-BE3C-6EC1F25220F8}"/>
    <cellStyle name="Normal 4 3 9 2" xfId="17218" xr:uid="{A2E46E26-07BB-4AD6-AAD6-C8A29F93D271}"/>
    <cellStyle name="Normal 4 4" xfId="27" xr:uid="{FBD2F7A5-FEFF-42B1-9F6A-3AF0B8D7C975}"/>
    <cellStyle name="Normal 4 4 2" xfId="451" xr:uid="{0D0C6695-E187-480E-9F41-A897E7F1D723}"/>
    <cellStyle name="Normal 4 4 2 2" xfId="605" xr:uid="{8A05B351-257F-4290-8362-B47EF3FED613}"/>
    <cellStyle name="Normal 4 4 2 2 2" xfId="2171" xr:uid="{DC7293B3-1DEE-44E7-949C-197C2E1F3BF7}"/>
    <cellStyle name="Normal 4 4 2 2 2 2" xfId="9163" xr:uid="{52796541-3C92-42D6-A7EE-0EE905640712}"/>
    <cellStyle name="Normal 4 4 2 2 2 2 2" xfId="27449" xr:uid="{DE3A2DB2-D335-430B-AA95-80263F88C132}"/>
    <cellStyle name="Normal 4 4 2 2 2 3" xfId="24432" xr:uid="{B9085239-975D-4ECB-B33F-B4A16B3D1AE8}"/>
    <cellStyle name="Normal 4 4 2 2 3" xfId="8245" xr:uid="{0BFA8FAB-9FC4-4E36-B9F8-0EBD397369C9}"/>
    <cellStyle name="Normal 4 4 2 2 3 2" xfId="25911" xr:uid="{06F968B0-003E-426B-8D3F-0585329EF085}"/>
    <cellStyle name="Normal 4 4 2 2 4" xfId="22894" xr:uid="{A5CA69B6-E525-4B0C-B2F3-AEDCA3035975}"/>
    <cellStyle name="Normal 4 4 2 2 5" xfId="18267" xr:uid="{F90925AB-52AC-4428-A1E7-AD4B9EBE2597}"/>
    <cellStyle name="Normal 4 4 2 3" xfId="2029" xr:uid="{1395D3B8-4B55-48CE-AC27-2D698953E463}"/>
    <cellStyle name="Normal 4 4 2 3 2" xfId="3170" xr:uid="{1D79F789-6629-4362-B7C8-6B638C5A09C9}"/>
    <cellStyle name="Normal 4 4 2 3 2 2" xfId="26150" xr:uid="{315B5B31-B03E-47F1-97BB-EBAEE712E941}"/>
    <cellStyle name="Normal 4 4 2 3 3" xfId="23133" xr:uid="{80282EFB-498D-4CF1-ABD1-C82FFA62007E}"/>
    <cellStyle name="Normal 4 4 2 4" xfId="2814" xr:uid="{D0EFD5CB-3743-4089-A12B-7248B1639C3A}"/>
    <cellStyle name="Normal 4 4 2 4 2" xfId="8749" xr:uid="{1A39F665-E17D-476D-8831-355ABD42C802}"/>
    <cellStyle name="Normal 4 4 2 5" xfId="8117" xr:uid="{3AB98D9E-0C40-4F24-8F9D-D820D72025F7}"/>
    <cellStyle name="Normal 4 4 2 6" xfId="13619" xr:uid="{469E85E3-74F2-4920-95CF-4C9B0FD14DF4}"/>
    <cellStyle name="Normal 4 4 3" xfId="499" xr:uid="{6A7AFA6C-7BCE-46FF-82F9-55E6FBD9BB28}"/>
    <cellStyle name="Normal 4 4 3 2" xfId="2100" xr:uid="{125B2CD2-D311-40D4-B787-8F5F0B945F28}"/>
    <cellStyle name="Normal 4 4 3 2 2" xfId="7010" xr:uid="{064F1D50-E600-489C-94C4-65720DFDEB14}"/>
    <cellStyle name="Normal 4 4 3 2 2 2" xfId="9135" xr:uid="{5B219ADD-9FCD-48D0-89BD-57B0FAF6BDCE}"/>
    <cellStyle name="Normal 4 4 3 2 3" xfId="8221" xr:uid="{4254E8F5-E408-499B-AC83-FA768475945E}"/>
    <cellStyle name="Normal 4 4 3 3" xfId="6900" xr:uid="{01258900-51B4-4F13-B424-B09EE2A6F5FC}"/>
    <cellStyle name="Normal 4 4 3 3 2" xfId="8861" xr:uid="{3FB750F8-0DF7-467E-8F36-64C59566DC02}"/>
    <cellStyle name="Normal 4 4 3 4" xfId="8096" xr:uid="{C5338A17-92CB-4B57-881F-46BB18280B1D}"/>
    <cellStyle name="Normal 4 4 3 5" xfId="17914" xr:uid="{1457966F-3B6E-4D0D-A230-5176CC512A78}"/>
    <cellStyle name="Normal 4 4 4" xfId="709" xr:uid="{2E0E7676-AB82-4BE5-BAA2-4B036D519810}"/>
    <cellStyle name="Normal 4 4 4 2" xfId="2422" xr:uid="{BB9D8EAC-CC8C-4337-B55C-CAEEB4CDF5C8}"/>
    <cellStyle name="Normal 4 4 4 2 2" xfId="13021" xr:uid="{E482FC84-FA91-4385-AF72-4D35CC13FA05}"/>
    <cellStyle name="Normal 4 4 4 3" xfId="6948" xr:uid="{3E2C0399-8CEC-4578-B95D-FECF26DBF4A1}"/>
    <cellStyle name="Normal 4 4 4 3 2" xfId="8974" xr:uid="{6C04D938-19E4-408D-83B4-834F881B83D5}"/>
    <cellStyle name="Normal 4 4 4 4" xfId="8178" xr:uid="{1A0E2A46-D638-42B0-84BB-BFC14DEBE561}"/>
    <cellStyle name="Normal 4 4 5" xfId="1943" xr:uid="{A6EBD732-4BEF-4A23-BFE9-BA764BE4D449}"/>
    <cellStyle name="Normal 4 4 5 2" xfId="3082" xr:uid="{1802B82A-9694-4758-87D8-1CAA63763E03}"/>
    <cellStyle name="Normal 4 4 5 2 2" xfId="9080" xr:uid="{E60A3BF7-F5D8-442E-BE4D-3BE306825987}"/>
    <cellStyle name="Normal 4 4 5 3" xfId="8310" xr:uid="{EA147B6B-B1E6-4B69-B0E9-0EAA997521A1}"/>
    <cellStyle name="Normal 4 4 6" xfId="2282" xr:uid="{560FA103-7C54-47FB-9C61-5890EC0A36B1}"/>
    <cellStyle name="Normal 4 4 6 2" xfId="8522" xr:uid="{65E9E1DF-43B5-4934-99FC-DDAE0F0AF0C6}"/>
    <cellStyle name="Normal 4 4 7" xfId="8061" xr:uid="{331F7851-5857-493D-8C92-F57C44D8FF6A}"/>
    <cellStyle name="Normal 4 5" xfId="212" xr:uid="{1834391D-20AD-4B96-9891-CAEFD8FA2F20}"/>
    <cellStyle name="Normal 4 5 2" xfId="649" xr:uid="{AC8176B4-CD53-4E22-B652-390AE9BA6BA1}"/>
    <cellStyle name="Normal 4 5 2 2" xfId="1689" xr:uid="{82D5EA60-4F42-4F4E-A71C-49D99AEBBF89}"/>
    <cellStyle name="Normal 4 5 2 2 2" xfId="9155" xr:uid="{4C392E3F-849F-481F-BC08-14057CFC03C6}"/>
    <cellStyle name="Normal 4 5 2 2 2 2" xfId="21367" xr:uid="{80C75B50-9184-4D97-AFBC-96E261844EBA}"/>
    <cellStyle name="Normal 4 5 2 2 2 2 2" xfId="27352" xr:uid="{012A40A3-7340-4A33-A8FC-E2E5EDA63DE3}"/>
    <cellStyle name="Normal 4 5 2 2 2 3" xfId="24335" xr:uid="{E105E255-5DB7-41D5-8B8C-AF05D87417B0}"/>
    <cellStyle name="Normal 4 5 2 2 3" xfId="20148" xr:uid="{1EC7145B-766C-4DCC-9441-A849393BAD62}"/>
    <cellStyle name="Normal 4 5 2 2 3 2" xfId="25815" xr:uid="{4DFB93B6-84C2-449A-B11C-A3B883C999CD}"/>
    <cellStyle name="Normal 4 5 2 2 4" xfId="22797" xr:uid="{AB76002C-59C9-46DC-818D-FE55FB82B602}"/>
    <cellStyle name="Normal 4 5 2 2 5" xfId="18168" xr:uid="{D37CEA14-DCF7-4DCE-A2AC-97FB2E8E4E5B}"/>
    <cellStyle name="Normal 4 5 2 3" xfId="2215" xr:uid="{296EFD24-9E04-48DF-A64B-39164F404EE3}"/>
    <cellStyle name="Normal 4 5 2 3 2" xfId="20737" xr:uid="{B427008A-F753-48DF-BF45-7E91DFD8F809}"/>
    <cellStyle name="Normal 4 5 2 3 2 2" xfId="26601" xr:uid="{048DCAEE-E618-49F9-9D1D-22EB860C4061}"/>
    <cellStyle name="Normal 4 5 2 3 3" xfId="23584" xr:uid="{7DAACD9C-DD0F-473F-B087-A8C5612527AE}"/>
    <cellStyle name="Normal 4 5 2 4" xfId="19522" xr:uid="{A1D712A3-921F-4CD2-99F4-0946CB774592}"/>
    <cellStyle name="Normal 4 5 2 4 2" xfId="25079" xr:uid="{45BD4DC5-4968-4CC0-9EEE-B4E44E610026}"/>
    <cellStyle name="Normal 4 5 2 5" xfId="22062" xr:uid="{EFF33CDE-3A2C-4991-8AC0-5AAF4A0CDE6B}"/>
    <cellStyle name="Normal 4 5 2 6" xfId="17420" xr:uid="{9753E1DF-0200-410F-93B1-04EFD3BCB8D3}"/>
    <cellStyle name="Normal 4 5 3" xfId="471" xr:uid="{0491E5F3-7B13-49B4-AF94-7A2A63A95547}"/>
    <cellStyle name="Normal 4 5 3 2" xfId="9125" xr:uid="{92BACE30-F1A1-4C67-BBB3-7FAD931DD4F6}"/>
    <cellStyle name="Normal 4 5 3 2 2" xfId="20468" xr:uid="{7B1AF5BE-CB0A-430E-A771-3BE97725CAD1}"/>
    <cellStyle name="Normal 4 5 3 2 2 2" xfId="26288" xr:uid="{C296EB31-F0F0-4473-B750-EEF88A7B8E44}"/>
    <cellStyle name="Normal 4 5 3 2 3" xfId="23271" xr:uid="{01C74775-9911-4698-9E51-F0FA579E6F89}"/>
    <cellStyle name="Normal 4 5 3 3" xfId="19265" xr:uid="{46AB3AD8-B93E-4B09-AF75-AB6287315F1C}"/>
    <cellStyle name="Normal 4 5 3 3 2" xfId="24776" xr:uid="{B0432816-AB59-4841-BFE4-4A354BEB26DB}"/>
    <cellStyle name="Normal 4 5 3 4" xfId="21761" xr:uid="{5D1CD19C-3096-4269-BACB-D10F2478A9DC}"/>
    <cellStyle name="Normal 4 5 3 5" xfId="17143" xr:uid="{3052EBD2-C7E7-49C9-8D7F-5357259E3BAE}"/>
    <cellStyle name="Normal 4 5 4" xfId="2068" xr:uid="{A6EDB550-123B-42D6-B89C-CA469382D9AB}"/>
    <cellStyle name="Normal 4 5 4 2" xfId="9072" xr:uid="{6BB15463-3EBE-4666-BEFD-C55957CABE15}"/>
    <cellStyle name="Normal 4 5 4 2 2" xfId="21045" xr:uid="{65E84CE4-9F3E-4043-BC44-9EA5BDC4C8D5}"/>
    <cellStyle name="Normal 4 5 4 2 2 2" xfId="26996" xr:uid="{B8571B9B-4F88-42F1-A37C-190D3D90B6ED}"/>
    <cellStyle name="Normal 4 5 4 2 3" xfId="23979" xr:uid="{CA711C07-6262-4D32-ACF1-FE221E4085D7}"/>
    <cellStyle name="Normal 4 5 4 3" xfId="19827" xr:uid="{20DCA9C6-B517-46A4-8317-BEEFEF2A7AB7}"/>
    <cellStyle name="Normal 4 5 4 3 2" xfId="25462" xr:uid="{8CEDCFB7-2EB6-41B0-86C7-799C07CE4198}"/>
    <cellStyle name="Normal 4 5 4 4" xfId="22444" xr:uid="{EC7BE266-95EB-41A1-8DF8-92E17A651B0C}"/>
    <cellStyle name="Normal 4 5 5" xfId="6835" xr:uid="{BDB4297E-D686-4F5D-97A1-D92A382780DD}"/>
    <cellStyle name="Normal 4 5 5 2" xfId="8632" xr:uid="{36B2B0F0-D4E1-4695-BA78-5FFD0535D61E}"/>
    <cellStyle name="Normal 4 5 5 3" xfId="13855" xr:uid="{124F5665-16B2-4062-813F-60E1CD1AD452}"/>
    <cellStyle name="Normal 4 6" xfId="485" xr:uid="{055A2179-90CA-4C96-A629-327B5827B8A6}"/>
    <cellStyle name="Normal 4 6 2" xfId="806" xr:uid="{9A7C7F21-38B9-4C59-B269-E04EE9CFD6E0}"/>
    <cellStyle name="Normal 4 6 2 2" xfId="1594" xr:uid="{216373D9-6D86-4143-82A1-32DBB292445E}"/>
    <cellStyle name="Normal 4 6 2 2 2" xfId="9172" xr:uid="{45CE02BE-231E-4B64-9F8C-84138B2D4D0B}"/>
    <cellStyle name="Normal 4 6 2 2 2 2" xfId="21276" xr:uid="{189E2F92-437D-4AA5-A039-141466899E85}"/>
    <cellStyle name="Normal 4 6 2 2 2 2 2" xfId="27256" xr:uid="{B425DDD9-3FEF-4DBD-8063-4E5E35A721D9}"/>
    <cellStyle name="Normal 4 6 2 2 2 3" xfId="24239" xr:uid="{70596AF7-98E3-4F15-A542-012E14464259}"/>
    <cellStyle name="Normal 4 6 2 2 3" xfId="20057" xr:uid="{06C7F215-B7B2-4A32-8DBC-7D7FCD05D541}"/>
    <cellStyle name="Normal 4 6 2 2 3 2" xfId="25719" xr:uid="{0B10A5EF-08F7-421B-B3FC-5C52D3DE66B1}"/>
    <cellStyle name="Normal 4 6 2 2 4" xfId="22701" xr:uid="{71918E21-3507-4308-8A2D-31FD2DC58F10}"/>
    <cellStyle name="Normal 4 6 2 2 5" xfId="18071" xr:uid="{AF14684F-35F7-4126-BF06-7C3547FFC83D}"/>
    <cellStyle name="Normal 4 6 2 3" xfId="9112" xr:uid="{D6521729-D673-4D6D-A45F-4A36C8F93FBB}"/>
    <cellStyle name="Normal 4 6 2 3 2" xfId="20651" xr:uid="{AE7F8470-B6B4-4B76-ACB0-8A2CF03EDF46}"/>
    <cellStyle name="Normal 4 6 2 3 2 2" xfId="26505" xr:uid="{F365604F-4228-4540-9E49-01BEF955EBB6}"/>
    <cellStyle name="Normal 4 6 2 3 3" xfId="23488" xr:uid="{6E38C77B-F701-4001-8C1F-7526BE1DB045}"/>
    <cellStyle name="Normal 4 6 2 4" xfId="19434" xr:uid="{8206F596-EFE1-44F2-A882-DDCAE8BAFD3A}"/>
    <cellStyle name="Normal 4 6 2 4 2" xfId="24987" xr:uid="{2F3A71E1-1AB2-4684-9F1B-35DA2A7C0542}"/>
    <cellStyle name="Normal 4 6 2 5" xfId="21969" xr:uid="{B4CE7197-408F-4B08-AE6D-699B831F5E18}"/>
    <cellStyle name="Normal 4 6 2 6" xfId="17323" xr:uid="{A26AACF8-28FF-473E-8119-8DAA79F758C3}"/>
    <cellStyle name="Normal 4 6 3" xfId="1248" xr:uid="{44FF2D92-563B-43C2-B8D7-E270600B48E4}"/>
    <cellStyle name="Normal 4 6 3 2" xfId="9143" xr:uid="{16956499-F2A9-44F3-80DC-76BBD6B7277B}"/>
    <cellStyle name="Normal 4 6 3 2 2" xfId="20956" xr:uid="{528C22CB-90C2-4DCD-AE68-2764D650F91A}"/>
    <cellStyle name="Normal 4 6 3 2 2 2" xfId="26902" xr:uid="{BC5D862D-DCD1-4F6C-90E3-FA235EC004C3}"/>
    <cellStyle name="Normal 4 6 3 2 3" xfId="23886" xr:uid="{D0E977C0-E9C6-4F4E-AC1E-F4C4BDA8D7C9}"/>
    <cellStyle name="Normal 4 6 3 3" xfId="19739" xr:uid="{D0A32EB6-EBE0-4DDF-B0DE-13CE0735F8D1}"/>
    <cellStyle name="Normal 4 6 3 3 2" xfId="25369" xr:uid="{BBBA8A54-BA5A-40B0-AE90-174BBC2A9359}"/>
    <cellStyle name="Normal 4 6 3 4" xfId="22351" xr:uid="{38D5D3FD-0C95-475C-8DB7-06C959CC1076}"/>
    <cellStyle name="Normal 4 6 3 5" xfId="17722" xr:uid="{0CA2A9DE-0C6E-472C-9C5B-6388F8E066F7}"/>
    <cellStyle name="Normal 4 6 4" xfId="2090" xr:uid="{DA139489-CD94-428F-B535-632142C887C4}"/>
    <cellStyle name="Normal 4 6 4 2" xfId="6469" xr:uid="{444C18ED-47EE-400E-AED9-DDCB5C1810F3}"/>
    <cellStyle name="Normal 4 6 4 2 2" xfId="26210" xr:uid="{3AD6AD1F-19A3-40F0-91E4-88642461EADC}"/>
    <cellStyle name="Normal 4 6 4 2 3" xfId="20400" xr:uid="{36370178-E609-499F-AA65-BB904E030785}"/>
    <cellStyle name="Normal 4 6 4 3" xfId="23193" xr:uid="{2553A41A-74F5-4396-BD09-619838737136}"/>
    <cellStyle name="Normal 4 6 5" xfId="873" xr:uid="{FD99E647-D33F-42C3-A23C-B800BB60C4AE}"/>
    <cellStyle name="Normal 4 6 5 2" xfId="6640" xr:uid="{C020BF3E-413B-46B9-892F-872D61485EFD}"/>
    <cellStyle name="Normal 4 6 5 2 2" xfId="24700" xr:uid="{6CA37E4A-C20B-4532-9B22-E997B8D8F978}"/>
    <cellStyle name="Normal 4 6 5 3" xfId="19202" xr:uid="{4CA661A2-116D-48CB-885D-3F07B79F12AB}"/>
    <cellStyle name="Normal 4 6 6" xfId="1920" xr:uid="{4BC863B5-BF05-4549-B881-D9F6558A7541}"/>
    <cellStyle name="Normal 4 6 6 2" xfId="2458" xr:uid="{5385B219-C9FB-4B25-8067-7DCA7C537876}"/>
    <cellStyle name="Normal 4 6 7" xfId="6884" xr:uid="{A7818DBF-4697-46BF-9B32-27363CB138D7}"/>
    <cellStyle name="Normal 4 6 7 2" xfId="6910" xr:uid="{80AFEC56-8BFD-42EC-963E-95574B273C4F}"/>
    <cellStyle name="Normal 4 6 8" xfId="8127" xr:uid="{DB0EA5F7-793C-4631-8F48-7D93E3AEEA1D}"/>
    <cellStyle name="Normal 4 7" xfId="680" xr:uid="{E8D32ED9-52B5-4E47-A9B9-471ECFDDE2A8}"/>
    <cellStyle name="Normal 4 7 2" xfId="1566" xr:uid="{A1CF93FE-6C56-4BAB-B0DF-3678080D0B3B}"/>
    <cellStyle name="Normal 4 7 2 2" xfId="2466" xr:uid="{B90E4801-23B6-403D-ABB8-45CD5C0A37B2}"/>
    <cellStyle name="Normal 4 7 2 2 2" xfId="9173" xr:uid="{76620D03-EC00-4D19-AACE-ABF73AF3FD7B}"/>
    <cellStyle name="Normal 4 7 2 2 2 2" xfId="27226" xr:uid="{82C1E6B6-1357-41B2-80C8-B0EAE5E374F7}"/>
    <cellStyle name="Normal 4 7 2 2 3" xfId="24209" xr:uid="{BF370284-93DC-4C53-B56A-A9D83D407B47}"/>
    <cellStyle name="Normal 4 7 2 3" xfId="9113" xr:uid="{87D8CBD6-0975-4C09-A780-5A0A41048191}"/>
    <cellStyle name="Normal 4 7 2 3 2" xfId="25689" xr:uid="{FDDEC902-4EDD-4626-B919-4B5229A07ACF}"/>
    <cellStyle name="Normal 4 7 2 4" xfId="22671" xr:uid="{FF326993-2977-47F2-ABA2-E379CFDE2F1C}"/>
    <cellStyle name="Normal 4 7 2 5" xfId="18041" xr:uid="{0940C94F-71C5-4438-8D35-23FE6693C681}"/>
    <cellStyle name="Normal 4 7 3" xfId="2250" xr:uid="{55AA8C11-630F-4CC9-9794-EE5ACF57DB6F}"/>
    <cellStyle name="Normal 4 7 3 2" xfId="9144" xr:uid="{7FF6FED5-3228-4AE2-98E9-41D139AA5EC9}"/>
    <cellStyle name="Normal 4 7 3 2 2" xfId="26477" xr:uid="{5836A04C-CDA8-4000-B748-7A0546B88549}"/>
    <cellStyle name="Normal 4 7 3 3" xfId="23460" xr:uid="{60832C56-94F0-41E7-82C8-102D8B88D34B}"/>
    <cellStyle name="Normal 4 7 4" xfId="2311" xr:uid="{37463FF0-69F6-4A5C-88AC-C5E45D3FD852}"/>
    <cellStyle name="Normal 4 7 4 2" xfId="9087" xr:uid="{0F547726-D4EA-4194-BAA8-BEDAB5206E93}"/>
    <cellStyle name="Normal 4 7 5" xfId="6919" xr:uid="{A0D21A72-2589-4375-8C7C-7129BF19A11E}"/>
    <cellStyle name="Normal 4 7 5 2" xfId="8897" xr:uid="{7151DC73-AB04-46E5-8DB3-BA5A5491530B}"/>
    <cellStyle name="Normal 4 7 6" xfId="8257" xr:uid="{BFD659E1-3BCD-4A53-AF63-62ED29C5754C}"/>
    <cellStyle name="Normal 4 8" xfId="430" xr:uid="{2281788B-3173-4A78-BE0A-6762BD4D7652}"/>
    <cellStyle name="Normal 4 8 2" xfId="1587" xr:uid="{D0B1E8C1-ACE6-4B13-BC52-5F1E5B775314}"/>
    <cellStyle name="Normal 4 8 2 2" xfId="9145" xr:uid="{C766D4CC-A7B9-40E4-9E9F-13EE5993DEE7}"/>
    <cellStyle name="Normal 4 8 2 2 2" xfId="21269" xr:uid="{0D2D191C-DB75-44A9-A510-4D60E9967FC3}"/>
    <cellStyle name="Normal 4 8 2 2 2 2" xfId="27249" xr:uid="{A584F4B9-DCD0-47C0-9CB6-5CA4DE621B31}"/>
    <cellStyle name="Normal 4 8 2 2 3" xfId="24232" xr:uid="{9FB259B4-19A7-4947-BD23-D760EAFAC8BF}"/>
    <cellStyle name="Normal 4 8 2 3" xfId="20050" xr:uid="{C3D290D2-E530-4EE3-880D-924CCD9B3B71}"/>
    <cellStyle name="Normal 4 8 2 3 2" xfId="25712" xr:uid="{E5CA6AA4-D744-4470-A55F-A04F630A885B}"/>
    <cellStyle name="Normal 4 8 2 4" xfId="22694" xr:uid="{B145094C-03B7-495A-B29B-9BF8AD2E5D36}"/>
    <cellStyle name="Normal 4 8 2 5" xfId="18064" xr:uid="{392B3D5B-41A1-4D6E-AC04-95DDDC30A2F2}"/>
    <cellStyle name="Normal 4 8 3" xfId="2627" xr:uid="{4D59C389-5ADA-48F7-8A4A-8D33CB8C0694}"/>
    <cellStyle name="Normal 4 8 3 2" xfId="9088" xr:uid="{D7854923-D7E5-402D-B55D-126FD402D147}"/>
    <cellStyle name="Normal 4 8 3 2 2" xfId="26498" xr:uid="{B78C39D8-2342-4DB0-8E3F-513CCC28C204}"/>
    <cellStyle name="Normal 4 8 3 3" xfId="23481" xr:uid="{8ACC4410-0690-4FEB-80D0-29891283510B}"/>
    <cellStyle name="Normal 4 8 4" xfId="19428" xr:uid="{689D1CA0-9E6B-4C9E-815E-C7DD24519CA6}"/>
    <cellStyle name="Normal 4 8 4 2" xfId="24980" xr:uid="{FEF9757C-00D0-4816-97CC-04999A3BD2BD}"/>
    <cellStyle name="Normal 4 8 5" xfId="21962" xr:uid="{C72A6E69-57B6-440C-8989-EDD61249B800}"/>
    <cellStyle name="Normal 4 8 6" xfId="17316" xr:uid="{C55A2449-2ED6-4382-BF77-B5F2DFE0209E}"/>
    <cellStyle name="Normal 4 9" xfId="1159" xr:uid="{9C5A100B-F8FE-42B3-8E32-3E1CDD58685D}"/>
    <cellStyle name="Normal 4 9 2" xfId="1902" xr:uid="{F133CB49-158C-4F6B-AC58-2A3301806961}"/>
    <cellStyle name="Normal 4 9 2 2" xfId="19170" xr:uid="{FA94166E-1903-4A9E-B814-31B81EE08DDE}"/>
    <cellStyle name="Normal 4 9 2 2 2" xfId="21572" xr:uid="{6128340A-63B3-4670-A5EB-B4765D2FB3CF}"/>
    <cellStyle name="Normal 4 9 2 2 2 2" xfId="27591" xr:uid="{96434C01-4D2E-4B1D-991D-D742C1D869C4}"/>
    <cellStyle name="Normal 4 9 2 2 3" xfId="24574" xr:uid="{4FEB81F4-CAE1-45EE-B550-23E3E5E2925A}"/>
    <cellStyle name="Normal 4 9 2 3" xfId="20352" xr:uid="{4FC333D9-7229-4541-B54C-41CD08E65C49}"/>
    <cellStyle name="Normal 4 9 2 3 2" xfId="26049" xr:uid="{A21A6F58-0AD9-43B4-BA10-217D30FE713C}"/>
    <cellStyle name="Normal 4 9 2 4" xfId="23032" xr:uid="{FDDA3A21-7648-4FF0-8760-511E02AC9128}"/>
    <cellStyle name="Normal 4 9 2 5" xfId="18406" xr:uid="{4AD392E2-4535-4396-B367-9CA60324C87B}"/>
    <cellStyle name="Normal 4 9 3" xfId="18821" xr:uid="{9D9A699D-850B-454C-B0EE-31AFDED4902E}"/>
    <cellStyle name="Normal 4 9 3 2" xfId="20914" xr:uid="{D262E328-EA08-4433-B0DA-F624C47A735E}"/>
    <cellStyle name="Normal 4 9 3 2 2" xfId="26808" xr:uid="{CC68F97C-FF03-4345-AAA6-07AE90DF8ADA}"/>
    <cellStyle name="Normal 4 9 3 3" xfId="23791" xr:uid="{EEA011ED-9145-4307-9D6C-AA110ACCE4D5}"/>
    <cellStyle name="Normal 4 9 4" xfId="19698" xr:uid="{09A517C8-3B4E-41F2-89E1-343E5729AA41}"/>
    <cellStyle name="Normal 4 9 4 2" xfId="25282" xr:uid="{16A2B1D8-324E-4C56-A87F-099CCF5ED33C}"/>
    <cellStyle name="Normal 4 9 5" xfId="22264" xr:uid="{6F0DEBF7-0A9A-454A-9A2A-FD256AE43CB3}"/>
    <cellStyle name="Normal 4 9 6" xfId="17630" xr:uid="{DDF39D8A-A98E-48AF-997D-4358E70C8FB5}"/>
    <cellStyle name="Normal 5" xfId="220" xr:uid="{B634911B-B1B9-4ED2-B316-ECAF4CFEE8D3}"/>
    <cellStyle name="Normal 5 10" xfId="398" xr:uid="{592C812D-196B-4212-AC5F-9D0EA14BC3E0}"/>
    <cellStyle name="Normal 5 10 2" xfId="1597" xr:uid="{4AEAB93A-F3E0-4916-8E38-00C087FFCA67}"/>
    <cellStyle name="Normal 5 10 2 2" xfId="10099" xr:uid="{28F885C3-C60B-4A86-B621-D0235B1169D1}"/>
    <cellStyle name="Normal 5 10 2 2 2" xfId="21279" xr:uid="{9D6F364E-39B3-45CF-9A9C-45025AE5F1DB}"/>
    <cellStyle name="Normal 5 10 2 2 2 2" xfId="27259" xr:uid="{87F1817C-8AE3-4643-9AE7-1D27BC088DF9}"/>
    <cellStyle name="Normal 5 10 2 2 3" xfId="24242" xr:uid="{B095F2C3-DC3C-426D-9833-0911BFFF5F4B}"/>
    <cellStyle name="Normal 5 10 2 3" xfId="20060" xr:uid="{EF06FB43-D938-4387-8C81-0DBC24D49EC2}"/>
    <cellStyle name="Normal 5 10 2 3 2" xfId="25722" xr:uid="{B25CCDF7-A6F0-4BF8-AC88-E93E45F7DC6B}"/>
    <cellStyle name="Normal 5 10 2 4" xfId="22704" xr:uid="{65DF5A54-F49B-4CCE-A343-0F26F88BE2BB}"/>
    <cellStyle name="Normal 5 10 2 5" xfId="18074" xr:uid="{1E5E1E0C-B247-4CBF-992C-2A74CD899B0B}"/>
    <cellStyle name="Normal 5 10 3" xfId="8952" xr:uid="{F0FC46EF-8F80-426A-8D29-82D58F392C5C}"/>
    <cellStyle name="Normal 5 10 3 2" xfId="20653" xr:uid="{583AF180-34AA-4846-A629-737952134D9C}"/>
    <cellStyle name="Normal 5 10 3 2 2" xfId="26508" xr:uid="{41EEA29A-EB4E-4DB6-AD95-7469D117AA14}"/>
    <cellStyle name="Normal 5 10 3 3" xfId="23491" xr:uid="{837E5F76-BD4D-4645-8DC6-9F67C1CBB5C3}"/>
    <cellStyle name="Normal 5 10 4" xfId="19436" xr:uid="{9686E173-E512-4E93-836E-1295AEE1A0C8}"/>
    <cellStyle name="Normal 5 10 4 2" xfId="24989" xr:uid="{5EDB6D32-12C7-47F4-86E7-5E36FA2F37D0}"/>
    <cellStyle name="Normal 5 10 5" xfId="21972" xr:uid="{D2DD88E6-2CBA-4218-BD70-799FAE7927E2}"/>
    <cellStyle name="Normal 5 10 6" xfId="17326" xr:uid="{6E532D51-B6F3-4913-8219-98367E0C83E5}"/>
    <cellStyle name="Normal 5 11" xfId="1251" xr:uid="{C9462CFF-E62F-4A89-886C-D89978DF9A57}"/>
    <cellStyle name="Normal 5 11 2" xfId="9035" xr:uid="{29E3279A-B1BF-404C-9D4F-FBC19AF41788}"/>
    <cellStyle name="Normal 5 11 2 2" xfId="20959" xr:uid="{438D00D7-6F76-451D-9B0B-09F0DBA02990}"/>
    <cellStyle name="Normal 5 11 2 2 2" xfId="26905" xr:uid="{6C112BF5-56B4-4D69-8F1A-CF851F9B628D}"/>
    <cellStyle name="Normal 5 11 2 3" xfId="23889" xr:uid="{E1A77007-8A06-4D81-BD10-46510471E5C9}"/>
    <cellStyle name="Normal 5 11 3" xfId="19742" xr:uid="{B60E7779-9416-4F66-A7AB-2B763D0AC02C}"/>
    <cellStyle name="Normal 5 11 3 2" xfId="25372" xr:uid="{96D9DDD6-49A6-429D-B1EC-1F7295201CF2}"/>
    <cellStyle name="Normal 5 11 4" xfId="22354" xr:uid="{FAFFA851-D787-4547-800B-51DE0D88BC45}"/>
    <cellStyle name="Normal 5 11 5" xfId="17725" xr:uid="{9718F79A-AEBC-436A-9BBE-BB6D79C779EA}"/>
    <cellStyle name="Normal 5 12" xfId="1933" xr:uid="{508FE091-030B-4925-8790-599E72B2EEC9}"/>
    <cellStyle name="Normal 5 12 2" xfId="8400" xr:uid="{EBDB0D6A-65A9-4734-B753-DAE6AAF8D263}"/>
    <cellStyle name="Normal 5 12 2 2" xfId="26121" xr:uid="{1FE24A67-A1DE-4426-8DDE-E9E02120DD06}"/>
    <cellStyle name="Normal 5 12 3" xfId="23104" xr:uid="{04E18CDA-33FB-4FD2-A1D0-6BCBDE9024EB}"/>
    <cellStyle name="Normal 5 12 4" xfId="18449" xr:uid="{6852FFA8-3153-453C-8953-A67033A9548A}"/>
    <cellStyle name="Normal 5 13" xfId="2286" xr:uid="{E9811C8C-AA5A-427F-B7E7-5C41D6155F4D}"/>
    <cellStyle name="Normal 5 13 2" xfId="24634" xr:uid="{E74E16A9-5A7D-4BFD-97ED-AEEE3CA7D53A}"/>
    <cellStyle name="Normal 5 14" xfId="21621" xr:uid="{A66C2FBD-DB66-49FC-B3CF-E40988C9468F}"/>
    <cellStyle name="Normal 5 15" xfId="16782" xr:uid="{E4CCA086-6D9B-4F47-B294-06F7DE002E41}"/>
    <cellStyle name="Normal 5 2" xfId="434" xr:uid="{36B91B03-D2C4-43BB-9C9B-E14771594968}"/>
    <cellStyle name="Normal 5 2 10" xfId="19189" xr:uid="{41D48554-96CE-48EA-8D71-861A3C9B91DF}"/>
    <cellStyle name="Normal 5 2 10 2" xfId="24635" xr:uid="{824A0E7F-15BF-4A69-A0DB-F87311406FBC}"/>
    <cellStyle name="Normal 5 2 11" xfId="21622" xr:uid="{26773413-9058-4D10-A1B6-E38270E01F06}"/>
    <cellStyle name="Normal 5 2 12" xfId="16516" xr:uid="{C0369C61-B6BE-46AB-B1E9-26331BF0C36D}"/>
    <cellStyle name="Normal 5 2 2" xfId="14" xr:uid="{8B33AF3E-5518-44DA-8D41-3C6829A6BD86}"/>
    <cellStyle name="Normal 5 2 2 10" xfId="17008" xr:uid="{57E67C51-66D8-4FD7-9578-2EAE9BF76791}"/>
    <cellStyle name="Normal 5 2 2 2" xfId="356" xr:uid="{5229DB40-F0A1-48BE-BAC6-9A8FBCA4F232}"/>
    <cellStyle name="Normal 5 2 2 2 2" xfId="623" xr:uid="{206AFF68-4A30-4544-A6F0-6FB3EA5457EB}"/>
    <cellStyle name="Normal 5 2 2 2 2 2" xfId="1080" xr:uid="{532A1651-9D67-488D-A9C7-EAFB953DC5D5}"/>
    <cellStyle name="Normal 5 2 2 2 2 2 2" xfId="1807" xr:uid="{3DA11867-1FB6-47B2-80B1-49D40A92A4BA}"/>
    <cellStyle name="Normal 5 2 2 2 2 2 2 2" xfId="19114" xr:uid="{9F500F40-F768-4303-BD91-E5081F5D0FFB}"/>
    <cellStyle name="Normal 5 2 2 2 2 2 2 2 2" xfId="21474" xr:uid="{B5AC74D2-FD8C-48DC-AE8E-D6C449C750D9}"/>
    <cellStyle name="Normal 5 2 2 2 2 2 2 2 2 2" xfId="27473" xr:uid="{BD1B72C5-30E3-4578-A110-C298F22B49E3}"/>
    <cellStyle name="Normal 5 2 2 2 2 2 2 2 3" xfId="24456" xr:uid="{8D651BDE-444C-471C-A325-4A638AA771F7}"/>
    <cellStyle name="Normal 5 2 2 2 2 2 2 3" xfId="20254" xr:uid="{FF436905-15C8-41D0-8911-846A02031113}"/>
    <cellStyle name="Normal 5 2 2 2 2 2 2 3 2" xfId="25934" xr:uid="{4A9C6CE5-A77B-4F09-9A9F-6575B94E60EE}"/>
    <cellStyle name="Normal 5 2 2 2 2 2 2 4" xfId="22917" xr:uid="{F37BCBA7-CDA8-4672-B0AC-9592522C3B00}"/>
    <cellStyle name="Normal 5 2 2 2 2 2 2 5" xfId="18291" xr:uid="{8AAB1688-10D1-4AE7-A74A-B30FED9DCD47}"/>
    <cellStyle name="Normal 5 2 2 2 2 2 3" xfId="18765" xr:uid="{32D2ED28-D4B9-4DB0-9D54-B6127EEA1FA0}"/>
    <cellStyle name="Normal 5 2 2 2 2 2 3 2" xfId="20840" xr:uid="{2A1F5962-2152-4C03-ACA8-5698937B494C}"/>
    <cellStyle name="Normal 5 2 2 2 2 2 3 2 2" xfId="26717" xr:uid="{604797BE-F74A-4738-8BB6-D33935DE78AB}"/>
    <cellStyle name="Normal 5 2 2 2 2 2 3 3" xfId="23700" xr:uid="{D952644A-F0D4-485F-A5CD-50AE7B288C8A}"/>
    <cellStyle name="Normal 5 2 2 2 2 2 4" xfId="19625" xr:uid="{3B842CE6-F18F-4EE1-B7BC-D364C265DDF3}"/>
    <cellStyle name="Normal 5 2 2 2 2 2 4 2" xfId="25195" xr:uid="{D6A7ED37-3075-4374-A014-8A10F40150A6}"/>
    <cellStyle name="Normal 5 2 2 2 2 2 5" xfId="22177" xr:uid="{8140A048-E15D-4F7C-B4D9-A672EDC18142}"/>
    <cellStyle name="Normal 5 2 2 2 2 2 6" xfId="17538" xr:uid="{7662C150-9A97-4B23-B3B6-4B2455A3B4AC}"/>
    <cellStyle name="Normal 5 2 2 2 2 3" xfId="1461" xr:uid="{2E5A6833-A0A1-4C45-A5FE-ED49128705DC}"/>
    <cellStyle name="Normal 5 2 2 2 2 3 2" xfId="9166" xr:uid="{1B92BED0-548B-4F23-A15B-B57930D05354}"/>
    <cellStyle name="Normal 5 2 2 2 2 3 2 2" xfId="21153" xr:uid="{E1328FD2-EA7F-48E2-8151-0418011CB8A1}"/>
    <cellStyle name="Normal 5 2 2 2 2 3 2 2 2" xfId="27115" xr:uid="{B1A67B81-5FCC-402C-9BA0-3E73EB574E75}"/>
    <cellStyle name="Normal 5 2 2 2 2 3 2 3" xfId="24098" xr:uid="{9D637E3E-C121-4EB3-9817-46020199AF6C}"/>
    <cellStyle name="Normal 5 2 2 2 2 3 3" xfId="19935" xr:uid="{3C2B696D-91F7-4B09-9705-771509FD4E5E}"/>
    <cellStyle name="Normal 5 2 2 2 2 3 3 2" xfId="25580" xr:uid="{9682522C-6737-4CA3-A2D1-A48B794144BB}"/>
    <cellStyle name="Normal 5 2 2 2 2 3 4" xfId="22562" xr:uid="{9EF33686-F007-4EC3-BFFF-1162781B4075}"/>
    <cellStyle name="Normal 5 2 2 2 2 3 5" xfId="17936" xr:uid="{F87FFF83-D629-4655-AA39-0E123769ACD0}"/>
    <cellStyle name="Normal 5 2 2 2 2 4" xfId="2186" xr:uid="{1F6992D6-BD34-4953-A042-3A655A47C0A6}"/>
    <cellStyle name="Normal 5 2 2 2 2 4 2" xfId="20553" xr:uid="{2E9A8A13-CF72-4E72-8BB4-F36AABB0B87B}"/>
    <cellStyle name="Normal 5 2 2 2 2 4 2 2" xfId="26385" xr:uid="{B7F7FD92-21E7-4428-A101-37B1C8B0BB6E}"/>
    <cellStyle name="Normal 5 2 2 2 2 4 3" xfId="23368" xr:uid="{2F3E05F5-6E48-4338-A63F-6FE2550C098D}"/>
    <cellStyle name="Normal 5 2 2 2 2 5" xfId="19352" xr:uid="{874B34B3-A498-40C1-9C46-E27CCDD4803B}"/>
    <cellStyle name="Normal 5 2 2 2 2 5 2" xfId="24872" xr:uid="{C3DB5272-3635-4B7C-B5CA-777120A2E358}"/>
    <cellStyle name="Normal 5 2 2 2 2 6" xfId="21855" xr:uid="{34912927-AFA7-4957-B2F1-15B7D0FDD797}"/>
    <cellStyle name="Normal 5 2 2 2 2 7" xfId="15736" xr:uid="{69121AA2-CF59-470E-A035-A1A75C059C0D}"/>
    <cellStyle name="Normal 5 2 2 2 3" xfId="741" xr:uid="{7F4335EB-C4BE-4D78-8FEF-9359EE874F27}"/>
    <cellStyle name="Normal 5 2 2 2 3 2" xfId="998" xr:uid="{E05560A8-61A6-4520-B935-07F06707F504}"/>
    <cellStyle name="Normal 5 2 2 2 3 2 2" xfId="1713" xr:uid="{63CB53AA-7A16-4DD5-ADFB-0764C06E9F6F}"/>
    <cellStyle name="Normal 5 2 2 2 3 2 2 2" xfId="19049" xr:uid="{3CCBD39A-42DB-4CBE-A9DB-DD9AF281B154}"/>
    <cellStyle name="Normal 5 2 2 2 3 2 2 2 2" xfId="21387" xr:uid="{BA355AB6-6008-4D7A-9481-37D520C11D1C}"/>
    <cellStyle name="Normal 5 2 2 2 3 2 2 2 2 2" xfId="27375" xr:uid="{8FBCE8CE-C5B1-474A-A033-FA26F7AFE615}"/>
    <cellStyle name="Normal 5 2 2 2 3 2 2 2 3" xfId="24358" xr:uid="{CE8001D3-778C-440A-A5B4-ABAC314B815B}"/>
    <cellStyle name="Normal 5 2 2 2 3 2 2 3" xfId="20167" xr:uid="{B88F585C-CD2E-4C6C-BCDA-01B47C942073}"/>
    <cellStyle name="Normal 5 2 2 2 3 2 2 3 2" xfId="25837" xr:uid="{A51B006A-05A2-4FBC-89E0-1A2899FB2CAB}"/>
    <cellStyle name="Normal 5 2 2 2 3 2 2 4" xfId="22820" xr:uid="{6C0D8C87-6ABF-43EF-9D75-1AAD5810BDC9}"/>
    <cellStyle name="Normal 5 2 2 2 3 2 2 5" xfId="18193" xr:uid="{1307351B-3692-41A6-8D56-8A22356569AA}"/>
    <cellStyle name="Normal 5 2 2 2 3 2 3" xfId="18703" xr:uid="{4991C313-A048-4344-AEEB-015C8E863E7C}"/>
    <cellStyle name="Normal 5 2 2 2 3 2 3 2" xfId="20757" xr:uid="{02A62827-8E8A-4BB7-975D-9D7A32E53F61}"/>
    <cellStyle name="Normal 5 2 2 2 3 2 3 2 2" xfId="26624" xr:uid="{BEA619F0-44DF-41AA-957F-DBFB354AB67B}"/>
    <cellStyle name="Normal 5 2 2 2 3 2 3 3" xfId="23607" xr:uid="{83E2672D-BF6E-448E-A991-D831F8C181C0}"/>
    <cellStyle name="Normal 5 2 2 2 3 2 4" xfId="19542" xr:uid="{A2F17659-038F-47AA-840A-EC8F08EA70F9}"/>
    <cellStyle name="Normal 5 2 2 2 3 2 4 2" xfId="25102" xr:uid="{7B3B8A42-11F0-470C-8A8F-2A825AA41865}"/>
    <cellStyle name="Normal 5 2 2 2 3 2 5" xfId="22084" xr:uid="{D1243DBB-8CD3-419E-8BD5-32CD9CBC2FE7}"/>
    <cellStyle name="Normal 5 2 2 2 3 2 6" xfId="17445" xr:uid="{5BBE0C6F-579A-44AC-86AF-8A1316358EE9}"/>
    <cellStyle name="Normal 5 2 2 2 3 3" xfId="1366" xr:uid="{C9B45F61-2A9A-438D-AA03-6ABFFD500A77}"/>
    <cellStyle name="Normal 5 2 2 2 3 3 2" xfId="10002" xr:uid="{78BCB0DF-504F-4E6D-9C19-76DFD9C9C659}"/>
    <cellStyle name="Normal 5 2 2 2 3 3 2 2" xfId="21067" xr:uid="{6A49DECC-35D5-4BF0-8701-85B6FEA440B4}"/>
    <cellStyle name="Normal 5 2 2 2 3 3 2 2 2" xfId="27019" xr:uid="{3CF5FE6A-644E-407B-A231-E9FE21B6552F}"/>
    <cellStyle name="Normal 5 2 2 2 3 3 2 3" xfId="24002" xr:uid="{4996A18A-8C87-4F71-B80D-6ADEA70CD0DA}"/>
    <cellStyle name="Normal 5 2 2 2 3 3 3" xfId="19849" xr:uid="{876AAB9C-0A98-4655-B5C0-4B867B3C0AC9}"/>
    <cellStyle name="Normal 5 2 2 2 3 3 3 2" xfId="25485" xr:uid="{8B3E3ECF-B2CE-4534-BDF3-18EA030EE027}"/>
    <cellStyle name="Normal 5 2 2 2 3 3 4" xfId="22467" xr:uid="{B85FE9F7-A775-4754-80A6-D74B3946DE07}"/>
    <cellStyle name="Normal 5 2 2 2 3 3 5" xfId="17840" xr:uid="{6107CA3C-6C5C-4FD7-BBB0-021307E20716}"/>
    <cellStyle name="Normal 5 2 2 2 3 4" xfId="2277" xr:uid="{1A62383E-F729-4A3E-B8FD-595AB662F9D1}"/>
    <cellStyle name="Normal 5 2 2 2 3 4 2" xfId="20485" xr:uid="{B7F75DBC-4550-4D26-8F48-13C9721D9E47}"/>
    <cellStyle name="Normal 5 2 2 2 3 4 2 2" xfId="26308" xr:uid="{5684FB68-5694-4E80-A57A-4911B3B85086}"/>
    <cellStyle name="Normal 5 2 2 2 3 4 3" xfId="23291" xr:uid="{04861CA0-E44A-46D2-A175-DA04A3EEB226}"/>
    <cellStyle name="Normal 5 2 2 2 3 5" xfId="19283" xr:uid="{CA937FF4-9058-4009-9CA5-27FC24745332}"/>
    <cellStyle name="Normal 5 2 2 2 3 5 2" xfId="24796" xr:uid="{3379DAC3-698C-405B-AEB5-53696A7B1D01}"/>
    <cellStyle name="Normal 5 2 2 2 3 6" xfId="21780" xr:uid="{31FE9B92-793F-4767-BA75-96D753DE1E6A}"/>
    <cellStyle name="Normal 5 2 2 2 3 7" xfId="15950" xr:uid="{6C6D3A90-FCC1-4EF4-A00F-E7B584F417C8}"/>
    <cellStyle name="Normal 5 2 2 2 4" xfId="752" xr:uid="{A656A910-CE49-431D-B6C6-EC167A6036FB}"/>
    <cellStyle name="Normal 5 2 2 2 4 2" xfId="1618" xr:uid="{162C0846-6536-4479-8709-ABCC293AF805}"/>
    <cellStyle name="Normal 5 2 2 2 4 2 2" xfId="10106" xr:uid="{BA1AA6C3-B9B4-41A0-B085-CCA80D536044}"/>
    <cellStyle name="Normal 5 2 2 2 4 2 2 2" xfId="21299" xr:uid="{37B334BB-5EA6-48B8-9344-055328250678}"/>
    <cellStyle name="Normal 5 2 2 2 4 2 2 2 2" xfId="27280" xr:uid="{4F0FD91D-410E-4654-93FE-8CBA18E28AF5}"/>
    <cellStyle name="Normal 5 2 2 2 4 2 2 3" xfId="24263" xr:uid="{54ECDD7F-88B0-4A01-9AA5-76BC59FDB855}"/>
    <cellStyle name="Normal 5 2 2 2 4 2 3" xfId="20080" xr:uid="{FC402C40-845C-43EF-B623-36A5EB0BE9A7}"/>
    <cellStyle name="Normal 5 2 2 2 4 2 3 2" xfId="25743" xr:uid="{EA32B398-83A2-4417-89CD-14FB97F7718D}"/>
    <cellStyle name="Normal 5 2 2 2 4 2 4" xfId="22725" xr:uid="{E2D0D392-40B2-4F7D-B2FE-2738FBD99760}"/>
    <cellStyle name="Normal 5 2 2 2 4 2 5" xfId="18095" xr:uid="{AE343269-2C2D-4E3D-9C1A-539A39AC6AB8}"/>
    <cellStyle name="Normal 5 2 2 2 4 3" xfId="8992" xr:uid="{359A56B5-3F23-4210-9EEC-41B882FA5888}"/>
    <cellStyle name="Normal 5 2 2 2 4 3 2" xfId="20672" xr:uid="{CF285785-B969-4BB2-802A-D9262B5150B1}"/>
    <cellStyle name="Normal 5 2 2 2 4 3 2 2" xfId="26529" xr:uid="{CA8F0EF3-17DE-4461-B85D-6839EF65ADE2}"/>
    <cellStyle name="Normal 5 2 2 2 4 3 3" xfId="23512" xr:uid="{0C4861CB-806D-477E-BF80-AD3C68B0E7EE}"/>
    <cellStyle name="Normal 5 2 2 2 4 4" xfId="19456" xr:uid="{435493FF-0F69-4C19-BE9B-DD5B52EC19EA}"/>
    <cellStyle name="Normal 5 2 2 2 4 4 2" xfId="25010" xr:uid="{23F525DC-F455-4A4D-BA1E-6473C13C6624}"/>
    <cellStyle name="Normal 5 2 2 2 4 5" xfId="21993" xr:uid="{20BEE363-3080-47A7-A917-E4E968442E37}"/>
    <cellStyle name="Normal 5 2 2 2 4 6" xfId="17347" xr:uid="{8782ACB0-BAE3-472F-AE9E-ACFF21561EFA}"/>
    <cellStyle name="Normal 5 2 2 2 5" xfId="1272" xr:uid="{949A0AEA-C4D7-46A7-8F3D-0B4969906B64}"/>
    <cellStyle name="Normal 5 2 2 2 5 2" xfId="9106" xr:uid="{8CB1E0B0-EE86-4B6D-9460-498CC9E7639A}"/>
    <cellStyle name="Normal 5 2 2 2 5 2 2" xfId="20979" xr:uid="{3FB583EC-0BB3-44D5-BA60-51BD2EADD8D0}"/>
    <cellStyle name="Normal 5 2 2 2 5 2 2 2" xfId="26925" xr:uid="{EE005E74-F27D-48FC-AB6C-953DA02AE4E8}"/>
    <cellStyle name="Normal 5 2 2 2 5 2 3" xfId="23909" xr:uid="{18EC2CD2-8BEA-4288-9A94-74AB3AA2E7B0}"/>
    <cellStyle name="Normal 5 2 2 2 5 3" xfId="19762" xr:uid="{269093DA-1269-4CA6-8F0D-BC0937E06030}"/>
    <cellStyle name="Normal 5 2 2 2 5 3 2" xfId="25392" xr:uid="{12C11D88-3C89-479D-8287-A66ECBB3010B}"/>
    <cellStyle name="Normal 5 2 2 2 5 4" xfId="22374" xr:uid="{199BD244-277B-40A0-BAD8-0111EDD904D8}"/>
    <cellStyle name="Normal 5 2 2 2 5 5" xfId="17745" xr:uid="{96FB969C-C23B-457C-800D-F41BBC274158}"/>
    <cellStyle name="Normal 5 2 2 2 6" xfId="2045" xr:uid="{8FBE63EC-4920-4FA6-B82E-5B0DF7BA50FF}"/>
    <cellStyle name="Normal 5 2 2 2 6 2" xfId="20413" xr:uid="{041D2DFC-5F1A-4370-AB1D-4540803A3319}"/>
    <cellStyle name="Normal 5 2 2 2 6 2 2" xfId="26229" xr:uid="{C20431E3-43BE-4873-9A19-33E72E1A167B}"/>
    <cellStyle name="Normal 5 2 2 2 6 3" xfId="23212" xr:uid="{3437A191-C27A-4622-82DB-C0EB3080C74D}"/>
    <cellStyle name="Normal 5 2 2 2 7" xfId="19212" xr:uid="{05CCB729-5AF2-4A3F-A472-5BE2C1DE0CB4}"/>
    <cellStyle name="Normal 5 2 2 2 7 2" xfId="24718" xr:uid="{4EFB6C8D-5EBA-4A68-9BE2-0C848C950B49}"/>
    <cellStyle name="Normal 5 2 2 2 8" xfId="21703" xr:uid="{B67B3C5D-4386-447B-9A32-EA4E21F507C0}"/>
    <cellStyle name="Normal 5 2 2 2 9" xfId="17238" xr:uid="{97DEBC3B-F854-4B0C-AF72-46DD2CB62AA9}"/>
    <cellStyle name="Normal 5 2 2 3" xfId="604" xr:uid="{EC015BC1-D130-4653-A0F5-3C0150547966}"/>
    <cellStyle name="Normal 5 2 2 3 2" xfId="45" xr:uid="{C2317B64-744E-4655-9B7D-14C5675C3E71}"/>
    <cellStyle name="Normal 5 2 2 3 2 2" xfId="1806" xr:uid="{700397A5-5A8A-4CCD-99EF-95CDB7B9F6A1}"/>
    <cellStyle name="Normal 5 2 2 3 2 2 2" xfId="7940" xr:uid="{64461336-B858-442C-9D0B-E8A29F22C025}"/>
    <cellStyle name="Normal 5 2 2 3 2 2 2 2" xfId="21473" xr:uid="{7622D4C6-9F8F-421F-B480-3ED1DB8BC2AE}"/>
    <cellStyle name="Normal 5 2 2 3 2 2 2 2 2" xfId="27472" xr:uid="{776E3454-B73F-41C0-8DFB-95FBDA39B521}"/>
    <cellStyle name="Normal 5 2 2 3 2 2 2 3" xfId="24455" xr:uid="{2061AB2E-8285-41C3-91FB-AB32B4C78E77}"/>
    <cellStyle name="Normal 5 2 2 3 2 2 3" xfId="20253" xr:uid="{493FF270-2B3A-4A03-B5C5-801D656BA9E9}"/>
    <cellStyle name="Normal 5 2 2 3 2 2 3 2" xfId="25933" xr:uid="{F8EFD775-A68B-41F0-A9BC-43512E3BD5EE}"/>
    <cellStyle name="Normal 5 2 2 3 2 2 4" xfId="22916" xr:uid="{9911B002-DCFC-4C5C-BF51-261A3C98EBEA}"/>
    <cellStyle name="Normal 5 2 2 3 2 2 5" xfId="18290" xr:uid="{39B3D3F7-CCBC-4F9A-A387-A63FBC293BB9}"/>
    <cellStyle name="Normal 5 2 2 3 2 3" xfId="16323" xr:uid="{85C94543-029F-451B-9A43-93AF25FA3477}"/>
    <cellStyle name="Normal 5 2 2 3 2 3 2" xfId="20839" xr:uid="{052CD594-953B-44DD-9B08-78E85D06D1DA}"/>
    <cellStyle name="Normal 5 2 2 3 2 3 2 2" xfId="26716" xr:uid="{552BF4D0-FFE4-4189-B3B0-CEBF7C53BF2E}"/>
    <cellStyle name="Normal 5 2 2 3 2 3 3" xfId="23699" xr:uid="{5E5D7F4C-614E-451B-9D06-70AA600214D0}"/>
    <cellStyle name="Normal 5 2 2 3 2 4" xfId="19624" xr:uid="{E11B8015-5B49-4E9E-8895-3C50A72433FE}"/>
    <cellStyle name="Normal 5 2 2 3 2 4 2" xfId="25194" xr:uid="{1603CCC3-0FE1-4A08-9F67-533A4FA194BE}"/>
    <cellStyle name="Normal 5 2 2 3 2 5" xfId="22176" xr:uid="{630613D4-907B-4175-8191-BF5E61862AC2}"/>
    <cellStyle name="Normal 5 2 2 3 2 6" xfId="17537" xr:uid="{5201C7B0-72E5-4F8E-BAC2-2DFBD2A0541B}"/>
    <cellStyle name="Normal 5 2 2 3 3" xfId="1460" xr:uid="{6325EF1E-5236-4AD9-A4A8-442C7505F8CE}"/>
    <cellStyle name="Normal 5 2 2 3 3 2" xfId="9137" xr:uid="{9E155CB9-49DF-4362-90E8-2A25344B16DF}"/>
    <cellStyle name="Normal 5 2 2 3 3 2 2" xfId="21152" xr:uid="{7C8D05E1-DCDA-47EA-A3FF-F18DD0A590D8}"/>
    <cellStyle name="Normal 5 2 2 3 3 2 2 2" xfId="27114" xr:uid="{3443430B-0A8F-4A45-94A3-8137A5E5BDEC}"/>
    <cellStyle name="Normal 5 2 2 3 3 2 3" xfId="24097" xr:uid="{3E022019-657C-4CC3-96B0-F46CCFE1682F}"/>
    <cellStyle name="Normal 5 2 2 3 3 3" xfId="19934" xr:uid="{680CF56E-D939-4FE1-837E-8A2DD292D19C}"/>
    <cellStyle name="Normal 5 2 2 3 3 3 2" xfId="25579" xr:uid="{066D397D-E107-4CDE-BB16-4CFFC5568480}"/>
    <cellStyle name="Normal 5 2 2 3 3 4" xfId="22561" xr:uid="{0F9E5CC8-2599-4DC8-AA38-7EFD2C9B66AB}"/>
    <cellStyle name="Normal 5 2 2 3 3 5" xfId="17935" xr:uid="{C715928F-1B7D-4CAE-B38E-0F97589B03EA}"/>
    <cellStyle name="Normal 5 2 2 3 4" xfId="2170" xr:uid="{0160C7D1-2AE6-43BC-9529-1F01FB262923}"/>
    <cellStyle name="Normal 5 2 2 3 4 2" xfId="20552" xr:uid="{D6729EEC-F252-4123-AD0E-90DDF5786C7D}"/>
    <cellStyle name="Normal 5 2 2 3 4 2 2" xfId="26384" xr:uid="{8F6093D4-07BC-4C7F-B7CE-45A10CC8C586}"/>
    <cellStyle name="Normal 5 2 2 3 4 3" xfId="23367" xr:uid="{12E59E3A-29BA-4625-92B3-C8892C7CFDD5}"/>
    <cellStyle name="Normal 5 2 2 3 5" xfId="19351" xr:uid="{26C9D647-260F-40F7-93EE-9021FC13F558}"/>
    <cellStyle name="Normal 5 2 2 3 5 2" xfId="24871" xr:uid="{36B955D9-536A-4406-84D1-16206DB20BDE}"/>
    <cellStyle name="Normal 5 2 2 3 6" xfId="21854" xr:uid="{48586C5D-261F-4A73-93A5-8257F71D2252}"/>
    <cellStyle name="Normal 5 2 2 3 7" xfId="17198" xr:uid="{8301EDD5-3138-439B-A7BC-0B6DB8CC78A0}"/>
    <cellStyle name="Normal 5 2 2 4" xfId="708" xr:uid="{F3D4B61E-F03C-4016-B379-DE8BEF0E3A0E}"/>
    <cellStyle name="Normal 5 2 2 4 2" xfId="997" xr:uid="{F59D2671-4DB9-4410-A3EB-B3D6FCF174C0}"/>
    <cellStyle name="Normal 5 2 2 4 2 2" xfId="1712" xr:uid="{41F995EF-DC7B-4AF8-8C5C-95BB70C9D8A7}"/>
    <cellStyle name="Normal 5 2 2 4 2 2 2" xfId="19048" xr:uid="{B83A7DCB-13D8-4BAE-8110-46A9BF0FD216}"/>
    <cellStyle name="Normal 5 2 2 4 2 2 2 2" xfId="21386" xr:uid="{BEF1DA3D-6BD8-4AD6-8273-78DE3B73F073}"/>
    <cellStyle name="Normal 5 2 2 4 2 2 2 2 2" xfId="27374" xr:uid="{45F3A3FA-CF7A-4462-B527-7A1CF22C8824}"/>
    <cellStyle name="Normal 5 2 2 4 2 2 2 3" xfId="24357" xr:uid="{0BDEC757-B9CE-4EBF-BE0A-68EDCAB5E4C3}"/>
    <cellStyle name="Normal 5 2 2 4 2 2 3" xfId="20166" xr:uid="{F252D550-14CA-49FA-8E00-D340CDCE26C6}"/>
    <cellStyle name="Normal 5 2 2 4 2 2 3 2" xfId="25836" xr:uid="{8C65F9B1-146C-4AE1-A178-091A3C37CF6E}"/>
    <cellStyle name="Normal 5 2 2 4 2 2 4" xfId="22819" xr:uid="{1B8B6B24-AC43-4A9A-ADF4-835ADD7E21E5}"/>
    <cellStyle name="Normal 5 2 2 4 2 2 5" xfId="18192" xr:uid="{489E4125-A5C4-4B05-BFE2-3FAC62761BA7}"/>
    <cellStyle name="Normal 5 2 2 4 2 3" xfId="18702" xr:uid="{65D4A0F9-678A-499F-B15B-0A2DFE2695D2}"/>
    <cellStyle name="Normal 5 2 2 4 2 3 2" xfId="20756" xr:uid="{B098C902-6B15-4E91-913A-C5DB632F5AA9}"/>
    <cellStyle name="Normal 5 2 2 4 2 3 2 2" xfId="26623" xr:uid="{EF9BC9E2-4C0D-4406-8956-D1AECC5DD1C4}"/>
    <cellStyle name="Normal 5 2 2 4 2 3 3" xfId="23606" xr:uid="{FD2C5A14-B55B-4852-BEF2-B4C89C81E822}"/>
    <cellStyle name="Normal 5 2 2 4 2 4" xfId="19541" xr:uid="{A20E12AA-0467-4DFE-A802-38902B48F111}"/>
    <cellStyle name="Normal 5 2 2 4 2 4 2" xfId="25101" xr:uid="{9D4C54B4-56B4-4299-A2B6-F405FC2F4145}"/>
    <cellStyle name="Normal 5 2 2 4 2 5" xfId="22083" xr:uid="{A092BC71-245A-4CE3-B212-F8748020B42B}"/>
    <cellStyle name="Normal 5 2 2 4 2 6" xfId="17444" xr:uid="{62642B4F-0D9B-4C61-8F63-54785328F645}"/>
    <cellStyle name="Normal 5 2 2 4 3" xfId="1365" xr:uid="{E2D7A703-9ED7-4502-8E72-F7C12E62A51B}"/>
    <cellStyle name="Normal 5 2 2 4 3 2" xfId="10001" xr:uid="{77A406B8-CBCA-4E42-9021-72F134B24A03}"/>
    <cellStyle name="Normal 5 2 2 4 3 2 2" xfId="21066" xr:uid="{360ABD4F-547C-41E7-A00D-BC40C2AD0843}"/>
    <cellStyle name="Normal 5 2 2 4 3 2 2 2" xfId="27018" xr:uid="{902501BC-7644-4077-8128-872AADF2E690}"/>
    <cellStyle name="Normal 5 2 2 4 3 2 3" xfId="24001" xr:uid="{4862666D-EBBD-4823-BEE9-6C12EDF49EE3}"/>
    <cellStyle name="Normal 5 2 2 4 3 3" xfId="19848" xr:uid="{A1D3183C-E81D-4FC3-BED6-AD0B77DD4D1B}"/>
    <cellStyle name="Normal 5 2 2 4 3 3 2" xfId="25484" xr:uid="{66114F1E-5042-417F-B183-3999D49E7BAA}"/>
    <cellStyle name="Normal 5 2 2 4 3 4" xfId="22466" xr:uid="{8708B4FC-E520-4EFA-AEDF-F701C6488557}"/>
    <cellStyle name="Normal 5 2 2 4 3 5" xfId="17839" xr:uid="{6D024153-A269-4EF2-B60A-480991FBE8AA}"/>
    <cellStyle name="Normal 5 2 2 4 4" xfId="2265" xr:uid="{A9D32FA6-27D9-4200-AF53-387894B8A3C2}"/>
    <cellStyle name="Normal 5 2 2 4 4 2" xfId="20484" xr:uid="{86C53444-CF92-4534-89D0-D8BF3A498715}"/>
    <cellStyle name="Normal 5 2 2 4 4 2 2" xfId="26307" xr:uid="{F5DAA82F-8AB0-430D-BC67-6665F5F246E3}"/>
    <cellStyle name="Normal 5 2 2 4 4 3" xfId="23290" xr:uid="{E30D9CB9-666A-480B-9963-4365DF2A0A07}"/>
    <cellStyle name="Normal 5 2 2 4 5" xfId="19282" xr:uid="{8A49341E-AB6A-4A47-9864-2F3C39B3A8C9}"/>
    <cellStyle name="Normal 5 2 2 4 5 2" xfId="24795" xr:uid="{BA414905-D6C0-4437-B926-C95BA47200AB}"/>
    <cellStyle name="Normal 5 2 2 4 6" xfId="21779" xr:uid="{A6DB678E-BE5E-40A4-AFCB-3A07D67D6866}"/>
    <cellStyle name="Normal 5 2 2 4 7" xfId="7972" xr:uid="{B1822E45-EF04-4003-94AE-F0804A8522B6}"/>
    <cellStyle name="Normal 5 2 2 5" xfId="818" xr:uid="{CD8EDF8F-0CB1-4C0E-9378-632FB34BE2B6}"/>
    <cellStyle name="Normal 5 2 2 5 2" xfId="1617" xr:uid="{EC711916-78F3-4ED0-A211-17875AA94866}"/>
    <cellStyle name="Normal 5 2 2 5 2 2" xfId="10105" xr:uid="{78ADC953-E783-47A1-A701-09AD2B04225B}"/>
    <cellStyle name="Normal 5 2 2 5 2 2 2" xfId="21298" xr:uid="{32D3F189-BA50-4C10-8C98-764258F5B103}"/>
    <cellStyle name="Normal 5 2 2 5 2 2 2 2" xfId="27279" xr:uid="{A6946A61-CEE1-4577-9806-538745499E1A}"/>
    <cellStyle name="Normal 5 2 2 5 2 2 3" xfId="24262" xr:uid="{B648860F-B465-45E9-A409-D8D2C3F585CE}"/>
    <cellStyle name="Normal 5 2 2 5 2 3" xfId="20079" xr:uid="{EC8C2AE8-9EB7-4D6E-95D0-1FD9988D1B7C}"/>
    <cellStyle name="Normal 5 2 2 5 2 3 2" xfId="25742" xr:uid="{4B94D9C7-DD16-4F3F-B25B-264B2AC2DA9D}"/>
    <cellStyle name="Normal 5 2 2 5 2 4" xfId="22724" xr:uid="{A3A0D13F-5EF8-4EED-920D-499F44C39A79}"/>
    <cellStyle name="Normal 5 2 2 5 2 5" xfId="18094" xr:uid="{E0C63DE7-9F4C-4E8C-A5E6-8477FD277666}"/>
    <cellStyle name="Normal 5 2 2 5 3" xfId="8973" xr:uid="{D82D7E43-10B4-4907-B140-04704215F196}"/>
    <cellStyle name="Normal 5 2 2 5 3 2" xfId="20671" xr:uid="{D9DB9CA6-52D5-455E-A641-EE40CA34FC4F}"/>
    <cellStyle name="Normal 5 2 2 5 3 2 2" xfId="26528" xr:uid="{897D9EA9-1174-4B9F-9725-1917CF3ADE78}"/>
    <cellStyle name="Normal 5 2 2 5 3 3" xfId="23511" xr:uid="{758E8DE7-E07B-4E1F-8482-0C02A4B48BA8}"/>
    <cellStyle name="Normal 5 2 2 5 4" xfId="19455" xr:uid="{ACA9EF05-2E12-4049-99D8-835DAA2B2454}"/>
    <cellStyle name="Normal 5 2 2 5 4 2" xfId="25009" xr:uid="{DD98ECC9-1C01-4EA3-8955-C785BC663B93}"/>
    <cellStyle name="Normal 5 2 2 5 5" xfId="21992" xr:uid="{3F233315-6571-4779-8139-13D6C0CB86D5}"/>
    <cellStyle name="Normal 5 2 2 5 6" xfId="17346" xr:uid="{F9735B32-A4E7-40FF-8DA8-B47A21538CBB}"/>
    <cellStyle name="Normal 5 2 2 6" xfId="912" xr:uid="{B60FD6C2-B1BD-45FB-98F6-07A5DBDEDF3F}"/>
    <cellStyle name="Normal 5 2 2 6 2" xfId="1271" xr:uid="{FB20A357-32F9-4FA3-8B87-6BB1911E9C83}"/>
    <cellStyle name="Normal 5 2 2 6 2 2" xfId="20978" xr:uid="{6EE39F9C-CEA2-49FB-9D9C-AB06C0E602C6}"/>
    <cellStyle name="Normal 5 2 2 6 2 2 2" xfId="26924" xr:uid="{97F33E8F-76C0-4E0D-A34F-6F40916BFEC9}"/>
    <cellStyle name="Normal 5 2 2 6 2 3" xfId="23908" xr:uid="{8A4277EC-2B46-4643-A7FE-DE0226073379}"/>
    <cellStyle name="Normal 5 2 2 6 3" xfId="19761" xr:uid="{102CC64B-37EF-488B-87D2-C0DA9A09A647}"/>
    <cellStyle name="Normal 5 2 2 6 3 2" xfId="25391" xr:uid="{4168C91D-5A60-4619-B1AC-FE0912FE05BD}"/>
    <cellStyle name="Normal 5 2 2 6 4" xfId="22373" xr:uid="{9A8FA701-62D8-4DDD-8D2F-7868514A2450}"/>
    <cellStyle name="Normal 5 2 2 6 5" xfId="17744" xr:uid="{74C2AAD7-9D32-4E9A-BED4-64A7347C88D8}"/>
    <cellStyle name="Normal 5 2 2 7" xfId="1215" xr:uid="{37E33900-3F19-4848-9F7A-386CE2C67672}"/>
    <cellStyle name="Normal 5 2 2 7 2" xfId="20412" xr:uid="{F279832F-468A-4B5F-95F1-DD4B449184C7}"/>
    <cellStyle name="Normal 5 2 2 7 2 2" xfId="26228" xr:uid="{E0E6D833-FD95-4455-A4B0-E5876D8D78AA}"/>
    <cellStyle name="Normal 5 2 2 7 3" xfId="23211" xr:uid="{6B7A406E-7C46-4EE3-8F88-DC9B658B7FF3}"/>
    <cellStyle name="Normal 5 2 2 8" xfId="2028" xr:uid="{9A7B4C74-12DE-4A1C-B410-B9AC0C1B8C55}"/>
    <cellStyle name="Normal 5 2 2 8 2" xfId="24717" xr:uid="{F288E7C2-5710-489A-970F-D0801BCF7A42}"/>
    <cellStyle name="Normal 5 2 2 9" xfId="21702" xr:uid="{A576E286-83D7-4465-8B24-35984AE0C32C}"/>
    <cellStyle name="Normal 5 2 3" xfId="396" xr:uid="{9A50101C-D5B2-4AC2-AD82-5788ABABE176}"/>
    <cellStyle name="Normal 5 2 3 2" xfId="593" xr:uid="{E25275C3-718F-4303-9B08-3798560E067F}"/>
    <cellStyle name="Normal 5 2 3 2 2" xfId="1081" xr:uid="{99999498-C745-425B-9FF4-F2BDDA707ADA}"/>
    <cellStyle name="Normal 5 2 3 2 2 2" xfId="1808" xr:uid="{4EFBE48F-9906-4CC3-8002-06E3B788146A}"/>
    <cellStyle name="Normal 5 2 3 2 2 2 2" xfId="19115" xr:uid="{38894C9E-43D6-4430-9E07-2732C6703E95}"/>
    <cellStyle name="Normal 5 2 3 2 2 2 2 2" xfId="21475" xr:uid="{FAD28C8B-874C-4925-9F28-03ACF99A7A6F}"/>
    <cellStyle name="Normal 5 2 3 2 2 2 2 2 2" xfId="27474" xr:uid="{3C2EBF7A-B560-419A-9243-C55117EAFF10}"/>
    <cellStyle name="Normal 5 2 3 2 2 2 2 3" xfId="24457" xr:uid="{154AA576-195A-41AC-A0DB-CC8C65E38439}"/>
    <cellStyle name="Normal 5 2 3 2 2 2 3" xfId="20255" xr:uid="{572C4ACA-A0E7-449D-96F2-62C87D519FE3}"/>
    <cellStyle name="Normal 5 2 3 2 2 2 3 2" xfId="25935" xr:uid="{53395F46-52A3-43C7-9507-CC0CBCA2BBDA}"/>
    <cellStyle name="Normal 5 2 3 2 2 2 4" xfId="22918" xr:uid="{D1CDF658-6828-47DE-A256-D5CE5742C5A0}"/>
    <cellStyle name="Normal 5 2 3 2 2 2 5" xfId="18292" xr:uid="{0516A8DD-88A8-40DA-BA97-4F0A472243F1}"/>
    <cellStyle name="Normal 5 2 3 2 2 3" xfId="18766" xr:uid="{D6789DFE-8550-45C6-A5BD-55F2AB67C34F}"/>
    <cellStyle name="Normal 5 2 3 2 2 3 2" xfId="20841" xr:uid="{EEE1E706-D582-4AF1-83BF-A6B90F5FDA0D}"/>
    <cellStyle name="Normal 5 2 3 2 2 3 2 2" xfId="26718" xr:uid="{0D9971AE-54AC-4AAC-8A4E-213822C80552}"/>
    <cellStyle name="Normal 5 2 3 2 2 3 3" xfId="23701" xr:uid="{FAF70928-E3CC-4F2D-9D4A-7F4F493F9BAB}"/>
    <cellStyle name="Normal 5 2 3 2 2 4" xfId="19626" xr:uid="{22423B97-FD5C-4013-B50D-C48DAF0D5CCE}"/>
    <cellStyle name="Normal 5 2 3 2 2 4 2" xfId="25196" xr:uid="{7FBF4213-B378-49D1-8608-0218364848BB}"/>
    <cellStyle name="Normal 5 2 3 2 2 5" xfId="22178" xr:uid="{6AD95B58-26FF-4133-8ED9-41BE70A0782F}"/>
    <cellStyle name="Normal 5 2 3 2 2 6" xfId="17539" xr:uid="{5522128F-95C7-4746-8DC0-1FEDCD0C448D}"/>
    <cellStyle name="Normal 5 2 3 2 3" xfId="812" xr:uid="{076F4768-6893-4A23-BC7E-E334DBDA1201}"/>
    <cellStyle name="Normal 5 2 3 2 3 2" xfId="1462" xr:uid="{77712073-A4A6-47D0-A728-A3F86EE5DC06}"/>
    <cellStyle name="Normal 5 2 3 2 3 2 2" xfId="21154" xr:uid="{E40FE190-F485-43D1-BB69-02C6BD5CDCC6}"/>
    <cellStyle name="Normal 5 2 3 2 3 2 2 2" xfId="27116" xr:uid="{573C6BEE-6304-4419-9688-BD23C5271748}"/>
    <cellStyle name="Normal 5 2 3 2 3 2 3" xfId="24099" xr:uid="{F7A4D93B-242A-4D8C-BF66-9D5428201BE5}"/>
    <cellStyle name="Normal 5 2 3 2 3 3" xfId="19936" xr:uid="{3904C63C-69D4-416C-B8FA-1EA630962808}"/>
    <cellStyle name="Normal 5 2 3 2 3 3 2" xfId="25581" xr:uid="{8A781568-12F6-4F7F-B897-851C26BA2F6A}"/>
    <cellStyle name="Normal 5 2 3 2 3 4" xfId="22563" xr:uid="{460357EC-DA27-4978-87BF-BDF57A5217FA}"/>
    <cellStyle name="Normal 5 2 3 2 3 5" xfId="17937" xr:uid="{0E9FB269-AEB3-4FCC-864C-B0ABF43B0261}"/>
    <cellStyle name="Normal 5 2 3 2 4" xfId="1184" xr:uid="{8E27F130-D787-4E69-803A-817554C5DAF3}"/>
    <cellStyle name="Normal 5 2 3 2 4 2" xfId="20554" xr:uid="{D2143987-E0A8-4B05-9771-17F3581C177D}"/>
    <cellStyle name="Normal 5 2 3 2 4 2 2" xfId="26386" xr:uid="{CA032075-2CB7-4C15-AABD-4397668DD224}"/>
    <cellStyle name="Normal 5 2 3 2 4 3" xfId="23369" xr:uid="{F57A4AD6-E37B-4433-9A7D-AC7AD2B27D80}"/>
    <cellStyle name="Normal 5 2 3 2 5" xfId="2162" xr:uid="{9F64E2C0-C8E6-431C-A24F-CC042671CBA8}"/>
    <cellStyle name="Normal 5 2 3 2 5 2" xfId="24873" xr:uid="{CFF9F274-F1AA-4C71-8199-5B9CDCB4F7DE}"/>
    <cellStyle name="Normal 5 2 3 2 6" xfId="21856" xr:uid="{53718709-15B6-43B2-A5EB-DCF7F4FDC217}"/>
    <cellStyle name="Normal 5 2 3 2 7" xfId="17247" xr:uid="{C4D88B5B-1881-4262-8FCD-5DF3BF4D53D1}"/>
    <cellStyle name="Normal 5 2 3 3" xfId="123" xr:uid="{AB8E5BDD-FD74-4F56-8201-117CCEDB5C36}"/>
    <cellStyle name="Normal 5 2 3 3 2" xfId="999" xr:uid="{486CABA9-6688-4ED8-89A6-5377EBC2D2C1}"/>
    <cellStyle name="Normal 5 2 3 3 2 2" xfId="1714" xr:uid="{3228A329-0454-4EB7-80E9-DC9FEE82DC01}"/>
    <cellStyle name="Normal 5 2 3 3 2 2 2" xfId="19050" xr:uid="{805784AE-27A0-4AE4-94FD-0ABBB94A18BD}"/>
    <cellStyle name="Normal 5 2 3 3 2 2 2 2" xfId="21388" xr:uid="{07A0D9B4-CD1F-455F-B476-CA8E4FBC42DA}"/>
    <cellStyle name="Normal 5 2 3 3 2 2 2 2 2" xfId="27376" xr:uid="{6A49340C-78F2-4FC6-B0D5-F05975F466D0}"/>
    <cellStyle name="Normal 5 2 3 3 2 2 2 3" xfId="24359" xr:uid="{863CD998-55FE-4CFB-A113-30048EF2402B}"/>
    <cellStyle name="Normal 5 2 3 3 2 2 3" xfId="20168" xr:uid="{C766062E-3972-45E0-AA4A-E61C7865818A}"/>
    <cellStyle name="Normal 5 2 3 3 2 2 3 2" xfId="25838" xr:uid="{E29D7536-E1FA-4329-ABEA-B142D6E26679}"/>
    <cellStyle name="Normal 5 2 3 3 2 2 4" xfId="22821" xr:uid="{ED563D54-F4F8-4003-9280-026769E53479}"/>
    <cellStyle name="Normal 5 2 3 3 2 2 5" xfId="18194" xr:uid="{3EDE96C6-1F34-4B0F-934E-48426EB850B0}"/>
    <cellStyle name="Normal 5 2 3 3 2 3" xfId="18704" xr:uid="{B2B63121-0AED-4194-BF03-AF82D2500A59}"/>
    <cellStyle name="Normal 5 2 3 3 2 3 2" xfId="20758" xr:uid="{B00C6812-20B1-410A-A6CC-AA153D6A2A0A}"/>
    <cellStyle name="Normal 5 2 3 3 2 3 2 2" xfId="26625" xr:uid="{A6E290B6-0F2C-4074-A4B1-88ABC3C4EA8F}"/>
    <cellStyle name="Normal 5 2 3 3 2 3 3" xfId="23608" xr:uid="{A3CE563B-E263-4053-BE68-89526FB4F8DA}"/>
    <cellStyle name="Normal 5 2 3 3 2 4" xfId="19543" xr:uid="{CE10E121-60C3-48D9-A731-979A908B8688}"/>
    <cellStyle name="Normal 5 2 3 3 2 4 2" xfId="25103" xr:uid="{D932E2CB-7BF4-454D-923A-883445B4AB06}"/>
    <cellStyle name="Normal 5 2 3 3 2 5" xfId="22085" xr:uid="{11516B95-0FEE-4CF4-A7EE-09B3A7280B9B}"/>
    <cellStyle name="Normal 5 2 3 3 2 6" xfId="17446" xr:uid="{53A4E032-9906-41DC-9BD6-23F91138F4F8}"/>
    <cellStyle name="Normal 5 2 3 3 3" xfId="1367" xr:uid="{C5C99173-FF7D-430B-A08F-39D03B4AC1A9}"/>
    <cellStyle name="Normal 5 2 3 3 3 2" xfId="18871" xr:uid="{06093C90-62D4-4D09-8E9E-0F344C29B394}"/>
    <cellStyle name="Normal 5 2 3 3 3 2 2" xfId="21068" xr:uid="{EBC66CC1-486F-4A73-BAE1-B5059C99FDDF}"/>
    <cellStyle name="Normal 5 2 3 3 3 2 2 2" xfId="27020" xr:uid="{E94836CC-89C4-45FC-9C7C-585AA0997016}"/>
    <cellStyle name="Normal 5 2 3 3 3 2 3" xfId="24003" xr:uid="{1BD923FA-C00A-4F09-B738-4A39EA89A762}"/>
    <cellStyle name="Normal 5 2 3 3 3 3" xfId="19850" xr:uid="{ED63A300-345A-40F3-86A1-1F25DEF22AF0}"/>
    <cellStyle name="Normal 5 2 3 3 3 3 2" xfId="25486" xr:uid="{3388A4DA-8723-4F49-974D-E38AB719927A}"/>
    <cellStyle name="Normal 5 2 3 3 3 4" xfId="22468" xr:uid="{A7368E47-876C-498E-9BC6-C62803F9D124}"/>
    <cellStyle name="Normal 5 2 3 3 3 5" xfId="17841" xr:uid="{6F8A3AFE-F42A-4D42-9FB2-5BB76E04F407}"/>
    <cellStyle name="Normal 5 2 3 3 4" xfId="18512" xr:uid="{DA922059-6C83-490E-82D9-C0ED91CD80FD}"/>
    <cellStyle name="Normal 5 2 3 3 4 2" xfId="20486" xr:uid="{7259284B-AE9E-4794-BFE7-015B94B0867A}"/>
    <cellStyle name="Normal 5 2 3 3 4 2 2" xfId="26309" xr:uid="{200A9B51-D0A0-4205-8056-A053FD068B58}"/>
    <cellStyle name="Normal 5 2 3 3 4 3" xfId="23292" xr:uid="{7712FF96-6598-4F37-9503-2336A26D6660}"/>
    <cellStyle name="Normal 5 2 3 3 5" xfId="19284" xr:uid="{08685259-63CB-4EA0-9E83-A2747D1B9F18}"/>
    <cellStyle name="Normal 5 2 3 3 5 2" xfId="24797" xr:uid="{9F658C3A-68C2-48A6-887A-DBB62185C883}"/>
    <cellStyle name="Normal 5 2 3 3 6" xfId="21781" xr:uid="{E684CA7A-77FC-4FFB-83F2-79BCCCF73B66}"/>
    <cellStyle name="Normal 5 2 3 3 7" xfId="17179" xr:uid="{D8ABC9F6-3514-452B-82BC-86350C496C1F}"/>
    <cellStyle name="Normal 5 2 3 4" xfId="389" xr:uid="{5266676A-1C80-460E-A2C5-4645C84CC80A}"/>
    <cellStyle name="Normal 5 2 3 4 2" xfId="1619" xr:uid="{56F250E1-8BBE-4FF7-9C82-FBA92E63BCB2}"/>
    <cellStyle name="Normal 5 2 3 4 2 2" xfId="18979" xr:uid="{0C9AB8AE-D0DE-4524-B357-6000D2B2CDF0}"/>
    <cellStyle name="Normal 5 2 3 4 2 2 2" xfId="21300" xr:uid="{4940B417-2A40-4600-90C4-288B2DFEE336}"/>
    <cellStyle name="Normal 5 2 3 4 2 2 2 2" xfId="27281" xr:uid="{00CB78EA-866F-4B53-98DB-D5AFC382D2BB}"/>
    <cellStyle name="Normal 5 2 3 4 2 2 3" xfId="24264" xr:uid="{05674A55-DC68-419C-9ABF-AC5972D2771C}"/>
    <cellStyle name="Normal 5 2 3 4 2 3" xfId="20081" xr:uid="{1C2C14BF-7AC2-43FA-B934-09CB79957A56}"/>
    <cellStyle name="Normal 5 2 3 4 2 3 2" xfId="25744" xr:uid="{E46BF037-BAB1-47EB-805E-43FDB59245D1}"/>
    <cellStyle name="Normal 5 2 3 4 2 4" xfId="22726" xr:uid="{248785EF-D428-4950-A46B-EE1FF2E6D2F0}"/>
    <cellStyle name="Normal 5 2 3 4 2 5" xfId="18096" xr:uid="{8A916796-2728-4143-9050-A0DE246BF163}"/>
    <cellStyle name="Normal 5 2 3 4 3" xfId="18634" xr:uid="{FF9BFBD1-68D0-4876-AA9D-D6886F9CBCD4}"/>
    <cellStyle name="Normal 5 2 3 4 3 2" xfId="20673" xr:uid="{2023BD00-A317-4191-8BA8-3952DD9094D8}"/>
    <cellStyle name="Normal 5 2 3 4 3 2 2" xfId="26530" xr:uid="{6BEBF6B1-0BC0-4C65-9059-E04C98D54BE9}"/>
    <cellStyle name="Normal 5 2 3 4 3 3" xfId="23513" xr:uid="{BB615502-7691-49FC-9A64-1683E0178E98}"/>
    <cellStyle name="Normal 5 2 3 4 4" xfId="19457" xr:uid="{8F5FE430-0631-4B22-BA3A-489D6D01195F}"/>
    <cellStyle name="Normal 5 2 3 4 4 2" xfId="25011" xr:uid="{55E35C77-2704-4D12-A168-EA85D3CC03D9}"/>
    <cellStyle name="Normal 5 2 3 4 5" xfId="21994" xr:uid="{1104EB03-9CD3-4EB9-A1C2-6D06867DFB0F}"/>
    <cellStyle name="Normal 5 2 3 4 6" xfId="17348" xr:uid="{379F99BA-F2F8-4854-904C-418547BA24F9}"/>
    <cellStyle name="Normal 5 2 3 5" xfId="862" xr:uid="{9FA8F54F-A8F5-47C5-A661-EA1A1EE6F6DB}"/>
    <cellStyle name="Normal 5 2 3 5 2" xfId="1273" xr:uid="{75A36FA9-FAC6-4A5A-87E5-6C6757DCBAEE}"/>
    <cellStyle name="Normal 5 2 3 5 2 2" xfId="20980" xr:uid="{6E39C174-5ABA-40C3-9A0E-75591AE087F3}"/>
    <cellStyle name="Normal 5 2 3 5 2 2 2" xfId="26926" xr:uid="{1D0F893B-4FE0-4890-862C-8DE1C8A01255}"/>
    <cellStyle name="Normal 5 2 3 5 2 3" xfId="23910" xr:uid="{72F39B35-7073-41E7-877A-584636A59856}"/>
    <cellStyle name="Normal 5 2 3 5 3" xfId="19763" xr:uid="{4D5850CB-7E4D-4ACF-BB6A-01153ADB99B4}"/>
    <cellStyle name="Normal 5 2 3 5 3 2" xfId="25393" xr:uid="{49FFBFBC-B4B3-450D-BF63-F1229EE2C408}"/>
    <cellStyle name="Normal 5 2 3 5 4" xfId="22375" xr:uid="{87F63B6C-13CB-4E3C-A09E-5261B02950B3}"/>
    <cellStyle name="Normal 5 2 3 5 5" xfId="17746" xr:uid="{B51D29A7-22DB-456B-9D68-A697E0E32997}"/>
    <cellStyle name="Normal 5 2 3 6" xfId="1177" xr:uid="{3D425A7D-9C17-4ECD-996E-BD8E6A9DB2E7}"/>
    <cellStyle name="Normal 5 2 3 6 2" xfId="20414" xr:uid="{25CD90CF-A8C4-48F2-9446-BC1E7DED1415}"/>
    <cellStyle name="Normal 5 2 3 6 2 2" xfId="26230" xr:uid="{6C5DF9BC-41E2-4BC3-AA7D-C23C5D8B8157}"/>
    <cellStyle name="Normal 5 2 3 6 3" xfId="23213" xr:uid="{79AD3616-2727-4FBF-BCA2-C5C9F0BBA215}"/>
    <cellStyle name="Normal 5 2 3 7" xfId="2018" xr:uid="{91CFA535-FA09-4822-B7AF-07DBF7C7463D}"/>
    <cellStyle name="Normal 5 2 3 7 2" xfId="24719" xr:uid="{560231DE-BD21-466E-B8DA-D62C3EC7C573}"/>
    <cellStyle name="Normal 5 2 3 8" xfId="21704" xr:uid="{FF79918C-5D8B-4B17-96B7-BB496D3F02F6}"/>
    <cellStyle name="Normal 5 2 3 9" xfId="3387" xr:uid="{AFA2F789-4655-4946-8CEF-C4ED894677F6}"/>
    <cellStyle name="Normal 5 2 4" xfId="493" xr:uid="{70002486-1C58-4C34-B174-F9E5DD122EE3}"/>
    <cellStyle name="Normal 5 2 4 2" xfId="1079" xr:uid="{7646B364-D548-4890-92D2-6957E45CD40E}"/>
    <cellStyle name="Normal 5 2 4 2 2" xfId="1805" xr:uid="{813B5049-3D73-4BFA-857F-AC80D50AC1D3}"/>
    <cellStyle name="Normal 5 2 4 2 2 2" xfId="19113" xr:uid="{2B0007D4-7FD9-4477-A3DE-A7A062AFAD51}"/>
    <cellStyle name="Normal 5 2 4 2 2 2 2" xfId="21472" xr:uid="{8E8C58F4-527A-49CA-8973-7E3E3577F07A}"/>
    <cellStyle name="Normal 5 2 4 2 2 2 2 2" xfId="27471" xr:uid="{E8B6509D-6411-4AD4-B608-0CE2FDC5684E}"/>
    <cellStyle name="Normal 5 2 4 2 2 2 3" xfId="24454" xr:uid="{15EA90AC-A7E6-4C36-9463-D71FBCBF0DFA}"/>
    <cellStyle name="Normal 5 2 4 2 2 3" xfId="20252" xr:uid="{C685E302-96FD-4365-9968-C4C6190E681F}"/>
    <cellStyle name="Normal 5 2 4 2 2 3 2" xfId="25932" xr:uid="{44E85445-A32C-4B27-8193-AEE49332E1D1}"/>
    <cellStyle name="Normal 5 2 4 2 2 4" xfId="22915" xr:uid="{4A707605-FD1B-4D1F-80B7-68C85DA0CACE}"/>
    <cellStyle name="Normal 5 2 4 2 2 5" xfId="18289" xr:uid="{953EAF29-31AF-4994-962D-C18AA7A0282A}"/>
    <cellStyle name="Normal 5 2 4 2 3" xfId="18764" xr:uid="{DCCB3182-512A-4397-A8F9-22C0012F3FF8}"/>
    <cellStyle name="Normal 5 2 4 2 3 2" xfId="20838" xr:uid="{BBBB4E98-58E9-4C34-9662-03B20A163F54}"/>
    <cellStyle name="Normal 5 2 4 2 3 2 2" xfId="26715" xr:uid="{21BEC090-875B-4B17-88E9-1D0B22C2CDC7}"/>
    <cellStyle name="Normal 5 2 4 2 3 3" xfId="23698" xr:uid="{F804853A-F12B-4312-96EA-ACF2B517DA5D}"/>
    <cellStyle name="Normal 5 2 4 2 4" xfId="19623" xr:uid="{F9E0D6FE-FBB1-4B09-ACC3-6805068831FB}"/>
    <cellStyle name="Normal 5 2 4 2 4 2" xfId="25193" xr:uid="{A4457D80-3A8B-4A32-8DA0-4B528374BA17}"/>
    <cellStyle name="Normal 5 2 4 2 5" xfId="22175" xr:uid="{26E3241B-7099-442F-89B0-03B67BB9BF0D}"/>
    <cellStyle name="Normal 5 2 4 2 6" xfId="17536" xr:uid="{69D93A9E-F448-4385-B2DB-37E75E79E4A2}"/>
    <cellStyle name="Normal 5 2 4 3" xfId="1459" xr:uid="{B37FDCA7-F451-492A-9F77-2C94E5EE4C50}"/>
    <cellStyle name="Normal 5 2 4 3 2" xfId="9091" xr:uid="{96668A05-1965-4FF0-B1CB-4014DB159F98}"/>
    <cellStyle name="Normal 5 2 4 3 2 2" xfId="21151" xr:uid="{71FFE898-0F10-44E8-B3B0-97FC41A184A2}"/>
    <cellStyle name="Normal 5 2 4 3 2 2 2" xfId="27113" xr:uid="{D1250233-BAF8-409D-A238-C6F70EAECE95}"/>
    <cellStyle name="Normal 5 2 4 3 2 3" xfId="24096" xr:uid="{F51E5188-9A63-4450-B432-C3C7BC243240}"/>
    <cellStyle name="Normal 5 2 4 3 3" xfId="19933" xr:uid="{0BE2F917-BDEB-48A6-8E4D-0024988827A6}"/>
    <cellStyle name="Normal 5 2 4 3 3 2" xfId="25578" xr:uid="{5E4AF47C-E5BD-4CAC-A097-644335C32149}"/>
    <cellStyle name="Normal 5 2 4 3 4" xfId="22560" xr:uid="{F0D43972-C6D2-4B61-AAD2-DB1C990CEDAC}"/>
    <cellStyle name="Normal 5 2 4 3 5" xfId="17934" xr:uid="{156CFF78-9710-44A6-86E8-E95887DD9BAA}"/>
    <cellStyle name="Normal 5 2 4 4" xfId="2096" xr:uid="{2B56EEFA-7921-4109-950D-4D87FC0E4169}"/>
    <cellStyle name="Normal 5 2 4 4 2" xfId="20551" xr:uid="{5BC945B7-B0A2-4915-B2BA-DB6BA1E5A3A0}"/>
    <cellStyle name="Normal 5 2 4 4 2 2" xfId="26383" xr:uid="{3593FC4A-FA37-4551-887C-E064EA425CCC}"/>
    <cellStyle name="Normal 5 2 4 4 3" xfId="23366" xr:uid="{187B8B6C-CD23-441F-8626-726528FD8401}"/>
    <cellStyle name="Normal 5 2 4 5" xfId="19350" xr:uid="{61AF811C-FAAC-49E8-8D96-87C4E73D2A18}"/>
    <cellStyle name="Normal 5 2 4 5 2" xfId="24870" xr:uid="{DA751397-79C7-4690-B2ED-6917EC11ABAC}"/>
    <cellStyle name="Normal 5 2 4 6" xfId="21853" xr:uid="{8384CB03-5A81-437A-8995-3F393FBA7D2E}"/>
    <cellStyle name="Normal 5 2 4 7" xfId="15159" xr:uid="{6DCB2538-1FA0-4671-9F7A-9585C299DCF1}"/>
    <cellStyle name="Normal 5 2 5" xfId="696" xr:uid="{2FE6FB1D-0994-4C8E-9324-9310EA60DD97}"/>
    <cellStyle name="Normal 5 2 5 2" xfId="996" xr:uid="{A612ED80-0CD0-4258-B302-5A9D1259AA9A}"/>
    <cellStyle name="Normal 5 2 5 2 2" xfId="1711" xr:uid="{FF871E29-9DB5-43B7-9E31-6E478A6DDA11}"/>
    <cellStyle name="Normal 5 2 5 2 2 2" xfId="19047" xr:uid="{F31B565C-08FC-44F1-9EDE-425C4567C687}"/>
    <cellStyle name="Normal 5 2 5 2 2 2 2" xfId="21385" xr:uid="{0ECB5B11-CEA4-4BED-9C1D-045608AE419B}"/>
    <cellStyle name="Normal 5 2 5 2 2 2 2 2" xfId="27373" xr:uid="{4A2F5E72-E046-4C99-8C69-5182E1A51830}"/>
    <cellStyle name="Normal 5 2 5 2 2 2 3" xfId="24356" xr:uid="{DE165A37-3262-46F1-AC12-6A20060DA10E}"/>
    <cellStyle name="Normal 5 2 5 2 2 3" xfId="20165" xr:uid="{3B18BF43-5475-4BCD-9523-7E49F3C4D816}"/>
    <cellStyle name="Normal 5 2 5 2 2 3 2" xfId="25835" xr:uid="{E3AC9DA7-5A7B-47E2-90D7-C633EBEEF071}"/>
    <cellStyle name="Normal 5 2 5 2 2 4" xfId="22818" xr:uid="{CF436BFA-A0F9-46C8-AE61-4B87F2399EED}"/>
    <cellStyle name="Normal 5 2 5 2 2 5" xfId="18191" xr:uid="{91421312-931A-4BDB-ADFA-F948B3C737CF}"/>
    <cellStyle name="Normal 5 2 5 2 3" xfId="18701" xr:uid="{5B2B32B7-8FA1-43F1-A162-F271A2C7A940}"/>
    <cellStyle name="Normal 5 2 5 2 3 2" xfId="20755" xr:uid="{D543B989-16A4-4E11-9429-3A82B7DC64DA}"/>
    <cellStyle name="Normal 5 2 5 2 3 2 2" xfId="26622" xr:uid="{CFC0CCFB-4D09-4C7D-ABC4-66735595ED92}"/>
    <cellStyle name="Normal 5 2 5 2 3 3" xfId="23605" xr:uid="{CE6B645A-BF6B-433A-A7AA-6445F5C9C6F8}"/>
    <cellStyle name="Normal 5 2 5 2 4" xfId="19540" xr:uid="{EA8437FE-2D60-4769-AA2A-A82DAE10178A}"/>
    <cellStyle name="Normal 5 2 5 2 4 2" xfId="25100" xr:uid="{9320B0CF-4A41-471D-B986-65D33A096AE1}"/>
    <cellStyle name="Normal 5 2 5 2 5" xfId="22082" xr:uid="{96923F34-CC11-45D1-A72C-5CE64F847490}"/>
    <cellStyle name="Normal 5 2 5 2 6" xfId="17443" xr:uid="{D6BD7993-3436-4E3C-8AE4-DB2E27E06E92}"/>
    <cellStyle name="Normal 5 2 5 3" xfId="1364" xr:uid="{5D88A4B9-AF1B-44AF-A6C2-72CB05C3E77D}"/>
    <cellStyle name="Normal 5 2 5 3 2" xfId="9118" xr:uid="{865DA946-B819-4A1D-A622-7454BD285F06}"/>
    <cellStyle name="Normal 5 2 5 3 2 2" xfId="21065" xr:uid="{242A598A-C2DF-4A59-B35D-C7AE7748FB61}"/>
    <cellStyle name="Normal 5 2 5 3 2 2 2" xfId="27017" xr:uid="{99BF5FA3-B06D-4634-8C4C-F4E81EBAD08A}"/>
    <cellStyle name="Normal 5 2 5 3 2 3" xfId="24000" xr:uid="{FEC218C1-9DE4-4D49-8CE6-E9D3CAD0F26A}"/>
    <cellStyle name="Normal 5 2 5 3 3" xfId="19847" xr:uid="{394BA55A-D592-40ED-BEB8-6699353A2F2D}"/>
    <cellStyle name="Normal 5 2 5 3 3 2" xfId="25483" xr:uid="{C82729D0-EAB2-4C60-9DEA-1A7D3CE68B22}"/>
    <cellStyle name="Normal 5 2 5 3 4" xfId="22465" xr:uid="{6B1507F2-CF64-46AB-8759-D487E93C6340}"/>
    <cellStyle name="Normal 5 2 5 3 5" xfId="17838" xr:uid="{52FEDFD6-4B90-4834-8ACB-884322548B08}"/>
    <cellStyle name="Normal 5 2 5 4" xfId="2261" xr:uid="{28358F43-A920-48D6-82F6-053DC39F871F}"/>
    <cellStyle name="Normal 5 2 5 4 2" xfId="20483" xr:uid="{045194A6-7B90-4175-A2C9-AB9EB290559C}"/>
    <cellStyle name="Normal 5 2 5 4 2 2" xfId="26306" xr:uid="{7E78F593-6013-4190-B7F6-E25AA4980F24}"/>
    <cellStyle name="Normal 5 2 5 4 3" xfId="23289" xr:uid="{71D94352-FC09-48A2-B181-B5EE42070692}"/>
    <cellStyle name="Normal 5 2 5 5" xfId="19281" xr:uid="{246DAB22-EAEB-46E2-A625-B245C0006E61}"/>
    <cellStyle name="Normal 5 2 5 5 2" xfId="24794" xr:uid="{A0CF83F9-C06A-4669-81FF-DE74B6C0BD24}"/>
    <cellStyle name="Normal 5 2 5 6" xfId="21778" xr:uid="{7E118400-47E4-46EC-83F8-245AE0752BDF}"/>
    <cellStyle name="Normal 5 2 5 7" xfId="15017" xr:uid="{AFAC51DB-F904-4F4F-8DBC-4277D1C3986B}"/>
    <cellStyle name="Normal 5 2 6" xfId="824" xr:uid="{37BA9834-9CB4-4129-B007-B15AE47CB31B}"/>
    <cellStyle name="Normal 5 2 6 2" xfId="1616" xr:uid="{F6AEF076-ADB9-4932-90D8-4771F8DE4FFB}"/>
    <cellStyle name="Normal 5 2 6 2 2" xfId="10104" xr:uid="{BB2B33A1-3C93-4CC6-A76D-1A5F8CA609D8}"/>
    <cellStyle name="Normal 5 2 6 2 2 2" xfId="21297" xr:uid="{D0510D23-736C-4802-A68E-DCF6FEE98CAF}"/>
    <cellStyle name="Normal 5 2 6 2 2 2 2" xfId="27278" xr:uid="{2299AEBA-297C-47A6-A6E8-106B1B115EAF}"/>
    <cellStyle name="Normal 5 2 6 2 2 3" xfId="24261" xr:uid="{5714FC27-F75D-43EF-A83C-C19442CFDA42}"/>
    <cellStyle name="Normal 5 2 6 2 3" xfId="20078" xr:uid="{3184C07A-9F9B-40F5-8EE8-D4E6B230E9F1}"/>
    <cellStyle name="Normal 5 2 6 2 3 2" xfId="25741" xr:uid="{959CFF2B-9484-4749-AA0B-E2119F6D2BF7}"/>
    <cellStyle name="Normal 5 2 6 2 4" xfId="22723" xr:uid="{A0AAD698-D2EA-4E9A-B031-1114FCC21C0E}"/>
    <cellStyle name="Normal 5 2 6 2 5" xfId="18093" xr:uid="{EF5A4219-2C1F-49C7-858D-09144B9E896A}"/>
    <cellStyle name="Normal 5 2 6 3" xfId="1990" xr:uid="{51C4AC23-3A44-4811-926E-E5799BFDAF3F}"/>
    <cellStyle name="Normal 5 2 6 3 2" xfId="8962" xr:uid="{514A751F-DE87-4F37-954E-555A91FBA317}"/>
    <cellStyle name="Normal 5 2 6 3 2 2" xfId="26527" xr:uid="{1D345179-3B85-4561-9E20-7866BD22A62F}"/>
    <cellStyle name="Normal 5 2 6 3 3" xfId="23510" xr:uid="{CD7931AB-A7E2-433C-A22E-D2C82D67F08C}"/>
    <cellStyle name="Normal 5 2 6 4" xfId="19454" xr:uid="{A0EC1DA9-5A32-4309-846F-61220D2F6CBD}"/>
    <cellStyle name="Normal 5 2 6 4 2" xfId="25008" xr:uid="{836AA3E0-EA0B-4CC6-A74A-2887BCEB5DAB}"/>
    <cellStyle name="Normal 5 2 6 5" xfId="21991" xr:uid="{9EB2BB20-CEFD-478B-BA07-1570B4173FFD}"/>
    <cellStyle name="Normal 5 2 6 6" xfId="17345" xr:uid="{AC21E002-688F-4836-977F-1842E7ECC80A}"/>
    <cellStyle name="Normal 5 2 7" xfId="1270" xr:uid="{211CB8C9-58E6-4637-8889-BB977B6C2934}"/>
    <cellStyle name="Normal 5 2 7 2" xfId="9033" xr:uid="{325D67FE-168D-42D7-A56B-3DC76859E116}"/>
    <cellStyle name="Normal 5 2 7 2 2" xfId="20411" xr:uid="{5928E2C7-8C38-4602-9356-A3C88A4A02BD}"/>
    <cellStyle name="Normal 5 2 7 2 2 2" xfId="26227" xr:uid="{5B5857E8-A0E2-4E68-B162-E86F9CFBE5CA}"/>
    <cellStyle name="Normal 5 2 7 2 3" xfId="23210" xr:uid="{07E95A03-D152-453C-A499-6DEED91C73AF}"/>
    <cellStyle name="Normal 5 2 7 3" xfId="19211" xr:uid="{4B105811-90E2-484C-A25A-B8D83F06A0C7}"/>
    <cellStyle name="Normal 5 2 7 3 2" xfId="24716" xr:uid="{3E1BA2B5-F45F-4A8F-BF54-1613EC410929}"/>
    <cellStyle name="Normal 5 2 7 4" xfId="21701" xr:uid="{DDD16AA4-76A8-4FE6-BD8B-7868F7D6C0FC}"/>
    <cellStyle name="Normal 5 2 7 5" xfId="17188" xr:uid="{94A20DF2-F515-49AF-BDB0-299264C61B51}"/>
    <cellStyle name="Normal 5 2 8" xfId="1936" xr:uid="{36BB8E49-8D49-407B-81F4-CBA946719165}"/>
    <cellStyle name="Normal 5 2 8 2" xfId="8401" xr:uid="{3799B5CF-1299-4AF6-8E2A-D6EB9AF73DF8}"/>
    <cellStyle name="Normal 5 2 8 2 2" xfId="20977" xr:uid="{A8B61D20-B600-44DC-9286-5517FDF4555B}"/>
    <cellStyle name="Normal 5 2 8 2 2 2" xfId="26923" xr:uid="{77B054C6-03DB-4EE5-898B-F4C5284BB679}"/>
    <cellStyle name="Normal 5 2 8 2 3" xfId="23907" xr:uid="{F831AE46-51DF-475C-8B93-2EC098D1BD5A}"/>
    <cellStyle name="Normal 5 2 8 3" xfId="19760" xr:uid="{5E99BD93-DCA0-45D7-9CC6-63D369782C21}"/>
    <cellStyle name="Normal 5 2 8 3 2" xfId="25390" xr:uid="{0139B567-DEC8-4235-BA5C-D2ADF9C9003B}"/>
    <cellStyle name="Normal 5 2 8 4" xfId="22372" xr:uid="{0F71640C-5BFD-4A83-9C1A-9742DE90EC17}"/>
    <cellStyle name="Normal 5 2 9" xfId="18450" xr:uid="{5B5F0FCB-F5D6-4822-8003-F8DE02A58E76}"/>
    <cellStyle name="Normal 5 2 9 2" xfId="20383" xr:uid="{9745937D-CF88-4A7B-99D5-578A211AA9EE}"/>
    <cellStyle name="Normal 5 2 9 2 2" xfId="26122" xr:uid="{E5D52844-2182-49DB-8674-232AA51A6DFE}"/>
    <cellStyle name="Normal 5 2 9 3" xfId="23105" xr:uid="{72B7F52E-D8DF-4902-8DED-3496B5820C6F}"/>
    <cellStyle name="Normal 5 3" xfId="441" xr:uid="{098A31B0-1CB3-4C05-A9F7-86C728A0758C}"/>
    <cellStyle name="Normal 5 3 10" xfId="8208" xr:uid="{6CF3CFA5-2452-4EEA-8AFE-4D1E7C7795F8}"/>
    <cellStyle name="Normal 5 3 11" xfId="17210" xr:uid="{17744982-A0DD-45CA-9D34-6847F956BD20}"/>
    <cellStyle name="Normal 5 3 2" xfId="622" xr:uid="{A6108FAD-57F6-4CF2-BA90-7F01040835FA}"/>
    <cellStyle name="Normal 5 3 2 10" xfId="16458" xr:uid="{6F154180-26B7-4F3D-BF90-1E7CB10B6481}"/>
    <cellStyle name="Normal 5 3 2 2" xfId="427" xr:uid="{CA40A7CC-F939-4E93-9997-E313528BBD0D}"/>
    <cellStyle name="Normal 5 3 2 2 2" xfId="413" xr:uid="{2125A7EE-9875-41C6-8D45-B4ABC927A630}"/>
    <cellStyle name="Normal 5 3 2 2 2 2" xfId="1084" xr:uid="{05EE5E51-6B42-471D-BF77-E94E5856AFE0}"/>
    <cellStyle name="Normal 5 3 2 2 2 2 2" xfId="1811" xr:uid="{6E612CBB-7331-4B3C-A5D1-C7121221A74A}"/>
    <cellStyle name="Normal 5 3 2 2 2 2 2 2" xfId="10174" xr:uid="{B106D6DE-F1A2-40F0-9592-B7CEF95F44AA}"/>
    <cellStyle name="Normal 5 3 2 2 2 2 2 2 2" xfId="21477" xr:uid="{6727D921-9196-4AEE-82BD-30B2AB29E352}"/>
    <cellStyle name="Normal 5 3 2 2 2 2 2 2 2 2" xfId="27477" xr:uid="{A05F5E8F-E36F-4E01-9429-E02BBCB0296A}"/>
    <cellStyle name="Normal 5 3 2 2 2 2 2 2 3" xfId="24460" xr:uid="{0CF499DA-154E-49E6-961F-7E2786C418B9}"/>
    <cellStyle name="Normal 5 3 2 2 2 2 2 3" xfId="20257" xr:uid="{68DA2183-1820-45E9-8226-EABDD9B7A9DB}"/>
    <cellStyle name="Normal 5 3 2 2 2 2 2 3 2" xfId="25938" xr:uid="{EF01FF17-5626-4134-820F-0C35A2513187}"/>
    <cellStyle name="Normal 5 3 2 2 2 2 2 4" xfId="22921" xr:uid="{2B170176-6BDC-4F02-A81F-742C6AB31907}"/>
    <cellStyle name="Normal 5 3 2 2 2 2 2 5" xfId="18295" xr:uid="{3F6137B9-5A27-483E-902A-3B549AF92EB4}"/>
    <cellStyle name="Normal 5 3 2 2 2 2 3" xfId="8804" xr:uid="{7C5539C1-488A-4B72-A5CC-329EE318AD80}"/>
    <cellStyle name="Normal 5 3 2 2 2 2 3 2" xfId="20843" xr:uid="{DC09C323-2ABA-44A4-B588-450D21610DA9}"/>
    <cellStyle name="Normal 5 3 2 2 2 2 3 2 2" xfId="26721" xr:uid="{43DAB165-74F9-47D5-AEE9-0CDFC60B9854}"/>
    <cellStyle name="Normal 5 3 2 2 2 2 3 3" xfId="23704" xr:uid="{7C5F35CF-4F27-478A-A5A0-1AAA2CA62C3B}"/>
    <cellStyle name="Normal 5 3 2 2 2 2 4" xfId="19628" xr:uid="{3BDB231B-3A6E-4D08-A01F-DE2B1A85E069}"/>
    <cellStyle name="Normal 5 3 2 2 2 2 4 2" xfId="25199" xr:uid="{34616BB9-C884-45F3-AE82-5995BC6D8161}"/>
    <cellStyle name="Normal 5 3 2 2 2 2 5" xfId="22181" xr:uid="{DC5BF51E-7E95-4A27-85F5-A9BC48D6BF0B}"/>
    <cellStyle name="Normal 5 3 2 2 2 2 6" xfId="17542" xr:uid="{2A85DA04-5203-4B62-BE23-B0B24D3A82B6}"/>
    <cellStyle name="Normal 5 3 2 2 2 3" xfId="1465" xr:uid="{D6E45D96-D2E0-4861-9601-E39807B48629}"/>
    <cellStyle name="Normal 5 3 2 2 2 3 2" xfId="9168" xr:uid="{438E0B1C-FB4E-47F1-BAE9-E0AFAF5E7A64}"/>
    <cellStyle name="Normal 5 3 2 2 2 3 2 2" xfId="21156" xr:uid="{92A2B25F-CBE9-41C7-97C9-21E1E70CB5B4}"/>
    <cellStyle name="Normal 5 3 2 2 2 3 2 2 2" xfId="27119" xr:uid="{10EF0FC5-8A8D-4C07-BB04-5670835E1898}"/>
    <cellStyle name="Normal 5 3 2 2 2 3 2 3" xfId="24102" xr:uid="{F8A836DD-B650-4363-B18E-35649A1242DA}"/>
    <cellStyle name="Normal 5 3 2 2 2 3 3" xfId="19938" xr:uid="{A71C8466-8517-4344-BDB9-30D8F67C0299}"/>
    <cellStyle name="Normal 5 3 2 2 2 3 3 2" xfId="25584" xr:uid="{2795DAD0-6433-473B-B3E0-C3277C4020FA}"/>
    <cellStyle name="Normal 5 3 2 2 2 3 4" xfId="22566" xr:uid="{E1F93AD7-EC29-4621-8B36-BB7FFA7D11C9}"/>
    <cellStyle name="Normal 5 3 2 2 2 3 5" xfId="17940" xr:uid="{D79EA46E-86F7-4E87-8A4A-FC477A1DED1C}"/>
    <cellStyle name="Normal 5 3 2 2 2 4" xfId="8576" xr:uid="{A1873669-1598-46C9-9BCF-2FE9EA52EA0A}"/>
    <cellStyle name="Normal 5 3 2 2 2 4 2" xfId="20556" xr:uid="{EA447814-FB86-44B9-97C9-64CC6605856D}"/>
    <cellStyle name="Normal 5 3 2 2 2 4 2 2" xfId="26389" xr:uid="{8271F5E8-31BA-48BD-955B-3201CBE9854A}"/>
    <cellStyle name="Normal 5 3 2 2 2 4 3" xfId="23372" xr:uid="{4DAD0585-1B84-4554-869D-37AE60E9342D}"/>
    <cellStyle name="Normal 5 3 2 2 2 5" xfId="19354" xr:uid="{CB950F2F-41EA-4911-9A5D-BE35EA5ACB7C}"/>
    <cellStyle name="Normal 5 3 2 2 2 5 2" xfId="24876" xr:uid="{C7A3962A-09EC-4961-96B4-16BDD6BFF249}"/>
    <cellStyle name="Normal 5 3 2 2 2 6" xfId="21859" xr:uid="{A172CA38-F715-4596-AEA0-B9F31DB9E09B}"/>
    <cellStyle name="Normal 5 3 2 2 2 7" xfId="16457" xr:uid="{0DA9DB64-31E7-4D19-8413-4D97F4B464A3}"/>
    <cellStyle name="Normal 5 3 2 2 3" xfId="341" xr:uid="{90442C98-F8CF-4C6B-B178-FC55B88613D7}"/>
    <cellStyle name="Normal 5 3 2 2 3 2" xfId="1002" xr:uid="{A6146DFE-908F-4582-BBC9-910041B41076}"/>
    <cellStyle name="Normal 5 3 2 2 3 2 2" xfId="1717" xr:uid="{DDEFDD39-98A6-48A0-9867-2C6121AD3D07}"/>
    <cellStyle name="Normal 5 3 2 2 3 2 2 2" xfId="19052" xr:uid="{71AD6171-4FEA-4D43-AE44-5D3D61287A55}"/>
    <cellStyle name="Normal 5 3 2 2 3 2 2 2 2" xfId="21391" xr:uid="{98A3273D-771E-4757-BC4A-F59C84A4CD71}"/>
    <cellStyle name="Normal 5 3 2 2 3 2 2 2 2 2" xfId="27379" xr:uid="{8151744F-41BB-4526-BC1B-2DAFD8291BAB}"/>
    <cellStyle name="Normal 5 3 2 2 3 2 2 2 3" xfId="24362" xr:uid="{C0FC84D2-2757-4244-A488-257D3FB57D06}"/>
    <cellStyle name="Normal 5 3 2 2 3 2 2 3" xfId="20171" xr:uid="{073D4BB7-B81D-4D09-81D9-CAEA9734B1B6}"/>
    <cellStyle name="Normal 5 3 2 2 3 2 2 3 2" xfId="25841" xr:uid="{AC215EC5-C227-45A9-9E76-8C796B778E16}"/>
    <cellStyle name="Normal 5 3 2 2 3 2 2 4" xfId="22824" xr:uid="{C5B3FA8E-ACF9-4299-AB39-B31FF7F49CB0}"/>
    <cellStyle name="Normal 5 3 2 2 3 2 2 5" xfId="18197" xr:uid="{13541943-CDDE-4640-B528-961F1F8D9500}"/>
    <cellStyle name="Normal 5 3 2 2 3 2 3" xfId="18706" xr:uid="{D8986168-876B-43FA-9C0C-D8A44D61B54F}"/>
    <cellStyle name="Normal 5 3 2 2 3 2 3 2" xfId="20761" xr:uid="{881C5745-4048-428C-B048-4E4049C19BD0}"/>
    <cellStyle name="Normal 5 3 2 2 3 2 3 2 2" xfId="26628" xr:uid="{BBE2BD04-51B0-4BF2-B0BF-95B7AF9DB5F2}"/>
    <cellStyle name="Normal 5 3 2 2 3 2 3 3" xfId="23611" xr:uid="{3B95A94D-D8C8-48C9-B3E9-854F373C33B3}"/>
    <cellStyle name="Normal 5 3 2 2 3 2 4" xfId="19546" xr:uid="{D5F3DC19-D40F-454A-B86B-DB559CE3A3C5}"/>
    <cellStyle name="Normal 5 3 2 2 3 2 4 2" xfId="25106" xr:uid="{EC64F20E-0CEB-4E97-8E7A-EF7E41D0F0DE}"/>
    <cellStyle name="Normal 5 3 2 2 3 2 5" xfId="22088" xr:uid="{C5A65D86-3707-42CC-98A7-4201106DC415}"/>
    <cellStyle name="Normal 5 3 2 2 3 2 6" xfId="17449" xr:uid="{362CCFC7-ED41-4B5E-AF50-364B24138286}"/>
    <cellStyle name="Normal 5 3 2 2 3 3" xfId="1370" xr:uid="{A480C55F-BDB4-4824-B977-E8F8B67D384B}"/>
    <cellStyle name="Normal 5 3 2 2 3 3 2" xfId="10004" xr:uid="{ADDC85B3-E3A2-4D03-AA90-DC0296323678}"/>
    <cellStyle name="Normal 5 3 2 2 3 3 2 2" xfId="21071" xr:uid="{3C07F0C9-9A80-4695-B005-812E994227F0}"/>
    <cellStyle name="Normal 5 3 2 2 3 3 2 2 2" xfId="27023" xr:uid="{1B04B837-C1B9-4B65-9992-8D96AE86493F}"/>
    <cellStyle name="Normal 5 3 2 2 3 3 2 3" xfId="24006" xr:uid="{3D7C8590-386A-44C6-B276-9F84E2586C04}"/>
    <cellStyle name="Normal 5 3 2 2 3 3 3" xfId="19853" xr:uid="{7131F9AD-E23E-4BF1-9D89-5A684157920C}"/>
    <cellStyle name="Normal 5 3 2 2 3 3 3 2" xfId="25489" xr:uid="{8ACD567C-2F37-49E0-8332-656B08D392A5}"/>
    <cellStyle name="Normal 5 3 2 2 3 3 4" xfId="22471" xr:uid="{E24FB67B-5DF0-48ED-9CCC-7E741B91B43F}"/>
    <cellStyle name="Normal 5 3 2 2 3 3 5" xfId="17844" xr:uid="{17D1FD26-C546-44FC-AA36-0FB5F9DC8481}"/>
    <cellStyle name="Normal 5 3 2 2 3 4" xfId="8755" xr:uid="{5D22D2B1-3EBA-4B10-9FDD-60978062BD70}"/>
    <cellStyle name="Normal 5 3 2 2 3 4 2" xfId="20488" xr:uid="{7B80ECD4-0C54-42AC-AD20-48462F7777EA}"/>
    <cellStyle name="Normal 5 3 2 2 3 4 2 2" xfId="26311" xr:uid="{0897BB63-779E-4E9C-8D01-1A870C1366AD}"/>
    <cellStyle name="Normal 5 3 2 2 3 4 3" xfId="23294" xr:uid="{BBFF8ED6-1F6A-4F49-A6F5-4BE5208BAA7A}"/>
    <cellStyle name="Normal 5 3 2 2 3 5" xfId="19286" xr:uid="{6C00129A-11C8-4E35-B8EF-E3CDE155626E}"/>
    <cellStyle name="Normal 5 3 2 2 3 5 2" xfId="24799" xr:uid="{D889C547-D9D1-4C2E-A7ED-0FB3C9E2C419}"/>
    <cellStyle name="Normal 5 3 2 2 3 6" xfId="21783" xr:uid="{BD820EF3-5BB3-4F00-B1E4-9B24D429FA71}"/>
    <cellStyle name="Normal 5 3 2 2 3 7" xfId="8271" xr:uid="{F6205D5D-42F7-434B-917A-0615FC29221E}"/>
    <cellStyle name="Normal 5 3 2 2 4" xfId="917" xr:uid="{520F6E4F-3E22-461B-81FD-59F64E82231C}"/>
    <cellStyle name="Normal 5 3 2 2 4 2" xfId="1622" xr:uid="{3911C109-4395-4678-AF8A-08D79AE1E0C6}"/>
    <cellStyle name="Normal 5 3 2 2 4 2 2" xfId="18981" xr:uid="{F570180E-FAA4-4E0F-B967-2B93878503EB}"/>
    <cellStyle name="Normal 5 3 2 2 4 2 2 2" xfId="21303" xr:uid="{A91C558E-CB3A-4C51-9F90-013DD996CC0D}"/>
    <cellStyle name="Normal 5 3 2 2 4 2 2 2 2" xfId="27284" xr:uid="{BD444E68-4747-41BE-ACBD-223135F8B633}"/>
    <cellStyle name="Normal 5 3 2 2 4 2 2 3" xfId="24267" xr:uid="{736C28E9-2D05-4792-A611-DAB532C5453B}"/>
    <cellStyle name="Normal 5 3 2 2 4 2 3" xfId="20084" xr:uid="{7379C225-6D0F-46FB-870D-27EFC25D0523}"/>
    <cellStyle name="Normal 5 3 2 2 4 2 3 2" xfId="25747" xr:uid="{5F7C996E-5A9A-452F-892C-81BD8D5D0B0C}"/>
    <cellStyle name="Normal 5 3 2 2 4 2 4" xfId="22729" xr:uid="{05E7FB74-1E61-4FC9-8243-FCF56A15C2DC}"/>
    <cellStyle name="Normal 5 3 2 2 4 2 5" xfId="18099" xr:uid="{72C53597-E27E-4BFA-9772-646FDF7606FD}"/>
    <cellStyle name="Normal 5 3 2 2 4 3" xfId="18636" xr:uid="{2C8DB94A-A6C6-424C-8538-FC6C98641460}"/>
    <cellStyle name="Normal 5 3 2 2 4 3 2" xfId="20675" xr:uid="{C103A573-BEF6-43D2-9B26-3F03E3938393}"/>
    <cellStyle name="Normal 5 3 2 2 4 3 2 2" xfId="26533" xr:uid="{DCCFAF81-2FD0-4A70-9A29-7F38B5B7B547}"/>
    <cellStyle name="Normal 5 3 2 2 4 3 3" xfId="23516" xr:uid="{45DFF26E-47D5-4D2B-8F12-A148097356E2}"/>
    <cellStyle name="Normal 5 3 2 2 4 4" xfId="19460" xr:uid="{DC6AA38D-7FF1-4CF5-912A-2AB589CE1276}"/>
    <cellStyle name="Normal 5 3 2 2 4 4 2" xfId="25014" xr:uid="{6B0FA607-FA20-4201-A172-9D6D5831F5E6}"/>
    <cellStyle name="Normal 5 3 2 2 4 5" xfId="21997" xr:uid="{A00AEB04-0796-482F-BF74-5B85C91F7119}"/>
    <cellStyle name="Normal 5 3 2 2 4 6" xfId="17351" xr:uid="{F337DDCF-31D2-4428-95AD-9B175E544AE1}"/>
    <cellStyle name="Normal 5 3 2 2 5" xfId="1276" xr:uid="{820F27CC-EAAD-46C2-B07D-76085C9C5CB8}"/>
    <cellStyle name="Normal 5 3 2 2 5 2" xfId="9108" xr:uid="{76B64945-F34B-479B-AE71-A617E62946DD}"/>
    <cellStyle name="Normal 5 3 2 2 5 2 2" xfId="20983" xr:uid="{1BBB4440-3638-4166-8D9D-180B6907B69B}"/>
    <cellStyle name="Normal 5 3 2 2 5 2 2 2" xfId="26929" xr:uid="{03842F53-1F07-4E00-8CA7-C17E623F4035}"/>
    <cellStyle name="Normal 5 3 2 2 5 2 3" xfId="23913" xr:uid="{9715CBF6-D0F5-466C-AB94-A4FAFA0CE583}"/>
    <cellStyle name="Normal 5 3 2 2 5 3" xfId="19766" xr:uid="{8C9A1EDB-A070-4CE8-81FB-DBD5CCEB5D16}"/>
    <cellStyle name="Normal 5 3 2 2 5 3 2" xfId="25396" xr:uid="{61808711-8AAF-4320-8A6A-778D50A827FC}"/>
    <cellStyle name="Normal 5 3 2 2 5 4" xfId="22378" xr:uid="{5BE08F66-35CA-4C20-8146-7C48104BCE14}"/>
    <cellStyle name="Normal 5 3 2 2 5 5" xfId="17749" xr:uid="{30CD9614-FB88-4B94-909A-7FAB5798680C}"/>
    <cellStyle name="Normal 5 3 2 2 6" xfId="8528" xr:uid="{3A3A178F-5336-4C67-B33C-37433DBC2F09}"/>
    <cellStyle name="Normal 5 3 2 2 6 2" xfId="20416" xr:uid="{70AAE81D-76CE-4C82-9984-FAACD4FD708B}"/>
    <cellStyle name="Normal 5 3 2 2 6 2 2" xfId="26232" xr:uid="{A4512E0D-2D6F-4DE7-89B1-6E6321732A09}"/>
    <cellStyle name="Normal 5 3 2 2 6 3" xfId="23215" xr:uid="{30596264-0447-4670-B938-EFFA721D29E8}"/>
    <cellStyle name="Normal 5 3 2 2 7" xfId="19214" xr:uid="{91959067-524C-4BD6-AE2C-5692F7E034D9}"/>
    <cellStyle name="Normal 5 3 2 2 7 2" xfId="24721" xr:uid="{28BC5D9B-2DCD-4C50-A33C-E83CE8CE923C}"/>
    <cellStyle name="Normal 5 3 2 2 8" xfId="21706" xr:uid="{18C7311A-D635-4D2D-B820-0CA9313EF852}"/>
    <cellStyle name="Normal 5 3 2 2 9" xfId="16603" xr:uid="{4571666F-AEF9-43B2-B702-B0BE7814ED9C}"/>
    <cellStyle name="Normal 5 3 2 3" xfId="911" xr:uid="{CDFA5E76-FAA4-4742-A830-4819E99B5CA2}"/>
    <cellStyle name="Normal 5 3 2 3 2" xfId="1083" xr:uid="{33010C08-776F-4B82-8B85-BEC0C93EF47E}"/>
    <cellStyle name="Normal 5 3 2 3 2 2" xfId="1810" xr:uid="{B6AC9FF2-F087-4983-AF43-1D29A8666CE9}"/>
    <cellStyle name="Normal 5 3 2 3 2 2 2" xfId="19116" xr:uid="{B258A6CF-666F-4B3F-A014-04BC2A1DFEE6}"/>
    <cellStyle name="Normal 5 3 2 3 2 2 2 2" xfId="21476" xr:uid="{FC0191F5-49CB-418C-AD13-45916510D731}"/>
    <cellStyle name="Normal 5 3 2 3 2 2 2 2 2" xfId="27476" xr:uid="{11945D0C-1345-4F72-8E29-3A00BA43791B}"/>
    <cellStyle name="Normal 5 3 2 3 2 2 2 3" xfId="24459" xr:uid="{F72C07A2-9393-4FCA-9ECD-2BDD4ADAFE25}"/>
    <cellStyle name="Normal 5 3 2 3 2 2 3" xfId="20256" xr:uid="{E9A1A0C0-32CE-4EC9-90EB-8C586B31D521}"/>
    <cellStyle name="Normal 5 3 2 3 2 2 3 2" xfId="25937" xr:uid="{1D05A114-0EA0-49BB-8FD7-E9FB232E0211}"/>
    <cellStyle name="Normal 5 3 2 3 2 2 4" xfId="22920" xr:uid="{BE099426-6AD5-46EB-BBD6-11332C0C9081}"/>
    <cellStyle name="Normal 5 3 2 3 2 2 5" xfId="18294" xr:uid="{B732DD64-7A19-42B9-9642-AD1A15171848}"/>
    <cellStyle name="Normal 5 3 2 3 2 3" xfId="18767" xr:uid="{0DBBEA2C-DECA-48ED-A67A-E75BA6C5F87A}"/>
    <cellStyle name="Normal 5 3 2 3 2 3 2" xfId="20842" xr:uid="{44FA3D68-CC53-4467-93BA-BED21B063565}"/>
    <cellStyle name="Normal 5 3 2 3 2 3 2 2" xfId="26720" xr:uid="{F162D529-98D4-491E-AB8B-C48045AB169F}"/>
    <cellStyle name="Normal 5 3 2 3 2 3 3" xfId="23703" xr:uid="{E39A62C7-43D9-4FEC-BEB1-6313DFB3D76B}"/>
    <cellStyle name="Normal 5 3 2 3 2 4" xfId="19627" xr:uid="{AD269E4F-8021-4C05-B66A-8D4D68EAA1C6}"/>
    <cellStyle name="Normal 5 3 2 3 2 4 2" xfId="25198" xr:uid="{7DFFBB27-65CC-482E-BAC4-FA12912185B9}"/>
    <cellStyle name="Normal 5 3 2 3 2 5" xfId="22180" xr:uid="{37048AD2-F530-4667-836E-F1C9A3EAE77C}"/>
    <cellStyle name="Normal 5 3 2 3 2 6" xfId="17541" xr:uid="{529001CF-117A-4D9C-8AB5-C8C45AD4D0DF}"/>
    <cellStyle name="Normal 5 3 2 3 3" xfId="1464" xr:uid="{FEC48C80-D89E-47A6-83F5-9C6755869DC8}"/>
    <cellStyle name="Normal 5 3 2 3 3 2" xfId="9138" xr:uid="{8FBD1719-6215-421E-8123-3E100BF7C1C9}"/>
    <cellStyle name="Normal 5 3 2 3 3 2 2" xfId="21155" xr:uid="{575AD469-41A2-42E2-A721-F00358ADF989}"/>
    <cellStyle name="Normal 5 3 2 3 3 2 2 2" xfId="27118" xr:uid="{F06D775A-D6F9-494D-BAB6-CFB4185FB28D}"/>
    <cellStyle name="Normal 5 3 2 3 3 2 3" xfId="24101" xr:uid="{8F570B10-AD29-4AA4-872E-F1CC52927FFB}"/>
    <cellStyle name="Normal 5 3 2 3 3 3" xfId="19937" xr:uid="{58F361FD-BBF9-4674-B46F-0AC4E2607D33}"/>
    <cellStyle name="Normal 5 3 2 3 3 3 2" xfId="25583" xr:uid="{AF8FE0B3-AC76-41B7-837A-C53A69E813E6}"/>
    <cellStyle name="Normal 5 3 2 3 3 4" xfId="22565" xr:uid="{5626416E-A182-48CB-95D5-01EA1DF4CFD2}"/>
    <cellStyle name="Normal 5 3 2 3 3 5" xfId="17939" xr:uid="{4CEDC452-B4C9-4C3E-9622-387C6CA17F58}"/>
    <cellStyle name="Normal 5 3 2 3 4" xfId="8638" xr:uid="{FB115226-41BF-41AE-801F-FD3E871C6C6D}"/>
    <cellStyle name="Normal 5 3 2 3 4 2" xfId="20555" xr:uid="{A271CA17-06AC-45F9-86D8-F54293CF18B7}"/>
    <cellStyle name="Normal 5 3 2 3 4 2 2" xfId="26388" xr:uid="{62B6D8F9-0114-402B-B0D5-12CAF2FF1130}"/>
    <cellStyle name="Normal 5 3 2 3 4 3" xfId="23371" xr:uid="{D4CB9C30-257D-41BD-AFCB-E1E177817AD0}"/>
    <cellStyle name="Normal 5 3 2 3 5" xfId="19353" xr:uid="{C83B87B1-F94A-4268-8C31-7D5723F3576B}"/>
    <cellStyle name="Normal 5 3 2 3 5 2" xfId="24875" xr:uid="{EB96B81B-234E-448C-AF74-B86C91EF3008}"/>
    <cellStyle name="Normal 5 3 2 3 6" xfId="21858" xr:uid="{827C61DF-CF24-44E7-8AF9-B9F0E850D35E}"/>
    <cellStyle name="Normal 5 3 2 3 7" xfId="15595" xr:uid="{7BAA6234-A920-43B1-B5F1-0C8F39D97EE0}"/>
    <cellStyle name="Normal 5 3 2 4" xfId="794" xr:uid="{B2BE71A0-E4E6-4D8B-8BF8-0094E22A6DE7}"/>
    <cellStyle name="Normal 5 3 2 4 2" xfId="1001" xr:uid="{4344C39F-4AEF-4DE8-83E8-A2E7432E3D72}"/>
    <cellStyle name="Normal 5 3 2 4 2 2" xfId="1716" xr:uid="{DAA05A0C-1636-44A9-8732-F9A9A24C8DA5}"/>
    <cellStyle name="Normal 5 3 2 4 2 2 2" xfId="19051" xr:uid="{923B71DC-9B9C-4CDB-9069-C542BD320C00}"/>
    <cellStyle name="Normal 5 3 2 4 2 2 2 2" xfId="21390" xr:uid="{1245A58F-DBF3-414C-9628-8FBE24A56609}"/>
    <cellStyle name="Normal 5 3 2 4 2 2 2 2 2" xfId="27378" xr:uid="{D17B6939-F13A-4765-8DBC-C2ECECF68F3D}"/>
    <cellStyle name="Normal 5 3 2 4 2 2 2 3" xfId="24361" xr:uid="{A8103325-D1A0-4465-AFB8-52BEF6929F72}"/>
    <cellStyle name="Normal 5 3 2 4 2 2 3" xfId="20170" xr:uid="{C7F4EEA7-C498-4535-BDA4-39E337797D72}"/>
    <cellStyle name="Normal 5 3 2 4 2 2 3 2" xfId="25840" xr:uid="{9720D917-21C5-4E16-8AB4-EAFF3ECA4E8A}"/>
    <cellStyle name="Normal 5 3 2 4 2 2 4" xfId="22823" xr:uid="{694DAB69-86F6-4252-9CB0-3F3AD11A1DAB}"/>
    <cellStyle name="Normal 5 3 2 4 2 2 5" xfId="18196" xr:uid="{D847F3F6-7833-4B32-84B1-4C3BD4390DA1}"/>
    <cellStyle name="Normal 5 3 2 4 2 3" xfId="18705" xr:uid="{631F756F-4B48-42B9-8335-4AE963277ECA}"/>
    <cellStyle name="Normal 5 3 2 4 2 3 2" xfId="20760" xr:uid="{71250ED1-F74F-48D7-AB91-8A8EE11BD85D}"/>
    <cellStyle name="Normal 5 3 2 4 2 3 2 2" xfId="26627" xr:uid="{FC1669A3-A4A6-4495-8A22-503891608A4E}"/>
    <cellStyle name="Normal 5 3 2 4 2 3 3" xfId="23610" xr:uid="{159B7C64-8C7B-4DBE-B8D4-F3B8B506F870}"/>
    <cellStyle name="Normal 5 3 2 4 2 4" xfId="19545" xr:uid="{B502F4E8-10EE-40DF-A4F6-EBC694E5E546}"/>
    <cellStyle name="Normal 5 3 2 4 2 4 2" xfId="25105" xr:uid="{3E444B80-10B9-40F3-B73D-A7B3117B54F6}"/>
    <cellStyle name="Normal 5 3 2 4 2 5" xfId="22087" xr:uid="{471708B1-3B07-4134-A846-4D03B0524110}"/>
    <cellStyle name="Normal 5 3 2 4 2 6" xfId="17448" xr:uid="{1673D3C6-4E0E-4FB0-AB00-C9AD5DEAE63A}"/>
    <cellStyle name="Normal 5 3 2 4 3" xfId="1369" xr:uid="{4E3384FC-3D28-457E-89B2-D77E8AD6ACBF}"/>
    <cellStyle name="Normal 5 3 2 4 3 2" xfId="18872" xr:uid="{622582FF-57AC-4E31-9C36-3531FEDDD9F1}"/>
    <cellStyle name="Normal 5 3 2 4 3 2 2" xfId="21070" xr:uid="{C8876EEA-1D2E-4844-9125-1136A8E87A9C}"/>
    <cellStyle name="Normal 5 3 2 4 3 2 2 2" xfId="27022" xr:uid="{A9856341-697B-41A9-8DB4-9EEA1E09EEDF}"/>
    <cellStyle name="Normal 5 3 2 4 3 2 3" xfId="24005" xr:uid="{56C22010-7DA4-4F53-9452-B7C69888675F}"/>
    <cellStyle name="Normal 5 3 2 4 3 3" xfId="19852" xr:uid="{966B9B41-50AD-4357-A32E-BCA7F8F1938B}"/>
    <cellStyle name="Normal 5 3 2 4 3 3 2" xfId="25488" xr:uid="{E358763E-53AA-4548-8CED-7AC4939378E9}"/>
    <cellStyle name="Normal 5 3 2 4 3 4" xfId="22470" xr:uid="{4D2EB935-176D-4A01-8AB9-FC30F914FA38}"/>
    <cellStyle name="Normal 5 3 2 4 3 5" xfId="17843" xr:uid="{969DCAB3-CB1A-4EB6-920B-248FAD5B8520}"/>
    <cellStyle name="Normal 5 3 2 4 4" xfId="18513" xr:uid="{ADD3B00A-9CE8-4192-AD96-062174893B34}"/>
    <cellStyle name="Normal 5 3 2 4 4 2" xfId="20487" xr:uid="{9C93AD8D-B4E4-4588-B28A-A07A49605510}"/>
    <cellStyle name="Normal 5 3 2 4 4 2 2" xfId="26310" xr:uid="{830E30E3-7746-4E2F-BFFC-FD523A193217}"/>
    <cellStyle name="Normal 5 3 2 4 4 3" xfId="23293" xr:uid="{4C2B8DE1-2727-4D08-8A74-9856B3662871}"/>
    <cellStyle name="Normal 5 3 2 4 5" xfId="19285" xr:uid="{291EB42E-D7FE-487C-A88D-E89673B791CD}"/>
    <cellStyle name="Normal 5 3 2 4 5 2" xfId="24798" xr:uid="{7F4E5B5E-C0EA-4E2E-9876-F6F890CB8AA1}"/>
    <cellStyle name="Normal 5 3 2 4 6" xfId="21782" xr:uid="{07664671-6635-4F0C-B795-7F99F8E75724}"/>
    <cellStyle name="Normal 5 3 2 4 7" xfId="17230" xr:uid="{A6BC82C3-A8D7-4D61-AB3E-CCC59CCA72FD}"/>
    <cellStyle name="Normal 5 3 2 5" xfId="804" xr:uid="{ED103E0B-4B9E-4858-9D63-87273E9C8F07}"/>
    <cellStyle name="Normal 5 3 2 5 2" xfId="1621" xr:uid="{46DBB1B0-D10E-4907-9ECD-9C025ED85173}"/>
    <cellStyle name="Normal 5 3 2 5 2 2" xfId="18980" xr:uid="{1087DF7A-4277-406E-9DF3-F1BC286516B7}"/>
    <cellStyle name="Normal 5 3 2 5 2 2 2" xfId="21302" xr:uid="{3B9D0849-8241-416D-82F6-636FEA5A8102}"/>
    <cellStyle name="Normal 5 3 2 5 2 2 2 2" xfId="27283" xr:uid="{11E3D476-D633-45E7-82E6-96CAC87E21EF}"/>
    <cellStyle name="Normal 5 3 2 5 2 2 3" xfId="24266" xr:uid="{DC523551-F74C-4B23-A845-85DECF51B5EB}"/>
    <cellStyle name="Normal 5 3 2 5 2 3" xfId="20083" xr:uid="{EBCC9A7B-E1C3-439E-BEE8-05116185A82A}"/>
    <cellStyle name="Normal 5 3 2 5 2 3 2" xfId="25746" xr:uid="{F5149A6B-DD62-40C3-ADB7-522CF50E65A4}"/>
    <cellStyle name="Normal 5 3 2 5 2 4" xfId="22728" xr:uid="{5311242A-1A62-444E-BE77-350DCF45991E}"/>
    <cellStyle name="Normal 5 3 2 5 2 5" xfId="18098" xr:uid="{10839129-B384-43DB-B203-3DBFCEAAE3A5}"/>
    <cellStyle name="Normal 5 3 2 5 3" xfId="18635" xr:uid="{CC9ECCC4-288F-4A00-BB1A-82F0DEB49534}"/>
    <cellStyle name="Normal 5 3 2 5 3 2" xfId="20674" xr:uid="{A2E1B924-B18C-432E-A8F8-B4C0FE9A34E0}"/>
    <cellStyle name="Normal 5 3 2 5 3 2 2" xfId="26532" xr:uid="{A5F584F1-CD26-430A-BED6-16988476F517}"/>
    <cellStyle name="Normal 5 3 2 5 3 3" xfId="23515" xr:uid="{B69C54C2-EFAF-46E1-9CE2-AAF57DC3BE12}"/>
    <cellStyle name="Normal 5 3 2 5 4" xfId="19459" xr:uid="{676CD8E5-8CE6-4522-889B-1DF0128D378C}"/>
    <cellStyle name="Normal 5 3 2 5 4 2" xfId="25013" xr:uid="{C8E8C514-1BC6-4D15-9641-2DBE5A5A0950}"/>
    <cellStyle name="Normal 5 3 2 5 5" xfId="21996" xr:uid="{478AD601-3BAE-40E8-8C2C-C5A3477C2DD7}"/>
    <cellStyle name="Normal 5 3 2 5 6" xfId="17350" xr:uid="{C7F1EAA7-DBFE-4388-B94B-F6EF2C5C677E}"/>
    <cellStyle name="Normal 5 3 2 6" xfId="1275" xr:uid="{268729F1-F8F7-48E3-99CD-6E5016608BC4}"/>
    <cellStyle name="Normal 5 3 2 6 2" xfId="9084" xr:uid="{53B63CD2-6106-4306-8DF7-DBB4B7B85B7D}"/>
    <cellStyle name="Normal 5 3 2 6 2 2" xfId="20982" xr:uid="{DAE27820-9FEF-4BFC-A5B7-B4138D4032C4}"/>
    <cellStyle name="Normal 5 3 2 6 2 2 2" xfId="26928" xr:uid="{2E450D80-D2D8-49B7-9D33-2EF2232243EA}"/>
    <cellStyle name="Normal 5 3 2 6 2 3" xfId="23912" xr:uid="{FAA6D7FE-B26E-4797-9156-4DD8FE56CF53}"/>
    <cellStyle name="Normal 5 3 2 6 3" xfId="19765" xr:uid="{7D745F61-73C2-4BEF-AEED-77C76ED0597A}"/>
    <cellStyle name="Normal 5 3 2 6 3 2" xfId="25395" xr:uid="{A2EDACF2-0F5F-4C03-8FDC-E1F64480C9FA}"/>
    <cellStyle name="Normal 5 3 2 6 4" xfId="22377" xr:uid="{A9C05858-F2C8-4EAE-A242-879CF524B928}"/>
    <cellStyle name="Normal 5 3 2 6 5" xfId="17748" xr:uid="{59FAF8A6-346D-4DB3-B9B1-7478B383A1C7}"/>
    <cellStyle name="Normal 5 3 2 7" xfId="8403" xr:uid="{CE501FDA-88D0-47AF-BE8B-625E75D87234}"/>
    <cellStyle name="Normal 5 3 2 7 2" xfId="20415" xr:uid="{917958F2-E53A-4F84-84D5-B8533E7D83C1}"/>
    <cellStyle name="Normal 5 3 2 7 2 2" xfId="26231" xr:uid="{53B3B272-9DFD-44FA-974F-9DDFC6EEAC9D}"/>
    <cellStyle name="Normal 5 3 2 7 3" xfId="23214" xr:uid="{EE1473A5-6D31-441A-95FE-4DF273638F54}"/>
    <cellStyle name="Normal 5 3 2 8" xfId="19213" xr:uid="{F4A79AA4-1534-43B4-BC37-84806A0C7B97}"/>
    <cellStyle name="Normal 5 3 2 8 2" xfId="24720" xr:uid="{49B29673-1BF4-4E17-A547-7DBE3B9DE0CF}"/>
    <cellStyle name="Normal 5 3 2 9" xfId="21705" xr:uid="{9C9815C1-F23D-4839-9FBD-7BE01838D6E6}"/>
    <cellStyle name="Normal 5 3 3" xfId="800" xr:uid="{60918133-3B7C-44C3-862A-F383D1A529C1}"/>
    <cellStyle name="Normal 5 3 3 2" xfId="316" xr:uid="{6E223736-2566-4FA9-A83E-C03EED9D1622}"/>
    <cellStyle name="Normal 5 3 3 2 2" xfId="1085" xr:uid="{9AB93D9F-DE93-4C1A-9D97-FDE7DBA44FC0}"/>
    <cellStyle name="Normal 5 3 3 2 2 2" xfId="1812" xr:uid="{42E410EB-3D26-4BE5-98E3-E642C7D2E922}"/>
    <cellStyle name="Normal 5 3 3 2 2 2 2" xfId="9159" xr:uid="{6976495D-E0E7-45D2-A3B8-725A469963B8}"/>
    <cellStyle name="Normal 5 3 3 2 2 2 2 2" xfId="21478" xr:uid="{4205A4AC-4666-4AE1-AE1A-F1472E9E23BB}"/>
    <cellStyle name="Normal 5 3 3 2 2 2 2 2 2" xfId="27478" xr:uid="{F9F5876D-8F7B-4FFF-BFA7-14E3AF52FD3C}"/>
    <cellStyle name="Normal 5 3 3 2 2 2 2 3" xfId="24461" xr:uid="{A9DFB68A-92C3-426E-95AD-6B69CA024290}"/>
    <cellStyle name="Normal 5 3 3 2 2 2 3" xfId="20258" xr:uid="{AF9647B3-9675-40F9-8506-AAC44D96B693}"/>
    <cellStyle name="Normal 5 3 3 2 2 2 3 2" xfId="25939" xr:uid="{D53789DA-491F-4089-AD34-525F1919B7C7}"/>
    <cellStyle name="Normal 5 3 3 2 2 2 4" xfId="22922" xr:uid="{9C2E5014-E950-4D7E-BEF7-1EB3A83EC00F}"/>
    <cellStyle name="Normal 5 3 3 2 2 2 5" xfId="18296" xr:uid="{D51CD897-929C-4E02-AB00-B1BB1A4BC209}"/>
    <cellStyle name="Normal 5 3 3 2 2 3" xfId="8756" xr:uid="{B81FC99A-9EFA-4872-AD3C-1B0251F90641}"/>
    <cellStyle name="Normal 5 3 3 2 2 3 2" xfId="20844" xr:uid="{0667E681-C397-4B70-9ABB-713593FEEB33}"/>
    <cellStyle name="Normal 5 3 3 2 2 3 2 2" xfId="26722" xr:uid="{D63929BC-25E5-4B3B-A9A0-CA09015E2E57}"/>
    <cellStyle name="Normal 5 3 3 2 2 3 3" xfId="23705" xr:uid="{BD2E9B2F-61BB-41A3-9991-A9BDAA4BCD49}"/>
    <cellStyle name="Normal 5 3 3 2 2 4" xfId="19629" xr:uid="{BC421C5D-5AB0-4D51-AFF5-E12537054673}"/>
    <cellStyle name="Normal 5 3 3 2 2 4 2" xfId="25200" xr:uid="{49E6FB5E-03D1-4E3B-B4DD-E16927A4C9C3}"/>
    <cellStyle name="Normal 5 3 3 2 2 5" xfId="22182" xr:uid="{87529DE7-1613-4521-9A37-BC275A7AB8DC}"/>
    <cellStyle name="Normal 5 3 3 2 2 6" xfId="17543" xr:uid="{389AFDB9-5720-4FF7-A722-FAF12434D99D}"/>
    <cellStyle name="Normal 5 3 3 2 3" xfId="1466" xr:uid="{4E071B7C-E752-483A-8DDE-7C5916526750}"/>
    <cellStyle name="Normal 5 3 3 2 3 2" xfId="9100" xr:uid="{E4719D9C-600A-4560-8E1B-7C191F94A937}"/>
    <cellStyle name="Normal 5 3 3 2 3 2 2" xfId="21157" xr:uid="{E9D1D56E-E141-4BBE-93D0-523AE9C992A6}"/>
    <cellStyle name="Normal 5 3 3 2 3 2 2 2" xfId="27120" xr:uid="{2F1D5078-A8AE-4506-9ADA-CE4A4FAE7A9F}"/>
    <cellStyle name="Normal 5 3 3 2 3 2 3" xfId="24103" xr:uid="{77383645-00FD-47B7-A704-9917E2678387}"/>
    <cellStyle name="Normal 5 3 3 2 3 3" xfId="19939" xr:uid="{A010FF99-06A1-4608-96A3-4F1D21F4F1A5}"/>
    <cellStyle name="Normal 5 3 3 2 3 3 2" xfId="25585" xr:uid="{7A1CA834-8279-4A3F-BF1E-746B5FEEC0C7}"/>
    <cellStyle name="Normal 5 3 3 2 3 4" xfId="22567" xr:uid="{01E40A6E-70A8-4A59-891D-495EBC81ED42}"/>
    <cellStyle name="Normal 5 3 3 2 3 5" xfId="17941" xr:uid="{7F73A54E-56E9-4132-935C-8D32567B140C}"/>
    <cellStyle name="Normal 5 3 3 2 4" xfId="8529" xr:uid="{1CB194EA-6DC9-4313-8056-E9827DCB3363}"/>
    <cellStyle name="Normal 5 3 3 2 4 2" xfId="20557" xr:uid="{2E900446-A1E1-4D1E-AD6F-84944045B78F}"/>
    <cellStyle name="Normal 5 3 3 2 4 2 2" xfId="26390" xr:uid="{82556C9B-0DD0-4B2A-8ED0-00310D9209E9}"/>
    <cellStyle name="Normal 5 3 3 2 4 3" xfId="23373" xr:uid="{876BB575-1BA2-47DF-9470-397B8ACE9D8A}"/>
    <cellStyle name="Normal 5 3 3 2 5" xfId="19355" xr:uid="{F41D1719-61F8-496F-A9F4-EFBC862AA714}"/>
    <cellStyle name="Normal 5 3 3 2 5 2" xfId="24877" xr:uid="{EB0CEC32-0EEF-47F8-B82A-639384F19B09}"/>
    <cellStyle name="Normal 5 3 3 2 6" xfId="21860" xr:uid="{43B702AA-42F7-48D2-B844-1F7FD7E745FF}"/>
    <cellStyle name="Normal 5 3 3 2 7" xfId="17180" xr:uid="{F27F7BB0-F194-4816-A38E-8BC8AE813EB8}"/>
    <cellStyle name="Normal 5 3 3 3" xfId="833" xr:uid="{3FA21160-7CF1-4AA5-A2B1-07644EFCF5B5}"/>
    <cellStyle name="Normal 5 3 3 3 2" xfId="1003" xr:uid="{F1E60B5A-181E-4886-ACEB-2DA2AEA0C6E7}"/>
    <cellStyle name="Normal 5 3 3 3 2 2" xfId="1718" xr:uid="{0302DBF2-3ED7-45BD-A38B-72D3D44C7B46}"/>
    <cellStyle name="Normal 5 3 3 3 2 2 2" xfId="19053" xr:uid="{868A685C-616C-4C38-BBAA-E487126BA0E2}"/>
    <cellStyle name="Normal 5 3 3 3 2 2 2 2" xfId="21392" xr:uid="{BA66832E-03BB-4707-9B5A-8F1D9E1BBF7C}"/>
    <cellStyle name="Normal 5 3 3 3 2 2 2 2 2" xfId="27380" xr:uid="{D57874CA-4B56-47AC-AAE8-C1242184B514}"/>
    <cellStyle name="Normal 5 3 3 3 2 2 2 3" xfId="24363" xr:uid="{4CB81E9B-A77C-447C-A6ED-A3E623D277D6}"/>
    <cellStyle name="Normal 5 3 3 3 2 2 3" xfId="20172" xr:uid="{BC93C7D2-1811-4205-ABDB-26B130E143FB}"/>
    <cellStyle name="Normal 5 3 3 3 2 2 3 2" xfId="25842" xr:uid="{79926226-8765-482A-8243-A54583BD95CB}"/>
    <cellStyle name="Normal 5 3 3 3 2 2 4" xfId="22825" xr:uid="{71E52307-66AE-4CA0-A14E-F77C8728F2E7}"/>
    <cellStyle name="Normal 5 3 3 3 2 2 5" xfId="18198" xr:uid="{3E4BEA52-7BB8-4F79-8CEC-DD90FE6109D3}"/>
    <cellStyle name="Normal 5 3 3 3 2 3" xfId="18707" xr:uid="{FD5D222B-98B8-41B0-8AD9-FB45E177404A}"/>
    <cellStyle name="Normal 5 3 3 3 2 3 2" xfId="20762" xr:uid="{7C65E1DD-FCF2-44D9-8BEA-4A1870E08748}"/>
    <cellStyle name="Normal 5 3 3 3 2 3 2 2" xfId="26629" xr:uid="{06DBD724-D23C-4C64-BF78-69B5E64D5004}"/>
    <cellStyle name="Normal 5 3 3 3 2 3 3" xfId="23612" xr:uid="{7620C38C-B8F3-4634-8532-166CEE846C0F}"/>
    <cellStyle name="Normal 5 3 3 3 2 4" xfId="19547" xr:uid="{9E9B4AD9-9FCA-4BA9-94DD-FD089DDE6620}"/>
    <cellStyle name="Normal 5 3 3 3 2 4 2" xfId="25107" xr:uid="{9C96B16E-3302-412E-AF05-5D4FA236449A}"/>
    <cellStyle name="Normal 5 3 3 3 2 5" xfId="22089" xr:uid="{DA9681DF-3638-4604-A01A-0AAFB2A1846E}"/>
    <cellStyle name="Normal 5 3 3 3 2 6" xfId="17450" xr:uid="{983D5E92-FD5B-494E-9B42-9D2013D54993}"/>
    <cellStyle name="Normal 5 3 3 3 3" xfId="1371" xr:uid="{32FAAFE1-1380-4688-9D06-CD144AF3C280}"/>
    <cellStyle name="Normal 5 3 3 3 3 2" xfId="9130" xr:uid="{FAF9A988-4823-4362-A083-625E77564E7A}"/>
    <cellStyle name="Normal 5 3 3 3 3 2 2" xfId="21072" xr:uid="{CBFBBC97-3C69-4A8D-B97E-8DE25DFF5AC9}"/>
    <cellStyle name="Normal 5 3 3 3 3 2 2 2" xfId="27024" xr:uid="{5B2B18E5-2851-468A-B3F4-CFFDE3149BBF}"/>
    <cellStyle name="Normal 5 3 3 3 3 2 3" xfId="24007" xr:uid="{340972D8-8EC4-4845-A05F-7D9DE50BB3B2}"/>
    <cellStyle name="Normal 5 3 3 3 3 3" xfId="19854" xr:uid="{7546A26E-37B1-4499-BFF5-8BF94A120DEC}"/>
    <cellStyle name="Normal 5 3 3 3 3 3 2" xfId="25490" xr:uid="{C58DC559-0B3F-424B-AAAF-54F5CE58876F}"/>
    <cellStyle name="Normal 5 3 3 3 3 4" xfId="22472" xr:uid="{3A6B86A0-582A-4A4B-94C1-E1BFBD515E0C}"/>
    <cellStyle name="Normal 5 3 3 3 3 5" xfId="17845" xr:uid="{90F3AF51-CB6C-44F4-9B1D-571903BA826D}"/>
    <cellStyle name="Normal 5 3 3 3 4" xfId="8639" xr:uid="{29AB32E5-AAB4-4600-99FE-76C14A46A872}"/>
    <cellStyle name="Normal 5 3 3 3 4 2" xfId="20489" xr:uid="{23174855-BDED-400A-872F-8985FEB56CCB}"/>
    <cellStyle name="Normal 5 3 3 3 4 2 2" xfId="26312" xr:uid="{252FFD2F-067A-479D-A10A-09860A110192}"/>
    <cellStyle name="Normal 5 3 3 3 4 3" xfId="23295" xr:uid="{9A4C312C-D38B-4867-B816-9D9372F623D6}"/>
    <cellStyle name="Normal 5 3 3 3 5" xfId="19287" xr:uid="{443F70E4-E659-4867-8159-864918931AB3}"/>
    <cellStyle name="Normal 5 3 3 3 5 2" xfId="24800" xr:uid="{98ECCB89-4BF8-4B0B-9937-631FCAE7450D}"/>
    <cellStyle name="Normal 5 3 3 3 6" xfId="21784" xr:uid="{F2AD903B-FD3A-4982-A7DC-621EEA66D4CF}"/>
    <cellStyle name="Normal 5 3 3 3 7" xfId="17145" xr:uid="{A38EA3D0-226F-4C86-ABF2-E2693D3E6825}"/>
    <cellStyle name="Normal 5 3 3 4" xfId="868" xr:uid="{6E3667BD-7FBB-4446-A704-F7AE9C09021E}"/>
    <cellStyle name="Normal 5 3 3 4 2" xfId="1623" xr:uid="{4E0CB383-B703-41E2-9416-966D4BED7A69}"/>
    <cellStyle name="Normal 5 3 3 4 2 2" xfId="18982" xr:uid="{EAA3B516-7404-4F74-94D1-69EC7B37ABF1}"/>
    <cellStyle name="Normal 5 3 3 4 2 2 2" xfId="21304" xr:uid="{2C908E2B-D9A6-403A-B1CC-F0115E31095E}"/>
    <cellStyle name="Normal 5 3 3 4 2 2 2 2" xfId="27285" xr:uid="{C4D5AF7A-1B43-4B6A-8814-B5086182EB22}"/>
    <cellStyle name="Normal 5 3 3 4 2 2 3" xfId="24268" xr:uid="{13252B3A-E25C-4644-A64F-28B4C5D55DCD}"/>
    <cellStyle name="Normal 5 3 3 4 2 3" xfId="20085" xr:uid="{DBC5A27C-80CE-4F15-9989-1F13B53B5387}"/>
    <cellStyle name="Normal 5 3 3 4 2 3 2" xfId="25748" xr:uid="{B3CDFFA9-E0FB-4560-BA9F-78CF454146A0}"/>
    <cellStyle name="Normal 5 3 3 4 2 4" xfId="22730" xr:uid="{0C8451FD-D8CA-4D90-9469-0AB52E6C17FE}"/>
    <cellStyle name="Normal 5 3 3 4 2 5" xfId="18100" xr:uid="{D29FCE20-DD41-4491-AA50-69902E13B121}"/>
    <cellStyle name="Normal 5 3 3 4 3" xfId="18637" xr:uid="{66E97046-0E79-481A-889A-35DCA1F758B1}"/>
    <cellStyle name="Normal 5 3 3 4 3 2" xfId="20676" xr:uid="{74AB4A21-259B-42BC-AB39-32A7DAAFA967}"/>
    <cellStyle name="Normal 5 3 3 4 3 2 2" xfId="26534" xr:uid="{5BEB93F4-7042-4F21-9415-73C806199D17}"/>
    <cellStyle name="Normal 5 3 3 4 3 3" xfId="23517" xr:uid="{2BA2CC9A-5125-4DEB-9CDF-D5DECC2725DC}"/>
    <cellStyle name="Normal 5 3 3 4 4" xfId="19461" xr:uid="{37D51B53-CDED-4878-9C41-46401B9305E1}"/>
    <cellStyle name="Normal 5 3 3 4 4 2" xfId="25015" xr:uid="{8BEF29D4-7C74-4AD4-BB78-84E9B51976DB}"/>
    <cellStyle name="Normal 5 3 3 4 5" xfId="21998" xr:uid="{4765013B-492B-475A-A907-B5C4627FEF9E}"/>
    <cellStyle name="Normal 5 3 3 4 6" xfId="17352" xr:uid="{4EB33131-22C7-4551-9B3F-E4107EC3217A}"/>
    <cellStyle name="Normal 5 3 3 5" xfId="1277" xr:uid="{F399D1EF-8C84-4749-A5FA-C7F53F1E1180}"/>
    <cellStyle name="Normal 5 3 3 5 2" xfId="9076" xr:uid="{24AE518A-6680-4C11-8E94-2A6EFC43D6E3}"/>
    <cellStyle name="Normal 5 3 3 5 2 2" xfId="20984" xr:uid="{93059F6D-26F0-40EE-AA4D-72F67DC438C0}"/>
    <cellStyle name="Normal 5 3 3 5 2 2 2" xfId="26930" xr:uid="{9314FA5B-43DB-43D2-9963-815C4CDC82CB}"/>
    <cellStyle name="Normal 5 3 3 5 2 3" xfId="23914" xr:uid="{6B799FA2-31D2-45E1-A276-8FC05E908BE4}"/>
    <cellStyle name="Normal 5 3 3 5 3" xfId="19767" xr:uid="{97CC2E0D-C416-4A94-B831-F830F3C63105}"/>
    <cellStyle name="Normal 5 3 3 5 3 2" xfId="25397" xr:uid="{8B653D67-2A65-4D07-8191-B9E0D545E438}"/>
    <cellStyle name="Normal 5 3 3 5 4" xfId="22379" xr:uid="{018CA724-F080-43C4-81FB-FB8E78629DB4}"/>
    <cellStyle name="Normal 5 3 3 5 5" xfId="17750" xr:uid="{63DEBB56-2067-4059-AB0D-1BD3959C22D5}"/>
    <cellStyle name="Normal 5 3 3 6" xfId="8404" xr:uid="{221E74B4-7D11-4138-B289-7C7CBA2946BA}"/>
    <cellStyle name="Normal 5 3 3 6 2" xfId="20417" xr:uid="{412BB403-DCB6-4128-85F5-55A56222FE71}"/>
    <cellStyle name="Normal 5 3 3 6 2 2" xfId="26233" xr:uid="{5B9170C0-4015-4C35-887D-FEBA62404DA6}"/>
    <cellStyle name="Normal 5 3 3 6 3" xfId="23216" xr:uid="{FB29E825-754E-48B2-A8DB-4CDC5567FE62}"/>
    <cellStyle name="Normal 5 3 3 7" xfId="19215" xr:uid="{CF6D485A-2C93-4F99-A265-EA090C884B8B}"/>
    <cellStyle name="Normal 5 3 3 7 2" xfId="24722" xr:uid="{21E4BDD4-ED12-47B5-A678-07CC533D3273}"/>
    <cellStyle name="Normal 5 3 3 8" xfId="21707" xr:uid="{1E468933-0337-4CC4-91D7-CD139C67D4B6}"/>
    <cellStyle name="Normal 5 3 3 9" xfId="13317" xr:uid="{0E859688-F995-4513-ABCB-FF4706AC9396}"/>
    <cellStyle name="Normal 5 3 4" xfId="869" xr:uid="{035603F5-2CEF-4840-9975-320CD1E768D3}"/>
    <cellStyle name="Normal 5 3 4 2" xfId="1082" xr:uid="{C2FA4FA6-9150-4E35-A5FD-747F3CD8C667}"/>
    <cellStyle name="Normal 5 3 4 2 2" xfId="1809" xr:uid="{F141D9F2-EFC0-49A6-AB1E-6CC0BAC00D7B}"/>
    <cellStyle name="Normal 5 3 4 2 2 2" xfId="5637" xr:uid="{02FADEC4-1E43-4A73-B88B-A085B5231FF4}"/>
    <cellStyle name="Normal 5 3 4 2 2 2 2" xfId="11957" xr:uid="{6B51B255-1CB0-4958-B9D9-19A9B71FAA9A}"/>
    <cellStyle name="Normal 5 3 4 2 2 2 2 2" xfId="27475" xr:uid="{1B311C6E-3CAD-4B42-A5D3-F5BA66CA8F2A}"/>
    <cellStyle name="Normal 5 3 4 2 2 2 3" xfId="24458" xr:uid="{E5FF3A9A-BA32-43A8-B5BE-0D92D18F8D04}"/>
    <cellStyle name="Normal 5 3 4 2 2 3" xfId="8754" xr:uid="{5E193F57-F833-4BBC-9BDE-ED56D5DF17FF}"/>
    <cellStyle name="Normal 5 3 4 2 2 3 2" xfId="25936" xr:uid="{8E922477-6225-434E-B409-EF5C11216961}"/>
    <cellStyle name="Normal 5 3 4 2 2 4" xfId="22919" xr:uid="{263F7BDB-CA4B-4AFC-9698-72B0E53EF3EC}"/>
    <cellStyle name="Normal 5 3 4 2 2 5" xfId="18293" xr:uid="{3E3062CF-257E-400E-A4EA-5A45F207B5E8}"/>
    <cellStyle name="Normal 5 3 4 2 3" xfId="3091" xr:uid="{BA9D8088-C595-40ED-90F2-E7A6D25C389E}"/>
    <cellStyle name="Normal 5 3 4 2 3 2" xfId="9150" xr:uid="{6F47EB82-EB0D-4C9C-8FE6-B361E3619051}"/>
    <cellStyle name="Normal 5 3 4 2 3 2 2" xfId="26719" xr:uid="{A239D274-DAB7-4611-BF73-860682C3C41D}"/>
    <cellStyle name="Normal 5 3 4 2 3 3" xfId="23702" xr:uid="{97F4F209-709E-4B2D-8DAE-77328E2CBD4F}"/>
    <cellStyle name="Normal 5 3 4 2 4" xfId="8527" xr:uid="{B6BC122B-9F02-4809-83FD-7EDD9DE39FEA}"/>
    <cellStyle name="Normal 5 3 4 2 4 2" xfId="25197" xr:uid="{9011B6F4-6F70-4E43-8BFF-30CEDEC5AF4A}"/>
    <cellStyle name="Normal 5 3 4 2 5" xfId="22179" xr:uid="{6C98C674-4215-4FA3-8ECA-E7BE98E91765}"/>
    <cellStyle name="Normal 5 3 4 2 6" xfId="17540" xr:uid="{B6F268D5-3139-428B-82A7-230263151165}"/>
    <cellStyle name="Normal 5 3 4 3" xfId="1463" xr:uid="{469FDB6F-D922-44D2-A977-2CE99B545381}"/>
    <cellStyle name="Normal 5 3 4 3 2" xfId="5566" xr:uid="{D2F3858A-D61C-4D63-A9A8-BFB8B00D3902}"/>
    <cellStyle name="Normal 5 3 4 3 2 2" xfId="11884" xr:uid="{7D24922F-13A3-4979-AF58-39A7763AFF1A}"/>
    <cellStyle name="Normal 5 3 4 3 2 2 2" xfId="27117" xr:uid="{B9B7C379-16DC-4068-BF4E-2D49BAC5F441}"/>
    <cellStyle name="Normal 5 3 4 3 2 3" xfId="24100" xr:uid="{BF7123AE-43F4-4BBD-9903-79EF4F0F8714}"/>
    <cellStyle name="Normal 5 3 4 3 3" xfId="8637" xr:uid="{5391A5EB-C537-4111-86E6-EDFA5C2E0CE7}"/>
    <cellStyle name="Normal 5 3 4 3 3 2" xfId="25582" xr:uid="{00F95B8A-ABB7-4836-B798-0BB6DCDDBAE5}"/>
    <cellStyle name="Normal 5 3 4 3 4" xfId="22564" xr:uid="{06C8A272-56CF-429F-B4F2-0C3B4695497C}"/>
    <cellStyle name="Normal 5 3 4 3 5" xfId="17938" xr:uid="{9E72F95B-DB7B-462F-AC3C-0C29C393FD97}"/>
    <cellStyle name="Normal 5 3 4 4" xfId="2405" xr:uid="{F9FDBA69-1CD4-4B4F-849A-D32D2EFB1D5B}"/>
    <cellStyle name="Normal 5 3 4 4 2" xfId="9093" xr:uid="{0707AA1A-B1D0-4312-BA74-E9607DBCA453}"/>
    <cellStyle name="Normal 5 3 4 4 2 2" xfId="26387" xr:uid="{10174DC4-0ACD-40F5-B319-80E273BE6301}"/>
    <cellStyle name="Normal 5 3 4 4 3" xfId="23370" xr:uid="{61FCAF72-B895-47AF-BEBE-7E2E7E8AF296}"/>
    <cellStyle name="Normal 5 3 4 5" xfId="8402" xr:uid="{6AA6B371-C607-4AE7-9FC8-A7A465CE717F}"/>
    <cellStyle name="Normal 5 3 4 5 2" xfId="24874" xr:uid="{A7394A3E-408B-471E-AB53-F16106993252}"/>
    <cellStyle name="Normal 5 3 4 6" xfId="21857" xr:uid="{9B47C2F6-45D9-4036-9D3D-6E01475C6A00}"/>
    <cellStyle name="Normal 5 3 4 7" xfId="16966" xr:uid="{3016DE4C-EC94-4BB0-AFD3-12966C46C768}"/>
    <cellStyle name="Normal 5 3 5" xfId="342" xr:uid="{81F4F860-19AB-47BD-8FF3-0D8D711C2364}"/>
    <cellStyle name="Normal 5 3 5 2" xfId="1000" xr:uid="{62612F58-0BF2-442D-88C4-8BCE4C0506F8}"/>
    <cellStyle name="Normal 5 3 5 2 2" xfId="1715" xr:uid="{2A72E542-7067-49D6-8142-5D4D5B8C699E}"/>
    <cellStyle name="Normal 5 3 5 2 2 2" xfId="9174" xr:uid="{54DE365A-A43A-4BE1-9FF1-AA7A18FD106E}"/>
    <cellStyle name="Normal 5 3 5 2 2 2 2" xfId="21389" xr:uid="{74297A6E-F287-4C01-89CA-97F89C842DF7}"/>
    <cellStyle name="Normal 5 3 5 2 2 2 2 2" xfId="27377" xr:uid="{E3623263-89FA-44F5-8C3B-7E8E339EFF22}"/>
    <cellStyle name="Normal 5 3 5 2 2 2 3" xfId="24360" xr:uid="{2470D518-951D-4BC6-8430-E761199DD87C}"/>
    <cellStyle name="Normal 5 3 5 2 2 3" xfId="20169" xr:uid="{9FEDD9F1-3F7E-47F6-A838-05F81098BF69}"/>
    <cellStyle name="Normal 5 3 5 2 2 3 2" xfId="25839" xr:uid="{76DF1432-1341-4966-975D-53248EBE0882}"/>
    <cellStyle name="Normal 5 3 5 2 2 4" xfId="22822" xr:uid="{C2392C10-0245-459C-8C3C-88D1145B7648}"/>
    <cellStyle name="Normal 5 3 5 2 2 5" xfId="18195" xr:uid="{2855FA1B-E432-43AF-87D9-338A04DCE554}"/>
    <cellStyle name="Normal 5 3 5 2 3" xfId="8675" xr:uid="{15669734-FF70-445C-9E09-6151530AF88A}"/>
    <cellStyle name="Normal 5 3 5 2 3 2" xfId="20759" xr:uid="{47EFCA48-D9CD-4514-8234-BB1D018CC16A}"/>
    <cellStyle name="Normal 5 3 5 2 3 2 2" xfId="26626" xr:uid="{BFFD5A17-1D59-4EA7-AE49-BF50F2B38C70}"/>
    <cellStyle name="Normal 5 3 5 2 3 3" xfId="23609" xr:uid="{DE75FD92-A0CA-4A04-833B-960834E29CBB}"/>
    <cellStyle name="Normal 5 3 5 2 4" xfId="19544" xr:uid="{E0750419-484A-433D-9B1B-897F2254FAD7}"/>
    <cellStyle name="Normal 5 3 5 2 4 2" xfId="25104" xr:uid="{990B2537-D36A-4C88-90E3-FA0F7B5ECD7C}"/>
    <cellStyle name="Normal 5 3 5 2 5" xfId="22086" xr:uid="{D88D26FC-75D9-4832-B3C3-5BA111718C9C}"/>
    <cellStyle name="Normal 5 3 5 2 6" xfId="17447" xr:uid="{C3120511-60C9-4F2D-889D-AD1E170A1C87}"/>
    <cellStyle name="Normal 5 3 5 3" xfId="1368" xr:uid="{0A81E89B-2455-4FF7-8914-D571B12323FF}"/>
    <cellStyle name="Normal 5 3 5 3 2" xfId="9065" xr:uid="{D18F6494-FEB0-443A-A530-38E39EB82192}"/>
    <cellStyle name="Normal 5 3 5 3 2 2" xfId="21069" xr:uid="{1B72C198-E6FE-4E54-9A8A-5C4C4D9DCA4F}"/>
    <cellStyle name="Normal 5 3 5 3 2 2 2" xfId="27021" xr:uid="{5620F6B8-81B1-4DA2-AF47-FFE20603CA1D}"/>
    <cellStyle name="Normal 5 3 5 3 2 3" xfId="24004" xr:uid="{8DECCB67-FB79-4D66-8F0E-65E0E432CB61}"/>
    <cellStyle name="Normal 5 3 5 3 3" xfId="19851" xr:uid="{94B666BE-9ABC-4DAE-9E3A-D963FFCE2B10}"/>
    <cellStyle name="Normal 5 3 5 3 3 2" xfId="25487" xr:uid="{6E21C7CD-26F7-4F9F-AAD8-B38EE7D73852}"/>
    <cellStyle name="Normal 5 3 5 3 4" xfId="22469" xr:uid="{B3F0993E-6D0E-4F6E-9202-D22EC826DC5F}"/>
    <cellStyle name="Normal 5 3 5 3 5" xfId="17842" xr:uid="{B7DCCE03-966B-4D75-A4E9-0F2F2E2103B7}"/>
    <cellStyle name="Normal 5 3 5 4" xfId="352" xr:uid="{291B1CBC-E2B3-437B-A91B-D8D65DFF6597}"/>
    <cellStyle name="Normal 5 3 5 4 2" xfId="497" xr:uid="{27A9089F-A0C1-4FD8-947E-77CB6B161ADD}"/>
    <cellStyle name="Normal 5 3 5 4 2 2" xfId="2874" xr:uid="{3DBD51F9-2865-4722-832B-1F2085B7C3ED}"/>
    <cellStyle name="Normal 5 3 5 4 2 2 2" xfId="8163" xr:uid="{4F67A91A-F3A3-49C1-A6EE-58F02A66EEB4}"/>
    <cellStyle name="Normal 5 3 5 4 2 3" xfId="3872" xr:uid="{33E9830A-5FD2-4351-A361-92481CA961F6}"/>
    <cellStyle name="Normal 5 3 5 4 2 3 2" xfId="8296" xr:uid="{11C1115A-D6DA-4BB5-9265-87886A2281A2}"/>
    <cellStyle name="Normal 5 3 5 4 2 4" xfId="7335" xr:uid="{61D4F012-FF81-4508-86D0-1751C1D2D17C}"/>
    <cellStyle name="Normal 5 3 5 4 2 4 2" xfId="10203" xr:uid="{D65C3B7D-24D4-42FD-AE96-C1B8B99DE64E}"/>
    <cellStyle name="Normal 5 3 5 4 2 5" xfId="8047" xr:uid="{E1AA5607-60E7-43AE-86E0-FD3F94F7CF78}"/>
    <cellStyle name="Normal 5 3 5 4 3" xfId="2733" xr:uid="{BF19BEC1-16CE-4056-B2F0-A72BFDF5A52D}"/>
    <cellStyle name="Normal 5 3 5 4 3 2" xfId="8150" xr:uid="{D1B74BC8-3A3A-4BE8-BF4A-EEB245527046}"/>
    <cellStyle name="Normal 5 3 5 4 4" xfId="6727" xr:uid="{EADEB5E6-32E1-4DE6-BD35-61CA91EE1423}"/>
    <cellStyle name="Normal 5 3 5 4 4 2" xfId="8280" xr:uid="{F1CBBA91-EB7B-4CE8-8DCE-3CBA2B76FA8F}"/>
    <cellStyle name="Normal 5 3 5 4 5" xfId="6971" xr:uid="{BC236DAC-C470-4325-A772-F1539B2444E1}"/>
    <cellStyle name="Normal 5 3 5 4 5 2" xfId="9028" xr:uid="{52254B84-7CAF-4787-8207-061062BDA7ED}"/>
    <cellStyle name="Normal 5 3 5 4 6" xfId="8034" xr:uid="{C8DEE6A9-8EEA-486D-B905-BCB052A1C3B5}"/>
    <cellStyle name="Normal 5 3 5 5" xfId="2474" xr:uid="{D5CA9015-A55B-4463-A5F5-1BBC960DA2BC}"/>
    <cellStyle name="Normal 5 3 5 5 2" xfId="9114" xr:uid="{8FB47274-05D0-431B-A13C-71E46836FA45}"/>
    <cellStyle name="Normal 5 3 5 6" xfId="8450" xr:uid="{618D850E-7350-445B-B486-D9E5F07D65B1}"/>
    <cellStyle name="Normal 5 3 5 7" xfId="16519" xr:uid="{63D7C54C-85F2-475E-BCC7-F7AA4F2EAD49}"/>
    <cellStyle name="Normal 5 3 6" xfId="770" xr:uid="{409C7CD0-4E05-4CED-8C3D-513A637D2DD6}"/>
    <cellStyle name="Normal 5 3 6 2" xfId="1620" xr:uid="{831C24FE-6D88-45DC-BE93-F36EAAF55B83}"/>
    <cellStyle name="Normal 5 3 6 2 2" xfId="9120" xr:uid="{B6E07ACA-E2A4-4F15-82FE-68B88E0C7046}"/>
    <cellStyle name="Normal 5 3 6 2 2 2" xfId="21301" xr:uid="{FE19F623-13F2-4B58-8DA2-B7746E0554CE}"/>
    <cellStyle name="Normal 5 3 6 2 2 2 2" xfId="27282" xr:uid="{C8EE00F3-58F9-4F4A-A640-524ED3649C9D}"/>
    <cellStyle name="Normal 5 3 6 2 2 3" xfId="24265" xr:uid="{EC6EE9AA-E93A-4352-BC3C-0C07CC943B13}"/>
    <cellStyle name="Normal 5 3 6 2 3" xfId="9165" xr:uid="{E18A14C0-D110-4860-860F-10536CD72B4F}"/>
    <cellStyle name="Normal 5 3 6 2 3 2" xfId="25745" xr:uid="{B7F13255-0B8C-4DE8-BEE9-3BBC3D5841A3}"/>
    <cellStyle name="Normal 5 3 6 2 3 3" xfId="20082" xr:uid="{6A7D4A08-759B-4506-AD97-43EF43C146D9}"/>
    <cellStyle name="Normal 5 3 6 2 4" xfId="22727" xr:uid="{054CF2E1-B1BE-4E07-BC48-6CD4B4C3E162}"/>
    <cellStyle name="Normal 5 3 6 2 5" xfId="18097" xr:uid="{B6AC923F-E7EB-4528-81FC-CACF094304C2}"/>
    <cellStyle name="Normal 5 3 6 3" xfId="2327" xr:uid="{546C4A71-63D6-4DE4-94AE-1E13A690D0BD}"/>
    <cellStyle name="Normal 5 3 6 3 2" xfId="8587" xr:uid="{F3C35B48-C1B8-487E-A0F3-228BBDF7A6B6}"/>
    <cellStyle name="Normal 5 3 6 3 2 2" xfId="26531" xr:uid="{2A303B7E-E2A3-4810-B775-E74F4D0FCC82}"/>
    <cellStyle name="Normal 5 3 6 3 3" xfId="23514" xr:uid="{3A510AA1-E461-491B-B43E-765D9471F224}"/>
    <cellStyle name="Normal 5 3 6 4" xfId="19458" xr:uid="{164F3186-84BE-4D45-B2E7-4E4C1B292C5A}"/>
    <cellStyle name="Normal 5 3 6 4 2" xfId="25012" xr:uid="{19F722AC-764C-4D3E-8F74-146D57905EF9}"/>
    <cellStyle name="Normal 5 3 6 5" xfId="21995" xr:uid="{78B7A89D-778C-4893-B05E-90F3912A72B7}"/>
    <cellStyle name="Normal 5 3 6 6" xfId="17349" xr:uid="{2834A5AC-D647-4DBE-BBFF-4CAFAEFBDA98}"/>
    <cellStyle name="Normal 5 3 7" xfId="1274" xr:uid="{CC7DCCC4-E636-44D8-9CEA-2BDB9C8EE0DD}"/>
    <cellStyle name="Normal 5 3 7 2" xfId="2459" xr:uid="{FEDA1CB2-7CCF-484B-AB0F-CC12D19E1503}"/>
    <cellStyle name="Normal 5 3 7 2 2" xfId="20981" xr:uid="{3F130A87-893D-4666-9177-21FC2E2D9972}"/>
    <cellStyle name="Normal 5 3 7 2 2 2" xfId="26927" xr:uid="{2684B472-6D50-4C0A-9B98-A456802272D5}"/>
    <cellStyle name="Normal 5 3 7 2 3" xfId="23911" xr:uid="{A38203E6-5436-4F65-811F-0A59831C1B75}"/>
    <cellStyle name="Normal 5 3 7 2 4" xfId="18843" xr:uid="{6FBBE988-4B02-4A9B-A635-8F2C69372640}"/>
    <cellStyle name="Normal 5 3 7 3" xfId="19764" xr:uid="{7D3E6ABD-E779-42FA-84A3-916C6080F6FF}"/>
    <cellStyle name="Normal 5 3 7 3 2" xfId="25394" xr:uid="{DBACD48E-96AA-427D-8276-2A5DB9B02589}"/>
    <cellStyle name="Normal 5 3 7 4" xfId="22376" xr:uid="{7CFCA602-F52C-45C5-9526-EFA7BA1DB7AF}"/>
    <cellStyle name="Normal 5 3 7 5" xfId="17747" xr:uid="{2F5BF7DD-46DB-4C46-AAB8-0151FBF0341E}"/>
    <cellStyle name="Normal 5 3 8" xfId="1944" xr:uid="{182EF32B-96BD-4436-B9BF-29747C34BCEC}"/>
    <cellStyle name="Normal 5 3 8 2" xfId="2641" xr:uid="{69464E80-7213-43A6-9E68-19B320F4EAB8}"/>
    <cellStyle name="Normal 5 3 8 2 2" xfId="26135" xr:uid="{C41564B0-D2D7-42D0-9D4F-A86C0CFBEFB4}"/>
    <cellStyle name="Normal 5 3 8 3" xfId="23118" xr:uid="{CDF4104A-B5B4-4299-A650-71C504A234B1}"/>
    <cellStyle name="Normal 5 3 9" xfId="3889" xr:uid="{0D0034AF-6768-41CE-A85E-B649747A5AF3}"/>
    <cellStyle name="Normal 5 3 9 2" xfId="8323" xr:uid="{307ECF07-3C61-4A17-A384-0F28207BA828}"/>
    <cellStyle name="Normal 5 4" xfId="392" xr:uid="{17E154B3-43E1-48F5-8C9E-1C8C39289CF8}"/>
    <cellStyle name="Normal 5 4 10" xfId="21708" xr:uid="{73D78366-6ECF-4F6C-BC1F-64A51A4AE915}"/>
    <cellStyle name="Normal 5 4 11" xfId="17278" xr:uid="{4569619E-0B04-4722-81A5-F74BD8AD4621}"/>
    <cellStyle name="Normal 5 4 2" xfId="586" xr:uid="{EF12FD23-EB4D-42AF-A772-E7B63D71F798}"/>
    <cellStyle name="Normal 5 4 2 10" xfId="17173" xr:uid="{774F2579-6B4E-4A51-BFB6-8C48CE0CF771}"/>
    <cellStyle name="Normal 5 4 2 2" xfId="836" xr:uid="{D2B261CD-D714-4F9C-8742-32A69C8AE58F}"/>
    <cellStyle name="Normal 5 4 2 2 2" xfId="496" xr:uid="{2FA0DD2C-1AD2-4263-8279-7F87EE9CA09B}"/>
    <cellStyle name="Normal 5 4 2 2 2 2" xfId="1088" xr:uid="{BC4674C9-BC56-4519-9CC8-048CA3A0DC82}"/>
    <cellStyle name="Normal 5 4 2 2 2 2 2" xfId="1815" xr:uid="{07B8100A-A859-4C77-BDC4-87CB47C95942}"/>
    <cellStyle name="Normal 5 4 2 2 2 2 2 2" xfId="5639" xr:uid="{0DCA81AA-B59A-4D9B-A105-DF09C8989873}"/>
    <cellStyle name="Normal 5 4 2 2 2 2 2 2 2" xfId="11959" xr:uid="{6D311162-0AE0-4651-9EC6-C95D716AE96C}"/>
    <cellStyle name="Normal 5 4 2 2 2 2 2 2 2 2" xfId="27481" xr:uid="{61FBA68A-F9CB-4535-AC60-000287136B51}"/>
    <cellStyle name="Normal 5 4 2 2 2 2 2 2 3" xfId="24464" xr:uid="{40D58AE0-8B8D-44F5-9CCB-20146552D952}"/>
    <cellStyle name="Normal 5 4 2 2 2 2 2 3" xfId="8759" xr:uid="{51DE7BA7-96F8-456F-B9A9-6ED0D7433A50}"/>
    <cellStyle name="Normal 5 4 2 2 2 2 2 3 2" xfId="25942" xr:uid="{0D2CBF87-38DF-40A0-8235-801AE3D9CAFB}"/>
    <cellStyle name="Normal 5 4 2 2 2 2 2 4" xfId="22925" xr:uid="{7CAC53FF-F45A-4B3B-9584-E43959BF5767}"/>
    <cellStyle name="Normal 5 4 2 2 2 2 2 5" xfId="18299" xr:uid="{269F8626-14B7-46F3-9B54-A3D6767892E8}"/>
    <cellStyle name="Normal 5 4 2 2 2 2 3" xfId="2935" xr:uid="{7E55D2B9-EFE7-4028-9E8B-3A7FF38D8970}"/>
    <cellStyle name="Normal 5 4 2 2 2 2 3 2" xfId="9360" xr:uid="{91CFD88C-C270-4876-9614-F3786206F139}"/>
    <cellStyle name="Normal 5 4 2 2 2 2 3 2 2" xfId="26725" xr:uid="{0C05121B-1B58-4528-8B6D-A9AB4BB80DAF}"/>
    <cellStyle name="Normal 5 4 2 2 2 2 3 3" xfId="23708" xr:uid="{BDDED905-C0AB-4730-824E-C66084A52ADD}"/>
    <cellStyle name="Normal 5 4 2 2 2 2 4" xfId="8532" xr:uid="{CF646825-4F2A-4BE5-A18B-EA43E4151B5D}"/>
    <cellStyle name="Normal 5 4 2 2 2 2 4 2" xfId="25203" xr:uid="{B8253EA3-C8D6-4635-87DF-52CBEF40D8A0}"/>
    <cellStyle name="Normal 5 4 2 2 2 2 5" xfId="22185" xr:uid="{627F97D5-3112-4E39-97AD-42E028BD6F5A}"/>
    <cellStyle name="Normal 5 4 2 2 2 2 6" xfId="17546" xr:uid="{8DE3E506-6412-41D8-A0A6-54924E877D94}"/>
    <cellStyle name="Normal 5 4 2 2 2 3" xfId="1469" xr:uid="{447A67F2-6BA0-43DC-9BEF-F07DA2D10C9E}"/>
    <cellStyle name="Normal 5 4 2 2 2 3 2" xfId="5568" xr:uid="{FE3775A8-0468-4A6A-B9EC-85F445DA98E7}"/>
    <cellStyle name="Normal 5 4 2 2 2 3 2 2" xfId="11886" xr:uid="{B7F5F686-2DCB-4C3E-A1E4-3F4EFC199C44}"/>
    <cellStyle name="Normal 5 4 2 2 2 3 2 2 2" xfId="27123" xr:uid="{5ECEF7FA-C76F-410C-A3B3-D17D9AF6F57D}"/>
    <cellStyle name="Normal 5 4 2 2 2 3 2 3" xfId="24106" xr:uid="{4130A1E1-B4A7-4922-B31A-EFCCA6804B8F}"/>
    <cellStyle name="Normal 5 4 2 2 2 3 3" xfId="8642" xr:uid="{91947F2E-8E1A-439A-8ED9-407E1F8A92C7}"/>
    <cellStyle name="Normal 5 4 2 2 2 3 3 2" xfId="25588" xr:uid="{7C321982-1A36-4CE6-BA8B-0D21EC219186}"/>
    <cellStyle name="Normal 5 4 2 2 2 3 4" xfId="22570" xr:uid="{37CC781A-E34F-495F-8D33-31D168FFA612}"/>
    <cellStyle name="Normal 5 4 2 2 2 3 5" xfId="17944" xr:uid="{51ECE061-8700-428F-B978-42EFD377B66A}"/>
    <cellStyle name="Normal 5 4 2 2 2 4" xfId="3250" xr:uid="{F63D44D7-2FB6-46CD-B988-91D10B763636}"/>
    <cellStyle name="Normal 5 4 2 2 2 4 2" xfId="9359" xr:uid="{D7862A91-8CAF-4A61-9A6B-AE72B2678B5D}"/>
    <cellStyle name="Normal 5 4 2 2 2 4 2 2" xfId="26393" xr:uid="{EE30ED42-1089-49C7-A41D-8FD65EB160DD}"/>
    <cellStyle name="Normal 5 4 2 2 2 4 3" xfId="23376" xr:uid="{1F8B040E-6A85-483D-8F69-3B82DEDFCCF7}"/>
    <cellStyle name="Normal 5 4 2 2 2 5" xfId="8405" xr:uid="{9435BF6E-3F6E-4B23-9630-797A045359B8}"/>
    <cellStyle name="Normal 5 4 2 2 2 5 2" xfId="24880" xr:uid="{051B8A25-80F4-4F2A-980D-CE2D9D4B4F06}"/>
    <cellStyle name="Normal 5 4 2 2 2 6" xfId="21863" xr:uid="{AD003D79-23F8-4B15-B276-811E9F39FE80}"/>
    <cellStyle name="Normal 5 4 2 2 2 7" xfId="16599" xr:uid="{C1BD8F32-C851-4D34-87F4-F60A92E35EAC}"/>
    <cellStyle name="Normal 5 4 2 2 3" xfId="468" xr:uid="{9F661B83-F216-48CC-BA79-C325BC4C5362}"/>
    <cellStyle name="Normal 5 4 2 2 3 2" xfId="1006" xr:uid="{3B25B5FD-9CA8-4B63-BD2E-0F2F6F2270F8}"/>
    <cellStyle name="Normal 5 4 2 2 3 2 2" xfId="1721" xr:uid="{708FE14A-848E-4C26-B9E5-5FE2E8474ED5}"/>
    <cellStyle name="Normal 5 4 2 2 3 2 2 2" xfId="19056" xr:uid="{B9BFA8C6-0C74-4401-BCF1-C8C17C1CFD43}"/>
    <cellStyle name="Normal 5 4 2 2 3 2 2 2 2" xfId="21395" xr:uid="{BDD84250-FED7-4971-836F-62BC4723D0A0}"/>
    <cellStyle name="Normal 5 4 2 2 3 2 2 2 2 2" xfId="27383" xr:uid="{E81E248F-6BCD-45DA-9904-1D0ABDE59426}"/>
    <cellStyle name="Normal 5 4 2 2 3 2 2 2 3" xfId="24366" xr:uid="{0369758C-7B46-4425-BA8C-8E4F1D46BA5E}"/>
    <cellStyle name="Normal 5 4 2 2 3 2 2 3" xfId="20175" xr:uid="{8C6DCB07-F457-4AD7-A09F-CCD2116B8FE1}"/>
    <cellStyle name="Normal 5 4 2 2 3 2 2 3 2" xfId="25845" xr:uid="{C9CD940D-4527-4021-81C2-7600D1DF0759}"/>
    <cellStyle name="Normal 5 4 2 2 3 2 2 4" xfId="22828" xr:uid="{3BE4D040-2723-4D5E-B5E8-7BD2D11A00CE}"/>
    <cellStyle name="Normal 5 4 2 2 3 2 2 5" xfId="18201" xr:uid="{8B3D8213-66E3-4C54-81F9-FC5AFF1F642D}"/>
    <cellStyle name="Normal 5 4 2 2 3 2 3" xfId="18710" xr:uid="{39747B91-2F51-49EC-A42A-E02210BE1CFD}"/>
    <cellStyle name="Normal 5 4 2 2 3 2 3 2" xfId="20765" xr:uid="{D6AEB29D-EE9D-46DF-8806-5F189C0EAB63}"/>
    <cellStyle name="Normal 5 4 2 2 3 2 3 2 2" xfId="26632" xr:uid="{8B70B909-AA0C-4453-83A6-42883656149B}"/>
    <cellStyle name="Normal 5 4 2 2 3 2 3 3" xfId="23615" xr:uid="{BC86EF14-D2AC-4E74-B0CB-6B7BC42EA10F}"/>
    <cellStyle name="Normal 5 4 2 2 3 2 4" xfId="19550" xr:uid="{91C2796A-6F72-4559-91B5-F95EB1019D2A}"/>
    <cellStyle name="Normal 5 4 2 2 3 2 4 2" xfId="25110" xr:uid="{27DD624C-01E6-4C7B-9BEA-3C219D73FAF3}"/>
    <cellStyle name="Normal 5 4 2 2 3 2 5" xfId="22092" xr:uid="{DD6A0E80-A11E-4439-B4D2-2CF2383724A2}"/>
    <cellStyle name="Normal 5 4 2 2 3 2 6" xfId="17453" xr:uid="{C177950E-9EDD-44EC-B8FF-DBD1AF62899A}"/>
    <cellStyle name="Normal 5 4 2 2 3 3" xfId="1374" xr:uid="{05AD2FDF-AFA1-4023-92A9-0769507A2269}"/>
    <cellStyle name="Normal 5 4 2 2 3 3 2" xfId="10005" xr:uid="{58341556-FA5A-4ED6-9FAD-FDF16FCD0CDB}"/>
    <cellStyle name="Normal 5 4 2 2 3 3 2 2" xfId="21075" xr:uid="{FC88F955-8D72-40FA-8EAD-942884F3F65C}"/>
    <cellStyle name="Normal 5 4 2 2 3 3 2 2 2" xfId="27027" xr:uid="{AFB35437-A5EC-4BE6-922F-13A694D456B6}"/>
    <cellStyle name="Normal 5 4 2 2 3 3 2 3" xfId="24010" xr:uid="{532A0480-A5B2-4ACE-A387-41FFD6CC918B}"/>
    <cellStyle name="Normal 5 4 2 2 3 3 3" xfId="19857" xr:uid="{9A261616-F4BF-49C5-B939-826AB342A7C0}"/>
    <cellStyle name="Normal 5 4 2 2 3 3 3 2" xfId="25493" xr:uid="{3754789D-F6F5-4FB2-BD41-878375F84A6E}"/>
    <cellStyle name="Normal 5 4 2 2 3 3 4" xfId="22475" xr:uid="{9D3799DD-46A4-4EE3-B8D6-4519390813C1}"/>
    <cellStyle name="Normal 5 4 2 2 3 3 5" xfId="17848" xr:uid="{340DF9C1-7498-4773-801B-B1C9E4F13DC5}"/>
    <cellStyle name="Normal 5 4 2 2 3 4" xfId="8758" xr:uid="{D55B7FC8-1DC0-4879-AB29-D0DF98DA79BA}"/>
    <cellStyle name="Normal 5 4 2 2 3 4 2" xfId="20492" xr:uid="{0FC4ABFA-0513-47AB-9A1E-F392A2C7DD0D}"/>
    <cellStyle name="Normal 5 4 2 2 3 4 2 2" xfId="26315" xr:uid="{94BAAE22-6ED2-4552-A8CC-FAFDDFD5775C}"/>
    <cellStyle name="Normal 5 4 2 2 3 4 3" xfId="23298" xr:uid="{3057F5FF-3B9F-46C1-831A-DDFCECEC38F1}"/>
    <cellStyle name="Normal 5 4 2 2 3 5" xfId="19290" xr:uid="{11630BC8-DBC9-44D3-BA09-6EEBAB7E316B}"/>
    <cellStyle name="Normal 5 4 2 2 3 5 2" xfId="24803" xr:uid="{65A996BA-662E-439B-A662-987915024505}"/>
    <cellStyle name="Normal 5 4 2 2 3 6" xfId="21787" xr:uid="{6B452B2C-705F-43B7-B8C3-F390AF4FF454}"/>
    <cellStyle name="Normal 5 4 2 2 3 7" xfId="17273" xr:uid="{E7161E68-4E92-41B7-B019-16193B5E3F04}"/>
    <cellStyle name="Normal 5 4 2 2 4" xfId="758" xr:uid="{919FF856-FA54-4B99-A835-54EDA95A2EC8}"/>
    <cellStyle name="Normal 5 4 2 2 4 2" xfId="1626" xr:uid="{FEE6D425-A074-4378-988E-5787F42F30F9}"/>
    <cellStyle name="Normal 5 4 2 2 4 2 2" xfId="18985" xr:uid="{B2A71928-BB2D-4828-90B0-175C81C16429}"/>
    <cellStyle name="Normal 5 4 2 2 4 2 2 2" xfId="21307" xr:uid="{1C887292-8100-4D36-868F-96433494EB26}"/>
    <cellStyle name="Normal 5 4 2 2 4 2 2 2 2" xfId="27288" xr:uid="{E0D5D3B3-AE83-4E02-B7D5-FBB9106D44A3}"/>
    <cellStyle name="Normal 5 4 2 2 4 2 2 3" xfId="24271" xr:uid="{2263F97E-F8B3-4F76-9F25-8743FC15B533}"/>
    <cellStyle name="Normal 5 4 2 2 4 2 3" xfId="20088" xr:uid="{A10458E4-0677-495C-BCB2-1DC83453CF07}"/>
    <cellStyle name="Normal 5 4 2 2 4 2 3 2" xfId="25751" xr:uid="{BBF18E66-3F00-4685-84CE-BF835EB7E569}"/>
    <cellStyle name="Normal 5 4 2 2 4 2 4" xfId="22733" xr:uid="{C21AB7EF-3178-41D6-900A-67267E1077A8}"/>
    <cellStyle name="Normal 5 4 2 2 4 2 5" xfId="18103" xr:uid="{1F0EB9BD-7388-4775-937D-E9872DAEC4AB}"/>
    <cellStyle name="Normal 5 4 2 2 4 3" xfId="18640" xr:uid="{77DD2029-FBAE-4CEC-BC27-494D4F575BC9}"/>
    <cellStyle name="Normal 5 4 2 2 4 3 2" xfId="20679" xr:uid="{9C452F8C-C4BB-40C5-BA84-E58D9678ECD2}"/>
    <cellStyle name="Normal 5 4 2 2 4 3 2 2" xfId="26537" xr:uid="{85543EBA-67A3-446D-9CBB-2848E1E85027}"/>
    <cellStyle name="Normal 5 4 2 2 4 3 3" xfId="23520" xr:uid="{AAB4DD2A-F3CF-4E7E-843E-6F106D94EB5C}"/>
    <cellStyle name="Normal 5 4 2 2 4 4" xfId="19464" xr:uid="{5A6EF024-405C-4457-A878-12B4721E87E6}"/>
    <cellStyle name="Normal 5 4 2 2 4 4 2" xfId="25018" xr:uid="{CFD9359D-652A-4DFE-A1EC-CC5091004D5F}"/>
    <cellStyle name="Normal 5 4 2 2 4 5" xfId="22001" xr:uid="{BCD171D3-EBF9-4C64-9939-68FE90A306DA}"/>
    <cellStyle name="Normal 5 4 2 2 4 6" xfId="17355" xr:uid="{EC5756E1-E588-4888-ABEF-847F86D061AF}"/>
    <cellStyle name="Normal 5 4 2 2 5" xfId="1280" xr:uid="{F0A3B256-330C-428B-B8B9-C1D1A35626F2}"/>
    <cellStyle name="Normal 5 4 2 2 5 2" xfId="9164" xr:uid="{102AB8E5-0BE1-483C-BB37-C1FB8C975FC5}"/>
    <cellStyle name="Normal 5 4 2 2 5 2 2" xfId="20987" xr:uid="{2C2E32F2-001F-47A4-96E5-A5FECCDEE916}"/>
    <cellStyle name="Normal 5 4 2 2 5 2 2 2" xfId="26933" xr:uid="{0E3AABA2-3F0D-4F0C-A86A-F6E7B2F85978}"/>
    <cellStyle name="Normal 5 4 2 2 5 2 3" xfId="23917" xr:uid="{C47578E8-C543-46B9-8AF4-C6929EDD7A82}"/>
    <cellStyle name="Normal 5 4 2 2 5 3" xfId="19770" xr:uid="{9A5E28AB-BD20-46A5-BD60-5BF656E439EC}"/>
    <cellStyle name="Normal 5 4 2 2 5 3 2" xfId="25400" xr:uid="{CF33BA15-541E-4E8B-81DB-8ECF99E8DD90}"/>
    <cellStyle name="Normal 5 4 2 2 5 4" xfId="22382" xr:uid="{4A902923-F2DB-4895-82B1-7F57B06C4F9A}"/>
    <cellStyle name="Normal 5 4 2 2 5 5" xfId="17753" xr:uid="{4324112E-1B87-4F77-BB3F-DECD752D6187}"/>
    <cellStyle name="Normal 5 4 2 2 6" xfId="8531" xr:uid="{6006AC60-2480-4D77-9CDC-60E965E5513A}"/>
    <cellStyle name="Normal 5 4 2 2 6 2" xfId="20420" xr:uid="{33709011-3124-4239-9DD6-9F8541799962}"/>
    <cellStyle name="Normal 5 4 2 2 6 2 2" xfId="26236" xr:uid="{D523F57B-3A06-41B6-AB3A-C932A3FD2E93}"/>
    <cellStyle name="Normal 5 4 2 2 6 3" xfId="23219" xr:uid="{FD31883D-F317-4DAE-B9D3-6021842C8A4B}"/>
    <cellStyle name="Normal 5 4 2 2 7" xfId="19218" xr:uid="{553BABB0-76E1-4E7B-BC95-79817D58D5FF}"/>
    <cellStyle name="Normal 5 4 2 2 7 2" xfId="24725" xr:uid="{0ECC7992-3336-4017-A9BC-C787F19D8362}"/>
    <cellStyle name="Normal 5 4 2 2 8" xfId="21710" xr:uid="{AFD1D8EC-8E6F-42D5-B854-A864CF9F95B5}"/>
    <cellStyle name="Normal 5 4 2 2 9" xfId="8008" xr:uid="{100CFB0F-FECF-4A9E-8D0B-56186EFED9C6}"/>
    <cellStyle name="Normal 5 4 2 3" xfId="602" xr:uid="{50408945-597A-4A57-AE86-1CE84333AC2D}"/>
    <cellStyle name="Normal 5 4 2 3 2" xfId="1087" xr:uid="{2E1C0444-8284-4A17-813D-0F77296C824A}"/>
    <cellStyle name="Normal 5 4 2 3 2 2" xfId="1814" xr:uid="{E3644B10-87DE-4758-B327-B389D13DA2B7}"/>
    <cellStyle name="Normal 5 4 2 3 2 2 2" xfId="19118" xr:uid="{C326C47F-1037-4D6E-A254-E9787BD19451}"/>
    <cellStyle name="Normal 5 4 2 3 2 2 2 2" xfId="21480" xr:uid="{6A57848D-9523-4E52-A0BA-3203F3A32B9F}"/>
    <cellStyle name="Normal 5 4 2 3 2 2 2 2 2" xfId="27480" xr:uid="{1506886C-F897-4A14-8704-04021E49C424}"/>
    <cellStyle name="Normal 5 4 2 3 2 2 2 3" xfId="24463" xr:uid="{FF57EA73-A04B-4BD4-B505-19A97B7B1932}"/>
    <cellStyle name="Normal 5 4 2 3 2 2 3" xfId="20260" xr:uid="{22D7F9DD-8373-493B-8E83-792092996B0D}"/>
    <cellStyle name="Normal 5 4 2 3 2 2 3 2" xfId="25941" xr:uid="{41633F62-8C22-4688-9622-A9D4633FB5F4}"/>
    <cellStyle name="Normal 5 4 2 3 2 2 4" xfId="22924" xr:uid="{45B3B6A2-5BD8-4E42-870E-0064E134963E}"/>
    <cellStyle name="Normal 5 4 2 3 2 2 5" xfId="18298" xr:uid="{5713DE3A-A10A-4FD6-91A8-DBE185571052}"/>
    <cellStyle name="Normal 5 4 2 3 2 3" xfId="18769" xr:uid="{C41FB0C5-DA06-4D82-9494-3EEEB18606F0}"/>
    <cellStyle name="Normal 5 4 2 3 2 3 2" xfId="20846" xr:uid="{76E96505-D394-490F-AEB3-87D7ECD3920E}"/>
    <cellStyle name="Normal 5 4 2 3 2 3 2 2" xfId="26724" xr:uid="{B5605C37-1615-4B01-8D6F-3CDDA2B58236}"/>
    <cellStyle name="Normal 5 4 2 3 2 3 3" xfId="23707" xr:uid="{569F9E3A-9736-4D88-A8B7-CF6DDA723A57}"/>
    <cellStyle name="Normal 5 4 2 3 2 4" xfId="19631" xr:uid="{951E743C-CE60-485F-9E9D-AACBCB02285C}"/>
    <cellStyle name="Normal 5 4 2 3 2 4 2" xfId="25202" xr:uid="{F90A2FC6-0F92-4254-9320-1BD60869F18C}"/>
    <cellStyle name="Normal 5 4 2 3 2 5" xfId="22184" xr:uid="{1802E2E5-97CC-4BC1-AAB1-A1147D41F1A6}"/>
    <cellStyle name="Normal 5 4 2 3 2 6" xfId="17545" xr:uid="{F7D65BFC-B006-494D-A95A-1BA9DEFD39B3}"/>
    <cellStyle name="Normal 5 4 2 3 3" xfId="1468" xr:uid="{5AB2EF28-D125-4045-8D60-9F3C667845F7}"/>
    <cellStyle name="Normal 5 4 2 3 3 2" xfId="10034" xr:uid="{1DA062B7-D860-4C56-BB96-7014FF96B37C}"/>
    <cellStyle name="Normal 5 4 2 3 3 2 2" xfId="21159" xr:uid="{AF4E5198-0EDC-4C53-AF7B-DBAB8F618623}"/>
    <cellStyle name="Normal 5 4 2 3 3 2 2 2" xfId="27122" xr:uid="{6F36295A-4875-4524-8100-BC220C52DACC}"/>
    <cellStyle name="Normal 5 4 2 3 3 2 3" xfId="24105" xr:uid="{215FC9AE-D32B-4DF5-AA97-C32B6995C551}"/>
    <cellStyle name="Normal 5 4 2 3 3 3" xfId="19941" xr:uid="{B2221686-19FB-472B-A7A7-50EAE365DFEA}"/>
    <cellStyle name="Normal 5 4 2 3 3 3 2" xfId="25587" xr:uid="{65CBC0D9-04B9-4142-926C-43767C1FCF29}"/>
    <cellStyle name="Normal 5 4 2 3 3 4" xfId="22569" xr:uid="{A861D702-4C9B-412B-BEC6-6857A5702665}"/>
    <cellStyle name="Normal 5 4 2 3 3 5" xfId="17943" xr:uid="{CB437312-ABB2-44E2-8FC2-A5D218731870}"/>
    <cellStyle name="Normal 5 4 2 3 4" xfId="8641" xr:uid="{CC90177E-F34C-4743-B1E7-BBF051D0E2EC}"/>
    <cellStyle name="Normal 5 4 2 3 4 2" xfId="20559" xr:uid="{D9259514-396B-48A0-8C89-0C17C3F75C8B}"/>
    <cellStyle name="Normal 5 4 2 3 4 2 2" xfId="26392" xr:uid="{050DAE1D-7D39-4ABF-95C7-7C8BD1C76376}"/>
    <cellStyle name="Normal 5 4 2 3 4 3" xfId="23375" xr:uid="{7E8E48A7-48BC-48AC-BE06-A68C8CB6B718}"/>
    <cellStyle name="Normal 5 4 2 3 5" xfId="19357" xr:uid="{A713DAA4-BEC0-4B23-911F-E9A31BE483BB}"/>
    <cellStyle name="Normal 5 4 2 3 5 2" xfId="24879" xr:uid="{E36F2189-23D0-414B-96AE-BD47E1F2FE1C}"/>
    <cellStyle name="Normal 5 4 2 3 6" xfId="21862" xr:uid="{CA5884D0-11BB-443A-86CB-6CB04173F696}"/>
    <cellStyle name="Normal 5 4 2 3 7" xfId="17231" xr:uid="{8CCBB965-B300-4FD2-AFE9-E64947A63BD5}"/>
    <cellStyle name="Normal 5 4 2 4" xfId="456" xr:uid="{4A3A65F2-B265-4A16-AA52-C577874613B2}"/>
    <cellStyle name="Normal 5 4 2 4 2" xfId="1005" xr:uid="{8F7BBE28-EAA3-425B-970D-06DEDDEC8B06}"/>
    <cellStyle name="Normal 5 4 2 4 2 2" xfId="1720" xr:uid="{B940B81A-79C9-40C7-9F5A-4853BACAF857}"/>
    <cellStyle name="Normal 5 4 2 4 2 2 2" xfId="19055" xr:uid="{63D36E39-7F2F-4244-AE06-64C591BD330D}"/>
    <cellStyle name="Normal 5 4 2 4 2 2 2 2" xfId="21394" xr:uid="{A59789A6-6E5D-4AC5-9637-4BF43DBABF61}"/>
    <cellStyle name="Normal 5 4 2 4 2 2 2 2 2" xfId="27382" xr:uid="{6175E47C-F531-45D5-BE3F-B3027961E782}"/>
    <cellStyle name="Normal 5 4 2 4 2 2 2 3" xfId="24365" xr:uid="{939B71E5-C9E2-4363-AF60-DA3C68C979AD}"/>
    <cellStyle name="Normal 5 4 2 4 2 2 3" xfId="20174" xr:uid="{F5D257BC-FF0A-44DD-95E5-4C801AB44017}"/>
    <cellStyle name="Normal 5 4 2 4 2 2 3 2" xfId="25844" xr:uid="{B155E8A2-76F2-4626-87D9-07264F7BF54E}"/>
    <cellStyle name="Normal 5 4 2 4 2 2 4" xfId="22827" xr:uid="{2BBF1C9F-F843-4811-92D2-D4B7BFF13B66}"/>
    <cellStyle name="Normal 5 4 2 4 2 2 5" xfId="18200" xr:uid="{7BD1AC60-058D-4BE4-9DC9-E2BF74C2C1B6}"/>
    <cellStyle name="Normal 5 4 2 4 2 3" xfId="18709" xr:uid="{FBBF36AE-677D-4BDF-B50B-9DBB80C374D0}"/>
    <cellStyle name="Normal 5 4 2 4 2 3 2" xfId="20764" xr:uid="{032CBA65-3F70-4B8F-A4CD-A2217A0AA439}"/>
    <cellStyle name="Normal 5 4 2 4 2 3 2 2" xfId="26631" xr:uid="{0C2C51DF-C8BF-4012-ACC0-BEB0AD4A485C}"/>
    <cellStyle name="Normal 5 4 2 4 2 3 3" xfId="23614" xr:uid="{D485C026-D14C-4813-9A97-0213795DCCA7}"/>
    <cellStyle name="Normal 5 4 2 4 2 4" xfId="19549" xr:uid="{FAA68162-306F-4E7C-8FBC-7A0B095379C4}"/>
    <cellStyle name="Normal 5 4 2 4 2 4 2" xfId="25109" xr:uid="{76CD792D-AEEB-4B6F-9735-75FC09E89A27}"/>
    <cellStyle name="Normal 5 4 2 4 2 5" xfId="22091" xr:uid="{1EDA019E-5AF1-4A1E-BC07-21FE3A4381AD}"/>
    <cellStyle name="Normal 5 4 2 4 2 6" xfId="17452" xr:uid="{D2128619-8D66-43EF-9561-08AF8D5C9C47}"/>
    <cellStyle name="Normal 5 4 2 4 3" xfId="1373" xr:uid="{DA5A193C-A8A3-4552-91F2-C43C5E34915A}"/>
    <cellStyle name="Normal 5 4 2 4 3 2" xfId="18874" xr:uid="{EF70C93A-7C8B-4E9D-A1FC-F809B1144940}"/>
    <cellStyle name="Normal 5 4 2 4 3 2 2" xfId="21074" xr:uid="{E44EBA0D-1EA7-4853-8792-7C16E512C019}"/>
    <cellStyle name="Normal 5 4 2 4 3 2 2 2" xfId="27026" xr:uid="{C5BAF24B-E565-42D2-977E-DD039F1D55E5}"/>
    <cellStyle name="Normal 5 4 2 4 3 2 3" xfId="24009" xr:uid="{8A4BAADF-CD85-4088-BD86-5AB15B2004C1}"/>
    <cellStyle name="Normal 5 4 2 4 3 3" xfId="19856" xr:uid="{4ECC43A8-BCC1-4172-9CA1-1E8373E7D21B}"/>
    <cellStyle name="Normal 5 4 2 4 3 3 2" xfId="25492" xr:uid="{33910DD3-A1D9-4827-8BD4-D123F3B0E6E6}"/>
    <cellStyle name="Normal 5 4 2 4 3 4" xfId="22474" xr:uid="{F1FCAA5D-8C6D-41DB-AE39-3CB0C44D8CBC}"/>
    <cellStyle name="Normal 5 4 2 4 3 5" xfId="17847" xr:uid="{32D4FE77-BA91-4206-B739-D22D8CF5931F}"/>
    <cellStyle name="Normal 5 4 2 4 4" xfId="18515" xr:uid="{9B183959-5C39-47B5-9DC7-2B5CEDEF0226}"/>
    <cellStyle name="Normal 5 4 2 4 4 2" xfId="20491" xr:uid="{93B9AAC2-9A14-476E-9639-3BE993B42D39}"/>
    <cellStyle name="Normal 5 4 2 4 4 2 2" xfId="26314" xr:uid="{2AAD9609-922B-4C6A-866E-72C68B513F87}"/>
    <cellStyle name="Normal 5 4 2 4 4 3" xfId="23297" xr:uid="{111A6CF5-F056-4A06-A5D1-D0E3809FE959}"/>
    <cellStyle name="Normal 5 4 2 4 5" xfId="19289" xr:uid="{19136FB1-1A1C-486B-ABF7-DCE3E4C7638B}"/>
    <cellStyle name="Normal 5 4 2 4 5 2" xfId="24802" xr:uid="{99BC7780-7469-4F3F-9ABB-5F8671F23BFF}"/>
    <cellStyle name="Normal 5 4 2 4 6" xfId="21786" xr:uid="{3458151B-3319-4790-A7BE-9BB6F764C038}"/>
    <cellStyle name="Normal 5 4 2 4 7" xfId="16447" xr:uid="{949812F2-9804-4752-9C51-CE3A67ADEA7C}"/>
    <cellStyle name="Normal 5 4 2 5" xfId="323" xr:uid="{3ABF00B5-E57B-42C3-98AE-6C9B433B14E6}"/>
    <cellStyle name="Normal 5 4 2 5 2" xfId="1625" xr:uid="{AB99E479-1AC5-487C-AA8C-7766F45EE0DE}"/>
    <cellStyle name="Normal 5 4 2 5 2 2" xfId="18984" xr:uid="{ED7740D6-8FCE-4E1B-AB7D-1C5EF3259FF6}"/>
    <cellStyle name="Normal 5 4 2 5 2 2 2" xfId="21306" xr:uid="{CFEE0032-AA01-4CD1-BD9D-AB81F96CB1D2}"/>
    <cellStyle name="Normal 5 4 2 5 2 2 2 2" xfId="27287" xr:uid="{38DE3BC0-6F20-4616-94D1-F518AE8B6DF3}"/>
    <cellStyle name="Normal 5 4 2 5 2 2 3" xfId="24270" xr:uid="{03271DB4-4297-4201-8F7A-FFE4D82F3FF0}"/>
    <cellStyle name="Normal 5 4 2 5 2 3" xfId="20087" xr:uid="{FA51148C-ADE5-4DEC-BF33-D428A5C3DA29}"/>
    <cellStyle name="Normal 5 4 2 5 2 3 2" xfId="25750" xr:uid="{B3A4C40B-4859-4F62-B32F-B5643600DF0F}"/>
    <cellStyle name="Normal 5 4 2 5 2 4" xfId="22732" xr:uid="{68DAB196-B7E3-4882-AF8D-09D3480532F6}"/>
    <cellStyle name="Normal 5 4 2 5 2 5" xfId="18102" xr:uid="{F1BA8020-202A-4255-B30D-059A391CBC3A}"/>
    <cellStyle name="Normal 5 4 2 5 3" xfId="18639" xr:uid="{3A4B5203-6BC4-4C7A-80CC-CA5C9A709508}"/>
    <cellStyle name="Normal 5 4 2 5 3 2" xfId="20678" xr:uid="{2F34182E-5E0B-4147-AD64-2F7191C746B9}"/>
    <cellStyle name="Normal 5 4 2 5 3 2 2" xfId="26536" xr:uid="{873F6D86-B412-43C1-8D4D-449A0A973807}"/>
    <cellStyle name="Normal 5 4 2 5 3 3" xfId="23519" xr:uid="{45B1E428-F4E5-4F08-A510-438D1747E3FC}"/>
    <cellStyle name="Normal 5 4 2 5 4" xfId="19463" xr:uid="{934F6A89-35FC-4C00-B878-A6C4964730D1}"/>
    <cellStyle name="Normal 5 4 2 5 4 2" xfId="25017" xr:uid="{567DD3F8-103C-4DC2-A2AE-5E62DCC20C00}"/>
    <cellStyle name="Normal 5 4 2 5 5" xfId="22000" xr:uid="{08458DAC-E1B8-473B-A999-68BF34730C6B}"/>
    <cellStyle name="Normal 5 4 2 5 6" xfId="17354" xr:uid="{3324AA71-23AC-4576-A18E-B2BFBA84BCDC}"/>
    <cellStyle name="Normal 5 4 2 6" xfId="1279" xr:uid="{5B1CD3D5-36CC-42DF-BF7E-117A26E8DE3B}"/>
    <cellStyle name="Normal 5 4 2 6 2" xfId="9104" xr:uid="{680DBBDC-AA5C-4BFD-B5F4-222750DF0396}"/>
    <cellStyle name="Normal 5 4 2 6 2 2" xfId="20986" xr:uid="{BB45CE7C-2745-4496-8A07-FD38172CFD69}"/>
    <cellStyle name="Normal 5 4 2 6 2 2 2" xfId="26932" xr:uid="{1BC8F18C-EA81-4458-862B-0967A2D901C9}"/>
    <cellStyle name="Normal 5 4 2 6 2 3" xfId="23916" xr:uid="{F88C0F16-4F83-40F8-94DE-5CB60CEEB13A}"/>
    <cellStyle name="Normal 5 4 2 6 3" xfId="19769" xr:uid="{6222FAB9-C2CB-40C3-90D8-CB39D0EBAFE0}"/>
    <cellStyle name="Normal 5 4 2 6 3 2" xfId="25399" xr:uid="{5157AB8A-5C38-4EFA-A2B3-2EC017FE14B2}"/>
    <cellStyle name="Normal 5 4 2 6 4" xfId="22381" xr:uid="{664F6D31-E8FD-4030-8378-0AB979702437}"/>
    <cellStyle name="Normal 5 4 2 6 5" xfId="17752" xr:uid="{4B4BB01A-8910-463A-99BC-248AB25213F7}"/>
    <cellStyle name="Normal 5 4 2 7" xfId="2156" xr:uid="{AC298D02-6CE6-4D48-B2FC-181EF6F11919}"/>
    <cellStyle name="Normal 5 4 2 7 2" xfId="20419" xr:uid="{5A58B8C0-1781-474D-9156-7202F4DC5340}"/>
    <cellStyle name="Normal 5 4 2 7 2 2" xfId="26235" xr:uid="{C8F6BF1E-0695-48E9-95AA-E64D4471BA46}"/>
    <cellStyle name="Normal 5 4 2 7 3" xfId="23218" xr:uid="{548F01CA-6845-4C54-B2BA-017448D76F00}"/>
    <cellStyle name="Normal 5 4 2 8" xfId="19217" xr:uid="{C311C437-C555-44DB-99AA-74A239F7CE3A}"/>
    <cellStyle name="Normal 5 4 2 8 2" xfId="24724" xr:uid="{9622DCC0-0B84-4C09-9860-B6AD1E62EE08}"/>
    <cellStyle name="Normal 5 4 2 9" xfId="21709" xr:uid="{7A3D4961-CB0E-4944-8247-9735321BCBCC}"/>
    <cellStyle name="Normal 5 4 3" xfId="332" xr:uid="{F3D1C397-23C9-4585-9F2F-9D0E69AF6D33}"/>
    <cellStyle name="Normal 5 4 3 2" xfId="635" xr:uid="{4628C863-5863-431A-AD43-F586E9B5D059}"/>
    <cellStyle name="Normal 5 4 3 2 2" xfId="1089" xr:uid="{C8D9E322-D7D2-4C47-B750-D36E4005DECA}"/>
    <cellStyle name="Normal 5 4 3 2 2 2" xfId="1816" xr:uid="{35A27877-2CFA-400F-8E21-F5B336CACEBF}"/>
    <cellStyle name="Normal 5 4 3 2 2 2 2" xfId="19119" xr:uid="{275BB57A-BFF8-434C-920E-481C8E20912E}"/>
    <cellStyle name="Normal 5 4 3 2 2 2 2 2" xfId="21481" xr:uid="{624AA1AD-B42B-4CC8-A0C5-756A1BC1A510}"/>
    <cellStyle name="Normal 5 4 3 2 2 2 2 2 2" xfId="27482" xr:uid="{2BD9D7E2-0BFF-47FE-A867-AF509760D7AA}"/>
    <cellStyle name="Normal 5 4 3 2 2 2 2 3" xfId="24465" xr:uid="{17A1F40E-88A2-498B-B6BC-AF0EB588DEE9}"/>
    <cellStyle name="Normal 5 4 3 2 2 2 3" xfId="20261" xr:uid="{343E0CBA-7961-438B-A91A-5F522DA47A94}"/>
    <cellStyle name="Normal 5 4 3 2 2 2 3 2" xfId="25943" xr:uid="{E4887A97-DFA7-42E1-B78A-72097EF5B288}"/>
    <cellStyle name="Normal 5 4 3 2 2 2 4" xfId="22926" xr:uid="{2D812DEB-A80C-444D-A4C4-677A3AE09780}"/>
    <cellStyle name="Normal 5 4 3 2 2 2 5" xfId="18300" xr:uid="{59D4C3C8-531F-4EBB-8D0B-8277E969E686}"/>
    <cellStyle name="Normal 5 4 3 2 2 3" xfId="18770" xr:uid="{12A940CD-7E76-45BC-A8AC-A91F2EEAA457}"/>
    <cellStyle name="Normal 5 4 3 2 2 3 2" xfId="20847" xr:uid="{A577043B-924F-44CB-BDD7-CD00C59A2310}"/>
    <cellStyle name="Normal 5 4 3 2 2 3 2 2" xfId="26726" xr:uid="{D4A37BED-37AD-454D-B2FA-270E50459CD6}"/>
    <cellStyle name="Normal 5 4 3 2 2 3 3" xfId="23709" xr:uid="{AD465344-0429-43DA-9677-E70D2CD4234D}"/>
    <cellStyle name="Normal 5 4 3 2 2 4" xfId="19632" xr:uid="{1C6FC9F0-ABDB-46DE-9437-25D0C4C5072E}"/>
    <cellStyle name="Normal 5 4 3 2 2 4 2" xfId="25204" xr:uid="{2B5730B7-6717-49F2-B784-62A053241645}"/>
    <cellStyle name="Normal 5 4 3 2 2 5" xfId="22186" xr:uid="{E49A77B6-9E1C-459B-AB09-8A38D0B13CFE}"/>
    <cellStyle name="Normal 5 4 3 2 2 6" xfId="17547" xr:uid="{1ED7A65F-6355-460A-B99A-EB06F063896B}"/>
    <cellStyle name="Normal 5 4 3 2 3" xfId="1470" xr:uid="{E11BB5AE-A9F2-40AD-AE39-950A6F8B4C5B}"/>
    <cellStyle name="Normal 5 4 3 2 3 2" xfId="10035" xr:uid="{FD287BC8-3FCA-4DE2-A9E3-5DF30D0B2974}"/>
    <cellStyle name="Normal 5 4 3 2 3 2 2" xfId="21160" xr:uid="{FDC75747-5B98-4DDB-B71B-6F175ADE783E}"/>
    <cellStyle name="Normal 5 4 3 2 3 2 2 2" xfId="27124" xr:uid="{15ACE5AD-6C99-4F05-B940-440D359EE9A7}"/>
    <cellStyle name="Normal 5 4 3 2 3 2 3" xfId="24107" xr:uid="{F1561CD7-7832-4D49-88F4-4DA1F19B083E}"/>
    <cellStyle name="Normal 5 4 3 2 3 3" xfId="19942" xr:uid="{9EC1EAFF-7354-48E2-8956-6A96DF1B138A}"/>
    <cellStyle name="Normal 5 4 3 2 3 3 2" xfId="25589" xr:uid="{AE3B0CC6-9361-4A8A-B2E8-24F7754A9E47}"/>
    <cellStyle name="Normal 5 4 3 2 3 4" xfId="22571" xr:uid="{75DDAC76-07AB-424E-B040-DF3DCD5E8130}"/>
    <cellStyle name="Normal 5 4 3 2 3 5" xfId="17945" xr:uid="{B4D9C274-24A1-4C66-8DAA-79F3BE71BDF4}"/>
    <cellStyle name="Normal 5 4 3 2 4" xfId="8757" xr:uid="{E19D316A-2B5C-40B4-B868-401D9B73D8A2}"/>
    <cellStyle name="Normal 5 4 3 2 4 2" xfId="20560" xr:uid="{61847E5B-4C00-4967-B090-387A907FCBB8}"/>
    <cellStyle name="Normal 5 4 3 2 4 2 2" xfId="26394" xr:uid="{40C91095-86E5-4849-A25D-8EB64F3B1FFF}"/>
    <cellStyle name="Normal 5 4 3 2 4 3" xfId="23377" xr:uid="{81ADA28A-DF36-4914-9B09-4F76690864FC}"/>
    <cellStyle name="Normal 5 4 3 2 5" xfId="19358" xr:uid="{15B368E0-CAAF-429B-829C-50B2A3E704FC}"/>
    <cellStyle name="Normal 5 4 3 2 5 2" xfId="24881" xr:uid="{C9F508B7-3E92-48B0-93CD-A0CFE9DB78D9}"/>
    <cellStyle name="Normal 5 4 3 2 6" xfId="21864" xr:uid="{AA3C00D9-D1AD-4789-A3FE-17D3A3AF4C89}"/>
    <cellStyle name="Normal 5 4 3 2 7" xfId="7644" xr:uid="{4ADCDD72-B8C6-42B4-BF49-AF90E07D7986}"/>
    <cellStyle name="Normal 5 4 3 3" xfId="361" xr:uid="{E2328433-2265-439B-B209-9BBD6AD34E7D}"/>
    <cellStyle name="Normal 5 4 3 3 2" xfId="1007" xr:uid="{494089C7-1F55-4B9A-B796-97027E5BB55B}"/>
    <cellStyle name="Normal 5 4 3 3 2 2" xfId="1722" xr:uid="{9FB03959-05F4-45C2-924B-0EE434D8E35A}"/>
    <cellStyle name="Normal 5 4 3 3 2 2 2" xfId="19057" xr:uid="{7AC6FBD2-9653-4BA9-B94F-4CE46C2719E5}"/>
    <cellStyle name="Normal 5 4 3 3 2 2 2 2" xfId="21396" xr:uid="{7E8A6867-5F37-475D-A44E-160ADD821132}"/>
    <cellStyle name="Normal 5 4 3 3 2 2 2 2 2" xfId="27384" xr:uid="{F80B190D-7C01-4306-A73A-2BC295DBF601}"/>
    <cellStyle name="Normal 5 4 3 3 2 2 2 3" xfId="24367" xr:uid="{96B15412-B82B-4C1A-84B4-6027F718EAB4}"/>
    <cellStyle name="Normal 5 4 3 3 2 2 3" xfId="20176" xr:uid="{76F7D76C-4F77-4EAB-8FE3-71252EB99652}"/>
    <cellStyle name="Normal 5 4 3 3 2 2 3 2" xfId="25846" xr:uid="{36C537DB-5096-43C2-A5BF-9F6A2593A4A3}"/>
    <cellStyle name="Normal 5 4 3 3 2 2 4" xfId="22829" xr:uid="{335D6A64-7FF7-4E02-8617-A435D06A3997}"/>
    <cellStyle name="Normal 5 4 3 3 2 2 5" xfId="18202" xr:uid="{4A093C1B-7D09-49E4-8B15-672CFE2D8990}"/>
    <cellStyle name="Normal 5 4 3 3 2 3" xfId="18711" xr:uid="{9911806D-C888-4BB1-BF0A-5133C0B255B3}"/>
    <cellStyle name="Normal 5 4 3 3 2 3 2" xfId="20766" xr:uid="{0CB202B2-262C-47B9-93ED-3C2A90AF8CD0}"/>
    <cellStyle name="Normal 5 4 3 3 2 3 2 2" xfId="26633" xr:uid="{3D47359E-6BD9-42A3-B4D4-B9F7A0B419D9}"/>
    <cellStyle name="Normal 5 4 3 3 2 3 3" xfId="23616" xr:uid="{FB0666A5-5C17-492C-B58C-293BED2D6776}"/>
    <cellStyle name="Normal 5 4 3 3 2 4" xfId="19551" xr:uid="{7ECFE8CF-A0A1-4963-8A1E-92F4A4117B0A}"/>
    <cellStyle name="Normal 5 4 3 3 2 4 2" xfId="25111" xr:uid="{48BC1847-14AC-44FD-BAC7-7E9ADC3F7B93}"/>
    <cellStyle name="Normal 5 4 3 3 2 5" xfId="22093" xr:uid="{17A78B9C-E340-407D-B585-2FEB1ACC5736}"/>
    <cellStyle name="Normal 5 4 3 3 2 6" xfId="17454" xr:uid="{E17AB47C-0754-4611-9656-55EF2C6EE21F}"/>
    <cellStyle name="Normal 5 4 3 3 3" xfId="1375" xr:uid="{FE1B6882-A1D3-44C5-BE73-6EAA452938D0}"/>
    <cellStyle name="Normal 5 4 3 3 3 2" xfId="18875" xr:uid="{976BEC80-E467-40A7-9913-24C203933FA3}"/>
    <cellStyle name="Normal 5 4 3 3 3 2 2" xfId="21076" xr:uid="{2522BBD2-9BE0-4955-87C8-58F8F1885852}"/>
    <cellStyle name="Normal 5 4 3 3 3 2 2 2" xfId="27028" xr:uid="{20799D5C-93E9-4F2F-9CD6-2B54EA196424}"/>
    <cellStyle name="Normal 5 4 3 3 3 2 3" xfId="24011" xr:uid="{960BB09B-BE83-4568-8209-0D80C23D9FFE}"/>
    <cellStyle name="Normal 5 4 3 3 3 3" xfId="19858" xr:uid="{E07B2E6A-7A9E-4D93-B204-EF6FC9A693AD}"/>
    <cellStyle name="Normal 5 4 3 3 3 3 2" xfId="25494" xr:uid="{E31AB196-AF6A-44B5-A08D-F55757CB95B7}"/>
    <cellStyle name="Normal 5 4 3 3 3 4" xfId="22476" xr:uid="{EC404A7A-06F1-4BB6-B918-22DBA0F0D896}"/>
    <cellStyle name="Normal 5 4 3 3 3 5" xfId="17849" xr:uid="{C2F11023-5DAC-4532-ABDB-89C192B3FB48}"/>
    <cellStyle name="Normal 5 4 3 3 4" xfId="18516" xr:uid="{5D947117-E271-4E64-991F-7649FBB714ED}"/>
    <cellStyle name="Normal 5 4 3 3 4 2" xfId="20493" xr:uid="{0327A203-3A51-479A-A42A-99C3C0559681}"/>
    <cellStyle name="Normal 5 4 3 3 4 2 2" xfId="26316" xr:uid="{56289F37-1631-4FF1-838F-3444CE874DC2}"/>
    <cellStyle name="Normal 5 4 3 3 4 3" xfId="23299" xr:uid="{47CE9E93-D597-4067-A7E7-497BD65FBD58}"/>
    <cellStyle name="Normal 5 4 3 3 5" xfId="19291" xr:uid="{489602B5-DC65-4195-87A6-9924B8A6B686}"/>
    <cellStyle name="Normal 5 4 3 3 5 2" xfId="24804" xr:uid="{B215EDFF-2130-4D5B-8145-2066B82CF514}"/>
    <cellStyle name="Normal 5 4 3 3 6" xfId="21788" xr:uid="{8B78FA73-6329-4712-B8E2-BF512993070A}"/>
    <cellStyle name="Normal 5 4 3 3 7" xfId="17168" xr:uid="{01CB7A6D-A984-427C-8D30-69CE438E2A89}"/>
    <cellStyle name="Normal 5 4 3 4" xfId="659" xr:uid="{FBEF55E8-8588-413C-8D21-3A64E9C95FAD}"/>
    <cellStyle name="Normal 5 4 3 4 2" xfId="1627" xr:uid="{B7EAB06C-4197-45F5-A751-A96F8C9E56EB}"/>
    <cellStyle name="Normal 5 4 3 4 2 2" xfId="18986" xr:uid="{0B0574C8-8E7E-4B57-9EF7-1BDCF6CA809E}"/>
    <cellStyle name="Normal 5 4 3 4 2 2 2" xfId="21308" xr:uid="{EF262302-C8B5-4EA9-94C6-00759C6004B3}"/>
    <cellStyle name="Normal 5 4 3 4 2 2 2 2" xfId="27289" xr:uid="{41FEB979-4978-4763-AA82-CFD19CBB6940}"/>
    <cellStyle name="Normal 5 4 3 4 2 2 3" xfId="24272" xr:uid="{70FA07BE-69DB-45DC-8C52-530FB197A1C9}"/>
    <cellStyle name="Normal 5 4 3 4 2 3" xfId="20089" xr:uid="{1EAC3728-8166-449F-8399-32241FEBEC73}"/>
    <cellStyle name="Normal 5 4 3 4 2 3 2" xfId="25752" xr:uid="{1A204139-6573-4AC2-8454-A91AA4803D1D}"/>
    <cellStyle name="Normal 5 4 3 4 2 4" xfId="22734" xr:uid="{0B4A7095-3D11-4683-B021-686DDB7E3B79}"/>
    <cellStyle name="Normal 5 4 3 4 2 5" xfId="18104" xr:uid="{2CB8651A-CAFE-4D72-AF90-B63BE3D30988}"/>
    <cellStyle name="Normal 5 4 3 4 3" xfId="18641" xr:uid="{5111467F-1D4E-4516-A12D-4D7D50EC70DC}"/>
    <cellStyle name="Normal 5 4 3 4 3 2" xfId="20680" xr:uid="{DC8FCE57-428D-4131-B054-29ED20E49DB7}"/>
    <cellStyle name="Normal 5 4 3 4 3 2 2" xfId="26538" xr:uid="{3EF17001-3B89-48FF-A77F-FEFDC174A2D4}"/>
    <cellStyle name="Normal 5 4 3 4 3 3" xfId="23521" xr:uid="{40B6B777-15E3-4511-B47D-5C141EA444C3}"/>
    <cellStyle name="Normal 5 4 3 4 4" xfId="19465" xr:uid="{01419AA2-C622-48F4-978C-73CEAA1FCDC0}"/>
    <cellStyle name="Normal 5 4 3 4 4 2" xfId="25019" xr:uid="{2BAE3834-821B-4CCE-9A88-291EC20B4585}"/>
    <cellStyle name="Normal 5 4 3 4 5" xfId="22002" xr:uid="{3314F99E-971A-491F-A677-567F234FB602}"/>
    <cellStyle name="Normal 5 4 3 4 6" xfId="17356" xr:uid="{896CB634-4D18-48E3-A0E0-69B203C3B33D}"/>
    <cellStyle name="Normal 5 4 3 5" xfId="1281" xr:uid="{67DE0E74-D99C-46C7-BDC2-5356C9C6DFCA}"/>
    <cellStyle name="Normal 5 4 3 5 2" xfId="9136" xr:uid="{873D38B3-127C-43D5-9C8E-06281666C9FD}"/>
    <cellStyle name="Normal 5 4 3 5 2 2" xfId="20988" xr:uid="{DCDD070F-E527-4C21-B8A0-662A91F28389}"/>
    <cellStyle name="Normal 5 4 3 5 2 2 2" xfId="26934" xr:uid="{76F671C1-7B78-4443-B3FF-2C3BD11E841A}"/>
    <cellStyle name="Normal 5 4 3 5 2 3" xfId="23918" xr:uid="{9C341174-A3D3-4DA8-8A33-9EE63F05DEA9}"/>
    <cellStyle name="Normal 5 4 3 5 3" xfId="19771" xr:uid="{3E80B6B8-04C9-4E8B-8B5D-E06802329503}"/>
    <cellStyle name="Normal 5 4 3 5 3 2" xfId="25401" xr:uid="{4FD86C57-2945-456B-8842-C300A4E3698E}"/>
    <cellStyle name="Normal 5 4 3 5 4" xfId="22383" xr:uid="{C8E9AF1E-604F-43A0-B492-6DA305B025FF}"/>
    <cellStyle name="Normal 5 4 3 5 5" xfId="17754" xr:uid="{6D48FA26-7B92-4AA7-BBE5-E0D21BFE3ABB}"/>
    <cellStyle name="Normal 5 4 3 6" xfId="8530" xr:uid="{A814627C-9EB8-4FFC-A161-3CFA3EE45B2E}"/>
    <cellStyle name="Normal 5 4 3 6 2" xfId="20421" xr:uid="{FB6A2CAF-6888-47EF-BEE3-F47FDB2825DC}"/>
    <cellStyle name="Normal 5 4 3 6 2 2" xfId="26237" xr:uid="{BA0F4CE6-8D3E-4903-B2CC-F16BDAD422CF}"/>
    <cellStyle name="Normal 5 4 3 6 3" xfId="23220" xr:uid="{7C793BFA-CB54-490A-BFC6-C8F52C7731CF}"/>
    <cellStyle name="Normal 5 4 3 7" xfId="19219" xr:uid="{9569E8AC-E76A-4C96-8297-6C89411E9645}"/>
    <cellStyle name="Normal 5 4 3 7 2" xfId="24726" xr:uid="{06C4366F-2E1A-4562-B6F2-D311260F177B}"/>
    <cellStyle name="Normal 5 4 3 8" xfId="21711" xr:uid="{99713540-50EE-465D-AB01-17A4597639D0}"/>
    <cellStyle name="Normal 5 4 3 9" xfId="17222" xr:uid="{967E4A1E-6AA1-4307-804B-0C01BEB511D4}"/>
    <cellStyle name="Normal 5 4 4" xfId="786" xr:uid="{9F6C5BEC-E795-4C34-96B7-FF066B544736}"/>
    <cellStyle name="Normal 5 4 4 2" xfId="1086" xr:uid="{3DCFDE12-FC97-462B-A9A4-95B17A7E90F9}"/>
    <cellStyle name="Normal 5 4 4 2 2" xfId="1813" xr:uid="{47E3B83F-3C12-4413-B5E6-D04759667E52}"/>
    <cellStyle name="Normal 5 4 4 2 2 2" xfId="19117" xr:uid="{69486D18-DDD5-48EF-B257-B3CA782166BA}"/>
    <cellStyle name="Normal 5 4 4 2 2 2 2" xfId="21479" xr:uid="{CB52AC46-14B8-4E38-94CE-101397503CB1}"/>
    <cellStyle name="Normal 5 4 4 2 2 2 2 2" xfId="27479" xr:uid="{07FE508D-0C5A-4B63-B7B5-A72C75F90AC3}"/>
    <cellStyle name="Normal 5 4 4 2 2 2 3" xfId="24462" xr:uid="{EB14BB98-9AE3-4A1D-96D9-DC41B32AF5D1}"/>
    <cellStyle name="Normal 5 4 4 2 2 3" xfId="20259" xr:uid="{94674700-E36B-4CDD-918A-F942DF702A7A}"/>
    <cellStyle name="Normal 5 4 4 2 2 3 2" xfId="25940" xr:uid="{8004F2F2-6F64-41A3-9F9D-F1937B4C6791}"/>
    <cellStyle name="Normal 5 4 4 2 2 4" xfId="22923" xr:uid="{3C00DAF4-BBEC-47B3-9555-84EF16F3AB9E}"/>
    <cellStyle name="Normal 5 4 4 2 2 5" xfId="18297" xr:uid="{A4D46B8D-3213-4F34-8324-610443CB0015}"/>
    <cellStyle name="Normal 5 4 4 2 3" xfId="18768" xr:uid="{1AC17BB1-DA5F-42C7-8B88-B7F391DDC1FA}"/>
    <cellStyle name="Normal 5 4 4 2 3 2" xfId="20845" xr:uid="{FD682A34-4764-4E71-922A-C2D4CB96D0DF}"/>
    <cellStyle name="Normal 5 4 4 2 3 2 2" xfId="26723" xr:uid="{551C2A9E-EC96-4E3F-94BC-559211F06EBC}"/>
    <cellStyle name="Normal 5 4 4 2 3 3" xfId="23706" xr:uid="{D0F7AE3A-F509-423A-A719-47F045877BF0}"/>
    <cellStyle name="Normal 5 4 4 2 4" xfId="19630" xr:uid="{25F40C85-9086-45D2-8582-026A0475405C}"/>
    <cellStyle name="Normal 5 4 4 2 4 2" xfId="25201" xr:uid="{B8A529B8-94C4-4032-BB9B-E60AFFB28B06}"/>
    <cellStyle name="Normal 5 4 4 2 5" xfId="22183" xr:uid="{63F82A37-7682-482D-AF0C-02E0A8EE1AF7}"/>
    <cellStyle name="Normal 5 4 4 2 6" xfId="17544" xr:uid="{74658BA5-60AD-473C-859A-4DD90B5EC3D2}"/>
    <cellStyle name="Normal 5 4 4 3" xfId="1467" xr:uid="{5BC32818-8FDC-4775-B160-3C8A1223A578}"/>
    <cellStyle name="Normal 5 4 4 3 2" xfId="10033" xr:uid="{C336836B-6DD2-440A-9BF9-CA9400C8B072}"/>
    <cellStyle name="Normal 5 4 4 3 2 2" xfId="21158" xr:uid="{B1132D1A-C994-4E9D-B7B6-54AB6FAFE158}"/>
    <cellStyle name="Normal 5 4 4 3 2 2 2" xfId="27121" xr:uid="{1441C054-5757-43F7-B0A8-BE4324644881}"/>
    <cellStyle name="Normal 5 4 4 3 2 3" xfId="24104" xr:uid="{269A2779-6CB6-4E4B-9FB2-7F8CF13A9401}"/>
    <cellStyle name="Normal 5 4 4 3 3" xfId="19940" xr:uid="{A3F3F850-7FD9-4445-BE4C-B41176B03BBA}"/>
    <cellStyle name="Normal 5 4 4 3 3 2" xfId="25586" xr:uid="{A763433B-C139-45FA-9889-0881B1E44D6E}"/>
    <cellStyle name="Normal 5 4 4 3 4" xfId="22568" xr:uid="{9F933DCC-749E-457B-B21F-6E0EAADA0B21}"/>
    <cellStyle name="Normal 5 4 4 3 5" xfId="17942" xr:uid="{12A7D7D9-928F-4DE1-9DF6-A511C5896AAD}"/>
    <cellStyle name="Normal 5 4 4 4" xfId="8640" xr:uid="{B5196FD9-C1D7-4D43-973A-AD324CA3939D}"/>
    <cellStyle name="Normal 5 4 4 4 2" xfId="20558" xr:uid="{25B5DF79-B20D-4D7F-924A-8C87D2CE0934}"/>
    <cellStyle name="Normal 5 4 4 4 2 2" xfId="26391" xr:uid="{E47FAB19-62A7-4F04-B877-6245D576B880}"/>
    <cellStyle name="Normal 5 4 4 4 3" xfId="23374" xr:uid="{6DC48D9B-0256-4499-AF02-63DB6E08A3A4}"/>
    <cellStyle name="Normal 5 4 4 5" xfId="19356" xr:uid="{46FF6E63-450D-4A61-B193-430CA511C887}"/>
    <cellStyle name="Normal 5 4 4 5 2" xfId="24878" xr:uid="{D8D2EA95-AB14-47BE-9AE7-1047CCD42AB2}"/>
    <cellStyle name="Normal 5 4 4 6" xfId="21861" xr:uid="{9B3CC0A4-83E3-4116-B9E4-102D13A57AD3}"/>
    <cellStyle name="Normal 5 4 4 7" xfId="17013" xr:uid="{4EDD00A6-3EC1-4915-8453-FAFAEDE5016A}"/>
    <cellStyle name="Normal 5 4 5" xfId="458" xr:uid="{AA202C0C-82AA-4C13-A3B8-246EB47102C6}"/>
    <cellStyle name="Normal 5 4 5 2" xfId="1004" xr:uid="{F10AA492-4D4A-4489-AB32-E26804448485}"/>
    <cellStyle name="Normal 5 4 5 2 2" xfId="1719" xr:uid="{0124A4D3-7A1A-4E84-B9C3-1214FF878491}"/>
    <cellStyle name="Normal 5 4 5 2 2 2" xfId="19054" xr:uid="{2B344524-885C-480F-AD38-4810A1D0BE8B}"/>
    <cellStyle name="Normal 5 4 5 2 2 2 2" xfId="21393" xr:uid="{24E56829-F0EF-4A89-9153-5BE4C9708BFD}"/>
    <cellStyle name="Normal 5 4 5 2 2 2 2 2" xfId="27381" xr:uid="{466549CE-C938-419A-A4A2-A8F5EBABD8D5}"/>
    <cellStyle name="Normal 5 4 5 2 2 2 3" xfId="24364" xr:uid="{8957EE21-7121-4964-8706-84978372544A}"/>
    <cellStyle name="Normal 5 4 5 2 2 3" xfId="20173" xr:uid="{8D8A9005-019C-4B12-B034-56F118E60AE2}"/>
    <cellStyle name="Normal 5 4 5 2 2 3 2" xfId="25843" xr:uid="{EEA9AFFE-8CBA-4800-8249-C69C2922294C}"/>
    <cellStyle name="Normal 5 4 5 2 2 4" xfId="22826" xr:uid="{5C11A4ED-2F65-4016-9276-90BAEF8DBB29}"/>
    <cellStyle name="Normal 5 4 5 2 2 5" xfId="18199" xr:uid="{7F3DB9C2-0526-4D81-951C-C47E7CF661AF}"/>
    <cellStyle name="Normal 5 4 5 2 3" xfId="18708" xr:uid="{BFB1A414-6E9E-4EED-919D-6E4DE4167419}"/>
    <cellStyle name="Normal 5 4 5 2 3 2" xfId="20763" xr:uid="{F2B771C1-B8EE-4E0F-8629-43C2FF492544}"/>
    <cellStyle name="Normal 5 4 5 2 3 2 2" xfId="26630" xr:uid="{48C576B8-F66E-4A64-AF0B-40E4949CA708}"/>
    <cellStyle name="Normal 5 4 5 2 3 3" xfId="23613" xr:uid="{22C10050-97A0-414D-AD04-9063E8EE9DD7}"/>
    <cellStyle name="Normal 5 4 5 2 4" xfId="19548" xr:uid="{92841AC9-BFD3-4343-8F70-D4D709496B65}"/>
    <cellStyle name="Normal 5 4 5 2 4 2" xfId="25108" xr:uid="{13DEDB5E-A03A-4A7D-A8FE-972B36FAFC2B}"/>
    <cellStyle name="Normal 5 4 5 2 5" xfId="22090" xr:uid="{9164F973-0439-49E0-B3BF-A685BCFE76CB}"/>
    <cellStyle name="Normal 5 4 5 2 6" xfId="17451" xr:uid="{6B2643E7-0DF3-4BB4-A2CC-6B35A38330C5}"/>
    <cellStyle name="Normal 5 4 5 3" xfId="1372" xr:uid="{2D1E2786-8B57-4CD2-9DD8-DD3D234A6757}"/>
    <cellStyle name="Normal 5 4 5 3 2" xfId="18873" xr:uid="{84FC7E84-75FA-4443-A8FE-F8E9611C8E56}"/>
    <cellStyle name="Normal 5 4 5 3 2 2" xfId="21073" xr:uid="{1446EAD8-AF9E-4D79-94AE-1E51762BFF70}"/>
    <cellStyle name="Normal 5 4 5 3 2 2 2" xfId="27025" xr:uid="{7DD4D9DE-4D2A-4C9C-9647-FE5983DF2E1B}"/>
    <cellStyle name="Normal 5 4 5 3 2 3" xfId="24008" xr:uid="{E64849D4-FB9E-4515-82A6-DF69EC891078}"/>
    <cellStyle name="Normal 5 4 5 3 3" xfId="19855" xr:uid="{84678EDF-E023-49D6-A117-49AB19E18297}"/>
    <cellStyle name="Normal 5 4 5 3 3 2" xfId="25491" xr:uid="{D3605DDB-A935-4563-AA03-D47EC27C13B5}"/>
    <cellStyle name="Normal 5 4 5 3 4" xfId="22473" xr:uid="{8B37CAA2-DCE2-48FA-8415-D5545972EE47}"/>
    <cellStyle name="Normal 5 4 5 3 5" xfId="17846" xr:uid="{371EE17A-2599-45B1-87EA-5F7CE98B1ED6}"/>
    <cellStyle name="Normal 5 4 5 4" xfId="18514" xr:uid="{84A07D4D-87A8-4E06-9DB1-FB40A7392486}"/>
    <cellStyle name="Normal 5 4 5 4 2" xfId="20490" xr:uid="{C5422060-26D8-492C-A715-2153E25AB64A}"/>
    <cellStyle name="Normal 5 4 5 4 2 2" xfId="26313" xr:uid="{53866120-3C38-4A46-999F-BE241C06FBFD}"/>
    <cellStyle name="Normal 5 4 5 4 3" xfId="23296" xr:uid="{6179F985-BBBB-42AF-87AC-B1A8DEA5E223}"/>
    <cellStyle name="Normal 5 4 5 5" xfId="19288" xr:uid="{A5EFED75-6745-4F03-B32F-6C525F177778}"/>
    <cellStyle name="Normal 5 4 5 5 2" xfId="24801" xr:uid="{4D56CDA9-8FE3-422E-A144-0B2B0E14DCA9}"/>
    <cellStyle name="Normal 5 4 5 6" xfId="21785" xr:uid="{6FB041CC-51AE-47E3-A816-9FF291013971}"/>
    <cellStyle name="Normal 5 4 5 7" xfId="16366" xr:uid="{6705F7EA-FCC5-4FB8-821B-A7A39AD7D0AE}"/>
    <cellStyle name="Normal 5 4 6" xfId="402" xr:uid="{4B9387EF-6857-4F9F-9406-0D3C1E6CC45E}"/>
    <cellStyle name="Normal 5 4 6 2" xfId="1624" xr:uid="{D0FF2993-9B36-48F9-9AA0-F648CB046315}"/>
    <cellStyle name="Normal 5 4 6 2 2" xfId="18983" xr:uid="{77F62EE4-CE7D-457D-9C25-FC2FE52D2D80}"/>
    <cellStyle name="Normal 5 4 6 2 2 2" xfId="21305" xr:uid="{2402E506-71E4-465C-AFBB-3E8EA3072A8B}"/>
    <cellStyle name="Normal 5 4 6 2 2 2 2" xfId="27286" xr:uid="{04085751-5A46-4851-80AB-EF1603FDEBB8}"/>
    <cellStyle name="Normal 5 4 6 2 2 3" xfId="24269" xr:uid="{A9F16376-3A4F-4C99-AB79-834146B10EC7}"/>
    <cellStyle name="Normal 5 4 6 2 3" xfId="20086" xr:uid="{AC9B5962-7B3E-400D-B64B-E4E4330D93C5}"/>
    <cellStyle name="Normal 5 4 6 2 3 2" xfId="25749" xr:uid="{DAF3EE03-FC12-4F25-9723-55ADBE0B3F50}"/>
    <cellStyle name="Normal 5 4 6 2 4" xfId="22731" xr:uid="{B9B1AFB8-DAE4-4AB5-B182-ECA3035A6618}"/>
    <cellStyle name="Normal 5 4 6 2 5" xfId="18101" xr:uid="{6E17BE77-B620-4EAA-A1C9-39FBA343867E}"/>
    <cellStyle name="Normal 5 4 6 3" xfId="18638" xr:uid="{037A629E-935A-4969-A586-E92879DD8130}"/>
    <cellStyle name="Normal 5 4 6 3 2" xfId="20677" xr:uid="{5A010761-C9A9-4269-B5A3-4FBB292759A1}"/>
    <cellStyle name="Normal 5 4 6 3 2 2" xfId="26535" xr:uid="{E9151B31-2AB7-4AEE-AF4A-EE79AADBF61C}"/>
    <cellStyle name="Normal 5 4 6 3 3" xfId="23518" xr:uid="{FDECB979-86FF-45FD-A40E-C0558B9B6073}"/>
    <cellStyle name="Normal 5 4 6 4" xfId="19462" xr:uid="{FC58C4AE-F51D-4215-8D43-4B35FB9137BD}"/>
    <cellStyle name="Normal 5 4 6 4 2" xfId="25016" xr:uid="{0F0F210E-124A-4387-8370-D20190E04938}"/>
    <cellStyle name="Normal 5 4 6 5" xfId="21999" xr:uid="{086A4038-3874-4E5C-BDD0-1003BCC6DAC1}"/>
    <cellStyle name="Normal 5 4 6 6" xfId="17353" xr:uid="{F30F721E-A271-4522-A19A-C6F96D9F72B2}"/>
    <cellStyle name="Normal 5 4 7" xfId="1278" xr:uid="{1089F191-75D7-4D26-943B-FEDACCA9BC30}"/>
    <cellStyle name="Normal 5 4 7 2" xfId="9081" xr:uid="{ECF00B87-A2FA-47D6-BED5-9DF719F2E569}"/>
    <cellStyle name="Normal 5 4 7 2 2" xfId="20985" xr:uid="{9348022A-DB6F-411C-948D-02944B9B2D72}"/>
    <cellStyle name="Normal 5 4 7 2 2 2" xfId="26931" xr:uid="{AE0A7AF0-007D-431E-A3A5-94D1CE220980}"/>
    <cellStyle name="Normal 5 4 7 2 3" xfId="23915" xr:uid="{AAFA71D2-F2CD-45B3-80C5-02288ED245CD}"/>
    <cellStyle name="Normal 5 4 7 3" xfId="19768" xr:uid="{07AECC43-4B5E-43DD-8210-456722A0DE1C}"/>
    <cellStyle name="Normal 5 4 7 3 2" xfId="25398" xr:uid="{4036B2D8-5AE3-4699-BFAF-91C93A3122FA}"/>
    <cellStyle name="Normal 5 4 7 4" xfId="22380" xr:uid="{EBE6556D-BB30-4B11-8DA4-9DD599180C45}"/>
    <cellStyle name="Normal 5 4 7 5" xfId="17751" xr:uid="{988D7EFF-22CF-4D74-9E49-9A46C02647EE}"/>
    <cellStyle name="Normal 5 4 8" xfId="2008" xr:uid="{BF82ABBF-5431-4EA6-BD1D-0FF0E75EADEB}"/>
    <cellStyle name="Normal 5 4 8 2" xfId="20418" xr:uid="{BF9036C5-8A15-4257-A0A0-18415CD9F9FE}"/>
    <cellStyle name="Normal 5 4 8 2 2" xfId="26234" xr:uid="{8CA1C414-A69D-4C82-B3AE-7D5DC6D85C95}"/>
    <cellStyle name="Normal 5 4 8 3" xfId="23217" xr:uid="{4C6C5032-6A61-4C69-8CC8-11BA3770B3A5}"/>
    <cellStyle name="Normal 5 4 9" xfId="19216" xr:uid="{AC4F8DCB-1450-4A9D-B02C-7C99320EA056}"/>
    <cellStyle name="Normal 5 4 9 2" xfId="24723" xr:uid="{ABB6D1CF-5A87-409F-A4A9-D1C50B10A49D}"/>
    <cellStyle name="Normal 5 5" xfId="489" xr:uid="{335CBB8C-B9DB-44AE-8000-A4C8E61C8F18}"/>
    <cellStyle name="Normal 5 5 10" xfId="16154" xr:uid="{72E86634-B19E-48E0-99A4-0D62DD9924F0}"/>
    <cellStyle name="Normal 5 5 2" xfId="864" xr:uid="{29E312D6-1604-474C-AD33-6FEAA1552B3B}"/>
    <cellStyle name="Normal 5 5 2 2" xfId="644" xr:uid="{BB89E5D2-C4A6-4AC3-83A1-AF0F9423812E}"/>
    <cellStyle name="Normal 5 5 2 2 2" xfId="1091" xr:uid="{5446C80A-0CAD-42A8-A7D2-DD068477171B}"/>
    <cellStyle name="Normal 5 5 2 2 2 2" xfId="1818" xr:uid="{EDA8DB90-6168-451C-8746-01E21410C7E3}"/>
    <cellStyle name="Normal 5 5 2 2 2 2 2" xfId="19121" xr:uid="{B6C78A88-9D02-414F-B9D4-3AF0C289FDAE}"/>
    <cellStyle name="Normal 5 5 2 2 2 2 2 2" xfId="21483" xr:uid="{11171020-4D1A-4F94-AFB0-96CB53DF2EAF}"/>
    <cellStyle name="Normal 5 5 2 2 2 2 2 2 2" xfId="27484" xr:uid="{263CB295-22FF-409F-9C4D-5B3EB87CEDEC}"/>
    <cellStyle name="Normal 5 5 2 2 2 2 2 3" xfId="24467" xr:uid="{FE745542-848D-4B30-863A-D1FF3E7F4922}"/>
    <cellStyle name="Normal 5 5 2 2 2 2 3" xfId="20263" xr:uid="{56BFE2D1-06A3-466B-947C-29F112AFAEF1}"/>
    <cellStyle name="Normal 5 5 2 2 2 2 3 2" xfId="25945" xr:uid="{E6FD94CD-B43C-4E73-8DEF-43433B067114}"/>
    <cellStyle name="Normal 5 5 2 2 2 2 4" xfId="22928" xr:uid="{A19FD049-DA42-4655-8E1C-0C5C31E11083}"/>
    <cellStyle name="Normal 5 5 2 2 2 2 5" xfId="18302" xr:uid="{43E77E94-08CC-4CA5-A438-68E449E05739}"/>
    <cellStyle name="Normal 5 5 2 2 2 3" xfId="18772" xr:uid="{76F0A4C6-190E-499C-B234-4538397F0A82}"/>
    <cellStyle name="Normal 5 5 2 2 2 3 2" xfId="20849" xr:uid="{EB263701-647C-4AD0-9023-B251EF1388C5}"/>
    <cellStyle name="Normal 5 5 2 2 2 3 2 2" xfId="26728" xr:uid="{45C8D920-D6F1-4EE7-99F6-731D195EF254}"/>
    <cellStyle name="Normal 5 5 2 2 2 3 3" xfId="23711" xr:uid="{CF875FDE-4DD6-40FF-8CB4-3C471F38E510}"/>
    <cellStyle name="Normal 5 5 2 2 2 4" xfId="19634" xr:uid="{05E95FE0-A880-4A8B-827F-765EC25FD8A8}"/>
    <cellStyle name="Normal 5 5 2 2 2 4 2" xfId="25206" xr:uid="{B3A09577-7DE8-4A29-A173-FFDF1D8D35C7}"/>
    <cellStyle name="Normal 5 5 2 2 2 5" xfId="22188" xr:uid="{570916EF-46BB-40F3-B651-97EC5A5121D3}"/>
    <cellStyle name="Normal 5 5 2 2 2 6" xfId="17549" xr:uid="{04D3AB9D-9E06-4912-A72B-54E11DD9DF24}"/>
    <cellStyle name="Normal 5 5 2 2 3" xfId="1472" xr:uid="{4BD5159D-8494-4B77-8E47-B484AD1EA126}"/>
    <cellStyle name="Normal 5 5 2 2 3 2" xfId="9156" xr:uid="{D4698650-6AE9-4B48-BA06-9A684BB27EC8}"/>
    <cellStyle name="Normal 5 5 2 2 3 2 2" xfId="21162" xr:uid="{AD848C25-787B-4AA0-880E-82465DF40294}"/>
    <cellStyle name="Normal 5 5 2 2 3 2 2 2" xfId="27126" xr:uid="{9452B72D-22C0-4CE5-A792-B7001AAF6111}"/>
    <cellStyle name="Normal 5 5 2 2 3 2 3" xfId="24109" xr:uid="{FCC43644-9BB2-4F45-B210-DDD8293F071B}"/>
    <cellStyle name="Normal 5 5 2 2 3 3" xfId="19944" xr:uid="{9FB8BC37-BFFC-4FB2-AEFD-D65AE204B5F7}"/>
    <cellStyle name="Normal 5 5 2 2 3 3 2" xfId="25591" xr:uid="{DEAE04E0-D080-48AD-A948-C14B8B5D40F3}"/>
    <cellStyle name="Normal 5 5 2 2 3 4" xfId="22573" xr:uid="{677450ED-B555-4B5F-816F-E257AB9FDD57}"/>
    <cellStyle name="Normal 5 5 2 2 3 5" xfId="17947" xr:uid="{5BE47BC6-8561-4CF2-9CD6-6660635B395E}"/>
    <cellStyle name="Normal 5 5 2 2 4" xfId="8760" xr:uid="{FAACAE8A-55F5-4382-BF58-01F39AB6D85B}"/>
    <cellStyle name="Normal 5 5 2 2 4 2" xfId="20562" xr:uid="{64BDA4E4-A65D-4F57-9D82-7788C6D1AE6D}"/>
    <cellStyle name="Normal 5 5 2 2 4 2 2" xfId="26396" xr:uid="{2A5B93BB-17C3-476F-814A-FB3F3AFA6B39}"/>
    <cellStyle name="Normal 5 5 2 2 4 3" xfId="23379" xr:uid="{4CAC4D83-AA3B-44A2-B3AE-73E780315ABA}"/>
    <cellStyle name="Normal 5 5 2 2 5" xfId="19360" xr:uid="{7313DEC9-78EF-4220-86C8-0F3DC855B543}"/>
    <cellStyle name="Normal 5 5 2 2 5 2" xfId="24883" xr:uid="{5746C1DD-0129-47A9-A7DA-29EA291749F8}"/>
    <cellStyle name="Normal 5 5 2 2 6" xfId="21866" xr:uid="{F98BA138-3308-4EFF-8B1E-02989D1BE2E9}"/>
    <cellStyle name="Normal 5 5 2 2 7" xfId="7742" xr:uid="{F793719E-FCE1-46EE-BDD3-572FE0123549}"/>
    <cellStyle name="Normal 5 5 2 3" xfId="863" xr:uid="{34479CA4-36C5-464A-A19B-9DE767EE3F5B}"/>
    <cellStyle name="Normal 5 5 2 3 2" xfId="1009" xr:uid="{EEA294D3-EADE-4A2A-B590-267E1F54A9F5}"/>
    <cellStyle name="Normal 5 5 2 3 2 2" xfId="1724" xr:uid="{8F89CE02-58FF-4BB1-B431-DB26377EF512}"/>
    <cellStyle name="Normal 5 5 2 3 2 2 2" xfId="19059" xr:uid="{30B39B14-9E0C-460D-A653-B574575B94C3}"/>
    <cellStyle name="Normal 5 5 2 3 2 2 2 2" xfId="21398" xr:uid="{1F6B6361-5E01-4577-9EB3-E62EABE8ED9E}"/>
    <cellStyle name="Normal 5 5 2 3 2 2 2 2 2" xfId="27386" xr:uid="{A58D2562-924A-4683-A0A2-8947D364D76C}"/>
    <cellStyle name="Normal 5 5 2 3 2 2 2 3" xfId="24369" xr:uid="{0B19CAED-12CD-4BB6-AA70-716305EB5099}"/>
    <cellStyle name="Normal 5 5 2 3 2 2 3" xfId="20178" xr:uid="{8F838AEE-593C-4BF8-818F-856FF858DE30}"/>
    <cellStyle name="Normal 5 5 2 3 2 2 3 2" xfId="25848" xr:uid="{288916AF-6C16-43E5-8230-2080DE23152C}"/>
    <cellStyle name="Normal 5 5 2 3 2 2 4" xfId="22831" xr:uid="{F4CA5632-EFB0-495A-BFFC-5AABF44B979B}"/>
    <cellStyle name="Normal 5 5 2 3 2 2 5" xfId="18204" xr:uid="{D6451CE1-443E-4DA9-9FC8-1D626C6A5C42}"/>
    <cellStyle name="Normal 5 5 2 3 2 3" xfId="18713" xr:uid="{FFC09B49-CF23-48BC-A0EF-2712A3CFF325}"/>
    <cellStyle name="Normal 5 5 2 3 2 3 2" xfId="20768" xr:uid="{596A19CA-5642-4220-B301-47578D9454EE}"/>
    <cellStyle name="Normal 5 5 2 3 2 3 2 2" xfId="26635" xr:uid="{9B745242-12C8-406B-9184-4A42E27157A4}"/>
    <cellStyle name="Normal 5 5 2 3 2 3 3" xfId="23618" xr:uid="{E3FA71EC-0258-4D90-A4C9-FB706D1FCE89}"/>
    <cellStyle name="Normal 5 5 2 3 2 4" xfId="19553" xr:uid="{DA3F6C0C-7477-40DB-A967-75B682666781}"/>
    <cellStyle name="Normal 5 5 2 3 2 4 2" xfId="25113" xr:uid="{DCAEC4F3-063C-48ED-AF36-F73D144662BE}"/>
    <cellStyle name="Normal 5 5 2 3 2 5" xfId="22095" xr:uid="{8897ED15-6190-40E3-9E45-67F098929268}"/>
    <cellStyle name="Normal 5 5 2 3 2 6" xfId="17456" xr:uid="{B81F145E-2A7E-4F1C-B967-FE8B2B48674F}"/>
    <cellStyle name="Normal 5 5 2 3 3" xfId="1377" xr:uid="{3249D0F2-9D47-48EF-9580-FA9D773A55A3}"/>
    <cellStyle name="Normal 5 5 2 3 3 2" xfId="18877" xr:uid="{EFF36CCF-1BF9-4B00-952E-A7C6B897BBB3}"/>
    <cellStyle name="Normal 5 5 2 3 3 2 2" xfId="21078" xr:uid="{6B56690C-840E-48DA-AA51-A996210E8FBE}"/>
    <cellStyle name="Normal 5 5 2 3 3 2 2 2" xfId="27030" xr:uid="{CDC23DB0-9192-40BE-B2D3-51716AF113F3}"/>
    <cellStyle name="Normal 5 5 2 3 3 2 3" xfId="24013" xr:uid="{A4B7B38E-17CC-4095-B46A-95C7AC4BFB15}"/>
    <cellStyle name="Normal 5 5 2 3 3 3" xfId="19860" xr:uid="{178C580B-57E5-4B84-B466-BE93D0ED04DF}"/>
    <cellStyle name="Normal 5 5 2 3 3 3 2" xfId="25496" xr:uid="{ECCB86B3-860B-4191-BE1F-E76456134D20}"/>
    <cellStyle name="Normal 5 5 2 3 3 4" xfId="22478" xr:uid="{038EA5D6-6617-4489-A910-2B920891EB94}"/>
    <cellStyle name="Normal 5 5 2 3 3 5" xfId="17851" xr:uid="{70543D8E-27E6-407C-9A25-00D0B84BE43C}"/>
    <cellStyle name="Normal 5 5 2 3 4" xfId="18518" xr:uid="{FB05A253-6536-43EF-8BE8-CAA227852BE6}"/>
    <cellStyle name="Normal 5 5 2 3 4 2" xfId="20495" xr:uid="{FBEEF3E0-16B1-4D92-8B71-C074DBC891E8}"/>
    <cellStyle name="Normal 5 5 2 3 4 2 2" xfId="26318" xr:uid="{B67878B7-D7CA-4088-8C6B-3756A9EF8BDD}"/>
    <cellStyle name="Normal 5 5 2 3 4 3" xfId="23301" xr:uid="{132DD81F-42ED-4769-8D1D-E587BB795AC3}"/>
    <cellStyle name="Normal 5 5 2 3 5" xfId="19293" xr:uid="{4D939B6E-EA07-4A81-A316-578F4E72AF70}"/>
    <cellStyle name="Normal 5 5 2 3 5 2" xfId="24806" xr:uid="{B301C34B-53D8-4114-A851-FA34AB6EC1DE}"/>
    <cellStyle name="Normal 5 5 2 3 6" xfId="21790" xr:uid="{235DCE83-C1A6-4032-89AC-9370D05FD17B}"/>
    <cellStyle name="Normal 5 5 2 3 7" xfId="17217" xr:uid="{92AA2750-0EA6-473F-A000-954AD074DC25}"/>
    <cellStyle name="Normal 5 5 2 4" xfId="445" xr:uid="{C4E0CFF8-F91D-4389-B900-35CBE2DEE40E}"/>
    <cellStyle name="Normal 5 5 2 4 2" xfId="1629" xr:uid="{120C005C-8FFD-4932-8BEB-5C28124EBAA6}"/>
    <cellStyle name="Normal 5 5 2 4 2 2" xfId="18988" xr:uid="{C2BB11E7-0BA7-4503-B552-D388EF3A73BC}"/>
    <cellStyle name="Normal 5 5 2 4 2 2 2" xfId="21310" xr:uid="{DCEBB413-B95D-4FDB-A39D-1A45A58D39FC}"/>
    <cellStyle name="Normal 5 5 2 4 2 2 2 2" xfId="27291" xr:uid="{EBFA1F8B-40B8-436B-BAB8-BB70126DDE14}"/>
    <cellStyle name="Normal 5 5 2 4 2 2 3" xfId="24274" xr:uid="{58377996-3DB1-4019-82D7-A8BABC1CA36F}"/>
    <cellStyle name="Normal 5 5 2 4 2 3" xfId="20091" xr:uid="{8E06E990-65DF-4D3E-BCFD-D52D9B2079DE}"/>
    <cellStyle name="Normal 5 5 2 4 2 3 2" xfId="25754" xr:uid="{054F3722-F1E8-485C-9989-34AD8FB2A956}"/>
    <cellStyle name="Normal 5 5 2 4 2 4" xfId="22736" xr:uid="{9F9F8A02-CD31-4DC4-BC58-1BC62FC89B77}"/>
    <cellStyle name="Normal 5 5 2 4 2 5" xfId="18106" xr:uid="{981E3C61-1D64-4B93-832C-ABE2FC972803}"/>
    <cellStyle name="Normal 5 5 2 4 3" xfId="18643" xr:uid="{2E7FD9D8-D767-4345-AC91-A8EFE9C2F116}"/>
    <cellStyle name="Normal 5 5 2 4 3 2" xfId="20682" xr:uid="{5E61D0D1-8ED2-42BC-A9CC-D82F7D08FB86}"/>
    <cellStyle name="Normal 5 5 2 4 3 2 2" xfId="26540" xr:uid="{28FBA67C-4835-4F23-B2A9-3266367491D1}"/>
    <cellStyle name="Normal 5 5 2 4 3 3" xfId="23523" xr:uid="{9EC8DE62-E668-4C9B-B188-5F69D71BF704}"/>
    <cellStyle name="Normal 5 5 2 4 4" xfId="19467" xr:uid="{5E44513A-E10D-4CF1-A8AA-E4B670B7BA98}"/>
    <cellStyle name="Normal 5 5 2 4 4 2" xfId="25021" xr:uid="{EA13DC04-BB21-46C7-BBEB-0E2F5225F6EF}"/>
    <cellStyle name="Normal 5 5 2 4 5" xfId="22004" xr:uid="{0D976A01-7895-4EFC-8D24-97A7F06C1690}"/>
    <cellStyle name="Normal 5 5 2 4 6" xfId="17358" xr:uid="{932E9A39-062F-435D-92FE-43893106A6B4}"/>
    <cellStyle name="Normal 5 5 2 5" xfId="1283" xr:uid="{6CBC7F34-E22A-4B73-89BC-AEB3670A00CA}"/>
    <cellStyle name="Normal 5 5 2 5 2" xfId="9098" xr:uid="{C5E6D2AB-9712-4A79-9A38-4AD7B9B42A1D}"/>
    <cellStyle name="Normal 5 5 2 5 2 2" xfId="20990" xr:uid="{C4C9534C-1CAB-4E76-B0E7-6A3CFF54F291}"/>
    <cellStyle name="Normal 5 5 2 5 2 2 2" xfId="26936" xr:uid="{4918603E-0EA6-4BCF-B689-9C9E90A27C14}"/>
    <cellStyle name="Normal 5 5 2 5 2 3" xfId="23920" xr:uid="{745413F8-4C50-4BB9-984F-2A6441565BAE}"/>
    <cellStyle name="Normal 5 5 2 5 3" xfId="19773" xr:uid="{C2866D7C-0DBB-4E87-84F1-01231F22874B}"/>
    <cellStyle name="Normal 5 5 2 5 3 2" xfId="25403" xr:uid="{07C5CDF3-C137-4986-A13F-8B01F700B9DC}"/>
    <cellStyle name="Normal 5 5 2 5 4" xfId="22385" xr:uid="{39F22106-8650-4D64-8C77-AE90E8DD73FE}"/>
    <cellStyle name="Normal 5 5 2 5 5" xfId="17756" xr:uid="{5497F6BE-3122-414D-9473-4BB21415EF52}"/>
    <cellStyle name="Normal 5 5 2 6" xfId="8533" xr:uid="{E80135AA-F001-4E34-844E-5A1ADAEF612E}"/>
    <cellStyle name="Normal 5 5 2 6 2" xfId="20423" xr:uid="{CA9B673D-81AC-4BA6-A303-D2711957117E}"/>
    <cellStyle name="Normal 5 5 2 6 2 2" xfId="26239" xr:uid="{928410FE-96A2-45A4-BFD7-97117E7FA117}"/>
    <cellStyle name="Normal 5 5 2 6 3" xfId="23222" xr:uid="{8811121B-95F1-419E-9177-08C76267E0EC}"/>
    <cellStyle name="Normal 5 5 2 7" xfId="19221" xr:uid="{B7F27B8B-A81D-4207-AF43-D7E138D856DD}"/>
    <cellStyle name="Normal 5 5 2 7 2" xfId="24728" xr:uid="{7587D3EB-4A75-4DD0-82D4-9BB7CD540AC0}"/>
    <cellStyle name="Normal 5 5 2 8" xfId="21713" xr:uid="{AB4FB3C8-AD52-4D8E-B9FE-D2249BB9C9E3}"/>
    <cellStyle name="Normal 5 5 2 9" xfId="6745" xr:uid="{E6D0C44B-FE45-42F9-BF9D-7D0B0337991C}"/>
    <cellStyle name="Normal 5 5 3" xfId="432" xr:uid="{67C0B56B-8EEE-4390-930E-3F62CAB01E6B}"/>
    <cellStyle name="Normal 5 5 3 2" xfId="1090" xr:uid="{8152C8B5-AEFA-4DD3-9561-F6938554B94F}"/>
    <cellStyle name="Normal 5 5 3 2 2" xfId="1817" xr:uid="{8210A6D6-0AB4-4299-A1A5-05BA360FD818}"/>
    <cellStyle name="Normal 5 5 3 2 2 2" xfId="19120" xr:uid="{EB77D8A6-6C86-4BD7-A4EB-88A0290F6247}"/>
    <cellStyle name="Normal 5 5 3 2 2 2 2" xfId="21482" xr:uid="{B6646B28-8E98-43E1-A045-BBE66918B2D3}"/>
    <cellStyle name="Normal 5 5 3 2 2 2 2 2" xfId="27483" xr:uid="{396C5161-E147-466D-B59C-21ACFE8E1291}"/>
    <cellStyle name="Normal 5 5 3 2 2 2 3" xfId="24466" xr:uid="{24FCD0E4-0CEA-4290-812C-F8468CE5DD89}"/>
    <cellStyle name="Normal 5 5 3 2 2 3" xfId="20262" xr:uid="{632F9417-BA61-4C17-A7E7-064B089B24DF}"/>
    <cellStyle name="Normal 5 5 3 2 2 3 2" xfId="25944" xr:uid="{ACBCC25B-C606-475C-90A5-88EC14D49EF7}"/>
    <cellStyle name="Normal 5 5 3 2 2 4" xfId="22927" xr:uid="{FDA8020D-FDB0-4711-8F07-64F6C0E86EDA}"/>
    <cellStyle name="Normal 5 5 3 2 2 5" xfId="18301" xr:uid="{C830CFEE-1FB9-4515-B6E2-A79DD8E1C546}"/>
    <cellStyle name="Normal 5 5 3 2 3" xfId="18771" xr:uid="{7E695EFF-E106-4043-9BDA-88498AA8BE2B}"/>
    <cellStyle name="Normal 5 5 3 2 3 2" xfId="20848" xr:uid="{ABA0F63D-78A9-4833-8745-41ABB151E851}"/>
    <cellStyle name="Normal 5 5 3 2 3 2 2" xfId="26727" xr:uid="{9B3FF6CE-7E6A-4433-A349-F1C5AA5B480B}"/>
    <cellStyle name="Normal 5 5 3 2 3 3" xfId="23710" xr:uid="{FC553E9A-D382-4AC5-94E0-25E35134BAA6}"/>
    <cellStyle name="Normal 5 5 3 2 4" xfId="19633" xr:uid="{39A5E8D8-AB64-4008-85A0-E7AEBFF66F43}"/>
    <cellStyle name="Normal 5 5 3 2 4 2" xfId="25205" xr:uid="{6F517F6B-53D1-40C5-A645-2CFC82AC8EDD}"/>
    <cellStyle name="Normal 5 5 3 2 5" xfId="22187" xr:uid="{522E23D8-CBB5-43A2-8E7A-CD910C1DF274}"/>
    <cellStyle name="Normal 5 5 3 2 6" xfId="17548" xr:uid="{858B1601-94A8-4C51-9D8E-47624DF59306}"/>
    <cellStyle name="Normal 5 5 3 3" xfId="1471" xr:uid="{2C239791-9A6D-45AC-8E91-A935D0D4B9AB}"/>
    <cellStyle name="Normal 5 5 3 3 2" xfId="9126" xr:uid="{41B786BC-0762-49D2-8E92-019F15C0CCCB}"/>
    <cellStyle name="Normal 5 5 3 3 2 2" xfId="21161" xr:uid="{194565F2-A7B3-4FFD-85AC-345D142834D7}"/>
    <cellStyle name="Normal 5 5 3 3 2 2 2" xfId="27125" xr:uid="{89977996-F9DC-4761-ABBA-8EA275A852B5}"/>
    <cellStyle name="Normal 5 5 3 3 2 3" xfId="24108" xr:uid="{C27D438E-F2B7-4DCE-BD9E-EF09478AB780}"/>
    <cellStyle name="Normal 5 5 3 3 3" xfId="19943" xr:uid="{9C3719ED-11E8-4C29-AB8C-60058AC06678}"/>
    <cellStyle name="Normal 5 5 3 3 3 2" xfId="25590" xr:uid="{B2A695BD-AA68-40C9-AFF3-96F9A4A3640D}"/>
    <cellStyle name="Normal 5 5 3 3 4" xfId="22572" xr:uid="{6DFF3805-1213-467C-94CB-D0EF179A4A15}"/>
    <cellStyle name="Normal 5 5 3 3 5" xfId="17946" xr:uid="{56714A7E-468E-40AF-9B33-80E601BF2008}"/>
    <cellStyle name="Normal 5 5 3 4" xfId="8643" xr:uid="{B845E2E4-B405-4226-8C4E-9F4FF995BA10}"/>
    <cellStyle name="Normal 5 5 3 4 2" xfId="20561" xr:uid="{E38AA503-E302-4CB6-9240-A9AC231A23C5}"/>
    <cellStyle name="Normal 5 5 3 4 2 2" xfId="26395" xr:uid="{502967B9-3BFD-4EF7-9CF4-42C56BFCFC35}"/>
    <cellStyle name="Normal 5 5 3 4 3" xfId="23378" xr:uid="{605CDD78-2358-4FB5-B827-5B25A4CC61B9}"/>
    <cellStyle name="Normal 5 5 3 5" xfId="19359" xr:uid="{3FB53990-51A2-4B53-A35E-466829894DD7}"/>
    <cellStyle name="Normal 5 5 3 5 2" xfId="24882" xr:uid="{25C21380-48A4-411C-B93B-032C76901991}"/>
    <cellStyle name="Normal 5 5 3 6" xfId="21865" xr:uid="{8F742AB8-D10E-4889-ACAD-060BC324727F}"/>
    <cellStyle name="Normal 5 5 3 7" xfId="16324" xr:uid="{353B1C7E-365D-41AB-8294-9FEBC9069AEB}"/>
    <cellStyle name="Normal 5 5 4" xfId="832" xr:uid="{D12B1621-2ED0-490B-98DD-336DFD250752}"/>
    <cellStyle name="Normal 5 5 4 2" xfId="1008" xr:uid="{F673D9C6-76EC-4DFF-9919-EFA7E6FF505A}"/>
    <cellStyle name="Normal 5 5 4 2 2" xfId="1723" xr:uid="{01C28493-65BF-4494-9147-36C1EE310A19}"/>
    <cellStyle name="Normal 5 5 4 2 2 2" xfId="19058" xr:uid="{AB5F711F-ED74-42A9-8450-B7F8EB347641}"/>
    <cellStyle name="Normal 5 5 4 2 2 2 2" xfId="21397" xr:uid="{92AAAB19-27C5-4BEC-A1A8-209066BAB3FE}"/>
    <cellStyle name="Normal 5 5 4 2 2 2 2 2" xfId="27385" xr:uid="{CB561D04-A45A-42BC-9EED-A15E0F28802A}"/>
    <cellStyle name="Normal 5 5 4 2 2 2 3" xfId="24368" xr:uid="{D608D2A7-740F-4B98-AC80-8EF95A51D5B7}"/>
    <cellStyle name="Normal 5 5 4 2 2 3" xfId="20177" xr:uid="{F77F0F5A-8A50-4732-B7E1-3BD7578D1B7A}"/>
    <cellStyle name="Normal 5 5 4 2 2 3 2" xfId="25847" xr:uid="{21222FCE-85BE-4E6A-B8D9-BC20A7CE1908}"/>
    <cellStyle name="Normal 5 5 4 2 2 4" xfId="22830" xr:uid="{C8C57DEA-34B1-4B48-A37A-2B875E9303AF}"/>
    <cellStyle name="Normal 5 5 4 2 2 5" xfId="18203" xr:uid="{0568118B-0429-45E5-BB6F-0D16BF3FCACC}"/>
    <cellStyle name="Normal 5 5 4 2 3" xfId="18712" xr:uid="{D402FE3F-47AD-4B53-AEB4-F0E1BC683DD7}"/>
    <cellStyle name="Normal 5 5 4 2 3 2" xfId="20767" xr:uid="{7FF872E6-05F2-479B-8086-D60531E378F6}"/>
    <cellStyle name="Normal 5 5 4 2 3 2 2" xfId="26634" xr:uid="{C521630F-2759-494F-9FB2-840611001CC6}"/>
    <cellStyle name="Normal 5 5 4 2 3 3" xfId="23617" xr:uid="{3CD44D03-BBBD-47BD-ABE5-F30ED2D776EB}"/>
    <cellStyle name="Normal 5 5 4 2 4" xfId="19552" xr:uid="{07317E6A-47BB-4423-8501-F7B901BD20B7}"/>
    <cellStyle name="Normal 5 5 4 2 4 2" xfId="25112" xr:uid="{E3154106-C338-4655-AFDB-ECAE99275F1F}"/>
    <cellStyle name="Normal 5 5 4 2 5" xfId="22094" xr:uid="{8C631B18-3CDF-4507-943E-2FDD5378B642}"/>
    <cellStyle name="Normal 5 5 4 2 6" xfId="17455" xr:uid="{18FB7E1D-DA82-4D0E-90D8-EEC78DA7C485}"/>
    <cellStyle name="Normal 5 5 4 3" xfId="1376" xr:uid="{C4E9B042-CCEC-428C-AF6A-C42BBCE6E1BE}"/>
    <cellStyle name="Normal 5 5 4 3 2" xfId="18876" xr:uid="{982269E0-ACD3-4BC5-BD4E-EDF32D7E66D3}"/>
    <cellStyle name="Normal 5 5 4 3 2 2" xfId="21077" xr:uid="{1302189D-0908-46B5-A126-FC694D1D5D92}"/>
    <cellStyle name="Normal 5 5 4 3 2 2 2" xfId="27029" xr:uid="{170E664F-8A4C-44BC-8108-47D4DF7AC3B7}"/>
    <cellStyle name="Normal 5 5 4 3 2 3" xfId="24012" xr:uid="{F0960CAF-15D0-48C0-930C-5F8F42A61C47}"/>
    <cellStyle name="Normal 5 5 4 3 3" xfId="19859" xr:uid="{EB9D7259-58BD-4946-A0C3-4B2A70BB8CA9}"/>
    <cellStyle name="Normal 5 5 4 3 3 2" xfId="25495" xr:uid="{6D722820-F272-47B7-A770-F5BECAF03781}"/>
    <cellStyle name="Normal 5 5 4 3 4" xfId="22477" xr:uid="{9C92908C-01E6-47A0-8736-8DC08782A101}"/>
    <cellStyle name="Normal 5 5 4 3 5" xfId="17850" xr:uid="{9B9E4CEA-8940-4B43-A773-3AEDC615F8F0}"/>
    <cellStyle name="Normal 5 5 4 4" xfId="18517" xr:uid="{F189CDFD-E076-40C2-AC7A-BD791B1D409D}"/>
    <cellStyle name="Normal 5 5 4 4 2" xfId="20494" xr:uid="{FF2DF60F-D16C-4855-8408-D69742D80F8E}"/>
    <cellStyle name="Normal 5 5 4 4 2 2" xfId="26317" xr:uid="{8FA28B14-1EB9-4D14-9B13-A30EA891D2D4}"/>
    <cellStyle name="Normal 5 5 4 4 3" xfId="23300" xr:uid="{30B8E6F6-D5F7-45A0-ADF0-D5AAB568578A}"/>
    <cellStyle name="Normal 5 5 4 5" xfId="19292" xr:uid="{DD1264D8-0F1C-4C4F-8D53-136D4A542E43}"/>
    <cellStyle name="Normal 5 5 4 5 2" xfId="24805" xr:uid="{D1682447-25D9-4A38-8625-6280D1D2DB4C}"/>
    <cellStyle name="Normal 5 5 4 6" xfId="21789" xr:uid="{76C21521-3BBF-4BB2-A007-850F62F3DDF5}"/>
    <cellStyle name="Normal 5 5 4 7" xfId="16929" xr:uid="{1C9D0E76-D6AB-49BE-99A4-1D39E8332DEE}"/>
    <cellStyle name="Normal 5 5 5" xfId="888" xr:uid="{FAE483CF-CCD9-4ECF-86AE-7C7E2A847D87}"/>
    <cellStyle name="Normal 5 5 5 2" xfId="1628" xr:uid="{C24F6FC7-6102-4B35-9C85-719C2022D053}"/>
    <cellStyle name="Normal 5 5 5 2 2" xfId="18987" xr:uid="{44846E22-C74C-4F29-ACF7-B3A31A19F2A9}"/>
    <cellStyle name="Normal 5 5 5 2 2 2" xfId="21309" xr:uid="{907DED79-9970-4F02-A652-6BDCCA018686}"/>
    <cellStyle name="Normal 5 5 5 2 2 2 2" xfId="27290" xr:uid="{EFCC9E7E-C31A-4213-97A8-2CB7F8DC4C1C}"/>
    <cellStyle name="Normal 5 5 5 2 2 3" xfId="24273" xr:uid="{E018B448-F578-4102-8392-00149ACBCA94}"/>
    <cellStyle name="Normal 5 5 5 2 3" xfId="20090" xr:uid="{17A4F7F6-D6A8-4436-BD4C-1A2EEEF7E4FD}"/>
    <cellStyle name="Normal 5 5 5 2 3 2" xfId="25753" xr:uid="{0A775819-5D6C-4A12-BEFE-FC21EA23B566}"/>
    <cellStyle name="Normal 5 5 5 2 4" xfId="22735" xr:uid="{55F11808-8B64-417D-B456-FE069417914A}"/>
    <cellStyle name="Normal 5 5 5 2 5" xfId="18105" xr:uid="{FA738D46-00D1-49EA-824A-B05CD0FFBEFD}"/>
    <cellStyle name="Normal 5 5 5 3" xfId="18642" xr:uid="{5061EB75-B8D1-4975-A66B-D56CC2A8099B}"/>
    <cellStyle name="Normal 5 5 5 3 2" xfId="20681" xr:uid="{9F61A544-B942-4B6D-ADC1-CAF2D77F2E5A}"/>
    <cellStyle name="Normal 5 5 5 3 2 2" xfId="26539" xr:uid="{4E56FB16-3EDC-4BC9-BBD2-DC27E0EC9586}"/>
    <cellStyle name="Normal 5 5 5 3 3" xfId="23522" xr:uid="{05A2F9C8-D961-4935-9574-047682FBF025}"/>
    <cellStyle name="Normal 5 5 5 4" xfId="19466" xr:uid="{6871D8BC-ECBD-4CA0-8384-D1A30F1111D1}"/>
    <cellStyle name="Normal 5 5 5 4 2" xfId="25020" xr:uid="{C0284655-F9D5-480B-ABD8-4224F5CD181B}"/>
    <cellStyle name="Normal 5 5 5 5" xfId="22003" xr:uid="{098AF70B-7F53-4AA2-A8F9-1ECCD640FC74}"/>
    <cellStyle name="Normal 5 5 5 6" xfId="17357" xr:uid="{C10DED0A-14B7-4AC2-AE3A-4C4084CD999F}"/>
    <cellStyle name="Normal 5 5 6" xfId="1282" xr:uid="{ECCE72B3-B0ED-491E-9519-FF0E6F554B8D}"/>
    <cellStyle name="Normal 5 5 6 2" xfId="9073" xr:uid="{A4FEB02D-409A-47B2-89DB-A926865A2FCE}"/>
    <cellStyle name="Normal 5 5 6 2 2" xfId="20989" xr:uid="{BD013539-FD27-46DA-92D7-8C9093862DFA}"/>
    <cellStyle name="Normal 5 5 6 2 2 2" xfId="26935" xr:uid="{56812844-F4FB-4DE1-975B-9F7314A23A83}"/>
    <cellStyle name="Normal 5 5 6 2 3" xfId="23919" xr:uid="{9E7211FA-A736-431F-B74C-28229A97F60B}"/>
    <cellStyle name="Normal 5 5 6 3" xfId="19772" xr:uid="{82C0A94A-0FDA-4924-ACB3-FD6E78694B93}"/>
    <cellStyle name="Normal 5 5 6 3 2" xfId="25402" xr:uid="{E1580C61-42A6-4A8D-A1F4-A0DEEBD598B5}"/>
    <cellStyle name="Normal 5 5 6 4" xfId="22384" xr:uid="{5822325E-5AA0-434B-A2A9-6DB1D7A9E6DA}"/>
    <cellStyle name="Normal 5 5 6 5" xfId="17755" xr:uid="{4B664A39-8537-4289-908D-59A7D2EBCD29}"/>
    <cellStyle name="Normal 5 5 7" xfId="2094" xr:uid="{A9880FBC-ADA5-4823-9003-F4B5B6FBDBAB}"/>
    <cellStyle name="Normal 5 5 7 2" xfId="20422" xr:uid="{1DFDA86E-DC28-468E-BF92-9C6073B024CE}"/>
    <cellStyle name="Normal 5 5 7 2 2" xfId="26238" xr:uid="{C9913D16-7E3C-4A24-B751-3191931765FB}"/>
    <cellStyle name="Normal 5 5 7 3" xfId="23221" xr:uid="{38EEC2C9-C626-48D0-BEE9-8E83AC3582A9}"/>
    <cellStyle name="Normal 5 5 8" xfId="19220" xr:uid="{52AF89AC-54BB-425F-B979-8B2998445F6B}"/>
    <cellStyle name="Normal 5 5 8 2" xfId="24727" xr:uid="{EDE2D08D-6163-49D7-806F-7408D81BA1B9}"/>
    <cellStyle name="Normal 5 5 9" xfId="21712" xr:uid="{E6F00E53-0011-4CF6-8658-E6457B76791A}"/>
    <cellStyle name="Normal 5 6" xfId="686" xr:uid="{C4604AE3-6361-493B-AF5D-87B045A5825B}"/>
    <cellStyle name="Normal 5 6 2" xfId="329" xr:uid="{A4116CE1-42B7-491D-8ECC-849A42DA2F12}"/>
    <cellStyle name="Normal 5 6 2 2" xfId="1092" xr:uid="{378311B2-22F9-40EE-904F-26D6EFE3B314}"/>
    <cellStyle name="Normal 5 6 2 2 2" xfId="1819" xr:uid="{B47F20A4-4F3C-4758-AB44-EF6F6B0E091E}"/>
    <cellStyle name="Normal 5 6 2 2 2 2" xfId="19122" xr:uid="{B5812396-A094-4AB1-9BD2-0FAB30F8A968}"/>
    <cellStyle name="Normal 5 6 2 2 2 2 2" xfId="21484" xr:uid="{0A73DAB5-812F-4C82-86F6-7D1B187BF3A3}"/>
    <cellStyle name="Normal 5 6 2 2 2 2 2 2" xfId="27485" xr:uid="{9FA54ECA-007A-4635-804D-F5AED84114DE}"/>
    <cellStyle name="Normal 5 6 2 2 2 2 3" xfId="24468" xr:uid="{5D6B284D-84C9-4EA0-B3AE-2E40292B59B6}"/>
    <cellStyle name="Normal 5 6 2 2 2 3" xfId="20264" xr:uid="{7B3BC003-BB8E-4BD3-8475-DED02F7D4C8D}"/>
    <cellStyle name="Normal 5 6 2 2 2 3 2" xfId="25946" xr:uid="{B33FCF6D-EB27-4A7B-8B91-8666364F746F}"/>
    <cellStyle name="Normal 5 6 2 2 2 4" xfId="22929" xr:uid="{2364A116-1865-4082-8D88-4D744238273C}"/>
    <cellStyle name="Normal 5 6 2 2 2 5" xfId="18303" xr:uid="{E7CC0F91-DC24-4FA9-9F9D-6DEECF399740}"/>
    <cellStyle name="Normal 5 6 2 2 3" xfId="18773" xr:uid="{36BD1015-8149-4D74-9663-18FFF6AF4A1D}"/>
    <cellStyle name="Normal 5 6 2 2 3 2" xfId="20850" xr:uid="{C16DFD94-2EA0-4ACE-9BFC-1B4B356743C7}"/>
    <cellStyle name="Normal 5 6 2 2 3 2 2" xfId="26729" xr:uid="{5B51FA97-7FF0-47A6-A436-8EF75A3B2B62}"/>
    <cellStyle name="Normal 5 6 2 2 3 3" xfId="23712" xr:uid="{F2554253-AA7E-4B63-9847-C1261D848B8D}"/>
    <cellStyle name="Normal 5 6 2 2 4" xfId="19635" xr:uid="{7881428E-46F3-496D-8411-7DA4CCF4E923}"/>
    <cellStyle name="Normal 5 6 2 2 4 2" xfId="25207" xr:uid="{A0162D43-2911-40F7-BE73-F3FC960EBE5A}"/>
    <cellStyle name="Normal 5 6 2 2 5" xfId="22189" xr:uid="{8990FE9E-07FF-47E8-927C-FA03B2E15244}"/>
    <cellStyle name="Normal 5 6 2 2 6" xfId="17550" xr:uid="{06970EA2-ACE1-4611-831C-944ED3076161}"/>
    <cellStyle name="Normal 5 6 2 3" xfId="1473" xr:uid="{99CA07BE-7444-4AAA-961A-A16005C6ADBB}"/>
    <cellStyle name="Normal 5 6 2 3 2" xfId="18915" xr:uid="{7CB48F00-CC61-469A-9714-F44CCA98F735}"/>
    <cellStyle name="Normal 5 6 2 3 2 2" xfId="21163" xr:uid="{B588BD14-27CF-40EF-9321-12E87F113FB6}"/>
    <cellStyle name="Normal 5 6 2 3 2 2 2" xfId="27127" xr:uid="{FB018235-5CD9-4518-A07E-B9741703910E}"/>
    <cellStyle name="Normal 5 6 2 3 2 3" xfId="24110" xr:uid="{52F45416-8698-46EC-9C88-DE35A9F646C0}"/>
    <cellStyle name="Normal 5 6 2 3 3" xfId="19945" xr:uid="{04510C80-1879-4064-8A9F-931E154C7A90}"/>
    <cellStyle name="Normal 5 6 2 3 3 2" xfId="25592" xr:uid="{259A4ECE-82F3-4A61-84BD-41AE54CE4293}"/>
    <cellStyle name="Normal 5 6 2 3 4" xfId="22574" xr:uid="{6170F0D1-C144-4F62-A626-FA786158CC8A}"/>
    <cellStyle name="Normal 5 6 2 3 5" xfId="17948" xr:uid="{9EBCA467-1001-429F-B5FA-88B0A49E524F}"/>
    <cellStyle name="Normal 5 6 2 4" xfId="18559" xr:uid="{FC2544BE-F937-4EA7-9866-FCCBBAFA0772}"/>
    <cellStyle name="Normal 5 6 2 4 2" xfId="20563" xr:uid="{F810AD6B-2CBD-4A02-B58D-1742FB9746C2}"/>
    <cellStyle name="Normal 5 6 2 4 2 2" xfId="26397" xr:uid="{5AEDED57-E615-4CCC-B1B2-037C93822596}"/>
    <cellStyle name="Normal 5 6 2 4 3" xfId="23380" xr:uid="{85C111C5-7E66-4635-85B9-CBC2C5681045}"/>
    <cellStyle name="Normal 5 6 2 5" xfId="19361" xr:uid="{C8A00890-9FA5-4D2E-9F85-3A156E0DD86B}"/>
    <cellStyle name="Normal 5 6 2 5 2" xfId="24884" xr:uid="{2A16DAFA-236C-4DB1-B21A-E8CF3566309C}"/>
    <cellStyle name="Normal 5 6 2 6" xfId="21867" xr:uid="{9516B219-C10E-426D-A807-E7F5E605288F}"/>
    <cellStyle name="Normal 5 6 2 7" xfId="17274" xr:uid="{20F226D6-CEFC-4B9F-921E-2119221E09EB}"/>
    <cellStyle name="Normal 5 6 3" xfId="825" xr:uid="{4595535A-BE56-4B5E-A3FD-2BDBEC16B3FD}"/>
    <cellStyle name="Normal 5 6 3 2" xfId="1010" xr:uid="{4F4E09C0-6339-4B4A-BF62-790F899D91F6}"/>
    <cellStyle name="Normal 5 6 3 2 2" xfId="1725" xr:uid="{97F7881A-FFD3-47DF-925B-B04422492E26}"/>
    <cellStyle name="Normal 5 6 3 2 2 2" xfId="19060" xr:uid="{04C9C096-4F61-43A0-BC91-5FB50A27F098}"/>
    <cellStyle name="Normal 5 6 3 2 2 2 2" xfId="21399" xr:uid="{D073C702-EF33-4197-A6F7-9438E43959DB}"/>
    <cellStyle name="Normal 5 6 3 2 2 2 2 2" xfId="27387" xr:uid="{2AAED730-DDD2-48C9-89B9-78D94683B7CF}"/>
    <cellStyle name="Normal 5 6 3 2 2 2 3" xfId="24370" xr:uid="{016016B6-9908-453A-88D7-9D35C2DFA9A1}"/>
    <cellStyle name="Normal 5 6 3 2 2 3" xfId="20179" xr:uid="{C06BCC60-6490-4599-B801-C9C1E98FB234}"/>
    <cellStyle name="Normal 5 6 3 2 2 3 2" xfId="25849" xr:uid="{AF9ECA54-877B-454E-856E-484621115F0F}"/>
    <cellStyle name="Normal 5 6 3 2 2 4" xfId="22832" xr:uid="{9CF01988-6AD4-4A90-9FB3-57E0E1B41702}"/>
    <cellStyle name="Normal 5 6 3 2 2 5" xfId="18205" xr:uid="{2B57FD0D-16D9-42DB-8678-D3F380BBBC69}"/>
    <cellStyle name="Normal 5 6 3 2 3" xfId="18714" xr:uid="{02CC4643-3E2C-4B98-B547-4A20E88C723C}"/>
    <cellStyle name="Normal 5 6 3 2 3 2" xfId="20769" xr:uid="{1F351104-D337-4D88-A857-93A260746B67}"/>
    <cellStyle name="Normal 5 6 3 2 3 2 2" xfId="26636" xr:uid="{9973E95F-46A5-495E-B4BC-789A0B49BF9E}"/>
    <cellStyle name="Normal 5 6 3 2 3 3" xfId="23619" xr:uid="{1FC9A132-BB86-4174-AF32-CF49CB326FD4}"/>
    <cellStyle name="Normal 5 6 3 2 4" xfId="19554" xr:uid="{B2BE34C4-7B6E-484D-B733-AF930A9E7602}"/>
    <cellStyle name="Normal 5 6 3 2 4 2" xfId="25114" xr:uid="{5B4991B8-DFF5-47F3-8E47-318B2AA715F4}"/>
    <cellStyle name="Normal 5 6 3 2 5" xfId="22096" xr:uid="{4D02A33E-1B09-45C1-B341-D014839BFCA0}"/>
    <cellStyle name="Normal 5 6 3 2 6" xfId="17457" xr:uid="{BAA18518-AE0E-4770-9648-649A984416FF}"/>
    <cellStyle name="Normal 5 6 3 3" xfId="1378" xr:uid="{EF1746E2-2CB3-4C11-B06E-834CA32FBEDD}"/>
    <cellStyle name="Normal 5 6 3 3 2" xfId="10006" xr:uid="{0B61866F-BEB3-4919-97C6-8EF6C8C34921}"/>
    <cellStyle name="Normal 5 6 3 3 2 2" xfId="21079" xr:uid="{3834EDBD-3F71-4107-A427-0491EBB7922B}"/>
    <cellStyle name="Normal 5 6 3 3 2 2 2" xfId="27031" xr:uid="{D0C4F595-740F-4730-9FDF-56608B6054E1}"/>
    <cellStyle name="Normal 5 6 3 3 2 3" xfId="24014" xr:uid="{8F2FDF84-BCF8-4230-8B3B-FC258D59439F}"/>
    <cellStyle name="Normal 5 6 3 3 3" xfId="19861" xr:uid="{C2E7D4A1-7ACA-4886-8630-6DCF0EA65A0D}"/>
    <cellStyle name="Normal 5 6 3 3 3 2" xfId="25497" xr:uid="{60471E4D-E9E5-4F2E-865B-DDA2AE91F778}"/>
    <cellStyle name="Normal 5 6 3 3 4" xfId="22479" xr:uid="{631EDE0D-DF9B-4D62-B19E-A5EF3D63D976}"/>
    <cellStyle name="Normal 5 6 3 3 5" xfId="17852" xr:uid="{76F5F38D-24F6-4A07-9FA7-F00D7EA797C3}"/>
    <cellStyle name="Normal 5 6 3 4" xfId="2580" xr:uid="{3C3CD945-D139-444E-8CF8-F6F0EF7BD570}"/>
    <cellStyle name="Normal 5 6 3 4 2" xfId="20496" xr:uid="{9118B1A1-7420-4F77-A245-A981B795DF98}"/>
    <cellStyle name="Normal 5 6 3 4 2 2" xfId="26319" xr:uid="{082F1A42-F3B9-4229-895A-54454FE60164}"/>
    <cellStyle name="Normal 5 6 3 4 3" xfId="23302" xr:uid="{0E243488-E764-402A-9318-0076E803C423}"/>
    <cellStyle name="Normal 5 6 3 4 4" xfId="18519" xr:uid="{B47F49BD-B96F-441A-9E73-CC9EC8EEC192}"/>
    <cellStyle name="Normal 5 6 3 5" xfId="19294" xr:uid="{9665E272-123E-4D57-A453-57B85D6462DE}"/>
    <cellStyle name="Normal 5 6 3 5 2" xfId="24807" xr:uid="{71B6319A-9CEE-4E2A-962B-8E90DB533CF2}"/>
    <cellStyle name="Normal 5 6 3 6" xfId="21791" xr:uid="{A285AE81-AA4E-404F-9090-5ACADAB88B87}"/>
    <cellStyle name="Normal 5 6 3 7" xfId="7696" xr:uid="{AA1B775A-0D7C-4979-9A6F-7F46DCE0E909}"/>
    <cellStyle name="Normal 5 6 4" xfId="857" xr:uid="{E5BB5714-B71B-41FC-A455-B36BE95F4467}"/>
    <cellStyle name="Normal 5 6 4 2" xfId="1630" xr:uid="{8252377B-8253-4365-80B4-582A3201DEB9}"/>
    <cellStyle name="Normal 5 6 4 2 2" xfId="18989" xr:uid="{D542373A-5293-4BE8-A6E6-8C8D3269FF0A}"/>
    <cellStyle name="Normal 5 6 4 2 2 2" xfId="21311" xr:uid="{34BF4B75-468C-4B14-A790-37BCB6D7E136}"/>
    <cellStyle name="Normal 5 6 4 2 2 2 2" xfId="27292" xr:uid="{FECB9430-26F5-42A9-96C7-1E543393D744}"/>
    <cellStyle name="Normal 5 6 4 2 2 3" xfId="24275" xr:uid="{BE3F5285-A16D-451A-9269-45AC10A4CD8F}"/>
    <cellStyle name="Normal 5 6 4 2 3" xfId="20092" xr:uid="{95E2AE24-65D7-4D17-A2E0-C8511CFEF1B1}"/>
    <cellStyle name="Normal 5 6 4 2 3 2" xfId="25755" xr:uid="{F1C986CE-57F8-4458-8F76-2A9B0D582854}"/>
    <cellStyle name="Normal 5 6 4 2 4" xfId="22737" xr:uid="{CAD56269-2DE2-4A11-B810-62E2EAD83529}"/>
    <cellStyle name="Normal 5 6 4 2 5" xfId="18107" xr:uid="{03D3DD80-7BAD-4715-8E8B-892EF1882CEE}"/>
    <cellStyle name="Normal 5 6 4 3" xfId="18644" xr:uid="{0062DB45-B073-4AD0-B238-7084827CAF0E}"/>
    <cellStyle name="Normal 5 6 4 3 2" xfId="20683" xr:uid="{CEC4C988-6944-455C-95C9-4BD815F6CB68}"/>
    <cellStyle name="Normal 5 6 4 3 2 2" xfId="26541" xr:uid="{0F573BC2-9474-4C86-8AC5-074074C137A2}"/>
    <cellStyle name="Normal 5 6 4 3 3" xfId="23524" xr:uid="{0130F92F-12C5-4C7F-A581-4D98A5B06354}"/>
    <cellStyle name="Normal 5 6 4 4" xfId="19468" xr:uid="{6C1FD442-4741-4911-990C-17044054FAED}"/>
    <cellStyle name="Normal 5 6 4 4 2" xfId="25022" xr:uid="{B637BE8C-FB7C-4745-9B53-A04C78F48D88}"/>
    <cellStyle name="Normal 5 6 4 5" xfId="22005" xr:uid="{B6CAEFD4-E3A7-48B8-8B21-B498A5611BF5}"/>
    <cellStyle name="Normal 5 6 4 6" xfId="17359" xr:uid="{33AF5282-5074-4DE7-9CA5-22546F28111F}"/>
    <cellStyle name="Normal 5 6 5" xfId="1284" xr:uid="{C8AF4280-7332-41D0-9432-DCF6D444A785}"/>
    <cellStyle name="Normal 5 6 5 2" xfId="9089" xr:uid="{168B9205-8B4B-4B4A-BD86-6790B729FBF3}"/>
    <cellStyle name="Normal 5 6 5 2 2" xfId="20991" xr:uid="{5A81007F-4AF2-4205-8F71-3057FD38D4FF}"/>
    <cellStyle name="Normal 5 6 5 2 2 2" xfId="26937" xr:uid="{9B61CC47-C909-49A3-8561-67F86DEFF792}"/>
    <cellStyle name="Normal 5 6 5 2 3" xfId="23921" xr:uid="{80D5AA02-A5BD-43A5-865D-1B79B6E30EB4}"/>
    <cellStyle name="Normal 5 6 5 3" xfId="19774" xr:uid="{F01D5B1D-D34A-46BA-8B06-5C2DFA66E944}"/>
    <cellStyle name="Normal 5 6 5 3 2" xfId="25404" xr:uid="{21F965F3-3FDD-4DC6-8485-35AB007377B6}"/>
    <cellStyle name="Normal 5 6 5 4" xfId="22386" xr:uid="{B6487D87-42EF-4606-AC5C-38AD709EA13A}"/>
    <cellStyle name="Normal 5 6 5 5" xfId="17757" xr:uid="{B199595E-ED66-4E63-8643-EED23F05AA2D}"/>
    <cellStyle name="Normal 5 6 6" xfId="2255" xr:uid="{08A8F892-99B7-4B46-9321-BC5AF572847D}"/>
    <cellStyle name="Normal 5 6 6 2" xfId="20424" xr:uid="{DCF62CCB-C824-4F86-A908-BB49C9E38276}"/>
    <cellStyle name="Normal 5 6 6 2 2" xfId="26240" xr:uid="{744BCABC-560D-47E3-A1F5-EA5379EFA118}"/>
    <cellStyle name="Normal 5 6 6 3" xfId="23223" xr:uid="{E7A54FDF-1A4F-4A44-ACC8-8F808824DC81}"/>
    <cellStyle name="Normal 5 6 7" xfId="3292" xr:uid="{E7944D85-D42E-4229-A9AF-0D1B231C0DC8}"/>
    <cellStyle name="Normal 5 6 7 2" xfId="24729" xr:uid="{DE8E9769-E7CF-4137-85A6-6050FBEFB3A1}"/>
    <cellStyle name="Normal 5 6 7 3" xfId="19222" xr:uid="{7461284C-D6B1-43D3-AE77-8ECD54A908B0}"/>
    <cellStyle name="Normal 5 6 8" xfId="21714" xr:uid="{7000C597-7446-4EA5-83DF-6027E2198DAB}"/>
    <cellStyle name="Normal 5 6 9" xfId="17206" xr:uid="{E5621192-B256-452B-8595-FFDABC0085CD}"/>
    <cellStyle name="Normal 5 7" xfId="881" xr:uid="{7C8B277F-285C-4AB1-9C2F-A90AA26BEC04}"/>
    <cellStyle name="Normal 5 7 10" xfId="7249" xr:uid="{45A2C86A-DBF5-4F16-83D4-81F890B4952D}"/>
    <cellStyle name="Normal 5 7 2" xfId="444" xr:uid="{70B49793-984E-49B5-AE74-9F7FCE632684}"/>
    <cellStyle name="Normal 5 7 2 10" xfId="19254" xr:uid="{0D1722CD-7140-427C-97F3-1B0185FEBB30}"/>
    <cellStyle name="Normal 5 7 2 10 2" xfId="24764" xr:uid="{DDA6452B-7D1F-4FC6-8972-AC5EC1BB9F03}"/>
    <cellStyle name="Normal 5 7 2 11" xfId="21749" xr:uid="{1F2D74FD-D0B4-49CA-A9D4-E35F77E0673F}"/>
    <cellStyle name="Normal 5 7 2 12" xfId="17277" xr:uid="{43F332C4-3556-43D8-A600-0A09B0259695}"/>
    <cellStyle name="Normal 5 7 2 2" xfId="760" xr:uid="{2D87D867-675F-45E4-9FFB-A2D4FFAA931B}"/>
    <cellStyle name="Normal 5 7 2 2 2" xfId="313" xr:uid="{612DC7B3-7004-415C-A246-028F35CF2D05}"/>
    <cellStyle name="Normal 5 7 2 2 2 2" xfId="1130" xr:uid="{3ADA7FB8-341A-47A9-9248-A4E155B69555}"/>
    <cellStyle name="Normal 5 7 2 2 2 2 2" xfId="1861" xr:uid="{69B38BE9-8AF7-4DE2-9E3E-68C7165D7024}"/>
    <cellStyle name="Normal 5 7 2 2 2 2 2 2" xfId="19154" xr:uid="{E3B7EB3F-8BA8-4272-B8F7-D8CDFB94685E}"/>
    <cellStyle name="Normal 5 7 2 2 2 2 2 2 2" xfId="21525" xr:uid="{9A7C0C11-7DFD-4C71-8DDD-7583DF79BA0D}"/>
    <cellStyle name="Normal 5 7 2 2 2 2 2 2 2 2" xfId="27532" xr:uid="{44F58BF4-304D-44A3-A263-DCD8500AE02C}"/>
    <cellStyle name="Normal 5 7 2 2 2 2 2 2 3" xfId="24515" xr:uid="{6BEF2B67-0366-468F-A9D5-6BBCF5FD60D1}"/>
    <cellStyle name="Normal 5 7 2 2 2 2 2 3" xfId="20305" xr:uid="{59040BD5-D845-411F-BA5A-5BDF129B457D}"/>
    <cellStyle name="Normal 5 7 2 2 2 2 2 3 2" xfId="25991" xr:uid="{051E7DE3-E5AC-4C54-848D-0F8924BB13C1}"/>
    <cellStyle name="Normal 5 7 2 2 2 2 2 4" xfId="22974" xr:uid="{DBE9897C-3345-4881-A996-CED3E3C7906D}"/>
    <cellStyle name="Normal 5 7 2 2 2 2 2 5" xfId="18350" xr:uid="{8CD6AC14-4A59-4289-BAA3-F725B05A99B8}"/>
    <cellStyle name="Normal 5 7 2 2 2 2 3" xfId="18806" xr:uid="{CD7D3BED-90F5-4B3E-9645-370927EBCDE5}"/>
    <cellStyle name="Normal 5 7 2 2 2 2 3 2" xfId="20885" xr:uid="{E1F11CBE-E9FE-4305-B892-5ADD7DD4CCCF}"/>
    <cellStyle name="Normal 5 7 2 2 2 2 3 2 2" xfId="26769" xr:uid="{6EC7ADF8-31F9-4841-90E8-445DE9FC9A19}"/>
    <cellStyle name="Normal 5 7 2 2 2 2 3 3" xfId="23752" xr:uid="{B1135F4E-417F-4FE9-A568-57B0B86C0784}"/>
    <cellStyle name="Normal 5 7 2 2 2 2 4" xfId="19670" xr:uid="{BD219097-5DA5-4B65-B585-5B7E81BEB841}"/>
    <cellStyle name="Normal 5 7 2 2 2 2 4 2" xfId="25246" xr:uid="{D58E736B-6D29-4CA0-B5E7-140C0D35B358}"/>
    <cellStyle name="Normal 5 7 2 2 2 2 5" xfId="22228" xr:uid="{EC2B544F-108D-46BF-970A-250955553499}"/>
    <cellStyle name="Normal 5 7 2 2 2 2 6" xfId="17591" xr:uid="{C69684D6-BFE3-4C74-B8BE-EB426BCA9772}"/>
    <cellStyle name="Normal 5 7 2 2 2 3" xfId="1518" xr:uid="{7273C2AB-BA01-4099-99FF-870B8C6C26BC}"/>
    <cellStyle name="Normal 5 7 2 2 2 3 2" xfId="18931" xr:uid="{CA6D9C56-C6C2-40C1-8695-8571847A49E2}"/>
    <cellStyle name="Normal 5 7 2 2 2 3 2 2" xfId="21203" xr:uid="{CC92E5D5-9314-4DD6-9187-37DC5261CE18}"/>
    <cellStyle name="Normal 5 7 2 2 2 3 2 2 2" xfId="27174" xr:uid="{A503B16D-F5EB-4F6C-885C-7EDDE29E6B6E}"/>
    <cellStyle name="Normal 5 7 2 2 2 3 2 3" xfId="24157" xr:uid="{B474CF52-D646-4F1F-B7AC-0C18F3D8E9B2}"/>
    <cellStyle name="Normal 5 7 2 2 2 3 3" xfId="19985" xr:uid="{3FCE3990-7012-4E93-A3F3-2F32E89883AB}"/>
    <cellStyle name="Normal 5 7 2 2 2 3 3 2" xfId="25637" xr:uid="{DFF0D308-23D3-4770-87DE-F44EBFF938DB}"/>
    <cellStyle name="Normal 5 7 2 2 2 3 4" xfId="22619" xr:uid="{173AAB00-0CBF-4E95-BA31-CC185E856851}"/>
    <cellStyle name="Normal 5 7 2 2 2 3 5" xfId="17991" xr:uid="{FA06A025-78CA-4EF2-80B2-9AA4D66157FF}"/>
    <cellStyle name="Normal 5 7 2 2 2 4" xfId="18590" xr:uid="{2E74BF5D-6441-40AD-AAA4-54BC01DB847D}"/>
    <cellStyle name="Normal 5 7 2 2 2 4 2" xfId="20597" xr:uid="{898E7B7F-EC81-4311-AF95-70F0E633E9CE}"/>
    <cellStyle name="Normal 5 7 2 2 2 4 2 2" xfId="26436" xr:uid="{4713B100-615C-414D-B4FF-CAE146F90811}"/>
    <cellStyle name="Normal 5 7 2 2 2 4 3" xfId="23419" xr:uid="{11921E86-A92A-44D3-9CFA-55F42A7CF416}"/>
    <cellStyle name="Normal 5 7 2 2 2 5" xfId="19380" xr:uid="{B382761F-F4BB-415F-A94A-799DD38DF255}"/>
    <cellStyle name="Normal 5 7 2 2 2 5 2" xfId="24922" xr:uid="{CB9CA015-3C4C-434A-964B-AE15F1035B03}"/>
    <cellStyle name="Normal 5 7 2 2 2 6" xfId="21905" xr:uid="{89871C7A-3006-49D3-9FE9-A36836FA290A}"/>
    <cellStyle name="Normal 5 7 2 2 2 7" xfId="7765" xr:uid="{0E432267-A507-46FE-84C3-7C6F0D7CB481}"/>
    <cellStyle name="Normal 5 7 2 2 3" xfId="849" xr:uid="{DB992463-E5A1-4F0B-818A-94914E4C0718}"/>
    <cellStyle name="Normal 5 7 2 2 3 2" xfId="1051" xr:uid="{DCAC5F56-0374-4375-92CB-1FB9F0949FD0}"/>
    <cellStyle name="Normal 5 7 2 2 3 2 2" xfId="1771" xr:uid="{45630221-AF55-4B2B-A834-D37BF5FC285F}"/>
    <cellStyle name="Normal 5 7 2 2 3 2 2 2" xfId="19096" xr:uid="{ACE91277-20CF-4064-A2C6-0455CFABB600}"/>
    <cellStyle name="Normal 5 7 2 2 3 2 2 2 2" xfId="21442" xr:uid="{6513AEB5-48FF-421E-BFD2-1C7FDAB96DA4}"/>
    <cellStyle name="Normal 5 7 2 2 3 2 2 2 2 2" xfId="27436" xr:uid="{849C302D-A806-4300-92BB-A6F56DA45787}"/>
    <cellStyle name="Normal 5 7 2 2 3 2 2 2 3" xfId="24419" xr:uid="{9F429DEE-5086-4DAA-87E5-9F0C48C2A9C5}"/>
    <cellStyle name="Normal 5 7 2 2 3 2 2 3" xfId="20222" xr:uid="{3BF67BCE-FE3A-4D01-98A3-B7C9BC93ABBD}"/>
    <cellStyle name="Normal 5 7 2 2 3 2 2 3 2" xfId="25898" xr:uid="{DB2C1290-0BA9-431B-B379-69C7F9F97CCF}"/>
    <cellStyle name="Normal 5 7 2 2 3 2 2 4" xfId="22881" xr:uid="{76938474-2FD1-4F82-8468-8A66F51B980F}"/>
    <cellStyle name="Normal 5 7 2 2 3 2 2 5" xfId="18254" xr:uid="{A11F49FF-1153-4DDA-94D8-9051E8E4EBE8}"/>
    <cellStyle name="Normal 5 7 2 2 3 2 3" xfId="18749" xr:uid="{FEF90E35-6F1A-47FB-8821-30E8E21799BE}"/>
    <cellStyle name="Normal 5 7 2 2 3 2 3 2" xfId="20811" xr:uid="{F8CF1036-91F7-454D-91DD-5E8A004407BF}"/>
    <cellStyle name="Normal 5 7 2 2 3 2 3 2 2" xfId="26682" xr:uid="{C20172BD-C5E4-422C-ABB5-134A75501563}"/>
    <cellStyle name="Normal 5 7 2 2 3 2 3 3" xfId="23665" xr:uid="{95B3FE85-6805-4E3B-ADDB-1618E6A29893}"/>
    <cellStyle name="Normal 5 7 2 2 3 2 4" xfId="19596" xr:uid="{4B517C7E-EBAB-4FDB-87DC-5CEC20B55FDD}"/>
    <cellStyle name="Normal 5 7 2 2 3 2 4 2" xfId="25160" xr:uid="{EAB3CD6B-4574-49C6-B934-6C8CDC7995E3}"/>
    <cellStyle name="Normal 5 7 2 2 3 2 5" xfId="22142" xr:uid="{B26C0528-EFBA-4682-A531-60A46E0CFA1E}"/>
    <cellStyle name="Normal 5 7 2 2 3 2 6" xfId="17503" xr:uid="{87A2E111-431D-4CA5-81AF-06EB9865BD0B}"/>
    <cellStyle name="Normal 5 7 2 2 3 3" xfId="1426" xr:uid="{47293FA3-66F1-4D62-936F-FE6D71DF90C7}"/>
    <cellStyle name="Normal 5 7 2 2 3 3 2" xfId="18909" xr:uid="{4A9C4CF6-0051-47E1-88D7-4387116EBF32}"/>
    <cellStyle name="Normal 5 7 2 2 3 3 2 2" xfId="21122" xr:uid="{5C122957-1153-418B-BCD3-B3C50DCC4F91}"/>
    <cellStyle name="Normal 5 7 2 2 3 3 2 2 2" xfId="27080" xr:uid="{3374C790-ACD7-4CE6-BF5A-71331AA4BC9A}"/>
    <cellStyle name="Normal 5 7 2 2 3 3 2 3" xfId="24063" xr:uid="{3DC57534-4611-4042-9CBB-C9CAA845657A}"/>
    <cellStyle name="Normal 5 7 2 2 3 3 3" xfId="19904" xr:uid="{401821A2-C242-44EC-96B5-E7F274CB597E}"/>
    <cellStyle name="Normal 5 7 2 2 3 3 3 2" xfId="25546" xr:uid="{FA935DA6-BD0E-4BD2-B96D-91647953183D}"/>
    <cellStyle name="Normal 5 7 2 2 3 3 4" xfId="22528" xr:uid="{C1973D60-639B-4F73-84B7-B50B50635B47}"/>
    <cellStyle name="Normal 5 7 2 2 3 3 5" xfId="17901" xr:uid="{E9CA171E-433D-4DD3-9043-69A99B5BE3E9}"/>
    <cellStyle name="Normal 5 7 2 2 3 4" xfId="18552" xr:uid="{30BA03EB-05E7-496C-B34E-0809EA4BF9AB}"/>
    <cellStyle name="Normal 5 7 2 2 3 4 2" xfId="20531" xr:uid="{1F6D12AE-86FC-4EF7-873A-757363C1E319}"/>
    <cellStyle name="Normal 5 7 2 2 3 4 2 2" xfId="26359" xr:uid="{6FDBB994-7C72-4678-9B67-468F018439BB}"/>
    <cellStyle name="Normal 5 7 2 2 3 4 3" xfId="23342" xr:uid="{1FA83AFC-805A-4393-84F6-93A883B182AB}"/>
    <cellStyle name="Normal 5 7 2 2 3 5" xfId="19330" xr:uid="{4B5769F6-01A6-49B7-801B-2FEBE31708CD}"/>
    <cellStyle name="Normal 5 7 2 2 3 5 2" xfId="24847" xr:uid="{B768DD7C-DE7B-44EE-A4AB-82D749F59E30}"/>
    <cellStyle name="Normal 5 7 2 2 3 6" xfId="21830" xr:uid="{1A48CE12-B4B7-4B72-A60F-8C823B976752}"/>
    <cellStyle name="Normal 5 7 2 2 3 7" xfId="17216" xr:uid="{4CD6ED71-4782-4104-9E1A-5FCD2D95B725}"/>
    <cellStyle name="Normal 5 7 2 2 4" xfId="967" xr:uid="{DCD7BE9E-4AC7-4E16-95C5-C69B65869F50}"/>
    <cellStyle name="Normal 5 7 2 2 4 2" xfId="1676" xr:uid="{E793CE52-C982-4C8E-B23F-E6A0B769483B}"/>
    <cellStyle name="Normal 5 7 2 2 4 2 2" xfId="19025" xr:uid="{063E327F-EF51-4171-AA60-35E1F45C94B9}"/>
    <cellStyle name="Normal 5 7 2 2 4 2 2 2" xfId="21355" xr:uid="{EE3C7776-C294-40B5-9205-DA29EC4E74B0}"/>
    <cellStyle name="Normal 5 7 2 2 4 2 2 2 2" xfId="27339" xr:uid="{E0E846D8-E6BF-4E34-91D4-F47EAE05CB03}"/>
    <cellStyle name="Normal 5 7 2 2 4 2 2 3" xfId="24322" xr:uid="{15E20510-3A88-4BF5-B355-28F4E239968C}"/>
    <cellStyle name="Normal 5 7 2 2 4 2 3" xfId="20136" xr:uid="{594EE3CF-562C-4318-AADD-BF3D1A908EB3}"/>
    <cellStyle name="Normal 5 7 2 2 4 2 3 2" xfId="25802" xr:uid="{F5D4028E-7634-45DF-8F9F-1AE077138E6F}"/>
    <cellStyle name="Normal 5 7 2 2 4 2 4" xfId="22784" xr:uid="{45EB0867-7177-4002-8877-46FA12C0E6B9}"/>
    <cellStyle name="Normal 5 7 2 2 4 2 5" xfId="18155" xr:uid="{78C7E610-062E-432A-BDA7-0447663F9CC6}"/>
    <cellStyle name="Normal 5 7 2 2 4 3" xfId="18680" xr:uid="{827516BD-A75C-4682-A17A-30F6A4BFBDAC}"/>
    <cellStyle name="Normal 5 7 2 2 4 3 2" xfId="20726" xr:uid="{400BF5E5-71F0-450B-8CCA-AAD9E58BA21B}"/>
    <cellStyle name="Normal 5 7 2 2 4 3 2 2" xfId="26588" xr:uid="{0D36ABE2-C97A-4525-85C3-6656056EC133}"/>
    <cellStyle name="Normal 5 7 2 2 4 3 3" xfId="23571" xr:uid="{C5FAE9F4-C08B-4FBA-AAA1-F79ABEF84E18}"/>
    <cellStyle name="Normal 5 7 2 2 4 4" xfId="19511" xr:uid="{7DDBF0BB-6E79-40C4-86F5-D0485F726947}"/>
    <cellStyle name="Normal 5 7 2 2 4 4 2" xfId="25067" xr:uid="{CE24950E-8A00-47D1-9BAD-442CCE2E9089}"/>
    <cellStyle name="Normal 5 7 2 2 4 5" xfId="22050" xr:uid="{8F9EDE9C-329D-4D59-85AA-3F095C824FC4}"/>
    <cellStyle name="Normal 5 7 2 2 4 6" xfId="17407" xr:uid="{7E1673F1-042D-4BA3-9DF9-ADBDCE8DA2BC}"/>
    <cellStyle name="Normal 5 7 2 2 5" xfId="1331" xr:uid="{93ADA24B-1E98-40DF-B1BB-649B567869AD}"/>
    <cellStyle name="Normal 5 7 2 2 5 2" xfId="18861" xr:uid="{3B111547-297B-479D-BB39-003FC28A71B7}"/>
    <cellStyle name="Normal 5 7 2 2 5 2 2" xfId="21033" xr:uid="{7319A4B8-6BAD-4B59-8FD9-9599EDAB5907}"/>
    <cellStyle name="Normal 5 7 2 2 5 2 2 2" xfId="26984" xr:uid="{FD2ACDD2-00E0-4FA7-B049-022C8E14634F}"/>
    <cellStyle name="Normal 5 7 2 2 5 2 3" xfId="23967" xr:uid="{9BCEFF94-C286-49B3-9B69-A46C214EBFF5}"/>
    <cellStyle name="Normal 5 7 2 2 5 3" xfId="19815" xr:uid="{13156F17-1EB2-4E44-B3ED-CD1C445810B4}"/>
    <cellStyle name="Normal 5 7 2 2 5 3 2" xfId="25450" xr:uid="{972F6999-523B-41FD-AC34-5824CC373474}"/>
    <cellStyle name="Normal 5 7 2 2 5 4" xfId="22432" xr:uid="{A6C0E5D4-F309-4891-A5B9-F3A25039BEC3}"/>
    <cellStyle name="Normal 5 7 2 2 5 5" xfId="17804" xr:uid="{4DF43599-0DE8-4538-9186-361A08201B29}"/>
    <cellStyle name="Normal 5 7 2 2 6" xfId="18503" xr:uid="{87B373DF-274D-4E72-9554-88BB95202798}"/>
    <cellStyle name="Normal 5 7 2 2 6 2" xfId="20459" xr:uid="{2184F9DF-1D8A-4CD2-A2D0-81000D7A47B9}"/>
    <cellStyle name="Normal 5 7 2 2 6 2 2" xfId="26278" xr:uid="{EBB6B335-81B0-4389-A7CE-5ADFE43776E8}"/>
    <cellStyle name="Normal 5 7 2 2 6 3" xfId="23261" xr:uid="{13087F5B-7D1B-4EED-A7DC-C589FF6922FE}"/>
    <cellStyle name="Normal 5 7 2 2 7" xfId="19256" xr:uid="{E4C6CF6E-A6CE-48B1-9CC3-AD01AE005AE8}"/>
    <cellStyle name="Normal 5 7 2 2 7 2" xfId="24766" xr:uid="{5F8C12A4-9523-4199-BEE8-BC3E513830A3}"/>
    <cellStyle name="Normal 5 7 2 2 8" xfId="21751" xr:uid="{B1BBF752-7A0D-4B74-BFCD-5752A319C61D}"/>
    <cellStyle name="Normal 5 7 2 2 9" xfId="13616" xr:uid="{CA29B71D-30F6-41FB-972E-B0CFFAC9EF34}"/>
    <cellStyle name="Normal 5 7 2 3" xfId="384" xr:uid="{93B22E0F-AF42-4C9C-A837-388AF0487933}"/>
    <cellStyle name="Normal 5 7 2 3 10" xfId="15667" xr:uid="{3AC80141-F403-41D8-9CC0-C17E03626B39}"/>
    <cellStyle name="Normal 5 7 2 3 2" xfId="378" xr:uid="{EFD9860E-CCE4-4BFA-9135-F38A1B212686}"/>
    <cellStyle name="Normal 5 7 2 3 2 2" xfId="1132" xr:uid="{A558AFAE-089C-4F06-99C4-4CB58D601ACC}"/>
    <cellStyle name="Normal 5 7 2 3 2 2 2" xfId="1864" xr:uid="{37A2F345-6877-4034-A4F7-EC29985B12E0}"/>
    <cellStyle name="Normal 5 7 2 3 2 2 2 2" xfId="19156" xr:uid="{03A99197-5142-4E46-B703-39325937645F}"/>
    <cellStyle name="Normal 5 7 2 3 2 2 2 2 2" xfId="21528" xr:uid="{93DA27B6-800D-44B1-8FCA-A89E33BE7F58}"/>
    <cellStyle name="Normal 5 7 2 3 2 2 2 2 2 2" xfId="27535" xr:uid="{EEA7163B-748B-4A67-8E10-EFDF3AA29D80}"/>
    <cellStyle name="Normal 5 7 2 3 2 2 2 2 3" xfId="24518" xr:uid="{24F53A02-966C-4CB8-895A-4D397EDECC23}"/>
    <cellStyle name="Normal 5 7 2 3 2 2 2 3" xfId="20308" xr:uid="{5924A6DC-69B8-44DF-AF77-0C65DFE78231}"/>
    <cellStyle name="Normal 5 7 2 3 2 2 2 3 2" xfId="25994" xr:uid="{0765CE36-71CA-4865-B75F-69861F477041}"/>
    <cellStyle name="Normal 5 7 2 3 2 2 2 4" xfId="22977" xr:uid="{5A800780-2D54-48F8-8882-185A86B7E468}"/>
    <cellStyle name="Normal 5 7 2 3 2 2 2 5" xfId="18353" xr:uid="{6C7B5E89-75C6-48EF-A9F2-69789A48B1A1}"/>
    <cellStyle name="Normal 5 7 2 3 2 2 3" xfId="18808" xr:uid="{C47E42AD-74F9-4492-BA10-A3ECBF168D26}"/>
    <cellStyle name="Normal 5 7 2 3 2 2 3 2" xfId="20888" xr:uid="{270D997F-8F4E-4F58-A61C-690488CB73A5}"/>
    <cellStyle name="Normal 5 7 2 3 2 2 3 2 2" xfId="26772" xr:uid="{62D83D5E-F94F-4307-8281-14B9B9503330}"/>
    <cellStyle name="Normal 5 7 2 3 2 2 3 3" xfId="23755" xr:uid="{CAD83821-9E2F-41A1-A530-0B4DB1C92752}"/>
    <cellStyle name="Normal 5 7 2 3 2 2 4" xfId="19673" xr:uid="{91BEAB8F-CD22-43B9-9234-2DFE1CEF62B1}"/>
    <cellStyle name="Normal 5 7 2 3 2 2 4 2" xfId="25249" xr:uid="{6C48EF85-2416-42D9-B89C-D0F639A87989}"/>
    <cellStyle name="Normal 5 7 2 3 2 2 5" xfId="22231" xr:uid="{DB13A509-DEF9-48D3-B276-5EE3A034F8F0}"/>
    <cellStyle name="Normal 5 7 2 3 2 2 6" xfId="17594" xr:uid="{9E04AAF9-EE4B-494A-8650-F47B3EF1D0F0}"/>
    <cellStyle name="Normal 5 7 2 3 2 3" xfId="1521" xr:uid="{493B4C65-A570-48BE-93AB-16863369E459}"/>
    <cellStyle name="Normal 5 7 2 3 2 3 2" xfId="9953" xr:uid="{09309CB9-4C4F-4CA5-ADAE-D34C2B43A926}"/>
    <cellStyle name="Normal 5 7 2 3 2 3 2 2" xfId="21206" xr:uid="{4AC23E83-10BD-487A-8601-F706C59118DB}"/>
    <cellStyle name="Normal 5 7 2 3 2 3 2 2 2" xfId="27177" xr:uid="{0B5B82F5-090F-4DB6-96A9-A2C0FBCDC7DA}"/>
    <cellStyle name="Normal 5 7 2 3 2 3 2 3" xfId="24160" xr:uid="{FA4BA5CB-416A-4959-85B5-642B8762078A}"/>
    <cellStyle name="Normal 5 7 2 3 2 3 3" xfId="19988" xr:uid="{0E16BFDB-CBC3-4D1F-AE26-D22782761E2B}"/>
    <cellStyle name="Normal 5 7 2 3 2 3 3 2" xfId="25640" xr:uid="{8F7D6F82-5FCE-4D68-96A7-8FEA433D04AF}"/>
    <cellStyle name="Normal 5 7 2 3 2 3 4" xfId="22622" xr:uid="{49AE244A-4EC4-4B7C-B1F7-1A63027C1FA4}"/>
    <cellStyle name="Normal 5 7 2 3 2 3 5" xfId="17993" xr:uid="{5E0427C5-ACE3-46F2-97FD-4EA2413594E2}"/>
    <cellStyle name="Normal 5 7 2 3 2 4" xfId="10055" xr:uid="{5C8355E3-9DBA-4D46-A05A-FC793544E7A1}"/>
    <cellStyle name="Normal 5 7 2 3 2 4 2" xfId="20600" xr:uid="{A8057481-FF06-4C52-BD86-C6A77478AF8B}"/>
    <cellStyle name="Normal 5 7 2 3 2 4 2 2" xfId="26439" xr:uid="{842F8F12-1247-4DEA-843A-B12608577FA4}"/>
    <cellStyle name="Normal 5 7 2 3 2 4 3" xfId="23422" xr:uid="{4F45A4BB-E3E3-4681-91D7-B40F5CEC8786}"/>
    <cellStyle name="Normal 5 7 2 3 2 5" xfId="19383" xr:uid="{9125912F-65EE-4DA9-97E3-A267A1419814}"/>
    <cellStyle name="Normal 5 7 2 3 2 5 2" xfId="24925" xr:uid="{BFFAF08C-110F-4F14-81EB-B3056B3DBF68}"/>
    <cellStyle name="Normal 5 7 2 3 2 6" xfId="21908" xr:uid="{9DB811C7-5EAE-470F-9F61-419768E6EC2B}"/>
    <cellStyle name="Normal 5 7 2 3 2 7" xfId="17301" xr:uid="{E5DA9F29-B9A6-4368-9498-C2E5209779BA}"/>
    <cellStyle name="Normal 5 7 2 3 3" xfId="922" xr:uid="{592BBB6D-501D-487E-AD75-29B45C75CDBD}"/>
    <cellStyle name="Normal 5 7 2 3 3 2" xfId="1054" xr:uid="{CB35B5DE-3265-4F6D-90A1-45D4AF161DB0}"/>
    <cellStyle name="Normal 5 7 2 3 3 2 2" xfId="1774" xr:uid="{5514C1AF-55D1-4860-9FFE-1F0BAB82D9AA}"/>
    <cellStyle name="Normal 5 7 2 3 3 2 2 2" xfId="19099" xr:uid="{E8D84960-75F8-406A-95DE-00E14379161A}"/>
    <cellStyle name="Normal 5 7 2 3 3 2 2 2 2" xfId="21445" xr:uid="{4AA8C54D-5053-4966-B2F4-D2C76B728059}"/>
    <cellStyle name="Normal 5 7 2 3 3 2 2 2 2 2" xfId="27439" xr:uid="{E8DA67B8-BE77-49F0-9352-4225FC4FDB1A}"/>
    <cellStyle name="Normal 5 7 2 3 3 2 2 2 3" xfId="24422" xr:uid="{5ACE55E8-52FC-4360-862A-7C704125D66C}"/>
    <cellStyle name="Normal 5 7 2 3 3 2 2 3" xfId="20225" xr:uid="{0D8ADDA6-E5CA-4621-860C-DF8B186E4BEC}"/>
    <cellStyle name="Normal 5 7 2 3 3 2 2 3 2" xfId="25901" xr:uid="{56AE6075-ACB6-4512-9C2A-54198B45451E}"/>
    <cellStyle name="Normal 5 7 2 3 3 2 2 4" xfId="22884" xr:uid="{4C9E05B7-9D07-4D4A-B5C5-20C92DB30236}"/>
    <cellStyle name="Normal 5 7 2 3 3 2 2 5" xfId="18257" xr:uid="{8FD8D833-4EAE-4D96-BAE9-AEEBBFA74BDF}"/>
    <cellStyle name="Normal 5 7 2 3 3 2 3" xfId="18752" xr:uid="{80B6BCCA-9B81-4FE1-8064-51D182A55443}"/>
    <cellStyle name="Normal 5 7 2 3 3 2 3 2" xfId="20814" xr:uid="{4FA37860-C22C-49CD-8701-69906863BBD8}"/>
    <cellStyle name="Normal 5 7 2 3 3 2 3 2 2" xfId="26685" xr:uid="{F0D0F6B6-38E4-4245-9EBB-5319B46628CE}"/>
    <cellStyle name="Normal 5 7 2 3 3 2 3 3" xfId="23668" xr:uid="{A0394688-883A-43E1-8DA1-A076CA331C4E}"/>
    <cellStyle name="Normal 5 7 2 3 3 2 4" xfId="19599" xr:uid="{5F2C3842-6BF7-43B7-A183-13E19B879F85}"/>
    <cellStyle name="Normal 5 7 2 3 3 2 4 2" xfId="25163" xr:uid="{81215892-4215-4797-AF14-A6188296D657}"/>
    <cellStyle name="Normal 5 7 2 3 3 2 5" xfId="22145" xr:uid="{63AE0781-7380-4AF4-A2DE-E46EE5DFD353}"/>
    <cellStyle name="Normal 5 7 2 3 3 2 6" xfId="17506" xr:uid="{EFC35718-B25A-4F99-A6C0-35BF977DCA63}"/>
    <cellStyle name="Normal 5 7 2 3 3 3" xfId="1429" xr:uid="{5AC74DB9-2B8D-42D1-A1B6-69971035D0B2}"/>
    <cellStyle name="Normal 5 7 2 3 3 3 2" xfId="18911" xr:uid="{ECADE3EA-4292-4B57-9402-529D8FF8B325}"/>
    <cellStyle name="Normal 5 7 2 3 3 3 2 2" xfId="21125" xr:uid="{F30C52BA-28A9-46EA-9320-E308C278A42E}"/>
    <cellStyle name="Normal 5 7 2 3 3 3 2 2 2" xfId="27083" xr:uid="{FD136359-F4AF-45DE-A8D4-8A988D1B0D1C}"/>
    <cellStyle name="Normal 5 7 2 3 3 3 2 3" xfId="24066" xr:uid="{F1D41072-BDB3-4141-9CEE-6FC94EC90B49}"/>
    <cellStyle name="Normal 5 7 2 3 3 3 3" xfId="19907" xr:uid="{2B617C77-F214-4C87-AFD0-0C260DADEB1A}"/>
    <cellStyle name="Normal 5 7 2 3 3 3 3 2" xfId="25549" xr:uid="{CBD6C55A-43A0-447B-BAF2-E094323BC8E2}"/>
    <cellStyle name="Normal 5 7 2 3 3 3 4" xfId="22531" xr:uid="{424D4372-A53E-425F-A99B-053C88C588B6}"/>
    <cellStyle name="Normal 5 7 2 3 3 3 5" xfId="17904" xr:uid="{A4BF33B5-659A-4AD8-AC94-6BFC38C96B66}"/>
    <cellStyle name="Normal 5 7 2 3 3 4" xfId="18554" xr:uid="{DF733AB6-9AA2-414A-84B2-D093E3198759}"/>
    <cellStyle name="Normal 5 7 2 3 3 4 2" xfId="20533" xr:uid="{037EF5ED-3E86-4FF6-8EE3-BC24B9F42FEB}"/>
    <cellStyle name="Normal 5 7 2 3 3 4 2 2" xfId="26361" xr:uid="{356298A4-696F-42DD-A98A-38244F851975}"/>
    <cellStyle name="Normal 5 7 2 3 3 4 3" xfId="23344" xr:uid="{F4713721-B09D-408D-A8FE-8A651E4DDFF5}"/>
    <cellStyle name="Normal 5 7 2 3 3 5" xfId="19332" xr:uid="{B89D9341-75E7-48FA-A650-41A16607F540}"/>
    <cellStyle name="Normal 5 7 2 3 3 5 2" xfId="24849" xr:uid="{8E71B2D5-8013-4B83-8D1D-D12ED4EBCF17}"/>
    <cellStyle name="Normal 5 7 2 3 3 6" xfId="21832" xr:uid="{1E63B90A-6A7B-4ECF-AF51-C1B62C9D649B}"/>
    <cellStyle name="Normal 5 7 2 3 3 7" xfId="7360" xr:uid="{82FCD73C-61EE-4087-B402-1F422E0B2192}"/>
    <cellStyle name="Normal 5 7 2 3 4" xfId="801" xr:uid="{5B8ADDE3-3138-45F8-9625-2280C1A8C5D1}"/>
    <cellStyle name="Normal 5 7 2 3 4 2" xfId="1139" xr:uid="{319245FF-F75D-4182-8BBE-90E8C2FFA106}"/>
    <cellStyle name="Normal 5 7 2 3 4 2 2" xfId="53" xr:uid="{1D9513DA-0692-459A-A6E3-FBE135E2AD8B}"/>
    <cellStyle name="Normal 5 7 2 3 4 2 2 2" xfId="9948" xr:uid="{BB5B5846-ECB2-4A55-8C60-D2D21BA6C017}"/>
    <cellStyle name="Normal 5 7 2 3 4 2 2 2 2" xfId="21537" xr:uid="{289DC5F9-3D4F-49F6-A304-7AD6B2DC34E6}"/>
    <cellStyle name="Normal 5 7 2 3 4 2 2 2 2 2" xfId="27546" xr:uid="{884481A2-2FA1-40FF-85CD-CDB0C1D26765}"/>
    <cellStyle name="Normal 5 7 2 3 4 2 2 2 3" xfId="24529" xr:uid="{1D5C036A-335D-4FAA-BFE7-390EEDF851F0}"/>
    <cellStyle name="Normal 5 7 2 3 4 2 2 3" xfId="20317" xr:uid="{88006576-C850-4C95-AD67-038323F32E58}"/>
    <cellStyle name="Normal 5 7 2 3 4 2 2 3 2" xfId="26004" xr:uid="{5BC9510A-0BDC-421A-9B06-02B70FB9B0FB}"/>
    <cellStyle name="Normal 5 7 2 3 4 2 2 4" xfId="22987" xr:uid="{1D61040A-A70E-4E73-9518-814F85C827E1}"/>
    <cellStyle name="Normal 5 7 2 3 4 2 2 5" xfId="18364" xr:uid="{C9CB0FE9-4EDA-4CF7-881F-B3E62F266B1A}"/>
    <cellStyle name="Normal 5 7 2 3 4 2 3" xfId="10193" xr:uid="{D3313599-D7F9-45C0-BF0F-FFD843832A1D}"/>
    <cellStyle name="Normal 5 7 2 3 4 2 3 2" xfId="20894" xr:uid="{DEEE7980-85DD-4573-A4DB-60A119E40750}"/>
    <cellStyle name="Normal 5 7 2 3 4 2 3 2 2" xfId="26780" xr:uid="{29FADE86-D95B-4E71-BF01-B59D3AFC6305}"/>
    <cellStyle name="Normal 5 7 2 3 4 2 3 3" xfId="23763" xr:uid="{E9C1C4D1-648C-495D-8CEB-AE2FB38BCAE3}"/>
    <cellStyle name="Normal 5 7 2 3 4 2 4" xfId="19679" xr:uid="{AAF6D6AA-EBDA-4D22-AE40-CF867E47F345}"/>
    <cellStyle name="Normal 5 7 2 3 4 2 4 2" xfId="25257" xr:uid="{DB51195F-B6BD-4342-8492-2511C8E0CE81}"/>
    <cellStyle name="Normal 5 7 2 3 4 2 5" xfId="22239" xr:uid="{9DA54C13-8359-481E-8408-735601BB404E}"/>
    <cellStyle name="Normal 5 7 2 3 4 2 6" xfId="17602" xr:uid="{DFC46A17-C993-4B13-9DE1-F95A3A3EAACB}"/>
    <cellStyle name="Normal 5 7 2 3 4 3" xfId="1530" xr:uid="{5C3B879A-E5BA-460D-9BD5-AF2636579D81}"/>
    <cellStyle name="Normal 5 7 2 3 4 3 2" xfId="18935" xr:uid="{DCBF9D30-F551-4BF4-8A3F-0CD1EA5AD13D}"/>
    <cellStyle name="Normal 5 7 2 3 4 3 2 2" xfId="21214" xr:uid="{ED83B588-2C84-4A24-A4B3-7B91FFF0FB57}"/>
    <cellStyle name="Normal 5 7 2 3 4 3 2 2 2" xfId="27187" xr:uid="{B19DC06C-F39B-4322-A7ED-01A8B92FB10F}"/>
    <cellStyle name="Normal 5 7 2 3 4 3 2 3" xfId="24170" xr:uid="{FA1B970F-461F-43F3-86D0-9FC18F3EE5A1}"/>
    <cellStyle name="Normal 5 7 2 3 4 3 3" xfId="19995" xr:uid="{4A5D45E5-28E3-4E7A-B8D7-97CA558A5F0C}"/>
    <cellStyle name="Normal 5 7 2 3 4 3 3 2" xfId="25650" xr:uid="{4FC7A545-8124-44EF-A9DC-A238B6B21D54}"/>
    <cellStyle name="Normal 5 7 2 3 4 3 4" xfId="22632" xr:uid="{B55E1202-10C0-4496-B74D-2F461206AD5A}"/>
    <cellStyle name="Normal 5 7 2 3 4 3 5" xfId="18003" xr:uid="{7D4317CC-798E-46BF-97A1-A8E336F9A3A7}"/>
    <cellStyle name="Normal 5 7 2 3 4 4" xfId="18594" xr:uid="{4308D158-4A48-4341-8A8A-7D77EEBEEBE4}"/>
    <cellStyle name="Normal 5 7 2 3 4 4 2" xfId="20604" xr:uid="{AA2B4985-58C6-41B2-AAE4-1DE75F6094AD}"/>
    <cellStyle name="Normal 5 7 2 3 4 4 2 2" xfId="26446" xr:uid="{1ECD9C71-45F3-4382-9140-E93B7954900B}"/>
    <cellStyle name="Normal 5 7 2 3 4 4 3" xfId="23429" xr:uid="{68CB8AA1-FC90-402A-908B-A031DBFF8D4C}"/>
    <cellStyle name="Normal 5 7 2 3 4 5" xfId="19387" xr:uid="{18E5D458-05C1-4D81-9EBE-B2B5A1E712BE}"/>
    <cellStyle name="Normal 5 7 2 3 4 5 2" xfId="24931" xr:uid="{7DC2058C-5B93-4746-AEAA-805ED7356915}"/>
    <cellStyle name="Normal 5 7 2 3 4 6" xfId="21914" xr:uid="{410892BE-5FBD-42E1-B4C7-3768C6B788D8}"/>
    <cellStyle name="Normal 5 7 2 3 4 7" xfId="6748" xr:uid="{8C30E990-1305-4C6C-A846-9AA286393B4E}"/>
    <cellStyle name="Normal 5 7 2 3 5" xfId="970" xr:uid="{AE56E425-5347-419E-BB7B-B9A7907CBD51}"/>
    <cellStyle name="Normal 5 7 2 3 5 2" xfId="1679" xr:uid="{45C40DC8-81D8-4D5F-8DD6-91847D973EEA}"/>
    <cellStyle name="Normal 5 7 2 3 5 2 2" xfId="9956" xr:uid="{88A52BAC-ADCB-4884-A1C0-F553C229B8A0}"/>
    <cellStyle name="Normal 5 7 2 3 5 2 2 2" xfId="21358" xr:uid="{B8583CAD-7257-44B9-897C-77C3C3C26B3B}"/>
    <cellStyle name="Normal 5 7 2 3 5 2 2 2 2" xfId="27342" xr:uid="{ED68B198-5520-4580-80EB-D95212B0BF17}"/>
    <cellStyle name="Normal 5 7 2 3 5 2 2 3" xfId="24325" xr:uid="{FD10735C-CECE-4F0C-AAAA-8E5858E5931C}"/>
    <cellStyle name="Normal 5 7 2 3 5 2 3" xfId="20139" xr:uid="{5AEEF0FA-52EE-448B-B616-84A1CD390446}"/>
    <cellStyle name="Normal 5 7 2 3 5 2 3 2" xfId="25805" xr:uid="{C925BBE5-D625-43BA-BB1B-D929C6E1A46A}"/>
    <cellStyle name="Normal 5 7 2 3 5 2 4" xfId="22787" xr:uid="{507CEF04-1882-40D8-9B6F-268472164FAC}"/>
    <cellStyle name="Normal 5 7 2 3 5 2 5" xfId="18158" xr:uid="{58260D59-70BA-4119-A75A-553139A4CA46}"/>
    <cellStyle name="Normal 5 7 2 3 5 3" xfId="10129" xr:uid="{654B192B-1A74-4E69-BB9C-4D04D2406F98}"/>
    <cellStyle name="Normal 5 7 2 3 5 3 2" xfId="20729" xr:uid="{32AEC331-6697-4D8B-B37A-6E1D6E0A8AB3}"/>
    <cellStyle name="Normal 5 7 2 3 5 3 2 2" xfId="26591" xr:uid="{665AC6BE-E2D9-42BA-85ED-F156958AA5A8}"/>
    <cellStyle name="Normal 5 7 2 3 5 3 3" xfId="23574" xr:uid="{2405519C-AE41-451E-A934-1848888F13B4}"/>
    <cellStyle name="Normal 5 7 2 3 5 4" xfId="19514" xr:uid="{242EA415-0282-4506-BFFA-22DB77793267}"/>
    <cellStyle name="Normal 5 7 2 3 5 4 2" xfId="25070" xr:uid="{08D66B8D-C438-48C2-AFFD-06F7592ADBC0}"/>
    <cellStyle name="Normal 5 7 2 3 5 5" xfId="22053" xr:uid="{157C0C0D-6B5E-4DA5-B8A1-C7A35F88C282}"/>
    <cellStyle name="Normal 5 7 2 3 5 6" xfId="17410" xr:uid="{85DDDA34-9F72-4189-89AC-BD78FB862B73}"/>
    <cellStyle name="Normal 5 7 2 3 6" xfId="52" xr:uid="{2A849965-ECCF-4EFC-883A-623131EE0DAD}"/>
    <cellStyle name="Normal 5 7 2 3 6 2" xfId="9949" xr:uid="{A6884491-9A59-4492-9CC0-A4291DDD9ADD}"/>
    <cellStyle name="Normal 5 7 2 3 6 2 2" xfId="21036" xr:uid="{F54C8983-B012-4355-8D40-BC4B6EC58BC2}"/>
    <cellStyle name="Normal 5 7 2 3 6 2 2 2" xfId="26987" xr:uid="{23A8934A-A4AB-4527-9349-EE90B12A44B5}"/>
    <cellStyle name="Normal 5 7 2 3 6 2 3" xfId="23970" xr:uid="{2560AD1F-6B49-4591-9DDA-259599F5F5D0}"/>
    <cellStyle name="Normal 5 7 2 3 6 3" xfId="19818" xr:uid="{A254B087-62B0-497A-AAAB-ED927CCAA7D0}"/>
    <cellStyle name="Normal 5 7 2 3 6 3 2" xfId="25453" xr:uid="{29D45EAB-A97D-4443-AED7-17B4DC7A7505}"/>
    <cellStyle name="Normal 5 7 2 3 6 4" xfId="22435" xr:uid="{A7C20E12-DB6A-4CF6-8782-318E57ABFC68}"/>
    <cellStyle name="Normal 5 7 2 3 6 5" xfId="17807" xr:uid="{8D071FC5-6AAC-4DFA-B2D5-A83FB8B3D04D}"/>
    <cellStyle name="Normal 5 7 2 3 7" xfId="9030" xr:uid="{EF096C6A-BB20-491C-A292-2D224B4B0F04}"/>
    <cellStyle name="Normal 5 7 2 3 7 2" xfId="20461" xr:uid="{7A3A8E20-5199-4695-9476-481F883A38F4}"/>
    <cellStyle name="Normal 5 7 2 3 7 2 2" xfId="26281" xr:uid="{F4571E00-0F1D-4352-91AE-F73D1B6C8814}"/>
    <cellStyle name="Normal 5 7 2 3 7 3" xfId="23264" xr:uid="{15D83A45-92FE-406B-B50E-694FB12BD274}"/>
    <cellStyle name="Normal 5 7 2 3 8" xfId="19258" xr:uid="{C9703E60-8800-4C69-8303-1D7BCA8DF715}"/>
    <cellStyle name="Normal 5 7 2 3 8 2" xfId="24769" xr:uid="{81C44225-190C-4A46-AC4F-6A1D1F00E69B}"/>
    <cellStyle name="Normal 5 7 2 3 9" xfId="21754" xr:uid="{F88DE7B2-2F9C-4DD4-A4B2-0865258A64AD}"/>
    <cellStyle name="Normal 5 7 2 4" xfId="753" xr:uid="{DE646236-9289-4E10-9815-B4339B3CB78C}"/>
    <cellStyle name="Normal 5 7 2 4 10" xfId="17254" xr:uid="{135A41AD-AD10-48BF-9EC6-E9EEE224C61A}"/>
    <cellStyle name="Normal 5 7 2 4 2" xfId="882" xr:uid="{2676A210-DA98-4A9B-8955-ABA6CE0CFBA9}"/>
    <cellStyle name="Normal 5 7 2 4 2 2" xfId="1135" xr:uid="{B2830708-25B8-48F3-B782-90BFC41F7404}"/>
    <cellStyle name="Normal 5 7 2 4 2 2 2" xfId="1869" xr:uid="{99CAF882-DAAF-45C3-9E01-EAD38282671D}"/>
    <cellStyle name="Normal 5 7 2 4 2 2 2 2" xfId="19158" xr:uid="{11CC8426-1662-4C13-8670-2FBA8BE07F1C}"/>
    <cellStyle name="Normal 5 7 2 4 2 2 2 2 2" xfId="21532" xr:uid="{5478CBCA-787C-47E0-9FCB-400D7B298419}"/>
    <cellStyle name="Normal 5 7 2 4 2 2 2 2 2 2" xfId="27541" xr:uid="{6DB4F66B-DB8F-4749-8A00-FD6EB7BA55D0}"/>
    <cellStyle name="Normal 5 7 2 4 2 2 2 2 3" xfId="24524" xr:uid="{AB8A4B89-790C-4283-972A-664BB2D838F6}"/>
    <cellStyle name="Normal 5 7 2 4 2 2 2 3" xfId="20312" xr:uid="{41339E6C-3783-47EC-AEB1-F9A6C8C081D7}"/>
    <cellStyle name="Normal 5 7 2 4 2 2 2 3 2" xfId="25999" xr:uid="{DB442D77-A78F-460E-8028-F4DB8164C4D5}"/>
    <cellStyle name="Normal 5 7 2 4 2 2 2 4" xfId="22982" xr:uid="{9DF81FCB-A22A-4593-A612-C132449894ED}"/>
    <cellStyle name="Normal 5 7 2 4 2 2 2 5" xfId="18359" xr:uid="{539B854D-7B3B-432C-8D9F-8ED3D52E5937}"/>
    <cellStyle name="Normal 5 7 2 4 2 2 3" xfId="18810" xr:uid="{4CFE9ED7-1765-48EA-BECB-475E93264B12}"/>
    <cellStyle name="Normal 5 7 2 4 2 2 3 2" xfId="20890" xr:uid="{7E65B13E-7557-4BF8-80A8-C7BC4BB600A0}"/>
    <cellStyle name="Normal 5 7 2 4 2 2 3 2 2" xfId="26775" xr:uid="{B47B8E64-8B3D-46BF-9599-AD417D29FA0B}"/>
    <cellStyle name="Normal 5 7 2 4 2 2 3 3" xfId="23758" xr:uid="{E72EA3E7-24C3-4677-9DDF-5DCB80F195DE}"/>
    <cellStyle name="Normal 5 7 2 4 2 2 4" xfId="19675" xr:uid="{22AC3289-392D-4A65-A6C4-4FE5CF0EC0FF}"/>
    <cellStyle name="Normal 5 7 2 4 2 2 4 2" xfId="25252" xr:uid="{DC686F23-DAD4-4DC1-B57F-E89518E6AFAF}"/>
    <cellStyle name="Normal 5 7 2 4 2 2 5" xfId="22234" xr:uid="{C3CB3719-2FD2-4E67-8CF9-CD15978C0247}"/>
    <cellStyle name="Normal 5 7 2 4 2 2 6" xfId="17597" xr:uid="{81C15FD1-6543-46DC-A7B7-316112CF566F}"/>
    <cellStyle name="Normal 5 7 2 4 2 3" xfId="1526" xr:uid="{39FE86E5-8C76-4B57-91B2-143593226600}"/>
    <cellStyle name="Normal 5 7 2 4 2 3 2" xfId="18933" xr:uid="{928B10D5-0977-4E68-9695-771E32023AE4}"/>
    <cellStyle name="Normal 5 7 2 4 2 3 2 2" xfId="21210" xr:uid="{12DC2E75-8A36-4406-B46C-C76E1DF90130}"/>
    <cellStyle name="Normal 5 7 2 4 2 3 2 2 2" xfId="27182" xr:uid="{A220064C-166B-4871-A59E-9B51456F8BF8}"/>
    <cellStyle name="Normal 5 7 2 4 2 3 2 3" xfId="24165" xr:uid="{7C23E8B8-206A-488A-AFFE-12DBDF1F68ED}"/>
    <cellStyle name="Normal 5 7 2 4 2 3 3" xfId="19991" xr:uid="{079C2ED9-DD5A-4268-9F17-D18D55277619}"/>
    <cellStyle name="Normal 5 7 2 4 2 3 3 2" xfId="25645" xr:uid="{0C14C2CE-454A-4056-98DD-60D8CB9F88C7}"/>
    <cellStyle name="Normal 5 7 2 4 2 3 4" xfId="22627" xr:uid="{CCFBA999-D4CB-49BD-85FE-7272E55182C6}"/>
    <cellStyle name="Normal 5 7 2 4 2 3 5" xfId="17998" xr:uid="{CF194604-4B8F-4A6A-9C8E-1D7BE6F24CEC}"/>
    <cellStyle name="Normal 5 7 2 4 2 4" xfId="18592" xr:uid="{A71B3BD1-1894-4C94-B557-84EC44544CC6}"/>
    <cellStyle name="Normal 5 7 2 4 2 4 2" xfId="20602" xr:uid="{6000A5D1-6974-4FAA-9845-0AF35AB847D5}"/>
    <cellStyle name="Normal 5 7 2 4 2 4 2 2" xfId="26441" xr:uid="{BE38B5A2-3DD6-4921-92E1-B0DF3121E819}"/>
    <cellStyle name="Normal 5 7 2 4 2 4 3" xfId="23424" xr:uid="{4B99E395-2B9E-4DD3-8B17-2028B19916B8}"/>
    <cellStyle name="Normal 5 7 2 4 2 5" xfId="19385" xr:uid="{CA963DEF-C832-4C7B-9BFC-EFA745715169}"/>
    <cellStyle name="Normal 5 7 2 4 2 5 2" xfId="24927" xr:uid="{AC6ABAF6-6627-475F-BD68-A99FF363445E}"/>
    <cellStyle name="Normal 5 7 2 4 2 6" xfId="21910" xr:uid="{4583E040-FC42-46CB-9771-A46138BCFC7C}"/>
    <cellStyle name="Normal 5 7 2 4 2 7" xfId="13305" xr:uid="{E014B4DE-5618-4FD9-AE45-957243CE9D95}"/>
    <cellStyle name="Normal 5 7 2 4 3" xfId="347" xr:uid="{1C559AEF-6DB4-4242-BD26-74B7766C4877}"/>
    <cellStyle name="Normal 5 7 2 4 3 2" xfId="1058" xr:uid="{1400E9B1-F503-46EF-8174-9705DA07B0AF}"/>
    <cellStyle name="Normal 5 7 2 4 3 2 2" xfId="1780" xr:uid="{F743BE50-3239-452C-A599-97ACB9491614}"/>
    <cellStyle name="Normal 5 7 2 4 3 2 2 2" xfId="19103" xr:uid="{5C04BF28-8CA4-4AE1-A3C7-84DF6D25530F}"/>
    <cellStyle name="Normal 5 7 2 4 3 2 2 2 2" xfId="21451" xr:uid="{13ACA69E-48A5-4FD5-96A4-14717C88E2D3}"/>
    <cellStyle name="Normal 5 7 2 4 3 2 2 2 2 2" xfId="27445" xr:uid="{A59A0D17-F47D-4B29-AEF9-49D33A72BF23}"/>
    <cellStyle name="Normal 5 7 2 4 3 2 2 2 3" xfId="24428" xr:uid="{B0253BFA-26D4-4003-84A0-E209AF4C0599}"/>
    <cellStyle name="Normal 5 7 2 4 3 2 2 3" xfId="20231" xr:uid="{C9B9865B-DEE5-4D31-B2AC-CE92ED8AB100}"/>
    <cellStyle name="Normal 5 7 2 4 3 2 2 3 2" xfId="25907" xr:uid="{B69938C8-B8AD-45F3-9CAB-94831338475A}"/>
    <cellStyle name="Normal 5 7 2 4 3 2 2 4" xfId="22890" xr:uid="{43E69916-78F8-4EA4-B8BA-CDAAC141529B}"/>
    <cellStyle name="Normal 5 7 2 4 3 2 2 5" xfId="18263" xr:uid="{25433FDA-F01D-46A5-BB40-DD2EBA47F876}"/>
    <cellStyle name="Normal 5 7 2 4 3 2 3" xfId="18755" xr:uid="{1A5C4CEA-EC2D-4BAC-BDEC-4541DDA0BD9A}"/>
    <cellStyle name="Normal 5 7 2 4 3 2 3 2" xfId="20819" xr:uid="{5D343DBE-E866-444D-96CB-6EF7BD243794}"/>
    <cellStyle name="Normal 5 7 2 4 3 2 3 2 2" xfId="26691" xr:uid="{2E8AE4E6-E191-4837-99EE-4CD888DF3237}"/>
    <cellStyle name="Normal 5 7 2 4 3 2 3 3" xfId="23674" xr:uid="{C00E1C22-63DD-48BA-A32C-5ECD461C624F}"/>
    <cellStyle name="Normal 5 7 2 4 3 2 4" xfId="19604" xr:uid="{4D2A00B0-C8B3-4E1C-86DF-1A7B160AC7FF}"/>
    <cellStyle name="Normal 5 7 2 4 3 2 4 2" xfId="25169" xr:uid="{4EF3113B-8026-444A-ADD4-17667DE60141}"/>
    <cellStyle name="Normal 5 7 2 4 3 2 5" xfId="22151" xr:uid="{D78673BC-4B5E-4A33-9057-43B96FD25201}"/>
    <cellStyle name="Normal 5 7 2 4 3 2 6" xfId="17512" xr:uid="{C0547855-E05D-4F69-8486-0E21CD1240F4}"/>
    <cellStyle name="Normal 5 7 2 4 3 3" xfId="1435" xr:uid="{21D8F733-6ADD-45E5-AC2A-59585BC3315F}"/>
    <cellStyle name="Normal 5 7 2 4 3 3 2" xfId="18913" xr:uid="{796D95DB-9ACE-4DD3-AEE7-B3275A9C93B4}"/>
    <cellStyle name="Normal 5 7 2 4 3 3 2 2" xfId="21130" xr:uid="{C62C7F97-4E20-448A-82E6-CF12F9D58587}"/>
    <cellStyle name="Normal 5 7 2 4 3 3 2 2 2" xfId="27089" xr:uid="{9ACC42B7-FFEC-4224-A145-7A1F899E70AA}"/>
    <cellStyle name="Normal 5 7 2 4 3 3 2 3" xfId="24072" xr:uid="{1B9CB9F0-6E1E-4EFE-9E14-6B99EDD50641}"/>
    <cellStyle name="Normal 5 7 2 4 3 3 3" xfId="19912" xr:uid="{C69086C7-DDE4-48CD-A261-10153D8E8D40}"/>
    <cellStyle name="Normal 5 7 2 4 3 3 3 2" xfId="25555" xr:uid="{9176BEBC-04C6-4519-9E80-8AA7C7CB5A78}"/>
    <cellStyle name="Normal 5 7 2 4 3 3 4" xfId="22537" xr:uid="{BB9101D1-0539-440E-967A-1B87FFB2E148}"/>
    <cellStyle name="Normal 5 7 2 4 3 3 5" xfId="17910" xr:uid="{9D26F5EE-5B94-44C8-B242-075CF7E34FB5}"/>
    <cellStyle name="Normal 5 7 2 4 3 4" xfId="18556" xr:uid="{CAC8808A-AFC4-4046-B5D9-981BE4EDA904}"/>
    <cellStyle name="Normal 5 7 2 4 3 4 2" xfId="20535" xr:uid="{FF7F2BE3-08DC-4C06-867C-626F77A46505}"/>
    <cellStyle name="Normal 5 7 2 4 3 4 2 2" xfId="26363" xr:uid="{A7B9C1B1-E65E-4E62-A0C5-907534BB8D1A}"/>
    <cellStyle name="Normal 5 7 2 4 3 4 3" xfId="23346" xr:uid="{D695F352-62CF-4E5E-B557-25AAB5B7A10D}"/>
    <cellStyle name="Normal 5 7 2 4 3 5" xfId="19334" xr:uid="{0B7CA089-F8AA-4DF6-BC0E-A07EA2DDAD5A}"/>
    <cellStyle name="Normal 5 7 2 4 3 5 2" xfId="24851" xr:uid="{DD2BE80B-0D4E-46D9-B6F8-52470E6108CB}"/>
    <cellStyle name="Normal 5 7 2 4 3 6" xfId="21834" xr:uid="{8AE28C81-BA4D-433C-9074-9EB2B2FC6270}"/>
    <cellStyle name="Normal 5 7 2 4 3 7" xfId="15382" xr:uid="{6E4A7CA6-E7B9-4BA7-8624-8B04F35562D1}"/>
    <cellStyle name="Normal 5 7 2 4 4" xfId="446" xr:uid="{505B435A-8D37-4A65-9091-5DC4E35AACED}"/>
    <cellStyle name="Normal 5 7 2 4 4 2" xfId="1144" xr:uid="{6C0F35A0-FF91-4909-87F9-719A9781DAC9}"/>
    <cellStyle name="Normal 5 7 2 4 4 2 2" xfId="50" xr:uid="{66A3D610-3C8B-4412-A9D8-EAB7028AADE3}"/>
    <cellStyle name="Normal 5 7 2 4 4 2 2 2" xfId="11649" xr:uid="{A77E2731-0D32-4C9A-8C27-2D87DCCC8E28}"/>
    <cellStyle name="Normal 5 7 2 4 4 2 2 2 2" xfId="21543" xr:uid="{7208EF2A-AA94-4D16-B1F2-32EFEDB14E17}"/>
    <cellStyle name="Normal 5 7 2 4 4 2 2 2 2 2" xfId="27552" xr:uid="{F2050C63-E684-45D8-8052-13A759FE2555}"/>
    <cellStyle name="Normal 5 7 2 4 4 2 2 2 3" xfId="24535" xr:uid="{4A41633C-F94D-411F-A2B0-FFCD5F5FDCBB}"/>
    <cellStyle name="Normal 5 7 2 4 4 2 2 3" xfId="20323" xr:uid="{11DA5EA3-CFAC-4B52-AB6A-E6B53FE9B21F}"/>
    <cellStyle name="Normal 5 7 2 4 4 2 2 3 2" xfId="26010" xr:uid="{A915697F-8DDE-4E0C-B7D3-6835BEFA7E2D}"/>
    <cellStyle name="Normal 5 7 2 4 4 2 2 4" xfId="22993" xr:uid="{02147FE4-D8CE-4DDD-83C6-7F3B2BEEA0A3}"/>
    <cellStyle name="Normal 5 7 2 4 4 2 2 5" xfId="18370" xr:uid="{00F516AE-D6F7-4C67-9F19-91E2D54A8015}"/>
    <cellStyle name="Normal 5 7 2 4 4 2 3" xfId="10197" xr:uid="{7C6CE321-C6A1-4E97-94A6-AF7B60834240}"/>
    <cellStyle name="Normal 5 7 2 4 4 2 3 2" xfId="20899" xr:uid="{9293589F-B8CC-4950-9209-A528310BC1B0}"/>
    <cellStyle name="Normal 5 7 2 4 4 2 3 2 2" xfId="26786" xr:uid="{316C8D26-0F43-4347-9DEC-E910539B296D}"/>
    <cellStyle name="Normal 5 7 2 4 4 2 3 3" xfId="23769" xr:uid="{43BBC2F9-A15A-45BA-9E27-0D2760E7AB6D}"/>
    <cellStyle name="Normal 5 7 2 4 4 2 4" xfId="19684" xr:uid="{37DBD148-A847-4CFE-80BB-52BD8C4542DF}"/>
    <cellStyle name="Normal 5 7 2 4 4 2 4 2" xfId="25262" xr:uid="{1A03218F-D2D2-4017-8284-726700BC0451}"/>
    <cellStyle name="Normal 5 7 2 4 4 2 5" xfId="22244" xr:uid="{CF266ACB-C07E-4424-BA9A-F0EBCAAD9DFF}"/>
    <cellStyle name="Normal 5 7 2 4 4 2 6" xfId="17608" xr:uid="{29F735B6-48F3-48ED-A45A-E4B46BA4C85D}"/>
    <cellStyle name="Normal 5 7 2 4 4 3" xfId="1535" xr:uid="{7E758A1C-A4B9-4088-A630-BB952E4AABCB}"/>
    <cellStyle name="Normal 5 7 2 4 4 3 2" xfId="18937" xr:uid="{B27840ED-6B11-49C7-B4E7-3576CFF5C3BF}"/>
    <cellStyle name="Normal 5 7 2 4 4 3 2 2" xfId="21219" xr:uid="{FBD9488C-FE9A-47BB-9B0A-E8E7956FBC16}"/>
    <cellStyle name="Normal 5 7 2 4 4 3 2 2 2" xfId="27193" xr:uid="{E554E246-70BD-4B46-914E-FE72F29CE571}"/>
    <cellStyle name="Normal 5 7 2 4 4 3 2 3" xfId="24176" xr:uid="{D7399ECE-F704-4792-A9B0-2AFF84CDB9C1}"/>
    <cellStyle name="Normal 5 7 2 4 4 3 3" xfId="20000" xr:uid="{73479023-2B57-4147-B5EF-94CA70898F3F}"/>
    <cellStyle name="Normal 5 7 2 4 4 3 3 2" xfId="25656" xr:uid="{BA047968-9F05-4B22-97BE-A0A11D3EA7A1}"/>
    <cellStyle name="Normal 5 7 2 4 4 3 4" xfId="22638" xr:uid="{02567B32-D438-40ED-9DA7-58D0EFB8E108}"/>
    <cellStyle name="Normal 5 7 2 4 4 3 5" xfId="18009" xr:uid="{5452D4F7-1BD0-44B7-89A6-B907CD960541}"/>
    <cellStyle name="Normal 5 7 2 4 4 4" xfId="18596" xr:uid="{96616EF2-9AD3-4A16-8724-A3FF226C5025}"/>
    <cellStyle name="Normal 5 7 2 4 4 4 2" xfId="20607" xr:uid="{8CD5CBF7-91AE-4F14-8FAA-43DC503E62BD}"/>
    <cellStyle name="Normal 5 7 2 4 4 4 2 2" xfId="26451" xr:uid="{BDD892BD-5D4B-4C91-9FBF-EBFBD8D79465}"/>
    <cellStyle name="Normal 5 7 2 4 4 4 3" xfId="23434" xr:uid="{9EC4F8B4-783A-460B-A5C2-DF1F5FC9AF4C}"/>
    <cellStyle name="Normal 5 7 2 4 4 5" xfId="19390" xr:uid="{D6EE0068-C77F-4BC5-9E4C-B8B3C3390043}"/>
    <cellStyle name="Normal 5 7 2 4 4 5 2" xfId="24935" xr:uid="{EC8BC6C3-9A77-4DEB-9C92-DEE70560194E}"/>
    <cellStyle name="Normal 5 7 2 4 4 6" xfId="21918" xr:uid="{74A60686-FE6E-485A-B85A-B47C64947C33}"/>
    <cellStyle name="Normal 5 7 2 4 4 7" xfId="16318" xr:uid="{8F360386-BE78-48AA-84F2-7AC1C439DEF2}"/>
    <cellStyle name="Normal 5 7 2 4 5" xfId="974" xr:uid="{5C5E2B8E-7AB5-468D-A1EA-E2FB692EBCA4}"/>
    <cellStyle name="Normal 5 7 2 4 5 2" xfId="1685" xr:uid="{2B766FBB-729E-4BF4-9C86-35B4C727C596}"/>
    <cellStyle name="Normal 5 7 2 4 5 2 2" xfId="19030" xr:uid="{8415E3E8-FFB8-4CBD-83CE-A49967479411}"/>
    <cellStyle name="Normal 5 7 2 4 5 2 2 2" xfId="21363" xr:uid="{761D8DFA-DE75-4407-9F71-B46B02CCD197}"/>
    <cellStyle name="Normal 5 7 2 4 5 2 2 2 2" xfId="27348" xr:uid="{F7ACDD76-1AED-4A9A-AA54-49C69E29C8E2}"/>
    <cellStyle name="Normal 5 7 2 4 5 2 2 3" xfId="24331" xr:uid="{D0E89895-4EE0-4262-A042-EF15FBFEF198}"/>
    <cellStyle name="Normal 5 7 2 4 5 2 3" xfId="20144" xr:uid="{AA7F13AF-9941-4778-9B82-9D72A507E23C}"/>
    <cellStyle name="Normal 5 7 2 4 5 2 3 2" xfId="25811" xr:uid="{5E4DB222-B3A2-40DF-92B5-7D04C0A88823}"/>
    <cellStyle name="Normal 5 7 2 4 5 2 4" xfId="22793" xr:uid="{446BB34C-B013-4C0D-BE5C-DD161BBECD38}"/>
    <cellStyle name="Normal 5 7 2 4 5 2 5" xfId="18164" xr:uid="{2810778E-6327-4527-9B1D-05A88485AD10}"/>
    <cellStyle name="Normal 5 7 2 4 5 3" xfId="18685" xr:uid="{7A5A39FE-94FF-40A3-AD1F-57C66B2BD18C}"/>
    <cellStyle name="Normal 5 7 2 4 5 3 2" xfId="20733" xr:uid="{4ADB92FC-26E0-416C-A305-E4F7D35F6758}"/>
    <cellStyle name="Normal 5 7 2 4 5 3 2 2" xfId="26597" xr:uid="{FD4123E8-EF78-4016-9845-70C91F6DA961}"/>
    <cellStyle name="Normal 5 7 2 4 5 3 3" xfId="23580" xr:uid="{1A7D5FF0-DDA0-4486-B866-683C839A496D}"/>
    <cellStyle name="Normal 5 7 2 4 5 4" xfId="19518" xr:uid="{AC766C57-4809-4AD0-8DA2-9C0B8E645D9F}"/>
    <cellStyle name="Normal 5 7 2 4 5 4 2" xfId="25075" xr:uid="{4271399D-3BF6-4821-9499-E9D545A3A530}"/>
    <cellStyle name="Normal 5 7 2 4 5 5" xfId="22058" xr:uid="{C6799C18-A734-481B-9C33-A7382AE95EA9}"/>
    <cellStyle name="Normal 5 7 2 4 5 6" xfId="17416" xr:uid="{13B74EAD-2154-4266-8F8B-E3EE38EF9A4D}"/>
    <cellStyle name="Normal 5 7 2 4 6" xfId="1339" xr:uid="{435407FF-355B-4BFF-8793-770A3A432F09}"/>
    <cellStyle name="Normal 5 7 2 4 6 2" xfId="18864" xr:uid="{C4665A1D-4AF2-4274-B472-6BEB1C713BE0}"/>
    <cellStyle name="Normal 5 7 2 4 6 2 2" xfId="21041" xr:uid="{7F2C9A44-9A34-444D-A543-2DBB3D365DDE}"/>
    <cellStyle name="Normal 5 7 2 4 6 2 2 2" xfId="26992" xr:uid="{8598FADD-174F-4FD0-9FA1-AD2FEA52E123}"/>
    <cellStyle name="Normal 5 7 2 4 6 2 3" xfId="23975" xr:uid="{59D588F5-1E10-432F-AE47-FACE64A95C52}"/>
    <cellStyle name="Normal 5 7 2 4 6 3" xfId="19823" xr:uid="{DD26B67A-CF52-4962-A9B8-45FA9FBA3676}"/>
    <cellStyle name="Normal 5 7 2 4 6 3 2" xfId="25458" xr:uid="{590D2F0E-CB13-4A39-8F27-C32476D4EAD0}"/>
    <cellStyle name="Normal 5 7 2 4 6 4" xfId="22440" xr:uid="{7D471172-1CAC-4822-B426-C7090C53CFAD}"/>
    <cellStyle name="Normal 5 7 2 4 6 5" xfId="17813" xr:uid="{CD9A3154-7B3F-4B5A-98D9-0264A856D687}"/>
    <cellStyle name="Normal 5 7 2 4 7" xfId="18506" xr:uid="{BDE9C749-455B-44E0-B485-F1AA515FC4FD}"/>
    <cellStyle name="Normal 5 7 2 4 7 2" xfId="20464" xr:uid="{35BB031C-8DDA-4F26-8AD6-7FC4C9427DDD}"/>
    <cellStyle name="Normal 5 7 2 4 7 2 2" xfId="26284" xr:uid="{D7E45119-FC18-4433-9035-ABEEFB8DFCE7}"/>
    <cellStyle name="Normal 5 7 2 4 7 3" xfId="23267" xr:uid="{EF006822-234E-4509-9C11-DF68D2666E01}"/>
    <cellStyle name="Normal 5 7 2 4 8" xfId="19261" xr:uid="{C45C844A-2B9D-4C7F-8BE3-80D6055D2039}"/>
    <cellStyle name="Normal 5 7 2 4 8 2" xfId="24772" xr:uid="{7169B016-22F9-42CB-A811-5D8858FF258C}"/>
    <cellStyle name="Normal 5 7 2 4 9" xfId="21757" xr:uid="{1B6DE7E7-91BA-4CC2-9EC5-DA9023149E23}"/>
    <cellStyle name="Normal 5 7 2 5" xfId="577" xr:uid="{787681B7-87C8-4C22-9F34-E1E95025B23D}"/>
    <cellStyle name="Normal 5 7 2 5 2" xfId="1128" xr:uid="{FC139677-1EA4-480E-BE0A-068FCF3B71D3}"/>
    <cellStyle name="Normal 5 7 2 5 2 2" xfId="1857" xr:uid="{99471988-3BEB-40A9-B985-799D0B4CE95E}"/>
    <cellStyle name="Normal 5 7 2 5 2 2 2" xfId="19152" xr:uid="{327591D8-73EB-4C86-92ED-C408FB6382E3}"/>
    <cellStyle name="Normal 5 7 2 5 2 2 2 2" xfId="21519" xr:uid="{7E994CB9-039D-48FA-9418-34650632EADC}"/>
    <cellStyle name="Normal 5 7 2 5 2 2 2 2 2" xfId="27526" xr:uid="{92E55E3B-FFB7-4079-AC84-A9BB57ABA41C}"/>
    <cellStyle name="Normal 5 7 2 5 2 2 2 3" xfId="24509" xr:uid="{F050C05A-9588-49C4-92D0-3BAFE6BFA8FC}"/>
    <cellStyle name="Normal 5 7 2 5 2 2 3" xfId="20299" xr:uid="{DD4FF366-2447-484B-84B4-F77C5F7BD39F}"/>
    <cellStyle name="Normal 5 7 2 5 2 2 3 2" xfId="25985" xr:uid="{77D6B967-9AF0-47F3-8872-639E3337D665}"/>
    <cellStyle name="Normal 5 7 2 5 2 2 4" xfId="22968" xr:uid="{EB836F95-8B6B-4804-A598-A42A089E89B2}"/>
    <cellStyle name="Normal 5 7 2 5 2 2 5" xfId="18345" xr:uid="{485E9BA3-F184-4BD4-8FB5-87CB9BEDCAC6}"/>
    <cellStyle name="Normal 5 7 2 5 2 3" xfId="18804" xr:uid="{FA845580-DDD1-43D8-A3A7-F454C27CBE07}"/>
    <cellStyle name="Normal 5 7 2 5 2 3 2" xfId="20882" xr:uid="{D4E26694-2399-4900-9DD5-B52A41CFF5D6}"/>
    <cellStyle name="Normal 5 7 2 5 2 3 2 2" xfId="26765" xr:uid="{ED016849-D563-4C5C-844F-E0EB38BCEE1D}"/>
    <cellStyle name="Normal 5 7 2 5 2 3 3" xfId="23748" xr:uid="{809FEA47-09C5-463C-A874-970A8911F92C}"/>
    <cellStyle name="Normal 5 7 2 5 2 4" xfId="19667" xr:uid="{0164E721-5448-4DCE-ABAF-56691784E18A}"/>
    <cellStyle name="Normal 5 7 2 5 2 4 2" xfId="25242" xr:uid="{2F0A3D76-F1C5-4646-B927-73A844ADCAE8}"/>
    <cellStyle name="Normal 5 7 2 5 2 5" xfId="22224" xr:uid="{09532B63-93D6-43BB-BD63-94C5A3C961FC}"/>
    <cellStyle name="Normal 5 7 2 5 2 6" xfId="17587" xr:uid="{A5B0899D-532F-404D-A61E-2FC843C63C26}"/>
    <cellStyle name="Normal 5 7 2 5 3" xfId="1513" xr:uid="{BE20373A-A1C4-4C1F-9CA8-1D2A5E297C03}"/>
    <cellStyle name="Normal 5 7 2 5 3 2" xfId="18929" xr:uid="{F07CAFDA-52D4-430F-BF7D-DCF2BBD9DF3F}"/>
    <cellStyle name="Normal 5 7 2 5 3 2 2" xfId="21198" xr:uid="{F79B01F0-1F6E-4185-BFFD-5A7E729D752E}"/>
    <cellStyle name="Normal 5 7 2 5 3 2 2 2" xfId="27168" xr:uid="{8471E7E4-FA5D-49E0-991E-E0C8694BBE80}"/>
    <cellStyle name="Normal 5 7 2 5 3 2 3" xfId="24151" xr:uid="{820842E6-0D3F-4CCE-A58E-4D629077C739}"/>
    <cellStyle name="Normal 5 7 2 5 3 3" xfId="19980" xr:uid="{7F6828FD-0F48-49EE-B86C-2563A226AEE7}"/>
    <cellStyle name="Normal 5 7 2 5 3 3 2" xfId="25631" xr:uid="{3DD829EA-56EB-423C-ACEF-0FC1C3833903}"/>
    <cellStyle name="Normal 5 7 2 5 3 4" xfId="22613" xr:uid="{079A36E6-7444-453D-917C-6F814B27552A}"/>
    <cellStyle name="Normal 5 7 2 5 3 5" xfId="17986" xr:uid="{FD7F8382-4307-4799-A3F6-E0FF78D4009E}"/>
    <cellStyle name="Normal 5 7 2 5 4" xfId="18588" xr:uid="{9DCAC800-1C2B-44B3-BCDB-2F3AC6DA6212}"/>
    <cellStyle name="Normal 5 7 2 5 4 2" xfId="20595" xr:uid="{2E0F8D7E-912A-4E44-864D-30B8C4D6F2B5}"/>
    <cellStyle name="Normal 5 7 2 5 4 2 2" xfId="26433" xr:uid="{ECD09DB2-854A-4D55-B28F-A6CEC703903E}"/>
    <cellStyle name="Normal 5 7 2 5 4 3" xfId="23416" xr:uid="{F4AD3497-055E-4BF9-8196-877EF46E1B5D}"/>
    <cellStyle name="Normal 5 7 2 5 5" xfId="19378" xr:uid="{87E278AA-2381-4707-B20B-2BF0A3EE1418}"/>
    <cellStyle name="Normal 5 7 2 5 5 2" xfId="24920" xr:uid="{4561A18A-BD89-49FD-A2D1-1655CEE437F2}"/>
    <cellStyle name="Normal 5 7 2 5 6" xfId="21903" xr:uid="{E6CF4161-3F54-4333-B929-5AE644A9B1FE}"/>
    <cellStyle name="Normal 5 7 2 5 7" xfId="17144" xr:uid="{A625EAA6-2CCD-4A38-9997-63776B1310FE}"/>
    <cellStyle name="Normal 5 7 2 6" xfId="813" xr:uid="{AF971AE7-5EE3-4F52-B5E9-B20235D98DC7}"/>
    <cellStyle name="Normal 5 7 2 6 2" xfId="1047" xr:uid="{F88D4215-38F7-48E6-88C8-C7DBEF0D97A7}"/>
    <cellStyle name="Normal 5 7 2 6 2 2" xfId="1766" xr:uid="{7B25B8F5-0E7B-4681-854E-1F731940A1CB}"/>
    <cellStyle name="Normal 5 7 2 6 2 2 2" xfId="19093" xr:uid="{1AFF0184-A9B8-4324-AEF2-99281AEA2812}"/>
    <cellStyle name="Normal 5 7 2 6 2 2 2 2" xfId="21437" xr:uid="{E4068C37-5FF7-41B3-915A-D37A5F5D9875}"/>
    <cellStyle name="Normal 5 7 2 6 2 2 2 2 2" xfId="27430" xr:uid="{7752F6BA-C344-4C17-B91A-C87F225BDC5A}"/>
    <cellStyle name="Normal 5 7 2 6 2 2 2 3" xfId="24413" xr:uid="{BF42742D-8F0E-43F3-97B1-156D3375AE88}"/>
    <cellStyle name="Normal 5 7 2 6 2 2 3" xfId="20217" xr:uid="{B58B16B2-48C7-4A72-A530-8D1BE61E7934}"/>
    <cellStyle name="Normal 5 7 2 6 2 2 3 2" xfId="25892" xr:uid="{C5E704A1-5740-48BF-84CE-B4ACA00EB25E}"/>
    <cellStyle name="Normal 5 7 2 6 2 2 4" xfId="22875" xr:uid="{4C7BEB12-1D4C-498E-BBB7-30C7F230BC3D}"/>
    <cellStyle name="Normal 5 7 2 6 2 2 5" xfId="18248" xr:uid="{4023AAE2-7D24-42E9-8A4C-6CC36DC6529D}"/>
    <cellStyle name="Normal 5 7 2 6 2 3" xfId="18746" xr:uid="{82B6C6C5-721E-4359-B621-3F637533BB99}"/>
    <cellStyle name="Normal 5 7 2 6 2 3 2" xfId="20806" xr:uid="{0391AE45-8972-4906-953E-40F93A26D18E}"/>
    <cellStyle name="Normal 5 7 2 6 2 3 2 2" xfId="26676" xr:uid="{0F079AFC-D26E-4227-A34E-196CD4178861}"/>
    <cellStyle name="Normal 5 7 2 6 2 3 3" xfId="23659" xr:uid="{C6CFE7A2-5F0F-4E29-ADE3-9B979CBF476A}"/>
    <cellStyle name="Normal 5 7 2 6 2 4" xfId="19591" xr:uid="{694CB07A-A796-440B-8343-C27C08AFD544}"/>
    <cellStyle name="Normal 5 7 2 6 2 4 2" xfId="25154" xr:uid="{CCA3B05C-54E7-45D8-A865-8B5A11D86A3B}"/>
    <cellStyle name="Normal 5 7 2 6 2 5" xfId="22136" xr:uid="{50DD8D0F-9E2D-4BF9-B401-D226547DDC3C}"/>
    <cellStyle name="Normal 5 7 2 6 2 6" xfId="17497" xr:uid="{FE646C25-C9F1-4EC8-93B0-A42CEB8F6A3F}"/>
    <cellStyle name="Normal 5 7 2 6 3" xfId="1421" xr:uid="{22F30568-7593-4B98-B27F-57AD23F850B2}"/>
    <cellStyle name="Normal 5 7 2 6 3 2" xfId="18907" xr:uid="{AC93877A-EA18-4B68-9E3A-25EB2D1449AE}"/>
    <cellStyle name="Normal 5 7 2 6 3 2 2" xfId="21117" xr:uid="{3B7CC009-51DC-4E18-ABA4-85ED780E7483}"/>
    <cellStyle name="Normal 5 7 2 6 3 2 2 2" xfId="27074" xr:uid="{57687E32-F40C-467E-960D-02219812A00D}"/>
    <cellStyle name="Normal 5 7 2 6 3 2 3" xfId="24057" xr:uid="{EA4D4DF4-C5F6-4A1D-AF65-9D0F42692732}"/>
    <cellStyle name="Normal 5 7 2 6 3 3" xfId="19899" xr:uid="{FDAC06DB-9063-4192-9E99-E24B1E2625FD}"/>
    <cellStyle name="Normal 5 7 2 6 3 3 2" xfId="25540" xr:uid="{F19D4870-9381-4A2D-B6DE-FF64907E5832}"/>
    <cellStyle name="Normal 5 7 2 6 3 4" xfId="22522" xr:uid="{2677FAA0-ADEC-4EA2-B0DC-9A718BC82506}"/>
    <cellStyle name="Normal 5 7 2 6 3 5" xfId="17895" xr:uid="{8583C3FE-2A45-45C7-B183-20699D1262F8}"/>
    <cellStyle name="Normal 5 7 2 6 4" xfId="18550" xr:uid="{0BDD7F09-1BF0-4403-9700-E3045B598771}"/>
    <cellStyle name="Normal 5 7 2 6 4 2" xfId="20529" xr:uid="{70E6BB4A-D970-4952-8D19-A908F5685DBB}"/>
    <cellStyle name="Normal 5 7 2 6 4 2 2" xfId="26356" xr:uid="{3F51C284-3AC1-441A-B2F2-A8661023F650}"/>
    <cellStyle name="Normal 5 7 2 6 4 3" xfId="23339" xr:uid="{7C0F4671-6902-4918-91D2-38A174215098}"/>
    <cellStyle name="Normal 5 7 2 6 5" xfId="19328" xr:uid="{A52CE569-9781-49D0-A706-0009D45DF1C7}"/>
    <cellStyle name="Normal 5 7 2 6 5 2" xfId="24844" xr:uid="{445431A3-BD49-4002-999F-82B597787BA6}"/>
    <cellStyle name="Normal 5 7 2 6 6" xfId="21827" xr:uid="{A6954084-F071-4FC0-8BBA-93454DE085EF}"/>
    <cellStyle name="Normal 5 7 2 6 7" xfId="17275" xr:uid="{22C493E2-6A51-4949-9F6E-11C0D953AE8B}"/>
    <cellStyle name="Normal 5 7 2 7" xfId="964" xr:uid="{8D640FF2-9642-4A52-9655-A7F146308BEC}"/>
    <cellStyle name="Normal 5 7 2 7 2" xfId="1671" xr:uid="{5D88C204-5D85-43FC-85A6-0D27ED7E57E0}"/>
    <cellStyle name="Normal 5 7 2 7 2 2" xfId="19023" xr:uid="{B0152651-4702-45E7-878B-CAA988A7BE33}"/>
    <cellStyle name="Normal 5 7 2 7 2 2 2" xfId="21350" xr:uid="{F4537483-51E7-431B-ABDD-94361A7A9783}"/>
    <cellStyle name="Normal 5 7 2 7 2 2 2 2" xfId="27333" xr:uid="{F1199BA9-CE91-4C2B-A13C-773F9A590798}"/>
    <cellStyle name="Normal 5 7 2 7 2 2 3" xfId="24316" xr:uid="{0F9F68F2-F32B-4DDE-92BE-4FD2C1C0DF7F}"/>
    <cellStyle name="Normal 5 7 2 7 2 3" xfId="20131" xr:uid="{856C0AFB-DB25-4091-8A3A-D641D3580247}"/>
    <cellStyle name="Normal 5 7 2 7 2 3 2" xfId="25796" xr:uid="{AB4FA4A9-9D56-4574-9C7D-0230E11FA323}"/>
    <cellStyle name="Normal 5 7 2 7 2 4" xfId="22778" xr:uid="{0C59A753-285D-4471-ABD9-3796FD49DFEC}"/>
    <cellStyle name="Normal 5 7 2 7 2 5" xfId="18149" xr:uid="{E89ACED0-68E9-4ECD-A0A2-672A3876782B}"/>
    <cellStyle name="Normal 5 7 2 7 3" xfId="18678" xr:uid="{B4298BB3-DB1B-46CA-9E18-F49A2305B486}"/>
    <cellStyle name="Normal 5 7 2 7 3 2" xfId="20721" xr:uid="{CF674857-D19C-40FA-8C42-7DD5C4C530CB}"/>
    <cellStyle name="Normal 5 7 2 7 3 2 2" xfId="26582" xr:uid="{683F5E60-5EFF-4677-8E05-000A6E8524A6}"/>
    <cellStyle name="Normal 5 7 2 7 3 3" xfId="23565" xr:uid="{3979CCFD-F617-4292-9DC5-634BFFAB0225}"/>
    <cellStyle name="Normal 5 7 2 7 4" xfId="19506" xr:uid="{7B56A527-26FE-4E79-8F1B-08DD9130A76C}"/>
    <cellStyle name="Normal 5 7 2 7 4 2" xfId="25062" xr:uid="{BD9A8FDC-691B-45C7-89D3-02A5490D01CA}"/>
    <cellStyle name="Normal 5 7 2 7 5" xfId="22045" xr:uid="{C95F4AC8-3583-4861-ADEA-78CD596F4A3D}"/>
    <cellStyle name="Normal 5 7 2 7 6" xfId="17401" xr:uid="{5152C998-9280-4C84-93B3-63ECEA62989B}"/>
    <cellStyle name="Normal 5 7 2 8" xfId="1325" xr:uid="{656312D7-4BDB-4D22-83B5-12F6856C568A}"/>
    <cellStyle name="Normal 5 7 2 8 2" xfId="9985" xr:uid="{5618BF28-C72F-405C-8989-E694B01878FA}"/>
    <cellStyle name="Normal 5 7 2 8 2 2" xfId="21028" xr:uid="{28AFCB53-656D-458B-9940-E9E74C3D32D0}"/>
    <cellStyle name="Normal 5 7 2 8 2 2 2" xfId="26978" xr:uid="{6E0CFC67-41EC-4697-951D-0C35B654C82E}"/>
    <cellStyle name="Normal 5 7 2 8 2 3" xfId="23962" xr:uid="{C9394FC0-3925-48A2-A105-D0230816F499}"/>
    <cellStyle name="Normal 5 7 2 8 3" xfId="19811" xr:uid="{F9BC743A-1AD3-4982-B36A-EDCFAECC38BD}"/>
    <cellStyle name="Normal 5 7 2 8 3 2" xfId="25445" xr:uid="{391B77A1-117F-4D24-8E85-D9AD97C536EF}"/>
    <cellStyle name="Normal 5 7 2 8 4" xfId="22427" xr:uid="{B8B37BFC-56F9-44A2-8D66-F4E48FC9ABE5}"/>
    <cellStyle name="Normal 5 7 2 8 5" xfId="17799" xr:uid="{76BFED44-63CF-487A-B32F-86DE7B3246C6}"/>
    <cellStyle name="Normal 5 7 2 9" xfId="8753" xr:uid="{443CA506-E49A-48CE-BD61-94C0767DF4EF}"/>
    <cellStyle name="Normal 5 7 2 9 2" xfId="20457" xr:uid="{D4D6E73C-8640-4AED-A8E2-E09FB3439B9D}"/>
    <cellStyle name="Normal 5 7 2 9 2 2" xfId="26276" xr:uid="{A02FF9CC-5AFC-4166-857E-355D682D350F}"/>
    <cellStyle name="Normal 5 7 2 9 3" xfId="23259" xr:uid="{EF0373EB-F883-4F01-831C-120705B6F3CD}"/>
    <cellStyle name="Normal 5 7 3" xfId="872" xr:uid="{C58F4CD8-DAD4-47F6-A153-C3583EE3E3A6}"/>
    <cellStyle name="Normal 5 7 3 2" xfId="1127" xr:uid="{579CE586-945E-4CDC-B34A-A2080C44B634}"/>
    <cellStyle name="Normal 5 7 3 2 2" xfId="1856" xr:uid="{D81CA4B6-E5A2-499D-AB49-239F314E9B84}"/>
    <cellStyle name="Normal 5 7 3 2 2 2" xfId="19151" xr:uid="{CDEF2931-3E67-4EAB-925E-808C1441E7E1}"/>
    <cellStyle name="Normal 5 7 3 2 2 2 2" xfId="21518" xr:uid="{C7D21579-EE55-40DD-85DC-A0D1160F077A}"/>
    <cellStyle name="Normal 5 7 3 2 2 2 2 2" xfId="27524" xr:uid="{40B35350-1C9B-411A-9E6E-9F3AB00E8670}"/>
    <cellStyle name="Normal 5 7 3 2 2 2 3" xfId="24507" xr:uid="{487A924A-3289-4BC0-9426-6182AA5900B9}"/>
    <cellStyle name="Normal 5 7 3 2 2 3" xfId="20298" xr:uid="{31E0A723-1BFC-4063-AA32-DDB2721F8795}"/>
    <cellStyle name="Normal 5 7 3 2 2 3 2" xfId="25984" xr:uid="{EDF7C245-F715-4482-8857-74F9F81B6652}"/>
    <cellStyle name="Normal 5 7 3 2 2 4" xfId="22967" xr:uid="{B09BB2C8-7D4E-464E-BEAB-DD25AB8930E1}"/>
    <cellStyle name="Normal 5 7 3 2 2 5" xfId="18343" xr:uid="{E1BDCFB4-DFAA-4497-ACD2-4C67F92F49E4}"/>
    <cellStyle name="Normal 5 7 3 2 3" xfId="18803" xr:uid="{442EF53D-E035-4EA8-8FF8-2039425EFA57}"/>
    <cellStyle name="Normal 5 7 3 2 3 2" xfId="20881" xr:uid="{7FC36761-EFE9-4D2D-8A99-CB8A2AABA244}"/>
    <cellStyle name="Normal 5 7 3 2 3 2 2" xfId="26764" xr:uid="{8CD3D706-0EFA-408E-9F0C-D22EB6CC4B41}"/>
    <cellStyle name="Normal 5 7 3 2 3 3" xfId="23747" xr:uid="{5098B266-2B5E-4944-9EC6-29A62EF18A22}"/>
    <cellStyle name="Normal 5 7 3 2 4" xfId="19666" xr:uid="{680698EF-952D-4FD1-93E3-DD4C4553ECF7}"/>
    <cellStyle name="Normal 5 7 3 2 4 2" xfId="25241" xr:uid="{A8FC84A0-61BA-4738-8058-BE6A408DBE68}"/>
    <cellStyle name="Normal 5 7 3 2 5" xfId="22223" xr:uid="{FECA14C5-F56A-41F9-AD2B-ABAB49FB58F4}"/>
    <cellStyle name="Normal 5 7 3 2 6" xfId="17586" xr:uid="{49E1DBEC-B79B-4800-AAD6-78E2BD265AEC}"/>
    <cellStyle name="Normal 5 7 3 3" xfId="1512" xr:uid="{4A7D7B7C-5CDF-43E7-8B04-9633708F62FF}"/>
    <cellStyle name="Normal 5 7 3 3 2" xfId="18928" xr:uid="{C3023D26-9AD2-450A-BE17-6683E0A6E38C}"/>
    <cellStyle name="Normal 5 7 3 3 2 2" xfId="21197" xr:uid="{6FDB1EE6-2AEE-4CA4-92DA-829FDA08CB96}"/>
    <cellStyle name="Normal 5 7 3 3 2 2 2" xfId="27166" xr:uid="{98324F58-9B0E-4AD7-9559-668457C92B36}"/>
    <cellStyle name="Normal 5 7 3 3 2 3" xfId="24149" xr:uid="{BBAF3794-2C76-4A00-B122-4009BE7635CD}"/>
    <cellStyle name="Normal 5 7 3 3 3" xfId="19979" xr:uid="{81443B22-D1F8-4017-8259-EDA5E0A2ADB9}"/>
    <cellStyle name="Normal 5 7 3 3 3 2" xfId="25629" xr:uid="{8427EC83-30D7-4CF9-B710-0806AFE958A8}"/>
    <cellStyle name="Normal 5 7 3 3 4" xfId="22611" xr:uid="{F28DC1A5-68F7-4B3A-A95F-F9BD9568074F}"/>
    <cellStyle name="Normal 5 7 3 3 5" xfId="17985" xr:uid="{BCFAE499-40CD-4B31-B280-F7F3EB667607}"/>
    <cellStyle name="Normal 5 7 3 4" xfId="18587" xr:uid="{ED83784A-E8C5-4519-9357-C4F036FBF3A1}"/>
    <cellStyle name="Normal 5 7 3 4 2" xfId="20594" xr:uid="{F9498C80-8A5A-48DD-AC49-43255A11CF23}"/>
    <cellStyle name="Normal 5 7 3 4 2 2" xfId="26432" xr:uid="{1645C27A-1A59-4445-9681-A5F0482DC9D6}"/>
    <cellStyle name="Normal 5 7 3 4 3" xfId="23415" xr:uid="{0B0E1430-D95A-4D6C-AB45-0E7006E24F97}"/>
    <cellStyle name="Normal 5 7 3 5" xfId="19377" xr:uid="{1983A513-3E3F-4948-AE34-A4F959C8912B}"/>
    <cellStyle name="Normal 5 7 3 5 2" xfId="24919" xr:uid="{76168FB7-35E5-4D41-91B4-FE469B0FE5FE}"/>
    <cellStyle name="Normal 5 7 3 6" xfId="21902" xr:uid="{DA7BD4A7-4859-49D5-8FB6-6F9E568EA975}"/>
    <cellStyle name="Normal 5 7 3 7" xfId="15895" xr:uid="{9E57031D-0E8F-4BA9-A507-55BA7727D5FF}"/>
    <cellStyle name="Normal 5 7 4" xfId="463" xr:uid="{97D4E44D-243E-4584-A79A-B37FE3FF482C}"/>
    <cellStyle name="Normal 5 7 4 2" xfId="1046" xr:uid="{4621F938-60CB-47C7-99B5-4B48A2974849}"/>
    <cellStyle name="Normal 5 7 4 2 2" xfId="1765" xr:uid="{9FA17E53-D575-49D3-B105-BA58D5D8B7E6}"/>
    <cellStyle name="Normal 5 7 4 2 2 2" xfId="19092" xr:uid="{98480307-794D-4C2F-BCBA-B3312A1B36C6}"/>
    <cellStyle name="Normal 5 7 4 2 2 2 2" xfId="21436" xr:uid="{F5954E87-8BBF-41BD-BFC3-C8562E4F64EE}"/>
    <cellStyle name="Normal 5 7 4 2 2 2 2 2" xfId="27428" xr:uid="{18439B7A-12BF-481B-9D34-A6C43810BA7C}"/>
    <cellStyle name="Normal 5 7 4 2 2 2 3" xfId="24411" xr:uid="{8FFF9FDF-9FDB-4DB4-911A-F578C30A36F2}"/>
    <cellStyle name="Normal 5 7 4 2 2 3" xfId="20216" xr:uid="{4F2483D3-41DA-4129-99B6-EFB3AFF21AAA}"/>
    <cellStyle name="Normal 5 7 4 2 2 3 2" xfId="25890" xr:uid="{1E50372E-B0EA-47D7-9093-98FB3B4CDF2B}"/>
    <cellStyle name="Normal 5 7 4 2 2 4" xfId="22873" xr:uid="{3B1DC43C-1776-450B-84B0-7F89B2953CD3}"/>
    <cellStyle name="Normal 5 7 4 2 2 5" xfId="18246" xr:uid="{FC261333-A488-4D3D-B457-1E63CD558616}"/>
    <cellStyle name="Normal 5 7 4 2 3" xfId="18745" xr:uid="{476CCD42-22C5-4779-B18D-B245F174A3D7}"/>
    <cellStyle name="Normal 5 7 4 2 3 2" xfId="20805" xr:uid="{0E9D5152-0320-4E26-A955-A53BCC5F64F9}"/>
    <cellStyle name="Normal 5 7 4 2 3 2 2" xfId="26675" xr:uid="{C27B6BFE-5932-44C8-A481-4F716B992085}"/>
    <cellStyle name="Normal 5 7 4 2 3 3" xfId="23658" xr:uid="{3B4C24F7-3B6A-4F35-A187-D3F105FE423D}"/>
    <cellStyle name="Normal 5 7 4 2 4" xfId="19590" xr:uid="{136AADE7-7717-4A4C-80C5-98E0B261B687}"/>
    <cellStyle name="Normal 5 7 4 2 4 2" xfId="25153" xr:uid="{9885492F-3408-4A4A-AE5A-44724E3E58DD}"/>
    <cellStyle name="Normal 5 7 4 2 5" xfId="22135" xr:uid="{468626FA-2785-4ABF-8972-41B539F7665E}"/>
    <cellStyle name="Normal 5 7 4 2 6" xfId="17496" xr:uid="{65222875-EF80-4E05-8C73-9495FC385D68}"/>
    <cellStyle name="Normal 5 7 4 3" xfId="1419" xr:uid="{7BA99EAE-46A9-4AA3-9D95-2F8CAFCC97E5}"/>
    <cellStyle name="Normal 5 7 4 3 2" xfId="18906" xr:uid="{CA74D978-3705-475B-B76B-AFC0E2968F42}"/>
    <cellStyle name="Normal 5 7 4 3 2 2" xfId="21115" xr:uid="{B3CEE22A-086D-46FC-879A-3900F6FEE095}"/>
    <cellStyle name="Normal 5 7 4 3 2 2 2" xfId="27072" xr:uid="{A95050C9-3381-42D0-AE17-490CE7734E04}"/>
    <cellStyle name="Normal 5 7 4 3 2 3" xfId="24055" xr:uid="{C91488C1-E544-4802-82B2-ADD5F696A02B}"/>
    <cellStyle name="Normal 5 7 4 3 3" xfId="19897" xr:uid="{BDB25611-942F-469A-8ADD-E52D22AB06DA}"/>
    <cellStyle name="Normal 5 7 4 3 3 2" xfId="25538" xr:uid="{DE2E86E2-2236-4428-9B48-268FC352ECD6}"/>
    <cellStyle name="Normal 5 7 4 3 4" xfId="22520" xr:uid="{05D7C326-7E95-4CE7-BA3E-F696AE114BA2}"/>
    <cellStyle name="Normal 5 7 4 3 5" xfId="17893" xr:uid="{F4C0E023-815D-4149-A294-E0A9830B15A6}"/>
    <cellStyle name="Normal 5 7 4 4" xfId="18549" xr:uid="{B3206DDE-0487-4A33-9A41-9AFA3A881A7A}"/>
    <cellStyle name="Normal 5 7 4 4 2" xfId="20528" xr:uid="{E510792D-4F1C-4B41-8FB5-7F519592B3F1}"/>
    <cellStyle name="Normal 5 7 4 4 2 2" xfId="26355" xr:uid="{D7FE162F-B37F-4661-8E1D-B438030727DC}"/>
    <cellStyle name="Normal 5 7 4 4 3" xfId="23338" xr:uid="{92626E52-D614-41F0-B43D-2875030538A9}"/>
    <cellStyle name="Normal 5 7 4 5" xfId="19327" xr:uid="{A9196E33-1E55-41F2-88F3-640B37A97E39}"/>
    <cellStyle name="Normal 5 7 4 5 2" xfId="24843" xr:uid="{D6BA4104-D6EB-47A3-BB6E-3FF7A02808C4}"/>
    <cellStyle name="Normal 5 7 4 6" xfId="21826" xr:uid="{C84FB051-97CD-489D-A2D2-1A83FD304493}"/>
    <cellStyle name="Normal 5 7 4 7" xfId="15157" xr:uid="{1D684712-C53E-4A70-A861-C1CFD4EE106E}"/>
    <cellStyle name="Normal 5 7 5" xfId="963" xr:uid="{A6B0091E-E0A0-47FA-9C80-7B0FE0AE27E6}"/>
    <cellStyle name="Normal 5 7 5 2" xfId="1670" xr:uid="{27070C84-0E16-4B33-998C-36BC084E35F2}"/>
    <cellStyle name="Normal 5 7 5 2 2" xfId="19022" xr:uid="{A497FE6B-1C2C-4728-91EB-F63AC2EC10CC}"/>
    <cellStyle name="Normal 5 7 5 2 2 2" xfId="21349" xr:uid="{985AB8FF-9D0E-4BB0-8E03-D8C446B9036C}"/>
    <cellStyle name="Normal 5 7 5 2 2 2 2" xfId="27331" xr:uid="{01575B34-AD83-4964-8135-EAA9C55037F1}"/>
    <cellStyle name="Normal 5 7 5 2 2 3" xfId="24314" xr:uid="{CD06A35C-85D2-47B6-96FB-3B48B307670C}"/>
    <cellStyle name="Normal 5 7 5 2 3" xfId="20130" xr:uid="{01F34749-592D-492D-8934-E2CF87DC8ED3}"/>
    <cellStyle name="Normal 5 7 5 2 3 2" xfId="25794" xr:uid="{50CE17A3-D61A-42D9-A822-30AD9E703CE7}"/>
    <cellStyle name="Normal 5 7 5 2 4" xfId="22776" xr:uid="{700189C2-DB69-4BCE-8BB2-BCC4515D5C88}"/>
    <cellStyle name="Normal 5 7 5 2 5" xfId="18147" xr:uid="{6763377E-2EDB-41C9-9C67-5E4A8B2011F1}"/>
    <cellStyle name="Normal 5 7 5 3" xfId="18677" xr:uid="{0D5A82FB-459F-4AA1-9318-7F493EC66933}"/>
    <cellStyle name="Normal 5 7 5 3 2" xfId="20720" xr:uid="{155CE932-173F-4C48-8163-DB25C4C12DFB}"/>
    <cellStyle name="Normal 5 7 5 3 2 2" xfId="26580" xr:uid="{FFAE8BBF-8637-4AAA-85BC-180B441F89B7}"/>
    <cellStyle name="Normal 5 7 5 3 3" xfId="23563" xr:uid="{2D6653E6-6223-42C2-9B60-49176C1A2396}"/>
    <cellStyle name="Normal 5 7 5 4" xfId="19505" xr:uid="{F91DDEE1-57E7-4606-9C66-9F033C5B6B71}"/>
    <cellStyle name="Normal 5 7 5 4 2" xfId="25061" xr:uid="{79579F61-885E-4B50-8931-3D62865BAB7F}"/>
    <cellStyle name="Normal 5 7 5 5" xfId="22044" xr:uid="{B0BA86E7-1F9B-4367-AA0A-7C355D61D38F}"/>
    <cellStyle name="Normal 5 7 5 6" xfId="17399" xr:uid="{913F4FE8-78D8-4CEE-B957-4A960886B728}"/>
    <cellStyle name="Normal 5 7 6" xfId="1324" xr:uid="{472F3316-37C5-4A8C-933C-A31735BC59E0}"/>
    <cellStyle name="Normal 5 7 6 2" xfId="9117" xr:uid="{414CE492-4D05-4354-BDAA-004EB9EB38AE}"/>
    <cellStyle name="Normal 5 7 6 2 2" xfId="21027" xr:uid="{7EB9FC1A-E462-41DA-9B9C-08B6DB1E7EE0}"/>
    <cellStyle name="Normal 5 7 6 2 2 2" xfId="26976" xr:uid="{69759255-0F5C-4062-9D67-5F4254AC1244}"/>
    <cellStyle name="Normal 5 7 6 2 3" xfId="23960" xr:uid="{DE6059E9-8855-4A3A-A2DD-10908F067FAC}"/>
    <cellStyle name="Normal 5 7 6 3" xfId="19810" xr:uid="{A5AA106B-A6F9-4903-89AD-BC4A838BFFE5}"/>
    <cellStyle name="Normal 5 7 6 3 2" xfId="25443" xr:uid="{C839A6BF-4A63-47C9-AD30-16F3A80D2324}"/>
    <cellStyle name="Normal 5 7 6 4" xfId="22425" xr:uid="{E2956889-5A32-4F9A-8C11-26F095AD0088}"/>
    <cellStyle name="Normal 5 7 6 5" xfId="17797" xr:uid="{9619A668-C54E-4E19-8437-BE15DE687F66}"/>
    <cellStyle name="Normal 5 7 7" xfId="8526" xr:uid="{DAD3D212-86B9-4DF5-8373-881C14619097}"/>
    <cellStyle name="Normal 5 7 7 2" xfId="20456" xr:uid="{2E3A8E34-40AA-439A-BC40-F8174D634EE9}"/>
    <cellStyle name="Normal 5 7 7 2 2" xfId="26275" xr:uid="{849B447F-CEC3-4D8C-B210-5463401CAF10}"/>
    <cellStyle name="Normal 5 7 7 3" xfId="23258" xr:uid="{F7BEC5D6-EEB9-4221-A46F-A60647C08410}"/>
    <cellStyle name="Normal 5 7 8" xfId="19253" xr:uid="{6FE720B3-6992-48F2-B261-68F6242857A7}"/>
    <cellStyle name="Normal 5 7 8 2" xfId="24763" xr:uid="{887C0F02-E16F-465D-90A0-FFFA696361EF}"/>
    <cellStyle name="Normal 5 7 9" xfId="21748" xr:uid="{F8ED7701-A6C4-4C84-8BE3-9AE1A6ACD1D0}"/>
    <cellStyle name="Normal 5 8" xfId="372" xr:uid="{D787F713-A1E7-42EC-B6C0-4A8EF33CB097}"/>
    <cellStyle name="Normal 5 8 2" xfId="1064" xr:uid="{4B929467-C7F3-4629-9763-6564F70FA4B0}"/>
    <cellStyle name="Normal 5 8 2 2" xfId="1786" xr:uid="{A5E4228D-7EE3-4E1E-8516-48BE293EDB53}"/>
    <cellStyle name="Normal 5 8 2 2 2" xfId="19107" xr:uid="{3E093AEC-5CFB-4381-9B6B-312882CAD7C6}"/>
    <cellStyle name="Normal 5 8 2 2 2 2" xfId="21456" xr:uid="{3DB35674-7434-401D-A6F3-89A110FB77E9}"/>
    <cellStyle name="Normal 5 8 2 2 2 2 2" xfId="27452" xr:uid="{3F49283A-DE42-42C6-B35B-9A57146D35A9}"/>
    <cellStyle name="Normal 5 8 2 2 2 3" xfId="24435" xr:uid="{18258CDC-011C-42B8-BB35-454628E4A2AB}"/>
    <cellStyle name="Normal 5 8 2 2 3" xfId="20236" xr:uid="{AD7598E4-8FEA-48DE-8126-1314838477AA}"/>
    <cellStyle name="Normal 5 8 2 2 3 2" xfId="25914" xr:uid="{8EAFDECD-8A3D-4EF8-A181-6BDDC6EAE08F}"/>
    <cellStyle name="Normal 5 8 2 2 4" xfId="22897" xr:uid="{684A6EB3-155E-4242-B3B6-B5B837A270C7}"/>
    <cellStyle name="Normal 5 8 2 2 5" xfId="18270" xr:uid="{DCB324D5-5EFB-496C-B6AB-4006F8155B77}"/>
    <cellStyle name="Normal 5 8 2 3" xfId="18759" xr:uid="{BC0D0BFA-382D-4658-9833-1917B6BFEDF8}"/>
    <cellStyle name="Normal 5 8 2 3 2" xfId="20824" xr:uid="{E5CE32F6-EB90-419A-9383-AA58158E0F7D}"/>
    <cellStyle name="Normal 5 8 2 3 2 2" xfId="26697" xr:uid="{776666EE-025A-4E75-B24B-8FED033BED0A}"/>
    <cellStyle name="Normal 5 8 2 3 3" xfId="23680" xr:uid="{D41E50E9-C931-418F-BB59-FEE6BB94DCC3}"/>
    <cellStyle name="Normal 5 8 2 4" xfId="19609" xr:uid="{00A189AF-FB5D-4DAC-BE7D-0F5E4AFCBDE8}"/>
    <cellStyle name="Normal 5 8 2 4 2" xfId="25175" xr:uid="{45D2383A-2C0B-4725-B93D-E6BD1146CC05}"/>
    <cellStyle name="Normal 5 8 2 5" xfId="22157" xr:uid="{4A149540-C6E8-4FD3-93D3-9868C66189D0}"/>
    <cellStyle name="Normal 5 8 2 6" xfId="17518" xr:uid="{9A911C15-605F-4650-906C-3430FD7FFF75}"/>
    <cellStyle name="Normal 5 8 3" xfId="1441" xr:uid="{0557E996-5683-4423-AC6A-F47739D6297F}"/>
    <cellStyle name="Normal 5 8 3 2" xfId="10027" xr:uid="{570A4D65-6A8E-4A5A-A5AB-8323BC9D57FD}"/>
    <cellStyle name="Normal 5 8 3 2 2" xfId="21135" xr:uid="{78E05E5E-253C-4C62-B2EF-416E560AA135}"/>
    <cellStyle name="Normal 5 8 3 2 2 2" xfId="27095" xr:uid="{907F61AA-0665-4848-970C-8D2A518D4995}"/>
    <cellStyle name="Normal 5 8 3 2 3" xfId="24078" xr:uid="{C2E45AB5-A89A-4212-B205-1D2FC4DB850D}"/>
    <cellStyle name="Normal 5 8 3 3" xfId="19917" xr:uid="{7DFE76DE-0020-4A80-96D6-D50560FDB7C8}"/>
    <cellStyle name="Normal 5 8 3 3 2" xfId="25561" xr:uid="{CC738DCE-0E14-4F9E-8A06-CEF0DA887E81}"/>
    <cellStyle name="Normal 5 8 3 4" xfId="22543" xr:uid="{7FCED311-7799-4D52-BE27-59143C3D577D}"/>
    <cellStyle name="Normal 5 8 3 5" xfId="17917" xr:uid="{0B4E6E72-46DD-44A0-983D-6B210A3A7CCE}"/>
    <cellStyle name="Normal 5 8 4" xfId="8636" xr:uid="{EF17D6BE-D98D-4431-8857-9E0146CAD022}"/>
    <cellStyle name="Normal 5 8 4 2" xfId="20538" xr:uid="{41FCDE22-27EE-427A-906B-68555251F738}"/>
    <cellStyle name="Normal 5 8 4 2 2" xfId="26369" xr:uid="{B3530761-4F7C-432F-B811-F29AD4C946E2}"/>
    <cellStyle name="Normal 5 8 4 3" xfId="23352" xr:uid="{EF355970-BBE3-498A-AF2F-D8507344262A}"/>
    <cellStyle name="Normal 5 8 5" xfId="19337" xr:uid="{1E436922-F4F8-4997-A42C-E25DA1DE9726}"/>
    <cellStyle name="Normal 5 8 5 2" xfId="24856" xr:uid="{FA41A173-CB17-42EB-9E1C-E6FBBA0A9EF9}"/>
    <cellStyle name="Normal 5 8 6" xfId="21839" xr:uid="{437438A0-82EF-488C-A59D-5BE46E38C19D}"/>
    <cellStyle name="Normal 5 8 7" xfId="17284" xr:uid="{C8191565-5293-4728-9904-6AB9BBA8AC42}"/>
    <cellStyle name="Normal 5 9" xfId="816" xr:uid="{D7E17345-CEEA-4850-B486-AC1F6CC6E048}"/>
    <cellStyle name="Normal 5 9 2" xfId="980" xr:uid="{DD6662CD-2DC3-4C61-B59B-7E6940688A46}"/>
    <cellStyle name="Normal 5 9 2 2" xfId="1692" xr:uid="{6953E995-8ED0-42DD-9916-565F2083DE3F}"/>
    <cellStyle name="Normal 5 9 2 2 2" xfId="19034" xr:uid="{3C215E98-9B47-4B3F-B849-CFC80A46720A}"/>
    <cellStyle name="Normal 5 9 2 2 2 2" xfId="21369" xr:uid="{AE690631-2EA6-4813-ABBE-1EA277F50ABD}"/>
    <cellStyle name="Normal 5 9 2 2 2 2 2" xfId="27354" xr:uid="{E0A264CC-408D-407E-969C-FFB7DBE99410}"/>
    <cellStyle name="Normal 5 9 2 2 2 3" xfId="24337" xr:uid="{2C88135F-5A9A-40EF-AFC6-395584447B1F}"/>
    <cellStyle name="Normal 5 9 2 2 3" xfId="20150" xr:uid="{2B106361-92ED-4AC9-A92A-FCFFE38C8402}"/>
    <cellStyle name="Normal 5 9 2 2 3 2" xfId="25817" xr:uid="{9F8918FB-F7C7-4890-942F-527D03BB892B}"/>
    <cellStyle name="Normal 5 9 2 2 4" xfId="22799" xr:uid="{5C21CFF0-B997-42AA-8D08-126C4729879B}"/>
    <cellStyle name="Normal 5 9 2 2 5" xfId="18171" xr:uid="{B141CE32-390F-43AE-BC19-82BE2848CE96}"/>
    <cellStyle name="Normal 5 9 2 3" xfId="18689" xr:uid="{3FBB27FD-B8DE-4EED-AA58-6871CB25C7A1}"/>
    <cellStyle name="Normal 5 9 2 3 2" xfId="20739" xr:uid="{B8A085E8-9167-4211-9DAB-B100605452D7}"/>
    <cellStyle name="Normal 5 9 2 3 2 2" xfId="26603" xr:uid="{DD3670C1-3F5E-4CB2-8004-FF635F7DE841}"/>
    <cellStyle name="Normal 5 9 2 3 3" xfId="23586" xr:uid="{B8E13E6D-6207-4F5A-A348-13627DB8A334}"/>
    <cellStyle name="Normal 5 9 2 4" xfId="19524" xr:uid="{E64A17B0-6C4F-4B65-AE0E-B0AE1A6EA7A4}"/>
    <cellStyle name="Normal 5 9 2 4 2" xfId="25081" xr:uid="{FA2B019C-066E-440A-925E-05189805DD67}"/>
    <cellStyle name="Normal 5 9 2 5" xfId="22064" xr:uid="{8CC11F42-8E39-4457-BBF4-36863A8C329F}"/>
    <cellStyle name="Normal 5 9 2 6" xfId="17423" xr:uid="{3BE79FF1-A15D-4F26-B7B6-0168EB141E20}"/>
    <cellStyle name="Normal 5 9 3" xfId="1345" xr:uid="{D7C91396-DBE7-4B33-B034-6B7239FF860B}"/>
    <cellStyle name="Normal 5 9 3 2" xfId="9989" xr:uid="{F453B5BF-6250-4EA0-97EA-345EB67E748E}"/>
    <cellStyle name="Normal 5 9 3 2 2" xfId="21048" xr:uid="{10B9DE07-2680-4C37-9610-1D8A8F1F9147}"/>
    <cellStyle name="Normal 5 9 3 2 2 2" xfId="26999" xr:uid="{A227782A-CA5A-442D-B90E-BD5A183B28C3}"/>
    <cellStyle name="Normal 5 9 3 2 3" xfId="23982" xr:uid="{888E3B2F-3322-47BA-831A-C870BE0C341A}"/>
    <cellStyle name="Normal 5 9 3 3" xfId="19830" xr:uid="{FA9FFA98-1078-45E1-8F1A-69C598883DC1}"/>
    <cellStyle name="Normal 5 9 3 3 2" xfId="25465" xr:uid="{ABAA2ABE-FAF1-4E5A-8A53-E9F89E9AE87E}"/>
    <cellStyle name="Normal 5 9 3 4" xfId="22447" xr:uid="{274F1CCA-0E44-4781-A84C-86B30566DB1B}"/>
    <cellStyle name="Normal 5 9 3 5" xfId="17819" xr:uid="{06AC740E-ECF2-49A0-8A7F-8C0CB1179C2D}"/>
    <cellStyle name="Normal 5 9 4" xfId="8846" xr:uid="{8C55897A-0D67-4ED4-B9D5-50F8E1640F34}"/>
    <cellStyle name="Normal 5 9 4 2" xfId="20470" xr:uid="{19170AB6-755F-422F-A61D-5E4A4DE70383}"/>
    <cellStyle name="Normal 5 9 4 2 2" xfId="26291" xr:uid="{8CDD3DED-9003-442B-88F6-79889697F232}"/>
    <cellStyle name="Normal 5 9 4 3" xfId="23274" xr:uid="{A173FEEA-7BC6-4E3B-BC77-0B070610FC9F}"/>
    <cellStyle name="Normal 5 9 5" xfId="19268" xr:uid="{5E0D640F-CD39-493A-A4E8-3903CBD972E8}"/>
    <cellStyle name="Normal 5 9 5 2" xfId="24779" xr:uid="{280A4719-3090-4646-A1DE-0C5BA8CD5553}"/>
    <cellStyle name="Normal 5 9 6" xfId="21763" xr:uid="{25E3025D-2E0A-4C98-8DD0-FE2BBF7A63B5}"/>
    <cellStyle name="Normal 5 9 7" xfId="13548" xr:uid="{8D429223-5A6D-45DB-9484-D50BD3ACC856}"/>
    <cellStyle name="Normal 6" xfId="221" xr:uid="{71F78FD9-D30F-46FD-89D3-066AC08AF956}"/>
    <cellStyle name="Normal 6 10" xfId="6694" xr:uid="{C70169AD-7BF6-4553-8C95-830F14E67E29}"/>
    <cellStyle name="Normal 6 10 2" xfId="8406" xr:uid="{50734F9F-9029-4434-9D37-1FBEC93BFF5A}"/>
    <cellStyle name="Normal 6 11" xfId="8083" xr:uid="{13FFBA0C-D307-4B08-A826-12E47462F1E1}"/>
    <cellStyle name="Normal 6 2" xfId="526" xr:uid="{7910BE1C-3B66-4168-85DE-CC8DBB6CC9B8}"/>
    <cellStyle name="Normal 6 2 10" xfId="17140" xr:uid="{59B093EB-A9D7-4901-A986-7309A2FDFC93}"/>
    <cellStyle name="Normal 6 2 2" xfId="32" xr:uid="{28F38CB1-A0F1-4A1C-89A9-D11032AD4FE6}"/>
    <cellStyle name="Normal 6 2 2 2" xfId="47" xr:uid="{C10165AC-506D-4CFB-969B-2B97C3B3BB17}"/>
    <cellStyle name="Normal 6 2 2 2 2" xfId="1095" xr:uid="{F0EDC5F1-50CB-4C13-8433-76FA3CC08B6C}"/>
    <cellStyle name="Normal 6 2 2 2 2 2" xfId="1822" xr:uid="{77C2377C-BCB1-4135-BD98-A7B560E4CC77}"/>
    <cellStyle name="Normal 6 2 2 2 2 2 2" xfId="10177" xr:uid="{DC143012-A107-411E-A650-E49EF80CE3C4}"/>
    <cellStyle name="Normal 6 2 2 2 2 2 2 2" xfId="21485" xr:uid="{D6457DA1-7B77-4BA9-8FBD-82037D5C8D69}"/>
    <cellStyle name="Normal 6 2 2 2 2 2 2 2 2" xfId="27487" xr:uid="{4A0F2F9C-8343-4D88-A6D7-E9C42670853D}"/>
    <cellStyle name="Normal 6 2 2 2 2 2 2 3" xfId="24470" xr:uid="{E523D34A-0BE4-4CB4-B973-7FAEABA5B849}"/>
    <cellStyle name="Normal 6 2 2 2 2 2 3" xfId="20265" xr:uid="{F03889AC-EB70-4B52-B4C7-2AB80ED99F30}"/>
    <cellStyle name="Normal 6 2 2 2 2 2 3 2" xfId="25948" xr:uid="{C0C1D543-64DE-4CD5-94C8-1F367A334AF9}"/>
    <cellStyle name="Normal 6 2 2 2 2 2 4" xfId="22931" xr:uid="{25DD8715-E67D-4DE5-9987-9B4729C81E35}"/>
    <cellStyle name="Normal 6 2 2 2 2 2 5" xfId="18306" xr:uid="{4A37D24D-A105-40F1-8E71-BCFDD3F13C41}"/>
    <cellStyle name="Normal 6 2 2 2 2 3" xfId="8763" xr:uid="{9E70ED70-8EBB-4EAA-87B4-4C947BD40887}"/>
    <cellStyle name="Normal 6 2 2 2 2 3 2" xfId="20851" xr:uid="{F9AB7C9B-3404-4967-886D-2AFFE7C0959C}"/>
    <cellStyle name="Normal 6 2 2 2 2 3 2 2" xfId="26731" xr:uid="{1D483FD6-7E41-4681-8147-C54C9635D1AD}"/>
    <cellStyle name="Normal 6 2 2 2 2 3 3" xfId="23714" xr:uid="{D24FB063-B25B-47F2-949A-102FE19AC21B}"/>
    <cellStyle name="Normal 6 2 2 2 2 4" xfId="19636" xr:uid="{BC43A3FF-6C0F-4DA5-B023-11821790FF33}"/>
    <cellStyle name="Normal 6 2 2 2 2 4 2" xfId="25209" xr:uid="{550FDBEE-8083-41DF-B50D-9F9CC02892FA}"/>
    <cellStyle name="Normal 6 2 2 2 2 5" xfId="22191" xr:uid="{EA34D47C-585C-4F78-8509-1EA0D48B472C}"/>
    <cellStyle name="Normal 6 2 2 2 2 6" xfId="17553" xr:uid="{74867012-A440-4F41-B753-ADC52C117181}"/>
    <cellStyle name="Normal 6 2 2 2 3" xfId="1476" xr:uid="{FD5FC78E-F3F1-42E7-AB42-D1A333D8EA94}"/>
    <cellStyle name="Normal 6 2 2 2 3 2" xfId="9171" xr:uid="{FFB2C61B-553A-4190-A147-B7059CBA178C}"/>
    <cellStyle name="Normal 6 2 2 2 3 2 2" xfId="21164" xr:uid="{5F3300C3-A164-448F-8F94-1DC320FC7123}"/>
    <cellStyle name="Normal 6 2 2 2 3 2 2 2" xfId="27129" xr:uid="{C5643491-43B9-46B1-B348-A2158006E0A8}"/>
    <cellStyle name="Normal 6 2 2 2 3 2 3" xfId="24112" xr:uid="{F640B131-7747-4243-B846-940756418041}"/>
    <cellStyle name="Normal 6 2 2 2 3 3" xfId="19946" xr:uid="{41722377-7350-4FD9-8C8C-063D2D279A76}"/>
    <cellStyle name="Normal 6 2 2 2 3 3 2" xfId="25594" xr:uid="{49D0E678-10E2-4221-B2F7-816E8BAB7BDF}"/>
    <cellStyle name="Normal 6 2 2 2 3 4" xfId="22576" xr:uid="{45715450-014F-4566-A2E5-E02BCE4C1CEF}"/>
    <cellStyle name="Normal 6 2 2 2 3 5" xfId="17950" xr:uid="{EE46D69B-704C-4D07-ADD5-EA9959A7F274}"/>
    <cellStyle name="Normal 6 2 2 2 4" xfId="8536" xr:uid="{0E45CC1E-F62A-412E-AA1C-6E82139E940B}"/>
    <cellStyle name="Normal 6 2 2 2 4 2" xfId="20564" xr:uid="{ED45413B-D5C9-488B-8323-1DA903896558}"/>
    <cellStyle name="Normal 6 2 2 2 4 2 2" xfId="26399" xr:uid="{4F5BE48D-718C-452A-AD23-2F1FA60F9A1F}"/>
    <cellStyle name="Normal 6 2 2 2 4 3" xfId="23382" xr:uid="{F5FC375A-98C8-4540-8D61-8D1D86346474}"/>
    <cellStyle name="Normal 6 2 2 2 5" xfId="19362" xr:uid="{6512B6A9-341A-456B-BE8A-FD3C3E12022C}"/>
    <cellStyle name="Normal 6 2 2 2 5 2" xfId="24886" xr:uid="{C2FCE6DD-5498-4DEE-A133-51F92426E3F5}"/>
    <cellStyle name="Normal 6 2 2 2 6" xfId="21869" xr:uid="{2D9FEC72-5BE5-4D9B-A752-30CBABE62A4D}"/>
    <cellStyle name="Normal 6 2 2 2 7" xfId="17214" xr:uid="{98622DDB-1D23-414A-8B52-9F5670099533}"/>
    <cellStyle name="Normal 6 2 2 3" xfId="660" xr:uid="{08AFE449-D688-4D9F-82C0-7AD6B53DD406}"/>
    <cellStyle name="Normal 6 2 2 3 2" xfId="1013" xr:uid="{06664FB6-5615-40AC-8772-018736E17C2F}"/>
    <cellStyle name="Normal 6 2 2 3 2 2" xfId="1728" xr:uid="{037DA17F-8474-4FAA-9585-C09B7A9F41A1}"/>
    <cellStyle name="Normal 6 2 2 3 2 2 2" xfId="19061" xr:uid="{70ED341F-713C-4E70-8281-6D15D24260CB}"/>
    <cellStyle name="Normal 6 2 2 3 2 2 2 2" xfId="21401" xr:uid="{3DEA6966-173C-407F-9EB8-0D2E98BFA389}"/>
    <cellStyle name="Normal 6 2 2 3 2 2 2 2 2" xfId="27390" xr:uid="{DF4AD643-D3A1-49BB-956B-C04597313C88}"/>
    <cellStyle name="Normal 6 2 2 3 2 2 2 3" xfId="24373" xr:uid="{58598203-43F4-4B9C-B51D-89A2DFA85422}"/>
    <cellStyle name="Normal 6 2 2 3 2 2 3" xfId="20181" xr:uid="{FF45BCE1-39A4-4612-966E-2466FE4AB7B3}"/>
    <cellStyle name="Normal 6 2 2 3 2 2 3 2" xfId="25852" xr:uid="{198DAD73-DBC2-403A-9E11-769AAD85919D}"/>
    <cellStyle name="Normal 6 2 2 3 2 2 4" xfId="22835" xr:uid="{B728D438-280F-45C6-8800-C5D4564F06AE}"/>
    <cellStyle name="Normal 6 2 2 3 2 2 5" xfId="18208" xr:uid="{2C9253FD-FAE9-4B96-AE7D-2387D68423F0}"/>
    <cellStyle name="Normal 6 2 2 3 2 3" xfId="18715" xr:uid="{B967BAEC-656E-41EB-A44C-5621755E6781}"/>
    <cellStyle name="Normal 6 2 2 3 2 3 2" xfId="20771" xr:uid="{D8EC7B08-6A5C-43DE-8664-53575725718F}"/>
    <cellStyle name="Normal 6 2 2 3 2 3 2 2" xfId="26639" xr:uid="{809AAB26-DDF9-4997-A989-7AA3DB4CD1CB}"/>
    <cellStyle name="Normal 6 2 2 3 2 3 3" xfId="23622" xr:uid="{EBCFFEBC-23C9-43A4-A8D2-30DB88EE75D3}"/>
    <cellStyle name="Normal 6 2 2 3 2 4" xfId="19556" xr:uid="{EE1C003A-D76A-4685-B2C8-A9E0DB889E9D}"/>
    <cellStyle name="Normal 6 2 2 3 2 4 2" xfId="25117" xr:uid="{8755C3C4-1AA2-4075-990B-DA314EFD86C9}"/>
    <cellStyle name="Normal 6 2 2 3 2 5" xfId="22099" xr:uid="{303AD97E-ED10-4F18-8372-D43A1E8C5CB5}"/>
    <cellStyle name="Normal 6 2 2 3 2 6" xfId="17460" xr:uid="{541487D4-0296-434B-AAB7-05A5C14B953A}"/>
    <cellStyle name="Normal 6 2 2 3 3" xfId="1381" xr:uid="{39B54B12-DA28-4214-9E77-1DDA74451E4B}"/>
    <cellStyle name="Normal 6 2 2 3 3 2" xfId="10007" xr:uid="{20743EB1-9C19-40BA-8312-74A72B7CB351}"/>
    <cellStyle name="Normal 6 2 2 3 3 2 2" xfId="21081" xr:uid="{C694C0E4-029B-4F17-9102-DECFE5ACB30E}"/>
    <cellStyle name="Normal 6 2 2 3 3 2 2 2" xfId="27034" xr:uid="{A938926B-92FA-43EF-964E-7CE65C36E18B}"/>
    <cellStyle name="Normal 6 2 2 3 3 2 3" xfId="24017" xr:uid="{43A655F8-1197-49A6-B134-D3A8FCE11B9A}"/>
    <cellStyle name="Normal 6 2 2 3 3 3" xfId="19863" xr:uid="{CB4088B9-70A1-4A10-98D9-B41E77EEE490}"/>
    <cellStyle name="Normal 6 2 2 3 3 3 2" xfId="25500" xr:uid="{2449522A-A814-4625-BC68-62A3E7F9D3FA}"/>
    <cellStyle name="Normal 6 2 2 3 3 4" xfId="22482" xr:uid="{831118FA-E0DF-4732-85AC-9388494131C4}"/>
    <cellStyle name="Normal 6 2 2 3 3 5" xfId="17855" xr:uid="{4E86CC06-32EF-4C58-8C6F-BE2D6F1B491B}"/>
    <cellStyle name="Normal 6 2 2 3 4" xfId="8646" xr:uid="{658DDCC7-E3C4-4740-AE85-B8A2C55A65C3}"/>
    <cellStyle name="Normal 6 2 2 3 4 2" xfId="20498" xr:uid="{BF1CDFE9-5790-4C6E-B98D-FAE78C82DA6D}"/>
    <cellStyle name="Normal 6 2 2 3 4 2 2" xfId="26322" xr:uid="{83C56650-1CAB-42B6-B85B-61E760CD7E5C}"/>
    <cellStyle name="Normal 6 2 2 3 4 3" xfId="23305" xr:uid="{4210F34A-28BC-4BA7-8C8C-91CBF780755B}"/>
    <cellStyle name="Normal 6 2 2 3 5" xfId="19296" xr:uid="{089F24A5-9103-4E69-85A1-6FC947B5970A}"/>
    <cellStyle name="Normal 6 2 2 3 5 2" xfId="24810" xr:uid="{9D712C88-02B8-4875-B0E2-29445B753C4F}"/>
    <cellStyle name="Normal 6 2 2 3 6" xfId="21794" xr:uid="{B5FB93BE-D90E-4123-A948-61C27EC2FE0F}"/>
    <cellStyle name="Normal 6 2 2 3 7" xfId="17054" xr:uid="{C38E56CD-9CE2-4B9F-8BE2-7852C6427175}"/>
    <cellStyle name="Normal 6 2 2 4" xfId="37" xr:uid="{C8B91961-6DDC-46AF-837D-4CF4B673BCED}"/>
    <cellStyle name="Normal 6 2 2 4 2" xfId="1633" xr:uid="{64BB64C0-3384-4529-9701-511593C52651}"/>
    <cellStyle name="Normal 6 2 2 4 2 2" xfId="18990" xr:uid="{F8F7B908-155D-4E85-B271-3C9B9E43E780}"/>
    <cellStyle name="Normal 6 2 2 4 2 2 2" xfId="21313" xr:uid="{99B9995F-557C-4398-A25E-1A7B0F3409F3}"/>
    <cellStyle name="Normal 6 2 2 4 2 2 2 2" xfId="27294" xr:uid="{16982338-A649-450F-A12B-878EF8571B1E}"/>
    <cellStyle name="Normal 6 2 2 4 2 2 3" xfId="24277" xr:uid="{8C63AEB6-74FC-4BD2-A762-9497305B9043}"/>
    <cellStyle name="Normal 6 2 2 4 2 3" xfId="20094" xr:uid="{7DABB4B3-1964-4135-9E78-A5765521E517}"/>
    <cellStyle name="Normal 6 2 2 4 2 3 2" xfId="25757" xr:uid="{243EF8E2-0B64-435D-B76D-42ACA982E0F4}"/>
    <cellStyle name="Normal 6 2 2 4 2 4" xfId="22739" xr:uid="{370D08A9-E775-4530-BA20-0727265F97D1}"/>
    <cellStyle name="Normal 6 2 2 4 2 5" xfId="18110" xr:uid="{C12C95E0-E4D8-4F5C-BC2E-3BB5F4CAEB0E}"/>
    <cellStyle name="Normal 6 2 2 4 3" xfId="18645" xr:uid="{38C91B24-5619-424D-B2E7-89E672F483B7}"/>
    <cellStyle name="Normal 6 2 2 4 3 2" xfId="20685" xr:uid="{D61C2D96-1472-4501-A57B-4E00BA4DC46D}"/>
    <cellStyle name="Normal 6 2 2 4 3 2 2" xfId="26543" xr:uid="{1D00760C-9D2F-420B-B667-68969D4A6278}"/>
    <cellStyle name="Normal 6 2 2 4 3 3" xfId="23526" xr:uid="{9ECF6C03-BDEB-4A3C-AF8D-6235D07626F3}"/>
    <cellStyle name="Normal 6 2 2 4 4" xfId="19470" xr:uid="{CB7AE0BD-40C7-457B-A1CC-26E93B11AFA4}"/>
    <cellStyle name="Normal 6 2 2 4 4 2" xfId="25024" xr:uid="{8F9AFE2E-510E-40B1-8FEB-3C98A31BF48C}"/>
    <cellStyle name="Normal 6 2 2 4 5" xfId="22007" xr:uid="{0A418596-E506-488C-99EC-C870DBFEBE03}"/>
    <cellStyle name="Normal 6 2 2 4 6" xfId="17362" xr:uid="{56B72F4B-A913-413E-B52C-1181F2C73848}"/>
    <cellStyle name="Normal 6 2 2 5" xfId="379" xr:uid="{4BB8EF27-2865-44A6-B201-3BD92781A5BC}"/>
    <cellStyle name="Normal 6 2 2 5 2" xfId="1287" xr:uid="{AB0E9E04-0D76-4A78-9CD7-4AF7728F9450}"/>
    <cellStyle name="Normal 6 2 2 5 2 2" xfId="20993" xr:uid="{CE649AEC-898E-4722-B82C-672538D8E109}"/>
    <cellStyle name="Normal 6 2 2 5 2 2 2" xfId="26939" xr:uid="{D455452B-08A5-4FE2-99EC-0EF8CA98AD57}"/>
    <cellStyle name="Normal 6 2 2 5 2 3" xfId="23923" xr:uid="{C48ED896-3A76-418C-9212-C1E55B481458}"/>
    <cellStyle name="Normal 6 2 2 5 3" xfId="19776" xr:uid="{C2C3320C-3D58-432A-97F5-26AEA72954CD}"/>
    <cellStyle name="Normal 6 2 2 5 3 2" xfId="25406" xr:uid="{4457D055-1AD5-4837-A820-AAA12AB59750}"/>
    <cellStyle name="Normal 6 2 2 5 4" xfId="22388" xr:uid="{A6D9C478-42C7-4CD7-8D75-52E6C7D6E594}"/>
    <cellStyle name="Normal 6 2 2 5 5" xfId="17760" xr:uid="{A3177497-0DD9-471E-BD71-7E42BF7DF62B}"/>
    <cellStyle name="Normal 6 2 2 6" xfId="1185" xr:uid="{6D8DCDBC-A5CE-437F-8DE2-B848B3F192A4}"/>
    <cellStyle name="Normal 6 2 2 6 2" xfId="20425" xr:uid="{146482DC-98F3-401D-B21B-FDCC5525689C}"/>
    <cellStyle name="Normal 6 2 2 6 2 2" xfId="26242" xr:uid="{CA90B80A-2774-427A-A8BD-190398EB0BD3}"/>
    <cellStyle name="Normal 6 2 2 6 3" xfId="23225" xr:uid="{924139EB-4B2D-4459-9EFF-A50A0FF4B541}"/>
    <cellStyle name="Normal 6 2 2 7" xfId="19223" xr:uid="{24F74EA1-55F4-4891-8342-7BCAC9426599}"/>
    <cellStyle name="Normal 6 2 2 7 2" xfId="24731" xr:uid="{DC5BECA8-7A80-40BF-893B-95E597180A23}"/>
    <cellStyle name="Normal 6 2 2 8" xfId="21716" xr:uid="{7D156714-A0C2-413C-9045-5FC5625E939B}"/>
    <cellStyle name="Normal 6 2 2 9" xfId="17256" xr:uid="{975EA3BE-77EA-45A6-9770-EFF76C7BCEF8}"/>
    <cellStyle name="Normal 6 2 3" xfId="894" xr:uid="{7B99CA93-A594-447B-8C2F-D555AD1603B8}"/>
    <cellStyle name="Normal 6 2 3 2" xfId="1094" xr:uid="{8F5DC083-5259-4B9B-838F-FA8C27206E9F}"/>
    <cellStyle name="Normal 6 2 3 2 2" xfId="1821" xr:uid="{A7E886F9-7562-42A2-ADDC-B32E336D944C}"/>
    <cellStyle name="Normal 6 2 3 2 2 2" xfId="5641" xr:uid="{C3EB57A5-5C9B-40D2-B4AD-64CE10739743}"/>
    <cellStyle name="Normal 6 2 3 2 2 2 2" xfId="11961" xr:uid="{0ACF3262-8B9C-4ECD-9E8C-964C72966C71}"/>
    <cellStyle name="Normal 6 2 3 2 2 2 2 2" xfId="27486" xr:uid="{166817B0-49D6-4263-8E89-735296C75148}"/>
    <cellStyle name="Normal 6 2 3 2 2 2 3" xfId="24469" xr:uid="{40920086-B068-4800-B7EC-847CAC947C22}"/>
    <cellStyle name="Normal 6 2 3 2 2 3" xfId="8764" xr:uid="{C7829878-DA7D-430E-B952-CF5A8576B51E}"/>
    <cellStyle name="Normal 6 2 3 2 2 3 2" xfId="25947" xr:uid="{03C3C27D-4A34-4429-93C7-5C65A73A5699}"/>
    <cellStyle name="Normal 6 2 3 2 2 4" xfId="22930" xr:uid="{AE7AC300-3658-48D7-BC64-F5D2AB8222E2}"/>
    <cellStyle name="Normal 6 2 3 2 2 5" xfId="18305" xr:uid="{E991841D-BF28-4D5E-A9B3-57715F2880F5}"/>
    <cellStyle name="Normal 6 2 3 2 3" xfId="2565" xr:uid="{6E3DC5C8-F66C-4FC1-999F-7C6CA66BA8D6}"/>
    <cellStyle name="Normal 6 2 3 2 3 2" xfId="9361" xr:uid="{30FA88BC-AC8C-4D46-BB74-D21D0D9D0C86}"/>
    <cellStyle name="Normal 6 2 3 2 3 2 2" xfId="26730" xr:uid="{2EEF54BB-0196-4491-8638-43F33BC98DBC}"/>
    <cellStyle name="Normal 6 2 3 2 3 3" xfId="23713" xr:uid="{DB49D2BE-E2D5-4FE8-B7D9-0F8B074E5E1B}"/>
    <cellStyle name="Normal 6 2 3 2 4" xfId="8537" xr:uid="{67F0A9E3-ABDB-497A-9DE8-E37C770D1299}"/>
    <cellStyle name="Normal 6 2 3 2 4 2" xfId="25208" xr:uid="{603D1260-072D-41EC-8221-3EAF9E620173}"/>
    <cellStyle name="Normal 6 2 3 2 5" xfId="22190" xr:uid="{CBF3107E-6DD0-4594-8B6F-DA6E32FD2DF0}"/>
    <cellStyle name="Normal 6 2 3 2 6" xfId="17552" xr:uid="{48B5ADFE-DE1E-44EC-B8E9-9ED8928B0CA8}"/>
    <cellStyle name="Normal 6 2 3 3" xfId="1475" xr:uid="{8CF8AB07-08BF-4478-8D8B-592206060FD1}"/>
    <cellStyle name="Normal 6 2 3 3 2" xfId="5571" xr:uid="{DB68C8A5-23C1-4CFF-B302-551D8EF5B4BC}"/>
    <cellStyle name="Normal 6 2 3 3 2 2" xfId="11889" xr:uid="{F2503E9E-4455-4FFA-A507-720CDA190DC0}"/>
    <cellStyle name="Normal 6 2 3 3 2 2 2" xfId="27128" xr:uid="{12B2581B-2025-49AC-B3FC-C31054175714}"/>
    <cellStyle name="Normal 6 2 3 3 2 3" xfId="24111" xr:uid="{BB7424F3-ABDD-4EB1-9584-ABD9CB4E14DC}"/>
    <cellStyle name="Normal 6 2 3 3 3" xfId="8647" xr:uid="{B6C92E21-81E4-4941-848D-42900141C58D}"/>
    <cellStyle name="Normal 6 2 3 3 3 2" xfId="25593" xr:uid="{7D45B318-8BEC-48F6-80AC-7B46CACB6934}"/>
    <cellStyle name="Normal 6 2 3 3 4" xfId="22575" xr:uid="{B15B07E8-82BE-4C2F-AE45-D0E41ED8F59F}"/>
    <cellStyle name="Normal 6 2 3 3 5" xfId="17949" xr:uid="{641A17DB-027B-402E-8D76-325357F488A1}"/>
    <cellStyle name="Normal 6 2 3 4" xfId="3008" xr:uid="{92C90898-0D00-4A0C-8D71-F91B67A4CEEC}"/>
    <cellStyle name="Normal 6 2 3 4 2" xfId="9142" xr:uid="{EA2F3110-B78D-4490-83DC-AF3C83E8F958}"/>
    <cellStyle name="Normal 6 2 3 4 2 2" xfId="26398" xr:uid="{CDEFCAB9-F8B0-4735-9AA2-EB50D5DDB1BB}"/>
    <cellStyle name="Normal 6 2 3 4 3" xfId="23381" xr:uid="{5ED314CE-EAEF-45DA-9130-1DC7859BA177}"/>
    <cellStyle name="Normal 6 2 3 5" xfId="8408" xr:uid="{A4A782C9-616A-4AE8-A75D-7E7C71306AB1}"/>
    <cellStyle name="Normal 6 2 3 5 2" xfId="24885" xr:uid="{7CFF280C-4290-4783-BC9C-2D11D9DE4A00}"/>
    <cellStyle name="Normal 6 2 3 6" xfId="21868" xr:uid="{FFA0F75C-451F-4C1F-8F0F-27A6A4C650C0}"/>
    <cellStyle name="Normal 6 2 3 7" xfId="7631" xr:uid="{922B63A4-BE33-4856-A36E-F0947D0FCCDC}"/>
    <cellStyle name="Normal 6 2 4" xfId="854" xr:uid="{A9728D6E-F60B-448A-A8AC-6E2434EE6718}"/>
    <cellStyle name="Normal 6 2 4 2" xfId="1012" xr:uid="{1D991555-FD83-4338-97F6-5CAFF0FD6A56}"/>
    <cellStyle name="Normal 6 2 4 2 2" xfId="1727" xr:uid="{C3565B69-71FD-4A92-9985-42711413158B}"/>
    <cellStyle name="Normal 6 2 4 2 2 2" xfId="10143" xr:uid="{C80E9AA1-7A0B-48F0-B9A4-53DD8B496FEE}"/>
    <cellStyle name="Normal 6 2 4 2 2 2 2" xfId="21400" xr:uid="{D5930678-FCBD-42EA-A447-313F50AA04BA}"/>
    <cellStyle name="Normal 6 2 4 2 2 2 2 2" xfId="27389" xr:uid="{1E6B4417-2085-4E63-BD25-3ADB493F4E72}"/>
    <cellStyle name="Normal 6 2 4 2 2 2 3" xfId="24372" xr:uid="{DF0F29E9-39B4-4FFD-853C-EBA4A8FD7C0D}"/>
    <cellStyle name="Normal 6 2 4 2 2 3" xfId="20180" xr:uid="{CC087938-BD45-4255-9950-9B67D00B1E4C}"/>
    <cellStyle name="Normal 6 2 4 2 2 3 2" xfId="25851" xr:uid="{B6C16B0B-040A-4D8A-83D5-CFDC41D2A19D}"/>
    <cellStyle name="Normal 6 2 4 2 2 4" xfId="22834" xr:uid="{26BE6D07-16CC-43B8-8501-00F6ED357518}"/>
    <cellStyle name="Normal 6 2 4 2 2 5" xfId="18207" xr:uid="{2D2BB70A-078B-44BE-90C3-DDBE314CB2E9}"/>
    <cellStyle name="Normal 6 2 4 2 3" xfId="8762" xr:uid="{E51F4AA1-86FA-4654-B198-DB82E8AE910A}"/>
    <cellStyle name="Normal 6 2 4 2 3 2" xfId="20770" xr:uid="{5D016E88-3278-406E-BC8C-A5AC2E4CC3AB}"/>
    <cellStyle name="Normal 6 2 4 2 3 2 2" xfId="26638" xr:uid="{DFBE878D-815E-4DAF-A6E4-1F0B353494BF}"/>
    <cellStyle name="Normal 6 2 4 2 3 3" xfId="23621" xr:uid="{182F22EC-E016-4C3C-B5A3-ECA1685F9D57}"/>
    <cellStyle name="Normal 6 2 4 2 4" xfId="19555" xr:uid="{8A723619-0584-4CB7-83D9-2554FD53E7B3}"/>
    <cellStyle name="Normal 6 2 4 2 4 2" xfId="25116" xr:uid="{9D3A3DA1-A72F-47B9-97AF-2943BF73A4F2}"/>
    <cellStyle name="Normal 6 2 4 2 5" xfId="22098" xr:uid="{B7D6DAE9-E1A7-4C76-A085-E0EED8151D0A}"/>
    <cellStyle name="Normal 6 2 4 2 6" xfId="17459" xr:uid="{F016A5B2-C323-4274-9D93-BE69AC1770E4}"/>
    <cellStyle name="Normal 6 2 4 3" xfId="1380" xr:uid="{17D47B8E-7B70-4DF8-8057-25E878DE05EB}"/>
    <cellStyle name="Normal 6 2 4 3 2" xfId="9362" xr:uid="{61ABE2B1-2374-46A1-A85D-1124837E3433}"/>
    <cellStyle name="Normal 6 2 4 3 2 2" xfId="21080" xr:uid="{159EDD2C-C796-4157-A0FA-F70C298A4CD3}"/>
    <cellStyle name="Normal 6 2 4 3 2 2 2" xfId="27033" xr:uid="{6EDD990B-5FAF-4707-8E91-22427E7FEB01}"/>
    <cellStyle name="Normal 6 2 4 3 2 3" xfId="24016" xr:uid="{F1013B86-E291-480A-8016-B466B1DBF314}"/>
    <cellStyle name="Normal 6 2 4 3 3" xfId="19862" xr:uid="{D002BEB5-A0E3-40BC-844E-1786DA0830DD}"/>
    <cellStyle name="Normal 6 2 4 3 3 2" xfId="25499" xr:uid="{E5A30A3E-954F-4E78-90FF-E002D3A3F47B}"/>
    <cellStyle name="Normal 6 2 4 3 4" xfId="22481" xr:uid="{AAE9D668-B624-490A-A0EA-144F7C849D6D}"/>
    <cellStyle name="Normal 6 2 4 3 5" xfId="17854" xr:uid="{E0708AA8-89AA-45DB-BAF8-27C921D3894E}"/>
    <cellStyle name="Normal 6 2 4 4" xfId="8535" xr:uid="{9DE51224-8AF6-4C20-BF6C-43FB588AEA3C}"/>
    <cellStyle name="Normal 6 2 4 4 2" xfId="20497" xr:uid="{D81131CF-87AD-4B16-A8B8-C4FD37683CDF}"/>
    <cellStyle name="Normal 6 2 4 4 2 2" xfId="26321" xr:uid="{3F31A740-92C9-496F-B42F-EB43DF0A8DE0}"/>
    <cellStyle name="Normal 6 2 4 4 3" xfId="23304" xr:uid="{1E5AF80D-6DDD-4BDD-AF93-764288D5A0F9}"/>
    <cellStyle name="Normal 6 2 4 5" xfId="19295" xr:uid="{42265698-05A4-4795-A0D5-A469BA057C41}"/>
    <cellStyle name="Normal 6 2 4 5 2" xfId="24809" xr:uid="{897E8E03-4B08-46AA-A00D-A79332B6525D}"/>
    <cellStyle name="Normal 6 2 4 6" xfId="21793" xr:uid="{CD17351B-3C27-41A5-814C-C7AA6B3F6D4B}"/>
    <cellStyle name="Normal 6 2 4 7" xfId="17202" xr:uid="{902932C5-7E29-4DE0-99D9-E3EF111076DA}"/>
    <cellStyle name="Normal 6 2 5" xfId="791" xr:uid="{B8239730-F756-4010-AE45-760CE3245039}"/>
    <cellStyle name="Normal 6 2 5 2" xfId="1632" xr:uid="{B3B08966-A7B8-4010-91E2-AB427B48D784}"/>
    <cellStyle name="Normal 6 2 5 2 2" xfId="10113" xr:uid="{363C1E37-394D-4C02-88FE-F5894E1A97D3}"/>
    <cellStyle name="Normal 6 2 5 2 2 2" xfId="21312" xr:uid="{AE01BD47-2C2A-41B2-A2F0-26862EEF7639}"/>
    <cellStyle name="Normal 6 2 5 2 2 2 2" xfId="27293" xr:uid="{7E599AED-C231-40FF-A5AD-1757219F9024}"/>
    <cellStyle name="Normal 6 2 5 2 2 3" xfId="24276" xr:uid="{8D40B5E2-E555-41CC-9842-C05DFBABBAEE}"/>
    <cellStyle name="Normal 6 2 5 2 3" xfId="20093" xr:uid="{AA5407A6-0151-4F4A-8CFE-C8629D2C9112}"/>
    <cellStyle name="Normal 6 2 5 2 3 2" xfId="25756" xr:uid="{3F62DAAD-F161-409D-A1DF-E49AB63B149F}"/>
    <cellStyle name="Normal 6 2 5 2 4" xfId="22738" xr:uid="{56548FEC-3749-4229-A625-CA182942899C}"/>
    <cellStyle name="Normal 6 2 5 2 5" xfId="18109" xr:uid="{2B4E5D13-C2B2-44F9-B205-30BD84CBAE1E}"/>
    <cellStyle name="Normal 6 2 5 3" xfId="8645" xr:uid="{DD9C1BEF-7C57-4968-893F-D032557B60A5}"/>
    <cellStyle name="Normal 6 2 5 3 2" xfId="20684" xr:uid="{65355A81-B542-4495-AD9F-D9CA007B71DA}"/>
    <cellStyle name="Normal 6 2 5 3 2 2" xfId="26542" xr:uid="{64924388-1D27-45E2-9F67-7EEDA324DB80}"/>
    <cellStyle name="Normal 6 2 5 3 3" xfId="23525" xr:uid="{E8697D94-F9E8-44E8-A983-134DDC98C7A5}"/>
    <cellStyle name="Normal 6 2 5 4" xfId="19469" xr:uid="{9ED78360-3F32-45AC-BE50-72656C2FC953}"/>
    <cellStyle name="Normal 6 2 5 4 2" xfId="25023" xr:uid="{CBD6934C-4B47-4736-B0DE-F581D953DBF2}"/>
    <cellStyle name="Normal 6 2 5 5" xfId="22006" xr:uid="{BBA9906E-1D09-4A94-9F56-F0532AD324A3}"/>
    <cellStyle name="Normal 6 2 5 6" xfId="17361" xr:uid="{CBF5D83C-4A0B-4061-B58C-0075C4EF7BFC}"/>
    <cellStyle name="Normal 6 2 6" xfId="811" xr:uid="{15923888-BC63-41BF-BF81-FFCCE81BA7CB}"/>
    <cellStyle name="Normal 6 2 6 2" xfId="1286" xr:uid="{AD1AB1DA-EB67-4A3B-9E05-DB32E44D9E0C}"/>
    <cellStyle name="Normal 6 2 6 2 2" xfId="20992" xr:uid="{951972F1-905D-48C1-95E8-932EFD221030}"/>
    <cellStyle name="Normal 6 2 6 2 2 2" xfId="26938" xr:uid="{2A9FA9BD-F95B-457F-A067-D5EA71A8ABED}"/>
    <cellStyle name="Normal 6 2 6 2 3" xfId="23922" xr:uid="{58A9AFD9-7834-458C-BE06-6EB1A5609D37}"/>
    <cellStyle name="Normal 6 2 6 3" xfId="19775" xr:uid="{D7D45872-D521-4618-BE7F-85839B7C00BE}"/>
    <cellStyle name="Normal 6 2 6 3 2" xfId="25405" xr:uid="{447AF8D0-2E9F-45AF-8698-108181043EC8}"/>
    <cellStyle name="Normal 6 2 6 4" xfId="22387" xr:uid="{50AC7253-4A09-45F4-AB7E-78538475778B}"/>
    <cellStyle name="Normal 6 2 6 5" xfId="17759" xr:uid="{AB61A7C9-62A7-4FFE-AD10-A9015C32B81D}"/>
    <cellStyle name="Normal 6 2 7" xfId="1178" xr:uid="{A8E69E0A-938F-4E62-8FA0-38BC431DBF8B}"/>
    <cellStyle name="Normal 6 2 7 2" xfId="8407" xr:uid="{C978C01E-93E0-4825-8124-8F11AF79BCC7}"/>
    <cellStyle name="Normal 6 2 7 2 2" xfId="26241" xr:uid="{5DA2A7CA-C006-4BA9-811F-60E399819BF6}"/>
    <cellStyle name="Normal 6 2 7 3" xfId="23224" xr:uid="{CFDA372C-F9FA-4AE5-B3B0-F3965574E4F5}"/>
    <cellStyle name="Normal 6 2 8" xfId="2115" xr:uid="{7419A78B-E105-43BD-B791-BC1B2ABD5768}"/>
    <cellStyle name="Normal 6 2 8 2" xfId="24730" xr:uid="{2AEE07FB-FC10-4859-975F-B315D9A09F23}"/>
    <cellStyle name="Normal 6 2 9" xfId="21715" xr:uid="{FA621406-32B0-45A6-A51C-0EDF93E7F48C}"/>
    <cellStyle name="Normal 6 3" xfId="886" xr:uid="{D7EF1A44-EF61-49C7-86D7-72A443459AEB}"/>
    <cellStyle name="Normal 6 3 2" xfId="669" xr:uid="{BE4C2064-86FF-40E6-9278-BB362D24B46B}"/>
    <cellStyle name="Normal 6 3 2 2" xfId="1096" xr:uid="{22FB16D7-0B63-4D08-AF90-794BEF4BEC27}"/>
    <cellStyle name="Normal 6 3 2 2 2" xfId="1823" xr:uid="{6FD64B08-945F-4EB3-908C-D9B4EF8CBF9C}"/>
    <cellStyle name="Normal 6 3 2 2 2 2" xfId="5643" xr:uid="{8DC72979-7D2F-47F1-851B-1E240599A348}"/>
    <cellStyle name="Normal 6 3 2 2 2 2 2" xfId="11963" xr:uid="{BDF5A9A3-3897-4666-9CEB-A276BC54F902}"/>
    <cellStyle name="Normal 6 3 2 2 2 2 2 2" xfId="27488" xr:uid="{D4A37079-7337-4D07-AA0A-369FCE056C26}"/>
    <cellStyle name="Normal 6 3 2 2 2 2 3" xfId="24471" xr:uid="{56BB60B3-577C-4977-94D0-02D75DC72C23}"/>
    <cellStyle name="Normal 6 3 2 2 2 3" xfId="8766" xr:uid="{7CA925E7-327F-4BCA-B7AB-87A52C382380}"/>
    <cellStyle name="Normal 6 3 2 2 2 3 2" xfId="25949" xr:uid="{289C44DC-2B59-4CEC-AE0B-9FA54E94009C}"/>
    <cellStyle name="Normal 6 3 2 2 2 4" xfId="22932" xr:uid="{1FC30EEB-9D00-4890-A8C2-6C4B003B5349}"/>
    <cellStyle name="Normal 6 3 2 2 2 5" xfId="18307" xr:uid="{20E37A5D-E1B5-48B4-921C-DFFECA68E5FE}"/>
    <cellStyle name="Normal 6 3 2 2 3" xfId="3339" xr:uid="{5DD973E6-5D96-4FA1-B847-FBF61A508208}"/>
    <cellStyle name="Normal 6 3 2 2 3 2" xfId="9162" xr:uid="{8CDB30B0-2A6D-494C-B2FE-A4916E66C056}"/>
    <cellStyle name="Normal 6 3 2 2 3 2 2" xfId="26732" xr:uid="{9AE12A06-D4EF-46A6-8106-040280A87557}"/>
    <cellStyle name="Normal 6 3 2 2 3 3" xfId="23715" xr:uid="{312FF082-6DAE-43A9-940E-B498C8689786}"/>
    <cellStyle name="Normal 6 3 2 2 4" xfId="8539" xr:uid="{38E238C7-FE84-409F-A718-08FB023A38A7}"/>
    <cellStyle name="Normal 6 3 2 2 4 2" xfId="25210" xr:uid="{6DEA94B2-B437-4C09-BDE1-5FB06910F757}"/>
    <cellStyle name="Normal 6 3 2 2 5" xfId="22192" xr:uid="{54FAFEE6-F741-44E9-9F78-8121922859CB}"/>
    <cellStyle name="Normal 6 3 2 2 6" xfId="17554" xr:uid="{A8E25ACE-2503-4B2F-91AA-B3AB320054F3}"/>
    <cellStyle name="Normal 6 3 2 3" xfId="1477" xr:uid="{50491148-6E7E-4470-A04B-A7737021F1D7}"/>
    <cellStyle name="Normal 6 3 2 3 2" xfId="5573" xr:uid="{C1AAF1A7-B284-45B5-997A-6526EADBA94E}"/>
    <cellStyle name="Normal 6 3 2 3 2 2" xfId="11891" xr:uid="{25C30224-68CC-4E5E-9D90-DAD75A7609FB}"/>
    <cellStyle name="Normal 6 3 2 3 2 2 2" xfId="27130" xr:uid="{4000E78D-4F47-4B64-A107-E4F801EB2947}"/>
    <cellStyle name="Normal 6 3 2 3 2 3" xfId="24113" xr:uid="{EED4DED1-C1CA-4B2C-8715-8BEEE5015DE7}"/>
    <cellStyle name="Normal 6 3 2 3 3" xfId="8649" xr:uid="{20EBCED5-8C5D-4F69-A78A-6814404DBDDB}"/>
    <cellStyle name="Normal 6 3 2 3 3 2" xfId="25595" xr:uid="{588FDEF8-4297-4B69-8283-D8DEAAEC76F5}"/>
    <cellStyle name="Normal 6 3 2 3 4" xfId="22577" xr:uid="{9F8421C7-C936-4A01-B419-CB9EED7D3C01}"/>
    <cellStyle name="Normal 6 3 2 3 5" xfId="17951" xr:uid="{87EACE69-5A68-4A7B-A440-D9310E3775D9}"/>
    <cellStyle name="Normal 6 3 2 4" xfId="2708" xr:uid="{5CF6D5A5-D3F3-48F3-84C5-D7886CF65834}"/>
    <cellStyle name="Normal 6 3 2 4 2" xfId="9103" xr:uid="{7F3E95CA-EA4E-43DD-9571-5C03D76BD50A}"/>
    <cellStyle name="Normal 6 3 2 4 2 2" xfId="26400" xr:uid="{E75247E7-47DF-4926-B8F3-8F0EB34B93C9}"/>
    <cellStyle name="Normal 6 3 2 4 3" xfId="23383" xr:uid="{12DF087D-E820-4F70-97A8-23DF2707FA28}"/>
    <cellStyle name="Normal 6 3 2 5" xfId="8410" xr:uid="{0E67C653-73B1-4E75-AB1D-727589C242EC}"/>
    <cellStyle name="Normal 6 3 2 5 2" xfId="24887" xr:uid="{16D188EC-6AE3-4455-95A7-A7B0D426362F}"/>
    <cellStyle name="Normal 6 3 2 6" xfId="21870" xr:uid="{ECAF692C-87CF-48BE-A107-F15010F7B63A}"/>
    <cellStyle name="Normal 6 3 2 7" xfId="16326" xr:uid="{DC883B54-8AB0-499E-89BA-B2054A21F22E}"/>
    <cellStyle name="Normal 6 3 3" xfId="381" xr:uid="{61F81CD0-CF85-46D3-8516-305270398530}"/>
    <cellStyle name="Normal 6 3 3 2" xfId="1014" xr:uid="{52BC23C7-79B6-4219-9B6E-A1F39832C7F9}"/>
    <cellStyle name="Normal 6 3 3 2 2" xfId="1729" xr:uid="{23693872-7E27-4D5B-A260-AE1F61E59E5A}"/>
    <cellStyle name="Normal 6 3 3 2 2 2" xfId="5644" xr:uid="{A8FECB03-B879-45BE-BCFD-E8E18308377D}"/>
    <cellStyle name="Normal 6 3 3 2 2 2 2" xfId="11964" xr:uid="{2A71B8AC-5C98-4E5A-BFD8-6DDA81F28A91}"/>
    <cellStyle name="Normal 6 3 3 2 2 2 2 2" xfId="27391" xr:uid="{827EC788-1B31-4A66-BDF7-F7C3FE483774}"/>
    <cellStyle name="Normal 6 3 3 2 2 2 3" xfId="24374" xr:uid="{800169B7-98F6-40FA-B62B-48653845DBC7}"/>
    <cellStyle name="Normal 6 3 3 2 2 3" xfId="8767" xr:uid="{7704EE00-D01E-4041-AB8C-23CD4C152EA5}"/>
    <cellStyle name="Normal 6 3 3 2 2 3 2" xfId="25853" xr:uid="{535692E2-2E56-4793-A587-A6973148A56E}"/>
    <cellStyle name="Normal 6 3 3 2 2 4" xfId="22836" xr:uid="{2960E822-26E8-40C6-B977-E237B31CDA1B}"/>
    <cellStyle name="Normal 6 3 3 2 2 5" xfId="18209" xr:uid="{1CF4CAEE-3758-4C95-9214-325405E0D657}"/>
    <cellStyle name="Normal 6 3 3 2 3" xfId="2575" xr:uid="{7F22A8E8-7D9C-4D42-A69B-C143E980F59F}"/>
    <cellStyle name="Normal 6 3 3 2 3 2" xfId="9363" xr:uid="{3AC5FE7B-5052-4285-887B-4B736F86D4F1}"/>
    <cellStyle name="Normal 6 3 3 2 3 2 2" xfId="26640" xr:uid="{48113216-43F8-4899-A65F-47B79EE6DE4C}"/>
    <cellStyle name="Normal 6 3 3 2 3 3" xfId="23623" xr:uid="{D7AB4098-0C13-4220-AF53-EEFAA19B3963}"/>
    <cellStyle name="Normal 6 3 3 2 4" xfId="8540" xr:uid="{A932A86F-51DE-4B68-82B7-BB4F14399796}"/>
    <cellStyle name="Normal 6 3 3 2 4 2" xfId="25118" xr:uid="{BCB0055A-ADF1-414C-95A6-96C1BBF5EE86}"/>
    <cellStyle name="Normal 6 3 3 2 5" xfId="22100" xr:uid="{D4D6D119-A72F-4D5D-B10A-10A5CA4194EE}"/>
    <cellStyle name="Normal 6 3 3 2 6" xfId="17461" xr:uid="{A3F146B2-F1DD-4187-922C-13B6ADCFEEF8}"/>
    <cellStyle name="Normal 6 3 3 3" xfId="1382" xr:uid="{56EC4B20-1CC6-419F-9407-585828830F72}"/>
    <cellStyle name="Normal 6 3 3 3 2" xfId="5574" xr:uid="{3971D495-666B-4091-BDC5-F2FC7F509690}"/>
    <cellStyle name="Normal 6 3 3 3 2 2" xfId="11892" xr:uid="{EA36E948-38B9-468D-818C-AD030464BAD6}"/>
    <cellStyle name="Normal 6 3 3 3 2 2 2" xfId="27035" xr:uid="{20E700DF-54E4-4243-A316-63D9E8510740}"/>
    <cellStyle name="Normal 6 3 3 3 2 3" xfId="24018" xr:uid="{2B5C2FB1-EBA2-49C2-A8D7-3C1DEBFE94F1}"/>
    <cellStyle name="Normal 6 3 3 3 3" xfId="8650" xr:uid="{0C939CEC-BF33-48EB-9546-768E1062DFCA}"/>
    <cellStyle name="Normal 6 3 3 3 3 2" xfId="25501" xr:uid="{DBD957C2-3B78-40BA-AE87-A5ABA0B596B4}"/>
    <cellStyle name="Normal 6 3 3 3 4" xfId="22483" xr:uid="{C83B2502-2DBE-41E8-97DC-4A9D9805F3BC}"/>
    <cellStyle name="Normal 6 3 3 3 5" xfId="17856" xr:uid="{7C2325E3-62F6-40B3-B57B-A72C406A5FC3}"/>
    <cellStyle name="Normal 6 3 3 4" xfId="3297" xr:uid="{E4DC84DE-0301-48DC-91BA-048B272F58D4}"/>
    <cellStyle name="Normal 6 3 3 4 2" xfId="9134" xr:uid="{E9838AD1-7BEC-4801-83F6-E0E9858E90AF}"/>
    <cellStyle name="Normal 6 3 3 4 2 2" xfId="26323" xr:uid="{F30BA80B-4DBB-4D3D-B3D8-869709F18B13}"/>
    <cellStyle name="Normal 6 3 3 4 3" xfId="23306" xr:uid="{F9903B82-A1B4-4F59-9869-0021BCEA9C1E}"/>
    <cellStyle name="Normal 6 3 3 5" xfId="8411" xr:uid="{EDD2F6B5-1676-4878-85DE-E8F9F2C42D49}"/>
    <cellStyle name="Normal 6 3 3 5 2" xfId="24811" xr:uid="{E75B5BCD-0838-410E-931D-C63B82071191}"/>
    <cellStyle name="Normal 6 3 3 6" xfId="21795" xr:uid="{3F046D8E-511C-462C-86C0-66221B52B36C}"/>
    <cellStyle name="Normal 6 3 3 7" xfId="17251" xr:uid="{936F7516-1858-41E6-BEE4-C0A4ED06930B}"/>
    <cellStyle name="Normal 6 3 4" xfId="748" xr:uid="{A634224F-3167-4A4E-BEF1-F2A0EAE77455}"/>
    <cellStyle name="Normal 6 3 4 2" xfId="1634" xr:uid="{5B0414D1-C328-40E1-B75A-8E800A36D571}"/>
    <cellStyle name="Normal 6 3 4 2 2" xfId="5642" xr:uid="{4095C6C1-D320-44E0-8E64-A1AE85E75083}"/>
    <cellStyle name="Normal 6 3 4 2 2 2" xfId="11962" xr:uid="{0622F947-FC6C-447B-98F1-0F13991EB27F}"/>
    <cellStyle name="Normal 6 3 4 2 2 2 2" xfId="27295" xr:uid="{72FCD693-8718-49BD-8716-FD02636A99AD}"/>
    <cellStyle name="Normal 6 3 4 2 2 3" xfId="24278" xr:uid="{0CF3905F-8A17-4E79-A375-C3998CA96B35}"/>
    <cellStyle name="Normal 6 3 4 2 3" xfId="8765" xr:uid="{E571F22E-39B0-4AF3-8446-E980DF1656DC}"/>
    <cellStyle name="Normal 6 3 4 2 3 2" xfId="25758" xr:uid="{DB3F2C6C-1F6A-43C5-95E4-E7752505556C}"/>
    <cellStyle name="Normal 6 3 4 2 4" xfId="22740" xr:uid="{B1AE7A8B-8FE9-4AB8-BCB7-E3D23135684B}"/>
    <cellStyle name="Normal 6 3 4 2 5" xfId="18111" xr:uid="{CC48DAD8-E4C1-4F46-86A4-3B5F7F927361}"/>
    <cellStyle name="Normal 6 3 4 3" xfId="2301" xr:uid="{5A127424-3CD3-4647-BDAB-52EBF424DE3F}"/>
    <cellStyle name="Normal 6 3 4 3 2" xfId="9364" xr:uid="{38CD4C25-AF35-41EB-B172-1BC09EEEE1C0}"/>
    <cellStyle name="Normal 6 3 4 3 2 2" xfId="26544" xr:uid="{C46F80E9-E5FE-4806-A197-83D93CD1FDC2}"/>
    <cellStyle name="Normal 6 3 4 3 3" xfId="23527" xr:uid="{0FEBF148-3378-485B-B614-6B73C057A559}"/>
    <cellStyle name="Normal 6 3 4 4" xfId="8538" xr:uid="{5CD84854-D84D-453D-85AD-437588EE5919}"/>
    <cellStyle name="Normal 6 3 4 4 2" xfId="25025" xr:uid="{1AA4134D-4127-4875-8FE7-344D5C6828E8}"/>
    <cellStyle name="Normal 6 3 4 5" xfId="22008" xr:uid="{1F567C01-0228-49E5-8B23-490575BEF540}"/>
    <cellStyle name="Normal 6 3 4 6" xfId="17363" xr:uid="{344CA11C-76EE-46CF-86F1-85FD11C26C16}"/>
    <cellStyle name="Normal 6 3 5" xfId="1288" xr:uid="{916B7801-EB8D-4161-B35F-62BA4B634160}"/>
    <cellStyle name="Normal 6 3 5 2" xfId="5572" xr:uid="{6395CDB2-67E5-4B27-B887-E16A3125174E}"/>
    <cellStyle name="Normal 6 3 5 2 2" xfId="11890" xr:uid="{B02602E9-4627-42BC-B468-B64DEA9D7F62}"/>
    <cellStyle name="Normal 6 3 5 2 2 2" xfId="26940" xr:uid="{DF3C51D8-C40B-425C-A8E7-41E8D9562425}"/>
    <cellStyle name="Normal 6 3 5 2 3" xfId="23924" xr:uid="{BEC1F927-6ABC-4820-B5FB-41B4F74DB3FE}"/>
    <cellStyle name="Normal 6 3 5 3" xfId="8648" xr:uid="{3CCE6B8B-DB26-470A-B562-7A036747AD2B}"/>
    <cellStyle name="Normal 6 3 5 3 2" xfId="25407" xr:uid="{D5C4E4A0-9EC9-4D70-86E2-496D949628B9}"/>
    <cellStyle name="Normal 6 3 5 4" xfId="22389" xr:uid="{A4BE14B9-CDDC-4361-A64D-6095AB561959}"/>
    <cellStyle name="Normal 6 3 5 5" xfId="17761" xr:uid="{BF5FA6FD-CD91-42FB-A341-6E8614BFC4AD}"/>
    <cellStyle name="Normal 6 3 6" xfId="2596" xr:uid="{F20B1D7F-336A-48BC-A192-27850EBD2416}"/>
    <cellStyle name="Normal 6 3 6 2" xfId="9079" xr:uid="{AF6736B4-FE91-40D8-8953-6A8CCC165E01}"/>
    <cellStyle name="Normal 6 3 6 2 2" xfId="26243" xr:uid="{3519D4ED-C113-4EF5-94D7-A6D557810018}"/>
    <cellStyle name="Normal 6 3 6 3" xfId="23226" xr:uid="{7B4F9173-886D-415F-8A51-4316F4ADD965}"/>
    <cellStyle name="Normal 6 3 7" xfId="8409" xr:uid="{7D0329DC-53C4-44B6-97D5-6C8E9ABCEBCF}"/>
    <cellStyle name="Normal 6 3 7 2" xfId="24732" xr:uid="{137C0463-EECA-481A-B4A1-FD220591C327}"/>
    <cellStyle name="Normal 6 3 8" xfId="21717" xr:uid="{CC052580-8A0B-43FB-B838-5FB829F50CE0}"/>
    <cellStyle name="Normal 6 3 9" xfId="13125" xr:uid="{8BC8FB21-545E-46DB-9C49-4F4BF2C1C5DA}"/>
    <cellStyle name="Normal 6 4" xfId="796" xr:uid="{7488B4D3-78A4-49AD-9E2B-CA71FC6EDA61}"/>
    <cellStyle name="Normal 6 4 2" xfId="1093" xr:uid="{0DF1F7D2-EFE9-4279-B091-88171854718D}"/>
    <cellStyle name="Normal 6 4 2 2" xfId="1820" xr:uid="{C5E266C7-FDDC-4D27-8881-C8D28825FCF8}"/>
    <cellStyle name="Normal 6 4 2 2 2" xfId="2428" xr:uid="{684EBECB-5A9F-42E9-BB8C-8CE9CA97347C}"/>
    <cellStyle name="Normal 6 4 2 2 2 2" xfId="5646" xr:uid="{33A634CD-FB3A-4C37-9840-E413F41D5A62}"/>
    <cellStyle name="Normal 6 4 2 2 2 2 2" xfId="11966" xr:uid="{7A840F9D-BEA5-400B-8D18-DB889DCCC86B}"/>
    <cellStyle name="Normal 6 4 2 2 2 3" xfId="8769" xr:uid="{1BEB8A1C-092B-4819-9C06-3F2F6C00BEAE}"/>
    <cellStyle name="Normal 6 4 2 2 3" xfId="2546" xr:uid="{5D8D9B7C-614E-4253-AA8B-0AB3A3E9DD9E}"/>
    <cellStyle name="Normal 6 4 2 2 3 2" xfId="9365" xr:uid="{726E871A-2C88-4DF0-9178-546153BBAA8B}"/>
    <cellStyle name="Normal 6 4 2 2 4" xfId="8542" xr:uid="{6AF2E301-7663-4477-A7A6-E644B8D61413}"/>
    <cellStyle name="Normal 6 4 2 2 5" xfId="18304" xr:uid="{255DBC7A-74B3-4168-8C00-89A3F7AC558D}"/>
    <cellStyle name="Normal 6 4 2 3" xfId="2855" xr:uid="{9B9F9A50-6685-441C-9439-E24D0F1545C6}"/>
    <cellStyle name="Normal 6 4 2 3 2" xfId="5576" xr:uid="{78759376-F73D-4D83-8CE8-B91469D2738D}"/>
    <cellStyle name="Normal 6 4 2 3 2 2" xfId="11894" xr:uid="{CC224A5E-27FC-4B7F-9E2F-786034B0B7E0}"/>
    <cellStyle name="Normal 6 4 2 3 3" xfId="8652" xr:uid="{E10CBE25-93D7-4731-8F4D-930F53780430}"/>
    <cellStyle name="Normal 6 4 2 4" xfId="2470" xr:uid="{D00D9BF2-29D8-4F7F-B675-58983C7EDFED}"/>
    <cellStyle name="Normal 6 4 2 4 2" xfId="9154" xr:uid="{36507AC2-747A-4324-90D4-9389B331515C}"/>
    <cellStyle name="Normal 6 4 2 5" xfId="8413" xr:uid="{BF5B921F-6C44-4CD4-BDBD-F430236064F6}"/>
    <cellStyle name="Normal 6 4 2 6" xfId="17551" xr:uid="{62A2865F-87AD-40C8-A0D1-36355E9F9403}"/>
    <cellStyle name="Normal 6 4 3" xfId="1474" xr:uid="{8D313794-886E-4A86-926E-515CC355F57A}"/>
    <cellStyle name="Normal 6 4 3 2" xfId="357" xr:uid="{4135ECE0-D8C4-43FE-B446-3D04320AD673}"/>
    <cellStyle name="Normal 6 4 3 2 2" xfId="3350" xr:uid="{0DCABE75-D0C8-48F8-A1A4-DB7E5F2C1E39}"/>
    <cellStyle name="Normal 6 4 3 2 2 2" xfId="5647" xr:uid="{3BFE4BCB-EDD7-47F5-ACD7-710758E5B385}"/>
    <cellStyle name="Normal 6 4 3 2 2 2 2" xfId="11967" xr:uid="{0AAC39A9-26B0-437D-A2B8-421B2E1D5E91}"/>
    <cellStyle name="Normal 6 4 3 2 2 3" xfId="8770" xr:uid="{ED522153-ADBE-4721-997E-3377ECB58D92}"/>
    <cellStyle name="Normal 6 4 3 2 3" xfId="2793" xr:uid="{6346AD14-BD8F-4501-B88A-6579E2537D81}"/>
    <cellStyle name="Normal 6 4 3 2 3 2" xfId="9367" xr:uid="{0A7E92A6-86FD-4276-980C-10D7519E32DF}"/>
    <cellStyle name="Normal 6 4 3 2 4" xfId="8543" xr:uid="{D606C7E6-067C-428E-A244-53772177D0DD}"/>
    <cellStyle name="Normal 6 4 3 3" xfId="3327" xr:uid="{E5E49F3D-B38B-4398-8B81-1857ED8CD0E0}"/>
    <cellStyle name="Normal 6 4 3 3 2" xfId="5577" xr:uid="{7FA33129-E24C-4CEE-9A39-EB494971C422}"/>
    <cellStyle name="Normal 6 4 3 3 2 2" xfId="11895" xr:uid="{F5537C62-A22C-4FBA-A678-2252359BAC13}"/>
    <cellStyle name="Normal 6 4 3 3 3" xfId="8653" xr:uid="{DEC23FFE-F915-465E-95FC-3BD1E3EFCF1E}"/>
    <cellStyle name="Normal 6 4 3 4" xfId="3356" xr:uid="{3903BA65-9996-4C59-801D-EC274E594472}"/>
    <cellStyle name="Normal 6 4 3 4 2" xfId="9366" xr:uid="{92EB04AA-E15E-4DD4-8945-A9A572AA2388}"/>
    <cellStyle name="Normal 6 4 3 5" xfId="8414" xr:uid="{DADB8E0C-0DF7-4C2F-86AE-43300EB0BB4E}"/>
    <cellStyle name="Normal 6 4 4" xfId="3336" xr:uid="{8A1DD0CC-0984-4E0F-8401-61195C49D106}"/>
    <cellStyle name="Normal 6 4 4 2" xfId="3330" xr:uid="{69C93093-F1F8-4BE3-98E6-6F3216339D67}"/>
    <cellStyle name="Normal 6 4 4 2 2" xfId="5645" xr:uid="{A7890B26-3044-4382-9304-CD9938330680}"/>
    <cellStyle name="Normal 6 4 4 2 2 2" xfId="11965" xr:uid="{D67D676B-7585-4602-92FB-CB1FDA7C49FC}"/>
    <cellStyle name="Normal 6 4 4 2 3" xfId="8768" xr:uid="{1A931D0A-413B-4D5C-BA4F-FA8726B8DC1A}"/>
    <cellStyle name="Normal 6 4 4 3" xfId="2522" xr:uid="{710A29C5-C48D-4291-B008-04FE12EA7A82}"/>
    <cellStyle name="Normal 6 4 4 3 2" xfId="9368" xr:uid="{E7FE764D-2311-40C0-B038-ED14576E600D}"/>
    <cellStyle name="Normal 6 4 4 4" xfId="8541" xr:uid="{5918B56A-2CF4-4EB6-8E1B-68EAC71DBAB0}"/>
    <cellStyle name="Normal 6 4 5" xfId="2800" xr:uid="{EEB276C2-7CB9-476B-AF7C-76203FF23386}"/>
    <cellStyle name="Normal 6 4 5 2" xfId="5575" xr:uid="{562A0FBC-BA0F-4676-8C17-8CD984510FB0}"/>
    <cellStyle name="Normal 6 4 5 2 2" xfId="11893" xr:uid="{0AD6F67E-4186-48B0-A54A-F310687DFCAB}"/>
    <cellStyle name="Normal 6 4 5 3" xfId="8651" xr:uid="{116BE60A-9D9D-4425-957C-9B69DE2CA4FE}"/>
    <cellStyle name="Normal 6 4 6" xfId="3349" xr:uid="{52C988DC-F28B-481A-8198-320E62D36550}"/>
    <cellStyle name="Normal 6 4 6 2" xfId="9096" xr:uid="{13F32A14-0289-4F09-809B-B35230E8464D}"/>
    <cellStyle name="Normal 6 4 7" xfId="8412" xr:uid="{C07E4015-EF85-4CD2-89AC-89F05B3036EE}"/>
    <cellStyle name="Normal 6 5" xfId="759" xr:uid="{6542A228-D77D-4E34-97D6-B1A9485FEDE9}"/>
    <cellStyle name="Normal 6 5 2" xfId="1011" xr:uid="{B1032B62-5F2D-4A3C-B46F-FB2CCB8408AA}"/>
    <cellStyle name="Normal 6 5 2 2" xfId="1726" xr:uid="{A308C598-17BA-49E3-9616-254A8197BE90}"/>
    <cellStyle name="Normal 6 5 2 2 2" xfId="5648" xr:uid="{BB408C09-8DA6-42B5-B7A8-D201F452F7A0}"/>
    <cellStyle name="Normal 6 5 2 2 2 2" xfId="11968" xr:uid="{1C3C7CDA-A6AD-4CF8-994F-AC4C47AB96EB}"/>
    <cellStyle name="Normal 6 5 2 2 2 2 2" xfId="27388" xr:uid="{A782EA40-D86B-4A1E-82B2-B6CE5D5C2141}"/>
    <cellStyle name="Normal 6 5 2 2 2 3" xfId="24371" xr:uid="{C3E14ADE-7BCE-490B-8ABC-6EA7BFCCD0EF}"/>
    <cellStyle name="Normal 6 5 2 2 3" xfId="8771" xr:uid="{054E0673-8FBE-46AD-9235-2B372C3C3964}"/>
    <cellStyle name="Normal 6 5 2 2 3 2" xfId="25850" xr:uid="{5B88B672-B5C5-4B06-833A-AB52E9C15919}"/>
    <cellStyle name="Normal 6 5 2 2 4" xfId="22833" xr:uid="{1581C105-AFC6-4BD9-B252-3251E32C80BF}"/>
    <cellStyle name="Normal 6 5 2 2 5" xfId="18206" xr:uid="{8EB0BFCE-E25C-4212-AEE3-95A0A125520A}"/>
    <cellStyle name="Normal 6 5 2 3" xfId="2493" xr:uid="{A29F06E5-FFA1-446E-AF38-EC89160A87BB}"/>
    <cellStyle name="Normal 6 5 2 3 2" xfId="9369" xr:uid="{43A867B9-AB59-40C3-BBEA-BBACDEF012F2}"/>
    <cellStyle name="Normal 6 5 2 3 2 2" xfId="26637" xr:uid="{005E495F-7382-4C66-81EA-FD7B815FA8AE}"/>
    <cellStyle name="Normal 6 5 2 3 3" xfId="23620" xr:uid="{49229725-302D-4C8E-8213-8D9B67CE0996}"/>
    <cellStyle name="Normal 6 5 2 4" xfId="8544" xr:uid="{6D01BC40-F2D0-409F-8729-39A63F7E51C2}"/>
    <cellStyle name="Normal 6 5 2 4 2" xfId="25115" xr:uid="{F7EDCA55-73A9-4841-8674-13911EA5FB35}"/>
    <cellStyle name="Normal 6 5 2 5" xfId="22097" xr:uid="{F64AE4B7-D20E-4FE4-AA33-9A8FEDD3AAD6}"/>
    <cellStyle name="Normal 6 5 2 6" xfId="17458" xr:uid="{BB8B0933-7F1B-492D-86F0-2334ABC860ED}"/>
    <cellStyle name="Normal 6 5 3" xfId="1379" xr:uid="{599E99EF-FC29-4981-BD90-0D047A56FFEB}"/>
    <cellStyle name="Normal 6 5 3 2" xfId="5578" xr:uid="{E5304079-A377-41CE-B32E-4AA4625B8633}"/>
    <cellStyle name="Normal 6 5 3 2 2" xfId="11896" xr:uid="{03B79F79-173E-4621-9DEE-5571472DAB72}"/>
    <cellStyle name="Normal 6 5 3 2 2 2" xfId="27032" xr:uid="{99BAF18C-254E-4B8A-BB13-0791841ED127}"/>
    <cellStyle name="Normal 6 5 3 2 3" xfId="24015" xr:uid="{F7C1C5D2-4194-43C0-8E81-63006AB92D19}"/>
    <cellStyle name="Normal 6 5 3 3" xfId="8654" xr:uid="{F9E0F825-19F4-49E9-BCAF-FF1455AC95A5}"/>
    <cellStyle name="Normal 6 5 3 3 2" xfId="25498" xr:uid="{DB1E456D-DBA1-44F8-A213-4FDF059F1697}"/>
    <cellStyle name="Normal 6 5 3 4" xfId="22480" xr:uid="{261F5D42-D031-4A55-B70E-9E3CBD5D8451}"/>
    <cellStyle name="Normal 6 5 3 5" xfId="17853" xr:uid="{B047DDAA-3A8B-4118-93F8-FCD146DC32E2}"/>
    <cellStyle name="Normal 6 5 4" xfId="2359" xr:uid="{BB45FEEF-AABD-46F9-922B-9E60A0FB4F20}"/>
    <cellStyle name="Normal 6 5 4 2" xfId="9124" xr:uid="{796D8C2B-F9D4-49A4-9D7B-06C0C0870C07}"/>
    <cellStyle name="Normal 6 5 4 2 2" xfId="26320" xr:uid="{8A72246C-46AD-4D59-95DA-E4246F9FABBA}"/>
    <cellStyle name="Normal 6 5 4 3" xfId="23303" xr:uid="{346461B6-D559-4E48-9593-44BF264788C3}"/>
    <cellStyle name="Normal 6 5 5" xfId="8415" xr:uid="{6C44DB94-E9EE-4572-AAE7-50201E3C38E2}"/>
    <cellStyle name="Normal 6 5 5 2" xfId="24808" xr:uid="{BF503FE9-AF98-49B2-B8DE-0D833760C350}"/>
    <cellStyle name="Normal 6 5 6" xfId="21792" xr:uid="{5AF9E3C3-5243-447B-ACE4-0B84CB7DBB62}"/>
    <cellStyle name="Normal 6 5 7" xfId="7928" xr:uid="{64F4BBAB-79E7-4FCD-96E2-D207861F9405}"/>
    <cellStyle name="Normal 6 6" xfId="394" xr:uid="{030A6FF8-38D7-4989-A059-A71ED689F2F4}"/>
    <cellStyle name="Normal 6 6 2" xfId="1631" xr:uid="{48685B74-88D0-4487-B078-DBE7B5EFB4A7}"/>
    <cellStyle name="Normal 6 6 2 2" xfId="2303" xr:uid="{55C0EC06-0A85-4F69-A63D-2F41531698FA}"/>
    <cellStyle name="Normal 6 6 2 2 2" xfId="5649" xr:uid="{07307CAA-ABB6-4CBA-9805-96330B0AD583}"/>
    <cellStyle name="Normal 6 6 2 2 2 2" xfId="11969" xr:uid="{1B6CABFB-7270-4839-8EA6-389109917D8B}"/>
    <cellStyle name="Normal 6 6 2 2 3" xfId="8772" xr:uid="{04AE21A8-234F-48C5-B7D3-4208EABBB686}"/>
    <cellStyle name="Normal 6 6 2 3" xfId="2517" xr:uid="{EAC49883-EAC4-4D82-8106-561E77B7A309}"/>
    <cellStyle name="Normal 6 6 2 3 2" xfId="9371" xr:uid="{5987BC2E-32A5-4FA5-B764-803A285365C1}"/>
    <cellStyle name="Normal 6 6 2 4" xfId="8545" xr:uid="{96F6B375-6984-4ADA-85D7-1C47CEDA389D}"/>
    <cellStyle name="Normal 6 6 2 5" xfId="18108" xr:uid="{5BDFBB43-C004-4C11-9AE1-C4A9DD277D8F}"/>
    <cellStyle name="Normal 6 6 3" xfId="2412" xr:uid="{B4F2383A-BC33-475F-844A-7581F3E46A97}"/>
    <cellStyle name="Normal 6 6 3 2" xfId="5579" xr:uid="{7A724B7C-80AA-4AB8-852B-23E12F4455EB}"/>
    <cellStyle name="Normal 6 6 3 2 2" xfId="11897" xr:uid="{750391A6-9810-44DC-8E79-E2D751D71775}"/>
    <cellStyle name="Normal 6 6 3 3" xfId="8655" xr:uid="{F5C72239-CCD9-4B16-B1F2-DE10FC471831}"/>
    <cellStyle name="Normal 6 6 4" xfId="3361" xr:uid="{F8917991-A792-4E7E-9FFE-4D785DBCDBAF}"/>
    <cellStyle name="Normal 6 6 4 2" xfId="9370" xr:uid="{7B75F780-CBDA-4DB2-9ACF-0EA34904CC2E}"/>
    <cellStyle name="Normal 6 6 5" xfId="8416" xr:uid="{FB913B5E-82ED-4D41-8704-8E1E7980D3DC}"/>
    <cellStyle name="Normal 6 6 6" xfId="17360" xr:uid="{8C49101F-AF15-4516-9535-EC19F96FFC5D}"/>
    <cellStyle name="Normal 6 7" xfId="1285" xr:uid="{A4CDDB54-7892-4485-B8EB-6D85AABD5361}"/>
    <cellStyle name="Normal 6 7 2" xfId="2583" xr:uid="{B9F093B4-FCF6-4060-B403-C9DBBAC48227}"/>
    <cellStyle name="Normal 6 7 2 2" xfId="5640" xr:uid="{FBE812CD-FDBF-4CD4-8A50-4D3EE993D293}"/>
    <cellStyle name="Normal 6 7 2 2 2" xfId="11960" xr:uid="{3A14C6B2-C32B-46AA-92EC-7BED5ED04744}"/>
    <cellStyle name="Normal 6 7 2 3" xfId="8761" xr:uid="{23A5D49A-6E76-4F36-AE69-CB6BB98DFC7E}"/>
    <cellStyle name="Normal 6 7 3" xfId="2981" xr:uid="{DED937A4-3393-4223-9B70-127892F72D9A}"/>
    <cellStyle name="Normal 6 7 3 2" xfId="9372" xr:uid="{60A55DE0-F13D-4837-B94A-8803008A2617}"/>
    <cellStyle name="Normal 6 7 4" xfId="8534" xr:uid="{2E7A36C7-EBA4-4540-A0C5-BB096F06C606}"/>
    <cellStyle name="Normal 6 7 5" xfId="17758" xr:uid="{E98E6C07-03B6-44D7-B2DE-649D65F242C1}"/>
    <cellStyle name="Normal 6 8" xfId="1960" xr:uid="{9B942045-95BB-4657-BA5B-DAD2923D69AF}"/>
    <cellStyle name="Normal 6 8 2" xfId="5569" xr:uid="{6DF8FFED-DD31-41DC-852F-55109A0FAF7F}"/>
    <cellStyle name="Normal 6 8 2 2" xfId="11887" xr:uid="{4C8DF565-8973-4E1E-B0AB-FC9BF201D65B}"/>
    <cellStyle name="Normal 6 8 3" xfId="8644" xr:uid="{6C92B7E6-D6D6-42F9-949F-7218AE54BDDE}"/>
    <cellStyle name="Normal 6 8 4" xfId="18451" xr:uid="{C4EF7AF7-ABED-4790-903F-D20951F7467F}"/>
    <cellStyle name="Normal 6 9" xfId="2358" xr:uid="{8B7540BF-608C-456C-9FBF-19E5D5BE4645}"/>
    <cellStyle name="Normal 6 9 2" xfId="9032" xr:uid="{0F308DB9-6742-4909-BF3C-6F500AF961AB}"/>
    <cellStyle name="Normal 7" xfId="95" xr:uid="{78E9832C-B0FD-416D-B3FC-748E13868EE8}"/>
    <cellStyle name="Normal 7 10" xfId="1153" xr:uid="{1DA7586F-CCC8-475C-BCD2-0A55AA80DE23}"/>
    <cellStyle name="Normal 7 10 2" xfId="1890" xr:uid="{F145FF42-64CA-41DD-8DCF-CB9F2100513A}"/>
    <cellStyle name="Normal 7 10 2 2" xfId="12967" xr:uid="{CA078A28-803F-491A-8CE4-A264E0D54000}"/>
    <cellStyle name="Normal 7 10 2 2 2" xfId="21554" xr:uid="{4E4DE86E-F00F-4732-A7DF-E3AA98FD8648}"/>
    <cellStyle name="Normal 7 10 2 2 2 2" xfId="27564" xr:uid="{9D297E85-F9F3-4594-84A5-3E22B42ED42A}"/>
    <cellStyle name="Normal 7 10 2 2 3" xfId="24547" xr:uid="{C5B74C0F-9014-48DA-99FD-2CF2AA93B069}"/>
    <cellStyle name="Normal 7 10 2 3" xfId="20334" xr:uid="{3AFCBC29-E4D8-421A-B3FD-3AFCABF85ACC}"/>
    <cellStyle name="Normal 7 10 2 3 2" xfId="26022" xr:uid="{A3E741B2-7954-4A6A-91EC-DCD1F7F22DD6}"/>
    <cellStyle name="Normal 7 10 2 4" xfId="23005" xr:uid="{56C67473-6660-4C35-B17F-D4B640AC8522}"/>
    <cellStyle name="Normal 7 10 2 5" xfId="18381" xr:uid="{FC8ABC78-BA99-440D-94CE-B492A18759B7}"/>
    <cellStyle name="Normal 7 10 3" xfId="8822" xr:uid="{3CCCA384-C3AF-464E-B6A4-CC474EAB2503}"/>
    <cellStyle name="Normal 7 10 3 2" xfId="20908" xr:uid="{989CCA80-4509-443C-947E-A2EF71B5F44B}"/>
    <cellStyle name="Normal 7 10 3 2 2" xfId="26797" xr:uid="{F01A34D4-E31F-42E6-B1F6-4C667EE83A7B}"/>
    <cellStyle name="Normal 7 10 3 3" xfId="23780" xr:uid="{EBF2DA1D-03C7-4E23-9F42-971810D0A129}"/>
    <cellStyle name="Normal 7 10 4" xfId="19692" xr:uid="{A69C135E-6A1B-44D2-979D-FD5403B55405}"/>
    <cellStyle name="Normal 7 10 4 2" xfId="25271" xr:uid="{EDDDDD1E-AE18-4C36-8123-9506435CA8D2}"/>
    <cellStyle name="Normal 7 10 5" xfId="22253" xr:uid="{58C4E911-F20B-42C3-B964-79E8BDCF983D}"/>
    <cellStyle name="Normal 7 10 6" xfId="17619" xr:uid="{EEBC1D5D-12FE-4CDB-921B-44CD74679B9B}"/>
    <cellStyle name="Normal 7 11" xfId="914" xr:uid="{E476CEBF-0D39-4187-A9C5-20408E60EA6F}"/>
    <cellStyle name="Normal 7 11 2" xfId="1222" xr:uid="{68F86850-07E5-43BA-8862-1E2811EEFF1A}"/>
    <cellStyle name="Normal 7 11 2 2" xfId="12981" xr:uid="{BC6881CC-BD2C-4B4F-9DD6-750556EEB8F2}"/>
    <cellStyle name="Normal 7 11 2 2 2" xfId="26822" xr:uid="{E8A52F96-54B3-4EDF-BE09-3BC1190E50C8}"/>
    <cellStyle name="Normal 7 11 2 3" xfId="23805" xr:uid="{96C7262E-B5B5-4E7A-AD0C-4C297A669E02}"/>
    <cellStyle name="Normal 7 11 3" xfId="8879" xr:uid="{07D622F6-A62E-4C91-AE20-1033A829DCA9}"/>
    <cellStyle name="Normal 7 11 3 2" xfId="25295" xr:uid="{B3377275-86BE-4810-BC80-BACF2F469F7D}"/>
    <cellStyle name="Normal 7 11 4" xfId="22277" xr:uid="{A82FCB1D-1ACC-4080-A9E2-F00CE0CA91B1}"/>
    <cellStyle name="Normal 7 11 5" xfId="17644" xr:uid="{8C242FBC-6EB8-4E66-A40A-53F07D7266EB}"/>
    <cellStyle name="Normal 7 12" xfId="1192" xr:uid="{198830B7-B220-4F40-BA17-90190C036EA7}"/>
    <cellStyle name="Normal 7 12 2" xfId="6650" xr:uid="{EA5AD2EA-CB61-41C7-B7EE-BF8DDC538D76}"/>
    <cellStyle name="Normal 7 12 2 2" xfId="12994" xr:uid="{3C473517-E8DC-4535-A956-C572BA76B1F9}"/>
    <cellStyle name="Normal 7 12 2 2 2" xfId="26876" xr:uid="{5069AF83-734A-47B7-9AAA-29C89392C59A}"/>
    <cellStyle name="Normal 7 12 2 3" xfId="23860" xr:uid="{717A1582-8DD6-462A-8674-325600558A65}"/>
    <cellStyle name="Normal 7 12 3" xfId="8915" xr:uid="{8484A028-F171-4BB5-9AB3-790C10194CB9}"/>
    <cellStyle name="Normal 7 12 3 2" xfId="25343" xr:uid="{563D965E-0946-47C3-96DD-55FE4043BDF8}"/>
    <cellStyle name="Normal 7 12 4" xfId="22325" xr:uid="{159596B1-AA6B-4DFA-B998-A5A684D3DF8D}"/>
    <cellStyle name="Normal 7 12 5" xfId="17699" xr:uid="{A266238A-6912-4663-9D73-291B1BDED4E4}"/>
    <cellStyle name="Normal 7 13" xfId="1925" xr:uid="{4AC1E58C-BBE5-4594-ACA0-8B8B189EE07C}"/>
    <cellStyle name="Normal 7 13 2" xfId="9014" xr:uid="{3E642ADC-9885-468C-8620-F3AC35901DFF}"/>
    <cellStyle name="Normal 7 13 2 2" xfId="26077" xr:uid="{B1EC4119-F97A-4D33-8664-720D2E0825FB}"/>
    <cellStyle name="Normal 7 13 3" xfId="23060" xr:uid="{63EBD4AD-001F-447D-B93A-A2EF4FD836CC}"/>
    <cellStyle name="Normal 7 14" xfId="2618" xr:uid="{6451F0F4-068A-470A-B813-F97BC9A6B19B}"/>
    <cellStyle name="Normal 7 14 2" xfId="8320" xr:uid="{7AA2DC23-5725-4F73-A3EE-504DA39F6ECC}"/>
    <cellStyle name="Normal 7 15" xfId="8012" xr:uid="{05AA60B7-6812-4737-AFFD-1A14950A83F2}"/>
    <cellStyle name="Normal 7 16" xfId="16459" xr:uid="{585F4324-4BA5-472E-A085-CB62B5A16ED0}"/>
    <cellStyle name="Normal 7 2" xfId="127" xr:uid="{08FC820E-C2D0-42BD-9E85-09CE1D3C3A49}"/>
    <cellStyle name="Normal 7 2 10" xfId="1174" xr:uid="{78575F1D-55D2-4BDF-BEB3-FE17E2208597}"/>
    <cellStyle name="Normal 7 2 10 2" xfId="18835" xr:uid="{2A6767E8-1AEE-4F9E-B0F2-89BC2D48E073}"/>
    <cellStyle name="Normal 7 2 10 2 2" xfId="20945" xr:uid="{A2DA7CF2-7785-47F5-9641-AA45042B74AA}"/>
    <cellStyle name="Normal 7 2 10 2 2 2" xfId="26890" xr:uid="{31548F11-5722-4782-A8A9-2F2D812CED9D}"/>
    <cellStyle name="Normal 7 2 10 2 3" xfId="23874" xr:uid="{5C7CEDC7-109C-480F-9D01-415DE9CFC23B}"/>
    <cellStyle name="Normal 7 2 10 3" xfId="19728" xr:uid="{6C61C3F7-1B53-4E55-BC42-A9CAD5376DF7}"/>
    <cellStyle name="Normal 7 2 10 3 2" xfId="25357" xr:uid="{606A6396-1741-4F07-8989-BE413780088D}"/>
    <cellStyle name="Normal 7 2 10 4" xfId="22339" xr:uid="{ABCFB8CF-CB3C-4BD6-9524-2BDFE68B6E59}"/>
    <cellStyle name="Normal 7 2 10 5" xfId="17713" xr:uid="{42E175FF-424E-4CAE-9E0B-24C9F81085EE}"/>
    <cellStyle name="Normal 7 2 11" xfId="1928" xr:uid="{8E7B2530-0C2E-4E08-BD13-E0B0BB1D7D96}"/>
    <cellStyle name="Normal 7 2 11 2" xfId="20374" xr:uid="{86BCCAC1-5BE5-4005-A748-77747FB558D3}"/>
    <cellStyle name="Normal 7 2 11 2 2" xfId="26094" xr:uid="{2904B6A8-DAA4-46A6-9E1A-B04A54E2C170}"/>
    <cellStyle name="Normal 7 2 11 3" xfId="23076" xr:uid="{2E59F275-EA8F-4594-A1B4-9DD990A3A221}"/>
    <cellStyle name="Normal 7 2 12" xfId="19182" xr:uid="{1CDD4D86-C1F3-4E90-B078-864E63BF1A6C}"/>
    <cellStyle name="Normal 7 2 12 2" xfId="24615" xr:uid="{DA08ECBA-7A46-4469-A135-4CE5703DBC0E}"/>
    <cellStyle name="Normal 7 2 13" xfId="21602" xr:uid="{55341C11-2458-4151-B967-AC44502F39D6}"/>
    <cellStyle name="Normal 7 2 14" xfId="17010" xr:uid="{421BEDA8-5ACF-4D97-A1F4-9292BF0171C0}"/>
    <cellStyle name="Normal 7 2 2" xfId="185" xr:uid="{2123F718-5F48-4CEA-9436-4147767015F2}"/>
    <cellStyle name="Normal 7 2 2 10" xfId="8017" xr:uid="{0CDF4C11-D266-4474-898D-025616971E65}"/>
    <cellStyle name="Normal 7 2 2 2" xfId="96" xr:uid="{D845445B-796E-4FF3-9540-796BD1C84C9C}"/>
    <cellStyle name="Normal 7 2 2 2 2" xfId="472" xr:uid="{4E0C71D5-5716-48A0-BBB1-674A856AB953}"/>
    <cellStyle name="Normal 7 2 2 2 2 2" xfId="366" xr:uid="{5AC0AA66-7535-478C-8D4B-10181840EA12}"/>
    <cellStyle name="Normal 7 2 2 2 2 2 2" xfId="590" xr:uid="{49E07F32-18E4-4AC6-9374-9F562D4B0749}"/>
    <cellStyle name="Normal 7 2 2 2 2 2 2 2" xfId="2939" xr:uid="{61E43F13-5831-4E41-9D43-A060914674CA}"/>
    <cellStyle name="Normal 7 2 2 2 2 2 2 2 2" xfId="26768" xr:uid="{383A170E-37E0-4647-899C-8CB794778757}"/>
    <cellStyle name="Normal 7 2 2 2 2 2 2 3" xfId="23751" xr:uid="{A763CBB8-60B9-4BE7-8217-0DB13EF721DE}"/>
    <cellStyle name="Normal 7 2 2 2 2 2 3" xfId="2013" xr:uid="{92B28DD3-3809-4CA0-82D5-E1ECD3E081C3}"/>
    <cellStyle name="Normal 7 2 2 2 2 2 3 2" xfId="25245" xr:uid="{F9CBC146-92BE-4165-99DC-4AEB2B0E489C}"/>
    <cellStyle name="Normal 7 2 2 2 2 2 4" xfId="22227" xr:uid="{E916D2A2-62B9-4363-9456-647A71A99282}"/>
    <cellStyle name="Normal 7 2 2 2 2 2 5" xfId="17590" xr:uid="{4E601858-8DCF-4C6F-8D10-CCD42DB1AAA1}"/>
    <cellStyle name="Normal 7 2 2 2 2 3" xfId="498" xr:uid="{628C45EA-4D01-4FD9-8AC7-D9B9D765489A}"/>
    <cellStyle name="Normal 7 2 2 2 2 3 2" xfId="2875" xr:uid="{47966223-C647-4F9E-8563-073E2DE391E8}"/>
    <cellStyle name="Normal 7 2 2 2 2 3 2 2" xfId="21524" xr:uid="{76DCE51D-D407-466B-BD9D-CB0F8D4D3D9F}"/>
    <cellStyle name="Normal 7 2 2 2 2 3 2 2 2" xfId="27531" xr:uid="{C64B2E6E-7870-43F0-9C67-46724368A86E}"/>
    <cellStyle name="Normal 7 2 2 2 2 3 2 3" xfId="24514" xr:uid="{996961A2-799E-46E5-9109-CE9C1C7DE02E}"/>
    <cellStyle name="Normal 7 2 2 2 2 3 3" xfId="20304" xr:uid="{9319E1B4-27E5-4A58-8146-0A5CC15CD72A}"/>
    <cellStyle name="Normal 7 2 2 2 2 3 3 2" xfId="25990" xr:uid="{DD25793A-8DB5-4FE1-930D-525B0F3FB540}"/>
    <cellStyle name="Normal 7 2 2 2 2 3 4" xfId="22973" xr:uid="{30CDEBED-A67B-4A75-96DB-26E411586FDD}"/>
    <cellStyle name="Normal 7 2 2 2 2 4" xfId="691" xr:uid="{EFF17D3D-B101-4B1A-82B0-05F4D77C82FB}"/>
    <cellStyle name="Normal 7 2 2 2 2 4 2" xfId="3020" xr:uid="{AC80242F-D9A8-4458-9C9E-A6051CB1F667}"/>
    <cellStyle name="Normal 7 2 2 2 2 4 2 2" xfId="26110" xr:uid="{17E437FC-C2C8-4E83-8865-840E29CEB494}"/>
    <cellStyle name="Normal 7 2 2 2 2 4 3" xfId="23093" xr:uid="{2DF2B0FD-887F-452A-B8B9-A2EC487513B6}"/>
    <cellStyle name="Normal 7 2 2 2 2 5" xfId="1942" xr:uid="{C3866E66-EC26-4B81-9C58-0787C19775A2}"/>
    <cellStyle name="Normal 7 2 2 2 2 5 2" xfId="24626" xr:uid="{17309F00-540C-4398-B7AE-0C6C07FEA7BF}"/>
    <cellStyle name="Normal 7 2 2 2 2 6" xfId="21613" xr:uid="{51593556-B1F7-4C05-A2C2-D11D7FF227D2}"/>
    <cellStyle name="Normal 7 2 2 2 2 7" xfId="15356" xr:uid="{1F6FBDD7-17F4-42BA-96A6-350C6BCC91DD}"/>
    <cellStyle name="Normal 7 2 2 2 3" xfId="324" xr:uid="{2C09238E-FD3B-4577-BB83-5A01DB28193F}"/>
    <cellStyle name="Normal 7 2 2 2 3 2" xfId="585" xr:uid="{78FC3A37-5850-4F8B-9173-F599CA91970E}"/>
    <cellStyle name="Normal 7 2 2 2 3 2 2" xfId="2155" xr:uid="{6AB8D632-C8F2-489E-9326-01AED3D1DAA2}"/>
    <cellStyle name="Normal 7 2 2 2 3 2 2 2" xfId="26435" xr:uid="{CF19B041-A97F-4F9D-861E-3B24F593F9B5}"/>
    <cellStyle name="Normal 7 2 2 2 3 2 3" xfId="23418" xr:uid="{FCE0A29B-499C-458F-8486-1AFB396436A8}"/>
    <cellStyle name="Normal 7 2 2 2 3 3" xfId="2006" xr:uid="{E9F125E7-F31C-448F-9A09-0746E34A72C1}"/>
    <cellStyle name="Normal 7 2 2 2 3 3 2" xfId="8951" xr:uid="{CD994992-E346-49F6-BDEF-E82903DC51F1}"/>
    <cellStyle name="Normal 7 2 2 2 3 4" xfId="8262" xr:uid="{8802A264-5E53-4B35-832F-DFB47633CF36}"/>
    <cellStyle name="Normal 7 2 2 2 3 5" xfId="17149" xr:uid="{C9016E4B-A5E5-498E-AA0E-BF725EDCB26F}"/>
    <cellStyle name="Normal 7 2 2 2 4" xfId="491" xr:uid="{FD22C3D1-A16C-4C53-9B88-B8338F4D412C}"/>
    <cellStyle name="Normal 7 2 2 2 4 2" xfId="2870" xr:uid="{61972417-7371-4349-9A37-339AE64F7FEC}"/>
    <cellStyle name="Normal 7 2 2 2 4 2 2" xfId="21202" xr:uid="{95B3E145-79E7-4266-8784-2149362FEA0E}"/>
    <cellStyle name="Normal 7 2 2 2 4 2 2 2" xfId="27173" xr:uid="{1B361628-BAF1-4945-A31F-EB0D968B95BE}"/>
    <cellStyle name="Normal 7 2 2 2 4 2 3" xfId="24156" xr:uid="{7C167757-328A-481D-B631-52E28C406533}"/>
    <cellStyle name="Normal 7 2 2 2 4 3" xfId="19984" xr:uid="{2B80251E-9F18-4674-9313-DE7DF7127819}"/>
    <cellStyle name="Normal 7 2 2 2 4 3 2" xfId="25636" xr:uid="{08644664-FC48-43B8-B9B7-B0304283F6F5}"/>
    <cellStyle name="Normal 7 2 2 2 4 4" xfId="22618" xr:uid="{90263A47-A6F5-4E9A-86E2-E49F0A4BF892}"/>
    <cellStyle name="Normal 7 2 2 2 5" xfId="685" xr:uid="{60179769-07F6-43F5-B90E-BE43489841CC}"/>
    <cellStyle name="Normal 7 2 2 2 5 2" xfId="3015" xr:uid="{2E1CE03E-DE71-4CFC-91EC-31A6A2A1E6D1}"/>
    <cellStyle name="Normal 7 2 2 2 5 2 2" xfId="26086" xr:uid="{6CB02432-336D-4650-93B2-A8391F555E9E}"/>
    <cellStyle name="Normal 7 2 2 2 5 3" xfId="23068" xr:uid="{E686EA5D-8028-41D6-816A-3310379954A7}"/>
    <cellStyle name="Normal 7 2 2 2 6" xfId="1935" xr:uid="{1314219B-80EA-4939-A0BE-0A3FA8C6D44A}"/>
    <cellStyle name="Normal 7 2 2 2 6 2" xfId="24608" xr:uid="{F08568A7-025C-42EB-85C0-28ECBC65D795}"/>
    <cellStyle name="Normal 7 2 2 2 7" xfId="346" xr:uid="{C8C17609-C8B6-483C-9102-8672F03A7F9D}"/>
    <cellStyle name="Normal 7 2 2 2 7 2" xfId="21595" xr:uid="{56A7AC6C-EB84-4CDB-953D-71DB157E89BD}"/>
    <cellStyle name="Normal 7 2 2 2 8" xfId="17196" xr:uid="{E2758091-B111-468C-91D9-EDE5BCA9CE3F}"/>
    <cellStyle name="Normal 7 2 2 3" xfId="3" xr:uid="{032097CB-2D2C-4F0C-99C6-7A25BA66D00D}"/>
    <cellStyle name="Normal 7 2 2 3 2" xfId="5" xr:uid="{E2B888C5-BBBB-46FC-B2D8-68E37D85EE63}"/>
    <cellStyle name="Normal 7 2 2 3 2 2" xfId="542" xr:uid="{B7EC4379-6C37-470C-985E-DED1F157A54E}"/>
    <cellStyle name="Normal 7 2 2 3 2 2 2" xfId="306" xr:uid="{0644AC63-7D4F-4EAC-8690-5B1AFEE063C0}"/>
    <cellStyle name="Normal 7 2 2 3 2 2 2 2" xfId="3235" xr:uid="{9BAC1E81-2624-458A-BC76-9823E129F247}"/>
    <cellStyle name="Normal 7 2 2 3 2 2 2 2 2" xfId="27435" xr:uid="{99EC74D2-7791-4E2A-A2F9-DF2DD3EAC77F}"/>
    <cellStyle name="Normal 7 2 2 3 2 2 2 3" xfId="24418" xr:uid="{4A1CDD62-D917-47FA-AB49-ED87335C6359}"/>
    <cellStyle name="Normal 7 2 2 3 2 2 3" xfId="2906" xr:uid="{3C825392-1763-4423-8742-C80090F9D01D}"/>
    <cellStyle name="Normal 7 2 2 3 2 2 3 2" xfId="25897" xr:uid="{460F7CF1-6ADB-4B27-B47E-AFA4621E4F61}"/>
    <cellStyle name="Normal 7 2 2 3 2 2 4" xfId="22880" xr:uid="{57BC6DA8-22F0-4395-A6EE-C7A0146DAAC9}"/>
    <cellStyle name="Normal 7 2 2 3 2 2 5" xfId="18253" xr:uid="{8CFA317A-7948-43C2-87EA-E1B62576A8D5}"/>
    <cellStyle name="Normal 7 2 2 3 2 3" xfId="1975" xr:uid="{C413D449-AA0E-4F12-B8F9-409CFA9FFC6F}"/>
    <cellStyle name="Normal 7 2 2 3 2 3 2" xfId="3234" xr:uid="{89751358-6AB2-46AD-84B8-E5EA74C60141}"/>
    <cellStyle name="Normal 7 2 2 3 2 3 2 2" xfId="26681" xr:uid="{33950139-477C-49BE-B0DC-0B34CCD8A135}"/>
    <cellStyle name="Normal 7 2 2 3 2 3 3" xfId="23664" xr:uid="{7F53FDE8-BBA2-41F0-AD63-D3EE6DA9798E}"/>
    <cellStyle name="Normal 7 2 2 3 2 4" xfId="2766" xr:uid="{9C8E6DF5-FDB7-414A-AED6-83A12C9A8ECD}"/>
    <cellStyle name="Normal 7 2 2 3 2 4 2" xfId="25159" xr:uid="{F1888057-E117-4173-9780-BEEA0DBE4057}"/>
    <cellStyle name="Normal 7 2 2 3 2 5" xfId="22141" xr:uid="{8005F748-0272-4123-9740-87AAFD0BDE00}"/>
    <cellStyle name="Normal 7 2 2 3 2 6" xfId="17502" xr:uid="{8EF6F206-5E1A-451E-90C4-62CF9AC8589F}"/>
    <cellStyle name="Normal 7 2 2 3 3" xfId="242" xr:uid="{D02715E7-204B-4DC6-9EA9-80E6A30EF33D}"/>
    <cellStyle name="Normal 7 2 2 3 3 2" xfId="556" xr:uid="{3A812FDC-C447-4BC9-A611-5E98726DD2A3}"/>
    <cellStyle name="Normal 7 2 2 3 3 2 2" xfId="2692" xr:uid="{BF4D95E4-B03E-4393-BEEA-59DB6CEF2E19}"/>
    <cellStyle name="Normal 7 2 2 3 3 2 2 2" xfId="3173" xr:uid="{D4821606-72B9-490A-A5DA-4CA11B646960}"/>
    <cellStyle name="Normal 7 2 2 3 3 2 3" xfId="2914" xr:uid="{3C48F48B-4A7C-4E12-B822-2D9E2092315F}"/>
    <cellStyle name="Normal 7 2 2 3 3 2 4" xfId="18453" xr:uid="{7401234B-8C2A-4452-9F98-5765425816D1}"/>
    <cellStyle name="Normal 7 2 2 3 3 3" xfId="1988" xr:uid="{A4B28289-1D73-4979-9CFC-0A463DE6E773}"/>
    <cellStyle name="Normal 7 2 2 3 3 3 2" xfId="3085" xr:uid="{5F0E020C-67E0-45C1-BA2E-03042B787337}"/>
    <cellStyle name="Normal 7 2 2 3 3 4" xfId="2774" xr:uid="{7A8C1F38-F0E3-457E-A689-57A1C1BCEC1F}"/>
    <cellStyle name="Normal 7 2 2 3 3 5" xfId="15710" xr:uid="{80A481EC-2EFA-40A0-9B31-129CB20E6BC4}"/>
    <cellStyle name="Normal 7 2 2 3 4" xfId="305" xr:uid="{D39A1432-EBB3-4C28-9877-BA48D73BA76A}"/>
    <cellStyle name="Normal 7 2 2 3 4 2" xfId="2354" xr:uid="{56F8C786-AECD-4697-840E-53A73B253713}"/>
    <cellStyle name="Normal 7 2 2 3 4 2 2" xfId="21121" xr:uid="{B4E0154F-8DEC-4DEF-9F72-6927B757AC94}"/>
    <cellStyle name="Normal 7 2 2 3 4 2 2 2" xfId="27079" xr:uid="{652AE792-B3DB-4088-9D30-579341E0BE42}"/>
    <cellStyle name="Normal 7 2 2 3 4 2 3" xfId="24062" xr:uid="{3721FA3D-6BCE-4D5E-99BC-8E50A554EF1C}"/>
    <cellStyle name="Normal 7 2 2 3 4 3" xfId="19903" xr:uid="{68A3D154-2E12-4173-8AC9-E6B3B0BD0268}"/>
    <cellStyle name="Normal 7 2 2 3 4 3 2" xfId="25545" xr:uid="{591EE75E-18C7-48EC-A030-6E2AEB747808}"/>
    <cellStyle name="Normal 7 2 2 3 4 4" xfId="22527" xr:uid="{9AFC6FB8-BBAB-48C3-857D-E8A17B6E079F}"/>
    <cellStyle name="Normal 7 2 2 3 4 5" xfId="17900" xr:uid="{4BF152C4-C9A2-4FAA-83B2-D8FE53967A3F}"/>
    <cellStyle name="Normal 7 2 2 3 5" xfId="742" xr:uid="{10689016-7927-4DFD-AEB6-DD2B7F455EA8}"/>
    <cellStyle name="Normal 7 2 2 3 5 2" xfId="3060" xr:uid="{2A63612F-D667-42D8-9443-20D531E33081}"/>
    <cellStyle name="Normal 7 2 2 3 5 2 2" xfId="26106" xr:uid="{60FCE345-D631-4B1E-9B7D-C6FF82AFD552}"/>
    <cellStyle name="Normal 7 2 2 3 5 3" xfId="23088" xr:uid="{5F3AB7A3-2637-436F-9FCF-C4F9CB602375}"/>
    <cellStyle name="Normal 7 2 2 3 6" xfId="1939" xr:uid="{69E52377-7305-4DF4-A684-514247D9786D}"/>
    <cellStyle name="Normal 7 2 2 3 6 2" xfId="3142" xr:uid="{B9BAE18C-3E8C-4775-8F60-21F32B82FBBA}"/>
    <cellStyle name="Normal 7 2 2 3 7" xfId="2732" xr:uid="{5CF2BBD7-8D6B-4E77-8E52-4B3B6CB540EB}"/>
    <cellStyle name="Normal 7 2 2 3 8" xfId="17260" xr:uid="{8D126F6D-025E-416D-9330-C954381E9D34}"/>
    <cellStyle name="Normal 7 2 2 4" xfId="476" xr:uid="{64E15EC7-681B-4D19-BC42-011F64279089}"/>
    <cellStyle name="Normal 7 2 2 4 2" xfId="578" xr:uid="{31101E87-63ED-4DC2-8621-CF5A37FDAAE1}"/>
    <cellStyle name="Normal 7 2 2 4 2 2" xfId="2149" xr:uid="{60F3EBE9-89BE-43BB-ACC9-235A76DA33E7}"/>
    <cellStyle name="Normal 7 2 2 4 2 2 2" xfId="10127" xr:uid="{6FCDD552-4375-4194-AD62-5919E0B69614}"/>
    <cellStyle name="Normal 7 2 2 4 2 2 2 2" xfId="27338" xr:uid="{286E8F1A-2141-43BF-AC43-B5727EF439C8}"/>
    <cellStyle name="Normal 7 2 2 4 2 2 3" xfId="24321" xr:uid="{39C4F7BB-3E74-4552-813B-FE6CDB35A95C}"/>
    <cellStyle name="Normal 7 2 2 4 2 3" xfId="8156" xr:uid="{D07E0B45-2A17-40ED-B158-895C8BF635DB}"/>
    <cellStyle name="Normal 7 2 2 4 2 3 2" xfId="25801" xr:uid="{EB1CFC9D-FFB8-41AB-B841-02861D99E47B}"/>
    <cellStyle name="Normal 7 2 2 4 2 4" xfId="22783" xr:uid="{83E62ABC-5F53-4318-8FAA-8CE417E95CA7}"/>
    <cellStyle name="Normal 7 2 2 4 2 5" xfId="18154" xr:uid="{DD6BABD9-C9C7-476E-82B5-18D031BCAEEC}"/>
    <cellStyle name="Normal 7 2 2 4 3" xfId="2000" xr:uid="{E16D25F7-27BC-45FC-80FA-F8389D790507}"/>
    <cellStyle name="Normal 7 2 2 4 3 2" xfId="8287" xr:uid="{E5346162-9A78-4759-93BE-CFD260552EE3}"/>
    <cellStyle name="Normal 7 2 2 4 3 2 2" xfId="26587" xr:uid="{516C301D-B7A5-4BA6-B9BC-F830889B7C31}"/>
    <cellStyle name="Normal 7 2 2 4 3 3" xfId="23570" xr:uid="{870F637C-1879-4560-A572-E3F4D8BB2723}"/>
    <cellStyle name="Normal 7 2 2 4 4" xfId="6935" xr:uid="{2A10DDC3-D247-476E-A13F-908FA58E47CA}"/>
    <cellStyle name="Normal 7 2 2 4 4 2" xfId="8944" xr:uid="{76CAFD9C-52A2-4C1E-84B2-DB3E9E6A8E98}"/>
    <cellStyle name="Normal 7 2 2 4 5" xfId="8039" xr:uid="{62230003-8A78-4870-8355-34BBE02ED3FC}"/>
    <cellStyle name="Normal 7 2 2 4 6" xfId="17406" xr:uid="{E54F66D5-5EFB-4624-BD9B-BFB68C1E1579}"/>
    <cellStyle name="Normal 7 2 2 5" xfId="487" xr:uid="{AFF5BC76-774F-4E24-B6E6-704DD4391014}"/>
    <cellStyle name="Normal 7 2 2 5 2" xfId="1330" xr:uid="{9894A62D-78BB-40B0-81DE-0842B27236CE}"/>
    <cellStyle name="Normal 7 2 2 5 2 2" xfId="5374" xr:uid="{CF2919AF-4B09-4133-BD85-84C2324FE5A4}"/>
    <cellStyle name="Normal 7 2 2 5 2 2 2" xfId="26983" xr:uid="{1CD8B421-C329-4A2B-8306-B0721CD76713}"/>
    <cellStyle name="Normal 7 2 2 5 2 2 3" xfId="21032" xr:uid="{58F99176-1F27-431B-A271-0F899BB1C8C1}"/>
    <cellStyle name="Normal 7 2 2 5 2 3" xfId="8170" xr:uid="{BD9EDB1D-AF98-4758-B06F-4AC52A144CA7}"/>
    <cellStyle name="Normal 7 2 2 5 3" xfId="2093" xr:uid="{150315FE-2416-4016-B014-B21F13203C08}"/>
    <cellStyle name="Normal 7 2 2 5 3 2" xfId="8302" xr:uid="{5DD08FC8-71EC-4EF9-ACEF-79FE1724DAE7}"/>
    <cellStyle name="Normal 7 2 2 5 4" xfId="7337" xr:uid="{BFFCCD35-B351-456F-A7AB-16455D8048B9}"/>
    <cellStyle name="Normal 7 2 2 5 4 2" xfId="10206" xr:uid="{3E4DA8CB-0C04-4421-8999-6BFA82960258}"/>
    <cellStyle name="Normal 7 2 2 5 5" xfId="8052" xr:uid="{8014B8B1-3923-447A-8893-36F6A6FFB56C}"/>
    <cellStyle name="Normal 7 2 2 6" xfId="679" xr:uid="{7DDC28C0-E0D3-40DA-8B16-450455A861E1}"/>
    <cellStyle name="Normal 7 2 2 6 2" xfId="2249" xr:uid="{41EFE02D-E590-4531-AC39-8C3577AB7684}"/>
    <cellStyle name="Normal 7 2 2 6 2 2" xfId="8182" xr:uid="{7BD67914-FFCC-43F4-8A16-8446221F7E09}"/>
    <cellStyle name="Normal 7 2 2 6 3" xfId="2789" xr:uid="{41E7CB38-1E4B-40B5-955B-97E9F319C9C1}"/>
    <cellStyle name="Normal 7 2 2 6 3 2" xfId="8314" xr:uid="{4CCE9A64-A332-4D1C-AD3D-0D39413791F1}"/>
    <cellStyle name="Normal 7 2 2 6 4" xfId="7341" xr:uid="{7037FFCF-9FBC-48F3-BB62-E4EA593B03FB}"/>
    <cellStyle name="Normal 7 2 2 6 4 2" xfId="10210" xr:uid="{B568CECA-DDCB-4457-A458-81136FC1273D}"/>
    <cellStyle name="Normal 7 2 2 6 5" xfId="8065" xr:uid="{2E305440-90DC-40CB-B9A8-2BD4DB1408D2}"/>
    <cellStyle name="Normal 7 2 2 7" xfId="1932" xr:uid="{192F575E-022B-44FD-AB6D-20759489525A}"/>
    <cellStyle name="Normal 7 2 2 7 2" xfId="3215" xr:uid="{9F488CB2-4FAF-4E01-802E-9485F11D0037}"/>
    <cellStyle name="Normal 7 2 2 7 2 2" xfId="9109" xr:uid="{A273B2F9-BCCA-441D-9322-FA43966456A4}"/>
    <cellStyle name="Normal 7 2 2 7 3" xfId="8126" xr:uid="{CC7A7FEF-69F1-4445-BC42-E1292D159400}"/>
    <cellStyle name="Normal 7 2 2 8" xfId="2724" xr:uid="{F6B6E882-6B12-4690-A1F0-9ABBA0BF8862}"/>
    <cellStyle name="Normal 7 2 2 8 2" xfId="8256" xr:uid="{2C6F79EF-A596-446C-8787-05591EA25262}"/>
    <cellStyle name="Normal 7 2 2 9" xfId="6889" xr:uid="{B784FFEC-FBDF-408E-BFAA-0A8D8DA9660F}"/>
    <cellStyle name="Normal 7 2 2 9 2" xfId="8838" xr:uid="{B32D2891-C0FB-45D7-9DDB-E361EA7943EC}"/>
    <cellStyle name="Normal 7 2 3" xfId="285" xr:uid="{594350E7-F2E2-47B2-990F-D5C497D28A94}"/>
    <cellStyle name="Normal 7 2 3 2" xfId="610" xr:uid="{F7C17DE8-3513-4B35-8BD3-FD1CB253107F}"/>
    <cellStyle name="Normal 7 2 3 2 2" xfId="1824" xr:uid="{EA374673-76EE-45E2-9722-3DF8FDCA8ED6}"/>
    <cellStyle name="Normal 7 2 3 2 2 2" xfId="8172" xr:uid="{A86F96C8-E5A1-4798-94A7-CB07C2167090}"/>
    <cellStyle name="Normal 7 2 3 2 2 2 2" xfId="21486" xr:uid="{649046BB-A74C-4270-B7BF-4E1DBECC5ED6}"/>
    <cellStyle name="Normal 7 2 3 2 2 2 2 2" xfId="27489" xr:uid="{6C6F77B2-A0DC-4952-9115-F1FA2443FDA6}"/>
    <cellStyle name="Normal 7 2 3 2 2 2 3" xfId="24472" xr:uid="{55B21B58-B0E3-4CFC-BBF2-95EDF6B35AE3}"/>
    <cellStyle name="Normal 7 2 3 2 2 3" xfId="20266" xr:uid="{3C399A0D-E821-4BE8-8C3E-CF0F704A26AC}"/>
    <cellStyle name="Normal 7 2 3 2 2 3 2" xfId="25950" xr:uid="{996C1015-2F8D-4879-A3FE-64F1268D6B51}"/>
    <cellStyle name="Normal 7 2 3 2 2 4" xfId="22933" xr:uid="{8F09B1FF-3EE1-4C3A-B131-C1F356240F36}"/>
    <cellStyle name="Normal 7 2 3 2 2 5" xfId="18308" xr:uid="{A51D17D4-3E1E-4435-A31E-0FFB21CCEA81}"/>
    <cellStyle name="Normal 7 2 3 2 3" xfId="2177" xr:uid="{17EF1E4A-4D3C-49A2-82D8-D29F6EE29B0C}"/>
    <cellStyle name="Normal 7 2 3 2 3 2" xfId="8305" xr:uid="{1FED19E5-A8B2-43E4-B397-371C4E3132F3}"/>
    <cellStyle name="Normal 7 2 3 2 3 2 2" xfId="26733" xr:uid="{C160B272-1F11-4677-931D-EB245D935423}"/>
    <cellStyle name="Normal 7 2 3 2 3 3" xfId="23716" xr:uid="{A7F337D1-219F-4B92-9218-6536476217FD}"/>
    <cellStyle name="Normal 7 2 3 2 4" xfId="7024" xr:uid="{E80DADD8-9AB6-4B86-BBF4-A9763AC2A961}"/>
    <cellStyle name="Normal 7 2 3 2 4 2" xfId="9176" xr:uid="{E5C57BD5-F117-4B87-A496-0643964B1010}"/>
    <cellStyle name="Normal 7 2 3 2 5" xfId="8055" xr:uid="{E4F832C2-01E7-425C-A4C7-86AEE969014E}"/>
    <cellStyle name="Normal 7 2 3 2 6" xfId="17555" xr:uid="{FE1FCE21-8715-4024-BCBD-98B7A71F703F}"/>
    <cellStyle name="Normal 7 2 3 3" xfId="621" xr:uid="{E236BFC7-77FB-4A7B-95D5-931F551BA098}"/>
    <cellStyle name="Normal 7 2 3 3 2" xfId="1478" xr:uid="{A56FCED3-91EB-4D7A-97D2-B19FF8B51DB5}"/>
    <cellStyle name="Normal 7 2 3 3 2 2" xfId="9066" xr:uid="{75DE513C-1092-4DB8-A197-7DE6D1B8E34C}"/>
    <cellStyle name="Normal 7 2 3 3 2 2 2" xfId="26401" xr:uid="{271DDB45-60B9-48F8-8FDA-704D2CE10222}"/>
    <cellStyle name="Normal 7 2 3 3 2 3" xfId="23384" xr:uid="{63B26E70-0F31-47F6-95FB-035B8831E63D}"/>
    <cellStyle name="Normal 7 2 3 3 3" xfId="8160" xr:uid="{E130500D-E376-4260-9366-4C87E4D54F81}"/>
    <cellStyle name="Normal 7 2 3 3 3 2" xfId="24888" xr:uid="{4FC69A31-DC2A-4958-9DBB-752C9F499630}"/>
    <cellStyle name="Normal 7 2 3 3 4" xfId="21871" xr:uid="{65E8AA2A-9BB6-4AB8-827A-B7A42CF20C70}"/>
    <cellStyle name="Normal 7 2 3 3 5" xfId="14967" xr:uid="{78C242DD-5502-42BF-9D87-49BA9D03421F}"/>
    <cellStyle name="Normal 7 2 3 4" xfId="1196" xr:uid="{AAB32435-F0E8-49B0-83D2-1D0FA424F932}"/>
    <cellStyle name="Normal 7 2 3 4 2" xfId="8291" xr:uid="{9B69633E-A3FA-4198-A922-1CA1260DE4C1}"/>
    <cellStyle name="Normal 7 2 3 4 2 2" xfId="21165" xr:uid="{F531A33E-5F7E-4E36-9FFF-BEE28CF17C44}"/>
    <cellStyle name="Normal 7 2 3 4 2 2 2" xfId="27131" xr:uid="{0E492FE1-8F08-4238-906B-4AC4BCE2048A}"/>
    <cellStyle name="Normal 7 2 3 4 2 3" xfId="24114" xr:uid="{3596F0EC-0F0E-40C5-82A9-CFAE43A035F8}"/>
    <cellStyle name="Normal 7 2 3 4 3" xfId="19947" xr:uid="{8753A3DD-F0B5-43C3-A6E3-8AB54644058D}"/>
    <cellStyle name="Normal 7 2 3 4 3 2" xfId="25596" xr:uid="{3C489950-579C-43E1-8774-817D0F8E01E1}"/>
    <cellStyle name="Normal 7 2 3 4 4" xfId="22578" xr:uid="{EF93D1F2-0C9D-49D0-8A20-32476E815EF7}"/>
    <cellStyle name="Normal 7 2 3 5" xfId="2035" xr:uid="{314CD9A6-1EF2-492C-B5FB-A66F39E7DA4C}"/>
    <cellStyle name="Normal 7 2 3 5 2" xfId="8867" xr:uid="{D25AB770-E6C6-4B58-A880-91B94C6D8D69}"/>
    <cellStyle name="Normal 7 2 3 5 2 2" xfId="26118" xr:uid="{D3D860EB-24FC-4492-B5AE-C820CDBD0805}"/>
    <cellStyle name="Normal 7 2 3 5 3" xfId="23101" xr:uid="{CBBD5FD8-C738-44C0-90D1-6F95A8032ECC}"/>
    <cellStyle name="Normal 7 2 3 6" xfId="8043" xr:uid="{D84AE2C2-9349-402F-B32A-FA6D958A0710}"/>
    <cellStyle name="Normal 7 2 3 6 2" xfId="24631" xr:uid="{81937BF7-CDC8-4C7C-A80D-4F61C8CFBDA2}"/>
    <cellStyle name="Normal 7 2 3 7" xfId="21618" xr:uid="{06397061-38D9-4997-81C2-9A9E714A3A4C}"/>
    <cellStyle name="Normal 7 2 3 8" xfId="17156" xr:uid="{1E1E53E4-2FED-417E-B338-00AB958AFCB4}"/>
    <cellStyle name="Normal 7 2 4" xfId="371" xr:uid="{84A56BE1-96E4-4F69-9EC1-1B6B0B91D643}"/>
    <cellStyle name="Normal 7 2 4 2" xfId="656" xr:uid="{B2F530A4-DB62-41FF-89BF-B9D407836220}"/>
    <cellStyle name="Normal 7 2 4 2 2" xfId="1730" xr:uid="{DE832911-5B80-4D15-AA09-394672035CE0}"/>
    <cellStyle name="Normal 7 2 4 2 2 2" xfId="10144" xr:uid="{3FE0ADC0-F4C4-41E1-9EC1-5125C6FDEAF5}"/>
    <cellStyle name="Normal 7 2 4 2 2 2 2" xfId="21402" xr:uid="{BE61733E-AABA-4F25-A607-CA9B8B9B6C51}"/>
    <cellStyle name="Normal 7 2 4 2 2 2 2 2" xfId="27392" xr:uid="{9F79AD85-851D-4B2D-8BB7-51AEF9D1CDD7}"/>
    <cellStyle name="Normal 7 2 4 2 2 2 3" xfId="24375" xr:uid="{CED01D3B-D2CE-4B50-AF3A-A5A67E28B1AF}"/>
    <cellStyle name="Normal 7 2 4 2 2 3" xfId="20182" xr:uid="{CC1A3348-03BB-4CC7-8C18-16AF58753878}"/>
    <cellStyle name="Normal 7 2 4 2 2 3 2" xfId="25854" xr:uid="{969982D8-192F-4893-89D2-C509AA5B2C2A}"/>
    <cellStyle name="Normal 7 2 4 2 2 4" xfId="22837" xr:uid="{D1C65D1F-C4C9-46E0-AB43-47D71A1A2275}"/>
    <cellStyle name="Normal 7 2 4 2 2 5" xfId="18210" xr:uid="{D9471DFF-0FA5-4C96-88E2-1F76ED5E5AF5}"/>
    <cellStyle name="Normal 7 2 4 2 3" xfId="2221" xr:uid="{C3B001BE-2968-4A4D-8AEC-7C6203DA2418}"/>
    <cellStyle name="Normal 7 2 4 2 3 2" xfId="20772" xr:uid="{1BE38CC1-F956-4059-99B7-44C620AC7996}"/>
    <cellStyle name="Normal 7 2 4 2 3 2 2" xfId="26641" xr:uid="{0A710BA3-2A87-4BB0-BCE3-21CDC70FF158}"/>
    <cellStyle name="Normal 7 2 4 2 3 3" xfId="23624" xr:uid="{7276C151-486B-4AC3-AA03-28315726C313}"/>
    <cellStyle name="Normal 7 2 4 2 4" xfId="19557" xr:uid="{666DAF04-473C-48F7-BE71-606478F2D37B}"/>
    <cellStyle name="Normal 7 2 4 2 4 2" xfId="25119" xr:uid="{DD12D5E3-F0DF-4D21-8456-578CECB87A8A}"/>
    <cellStyle name="Normal 7 2 4 2 5" xfId="22101" xr:uid="{3351D8A9-26F1-49E1-B879-A796CB218F10}"/>
    <cellStyle name="Normal 7 2 4 2 6" xfId="17462" xr:uid="{A35C0E58-7D65-4D22-9D23-538F1B56AE6A}"/>
    <cellStyle name="Normal 7 2 4 3" xfId="1383" xr:uid="{1E038542-4591-4BEA-9068-01DA256E93A2}"/>
    <cellStyle name="Normal 7 2 4 3 2" xfId="9139" xr:uid="{A52E2B7E-A67C-44CD-9265-4281F64EE7D8}"/>
    <cellStyle name="Normal 7 2 4 3 2 2" xfId="21082" xr:uid="{9FEE9126-0D12-4949-BBB6-258E8C53EA26}"/>
    <cellStyle name="Normal 7 2 4 3 2 2 2" xfId="27036" xr:uid="{AECB949A-F890-4D10-A4A0-BC67A8EC68D8}"/>
    <cellStyle name="Normal 7 2 4 3 2 3" xfId="24019" xr:uid="{144D27A4-4D1F-4F3E-9781-FC29D1C2A05D}"/>
    <cellStyle name="Normal 7 2 4 3 3" xfId="19864" xr:uid="{3E4CAA6F-7EAF-4AD9-8046-67B6A7BF0470}"/>
    <cellStyle name="Normal 7 2 4 3 3 2" xfId="25502" xr:uid="{A46E8FA0-C4FA-43F6-B66F-08161E2B05C0}"/>
    <cellStyle name="Normal 7 2 4 3 4" xfId="22484" xr:uid="{8C4F3D12-1E26-40DE-9DEC-27A5207EAB0E}"/>
    <cellStyle name="Normal 7 2 4 3 5" xfId="17857" xr:uid="{4D9F7E09-70B0-4126-976E-955DB1219FFC}"/>
    <cellStyle name="Normal 7 2 4 4" xfId="2074" xr:uid="{54A65BA5-3837-4AF6-A4A0-144A5A6DD955}"/>
    <cellStyle name="Normal 7 2 4 4 2" xfId="8902" xr:uid="{E3B4E21E-636B-4D03-A568-ED03B3CFF188}"/>
    <cellStyle name="Normal 7 2 4 4 2 2" xfId="26188" xr:uid="{8D7B5EF0-CFFF-4C4D-951D-3B39391229D3}"/>
    <cellStyle name="Normal 7 2 4 4 3" xfId="23171" xr:uid="{0DFB39A5-4760-4A0D-84B3-97721F5CC4E6}"/>
    <cellStyle name="Normal 7 2 4 5" xfId="8102" xr:uid="{AF8DA062-1F13-44BB-93FF-5F8006A313CD}"/>
    <cellStyle name="Normal 7 2 4 5 2" xfId="24679" xr:uid="{D2F78DBB-D3D9-4888-B1BC-E18B2FEB57D1}"/>
    <cellStyle name="Normal 7 2 4 6" xfId="21666" xr:uid="{7A64732E-5A05-4032-9736-924C9AAEA0EE}"/>
    <cellStyle name="Normal 7 2 4 7" xfId="15946" xr:uid="{B3C438F1-A18E-47B5-8DD1-804EC3684D24}"/>
    <cellStyle name="Normal 7 2 5" xfId="484" xr:uid="{5B9AC0BA-4761-414E-B61B-41EBCECB7C7C}"/>
    <cellStyle name="Normal 7 2 5 2" xfId="877" xr:uid="{E7F1F5C7-7FA1-4C2D-B0E0-46F8BA6FCD19}"/>
    <cellStyle name="Normal 7 2 5 2 2" xfId="1635" xr:uid="{E0227117-F335-4D9E-A29C-6E07B98071B5}"/>
    <cellStyle name="Normal 7 2 5 2 2 2" xfId="18991" xr:uid="{3BFFE1BC-7718-48CA-A733-033A95623774}"/>
    <cellStyle name="Normal 7 2 5 2 2 2 2" xfId="21314" xr:uid="{FAC8075B-6213-4DCB-981A-67A50E1A6D81}"/>
    <cellStyle name="Normal 7 2 5 2 2 2 2 2" xfId="27296" xr:uid="{D109042B-F664-4491-9413-F6CE4EED0B7B}"/>
    <cellStyle name="Normal 7 2 5 2 2 2 3" xfId="24279" xr:uid="{8B9D542F-137B-4B87-92A1-F3E9FCCC44E9}"/>
    <cellStyle name="Normal 7 2 5 2 2 3" xfId="20095" xr:uid="{EF9BE82C-5EFC-4461-A4D1-6635DF897007}"/>
    <cellStyle name="Normal 7 2 5 2 2 3 2" xfId="25759" xr:uid="{80BAAA38-049F-4458-8A41-0E9CD6405C41}"/>
    <cellStyle name="Normal 7 2 5 2 2 4" xfId="22741" xr:uid="{07B6FFBF-5A08-47B0-9A2C-10077E8CEE97}"/>
    <cellStyle name="Normal 7 2 5 2 2 5" xfId="18112" xr:uid="{5BD26137-0EC7-4772-BDD3-37341B7B3F20}"/>
    <cellStyle name="Normal 7 2 5 2 3" xfId="18646" xr:uid="{A69ED5CE-5915-496B-9B61-AD191088247A}"/>
    <cellStyle name="Normal 7 2 5 2 3 2" xfId="20686" xr:uid="{7C7D8F47-638D-4456-A9EB-C7B237F3A8F7}"/>
    <cellStyle name="Normal 7 2 5 2 3 2 2" xfId="26545" xr:uid="{985328AB-DFD2-4A75-8DC0-205DBD37E383}"/>
    <cellStyle name="Normal 7 2 5 2 3 3" xfId="23528" xr:uid="{B7AF7403-1335-4F0E-9147-B41A6919C477}"/>
    <cellStyle name="Normal 7 2 5 2 4" xfId="19471" xr:uid="{E20D5E9D-913C-48B2-BB96-4347A6829A23}"/>
    <cellStyle name="Normal 7 2 5 2 4 2" xfId="25026" xr:uid="{56895E81-A956-4973-B59C-C28B6CC1424F}"/>
    <cellStyle name="Normal 7 2 5 2 5" xfId="22009" xr:uid="{E7DA5D63-B34F-4E55-943E-4A4F49DBA09D}"/>
    <cellStyle name="Normal 7 2 5 2 6" xfId="17364" xr:uid="{3068EC2B-8E50-4A5B-A1B4-EFCAD6E9BEB3}"/>
    <cellStyle name="Normal 7 2 5 3" xfId="1289" xr:uid="{CAA0E3CC-8500-4792-88DD-40DC4F0D8DE3}"/>
    <cellStyle name="Normal 7 2 5 3 2" xfId="9967" xr:uid="{2968DE43-58B5-47EB-A458-037F66615C9A}"/>
    <cellStyle name="Normal 7 2 5 3 2 2" xfId="20994" xr:uid="{8AEDB4EF-65FD-4215-90FE-8BC73B8661FB}"/>
    <cellStyle name="Normal 7 2 5 3 2 2 2" xfId="26941" xr:uid="{D520BC7E-F1AC-4EF6-B7A8-A998179E455C}"/>
    <cellStyle name="Normal 7 2 5 3 2 3" xfId="23925" xr:uid="{8F2FD5A5-813A-417E-B85A-82B372D9E76A}"/>
    <cellStyle name="Normal 7 2 5 3 3" xfId="19777" xr:uid="{79CE38FC-5E50-4CC6-A173-36C78666115B}"/>
    <cellStyle name="Normal 7 2 5 3 3 2" xfId="25408" xr:uid="{A53E9CB0-4B33-427C-B4E2-22F3AA530BED}"/>
    <cellStyle name="Normal 7 2 5 3 4" xfId="22390" xr:uid="{C5603A3D-4B59-4272-8355-7856EAF41C3B}"/>
    <cellStyle name="Normal 7 2 5 3 5" xfId="17762" xr:uid="{127E46E2-F409-4E29-BB19-0AD4F3A28F75}"/>
    <cellStyle name="Normal 7 2 5 4" xfId="2089" xr:uid="{3B7ACF5B-82D4-40C6-BBDF-61AB2BAB99CB}"/>
    <cellStyle name="Normal 7 2 5 4 2" xfId="2429" xr:uid="{38D7E176-FC91-4A38-9144-BD8B027CF1C1}"/>
    <cellStyle name="Normal 7 2 5 4 2 2" xfId="26244" xr:uid="{8E27BAB8-7E94-4A39-9393-57CEE94CD688}"/>
    <cellStyle name="Normal 7 2 5 4 2 3" xfId="20426" xr:uid="{755497B3-1EA0-4349-A45E-FE9D27EC6950}"/>
    <cellStyle name="Normal 7 2 5 4 3" xfId="23227" xr:uid="{C959B588-5FC1-48AF-A115-7D98154EF35F}"/>
    <cellStyle name="Normal 7 2 5 5" xfId="6951" xr:uid="{50E1E143-E425-4D18-B867-D4A227EE7DFF}"/>
    <cellStyle name="Normal 7 2 5 5 2" xfId="8979" xr:uid="{4F98C4CA-136B-499B-A779-7F529B8EB9C1}"/>
    <cellStyle name="Normal 7 2 5 6" xfId="8134" xr:uid="{47F0492E-5A51-4F7A-B6A8-E55C456EEED5}"/>
    <cellStyle name="Normal 7 2 5 7" xfId="16622" xr:uid="{3893FCBC-5BA8-447D-AD51-3FDFC98AB015}"/>
    <cellStyle name="Normal 7 2 6" xfId="727" xr:uid="{E7295C18-A23A-4815-8809-4EBA0050EF8C}"/>
    <cellStyle name="Normal 7 2 6 2" xfId="1558" xr:uid="{E428F919-11B2-40FB-BC68-65DD308F754A}"/>
    <cellStyle name="Normal 7 2 6 2 2" xfId="10078" xr:uid="{93191298-73D4-4080-8767-5EEDB4F186B0}"/>
    <cellStyle name="Normal 7 2 6 2 2 2" xfId="21240" xr:uid="{7A06A657-168F-41F5-9B14-6D586B511918}"/>
    <cellStyle name="Normal 7 2 6 2 2 2 2" xfId="27218" xr:uid="{BA537130-C166-4721-A0D7-A825DB8E7238}"/>
    <cellStyle name="Normal 7 2 6 2 2 3" xfId="24201" xr:uid="{AE6C2BF1-D2AB-4DD4-BF93-D8B223DD67A8}"/>
    <cellStyle name="Normal 7 2 6 2 3" xfId="20021" xr:uid="{65904AD7-8A03-49B3-9984-2E6B2F3C0814}"/>
    <cellStyle name="Normal 7 2 6 2 3 2" xfId="25681" xr:uid="{6422AF95-A5B1-4D06-935F-82AB9D8AAC6C}"/>
    <cellStyle name="Normal 7 2 6 2 4" xfId="22663" xr:uid="{30FAFD79-69F3-4D0C-AA4D-2315743E88D7}"/>
    <cellStyle name="Normal 7 2 6 2 5" xfId="18034" xr:uid="{9BB055B0-E623-4315-8EA8-4C970AB89920}"/>
    <cellStyle name="Normal 7 2 6 3" xfId="2271" xr:uid="{BDCBE02A-CFB3-4433-92FB-19D0FC33F424}"/>
    <cellStyle name="Normal 7 2 6 3 2" xfId="20620" xr:uid="{7C3433B1-57A5-4BAD-8246-B34E9A86B5B1}"/>
    <cellStyle name="Normal 7 2 6 3 2 2" xfId="26469" xr:uid="{3A64F5F1-A24B-459C-9A0D-E0730DC35BF0}"/>
    <cellStyle name="Normal 7 2 6 3 3" xfId="23452" xr:uid="{675A15B7-A687-4F22-9CC9-97F34580DD27}"/>
    <cellStyle name="Normal 7 2 6 4" xfId="19403" xr:uid="{31BFED9F-B78F-4FD9-BE79-AE3DE8B3F35C}"/>
    <cellStyle name="Normal 7 2 6 4 2" xfId="24953" xr:uid="{4A5F2093-953E-4CDA-AB90-A85876C40534}"/>
    <cellStyle name="Normal 7 2 6 5" xfId="21936" xr:uid="{11BEE831-13A6-43FA-9E10-5F819542A990}"/>
    <cellStyle name="Normal 7 2 6 6" xfId="7020" xr:uid="{EFC03EC7-2FC4-4958-A920-5F3AEDA30FB6}"/>
    <cellStyle name="Normal 7 2 7" xfId="915" xr:uid="{48BB6F14-5198-4FF3-85AD-B79FD8D2CE24}"/>
    <cellStyle name="Normal 7 2 7 2" xfId="1582" xr:uid="{B7D07BC8-01B9-4FCB-A897-868D5B9A96A1}"/>
    <cellStyle name="Normal 7 2 7 2 2" xfId="18954" xr:uid="{0C336D7D-4571-4FA4-A1F0-00BEDAEC98A0}"/>
    <cellStyle name="Normal 7 2 7 2 2 2" xfId="21264" xr:uid="{9D4DC5FF-C65F-4DB5-B937-5B66841833F4}"/>
    <cellStyle name="Normal 7 2 7 2 2 2 2" xfId="27244" xr:uid="{DE7512E0-CC8E-4E7A-A039-F3D9C4F0007F}"/>
    <cellStyle name="Normal 7 2 7 2 2 3" xfId="24227" xr:uid="{B7F8A436-E899-4829-98B7-C91FF3E3A909}"/>
    <cellStyle name="Normal 7 2 7 2 3" xfId="20045" xr:uid="{FD976A70-0EE3-475D-981C-2A10555CF976}"/>
    <cellStyle name="Normal 7 2 7 2 3 2" xfId="25707" xr:uid="{09E396CD-E4B9-4784-9100-52844E0AFB38}"/>
    <cellStyle name="Normal 7 2 7 2 4" xfId="22689" xr:uid="{08181205-3AF2-4874-A50C-3599FBA3A6F9}"/>
    <cellStyle name="Normal 7 2 7 2 5" xfId="18059" xr:uid="{A62EA074-C86B-4E5C-B0E2-3BC09C562952}"/>
    <cellStyle name="Normal 7 2 7 3" xfId="18611" xr:uid="{31B82EF4-46B1-47ED-9D6D-B514A18FAAE3}"/>
    <cellStyle name="Normal 7 2 7 3 2" xfId="20641" xr:uid="{BFFDDDED-B070-48D4-BA79-B7DB4D7B2BBA}"/>
    <cellStyle name="Normal 7 2 7 3 2 2" xfId="26493" xr:uid="{D798BA9B-5832-47C4-AE39-8C8A9F13C665}"/>
    <cellStyle name="Normal 7 2 7 3 3" xfId="23476" xr:uid="{95BBCF1A-496F-4D5C-BE75-2935DA8320B2}"/>
    <cellStyle name="Normal 7 2 7 4" xfId="19424" xr:uid="{55912987-23FE-4CA6-8CC6-2B1BD3F330A2}"/>
    <cellStyle name="Normal 7 2 7 4 2" xfId="24976" xr:uid="{6E9ECA74-5A33-4525-8502-2C6F610E9699}"/>
    <cellStyle name="Normal 7 2 7 5" xfId="21959" xr:uid="{2F82DC4C-236C-49A8-A5A1-C446B5C5CD5F}"/>
    <cellStyle name="Normal 7 2 7 6" xfId="17290" xr:uid="{49DC751C-68CD-4F3D-87A7-38A069F7476E}"/>
    <cellStyle name="Normal 7 2 8" xfId="1162" xr:uid="{4C6B7763-F7C0-4335-823B-4C9DDA5B0E4B}"/>
    <cellStyle name="Normal 7 2 8 2" xfId="1910" xr:uid="{A44F17AE-A4D0-47DA-B707-7ECA3EC42CC2}"/>
    <cellStyle name="Normal 7 2 8 2 2" xfId="19173" xr:uid="{8D685861-1CC9-438C-B10F-E0C906ABA268}"/>
    <cellStyle name="Normal 7 2 8 2 2 2" xfId="21576" xr:uid="{834F620D-713E-453E-BD07-48C8B9CE3DFF}"/>
    <cellStyle name="Normal 7 2 8 2 2 2 2" xfId="27599" xr:uid="{842BC461-8D7A-4D7A-A313-ADAAFA952E3C}"/>
    <cellStyle name="Normal 7 2 8 2 2 3" xfId="24582" xr:uid="{22C2A278-ADBF-48BE-AD14-E60C0B451462}"/>
    <cellStyle name="Normal 7 2 8 2 3" xfId="20356" xr:uid="{3D042681-52B0-4F91-AA8F-BCAF5C1554D8}"/>
    <cellStyle name="Normal 7 2 8 2 3 2" xfId="26055" xr:uid="{52F21904-6CB9-4BA5-8DCB-7B70C629C18E}"/>
    <cellStyle name="Normal 7 2 8 2 4" xfId="23038" xr:uid="{D1070E7B-7428-48D2-BA88-3553FB2B7558}"/>
    <cellStyle name="Normal 7 2 8 2 5" xfId="18414" xr:uid="{EA7844A6-2BE1-4853-8A15-36819B3E7D4A}"/>
    <cellStyle name="Normal 7 2 8 3" xfId="18824" xr:uid="{F123F14F-41DD-4046-BFAE-B9EAFE6C099E}"/>
    <cellStyle name="Normal 7 2 8 3 2" xfId="20917" xr:uid="{F0C9F99A-904A-4AFE-9501-B1E770FC1563}"/>
    <cellStyle name="Normal 7 2 8 3 2 2" xfId="26812" xr:uid="{CA25FC49-3A6A-475B-9E64-4DE06CD1699E}"/>
    <cellStyle name="Normal 7 2 8 3 3" xfId="23795" xr:uid="{DA1AD328-A730-4100-A276-CD1C5D95A11E}"/>
    <cellStyle name="Normal 7 2 8 4" xfId="19701" xr:uid="{9A336DF6-CB27-4D6C-97D0-CE0E5CEAAF27}"/>
    <cellStyle name="Normal 7 2 8 4 2" xfId="25285" xr:uid="{72889254-B9D7-47B2-A02F-FD24B5A6D28C}"/>
    <cellStyle name="Normal 7 2 8 5" xfId="22267" xr:uid="{F172166B-E85A-4A12-8903-148FFBF29F88}"/>
    <cellStyle name="Normal 7 2 8 6" xfId="17634" xr:uid="{1A30292A-6D24-4EE0-8828-0862953CF46E}"/>
    <cellStyle name="Normal 7 2 9" xfId="779" xr:uid="{CDC235FF-9DB8-4445-85B7-44D27EFE7B1C}"/>
    <cellStyle name="Normal 7 2 9 2" xfId="1236" xr:uid="{EA746F95-FDE5-4BA6-BD34-6D1FA7A58E5E}"/>
    <cellStyle name="Normal 7 2 9 2 2" xfId="20928" xr:uid="{0C6E6EDF-310E-4F15-B31D-591D8183929B}"/>
    <cellStyle name="Normal 7 2 9 2 2 2" xfId="26854" xr:uid="{42DFFAE1-B7DD-4D52-B66C-AAC75A25085D}"/>
    <cellStyle name="Normal 7 2 9 2 3" xfId="23838" xr:uid="{E9D776EE-AA55-4450-9E87-D286001C8374}"/>
    <cellStyle name="Normal 7 2 9 3" xfId="6687" xr:uid="{B02C0982-115E-4175-AC3E-16DDD43B2B9C}"/>
    <cellStyle name="Normal 7 2 9 3 2" xfId="25322" xr:uid="{72A337A0-8CDA-4808-89F6-3F8CA17A517F}"/>
    <cellStyle name="Normal 7 2 9 3 3" xfId="19713" xr:uid="{DE5AA44C-9292-4C0B-8E47-D642BE4F7804}"/>
    <cellStyle name="Normal 7 2 9 4" xfId="22303" xr:uid="{3D80CFF5-6824-4967-990A-30DAA51D44FB}"/>
    <cellStyle name="Normal 7 2 9 5" xfId="17676" xr:uid="{2666B87B-63EF-4FBF-AD5B-E23EA2C7DF6D}"/>
    <cellStyle name="Normal 7 3" xfId="94" xr:uid="{74AB4EF3-874A-4E8A-9882-84D9553B9647}"/>
    <cellStyle name="Normal 7 3 10" xfId="673" xr:uid="{C05A9C38-7955-4F0E-BB02-E481A15D348E}"/>
    <cellStyle name="Normal 7 3 10 2" xfId="1544" xr:uid="{9000E49C-C163-4135-99B2-DB1753927DF0}"/>
    <cellStyle name="Normal 7 3 10 2 2" xfId="2322" xr:uid="{E3F72705-6288-44DB-A9FC-47C1BE6D0726}"/>
    <cellStyle name="Normal 7 3 10 2 2 2" xfId="21226" xr:uid="{B0808003-2B52-4348-9986-12DF170A3486}"/>
    <cellStyle name="Normal 7 3 10 2 2 2 2" xfId="27203" xr:uid="{1FD52972-1F98-4293-BDFE-057076CBCF05}"/>
    <cellStyle name="Normal 7 3 10 2 2 3" xfId="24186" xr:uid="{073F45A0-4887-4704-B9E6-EFEC550F139B}"/>
    <cellStyle name="Normal 7 3 10 2 2 4" xfId="18939" xr:uid="{3B02FCCF-C801-46A2-B5FC-5E4315300ED1}"/>
    <cellStyle name="Normal 7 3 10 2 3" xfId="20007" xr:uid="{6649A72E-4A80-4E42-A23A-A86A69460807}"/>
    <cellStyle name="Normal 7 3 10 2 3 2" xfId="25666" xr:uid="{8766EF4B-CC48-459C-88FB-DAB37C683549}"/>
    <cellStyle name="Normal 7 3 10 2 4" xfId="22648" xr:uid="{5485D13B-9EF6-4055-9494-4179263DBCB5}"/>
    <cellStyle name="Normal 7 3 10 2 5" xfId="18019" xr:uid="{20CA9827-8691-4677-8BB5-5C82FB1A35AF}"/>
    <cellStyle name="Normal 7 3 10 3" xfId="2242" xr:uid="{08E7ED36-E745-49F1-AC99-6414E54F26FF}"/>
    <cellStyle name="Normal 7 3 10 3 2" xfId="10069" xr:uid="{ABC58AEE-3830-4688-A05F-076D25062AB7}"/>
    <cellStyle name="Normal 7 3 10 3 2 2" xfId="26457" xr:uid="{C1D7BB7C-0F98-4B1D-B18B-46BEC0A29953}"/>
    <cellStyle name="Normal 7 3 10 3 3" xfId="23440" xr:uid="{28365257-E1B2-474A-A475-58A799CF38FC}"/>
    <cellStyle name="Normal 7 3 10 4" xfId="8914" xr:uid="{FA385B67-542D-4AC6-B10D-37DEB09DEC14}"/>
    <cellStyle name="Normal 7 3 10 4 2" xfId="24941" xr:uid="{7817E476-4C71-4F89-B169-3730D13DC330}"/>
    <cellStyle name="Normal 7 3 10 5" xfId="21924" xr:uid="{831F7726-A972-4396-809E-BAC8087CDD76}"/>
    <cellStyle name="Normal 7 3 10 6" xfId="17265" xr:uid="{5E2070C6-237C-4F27-8444-4AEA19418D5F}"/>
    <cellStyle name="Normal 7 3 11" xfId="385" xr:uid="{6A01B7B5-7D27-4CCA-A160-A9A1E8BCFF06}"/>
    <cellStyle name="Normal 7 3 11 2" xfId="1569" xr:uid="{C090CB0A-176D-4542-A0B0-856CB288113F}"/>
    <cellStyle name="Normal 7 3 11 2 2" xfId="18948" xr:uid="{719A28AB-8879-4503-AB4E-76DB48C89CEB}"/>
    <cellStyle name="Normal 7 3 11 2 2 2" xfId="21250" xr:uid="{2F51916D-FDC2-428F-9511-423D810193B3}"/>
    <cellStyle name="Normal 7 3 11 2 2 2 2" xfId="27229" xr:uid="{7D4FCA43-3581-4DD5-8280-8E7AF635DC87}"/>
    <cellStyle name="Normal 7 3 11 2 2 3" xfId="24212" xr:uid="{D5DD1BFA-172A-4729-AF5D-C1790B003F8A}"/>
    <cellStyle name="Normal 7 3 11 2 3" xfId="20031" xr:uid="{E7849586-230A-4B7F-B181-A76510476F78}"/>
    <cellStyle name="Normal 7 3 11 2 3 2" xfId="25692" xr:uid="{5D1647AC-F106-4779-93F0-943DD69DDE67}"/>
    <cellStyle name="Normal 7 3 11 2 4" xfId="22674" xr:uid="{EEEBB6A9-F3E2-4C39-B751-D0F5116ACE3F}"/>
    <cellStyle name="Normal 7 3 11 2 5" xfId="18044" xr:uid="{F606CF49-621F-4AC7-8101-994EE7F7A6D7}"/>
    <cellStyle name="Normal 7 3 11 3" xfId="18605" xr:uid="{D8E90A02-6971-47EC-9F68-9819BC928679}"/>
    <cellStyle name="Normal 7 3 11 3 2" xfId="20628" xr:uid="{CAA96BF4-FBDC-42DB-92CE-AFA8F7185EA4}"/>
    <cellStyle name="Normal 7 3 11 3 2 2" xfId="26480" xr:uid="{95BF078C-8314-47B7-9B5C-BCC18A40B109}"/>
    <cellStyle name="Normal 7 3 11 3 3" xfId="23463" xr:uid="{9197DB97-9CB5-4997-84A5-8B96C41B0B12}"/>
    <cellStyle name="Normal 7 3 11 4" xfId="19411" xr:uid="{44B10F8C-3DA7-4DCC-A4F2-90891713736E}"/>
    <cellStyle name="Normal 7 3 11 4 2" xfId="24963" xr:uid="{627F6BE9-BFE9-4FF8-9356-B7E38113306A}"/>
    <cellStyle name="Normal 7 3 11 5" xfId="21946" xr:uid="{0CA4DD0D-E650-47E2-A296-97E089744879}"/>
    <cellStyle name="Normal 7 3 11 6" xfId="15487" xr:uid="{AA6C95E7-166E-4D51-9D44-7992E2DFE075}"/>
    <cellStyle name="Normal 7 3 12" xfId="1152" xr:uid="{1525B9F1-B989-45CC-869B-A510E3752210}"/>
    <cellStyle name="Normal 7 3 12 2" xfId="1889" xr:uid="{4294241C-CD95-4A51-94E9-85553A0B4639}"/>
    <cellStyle name="Normal 7 3 12 2 2" xfId="19168" xr:uid="{88D88DEF-3F50-4028-B30F-59FF6C1BE127}"/>
    <cellStyle name="Normal 7 3 12 2 2 2" xfId="21553" xr:uid="{993AE504-8BE7-405A-B6D6-2F95378E9520}"/>
    <cellStyle name="Normal 7 3 12 2 2 2 2" xfId="27563" xr:uid="{6A447FBE-47BE-45DB-B0DD-D6842E79B920}"/>
    <cellStyle name="Normal 7 3 12 2 2 3" xfId="24546" xr:uid="{ABFCA13E-49AC-4A65-9148-67A4C83BB1EB}"/>
    <cellStyle name="Normal 7 3 12 2 3" xfId="20333" xr:uid="{2101CA3C-E8F4-4508-8E52-DA9CE060D09D}"/>
    <cellStyle name="Normal 7 3 12 2 3 2" xfId="26021" xr:uid="{A3957682-E0E8-437E-B35F-104C57413849}"/>
    <cellStyle name="Normal 7 3 12 2 4" xfId="23004" xr:uid="{BF73DCCC-8EF8-452A-A608-F92F07A77469}"/>
    <cellStyle name="Normal 7 3 12 2 5" xfId="18380" xr:uid="{8F52F14F-1B47-44D4-A7CD-2F4DB48AEDDA}"/>
    <cellStyle name="Normal 7 3 12 3" xfId="18819" xr:uid="{F4E03762-F57C-4453-8514-A2FAFE1E9DB2}"/>
    <cellStyle name="Normal 7 3 12 3 2" xfId="20907" xr:uid="{F74666DF-203E-4738-88DE-9083E2CC871A}"/>
    <cellStyle name="Normal 7 3 12 3 2 2" xfId="26796" xr:uid="{DCFE53F5-851F-490F-8C9B-013F418C99D9}"/>
    <cellStyle name="Normal 7 3 12 3 3" xfId="23779" xr:uid="{7E2008FA-7D62-4B14-A9CF-F710F65306BB}"/>
    <cellStyle name="Normal 7 3 12 4" xfId="19691" xr:uid="{53C1CB8F-67C9-4361-9B86-0711210B2E2F}"/>
    <cellStyle name="Normal 7 3 12 4 2" xfId="25270" xr:uid="{F27F3EC4-E98B-48C2-99CC-557E3CA681A1}"/>
    <cellStyle name="Normal 7 3 12 5" xfId="22252" xr:uid="{CDA2D5AA-63DD-431D-94A5-A321F469E7AD}"/>
    <cellStyle name="Normal 7 3 12 6" xfId="17618" xr:uid="{8631DFA0-CFA5-4BA0-AFD5-2ECCDFA4E427}"/>
    <cellStyle name="Normal 7 3 13" xfId="376" xr:uid="{B39FFE62-D0A5-463D-96CD-B11D13D75E00}"/>
    <cellStyle name="Normal 7 3 13 2" xfId="1221" xr:uid="{F8B5D3F2-BA5A-464E-8827-6BFD71C6E116}"/>
    <cellStyle name="Normal 7 3 13 2 2" xfId="20921" xr:uid="{72ED31BB-5E24-45D9-B108-A1029EBDBF05}"/>
    <cellStyle name="Normal 7 3 13 2 2 2" xfId="26821" xr:uid="{BB7DBBF5-0A89-49C0-966D-059B406443F3}"/>
    <cellStyle name="Normal 7 3 13 2 3" xfId="23804" xr:uid="{33679F10-3D35-4714-856C-16740ABCCB17}"/>
    <cellStyle name="Normal 7 3 13 3" xfId="19705" xr:uid="{500F0C86-5D1B-43A2-9282-22B759B46E03}"/>
    <cellStyle name="Normal 7 3 13 3 2" xfId="25294" xr:uid="{DDC693F9-C344-4AE3-AFB5-58418C76A2C9}"/>
    <cellStyle name="Normal 7 3 13 4" xfId="22276" xr:uid="{D79FAD64-B309-455C-85E7-800FB664C1E7}"/>
    <cellStyle name="Normal 7 3 13 5" xfId="17643" xr:uid="{F5FB004D-C4E8-4FAB-9C36-C698BE55C495}"/>
    <cellStyle name="Normal 7 3 14" xfId="1171" xr:uid="{8F0976D2-148A-4068-992E-56AC8DFC2C80}"/>
    <cellStyle name="Normal 7 3 14 2" xfId="18829" xr:uid="{A343E5D4-C7E1-4E84-8D68-81DFE09CE0E5}"/>
    <cellStyle name="Normal 7 3 14 2 2" xfId="20935" xr:uid="{A8A8A474-D336-4574-AAB9-0B06B3B17167}"/>
    <cellStyle name="Normal 7 3 14 2 2 2" xfId="26875" xr:uid="{3B4463A4-552A-44A9-AE0E-FAD83404943F}"/>
    <cellStyle name="Normal 7 3 14 2 3" xfId="23859" xr:uid="{842493E8-BB19-421A-B362-120E298A786F}"/>
    <cellStyle name="Normal 7 3 14 3" xfId="19718" xr:uid="{BF4911DC-1007-4C24-B4F8-B7A1E34A5956}"/>
    <cellStyle name="Normal 7 3 14 3 2" xfId="25342" xr:uid="{649595B6-1797-4C10-AF40-D871735E737D}"/>
    <cellStyle name="Normal 7 3 14 4" xfId="22324" xr:uid="{5A19C35E-CFFB-421D-A28F-F022AD75EB05}"/>
    <cellStyle name="Normal 7 3 14 5" xfId="17698" xr:uid="{03DC06B8-49A2-4BD6-B616-29A093C574E2}"/>
    <cellStyle name="Normal 7 3 15" xfId="1924" xr:uid="{ABBA4196-63AE-43F5-A227-AD8F135C31C2}"/>
    <cellStyle name="Normal 7 3 15 2" xfId="20368" xr:uid="{46C9A147-807A-4E2B-A752-B6415C81BFF3}"/>
    <cellStyle name="Normal 7 3 15 2 2" xfId="26076" xr:uid="{71F48560-7D33-4579-BC86-CB9D425AE01E}"/>
    <cellStyle name="Normal 7 3 15 3" xfId="23059" xr:uid="{7FE1087B-6047-4D19-A940-CC158D239177}"/>
    <cellStyle name="Normal 7 3 16" xfId="19176" xr:uid="{EAD5D373-AB59-49EF-B964-E32B7F90C1F0}"/>
    <cellStyle name="Normal 7 3 16 2" xfId="24601" xr:uid="{14D55161-2C2F-48D0-93D1-9FFA5D5655C0}"/>
    <cellStyle name="Normal 7 3 17" xfId="21588" xr:uid="{72D21CC0-61F1-4EB1-9465-15A31606AF16}"/>
    <cellStyle name="Normal 7 3 18" xfId="14604" xr:uid="{25A7EA8C-7806-4EB9-A517-B4720D8EE041}"/>
    <cellStyle name="Normal 7 3 2" xfId="112" xr:uid="{5F91BEB2-6ABB-4C13-85B3-14212EF2061B}"/>
    <cellStyle name="Normal 7 3 2 10" xfId="354" xr:uid="{E32E6F9A-CC23-4D56-A11D-DFB39A346212}"/>
    <cellStyle name="Normal 7 3 2 10 2" xfId="1235" xr:uid="{7B8C6256-01F5-4547-BD01-21699E6D1F56}"/>
    <cellStyle name="Normal 7 3 2 10 2 2" xfId="20923" xr:uid="{31FC0493-AC6C-4904-9CF7-AF21A9CA532D}"/>
    <cellStyle name="Normal 7 3 2 10 2 2 2" xfId="26838" xr:uid="{98F8EF2D-5CB7-400B-9F42-A5817CA3942D}"/>
    <cellStyle name="Normal 7 3 2 10 2 3" xfId="23821" xr:uid="{8E31E6D2-A18A-4CD9-8FD6-B9D63520A5B3}"/>
    <cellStyle name="Normal 7 3 2 10 3" xfId="6711" xr:uid="{EFE407BF-92E2-4313-ADDF-55F25C480760}"/>
    <cellStyle name="Normal 7 3 2 10 3 2" xfId="25311" xr:uid="{45AFAA41-E917-4A18-B720-F36CCC356181}"/>
    <cellStyle name="Normal 7 3 2 10 3 3" xfId="19707" xr:uid="{4CC14116-D242-423F-9A8C-2702E8BF7168}"/>
    <cellStyle name="Normal 7 3 2 10 4" xfId="22293" xr:uid="{AF539815-0211-4241-B75A-5B4E7173D821}"/>
    <cellStyle name="Normal 7 3 2 10 5" xfId="17660" xr:uid="{7F4450A7-80B9-413F-A3CB-EEF5EFFA14E4}"/>
    <cellStyle name="Normal 7 3 2 11" xfId="1930" xr:uid="{3BDC889D-938F-4ED1-A0DD-3B196A740FBD}"/>
    <cellStyle name="Normal 7 3 2 11 2" xfId="18834" xr:uid="{CE743CDE-A574-4B34-B690-CD12E05D1E0E}"/>
    <cellStyle name="Normal 7 3 2 11 2 2" xfId="20944" xr:uid="{83F83790-D6FD-4222-A9C6-0C64FF0B5BC2}"/>
    <cellStyle name="Normal 7 3 2 11 2 2 2" xfId="26889" xr:uid="{C296265B-8AF9-455F-92AF-74C17CAE29A9}"/>
    <cellStyle name="Normal 7 3 2 11 2 3" xfId="23873" xr:uid="{C53E7ABD-607E-4064-863E-BC33E453CD25}"/>
    <cellStyle name="Normal 7 3 2 11 3" xfId="19727" xr:uid="{EDCDD93B-D200-4186-9E5C-123FF343ED8D}"/>
    <cellStyle name="Normal 7 3 2 11 3 2" xfId="25356" xr:uid="{651415D9-DCCF-46E0-B57F-A9CB26BC167C}"/>
    <cellStyle name="Normal 7 3 2 11 4" xfId="22338" xr:uid="{680186BE-9736-4340-BB5B-FD0BE836C240}"/>
    <cellStyle name="Normal 7 3 2 11 5" xfId="17712" xr:uid="{311BB2D6-CC2F-4CE8-9AF0-CA460D47C782}"/>
    <cellStyle name="Normal 7 3 2 12" xfId="921" xr:uid="{1E994A65-79BA-46E5-8BB1-2D28565C48CE}"/>
    <cellStyle name="Normal 7 3 2 12 2" xfId="20371" xr:uid="{7AD11FD6-0FBE-4014-978E-806B6E3583CE}"/>
    <cellStyle name="Normal 7 3 2 12 2 2" xfId="26085" xr:uid="{58D254F2-59A1-4548-B518-CDCC6FBCD58B}"/>
    <cellStyle name="Normal 7 3 2 12 3" xfId="23067" xr:uid="{95E8CB7D-8E6F-442C-AFC8-B7BCA8979978}"/>
    <cellStyle name="Normal 7 3 2 12 4" xfId="18436" xr:uid="{412C1ED0-8860-4969-BF65-6C19B3052C20}"/>
    <cellStyle name="Normal 7 3 2 13" xfId="19178" xr:uid="{7376B10A-8DA1-4029-A3F9-759BF2D75FF1}"/>
    <cellStyle name="Normal 7 3 2 13 2" xfId="24607" xr:uid="{37D363E0-CB71-442C-8333-4A68A944B640}"/>
    <cellStyle name="Normal 7 3 2 14" xfId="21594" xr:uid="{EE6927A3-28EC-40ED-9CA7-C3C14BEAF07A}"/>
    <cellStyle name="Normal 7 3 2 15" xfId="15813" xr:uid="{50EB12F5-4E5C-4B78-AA2D-353058C2EA33}"/>
    <cellStyle name="Normal 7 3 2 2" xfId="116" xr:uid="{B1B5DA20-D76C-409C-8F7E-9AF40838607C}"/>
    <cellStyle name="Normal 7 3 2 2 10" xfId="19181" xr:uid="{8A84CF64-4911-44DD-9F44-3304C1B33275}"/>
    <cellStyle name="Normal 7 3 2 2 10 2" xfId="24612" xr:uid="{649F6F69-3220-4A89-88B7-485C2CD3F832}"/>
    <cellStyle name="Normal 7 3 2 2 11" xfId="21599" xr:uid="{ADFE4467-564F-4C7B-99FE-F0A827116D9A}"/>
    <cellStyle name="Normal 7 3 2 2 12" xfId="7145" xr:uid="{F402E5F2-4C1C-480F-806E-205DF83A7B1C}"/>
    <cellStyle name="Normal 7 3 2 2 2" xfId="171" xr:uid="{E6163DC3-869C-4C59-9CE9-35B1C96787BE}"/>
    <cellStyle name="Normal 7 3 2 2 2 2" xfId="238" xr:uid="{6D578371-5423-4F6E-8257-A3DE10D284BD}"/>
    <cellStyle name="Normal 7 3 2 2 2 2 2" xfId="595" xr:uid="{4CAF8A31-591E-4C17-87B2-4E89B4896F47}"/>
    <cellStyle name="Normal 7 3 2 2 2 2 2 2" xfId="2165" xr:uid="{63564F8B-8884-4877-B9FA-2983CEFE43DA}"/>
    <cellStyle name="Normal 7 3 2 2 2 2 2 2 2" xfId="13015" xr:uid="{BA800FBF-0598-4F68-AE8A-A9C2AEAFF526}"/>
    <cellStyle name="Normal 7 3 2 2 2 2 2 2 2 2" xfId="27537" xr:uid="{2D828ED5-896D-41F4-8573-5056F6935757}"/>
    <cellStyle name="Normal 7 3 2 2 2 2 2 2 3" xfId="24520" xr:uid="{27045710-B160-4435-90E4-F05911D49D3D}"/>
    <cellStyle name="Normal 7 3 2 2 2 2 2 3" xfId="8965" xr:uid="{EF341546-E3D8-424F-9B81-E1EEA3E7B0EE}"/>
    <cellStyle name="Normal 7 3 2 2 2 2 2 3 2" xfId="25996" xr:uid="{1CC0458E-7690-474D-BF30-FFD2E83DACD8}"/>
    <cellStyle name="Normal 7 3 2 2 2 2 2 4" xfId="22979" xr:uid="{E4CD0EAF-7F5E-4963-8229-55E433A1A736}"/>
    <cellStyle name="Normal 7 3 2 2 2 2 2 5" xfId="18355" xr:uid="{F101F36A-2456-4F00-BD3F-7B153908BA2A}"/>
    <cellStyle name="Normal 7 3 2 2 2 2 3" xfId="699" xr:uid="{7D583C78-D3B8-4A38-BE6F-F31E7D3687D8}"/>
    <cellStyle name="Normal 7 3 2 2 2 2 3 2" xfId="3025" xr:uid="{7994256C-D706-4579-84F9-17A24DCD8744}"/>
    <cellStyle name="Normal 7 3 2 2 2 2 3 2 2" xfId="26149" xr:uid="{5C44837C-FA8F-412F-842F-DEB9A9A5CD72}"/>
    <cellStyle name="Normal 7 3 2 2 2 2 3 3" xfId="23132" xr:uid="{0C0A2776-54BA-4B1D-88F8-DA27DCDAAE27}"/>
    <cellStyle name="Normal 7 3 2 2 2 2 4" xfId="2020" xr:uid="{826D133F-70BC-41F4-A5FF-341A38B5291F}"/>
    <cellStyle name="Normal 7 3 2 2 2 2 4 2" xfId="3169" xr:uid="{9E66CB12-525D-4081-9C99-03057EDC38E4}"/>
    <cellStyle name="Normal 7 3 2 2 2 2 5" xfId="2806" xr:uid="{CA78C5E7-7DBE-4D39-9C55-C34B1CCCF93D}"/>
    <cellStyle name="Normal 7 3 2 2 2 2 6" xfId="17224" xr:uid="{1EAB5917-E7FF-4F0E-8AC4-26DAEFBD0B64}"/>
    <cellStyle name="Normal 7 3 2 2 2 3" xfId="4" xr:uid="{A5C9BEF2-0E25-4E8E-8F42-FADCBE7972A7}"/>
    <cellStyle name="Normal 7 3 2 2 2 3 10" xfId="2317" xr:uid="{40F1F277-CA92-490A-A615-638CECB66B7D}"/>
    <cellStyle name="Normal 7 3 2 2 2 3 11" xfId="16616" xr:uid="{D685B372-0908-4F1C-8C7B-9968681D8024}"/>
    <cellStyle name="Normal 7 3 2 2 2 3 2" xfId="181" xr:uid="{45691780-33BE-4153-B25E-E2229895A38B}"/>
    <cellStyle name="Normal 7 3 2 2 2 3 2 2" xfId="247" xr:uid="{DBBD3104-C6BE-4D26-889B-5B26868310C0}"/>
    <cellStyle name="Normal 7 3 2 2 2 3 2 2 2" xfId="1906" xr:uid="{4092D7EA-4E1C-4CA1-B11E-CEC5E1F5177A}"/>
    <cellStyle name="Normal 7 3 2 2 2 3 2 2 2 2" xfId="3178" xr:uid="{DC31B25A-7D1B-419E-967B-F68CB1601C10}"/>
    <cellStyle name="Normal 7 3 2 2 2 3 2 2 2 2 2" xfId="27595" xr:uid="{387D4186-F60C-455F-B4A0-91C060E6BB5B}"/>
    <cellStyle name="Normal 7 3 2 2 2 3 2 2 2 3" xfId="24578" xr:uid="{CABD3C73-D4C2-4A49-A845-E0962E46DB95}"/>
    <cellStyle name="Normal 7 3 2 2 2 3 2 2 3" xfId="2185" xr:uid="{F5ED3E62-7E2B-498C-AF53-952E277D98BC}"/>
    <cellStyle name="Normal 7 3 2 2 2 3 2 2 3 2" xfId="8990" xr:uid="{9A7F4877-146B-4B04-AB7A-F475E19CED4E}"/>
    <cellStyle name="Normal 7 3 2 2 2 3 2 2 4" xfId="8222" xr:uid="{50C21F0C-1305-4753-99B3-279709069A27}"/>
    <cellStyle name="Normal 7 3 2 2 2 3 2 2 5" xfId="18410" xr:uid="{9AE0CF83-2FF4-4E6D-AFAB-BEFEA53C99DA}"/>
    <cellStyle name="Normal 7 3 2 2 2 3 2 3" xfId="739" xr:uid="{5425F0F0-5AC5-46C1-96ED-CB3C9123A97D}"/>
    <cellStyle name="Normal 7 3 2 2 2 3 2 3 2" xfId="2276" xr:uid="{FB9FD232-0B00-439D-A918-50AE03E43228}"/>
    <cellStyle name="Normal 7 3 2 2 2 3 2 3 2 2" xfId="26156" xr:uid="{34A424F1-A227-4AAC-97AB-3E601B280A3E}"/>
    <cellStyle name="Normal 7 3 2 2 2 3 2 3 3" xfId="23139" xr:uid="{1DAFBECE-70F2-497C-AA15-ECE547ECABDD}"/>
    <cellStyle name="Normal 7 3 2 2 2 3 2 3 4" xfId="18457" xr:uid="{3C1C9395-2807-4A97-B517-DE99B2062C5C}"/>
    <cellStyle name="Normal 7 3 2 2 2 3 2 4" xfId="2043" xr:uid="{79EC9671-023B-48DD-831B-A79AC53B7B64}"/>
    <cellStyle name="Normal 7 3 2 2 2 3 2 4 2" xfId="3090" xr:uid="{C9103302-D394-42F4-B0FD-6808BDCE6DDE}"/>
    <cellStyle name="Normal 7 3 2 2 2 3 2 5" xfId="1919" xr:uid="{7716D164-1860-43B8-B7A8-BA0B1F89FA12}"/>
    <cellStyle name="Normal 7 3 2 2 2 3 2 6" xfId="17191" xr:uid="{E05DD4D3-5B0E-4024-AA37-C33481071CC6}"/>
    <cellStyle name="Normal 7 3 2 2 2 3 3" xfId="281" xr:uid="{B3DA39C7-C918-4F14-AEED-E97CE7C2C06C}"/>
    <cellStyle name="Normal 7 3 2 2 2 3 3 2" xfId="601" xr:uid="{CC6B65D4-7C6E-4BA4-936B-FB1784E8FBB4}"/>
    <cellStyle name="Normal 7 3 2 2 2 3 3 2 2" xfId="2169" xr:uid="{794F73DD-F3D8-4D61-84EF-27D6ECF21A42}"/>
    <cellStyle name="Normal 7 3 2 2 2 3 3 2 2 2" xfId="3211" xr:uid="{D2540A27-C26A-48AC-AD69-B96ABE6D18DF}"/>
    <cellStyle name="Normal 7 3 2 2 2 3 3 2 3" xfId="2947" xr:uid="{45F03428-EAF5-40EA-942A-CD57275D20F2}"/>
    <cellStyle name="Normal 7 3 2 2 2 3 3 2 4" xfId="18465" xr:uid="{50C6C08A-7A2E-4F93-9A9B-34AC45AA4AB6}"/>
    <cellStyle name="Normal 7 3 2 2 2 3 3 3" xfId="2026" xr:uid="{FED1EB19-785A-42B0-A1AC-260FA868984C}"/>
    <cellStyle name="Normal 7 3 2 2 2 3 3 3 2" xfId="2377" xr:uid="{6B0ED9C5-BD87-493E-A2BA-1172723C39F4}"/>
    <cellStyle name="Normal 7 3 2 2 2 3 3 4" xfId="2316" xr:uid="{84848798-85AC-4E37-BD69-EE79B3C1E176}"/>
    <cellStyle name="Normal 7 3 2 2 2 3 3 4 2" xfId="8859" xr:uid="{0A994D15-37CE-42BE-85C7-111254DF6986}"/>
    <cellStyle name="Normal 7 3 2 2 2 3 3 5" xfId="2307" xr:uid="{11D33E4F-3B4F-4C2A-BA49-115325F72F5A}"/>
    <cellStyle name="Normal 7 3 2 2 2 3 4" xfId="241" xr:uid="{A3E411DE-FD38-434B-AFD7-80E7F236095C}"/>
    <cellStyle name="Normal 7 3 2 2 2 3 4 2" xfId="554" xr:uid="{3F4E292E-1009-4D87-83CB-5265D18D9522}"/>
    <cellStyle name="Normal 7 3 2 2 2 3 4 2 2" xfId="2912" xr:uid="{E7258603-2C04-40D4-976C-657293E0DE9F}"/>
    <cellStyle name="Normal 7 3 2 2 2 3 4 2 2 2" xfId="26152" xr:uid="{96EDDD9E-490C-45F8-8A3A-59A7F66E4740}"/>
    <cellStyle name="Normal 7 3 2 2 2 3 4 2 3" xfId="23135" xr:uid="{89944132-B31C-4BF7-94B6-32910E7A8162}"/>
    <cellStyle name="Normal 7 3 2 2 2 3 4 3" xfId="1986" xr:uid="{FEE61C6E-6A80-47A9-945B-B4135143EC31}"/>
    <cellStyle name="Normal 7 3 2 2 2 3 4 3 2" xfId="3172" xr:uid="{04535932-10C2-4CF2-89AB-418010DD6F52}"/>
    <cellStyle name="Normal 7 3 2 2 2 3 4 4" xfId="2772" xr:uid="{6A279C56-4F98-4200-90EA-2CE074B6E467}"/>
    <cellStyle name="Normal 7 3 2 2 2 3 4 5" xfId="17208" xr:uid="{27428281-E419-4490-9D44-60201529BCDA}"/>
    <cellStyle name="Normal 7 3 2 2 2 3 5" xfId="146" xr:uid="{3982304B-657D-4796-8165-62EEE5EF5D66}"/>
    <cellStyle name="Normal 7 3 2 2 2 3 5 2" xfId="205" xr:uid="{3E94F67F-AAC0-4667-B527-E584BDD43324}"/>
    <cellStyle name="Normal 7 3 2 2 2 3 5 2 2" xfId="2289" xr:uid="{0C7B6D29-B6D6-44DB-881B-FFC0E1AB63EE}"/>
    <cellStyle name="Normal 7 3 2 2 2 3 5 2 2 2" xfId="3177" xr:uid="{E24BD437-EB50-4EF1-9B4D-A30A5EA8C1B6}"/>
    <cellStyle name="Normal 7 3 2 2 2 3 5 2 3" xfId="2984" xr:uid="{D4E22C4B-A0E4-4203-A0A2-31FB4DE3879A}"/>
    <cellStyle name="Normal 7 3 2 2 2 3 5 2 4" xfId="18456" xr:uid="{439D6E52-1CF5-4671-B8C4-61C2C75EAB33}"/>
    <cellStyle name="Normal 7 3 2 2 2 3 5 3" xfId="246" xr:uid="{CF1B215B-D7D9-4395-B5FA-C447DF352F2F}"/>
    <cellStyle name="Normal 7 3 2 2 2 3 5 3 2" xfId="2283" xr:uid="{6B761962-9874-4943-9ED6-63B000C90514}"/>
    <cellStyle name="Normal 7 3 2 2 2 3 5 4" xfId="2070" xr:uid="{08E139BB-928B-4C00-A17A-F7E2120DEB30}"/>
    <cellStyle name="Normal 7 3 2 2 2 3 5 4 2" xfId="3089" xr:uid="{38109BF1-2B1B-49BC-9B66-E38BE2A76971}"/>
    <cellStyle name="Normal 7 3 2 2 2 3 5 5" xfId="1520" xr:uid="{C73CE7BA-BF53-4690-9D8B-0870407881F1}"/>
    <cellStyle name="Normal 7 3 2 2 2 3 6" xfId="310" xr:uid="{1C3230FF-0474-4FE7-909C-2277B15AED90}"/>
    <cellStyle name="Normal 7 3 2 2 2 3 6 2" xfId="2181" xr:uid="{4270FD2E-7546-4B31-83AA-9423AEB41006}"/>
    <cellStyle name="Normal 7 3 2 2 2 3 6 2 2" xfId="12999" xr:uid="{8CFBD169-EC39-4C63-AF11-80E26FE56406}"/>
    <cellStyle name="Normal 7 3 2 2 2 3 6 2 2 2" xfId="26851" xr:uid="{6C306032-9226-4A3A-9B44-8C89EF259FCA}"/>
    <cellStyle name="Normal 7 3 2 2 2 3 6 2 3" xfId="23834" xr:uid="{F4CF4E98-2049-43CD-A263-C4258E8E4F6F}"/>
    <cellStyle name="Normal 7 3 2 2 2 3 6 3" xfId="8920" xr:uid="{8CD762FF-F537-4706-8D1A-B27A60D501AF}"/>
    <cellStyle name="Normal 7 3 2 2 2 3 6 3 2" xfId="25318" xr:uid="{A57A8032-3B19-49D0-AF90-B893CF462683}"/>
    <cellStyle name="Normal 7 3 2 2 2 3 6 4" xfId="22300" xr:uid="{57E73B7A-A88E-43A2-B0D9-A1CFCEABF38F}"/>
    <cellStyle name="Normal 7 3 2 2 2 3 7" xfId="705" xr:uid="{43623E20-B511-488E-83B5-C616C9987F78}"/>
    <cellStyle name="Normal 7 3 2 2 2 3 7 2" xfId="3029" xr:uid="{3BD15CF6-9376-4B21-839B-0A63D0788420}"/>
    <cellStyle name="Normal 7 3 2 2 2 3 7 2 2" xfId="21550" xr:uid="{88B05AA6-A1E8-41D9-BD58-5A055A41AAF8}"/>
    <cellStyle name="Normal 7 3 2 2 2 3 7 2 2 2" xfId="27560" xr:uid="{D2AABD00-C6D6-4EE8-A64C-2B4DF4616B59}"/>
    <cellStyle name="Normal 7 3 2 2 2 3 7 2 3" xfId="24543" xr:uid="{070CB105-98B3-451A-A2F6-98FCECE0DFDD}"/>
    <cellStyle name="Normal 7 3 2 2 2 3 7 3" xfId="20330" xr:uid="{C0028BDC-FAB7-4278-9573-82292530CEB4}"/>
    <cellStyle name="Normal 7 3 2 2 2 3 7 3 2" xfId="26018" xr:uid="{D870A21C-4748-4484-BDCD-AE4D78CD8C6D}"/>
    <cellStyle name="Normal 7 3 2 2 2 3 7 4" xfId="23001" xr:uid="{1BE4946D-D59A-4F29-AE30-83ADC213F497}"/>
    <cellStyle name="Normal 7 3 2 2 2 3 8" xfId="1957" xr:uid="{20E2C8C2-AE44-45FA-BBAD-3E7D1F7EC199}"/>
    <cellStyle name="Normal 7 3 2 2 2 3 8 2" xfId="3084" xr:uid="{F30FA26E-F6A7-48B7-9419-F8CE780E42F8}"/>
    <cellStyle name="Normal 7 3 2 2 2 3 8 2 2" xfId="26123" xr:uid="{61A4E0CA-6EC7-4FA1-8B3F-EBE73ADFF148}"/>
    <cellStyle name="Normal 7 3 2 2 2 3 8 3" xfId="23106" xr:uid="{89488DE1-BEED-4C89-A6DA-75732ABB5E54}"/>
    <cellStyle name="Normal 7 3 2 2 2 3 9" xfId="2440" xr:uid="{AD9FF7C5-54D6-44B4-A8DA-762E0D741036}"/>
    <cellStyle name="Normal 7 3 2 2 2 3 9 2" xfId="8815" xr:uid="{D08FC9F4-976A-47D9-80B5-2E81F2136794}"/>
    <cellStyle name="Normal 7 3 2 2 2 4" xfId="592" xr:uid="{D38DC78F-A116-417D-9D81-BC85A8EA2B7B}"/>
    <cellStyle name="Normal 7 3 2 2 2 4 2" xfId="2160" xr:uid="{D49918B5-7633-44B2-B656-69E8E66D04F6}"/>
    <cellStyle name="Normal 7 3 2 2 2 4 2 2" xfId="13014" xr:uid="{3B76F9B9-8EAA-4C0E-8A68-3979FF809637}"/>
    <cellStyle name="Normal 7 3 2 2 2 4 2 2 2" xfId="27179" xr:uid="{59DB68BA-B4CA-4DD3-8869-9E3716C583A3}"/>
    <cellStyle name="Normal 7 3 2 2 2 4 2 3" xfId="24162" xr:uid="{9BAEDD4E-A59F-4352-A236-AEB30F92E12E}"/>
    <cellStyle name="Normal 7 3 2 2 2 4 3" xfId="8960" xr:uid="{CEEA5945-5F6D-4325-BDE7-E28F9FCC6610}"/>
    <cellStyle name="Normal 7 3 2 2 2 4 3 2" xfId="25642" xr:uid="{81D4966C-7CC9-4FDF-9800-E695689E163B}"/>
    <cellStyle name="Normal 7 3 2 2 2 4 4" xfId="22624" xr:uid="{B4F49494-BAE2-4916-9D16-5E46B67BD927}"/>
    <cellStyle name="Normal 7 3 2 2 2 4 5" xfId="17995" xr:uid="{8591C98B-C923-48A6-9612-F660E6A599D2}"/>
    <cellStyle name="Normal 7 3 2 2 2 5" xfId="694" xr:uid="{45CD90A4-7FD1-4C33-A180-4190B6ECA258}"/>
    <cellStyle name="Normal 7 3 2 2 2 5 2" xfId="2293" xr:uid="{DCE04654-9B84-402A-A14A-7640B900B80A}"/>
    <cellStyle name="Normal 7 3 2 2 2 5 2 2" xfId="26114" xr:uid="{EF18223A-35F7-426B-A757-5D9C5033B354}"/>
    <cellStyle name="Normal 7 3 2 2 2 5 3" xfId="23097" xr:uid="{4041ED19-BB22-442D-B07C-EBEB3EB7FE3C}"/>
    <cellStyle name="Normal 7 3 2 2 2 5 4" xfId="18448" xr:uid="{F7DFC79A-94CE-45D7-A5D1-D8AC29B0D46B}"/>
    <cellStyle name="Normal 7 3 2 2 2 6" xfId="2016" xr:uid="{258C8244-4471-4528-93CE-D66F03B4CF04}"/>
    <cellStyle name="Normal 7 3 2 2 2 6 2" xfId="3081" xr:uid="{5BB5F177-EF77-43E7-BECE-1DE4B6FE7F36}"/>
    <cellStyle name="Normal 7 3 2 2 2 7" xfId="1168" xr:uid="{95E2F455-B683-4919-B32E-408630F6E450}"/>
    <cellStyle name="Normal 7 3 2 2 2 8" xfId="17142" xr:uid="{36B62A2E-9F7F-4461-8B34-12D110D67688}"/>
    <cellStyle name="Normal 7 3 2 2 3" xfId="271" xr:uid="{162BFB15-1B35-4F80-9862-0AF3232DA651}"/>
    <cellStyle name="Normal 7 3 2 2 3 2" xfId="589" xr:uid="{A522F625-C110-41AD-AE80-4B248B4486A8}"/>
    <cellStyle name="Normal 7 3 2 2 3 2 2" xfId="1776" xr:uid="{A00C2574-70AF-4342-9CB2-78A3E32895C5}"/>
    <cellStyle name="Normal 7 3 2 2 3 2 2 2" xfId="3201" xr:uid="{9368C2C3-9EBA-46EA-9B9E-E7EFF6A4A31B}"/>
    <cellStyle name="Normal 7 3 2 2 3 2 2 2 2" xfId="21447" xr:uid="{BB4133D1-441C-4741-A152-01D6A5127F46}"/>
    <cellStyle name="Normal 7 3 2 2 3 2 2 2 2 2" xfId="27441" xr:uid="{52C390E2-F3F2-40A6-9186-7AB57468EF80}"/>
    <cellStyle name="Normal 7 3 2 2 3 2 2 2 3" xfId="24424" xr:uid="{6BE235B9-660B-4D47-837B-FD89B9558E60}"/>
    <cellStyle name="Normal 7 3 2 2 3 2 2 3" xfId="20227" xr:uid="{2CCB796D-47ED-4B3C-8DE5-7655BFF5047C}"/>
    <cellStyle name="Normal 7 3 2 2 3 2 2 3 2" xfId="25903" xr:uid="{E02388D2-1B55-44E1-B8A1-1A0FE6A66D85}"/>
    <cellStyle name="Normal 7 3 2 2 3 2 2 4" xfId="22886" xr:uid="{2F3917FA-A3B0-49F6-B3B3-9F2678540DA0}"/>
    <cellStyle name="Normal 7 3 2 2 3 2 2 5" xfId="18259" xr:uid="{A5F056F7-71D5-4315-8300-20304B0F9BF2}"/>
    <cellStyle name="Normal 7 3 2 2 3 2 3" xfId="2158" xr:uid="{F94A33B2-043B-4786-AC08-C588FCB7FC47}"/>
    <cellStyle name="Normal 7 3 2 2 3 2 3 2" xfId="20816" xr:uid="{52B85E26-C6CF-4DD8-881A-9A9677EB73BF}"/>
    <cellStyle name="Normal 7 3 2 2 3 2 3 2 2" xfId="26687" xr:uid="{7EFE4D33-BD12-4ADB-BBF5-DCA25DD3499F}"/>
    <cellStyle name="Normal 7 3 2 2 3 2 3 3" xfId="23670" xr:uid="{F93675BD-0315-4B97-8398-CD2C7BBFB69C}"/>
    <cellStyle name="Normal 7 3 2 2 3 2 4" xfId="19601" xr:uid="{BBC62CFB-77EE-49DA-B52B-1F5AA3C4A8A4}"/>
    <cellStyle name="Normal 7 3 2 2 3 2 4 2" xfId="25165" xr:uid="{59746945-4B37-4C04-BA5E-D905EFC7E61A}"/>
    <cellStyle name="Normal 7 3 2 2 3 2 5" xfId="22147" xr:uid="{245A0776-AD98-4A95-ACB3-C8F97B14E86F}"/>
    <cellStyle name="Normal 7 3 2 2 3 2 6" xfId="17508" xr:uid="{6EFF8482-C9CF-49FF-A438-B4FCC6CA8FC8}"/>
    <cellStyle name="Normal 7 3 2 2 3 3" xfId="1431" xr:uid="{3BB4E4DC-3B6E-433B-A148-D2D0839D1742}"/>
    <cellStyle name="Normal 7 3 2 2 3 3 2" xfId="3113" xr:uid="{B8AF8664-EAA0-486E-B9D9-F0E5F9050470}"/>
    <cellStyle name="Normal 7 3 2 2 3 3 2 2" xfId="21127" xr:uid="{5596A7EA-52D0-4A7E-AE37-3F9D7BF962F6}"/>
    <cellStyle name="Normal 7 3 2 2 3 3 2 2 2" xfId="27085" xr:uid="{F75B1B3A-DE44-4017-8094-665516E644A0}"/>
    <cellStyle name="Normal 7 3 2 2 3 3 2 3" xfId="24068" xr:uid="{69576502-87B6-46C4-AFCD-9740CA5B7573}"/>
    <cellStyle name="Normal 7 3 2 2 3 3 3" xfId="19909" xr:uid="{91A0A683-77DA-4183-94EA-059B0998E3C7}"/>
    <cellStyle name="Normal 7 3 2 2 3 3 3 2" xfId="25551" xr:uid="{C94C16A3-D00D-47CC-BB76-CA1F9D9CA886}"/>
    <cellStyle name="Normal 7 3 2 2 3 3 4" xfId="22533" xr:uid="{A443072E-522C-488A-8083-F35715175FF9}"/>
    <cellStyle name="Normal 7 3 2 2 3 3 5" xfId="17906" xr:uid="{FB514C99-2996-4812-84F3-3F928D17A6B6}"/>
    <cellStyle name="Normal 7 3 2 2 3 4" xfId="2012" xr:uid="{191B7F43-168A-410A-A7BE-F22518D77AA6}"/>
    <cellStyle name="Normal 7 3 2 2 3 4 2" xfId="8892" xr:uid="{65C0B59C-7BC4-43AC-BB71-D953BD6DBC4A}"/>
    <cellStyle name="Normal 7 3 2 2 3 4 2 2" xfId="26178" xr:uid="{69A021D2-84FC-4F69-AE47-2976C987B973}"/>
    <cellStyle name="Normal 7 3 2 2 3 4 3" xfId="23161" xr:uid="{EB959CC3-958D-4209-B163-988A16120480}"/>
    <cellStyle name="Normal 7 3 2 2 3 4 4" xfId="18460" xr:uid="{FCFF1D3A-ED0E-451A-8E9E-427E4410F939}"/>
    <cellStyle name="Normal 7 3 2 2 3 5" xfId="8089" xr:uid="{9140F72C-8CE3-4DFC-8538-AD30FDA2FEA1}"/>
    <cellStyle name="Normal 7 3 2 2 3 5 2" xfId="24672" xr:uid="{0D70327F-D6F7-4497-92B3-0067EF3DF92A}"/>
    <cellStyle name="Normal 7 3 2 2 3 6" xfId="21658" xr:uid="{AEBB454C-7B6B-4C24-A64C-624488ABC98B}"/>
    <cellStyle name="Normal 7 3 2 2 3 7" xfId="15364" xr:uid="{47FB0A70-4885-49E3-BF5F-8AE575E0F7F5}"/>
    <cellStyle name="Normal 7 3 2 2 4" xfId="230" xr:uid="{B861DF96-F8A6-4238-955A-06D7356A2D62}"/>
    <cellStyle name="Normal 7 3 2 2 4 2" xfId="643" xr:uid="{F27480FE-0C63-4426-899F-AA8D4D3CAAE5}"/>
    <cellStyle name="Normal 7 3 2 2 4 2 2" xfId="1876" xr:uid="{B0B855CF-D45E-476F-B037-6ABA014EE2E0}"/>
    <cellStyle name="Normal 7 3 2 2 4 2 2 2" xfId="19162" xr:uid="{9C6D0AA8-C767-4179-B243-721AB45F4FBB}"/>
    <cellStyle name="Normal 7 3 2 2 4 2 2 2 2" xfId="21539" xr:uid="{84B923BD-47A7-4E1D-98E8-D55B65DF0EB3}"/>
    <cellStyle name="Normal 7 3 2 2 4 2 2 2 2 2" xfId="27548" xr:uid="{A7ECD618-AD96-4559-9FC2-087BFF2CA2E8}"/>
    <cellStyle name="Normal 7 3 2 2 4 2 2 2 3" xfId="24531" xr:uid="{A68BED2C-CE35-4798-926A-ED657FD7FF7F}"/>
    <cellStyle name="Normal 7 3 2 2 4 2 2 3" xfId="20319" xr:uid="{124FA8DD-8294-4240-B014-2A1288910D6F}"/>
    <cellStyle name="Normal 7 3 2 2 4 2 2 3 2" xfId="26006" xr:uid="{D6A3DF45-ACB5-40CE-913B-661A205B8F97}"/>
    <cellStyle name="Normal 7 3 2 2 4 2 2 4" xfId="22989" xr:uid="{A24A95FF-1B77-42D7-8B2F-15B252B76AA5}"/>
    <cellStyle name="Normal 7 3 2 2 4 2 2 5" xfId="18366" xr:uid="{10C658B5-695B-4719-AB15-5824C6A234BD}"/>
    <cellStyle name="Normal 7 3 2 2 4 2 3" xfId="2209" xr:uid="{13E8CBA3-A52F-4846-B7D3-353BFA2CC12C}"/>
    <cellStyle name="Normal 7 3 2 2 4 2 3 2" xfId="20896" xr:uid="{CEAE3330-4ECB-4212-94E4-7222F05ED996}"/>
    <cellStyle name="Normal 7 3 2 2 4 2 3 2 2" xfId="26782" xr:uid="{84B3BB53-363F-4D59-9C11-B50554A7E98A}"/>
    <cellStyle name="Normal 7 3 2 2 4 2 3 3" xfId="23765" xr:uid="{2738BC1B-B5E8-4F61-BD05-7CFE33575383}"/>
    <cellStyle name="Normal 7 3 2 2 4 2 4" xfId="19681" xr:uid="{05577554-AF91-4E92-B7DA-D8D4940E76F3}"/>
    <cellStyle name="Normal 7 3 2 2 4 2 4 2" xfId="25259" xr:uid="{4A82E83F-B9CF-4119-B7B4-B8D1276E33C9}"/>
    <cellStyle name="Normal 7 3 2 2 4 2 5" xfId="22241" xr:uid="{E042302F-D475-4B32-8275-B3DB3698F391}"/>
    <cellStyle name="Normal 7 3 2 2 4 2 6" xfId="17604" xr:uid="{FEEF91BF-3333-427B-A2B7-D73D0C006642}"/>
    <cellStyle name="Normal 7 3 2 2 4 3" xfId="1532" xr:uid="{D4D2F438-AAD9-4805-A10E-2456A9B41C42}"/>
    <cellStyle name="Normal 7 3 2 2 4 3 2" xfId="3162" xr:uid="{B7563595-5BC5-4CCD-AC49-2C299EAFD701}"/>
    <cellStyle name="Normal 7 3 2 2 4 3 2 2" xfId="21216" xr:uid="{920211D7-E1FC-4F57-BB95-28AD12DF4FD5}"/>
    <cellStyle name="Normal 7 3 2 2 4 3 2 2 2" xfId="27189" xr:uid="{6880F1AD-166C-4E41-A02F-73DBF50211FC}"/>
    <cellStyle name="Normal 7 3 2 2 4 3 2 3" xfId="24172" xr:uid="{AD50496A-83D1-46FB-9E9E-CCC4F37550B2}"/>
    <cellStyle name="Normal 7 3 2 2 4 3 3" xfId="19997" xr:uid="{4AD0DC52-0BBE-4726-9480-86013D9CD80A}"/>
    <cellStyle name="Normal 7 3 2 2 4 3 3 2" xfId="25652" xr:uid="{814B7DAA-A4E2-4053-A05A-DBC62B660EB8}"/>
    <cellStyle name="Normal 7 3 2 2 4 3 4" xfId="22634" xr:uid="{8CFB9349-AA8E-4646-9E07-3A4C226DC20B}"/>
    <cellStyle name="Normal 7 3 2 2 4 3 5" xfId="18005" xr:uid="{2C3F32EF-7F9F-4107-BAB1-6F81087B362B}"/>
    <cellStyle name="Normal 7 3 2 2 4 4" xfId="2064" xr:uid="{E0582924-6D62-48F1-A5BB-FAB82A07B3E8}"/>
    <cellStyle name="Normal 7 3 2 2 4 4 2" xfId="10060" xr:uid="{DD8D990F-8A49-41D6-B618-DE7FD0E3965D}"/>
    <cellStyle name="Normal 7 3 2 2 4 4 2 2" xfId="26143" xr:uid="{09AA4DF8-C81B-4EDC-8DB0-E86622A3332A}"/>
    <cellStyle name="Normal 7 3 2 2 4 4 3" xfId="23126" xr:uid="{0CE7D960-DED0-4A13-BC83-687740BFAE0C}"/>
    <cellStyle name="Normal 7 3 2 2 4 5" xfId="6942" xr:uid="{79E99E39-AD30-41D0-9E99-9F071AF31089}"/>
    <cellStyle name="Normal 7 3 2 2 4 5 2" xfId="8956" xr:uid="{1DF071B6-68C8-4BD2-8F46-7C64DCF4A538}"/>
    <cellStyle name="Normal 7 3 2 2 4 6" xfId="8152" xr:uid="{B88C2BCE-8066-49E8-8FF2-F99487F9E4F7}"/>
    <cellStyle name="Normal 7 3 2 2 4 7" xfId="15634" xr:uid="{5F798C14-8E5E-4265-9089-4D8FCE96FD11}"/>
    <cellStyle name="Normal 7 3 2 2 5" xfId="494" xr:uid="{F0FBDFFA-CA13-4E60-80D5-0D731E55098C}"/>
    <cellStyle name="Normal 7 3 2 2 5 2" xfId="1681" xr:uid="{0C25C206-3BAD-4BD4-A4CE-1A78F51FC849}"/>
    <cellStyle name="Normal 7 3 2 2 5 2 2" xfId="9955" xr:uid="{1600D29F-6EBA-4947-917F-313B18422191}"/>
    <cellStyle name="Normal 7 3 2 2 5 2 2 2" xfId="21360" xr:uid="{DA64C08A-F432-448A-80BE-332ADA93C9CF}"/>
    <cellStyle name="Normal 7 3 2 2 5 2 2 2 2" xfId="27344" xr:uid="{037C389D-D55E-4F21-84B1-8BEE2089303D}"/>
    <cellStyle name="Normal 7 3 2 2 5 2 2 3" xfId="24327" xr:uid="{B8324819-2C18-47C9-826C-613A8FC2EC05}"/>
    <cellStyle name="Normal 7 3 2 2 5 2 3" xfId="20141" xr:uid="{AF44DF6C-A99B-47F3-A079-EFFC4117B81D}"/>
    <cellStyle name="Normal 7 3 2 2 5 2 3 2" xfId="25807" xr:uid="{726A7E1E-50A4-4122-B58B-4D23E1A9A566}"/>
    <cellStyle name="Normal 7 3 2 2 5 2 4" xfId="22789" xr:uid="{7698FD4E-B5F4-4201-A58A-9A59A718AF3D}"/>
    <cellStyle name="Normal 7 3 2 2 5 2 5" xfId="18160" xr:uid="{CB8D803B-74D9-45FE-8C2C-03FE5FF32D97}"/>
    <cellStyle name="Normal 7 3 2 2 5 3" xfId="2097" xr:uid="{C1A0D41A-6FCB-4D64-BEC6-B2D0035C198A}"/>
    <cellStyle name="Normal 7 3 2 2 5 3 2" xfId="10130" xr:uid="{C5849C57-1A81-4F9A-BF46-6871D3CBAF4E}"/>
    <cellStyle name="Normal 7 3 2 2 5 3 2 2" xfId="26593" xr:uid="{280A8433-5E03-432B-A22A-D7A4F824A6AF}"/>
    <cellStyle name="Normal 7 3 2 2 5 3 3" xfId="23576" xr:uid="{5B499771-BBA3-4C2A-8506-1ED1D448D62C}"/>
    <cellStyle name="Normal 7 3 2 2 5 4" xfId="8282" xr:uid="{52A3B8C3-314B-4AB4-AF25-192AB113A5F5}"/>
    <cellStyle name="Normal 7 3 2 2 5 4 2" xfId="25072" xr:uid="{C81C1701-1723-4878-8C0C-347293698D1E}"/>
    <cellStyle name="Normal 7 3 2 2 5 5" xfId="22055" xr:uid="{85D11B97-2484-47DF-93F4-D694649357A8}"/>
    <cellStyle name="Normal 7 3 2 2 5 6" xfId="17412" xr:uid="{13ECBF9D-B3B3-4DCB-8CA8-B88C848AED44}"/>
    <cellStyle name="Normal 7 3 2 2 6" xfId="690" xr:uid="{AAB8862C-0B53-4C3B-9B0A-CAB802430FA9}"/>
    <cellStyle name="Normal 7 3 2 2 6 2" xfId="1898" xr:uid="{DDC24CA8-41C2-44A2-832C-9AF772A2913C}"/>
    <cellStyle name="Normal 7 3 2 2 6 2 2" xfId="12791" xr:uid="{FFEC2581-C873-45F8-BDF1-39929F5B1380}"/>
    <cellStyle name="Normal 7 3 2 2 6 2 2 2" xfId="21566" xr:uid="{7E9EE75F-9701-4992-9E5B-31DBC41ED5D5}"/>
    <cellStyle name="Normal 7 3 2 2 6 2 2 2 2" xfId="27585" xr:uid="{394B9875-1804-45CA-BBED-132AE1A06840}"/>
    <cellStyle name="Normal 7 3 2 2 6 2 2 3" xfId="24568" xr:uid="{816BD54F-2D59-4196-9AB0-C4BCAC11EFF8}"/>
    <cellStyle name="Normal 7 3 2 2 6 2 3" xfId="20346" xr:uid="{DAE0D2AA-3260-479A-84CF-28A49557D5EE}"/>
    <cellStyle name="Normal 7 3 2 2 6 2 3 2" xfId="26043" xr:uid="{DD8F9BE1-CEE0-480E-BE1C-63E827D0F923}"/>
    <cellStyle name="Normal 7 3 2 2 6 2 4" xfId="23026" xr:uid="{5DCB5CBF-0B5A-46A7-82D1-723341799BA1}"/>
    <cellStyle name="Normal 7 3 2 2 6 2 5" xfId="18401" xr:uid="{F11F21D5-0B1C-40FE-AD4B-D8475D85D526}"/>
    <cellStyle name="Normal 7 3 2 2 6 3" xfId="2257" xr:uid="{599E9353-FF4D-435B-A3A5-37D79EB53832}"/>
    <cellStyle name="Normal 7 3 2 2 6 3 2" xfId="20913" xr:uid="{32A5CC6E-88B2-4FF0-8364-A255E3EA79BA}"/>
    <cellStyle name="Normal 7 3 2 2 6 3 2 2" xfId="26805" xr:uid="{D7CC6B0C-A147-4E87-88C2-3ECFAE6F2B5E}"/>
    <cellStyle name="Normal 7 3 2 2 6 3 3" xfId="23788" xr:uid="{D9A0AD83-B529-4782-8F4B-E5E6F2116F85}"/>
    <cellStyle name="Normal 7 3 2 2 6 4" xfId="5373" xr:uid="{FB8E4746-2D77-4048-BEA6-B4387F61B740}"/>
    <cellStyle name="Normal 7 3 2 2 6 4 2" xfId="25279" xr:uid="{CCF3CA76-F04C-40A3-A656-5F2C53EDB21D}"/>
    <cellStyle name="Normal 7 3 2 2 6 4 3" xfId="19697" xr:uid="{6AF2787F-0D93-4ECE-9218-7FDBAA778F1E}"/>
    <cellStyle name="Normal 7 3 2 2 6 5" xfId="22261" xr:uid="{F37E282F-D591-42F6-8424-3562C2F997E7}"/>
    <cellStyle name="Normal 7 3 2 2 6 6" xfId="17627" xr:uid="{7D81ECE0-8410-4CBA-A4C2-67068F46433B}"/>
    <cellStyle name="Normal 7 3 2 2 7" xfId="935" xr:uid="{853DBA00-CA58-4972-BB16-AFBB84D55D37}"/>
    <cellStyle name="Normal 7 3 2 2 7 2" xfId="1335" xr:uid="{513889E6-0D7D-471A-B65B-76B272865F16}"/>
    <cellStyle name="Normal 7 3 2 2 7 2 2" xfId="20924" xr:uid="{F5D97F2F-25F9-49C0-825A-557FC97FE496}"/>
    <cellStyle name="Normal 7 3 2 2 7 2 2 2" xfId="26842" xr:uid="{C0AED9C3-25E5-4CA4-BAB6-20BA66D8FA45}"/>
    <cellStyle name="Normal 7 3 2 2 7 2 3" xfId="23825" xr:uid="{A38B93B5-67B8-4C93-AC73-34F5A47165B5}"/>
    <cellStyle name="Normal 7 3 2 2 7 3" xfId="19708" xr:uid="{5454E2C3-44FF-4624-A71C-21FE0D015502}"/>
    <cellStyle name="Normal 7 3 2 2 7 3 2" xfId="25313" xr:uid="{70654A77-2F52-44FF-9814-92BAF6F60478}"/>
    <cellStyle name="Normal 7 3 2 2 7 4" xfId="22295" xr:uid="{7FDF2112-EB02-4D49-A2A4-E5FA5670531E}"/>
    <cellStyle name="Normal 7 3 2 2 7 5" xfId="17665" xr:uid="{7DF09978-0DA6-4EA8-A8B7-7B12A7B4F729}"/>
    <cellStyle name="Normal 7 3 2 2 8" xfId="1937" xr:uid="{3906A59E-AFAE-42F5-8A5C-433D3C791DE3}"/>
    <cellStyle name="Normal 7 3 2 2 8 2" xfId="8850" xr:uid="{9B595B44-B985-42C4-999A-0681701D307B}"/>
    <cellStyle name="Normal 7 3 2 2 8 2 2" xfId="21038" xr:uid="{42EA7E3B-DD41-411B-8E91-917D2ABE8A93}"/>
    <cellStyle name="Normal 7 3 2 2 8 2 2 2" xfId="26989" xr:uid="{AD1DDA09-DA3F-42A4-A680-CFE333272FC4}"/>
    <cellStyle name="Normal 7 3 2 2 8 2 3" xfId="23972" xr:uid="{56314B03-88F8-427E-8C38-C1E126159D98}"/>
    <cellStyle name="Normal 7 3 2 2 8 3" xfId="19820" xr:uid="{2CC8866D-7F40-46F9-8939-558585A6C523}"/>
    <cellStyle name="Normal 7 3 2 2 8 3 2" xfId="25455" xr:uid="{CC95606E-2162-41FE-961C-0D6ACCE04994}"/>
    <cellStyle name="Normal 7 3 2 2 8 4" xfId="22437" xr:uid="{DA42A388-A625-4ADC-A3AA-A81463F1D4F7}"/>
    <cellStyle name="Normal 7 3 2 2 8 5" xfId="17809" xr:uid="{14777647-DFB0-400D-A1D0-74625CE92BE8}"/>
    <cellStyle name="Normal 7 3 2 2 9" xfId="240" xr:uid="{B667CC41-5E08-4942-8B73-396998CA772A}"/>
    <cellStyle name="Normal 7 3 2 2 9 2" xfId="2409" xr:uid="{C01D20BE-2372-4D66-A33E-B3E72D1923AB}"/>
    <cellStyle name="Normal 7 3 2 2 9 2 2" xfId="26090" xr:uid="{6C641BBD-F7F6-4419-B790-5348190A7D04}"/>
    <cellStyle name="Normal 7 3 2 2 9 3" xfId="23072" xr:uid="{CBAAC0A2-43E7-43EA-8230-2BCB00181036}"/>
    <cellStyle name="Normal 7 3 2 3" xfId="119" xr:uid="{2709304C-0695-4B79-AA49-4AB485E21616}"/>
    <cellStyle name="Normal 7 3 2 3 2" xfId="176" xr:uid="{196C08D5-A53A-4C0F-8FA0-065E8E21C290}"/>
    <cellStyle name="Normal 7 3 2 3 2 2" xfId="600" xr:uid="{684E0D75-43D0-4E24-B7DA-BC79112F78C8}"/>
    <cellStyle name="Normal 7 3 2 3 2 2 2" xfId="2168" xr:uid="{16DCC784-FC32-4CA5-A34B-17A2706783D0}"/>
    <cellStyle name="Normal 7 3 2 3 2 2 2 2" xfId="10184" xr:uid="{C734CC01-7C0E-4C13-97C8-E894C45B4E7B}"/>
    <cellStyle name="Normal 7 3 2 3 2 2 2 2 2" xfId="27522" xr:uid="{3E379BD9-2639-41FD-9F63-12BC248C69CE}"/>
    <cellStyle name="Normal 7 3 2 3 2 2 2 3" xfId="24505" xr:uid="{A0966AA4-30B8-4DA0-9D10-7D3A4CD2EEC2}"/>
    <cellStyle name="Normal 7 3 2 3 2 2 3" xfId="8239" xr:uid="{98B6E652-CC9C-4721-9C29-AF6100466E14}"/>
    <cellStyle name="Normal 7 3 2 3 2 2 3 2" xfId="25982" xr:uid="{1C71ED10-B783-4B83-8B26-8B587845B5C7}"/>
    <cellStyle name="Normal 7 3 2 3 2 2 4" xfId="22965" xr:uid="{72B8B65A-949D-4AF9-B0A4-AD8235F4F054}"/>
    <cellStyle name="Normal 7 3 2 3 2 2 5" xfId="18341" xr:uid="{F1C2C568-55A1-4425-B2EE-9682BE3AEDF1}"/>
    <cellStyle name="Normal 7 3 2 3 2 3" xfId="2025" xr:uid="{BF258437-E7F9-4324-A1EB-38F64C100407}"/>
    <cellStyle name="Normal 7 3 2 3 2 3 2" xfId="3206" xr:uid="{E7523404-04ED-494E-BDF4-C2D0C30C573D}"/>
    <cellStyle name="Normal 7 3 2 3 2 3 2 2" xfId="26182" xr:uid="{8550ACBD-AEF1-4AA3-BABF-F61CA3E0B6E9}"/>
    <cellStyle name="Normal 7 3 2 3 2 3 3" xfId="2426" xr:uid="{39CAE8FB-3823-4E3D-920F-0FC75701C32C}"/>
    <cellStyle name="Normal 7 3 2 3 2 3 3 2" xfId="23165" xr:uid="{F2992891-B822-427F-9BA6-7424B2F0D627}"/>
    <cellStyle name="Normal 7 3 2 3 2 4" xfId="2811" xr:uid="{81884130-2F2D-4359-93EA-0E161BA17002}"/>
    <cellStyle name="Normal 7 3 2 3 2 4 2" xfId="8896" xr:uid="{31301A31-FE77-47C3-9B94-71EC2BA8B439}"/>
    <cellStyle name="Normal 7 3 2 3 2 5" xfId="8112" xr:uid="{6C820349-93F1-4AE5-AE28-E80C8FA1F815}"/>
    <cellStyle name="Normal 7 3 2 3 2 6" xfId="17162" xr:uid="{2D734E3D-1FA6-4C40-BF6A-49E15E926811}"/>
    <cellStyle name="Normal 7 3 2 3 3" xfId="276" xr:uid="{7A0194D4-02F3-422B-B61B-BC702CAE7784}"/>
    <cellStyle name="Normal 7 3 2 3 3 2" xfId="648" xr:uid="{38B31B16-F3C4-45D5-8E8D-FFE60FE90542}"/>
    <cellStyle name="Normal 7 3 2 3 3 2 2" xfId="2214" xr:uid="{32DE9E6E-C698-48F5-8BD1-BEBC595907DD}"/>
    <cellStyle name="Normal 7 3 2 3 3 2 2 2" xfId="21571" xr:uid="{373210C0-FD62-4AE2-8917-C81D60C67F42}"/>
    <cellStyle name="Normal 7 3 2 3 3 2 2 2 2" xfId="27590" xr:uid="{630AC2CA-237A-4D49-9CDA-B90163D9AF64}"/>
    <cellStyle name="Normal 7 3 2 3 3 2 2 3" xfId="24573" xr:uid="{3E331DFE-EEBA-4DFE-BA94-D12DB0D236FB}"/>
    <cellStyle name="Normal 7 3 2 3 3 2 3" xfId="20351" xr:uid="{050CB642-B99D-4AA0-B2C4-54B64A72AF1D}"/>
    <cellStyle name="Normal 7 3 2 3 3 2 3 2" xfId="26048" xr:uid="{B748370B-5C0A-4E51-AA40-35A651131F90}"/>
    <cellStyle name="Normal 7 3 2 3 3 2 4" xfId="23031" xr:uid="{9C9E1404-9F8D-48C7-BF71-E967EAE8ABB1}"/>
    <cellStyle name="Normal 7 3 2 3 3 2 5" xfId="18405" xr:uid="{0EC6AE9C-EE67-4570-9263-A7C90A73B670}"/>
    <cellStyle name="Normal 7 3 2 3 3 3" xfId="2067" xr:uid="{24AF1EAE-B5B6-465A-8965-AE9FCDFA0849}"/>
    <cellStyle name="Normal 7 3 2 3 3 3 2" xfId="8970" xr:uid="{5304B6A2-610B-4F8F-8570-EAB0EE5CEB5B}"/>
    <cellStyle name="Normal 7 3 2 3 3 3 2 2" xfId="26807" xr:uid="{190F375F-D52F-42C3-B9EE-F93857F1444A}"/>
    <cellStyle name="Normal 7 3 2 3 3 3 3" xfId="23790" xr:uid="{7BD18578-3209-47ED-8F89-7B88B703CB17}"/>
    <cellStyle name="Normal 7 3 2 3 3 4" xfId="8165" xr:uid="{2BF200EF-8A70-47C4-A45C-E0957C5F7D6D}"/>
    <cellStyle name="Normal 7 3 2 3 3 4 2" xfId="25281" xr:uid="{F0C4DCDC-C04D-4314-9C4F-8D2ADAD3BAED}"/>
    <cellStyle name="Normal 7 3 2 3 3 5" xfId="22263" xr:uid="{CC270B24-5C21-469B-8861-8C6464F751B0}"/>
    <cellStyle name="Normal 7 3 2 3 3 6" xfId="17629" xr:uid="{4A8D295E-48A4-48F9-A67E-2C7678D4CF72}"/>
    <cellStyle name="Normal 7 3 2 3 4" xfId="511" xr:uid="{BFCDD5EE-D7FA-4F84-830F-0E837745C8F8}"/>
    <cellStyle name="Normal 7 3 2 3 4 2" xfId="1510" xr:uid="{EE62FBF6-A4E9-4A3E-89EA-5D593534F707}"/>
    <cellStyle name="Normal 7 3 2 3 4 2 2" xfId="9062" xr:uid="{471F426B-A491-4DE2-BC8B-D9C83B27E55E}"/>
    <cellStyle name="Normal 7 3 2 3 4 2 2 2" xfId="26847" xr:uid="{158C0447-66F5-4C4E-91A9-D79E284F846F}"/>
    <cellStyle name="Normal 7 3 2 3 4 2 3" xfId="23830" xr:uid="{70DA2EDA-3A2A-4E8A-991E-B6686598D33C}"/>
    <cellStyle name="Normal 7 3 2 3 4 3" xfId="2110" xr:uid="{BF7D20FA-23B8-4AB4-A319-3DD72D8B2632}"/>
    <cellStyle name="Normal 7 3 2 3 4 3 2" xfId="25316" xr:uid="{B8A73D33-4302-4BE4-92D1-DC0C52B32F20}"/>
    <cellStyle name="Normal 7 3 2 3 4 4" xfId="22298" xr:uid="{E15EAE8D-175A-4B31-A5B3-CA79CE8D4CB9}"/>
    <cellStyle name="Normal 7 3 2 3 4 5" xfId="17670" xr:uid="{5179DF87-3FC2-4CD2-BBB0-A4E5E0DA82B1}"/>
    <cellStyle name="Normal 7 3 2 3 5" xfId="704" xr:uid="{CE0FD5F2-9260-4712-B21B-AA071BE717B2}"/>
    <cellStyle name="Normal 7 3 2 3 5 2" xfId="2264" xr:uid="{0991D371-304E-4E6D-BBD7-609C48AE969D}"/>
    <cellStyle name="Normal 7 3 2 3 5 2 2" xfId="21196" xr:uid="{E43AE404-3D94-424C-970A-67FE261DE4C0}"/>
    <cellStyle name="Normal 7 3 2 3 5 2 2 2" xfId="27164" xr:uid="{DB32AAF1-32F6-479E-ACDD-17497A532648}"/>
    <cellStyle name="Normal 7 3 2 3 5 2 3" xfId="24147" xr:uid="{C219D48A-F237-4D5E-8AF5-4603EA9B42D4}"/>
    <cellStyle name="Normal 7 3 2 3 5 3" xfId="19978" xr:uid="{6E6D3027-DAA9-4771-889C-B838E43AB045}"/>
    <cellStyle name="Normal 7 3 2 3 5 3 2" xfId="25628" xr:uid="{D28294D8-8697-4D0A-AA9F-83CE5171A135}"/>
    <cellStyle name="Normal 7 3 2 3 5 4" xfId="22610" xr:uid="{6AF51358-5810-4EB9-A2A1-C6939D02444B}"/>
    <cellStyle name="Normal 7 3 2 3 5 5" xfId="17983" xr:uid="{9E517C65-458A-496C-8267-DB4F025E71C9}"/>
    <cellStyle name="Normal 7 3 2 3 6" xfId="1956" xr:uid="{770A545A-43ED-4B73-8839-5414FB12D19D}"/>
    <cellStyle name="Normal 7 3 2 3 6 2" xfId="3118" xr:uid="{73EEF786-E43D-4CB6-8BF3-A9400A3F097C}"/>
    <cellStyle name="Normal 7 3 2 3 6 2 2" xfId="26109" xr:uid="{47603563-070C-475B-9BA4-F4E98DAC1602}"/>
    <cellStyle name="Normal 7 3 2 3 6 3" xfId="23092" xr:uid="{3765CD6D-24F5-4B9C-A8AE-12BC8A77835B}"/>
    <cellStyle name="Normal 7 3 2 3 7" xfId="2744" xr:uid="{EFF57F37-D656-474D-AD97-17DCF68BD2D1}"/>
    <cellStyle name="Normal 7 3 2 3 7 2" xfId="24625" xr:uid="{04FF1BAA-03AE-4EF9-80BD-E577F465290C}"/>
    <cellStyle name="Normal 7 3 2 3 8" xfId="21612" xr:uid="{2245E52E-3D6A-4FC3-B539-EA4F9A0B6FB3}"/>
    <cellStyle name="Normal 7 3 2 3 9" xfId="17195" xr:uid="{5D6DC8B3-EB00-4790-883C-97BF627D6F72}"/>
    <cellStyle name="Normal 7 3 2 4" xfId="143" xr:uid="{E613C9A4-98F2-44FA-9E55-1E5707AA86BC}"/>
    <cellStyle name="Normal 7 3 2 4 2" xfId="201" xr:uid="{F5477E54-A212-43FE-9377-F5D25ECC04DC}"/>
    <cellStyle name="Normal 7 3 2 4 2 2" xfId="668" xr:uid="{0A97D2FA-B020-4846-9713-D4339010D9B2}"/>
    <cellStyle name="Normal 7 3 2 4 2 2 2" xfId="2237" xr:uid="{E8EA1AC7-ED9B-4575-94DA-3C7E0C8D6263}"/>
    <cellStyle name="Normal 7 3 2 4 2 2 2 2" xfId="21434" xr:uid="{2D4CFEA7-A807-4988-A4DE-840FC0C92403}"/>
    <cellStyle name="Normal 7 3 2 4 2 2 2 2 2" xfId="27426" xr:uid="{6F7629FC-3A54-494E-A8D7-F058A2353A0A}"/>
    <cellStyle name="Normal 7 3 2 4 2 2 2 3" xfId="24409" xr:uid="{68E1CAF9-DDAB-46F1-97C0-1182F18C44AE}"/>
    <cellStyle name="Normal 7 3 2 4 2 2 3" xfId="20214" xr:uid="{71FD3737-348D-44B9-962C-C831048E0AEE}"/>
    <cellStyle name="Normal 7 3 2 4 2 2 3 2" xfId="25888" xr:uid="{3FB77228-50FE-462B-9FD8-2B22FAD90222}"/>
    <cellStyle name="Normal 7 3 2 4 2 2 4" xfId="22871" xr:uid="{AA2CCF11-04FC-4FE1-9D7B-882A5E908439}"/>
    <cellStyle name="Normal 7 3 2 4 2 2 5" xfId="18244" xr:uid="{7B7FC924-591B-4E8A-B095-F39D9397D3A3}"/>
    <cellStyle name="Normal 7 3 2 4 2 3" xfId="2081" xr:uid="{B8AE5CD5-64FA-469C-B7AC-E057957A0E28}"/>
    <cellStyle name="Normal 7 3 2 4 2 3 2" xfId="3231" xr:uid="{C09663CC-A827-4788-9910-4CA702D836AF}"/>
    <cellStyle name="Normal 7 3 2 4 2 3 2 2" xfId="26673" xr:uid="{0CB8AD5B-66AE-4253-8ACF-EB78CC400947}"/>
    <cellStyle name="Normal 7 3 2 4 2 3 3" xfId="23656" xr:uid="{6BAF1843-3FCE-4F42-A8E2-AD60DDFE7815}"/>
    <cellStyle name="Normal 7 3 2 4 2 4" xfId="2856" xr:uid="{8E147DEA-DAE6-488A-AC35-C437A60A589F}"/>
    <cellStyle name="Normal 7 3 2 4 2 4 2" xfId="25151" xr:uid="{B4942FEF-C71E-4F82-811A-6AA9FD7B0ECD}"/>
    <cellStyle name="Normal 7 3 2 4 2 5" xfId="22133" xr:uid="{A4ACE317-300C-4D55-83B3-24F53BC90F1E}"/>
    <cellStyle name="Normal 7 3 2 4 2 6" xfId="17494" xr:uid="{CBCD05CC-D0F3-41AC-8C69-E08AE17B70C0}"/>
    <cellStyle name="Normal 7 3 2 4 3" xfId="301" xr:uid="{B8A06A80-0B88-4F23-953F-F109E5AE6A4F}"/>
    <cellStyle name="Normal 7 3 2 4 3 2" xfId="1914" xr:uid="{C7AFDE67-4E91-45B5-8375-E3762629613D}"/>
    <cellStyle name="Normal 7 3 2 4 3 2 2" xfId="13050" xr:uid="{F850DC31-9D6C-4CD2-B703-6FA0797F459F}"/>
    <cellStyle name="Normal 7 3 2 4 3 2 2 2" xfId="21585" xr:uid="{99485469-9899-4941-8FF4-D96086F70AD9}"/>
    <cellStyle name="Normal 7 3 2 4 3 2 2 2 2" xfId="27615" xr:uid="{5C3BE21F-53C7-4C27-A05C-D6520698F1AC}"/>
    <cellStyle name="Normal 7 3 2 4 3 2 2 3" xfId="24598" xr:uid="{B86743C2-FC10-4D0C-9954-40E3F27992B8}"/>
    <cellStyle name="Normal 7 3 2 4 3 2 3" xfId="20365" xr:uid="{2FE555A5-48DB-4CF0-BF08-4A5A1A9FB8CF}"/>
    <cellStyle name="Normal 7 3 2 4 3 2 3 2" xfId="26071" xr:uid="{C9763967-8E18-47F7-8CDD-8B20EA234CD3}"/>
    <cellStyle name="Normal 7 3 2 4 3 2 4" xfId="23054" xr:uid="{CD3139A0-1BB1-496F-A5A3-024FE1FD666F}"/>
    <cellStyle name="Normal 7 3 2 4 3 2 5" xfId="18430" xr:uid="{140AE33C-9B8F-4121-BE66-63C79CDB91B3}"/>
    <cellStyle name="Normal 7 3 2 4 3 3" xfId="2154" xr:uid="{8AFF3EC6-DF6C-49A2-B158-5CA21D865FC0}"/>
    <cellStyle name="Normal 7 3 2 4 3 3 2" xfId="9010" xr:uid="{287FE8EB-E026-4721-BE17-0953FF0593EE}"/>
    <cellStyle name="Normal 7 3 2 4 3 3 2 2" xfId="26817" xr:uid="{BFEC0FCE-79E7-4B81-97D9-41067783950C}"/>
    <cellStyle name="Normal 7 3 2 4 3 3 3" xfId="23800" xr:uid="{0D9A43CC-6818-438E-A8FB-148450CE9C8A}"/>
    <cellStyle name="Normal 7 3 2 4 3 4" xfId="8309" xr:uid="{09277B2C-BB4E-44C4-B341-A8710E0FE1AC}"/>
    <cellStyle name="Normal 7 3 2 4 3 4 2" xfId="25290" xr:uid="{062E7470-BC55-4FAA-B704-853BE789C942}"/>
    <cellStyle name="Normal 7 3 2 4 3 5" xfId="22272" xr:uid="{2A986420-14FF-4E9D-ABAA-2BFC571A8B63}"/>
    <cellStyle name="Normal 7 3 2 4 3 6" xfId="17639" xr:uid="{EF26F973-C7D4-48C0-AFE7-6C41773A3158}"/>
    <cellStyle name="Normal 7 3 2 4 4" xfId="1417" xr:uid="{A8C110B4-0A4A-46B7-A2EF-4F485814AF93}"/>
    <cellStyle name="Normal 7 3 2 4 4 2" xfId="3138" xr:uid="{A836FC61-CB34-48E9-976D-8BB67994458E}"/>
    <cellStyle name="Normal 7 3 2 4 4 2 2" xfId="20932" xr:uid="{1D2F63F4-589A-44F5-B61E-59E310CC27E6}"/>
    <cellStyle name="Normal 7 3 2 4 4 2 2 2" xfId="26869" xr:uid="{592C0E03-DE8F-4A0C-987E-9AB883F8DA50}"/>
    <cellStyle name="Normal 7 3 2 4 4 2 3" xfId="23853" xr:uid="{EA50164A-E812-4EBA-9598-C65263214B9D}"/>
    <cellStyle name="Normal 7 3 2 4 4 3" xfId="19716" xr:uid="{C57CC89D-829F-4BC7-8FAA-10886D90BB21}"/>
    <cellStyle name="Normal 7 3 2 4 4 3 2" xfId="25336" xr:uid="{949B3F12-9F36-455D-9C91-858879DD2550}"/>
    <cellStyle name="Normal 7 3 2 4 4 4" xfId="22318" xr:uid="{65DFFBC1-8266-42B7-9A70-0994B9B52088}"/>
    <cellStyle name="Normal 7 3 2 4 4 5" xfId="17692" xr:uid="{B96FE26F-6AE0-4CC4-BAAC-4E5F242EDB80}"/>
    <cellStyle name="Normal 7 3 2 4 5" xfId="2005" xr:uid="{3B6B54FA-ECF6-4C7E-A5AE-EB18B0EDD72B}"/>
    <cellStyle name="Normal 7 3 2 4 5 2" xfId="8844" xr:uid="{AB05EAEC-D7BA-40CE-AF3C-4F1BBDC6BD97}"/>
    <cellStyle name="Normal 7 3 2 4 5 2 2" xfId="21114" xr:uid="{540C240C-F188-446C-A37A-234F8C7816BA}"/>
    <cellStyle name="Normal 7 3 2 4 5 2 2 2" xfId="27070" xr:uid="{F689C8DB-4D81-4EA4-94C4-CFF5D311A43D}"/>
    <cellStyle name="Normal 7 3 2 4 5 2 3" xfId="24053" xr:uid="{E13FA9AB-528A-4815-929E-8EC0EEB88D95}"/>
    <cellStyle name="Normal 7 3 2 4 5 3" xfId="19896" xr:uid="{A78DAFAC-DFEB-4BB2-9EAE-5F6E8029BF6F}"/>
    <cellStyle name="Normal 7 3 2 4 5 3 2" xfId="25536" xr:uid="{FB420269-D75C-483B-9092-49CEAEB1497A}"/>
    <cellStyle name="Normal 7 3 2 4 5 4" xfId="22518" xr:uid="{F9565EF2-78D1-4883-A9FC-FBA950B2D1F2}"/>
    <cellStyle name="Normal 7 3 2 4 5 5" xfId="17891" xr:uid="{C3167B2D-CC98-4B14-88A1-ED1D1EFA61E7}"/>
    <cellStyle name="Normal 7 3 2 4 6" xfId="8060" xr:uid="{4D5490DD-01B9-468D-B470-8E3589D77AEC}"/>
    <cellStyle name="Normal 7 3 2 4 6 2" xfId="20394" xr:uid="{E4642AC7-548E-4F34-A410-515E51214377}"/>
    <cellStyle name="Normal 7 3 2 4 6 2 2" xfId="26202" xr:uid="{E87B7602-0DE8-4E43-A1C3-5C5780568CBF}"/>
    <cellStyle name="Normal 7 3 2 4 6 3" xfId="23185" xr:uid="{503434DD-356C-43CE-88E1-17F5FEE407DB}"/>
    <cellStyle name="Normal 7 3 2 4 7" xfId="19196" xr:uid="{D7FDC865-8034-40FC-8066-EBCB0AD7C750}"/>
    <cellStyle name="Normal 7 3 2 4 7 2" xfId="24692" xr:uid="{9F2D3424-2236-4B99-A20F-52240FA7C388}"/>
    <cellStyle name="Normal 7 3 2 4 8" xfId="21679" xr:uid="{1FB79431-AE98-4EC4-8E24-5FFF947DF6A4}"/>
    <cellStyle name="Normal 7 3 2 4 9" xfId="17257" xr:uid="{007C1FED-4A8E-4099-BBE3-F15D581F8B27}"/>
    <cellStyle name="Normal 7 3 2 5" xfId="166" xr:uid="{1DA27D57-9A46-437E-8CF0-9F9E841476CC}"/>
    <cellStyle name="Normal 7 3 2 5 2" xfId="266" xr:uid="{7C265644-3106-4BCE-9AF1-2F3452642DB3}"/>
    <cellStyle name="Normal 7 3 2 5 2 2" xfId="1668" xr:uid="{47D87110-2A71-42FD-931B-36BDE28BB2FC}"/>
    <cellStyle name="Normal 7 3 2 5 2 2 2" xfId="3196" xr:uid="{0F9A3EAB-706A-4F5B-9B7A-8855C27987E0}"/>
    <cellStyle name="Normal 7 3 2 5 2 2 2 2" xfId="21347" xr:uid="{70E5EB97-EE8E-42F1-A2E7-53AC43682AC8}"/>
    <cellStyle name="Normal 7 3 2 5 2 2 2 2 2" xfId="27329" xr:uid="{3C397557-1B50-44A7-9A01-285DEB2A1B0F}"/>
    <cellStyle name="Normal 7 3 2 5 2 2 2 3" xfId="24312" xr:uid="{7DBC1480-58EF-4A1A-9098-088B76CE7E27}"/>
    <cellStyle name="Normal 7 3 2 5 2 2 3" xfId="20128" xr:uid="{A2622338-B24C-49D2-A7FF-BC1C6975DEC7}"/>
    <cellStyle name="Normal 7 3 2 5 2 2 3 2" xfId="25792" xr:uid="{01A4844D-E683-491E-8F3F-49EDE0B36E6A}"/>
    <cellStyle name="Normal 7 3 2 5 2 2 4" xfId="22774" xr:uid="{B97C5598-3614-403A-963A-569157E61CBD}"/>
    <cellStyle name="Normal 7 3 2 5 2 2 5" xfId="18145" xr:uid="{4BBB8A77-2772-42D0-A8E3-D2B751B3B9E0}"/>
    <cellStyle name="Normal 7 3 2 5 2 3" xfId="2205" xr:uid="{2FE9A22E-2CDC-4371-86A9-A8526F2251ED}"/>
    <cellStyle name="Normal 7 3 2 5 2 3 2" xfId="20718" xr:uid="{6768D04F-A1B9-429D-8DE0-DD184B8127FF}"/>
    <cellStyle name="Normal 7 3 2 5 2 3 2 2" xfId="26578" xr:uid="{4AEE12A1-FEBB-4650-B15C-4F8780C04AE9}"/>
    <cellStyle name="Normal 7 3 2 5 2 3 3" xfId="23561" xr:uid="{30516FEC-CC33-40BF-B747-FF123E8F4066}"/>
    <cellStyle name="Normal 7 3 2 5 2 4" xfId="19503" xr:uid="{A6EC4572-797E-45DD-AF90-296B53A3D380}"/>
    <cellStyle name="Normal 7 3 2 5 2 4 2" xfId="25059" xr:uid="{B0328FBC-9891-43AA-B88F-A8E2B6224876}"/>
    <cellStyle name="Normal 7 3 2 5 2 5" xfId="22042" xr:uid="{5FA60952-6767-4879-A3BF-FCF3E2E44E54}"/>
    <cellStyle name="Normal 7 3 2 5 2 6" xfId="17397" xr:uid="{C2D07BCD-4ACF-4C7A-B788-D69773A96732}"/>
    <cellStyle name="Normal 7 3 2 5 3" xfId="1322" xr:uid="{6AD6F548-763B-41DF-8FE5-FEF1CDAC1CEC}"/>
    <cellStyle name="Normal 7 3 2 5 3 2" xfId="3108" xr:uid="{78F35221-5B54-4C4B-ABEA-5ECD5458DD4C}"/>
    <cellStyle name="Normal 7 3 2 5 3 2 2" xfId="21026" xr:uid="{22AD1FEC-E180-4C5D-BD83-484E58254ADC}"/>
    <cellStyle name="Normal 7 3 2 5 3 2 2 2" xfId="26974" xr:uid="{2783EAF6-AA3C-4AD7-AD29-31FAF09A5F84}"/>
    <cellStyle name="Normal 7 3 2 5 3 2 3" xfId="23958" xr:uid="{2536E909-0B85-47F6-A821-87A6AA44824E}"/>
    <cellStyle name="Normal 7 3 2 5 3 3" xfId="19809" xr:uid="{CA071B7D-04B3-4797-B2F4-09F01F874050}"/>
    <cellStyle name="Normal 7 3 2 5 3 3 2" xfId="25441" xr:uid="{011B9E6D-750B-4DF3-8272-963B4DDD8F38}"/>
    <cellStyle name="Normal 7 3 2 5 3 4" xfId="22423" xr:uid="{DA681E52-4FD6-4EF9-B279-586A633630BB}"/>
    <cellStyle name="Normal 7 3 2 5 3 5" xfId="17795" xr:uid="{8E19755E-AC9C-412B-94B1-CE38611FC729}"/>
    <cellStyle name="Normal 7 3 2 5 4" xfId="2060" xr:uid="{977FFE13-61B2-46CC-A783-DBBABB44CD07}"/>
    <cellStyle name="Normal 7 3 2 5 4 2" xfId="8887" xr:uid="{9C00A196-D415-43AD-9F32-FA7E588B7C68}"/>
    <cellStyle name="Normal 7 3 2 5 4 2 2" xfId="26174" xr:uid="{93BA80F7-53A6-485C-85DF-5DD89E0D8556}"/>
    <cellStyle name="Normal 7 3 2 5 4 3" xfId="23157" xr:uid="{E94F6499-5804-4259-A376-60575852E60D}"/>
    <cellStyle name="Normal 7 3 2 5 4 4" xfId="18459" xr:uid="{0061D884-DDDE-4796-8128-145E90FF9673}"/>
    <cellStyle name="Normal 7 3 2 5 5" xfId="8082" xr:uid="{BC659168-05B4-4EFE-859D-8BE56D8BCECF}"/>
    <cellStyle name="Normal 7 3 2 5 5 2" xfId="24669" xr:uid="{B052E147-4488-4BE1-938C-96590B228F33}"/>
    <cellStyle name="Normal 7 3 2 5 6" xfId="21655" xr:uid="{6AE49C04-7CB8-4EB6-8DEA-B26E4B93871B}"/>
    <cellStyle name="Normal 7 3 2 5 7" xfId="17288" xr:uid="{A8BB6C0C-8616-4AB2-94E0-B81C4C3DA228}"/>
    <cellStyle name="Normal 7 3 2 6" xfId="219" xr:uid="{3FB8FA43-F96F-4663-AC15-4C0823FBAFF1}"/>
    <cellStyle name="Normal 7 3 2 6 2" xfId="1148" xr:uid="{02255CA5-E7D4-49D5-87C4-8ED8D7975C36}"/>
    <cellStyle name="Normal 7 3 2 6 2 2" xfId="1883" xr:uid="{9FB2C222-3C83-4598-8804-58F71065B732}"/>
    <cellStyle name="Normal 7 3 2 6 2 2 2" xfId="19165" xr:uid="{CDBBA315-828F-47F0-83C6-9E9E1EBF3CB2}"/>
    <cellStyle name="Normal 7 3 2 6 2 2 2 2" xfId="21546" xr:uid="{B5800ABA-8A93-41BD-B714-F99C50D70198}"/>
    <cellStyle name="Normal 7 3 2 6 2 2 2 2 2" xfId="27556" xr:uid="{268292B8-6619-4099-9A4E-C6290B3AD0F8}"/>
    <cellStyle name="Normal 7 3 2 6 2 2 2 3" xfId="24539" xr:uid="{FEF788DD-FB3E-4506-BBC4-731EB04405EB}"/>
    <cellStyle name="Normal 7 3 2 6 2 2 3" xfId="20326" xr:uid="{9E34ADCC-A9B5-47B7-B436-62C73393F6A5}"/>
    <cellStyle name="Normal 7 3 2 6 2 2 3 2" xfId="26014" xr:uid="{013E0B61-C454-452C-8509-A8BF8FE105A3}"/>
    <cellStyle name="Normal 7 3 2 6 2 2 4" xfId="22997" xr:uid="{43962A88-8F02-4D79-80B7-87FFC291CF80}"/>
    <cellStyle name="Normal 7 3 2 6 2 2 5" xfId="18374" xr:uid="{D7679B2E-14FD-4EF2-8AD9-AD0F3B7E4CB4}"/>
    <cellStyle name="Normal 7 3 2 6 2 3" xfId="18815" xr:uid="{81E210E5-0136-4D8B-9C15-134D3C15E92C}"/>
    <cellStyle name="Normal 7 3 2 6 2 3 2" xfId="20901" xr:uid="{5A12E492-0B0E-443F-AF5D-F788ACD456AB}"/>
    <cellStyle name="Normal 7 3 2 6 2 3 2 2" xfId="26790" xr:uid="{5BDF85A3-1383-4258-91EC-97DDD461353B}"/>
    <cellStyle name="Normal 7 3 2 6 2 3 3" xfId="23773" xr:uid="{AD441AD1-CCA0-47A7-8E21-1F5A5EAADA10}"/>
    <cellStyle name="Normal 7 3 2 6 2 4" xfId="19686" xr:uid="{AF42F191-2EB3-4542-A82A-73DA872A5F33}"/>
    <cellStyle name="Normal 7 3 2 6 2 4 2" xfId="25265" xr:uid="{FE3799FE-7707-48CE-A71D-DCB6D443C74B}"/>
    <cellStyle name="Normal 7 3 2 6 2 5" xfId="22247" xr:uid="{305AF424-04D4-4838-AF8D-36C965ACC9D6}"/>
    <cellStyle name="Normal 7 3 2 6 2 6" xfId="17612" xr:uid="{87ED182E-2D18-44EF-B50A-9B6FD00B4D2F}"/>
    <cellStyle name="Normal 7 3 2 6 3" xfId="1539" xr:uid="{F45784F7-D44B-4230-B3F5-46144E4BCACE}"/>
    <cellStyle name="Normal 7 3 2 6 3 2" xfId="10066" xr:uid="{13B4FCF4-505E-4F34-A343-38B1F025F920}"/>
    <cellStyle name="Normal 7 3 2 6 3 2 2" xfId="21221" xr:uid="{7DA6118A-8131-48C3-8E4B-A26F44985E68}"/>
    <cellStyle name="Normal 7 3 2 6 3 2 2 2" xfId="27197" xr:uid="{007A9D28-B323-4877-894F-7C84F244F6B7}"/>
    <cellStyle name="Normal 7 3 2 6 3 2 3" xfId="24180" xr:uid="{CD881D18-5F93-423E-BE07-789BD47F1EC6}"/>
    <cellStyle name="Normal 7 3 2 6 3 3" xfId="20002" xr:uid="{9C0A6C74-DB9F-4AC0-9510-D2D7BA5B47AF}"/>
    <cellStyle name="Normal 7 3 2 6 3 3 2" xfId="25660" xr:uid="{514D0D46-8C4E-4A74-99AE-9D7612AF4685}"/>
    <cellStyle name="Normal 7 3 2 6 3 4" xfId="22642" xr:uid="{2694C7B5-A2EC-4F0D-8A11-94F81BE1B14F}"/>
    <cellStyle name="Normal 7 3 2 6 3 5" xfId="18013" xr:uid="{7447D1F3-46CD-4FE9-AD98-809DD0D8C585}"/>
    <cellStyle name="Normal 7 3 2 6 4" xfId="2091" xr:uid="{5C3BF377-3748-4982-9933-CB1CECBA7705}"/>
    <cellStyle name="Normal 7 3 2 6 4 2" xfId="8950" xr:uid="{565C96F1-01A8-4BB7-B28D-8C7811B7D5ED}"/>
    <cellStyle name="Normal 7 3 2 6 4 2 2" xfId="26134" xr:uid="{AE74D877-A16B-418F-B3B0-7FCBAF8B33E2}"/>
    <cellStyle name="Normal 7 3 2 6 4 3" xfId="23117" xr:uid="{36764CAC-CBB2-4D8E-B4E7-E9FC9D8BE5DF}"/>
    <cellStyle name="Normal 7 3 2 6 5" xfId="8131" xr:uid="{DED2B824-B7FC-40F6-87B4-BFB87B7D5DE0}"/>
    <cellStyle name="Normal 7 3 2 6 5 2" xfId="24643" xr:uid="{82F42EE9-B2C3-474B-9E7C-C743F70C4A34}"/>
    <cellStyle name="Normal 7 3 2 6 6" xfId="21629" xr:uid="{904F7AE9-A545-4706-9C58-49D6F9697FCE}"/>
    <cellStyle name="Normal 7 3 2 6 7" xfId="7327" xr:uid="{49220ABA-A214-4F2F-8CD1-9F944290025F}"/>
    <cellStyle name="Normal 7 3 2 7" xfId="684" xr:uid="{1FA97217-8057-4148-A7BE-5A7570AA569E}"/>
    <cellStyle name="Normal 7 3 2 7 2" xfId="1557" xr:uid="{DC724CDC-138D-4001-B692-2E18D1C9A2BD}"/>
    <cellStyle name="Normal 7 3 2 7 2 2" xfId="2402" xr:uid="{D554A5FA-CA38-4EEC-922D-08BADFAE0A21}"/>
    <cellStyle name="Normal 7 3 2 7 2 2 2" xfId="21239" xr:uid="{006BED11-575E-4D8F-B134-9BFFFB721EA0}"/>
    <cellStyle name="Normal 7 3 2 7 2 2 2 2" xfId="27217" xr:uid="{9472C867-F400-44E4-9CA8-AF8C9CE452D4}"/>
    <cellStyle name="Normal 7 3 2 7 2 2 3" xfId="24200" xr:uid="{F4E7818D-0CD8-490C-ABAA-FF383C7521AE}"/>
    <cellStyle name="Normal 7 3 2 7 2 2 4" xfId="18943" xr:uid="{9BC3E0A4-EB01-499F-A3F1-F6978F867BE1}"/>
    <cellStyle name="Normal 7 3 2 7 2 3" xfId="20020" xr:uid="{BB18C3C2-963F-45D0-A4AD-B8E4CA2D4D54}"/>
    <cellStyle name="Normal 7 3 2 7 2 3 2" xfId="25680" xr:uid="{471F84C7-D511-4F4A-8BCA-45920D107DF9}"/>
    <cellStyle name="Normal 7 3 2 7 2 4" xfId="22662" xr:uid="{02E79792-B0AC-4343-8A88-BAF5F40A6609}"/>
    <cellStyle name="Normal 7 3 2 7 2 5" xfId="18033" xr:uid="{7380BB41-9F7C-4603-84CF-BCB5E3434659}"/>
    <cellStyle name="Normal 7 3 2 7 3" xfId="2253" xr:uid="{54052E5E-D02A-4712-A928-E71F8B5AC8BB}"/>
    <cellStyle name="Normal 7 3 2 7 3 2" xfId="10077" xr:uid="{389B0C7A-9500-450C-816C-5ECD9DD7DA00}"/>
    <cellStyle name="Normal 7 3 2 7 3 2 2" xfId="26468" xr:uid="{14F0E5B2-AC34-4061-8DC8-D4BC46F88DA4}"/>
    <cellStyle name="Normal 7 3 2 7 3 3" xfId="23451" xr:uid="{614DB545-0088-43A4-B83C-93A7CE75253A}"/>
    <cellStyle name="Normal 7 3 2 7 4" xfId="8261" xr:uid="{5FAA1058-35EB-4248-B829-949B14B51C95}"/>
    <cellStyle name="Normal 7 3 2 7 4 2" xfId="24952" xr:uid="{F79CD57A-B76E-4800-A452-63FF913E8BB4}"/>
    <cellStyle name="Normal 7 3 2 7 5" xfId="21935" xr:uid="{2BA104B6-55E4-4FF2-A56C-F86DE2C7A290}"/>
    <cellStyle name="Normal 7 3 2 7 6" xfId="17300" xr:uid="{2C41BB2D-38AE-41BC-B622-C16F1911A08B}"/>
    <cellStyle name="Normal 7 3 2 8" xfId="327" xr:uid="{A1CF5523-D6B3-453E-9948-2F8D8CD58F24}"/>
    <cellStyle name="Normal 7 3 2 8 2" xfId="1581" xr:uid="{4301644D-D5A8-48F6-A2ED-02E1244B77FC}"/>
    <cellStyle name="Normal 7 3 2 8 2 2" xfId="18953" xr:uid="{7A556970-0750-49BC-B9FB-DB495FA1FF67}"/>
    <cellStyle name="Normal 7 3 2 8 2 2 2" xfId="21263" xr:uid="{0EC8885D-FFA4-4C52-9DA6-928FA9DB71DD}"/>
    <cellStyle name="Normal 7 3 2 8 2 2 2 2" xfId="27243" xr:uid="{F141DCF8-1762-49B6-AC12-5D861DFA2919}"/>
    <cellStyle name="Normal 7 3 2 8 2 2 3" xfId="24226" xr:uid="{20C335D7-716A-4F6E-B190-66EEC1690403}"/>
    <cellStyle name="Normal 7 3 2 8 2 3" xfId="20044" xr:uid="{2660D768-AEF4-4770-9033-4B0339ACE9AA}"/>
    <cellStyle name="Normal 7 3 2 8 2 3 2" xfId="25706" xr:uid="{3814E923-E250-41A7-A474-E141D45315C3}"/>
    <cellStyle name="Normal 7 3 2 8 2 4" xfId="22688" xr:uid="{36961E23-4D65-4A11-8586-1F0414FDA850}"/>
    <cellStyle name="Normal 7 3 2 8 2 5" xfId="18058" xr:uid="{9A6AC796-95D6-4A7C-B8DD-99CC3996B47D}"/>
    <cellStyle name="Normal 7 3 2 8 3" xfId="18610" xr:uid="{C3BE9203-4485-43D8-9483-10BDFE39CBC7}"/>
    <cellStyle name="Normal 7 3 2 8 3 2" xfId="20640" xr:uid="{80067D64-EC28-48A3-B04B-5772573CE60F}"/>
    <cellStyle name="Normal 7 3 2 8 3 2 2" xfId="26492" xr:uid="{A2067405-B47C-4227-B985-C50FF167B41D}"/>
    <cellStyle name="Normal 7 3 2 8 3 3" xfId="23475" xr:uid="{F31A46BB-B917-4AFA-8A3F-77FD39FE96CD}"/>
    <cellStyle name="Normal 7 3 2 8 4" xfId="19423" xr:uid="{53A067F9-8A92-4A11-B11E-08F6302D11F4}"/>
    <cellStyle name="Normal 7 3 2 8 4 2" xfId="24975" xr:uid="{C59AC85A-2601-4B10-9BA6-943EEFEF07E3}"/>
    <cellStyle name="Normal 7 3 2 8 5" xfId="21958" xr:uid="{9959F793-6F3E-4574-A8EE-73C7A30E13D3}"/>
    <cellStyle name="Normal 7 3 2 8 6" xfId="17262" xr:uid="{809F22A0-D033-46CA-939D-D37150EAA812}"/>
    <cellStyle name="Normal 7 3 2 9" xfId="1158" xr:uid="{38C32545-E26E-49CF-A8AD-AB0BFF390804}"/>
    <cellStyle name="Normal 7 3 2 9 2" xfId="1896" xr:uid="{5FC7A8D9-4CD3-4125-A4C9-4682FD7E8F70}"/>
    <cellStyle name="Normal 7 3 2 9 2 2" xfId="19169" xr:uid="{99C9D170-4314-4123-97DE-754357279EC4}"/>
    <cellStyle name="Normal 7 3 2 9 2 2 2" xfId="21563" xr:uid="{7E54A86D-75AC-4268-B3DE-F12A24F1F168}"/>
    <cellStyle name="Normal 7 3 2 9 2 2 2 2" xfId="27580" xr:uid="{9376153B-2BA3-4717-844A-DD014101B710}"/>
    <cellStyle name="Normal 7 3 2 9 2 2 3" xfId="24563" xr:uid="{E592056E-162F-4A8F-92E4-34C97FC47717}"/>
    <cellStyle name="Normal 7 3 2 9 2 3" xfId="20343" xr:uid="{9271917D-8A31-4221-B297-C2496171F952}"/>
    <cellStyle name="Normal 7 3 2 9 2 3 2" xfId="26038" xr:uid="{DBCDFD02-0F55-4935-B545-6E68C1FFFC56}"/>
    <cellStyle name="Normal 7 3 2 9 2 4" xfId="23021" xr:uid="{F6FAD63A-735B-499C-8701-53060A5893BE}"/>
    <cellStyle name="Normal 7 3 2 9 2 5" xfId="18396" xr:uid="{089A0586-2572-4940-8851-22BA44B5FADE}"/>
    <cellStyle name="Normal 7 3 2 9 3" xfId="18820" xr:uid="{F20E78A3-DABB-4DBA-896D-57506D1DFCE0}"/>
    <cellStyle name="Normal 7 3 2 9 3 2" xfId="20912" xr:uid="{24D2C388-BC58-440E-8449-A03D1642BEC2}"/>
    <cellStyle name="Normal 7 3 2 9 3 2 2" xfId="26803" xr:uid="{F3CF3EF0-4BC5-4DB4-807A-F8F5BC8CE008}"/>
    <cellStyle name="Normal 7 3 2 9 3 3" xfId="23786" xr:uid="{F021D90E-8B9E-4384-9E15-6FAE3B51FD4B}"/>
    <cellStyle name="Normal 7 3 2 9 4" xfId="19696" xr:uid="{154C2A05-3343-47E4-B243-6583C992D741}"/>
    <cellStyle name="Normal 7 3 2 9 4 2" xfId="25277" xr:uid="{6FBDAD01-08A5-4DCD-B1CF-2B17A0081C4C}"/>
    <cellStyle name="Normal 7 3 2 9 5" xfId="22259" xr:uid="{D60DD7A2-4D0B-43D8-B115-0130ADC77C73}"/>
    <cellStyle name="Normal 7 3 2 9 6" xfId="17625" xr:uid="{409B2829-2023-486D-AA5E-C84ECED84E42}"/>
    <cellStyle name="Normal 7 3 3" xfId="126" xr:uid="{B34F6251-1E45-40F3-85E4-1B0589D34E8B}"/>
    <cellStyle name="Normal 7 3 3 10" xfId="1947" xr:uid="{6343FF60-62D3-4364-BC94-6123F255A29D}"/>
    <cellStyle name="Normal 7 3 3 10 2" xfId="20373" xr:uid="{E5201B00-6E91-4084-8925-308B45E2B756}"/>
    <cellStyle name="Normal 7 3 3 10 2 2" xfId="26089" xr:uid="{B6300463-DBD3-4528-A20A-BF7FE46D6E45}"/>
    <cellStyle name="Normal 7 3 3 10 3" xfId="23071" xr:uid="{A7C3427E-D9BF-4E1E-A611-E1FA8B08B101}"/>
    <cellStyle name="Normal 7 3 3 11" xfId="2699" xr:uid="{23D1CB13-CA79-494A-8323-FA2004635065}"/>
    <cellStyle name="Normal 7 3 3 11 2" xfId="24611" xr:uid="{AFF6E87D-04E6-4EC3-9AEF-D90C7B25FF5B}"/>
    <cellStyle name="Normal 7 3 3 11 3" xfId="19180" xr:uid="{A4F1E0A8-B565-41BA-BF6D-62F76872B1ED}"/>
    <cellStyle name="Normal 7 3 3 12" xfId="21598" xr:uid="{D8353101-B3CA-4401-BA5F-1AFF2752B24E}"/>
    <cellStyle name="Normal 7 3 3 13" xfId="16436" xr:uid="{6FC0F9B8-EEC0-4F3A-AB95-60485D86161B}"/>
    <cellStyle name="Normal 7 3 3 2" xfId="184" xr:uid="{0C8F9040-BF3A-4644-A0A8-0C39CDF030BB}"/>
    <cellStyle name="Normal 7 3 3 2 2" xfId="234" xr:uid="{82F9FE72-F759-4041-8E30-D048E8405E7B}"/>
    <cellStyle name="Normal 7 3 3 2 2 2" xfId="1860" xr:uid="{59D8DFFF-CC37-40AE-B34A-60A77167D26B}"/>
    <cellStyle name="Normal 7 3 3 2 2 2 2" xfId="3165" xr:uid="{9EF10AF6-FD8F-42DA-A232-0AC700347629}"/>
    <cellStyle name="Normal 7 3 3 2 2 2 2 2" xfId="21523" xr:uid="{10A1C421-1CC1-4AB8-AB88-BB89A837D215}"/>
    <cellStyle name="Normal 7 3 3 2 2 2 2 2 2" xfId="27530" xr:uid="{A4C7D0A8-30E9-459C-ADC3-A29F05B73CA5}"/>
    <cellStyle name="Normal 7 3 3 2 2 2 2 3" xfId="24513" xr:uid="{2441AD7D-9981-4F1F-89CF-0C8DE9552E87}"/>
    <cellStyle name="Normal 7 3 3 2 2 2 3" xfId="20303" xr:uid="{A0D72E2D-91B6-4BF0-8EAD-80766D1589B9}"/>
    <cellStyle name="Normal 7 3 3 2 2 2 3 2" xfId="25989" xr:uid="{D9B0983E-782D-4296-AAC8-DA0BD5D3AC1F}"/>
    <cellStyle name="Normal 7 3 3 2 2 2 4" xfId="22972" xr:uid="{7D24BFC5-4C7E-4593-BCCD-3D5C39164737}"/>
    <cellStyle name="Normal 7 3 3 2 2 2 5" xfId="18349" xr:uid="{E63DD62D-4B4C-4E84-82C6-06C0266E29C0}"/>
    <cellStyle name="Normal 7 3 3 2 2 3" xfId="2159" xr:uid="{98A41059-15EF-4CD6-913C-03105D68AB38}"/>
    <cellStyle name="Normal 7 3 3 2 2 3 2" xfId="10186" xr:uid="{A79C943C-C3EF-4CA3-8FC6-F63A6967D36F}"/>
    <cellStyle name="Normal 7 3 3 2 2 3 2 2" xfId="26147" xr:uid="{48A1055F-EC28-4E39-8974-542D767D0C31}"/>
    <cellStyle name="Normal 7 3 3 2 2 3 3" xfId="23130" xr:uid="{17BB2782-41DF-4799-BFC9-689D12DABD27}"/>
    <cellStyle name="Normal 7 3 3 2 2 4" xfId="8093" xr:uid="{BFB3FDBF-404F-4365-AB6A-5912EFF539C1}"/>
    <cellStyle name="Normal 7 3 3 2 2 4 2" xfId="24651" xr:uid="{5737197D-F3FC-463C-8B0C-87DFCD5ECE74}"/>
    <cellStyle name="Normal 7 3 3 2 2 5" xfId="21637" xr:uid="{F92FF158-A81C-4A62-801D-9A18D9696498}"/>
    <cellStyle name="Normal 7 3 3 2 2 6" xfId="13617" xr:uid="{7BAF5629-4AFC-474C-A1A3-B82F544AE94C}"/>
    <cellStyle name="Normal 7 3 3 2 3" xfId="343" xr:uid="{403ADBF3-B4F9-420B-A048-3BE06401E59C}"/>
    <cellStyle name="Normal 7 3 3 2 3 2" xfId="1517" xr:uid="{EBF723EA-029E-4D77-BD00-37E289AA84BF}"/>
    <cellStyle name="Normal 7 3 3 2 3 2 2" xfId="9041" xr:uid="{A3C88310-D7B3-43AF-9324-3A71E6D48C3F}"/>
    <cellStyle name="Normal 7 3 3 2 3 2 2 2" xfId="27172" xr:uid="{74A82A25-0AC4-4496-8088-479178229A39}"/>
    <cellStyle name="Normal 7 3 3 2 3 2 3" xfId="24155" xr:uid="{E55B3BA8-674E-4790-8D37-D1F887D9E721}"/>
    <cellStyle name="Normal 7 3 3 2 3 3" xfId="8159" xr:uid="{CCB5A58C-D0A6-4EE8-844B-8BA71EAE62C6}"/>
    <cellStyle name="Normal 7 3 3 2 3 3 2" xfId="25635" xr:uid="{529DB2F7-B053-4840-BB86-CBB4D24843C8}"/>
    <cellStyle name="Normal 7 3 3 2 3 4" xfId="22617" xr:uid="{D87B2EFE-EAFC-43D4-BF2E-FBE661FC6029}"/>
    <cellStyle name="Normal 7 3 3 2 3 5" xfId="17990" xr:uid="{EAE0AF53-F753-44DD-875E-94F95C3CD56B}"/>
    <cellStyle name="Normal 7 3 3 2 4" xfId="1201" xr:uid="{203F6BFA-AC00-46AA-999B-4619FD6A1045}"/>
    <cellStyle name="Normal 7 3 3 2 4 2" xfId="8290" xr:uid="{C2EE4437-9F8A-4066-93DA-3BE4F6A81596}"/>
    <cellStyle name="Normal 7 3 3 2 4 2 2" xfId="26113" xr:uid="{A3109461-D778-4BFA-B230-A2DAA7424634}"/>
    <cellStyle name="Normal 7 3 3 2 4 3" xfId="23096" xr:uid="{BF0A2C63-58C4-4CD8-B97F-2C27C14569BF}"/>
    <cellStyle name="Normal 7 3 3 2 4 4" xfId="18447" xr:uid="{93FF5462-EFD0-44A1-B3E8-5CB81A538BF5}"/>
    <cellStyle name="Normal 7 3 3 2 5" xfId="2014" xr:uid="{1BE51417-D37D-4AD4-B9FC-BFC687334BDD}"/>
    <cellStyle name="Normal 7 3 3 2 5 2" xfId="8851" xr:uid="{82203BE3-A31E-4E77-8C55-8EFD56C44B28}"/>
    <cellStyle name="Normal 7 3 3 2 6" xfId="8042" xr:uid="{2F50C8C3-E692-452C-BCE9-B746B9C85F24}"/>
    <cellStyle name="Normal 7 3 3 2 7" xfId="7169" xr:uid="{3B640492-6780-4A70-A16B-98A151944DEE}"/>
    <cellStyle name="Normal 7 3 3 3" xfId="284" xr:uid="{0C924803-5E53-42B5-B0A3-71E6186A28B7}"/>
    <cellStyle name="Normal 7 3 3 3 2" xfId="655" xr:uid="{3FF42BDA-5740-45F8-9E80-B8B981F16F71}"/>
    <cellStyle name="Normal 7 3 3 3 2 2" xfId="1770" xr:uid="{E7991463-27FB-46E8-A41A-98C008FAFCF4}"/>
    <cellStyle name="Normal 7 3 3 3 2 2 2" xfId="3214" xr:uid="{304F44BB-F34D-4C85-A334-E51A98122762}"/>
    <cellStyle name="Normal 7 3 3 3 2 2 2 2" xfId="21441" xr:uid="{2FC50900-6032-4A98-AF3C-BB34ECDB6B49}"/>
    <cellStyle name="Normal 7 3 3 3 2 2 2 2 2" xfId="27434" xr:uid="{823AFD4D-1950-4362-AE94-A8F565DD6430}"/>
    <cellStyle name="Normal 7 3 3 3 2 2 2 3" xfId="24417" xr:uid="{C9D45FBD-82CD-4F47-90B1-7285A96B9783}"/>
    <cellStyle name="Normal 7 3 3 3 2 2 3" xfId="20221" xr:uid="{58C8C56A-B9BE-41AD-AD42-2DB53661896F}"/>
    <cellStyle name="Normal 7 3 3 3 2 2 3 2" xfId="25896" xr:uid="{BB72FFFC-C70D-4DB7-B05D-B1E3C3714DFF}"/>
    <cellStyle name="Normal 7 3 3 3 2 2 4" xfId="22879" xr:uid="{1EAE2C48-0EA2-4B44-85DD-D04B71FE63FF}"/>
    <cellStyle name="Normal 7 3 3 3 2 2 5" xfId="18252" xr:uid="{BCFDBC46-0D6B-40AF-93A9-1E983010B9A5}"/>
    <cellStyle name="Normal 7 3 3 3 2 3" xfId="2220" xr:uid="{B65FDC55-EB29-4EEB-B5B9-5440E365DA01}"/>
    <cellStyle name="Normal 7 3 3 3 2 3 2" xfId="20810" xr:uid="{D3D9E7CC-3603-40C8-BB0D-A27A6095AF54}"/>
    <cellStyle name="Normal 7 3 3 3 2 3 2 2" xfId="26680" xr:uid="{75B2DC40-631C-4F43-A43D-C26513AE79B6}"/>
    <cellStyle name="Normal 7 3 3 3 2 3 3" xfId="23663" xr:uid="{1ED5C86E-BA54-49AE-9B89-93C10E457555}"/>
    <cellStyle name="Normal 7 3 3 3 2 4" xfId="19595" xr:uid="{3395C00D-EA33-4832-BEA9-DE95639574A4}"/>
    <cellStyle name="Normal 7 3 3 3 2 4 2" xfId="25158" xr:uid="{F8954E25-E29D-417D-A1FA-C70D5153E766}"/>
    <cellStyle name="Normal 7 3 3 3 2 5" xfId="22140" xr:uid="{3177DC3A-A2BD-41F9-ACA8-B0B86E562F9F}"/>
    <cellStyle name="Normal 7 3 3 3 2 6" xfId="17501" xr:uid="{71F27927-264D-423F-BD2C-06DCE3D56728}"/>
    <cellStyle name="Normal 7 3 3 3 3" xfId="1425" xr:uid="{D62317EB-BB8A-4C62-8627-D031255D90B4}"/>
    <cellStyle name="Normal 7 3 3 3 3 2" xfId="3124" xr:uid="{B881BCA8-A14C-4459-9539-87ED4333E2CD}"/>
    <cellStyle name="Normal 7 3 3 3 3 2 2" xfId="10021" xr:uid="{3C69FDDF-A72D-4526-A2C7-5BD6FCA2F74F}"/>
    <cellStyle name="Normal 7 3 3 3 3 2 2 2" xfId="27078" xr:uid="{81F449C4-9D10-45D0-82FF-7C521099161A}"/>
    <cellStyle name="Normal 7 3 3 3 3 2 3" xfId="24061" xr:uid="{449F8712-AC91-447C-8DD9-EAA525193CC7}"/>
    <cellStyle name="Normal 7 3 3 3 3 3" xfId="8303" xr:uid="{A7201949-8A26-4738-AB26-BD8BB6E37766}"/>
    <cellStyle name="Normal 7 3 3 3 3 3 2" xfId="25544" xr:uid="{EDA82E3A-2492-4C96-A289-CBCAA7650338}"/>
    <cellStyle name="Normal 7 3 3 3 3 4" xfId="22526" xr:uid="{44AA1F85-B839-4FAA-B6A3-29FDA4C9CF44}"/>
    <cellStyle name="Normal 7 3 3 3 3 5" xfId="17899" xr:uid="{E714309F-E6EF-4F70-9331-024D2FF0EDFE}"/>
    <cellStyle name="Normal 7 3 3 3 4" xfId="2073" xr:uid="{DA7E5AD2-E751-442D-9CED-E72C0EBA1CBA}"/>
    <cellStyle name="Normal 7 3 3 3 4 2" xfId="2601" xr:uid="{C6F351E2-13C8-4CE6-B902-C1C675F19256}"/>
    <cellStyle name="Normal 7 3 3 3 4 2 2" xfId="26187" xr:uid="{17FB4231-3737-4333-A79F-C995039C55BB}"/>
    <cellStyle name="Normal 7 3 3 3 4 2 3" xfId="20390" xr:uid="{8598C14D-65A1-4D43-9D2B-9E304971B4AE}"/>
    <cellStyle name="Normal 7 3 3 3 4 3" xfId="23170" xr:uid="{EC671400-C806-4D75-ABE4-EEDC71979FDF}"/>
    <cellStyle name="Normal 7 3 3 3 4 4" xfId="18466" xr:uid="{4679D866-1C17-439E-B95F-25060DC6DE89}"/>
    <cellStyle name="Normal 7 3 3 3 5" xfId="6920" xr:uid="{CB629AB3-62AD-47E1-A3A2-DD286CCB43CD}"/>
    <cellStyle name="Normal 7 3 3 3 5 2" xfId="8901" xr:uid="{4A8FEDA0-992D-4729-9F4B-B52C89BF6C72}"/>
    <cellStyle name="Normal 7 3 3 3 6" xfId="8053" xr:uid="{EC56B01A-30F6-4374-978C-864F14A3E091}"/>
    <cellStyle name="Normal 7 3 3 3 7" xfId="16621" xr:uid="{FE327347-9FB3-46F0-8D53-B960E2D076D1}"/>
    <cellStyle name="Normal 7 3 3 4" xfId="224" xr:uid="{B5E0122C-446A-41E6-A66C-D5EFAA196FD8}"/>
    <cellStyle name="Normal 7 3 3 4 2" xfId="966" xr:uid="{80BC5135-146F-45F2-AD8E-465B16F91FCC}"/>
    <cellStyle name="Normal 7 3 3 4 2 2" xfId="1675" xr:uid="{C1298472-05EE-4ECA-B892-DCE575491CE6}"/>
    <cellStyle name="Normal 7 3 3 4 2 2 2" xfId="10126" xr:uid="{4E669751-9820-4636-9C1C-2AB87A51C6EA}"/>
    <cellStyle name="Normal 7 3 3 4 2 2 2 2" xfId="21354" xr:uid="{5A9D6EC8-4054-4739-A604-0B5BDC666644}"/>
    <cellStyle name="Normal 7 3 3 4 2 2 2 2 2" xfId="27337" xr:uid="{89B334F7-34A0-4A05-9E48-B45067849BB5}"/>
    <cellStyle name="Normal 7 3 3 4 2 2 2 3" xfId="24320" xr:uid="{6F93E562-B27B-4A8B-864C-E0E149C5E617}"/>
    <cellStyle name="Normal 7 3 3 4 2 2 3" xfId="20135" xr:uid="{E2425274-C8F0-4396-A4C1-413DBD49D892}"/>
    <cellStyle name="Normal 7 3 3 4 2 2 3 2" xfId="25800" xr:uid="{37262058-7EEC-497A-B5D2-180A7203C49C}"/>
    <cellStyle name="Normal 7 3 3 4 2 2 4" xfId="22782" xr:uid="{D9ACF7A2-0F9C-4302-B8C6-F91F6AAE358F}"/>
    <cellStyle name="Normal 7 3 3 4 2 2 5" xfId="18153" xr:uid="{27362887-7266-412D-A0AC-851AB48B65EE}"/>
    <cellStyle name="Normal 7 3 3 4 2 3" xfId="8211" xr:uid="{81B1105C-3BB5-4908-87A3-945BBF6B5F98}"/>
    <cellStyle name="Normal 7 3 3 4 2 3 2" xfId="20725" xr:uid="{E9E8521F-86F9-4863-8254-4406154BC9AA}"/>
    <cellStyle name="Normal 7 3 3 4 2 3 2 2" xfId="26586" xr:uid="{DA56152A-2550-47A3-9B7E-2A6D5DB84037}"/>
    <cellStyle name="Normal 7 3 3 4 2 3 3" xfId="23569" xr:uid="{A9845F19-0F52-4184-A6BF-441B7AE0E21F}"/>
    <cellStyle name="Normal 7 3 3 4 2 4" xfId="19510" xr:uid="{1FBDCDDD-637C-47F0-9BAC-3DCDB7463083}"/>
    <cellStyle name="Normal 7 3 3 4 2 4 2" xfId="25066" xr:uid="{8D34D334-BCE2-4AB3-9688-B7B08586A76A}"/>
    <cellStyle name="Normal 7 3 3 4 2 5" xfId="22049" xr:uid="{98A4A6C8-C98D-4EA5-ADD5-24AE7B77CD47}"/>
    <cellStyle name="Normal 7 3 3 4 2 6" xfId="17405" xr:uid="{AF575251-6734-4626-A658-6396CFE3142B}"/>
    <cellStyle name="Normal 7 3 3 4 3" xfId="1329" xr:uid="{9F9FA1E4-843A-4ED8-8781-1AAB419C9E7D}"/>
    <cellStyle name="Normal 7 3 3 4 3 2" xfId="9986" xr:uid="{5BB708E1-E07E-4786-9B70-E32C839EF865}"/>
    <cellStyle name="Normal 7 3 3 4 3 2 2" xfId="21031" xr:uid="{B4457267-6C28-4C0D-B039-1AFCD1544B8B}"/>
    <cellStyle name="Normal 7 3 3 4 3 2 2 2" xfId="26982" xr:uid="{5C5F2561-45A6-4B67-8B15-60CAB80476DE}"/>
    <cellStyle name="Normal 7 3 3 4 3 2 3" xfId="23966" xr:uid="{D1BC49A9-991E-435A-A285-DD7AE0ABAD75}"/>
    <cellStyle name="Normal 7 3 3 4 3 3" xfId="19814" xr:uid="{10C67944-A20D-4037-A30E-07D215CB54DF}"/>
    <cellStyle name="Normal 7 3 3 4 3 3 2" xfId="25449" xr:uid="{B7D23FF1-E2A1-4458-BB6C-7661163238FB}"/>
    <cellStyle name="Normal 7 3 3 4 3 4" xfId="22431" xr:uid="{1559DEF8-625B-4011-A316-7CF80C0270D3}"/>
    <cellStyle name="Normal 7 3 3 4 3 5" xfId="17803" xr:uid="{9A2FD115-4A32-4DE3-88C6-EA63EB68FD30}"/>
    <cellStyle name="Normal 7 3 3 4 4" xfId="2103" xr:uid="{78795980-8C40-4718-BC9B-E26CE7BA3629}"/>
    <cellStyle name="Normal 7 3 3 4 4 2" xfId="8958" xr:uid="{C1292C8C-6D3E-4123-8C5F-4E26631850D6}"/>
    <cellStyle name="Normal 7 3 3 4 4 2 2" xfId="26136" xr:uid="{2EA07CB3-F41A-44DE-8D52-0AABE80A7012}"/>
    <cellStyle name="Normal 7 3 3 4 4 3" xfId="23119" xr:uid="{CF6A4BF4-3476-4549-8B0D-01B8DF725B2B}"/>
    <cellStyle name="Normal 7 3 3 4 5" xfId="8085" xr:uid="{D5E3B6EB-02FD-4D25-91A6-D87B646CEDC5}"/>
    <cellStyle name="Normal 7 3 3 4 5 2" xfId="24644" xr:uid="{B357A3AB-D541-4DFA-9E0E-F71F89E31CFE}"/>
    <cellStyle name="Normal 7 3 3 4 6" xfId="21630" xr:uid="{88346ABE-0736-4B4B-A626-603E780FC80A}"/>
    <cellStyle name="Normal 7 3 3 4 7" xfId="7758" xr:uid="{3A93307F-E783-4133-BB5E-6CD9FF87325C}"/>
    <cellStyle name="Normal 7 3 3 5" xfId="692" xr:uid="{3ED525EB-6F6A-4B14-BB32-12786183DBC0}"/>
    <cellStyle name="Normal 7 3 3 5 2" xfId="1551" xr:uid="{857B5CBB-1E52-4201-8EF2-FE45CF29F6A7}"/>
    <cellStyle name="Normal 7 3 3 5 2 2" xfId="10075" xr:uid="{3B5CF725-309E-4E80-BBBC-B2020A519800}"/>
    <cellStyle name="Normal 7 3 3 5 2 2 2" xfId="21233" xr:uid="{3BB31D9F-6D96-43D9-BD73-B8E8EB0E9E69}"/>
    <cellStyle name="Normal 7 3 3 5 2 2 2 2" xfId="27210" xr:uid="{1B6FAD78-90C0-464F-AD8B-0726AFFAE128}"/>
    <cellStyle name="Normal 7 3 3 5 2 2 3" xfId="24193" xr:uid="{A1BAE000-4D22-4E68-8B84-BC114E3C7017}"/>
    <cellStyle name="Normal 7 3 3 5 2 3" xfId="20014" xr:uid="{8EBA161C-ECC5-40DC-9B36-5051BA995863}"/>
    <cellStyle name="Normal 7 3 3 5 2 3 2" xfId="25673" xr:uid="{EE1DDA33-D822-4470-9A61-1D773A071C97}"/>
    <cellStyle name="Normal 7 3 3 5 2 4" xfId="22655" xr:uid="{D35F056E-AF8C-462C-B1B0-C4A8D922B496}"/>
    <cellStyle name="Normal 7 3 3 5 2 5" xfId="18026" xr:uid="{694B1462-9608-4D64-9FC9-5975B16C4395}"/>
    <cellStyle name="Normal 7 3 3 5 3" xfId="2258" xr:uid="{56CB9947-D0B0-4AC2-9235-F5D6A9E50DFC}"/>
    <cellStyle name="Normal 7 3 3 5 3 2" xfId="20615" xr:uid="{406BF06C-108D-4EFC-9FD8-9DA0EE8B038C}"/>
    <cellStyle name="Normal 7 3 3 5 3 2 2" xfId="26463" xr:uid="{6EA7B88C-3E4A-4A7A-90B7-1FD3D8EED909}"/>
    <cellStyle name="Normal 7 3 3 5 3 3" xfId="23446" xr:uid="{48FAFE5A-5E78-4BE3-A8C9-92BE34B68E26}"/>
    <cellStyle name="Normal 7 3 3 5 4" xfId="19398" xr:uid="{3B8B7616-464B-49C8-AA73-BE907B8B05A3}"/>
    <cellStyle name="Normal 7 3 3 5 4 2" xfId="24947" xr:uid="{8B8281A9-85F6-436B-9D18-8E8DD9236D3A}"/>
    <cellStyle name="Normal 7 3 3 5 5" xfId="21930" xr:uid="{3D933B92-3A4F-404E-8138-6AC3CBCDDD21}"/>
    <cellStyle name="Normal 7 3 3 5 6" xfId="17291" xr:uid="{E01994D4-17A3-432F-ADF3-6B25EDF5E461}"/>
    <cellStyle name="Normal 7 3 3 6" xfId="841" xr:uid="{5F5FC061-CBC5-4A8B-8326-AA609E20C3F5}"/>
    <cellStyle name="Normal 7 3 3 6 2" xfId="1576" xr:uid="{9B394031-CB46-4235-9069-11E6529FA55D}"/>
    <cellStyle name="Normal 7 3 3 6 2 2" xfId="10091" xr:uid="{34D37EAE-36E9-4610-B402-3FF14DB773B3}"/>
    <cellStyle name="Normal 7 3 3 6 2 2 2" xfId="21257" xr:uid="{D3296D96-B6FD-442D-81B0-55F8BBA51C34}"/>
    <cellStyle name="Normal 7 3 3 6 2 2 2 2" xfId="27236" xr:uid="{E43D5085-8C9D-4AE8-8C71-84049995F65B}"/>
    <cellStyle name="Normal 7 3 3 6 2 2 3" xfId="24219" xr:uid="{219548C0-F013-4218-AAA3-539E7F3C75D6}"/>
    <cellStyle name="Normal 7 3 3 6 2 3" xfId="20038" xr:uid="{D9EEFD26-2495-4310-B624-7729E2105DC6}"/>
    <cellStyle name="Normal 7 3 3 6 2 3 2" xfId="25699" xr:uid="{DA70B1B9-1B0C-4354-BC53-EB9FB1468185}"/>
    <cellStyle name="Normal 7 3 3 6 2 4" xfId="22681" xr:uid="{74D6807A-FF99-485E-B5C1-9EC9EC6B0A21}"/>
    <cellStyle name="Normal 7 3 3 6 2 5" xfId="18051" xr:uid="{884132D7-2A56-4C9B-94E3-C7AD866A9DC0}"/>
    <cellStyle name="Normal 7 3 3 6 3" xfId="8265" xr:uid="{9FFD3306-C496-4995-9FC7-7A0A222F7E41}"/>
    <cellStyle name="Normal 7 3 3 6 3 2" xfId="20635" xr:uid="{1D2C0EBE-A911-4283-81EE-FE47BA5A356F}"/>
    <cellStyle name="Normal 7 3 3 6 3 2 2" xfId="26487" xr:uid="{C444C6EF-E391-41B4-9F7B-A0D3A45E2EB3}"/>
    <cellStyle name="Normal 7 3 3 6 3 3" xfId="23470" xr:uid="{1D9B6D1E-AAB1-4348-96A7-C16FE90B4BE7}"/>
    <cellStyle name="Normal 7 3 3 6 4" xfId="19418" xr:uid="{66C9379B-55EE-4E1D-AF2A-BD578BFEE2C0}"/>
    <cellStyle name="Normal 7 3 3 6 4 2" xfId="24970" xr:uid="{5F9D398B-486C-41F6-A923-50181D7F1B0E}"/>
    <cellStyle name="Normal 7 3 3 6 5" xfId="21953" xr:uid="{DC40E1BA-51C3-4148-849E-14F7DCDB7CDE}"/>
    <cellStyle name="Normal 7 3 3 6 6" xfId="17264" xr:uid="{D277A968-0F58-495B-B863-6CD5C74A37AF}"/>
    <cellStyle name="Normal 7 3 3 7" xfId="1161" xr:uid="{017B4750-06B4-4329-8948-A6F5597A50C7}"/>
    <cellStyle name="Normal 7 3 3 7 2" xfId="1909" xr:uid="{710DD8F4-BE67-4839-B711-066C35BF7D5B}"/>
    <cellStyle name="Normal 7 3 3 7 2 2" xfId="19172" xr:uid="{749B01DA-8FA6-473A-999A-EB565DD96E47}"/>
    <cellStyle name="Normal 7 3 3 7 2 2 2" xfId="21575" xr:uid="{97BD8293-D777-4985-8850-A562CBC5364F}"/>
    <cellStyle name="Normal 7 3 3 7 2 2 2 2" xfId="27598" xr:uid="{50BC73B6-D35D-4FA6-83F0-0509E5CC2351}"/>
    <cellStyle name="Normal 7 3 3 7 2 2 3" xfId="24581" xr:uid="{558629BD-93BC-46C2-9E94-524B17F09CCF}"/>
    <cellStyle name="Normal 7 3 3 7 2 3" xfId="20355" xr:uid="{69B60F00-E92A-4BC8-9EFA-5CFE77FC32BC}"/>
    <cellStyle name="Normal 7 3 3 7 2 3 2" xfId="26054" xr:uid="{55701FB9-17FA-4473-933B-59BFD711B90B}"/>
    <cellStyle name="Normal 7 3 3 7 2 4" xfId="23037" xr:uid="{EBE5D374-7CD6-4D15-974C-668757B3682A}"/>
    <cellStyle name="Normal 7 3 3 7 2 5" xfId="18413" xr:uid="{727E2243-72C6-4250-9673-0AAE71183C5A}"/>
    <cellStyle name="Normal 7 3 3 7 3" xfId="18823" xr:uid="{4C133382-AD3B-4909-AB45-DB806EBF5E6C}"/>
    <cellStyle name="Normal 7 3 3 7 3 2" xfId="20916" xr:uid="{C65DD919-146D-49BF-8728-5D69E6E5CF4F}"/>
    <cellStyle name="Normal 7 3 3 7 3 2 2" xfId="26811" xr:uid="{29D72D40-2D3D-4838-9157-BD4C75874E7C}"/>
    <cellStyle name="Normal 7 3 3 7 3 3" xfId="23794" xr:uid="{9D6535A5-BF05-4696-A266-CC03AC7CCCFC}"/>
    <cellStyle name="Normal 7 3 3 7 4" xfId="19700" xr:uid="{979072D5-3EBA-4DA8-9037-C7F872F70D4F}"/>
    <cellStyle name="Normal 7 3 3 7 4 2" xfId="25284" xr:uid="{9E36D7B5-ED40-493C-8D12-0413948D3F3C}"/>
    <cellStyle name="Normal 7 3 3 7 5" xfId="22266" xr:uid="{D8D4B9A6-D161-4D4F-A90B-732636AA7664}"/>
    <cellStyle name="Normal 7 3 3 7 6" xfId="17633" xr:uid="{99A926BD-50BE-4510-980C-929E9B761DA8}"/>
    <cellStyle name="Normal 7 3 3 8" xfId="817" xr:uid="{8381731D-AF10-4F95-AE77-CDF47D3AF246}"/>
    <cellStyle name="Normal 7 3 3 8 2" xfId="1228" xr:uid="{893B5D5B-12E2-4C93-AACF-5A0B9A2681B0}"/>
    <cellStyle name="Normal 7 3 3 8 2 2" xfId="20927" xr:uid="{6A74126C-A335-4962-BE32-F6037FC071EA}"/>
    <cellStyle name="Normal 7 3 3 8 2 2 2" xfId="26853" xr:uid="{8BF01C1B-5ED3-4C1A-BF2E-9F0DEC3E9A32}"/>
    <cellStyle name="Normal 7 3 3 8 2 3" xfId="23837" xr:uid="{54490714-841E-486D-A81E-F54A6B755DF0}"/>
    <cellStyle name="Normal 7 3 3 8 3" xfId="2851" xr:uid="{0C511234-D76D-473D-993B-A76F669F728F}"/>
    <cellStyle name="Normal 7 3 3 8 3 2" xfId="25321" xr:uid="{1148459A-3033-490F-BFDA-13DF59B97BAF}"/>
    <cellStyle name="Normal 7 3 3 8 3 3" xfId="19712" xr:uid="{C8BE4F5F-03EB-42A7-8E57-EF8512938ECD}"/>
    <cellStyle name="Normal 7 3 3 8 4" xfId="22302" xr:uid="{FC99788F-FC8E-497C-B23C-10D2692D5370}"/>
    <cellStyle name="Normal 7 3 3 8 5" xfId="17675" xr:uid="{6BDBBA04-5037-4716-A3C8-2F3BF8FC13EA}"/>
    <cellStyle name="Normal 7 3 3 9" xfId="1180" xr:uid="{ABF458A5-AFE6-44D2-B3DD-4C14717456A0}"/>
    <cellStyle name="Normal 7 3 3 9 2" xfId="18832" xr:uid="{96223AC2-EAE7-42B0-A43A-60E8CDE5C3BA}"/>
    <cellStyle name="Normal 7 3 3 9 2 2" xfId="20939" xr:uid="{44303D84-FE48-4F4F-9120-F5ACEE2BCDB0}"/>
    <cellStyle name="Normal 7 3 3 9 2 2 2" xfId="26882" xr:uid="{C894D43F-0E95-49C4-A4E5-9BB2388FEFA4}"/>
    <cellStyle name="Normal 7 3 3 9 2 3" xfId="23866" xr:uid="{153C1DB3-BFCA-4291-A406-075FE283DC32}"/>
    <cellStyle name="Normal 7 3 3 9 3" xfId="19722" xr:uid="{140071E1-41D5-48AE-A2B8-7AC19420B0C4}"/>
    <cellStyle name="Normal 7 3 3 9 3 2" xfId="25349" xr:uid="{58851B45-5D30-41AD-85E8-E0D0E4BCBC79}"/>
    <cellStyle name="Normal 7 3 3 9 4" xfId="22331" xr:uid="{13464390-DEAE-4559-8977-BA7F8D720CE4}"/>
    <cellStyle name="Normal 7 3 3 9 5" xfId="17705" xr:uid="{ACA881EE-AE33-42DA-89C0-A939F06DEAD3}"/>
    <cellStyle name="Normal 7 3 4" xfId="39" xr:uid="{66A96DA8-0B56-44E5-966E-630EBA185609}"/>
    <cellStyle name="Normal 7 3 4 10" xfId="17229" xr:uid="{3E438812-3021-4F14-B8C5-14B61FF5FB6B}"/>
    <cellStyle name="Normal 7 3 4 2" xfId="250" xr:uid="{AB581B73-DA64-46E2-BE76-77E6F0FEAEA3}"/>
    <cellStyle name="Normal 7 3 4 2 2" xfId="594" xr:uid="{F1894B10-0184-4EAA-8956-1DDD16C1E357}"/>
    <cellStyle name="Normal 7 3 4 2 2 2" xfId="1862" xr:uid="{AC99738C-B179-48AE-BBF3-123D33D7C6B8}"/>
    <cellStyle name="Normal 7 3 4 2 2 2 2" xfId="10187" xr:uid="{8A32F3AF-C63E-4306-9617-EFBA0BEF98D4}"/>
    <cellStyle name="Normal 7 3 4 2 2 2 2 2" xfId="21526" xr:uid="{DAFCC0BA-E522-490A-80A4-E0A8496DB22A}"/>
    <cellStyle name="Normal 7 3 4 2 2 2 2 2 2" xfId="27533" xr:uid="{DF2081A5-E4BC-4F8D-B66E-0A682F6D8E24}"/>
    <cellStyle name="Normal 7 3 4 2 2 2 2 3" xfId="24516" xr:uid="{917FBD7D-45BF-4B4E-8D5A-52CD5F2A9BB8}"/>
    <cellStyle name="Normal 7 3 4 2 2 2 3" xfId="20306" xr:uid="{C303EE43-E233-47E1-A399-66B737C9365A}"/>
    <cellStyle name="Normal 7 3 4 2 2 2 3 2" xfId="25992" xr:uid="{201D4B75-4A37-4349-BD68-16AAC5FBF4D4}"/>
    <cellStyle name="Normal 7 3 4 2 2 2 4" xfId="22975" xr:uid="{0544101F-8368-4D67-AA47-F20E9EC98446}"/>
    <cellStyle name="Normal 7 3 4 2 2 2 5" xfId="18351" xr:uid="{32A28DEE-4824-4838-AE0D-F9BD225E2171}"/>
    <cellStyle name="Normal 7 3 4 2 2 3" xfId="2164" xr:uid="{7F361D18-5F39-498A-B2B4-973B93EB84CB}"/>
    <cellStyle name="Normal 7 3 4 2 2 3 2" xfId="20886" xr:uid="{BDC43B3E-0F25-4D5E-B08B-12997D7DCAE2}"/>
    <cellStyle name="Normal 7 3 4 2 2 3 2 2" xfId="26770" xr:uid="{610C8CA6-72AB-4F8A-981E-A6BD76B3E5B1}"/>
    <cellStyle name="Normal 7 3 4 2 2 3 3" xfId="23753" xr:uid="{73AD8A91-DA2C-4C43-A341-9703B7061D13}"/>
    <cellStyle name="Normal 7 3 4 2 2 4" xfId="19671" xr:uid="{1AD9C2A4-F6A8-465A-8818-98C2E10B303F}"/>
    <cellStyle name="Normal 7 3 4 2 2 4 2" xfId="25247" xr:uid="{0328C4D5-C5CB-451E-A116-2FF2DE5B1465}"/>
    <cellStyle name="Normal 7 3 4 2 2 5" xfId="22229" xr:uid="{4378986E-7105-467E-90EF-E2F797527EE1}"/>
    <cellStyle name="Normal 7 3 4 2 2 6" xfId="17592" xr:uid="{29D9FC56-845B-4420-ACEF-C8738715C40B}"/>
    <cellStyle name="Normal 7 3 4 2 3" xfId="1519" xr:uid="{C1CC4B1F-8077-48E7-8B18-572AAEF82E2B}"/>
    <cellStyle name="Normal 7 3 4 2 3 2" xfId="3180" xr:uid="{AAB0ABA4-A9BD-44CF-BDEB-1C18BC607411}"/>
    <cellStyle name="Normal 7 3 4 2 3 2 2" xfId="20598" xr:uid="{EB3B2901-A25C-4412-8C98-029BD5FE8951}"/>
    <cellStyle name="Normal 7 3 4 2 3 2 2 2" xfId="26437" xr:uid="{2078BC73-CB93-4815-824C-579C5FA55AE0}"/>
    <cellStyle name="Normal 7 3 4 2 3 2 3" xfId="23420" xr:uid="{B881ED86-AD7C-49C1-8D9C-7797478DDE96}"/>
    <cellStyle name="Normal 7 3 4 2 3 3" xfId="19381" xr:uid="{75A31409-AD9D-4E00-BC75-AF821D3D169C}"/>
    <cellStyle name="Normal 7 3 4 2 3 3 2" xfId="24923" xr:uid="{DA829D27-A340-4ABE-A8FE-97D1B53DFA13}"/>
    <cellStyle name="Normal 7 3 4 2 3 4" xfId="21906" xr:uid="{BA32401C-DD68-4055-BD8B-7072963A75E3}"/>
    <cellStyle name="Normal 7 3 4 2 3 5" xfId="17313" xr:uid="{5BEAC5D4-9500-43F6-984C-3F499F9C6DEA}"/>
    <cellStyle name="Normal 7 3 4 2 4" xfId="2019" xr:uid="{5320FB83-C443-4F3B-BCC1-9625DB18A5CC}"/>
    <cellStyle name="Normal 7 3 4 2 4 2" xfId="8672" xr:uid="{82026ACF-B13F-4378-92CB-CA53239AF412}"/>
    <cellStyle name="Normal 7 3 4 2 4 2 2" xfId="21204" xr:uid="{F939B9C3-458D-4D9B-92A7-FDF92A3F4434}"/>
    <cellStyle name="Normal 7 3 4 2 4 2 2 2" xfId="27175" xr:uid="{5E0A7F86-E8A2-4023-A467-AEAAD50CEF7D}"/>
    <cellStyle name="Normal 7 3 4 2 4 2 3" xfId="24158" xr:uid="{BA6C5DB3-C288-47B2-A686-A7A73A26112C}"/>
    <cellStyle name="Normal 7 3 4 2 4 3" xfId="19986" xr:uid="{55489343-1F00-40F2-9CCC-6C0A7D68663A}"/>
    <cellStyle name="Normal 7 3 4 2 4 3 2" xfId="25638" xr:uid="{EE058D28-4E37-464F-A913-15F1918963C5}"/>
    <cellStyle name="Normal 7 3 4 2 4 4" xfId="22620" xr:uid="{6917CD25-BF20-46E4-BE4D-F375BDC82D1B}"/>
    <cellStyle name="Normal 7 3 4 2 5" xfId="8101" xr:uid="{0158A122-E74A-4D74-9B7F-963F95C25C68}"/>
    <cellStyle name="Normal 7 3 4 2 5 2" xfId="20381" xr:uid="{C3EB4E06-4544-4FB8-9668-8CF939F7D64B}"/>
    <cellStyle name="Normal 7 3 4 2 5 2 2" xfId="26117" xr:uid="{E16C1392-900D-4187-88DD-44A73CAADB83}"/>
    <cellStyle name="Normal 7 3 4 2 5 3" xfId="23100" xr:uid="{5203618A-CE1C-4DA4-9654-7AA4DF70AA80}"/>
    <cellStyle name="Normal 7 3 4 2 6" xfId="19187" xr:uid="{6E782717-23AF-490A-A16B-67DF7A028F68}"/>
    <cellStyle name="Normal 7 3 4 2 6 2" xfId="24630" xr:uid="{AE2D7470-D70C-4FD5-B9B9-20DF185CB74E}"/>
    <cellStyle name="Normal 7 3 4 2 7" xfId="21617" xr:uid="{E2FA4CF3-AF6F-4446-A673-6FB8EB363098}"/>
    <cellStyle name="Normal 7 3 4 2 8" xfId="16924" xr:uid="{1D00A082-A301-4C38-9A7A-9021FDB631B7}"/>
    <cellStyle name="Normal 7 3 4 3" xfId="529" xr:uid="{DFBE4A3A-96AE-4896-A597-047624691872}"/>
    <cellStyle name="Normal 7 3 4 3 2" xfId="1052" xr:uid="{0A7FA747-B5B0-4F55-8111-C82347198A37}"/>
    <cellStyle name="Normal 7 3 4 3 2 2" xfId="1772" xr:uid="{D6B609B0-5A46-4DEE-884D-B9F0F62EE47D}"/>
    <cellStyle name="Normal 7 3 4 3 2 2 2" xfId="19097" xr:uid="{88D6CBF8-1830-473F-B65A-137B97CEFDC8}"/>
    <cellStyle name="Normal 7 3 4 3 2 2 2 2" xfId="21443" xr:uid="{3335CC68-A375-4BE4-84E2-A045DF1F6A81}"/>
    <cellStyle name="Normal 7 3 4 3 2 2 2 2 2" xfId="27437" xr:uid="{53B726FE-C7E6-40C9-9CD8-86284A02E623}"/>
    <cellStyle name="Normal 7 3 4 3 2 2 2 3" xfId="24420" xr:uid="{E63AEA3D-E03C-4DE9-BDBD-EB2F6EB76D77}"/>
    <cellStyle name="Normal 7 3 4 3 2 2 3" xfId="20223" xr:uid="{60FC2E8C-BC07-4237-BDEE-C2E75DC78DED}"/>
    <cellStyle name="Normal 7 3 4 3 2 2 3 2" xfId="25899" xr:uid="{F19B092D-E8B4-48A0-B560-3EC0C0A0D260}"/>
    <cellStyle name="Normal 7 3 4 3 2 2 4" xfId="22882" xr:uid="{C834647A-235D-4401-A275-30A72EECC951}"/>
    <cellStyle name="Normal 7 3 4 3 2 2 5" xfId="18255" xr:uid="{195F9836-B311-4D9E-89A9-1162149E799C}"/>
    <cellStyle name="Normal 7 3 4 3 2 3" xfId="18750" xr:uid="{5A958CAC-FD2B-4BBA-951D-70A07F573ED7}"/>
    <cellStyle name="Normal 7 3 4 3 2 3 2" xfId="20812" xr:uid="{1C4BCB39-AD77-417D-B9DD-0FB2213E42BA}"/>
    <cellStyle name="Normal 7 3 4 3 2 3 2 2" xfId="26683" xr:uid="{3FB9D939-9F57-4999-AEAC-1ED7BF45D1A0}"/>
    <cellStyle name="Normal 7 3 4 3 2 3 3" xfId="23666" xr:uid="{17768161-F99B-4472-A292-E702E3AB8D01}"/>
    <cellStyle name="Normal 7 3 4 3 2 4" xfId="19597" xr:uid="{E3146251-7F0C-48F4-9824-23D91D5F4696}"/>
    <cellStyle name="Normal 7 3 4 3 2 4 2" xfId="25161" xr:uid="{EDDAE388-10E5-4C36-9A27-B98DFB3B7FC2}"/>
    <cellStyle name="Normal 7 3 4 3 2 5" xfId="22143" xr:uid="{A961DB57-864A-4ED4-805F-0C635BB9E852}"/>
    <cellStyle name="Normal 7 3 4 3 2 6" xfId="17504" xr:uid="{E0D0CDCB-B231-4B4F-808F-B47E6DEBAE12}"/>
    <cellStyle name="Normal 7 3 4 3 3" xfId="1427" xr:uid="{E9153C03-E729-4A7B-A882-39C0A949FB40}"/>
    <cellStyle name="Normal 7 3 4 3 3 2" xfId="10022" xr:uid="{C5BCB6F9-269F-401C-B607-FE1386F05683}"/>
    <cellStyle name="Normal 7 3 4 3 3 2 2" xfId="21123" xr:uid="{ACF74551-9BD7-4642-BF96-A8E56CB41581}"/>
    <cellStyle name="Normal 7 3 4 3 3 2 2 2" xfId="27081" xr:uid="{414BD9E4-A046-45F8-84DA-0BAC7B073035}"/>
    <cellStyle name="Normal 7 3 4 3 3 2 3" xfId="24064" xr:uid="{EF5AA758-1BE4-4DDE-9D12-52DF70A2AEFF}"/>
    <cellStyle name="Normal 7 3 4 3 3 3" xfId="19905" xr:uid="{96439714-628F-4D8F-B90A-638B7A6A2F98}"/>
    <cellStyle name="Normal 7 3 4 3 3 3 2" xfId="25547" xr:uid="{4B65001A-60B7-47A4-8085-5245B17B548D}"/>
    <cellStyle name="Normal 7 3 4 3 3 4" xfId="22529" xr:uid="{760F8010-E334-4629-BA8D-ABD9D6839D59}"/>
    <cellStyle name="Normal 7 3 4 3 3 5" xfId="17902" xr:uid="{3AAC3DBF-60A3-4BB4-8847-8595B9A71A3D}"/>
    <cellStyle name="Normal 7 3 4 3 4" xfId="2118" xr:uid="{5BB99F8C-4002-4CD6-B45D-37A5EC43207A}"/>
    <cellStyle name="Normal 7 3 4 3 4 2" xfId="8853" xr:uid="{762EEB35-A0B2-48A8-A7C5-B604E26FB6F0}"/>
    <cellStyle name="Normal 7 3 4 3 4 2 2" xfId="26159" xr:uid="{3466D20C-4BEC-4FBB-91E9-C529E69F89F1}"/>
    <cellStyle name="Normal 7 3 4 3 4 3" xfId="23142" xr:uid="{881F2140-CB9F-45F8-95AE-BF6FC4CACD69}"/>
    <cellStyle name="Normal 7 3 4 3 5" xfId="8148" xr:uid="{27A0E337-F948-4230-8AE8-A227E47417D0}"/>
    <cellStyle name="Normal 7 3 4 3 5 2" xfId="24657" xr:uid="{EC603B6F-84B0-4C9C-875C-FEFBB4A2C132}"/>
    <cellStyle name="Normal 7 3 4 3 6" xfId="21643" xr:uid="{FB9E5CFF-3B44-4A0A-973C-DCE10DA55CD2}"/>
    <cellStyle name="Normal 7 3 4 3 7" xfId="17052" xr:uid="{921ACE6A-4694-4411-AFA1-AF90963F9E62}"/>
    <cellStyle name="Normal 7 3 4 4" xfId="698" xr:uid="{CA12E395-A2A1-4A6E-81EF-C83D5960CE33}"/>
    <cellStyle name="Normal 7 3 4 4 2" xfId="968" xr:uid="{037CF375-EE1A-461A-8E15-FB2B5F79ABC6}"/>
    <cellStyle name="Normal 7 3 4 4 2 2" xfId="1677" xr:uid="{CFC72413-79D8-4C0F-972A-D345AF22F8C5}"/>
    <cellStyle name="Normal 7 3 4 4 2 2 2" xfId="19026" xr:uid="{17642A3A-1680-4A9B-BCEE-255E37766F64}"/>
    <cellStyle name="Normal 7 3 4 4 2 2 2 2" xfId="21356" xr:uid="{8400D82B-2144-462D-AEE9-C86C5130118E}"/>
    <cellStyle name="Normal 7 3 4 4 2 2 2 2 2" xfId="27340" xr:uid="{AAD3D16A-A290-45E4-939D-5BFF0C8CDDA4}"/>
    <cellStyle name="Normal 7 3 4 4 2 2 2 3" xfId="24323" xr:uid="{4145470B-7B34-4DFF-A183-C4BC85ED7183}"/>
    <cellStyle name="Normal 7 3 4 4 2 2 3" xfId="20137" xr:uid="{D35EF301-A11F-4D03-B50D-02533C5CE7E7}"/>
    <cellStyle name="Normal 7 3 4 4 2 2 3 2" xfId="25803" xr:uid="{81C2E223-DB08-4C16-B101-E054C4B50E46}"/>
    <cellStyle name="Normal 7 3 4 4 2 2 4" xfId="22785" xr:uid="{E620CC1A-0098-46D6-A03D-692467FEFA95}"/>
    <cellStyle name="Normal 7 3 4 4 2 2 5" xfId="18156" xr:uid="{5353745A-3F61-44AA-BBCA-CFF2ACAF75D6}"/>
    <cellStyle name="Normal 7 3 4 4 2 3" xfId="18681" xr:uid="{9EB83D13-0E18-4BE1-BB5F-3B9D1B23B3CD}"/>
    <cellStyle name="Normal 7 3 4 4 2 3 2" xfId="20727" xr:uid="{7DBF817A-4299-4E31-BDE7-D6E543A42AF4}"/>
    <cellStyle name="Normal 7 3 4 4 2 3 2 2" xfId="26589" xr:uid="{5BF76D47-0988-4420-AB7F-95F1A7374CD2}"/>
    <cellStyle name="Normal 7 3 4 4 2 3 3" xfId="23572" xr:uid="{4EFF4735-37F3-41BE-A34D-CCC4969E1DAA}"/>
    <cellStyle name="Normal 7 3 4 4 2 4" xfId="19512" xr:uid="{EFB28A46-34D5-4C85-8CD4-CFC4ABD2250B}"/>
    <cellStyle name="Normal 7 3 4 4 2 4 2" xfId="25068" xr:uid="{B56A7A12-BC55-4EC6-B731-D5CA168A7C9F}"/>
    <cellStyle name="Normal 7 3 4 4 2 5" xfId="22051" xr:uid="{7B22B5F9-FE08-4AD6-9A32-CABA9CCBE617}"/>
    <cellStyle name="Normal 7 3 4 4 2 6" xfId="17408" xr:uid="{94B223AE-3E5D-4C4B-8208-29C8832705A6}"/>
    <cellStyle name="Normal 7 3 4 4 3" xfId="1332" xr:uid="{023BCA91-5E47-480F-A578-C68FE81A79D1}"/>
    <cellStyle name="Normal 7 3 4 4 3 2" xfId="9987" xr:uid="{1FE76059-69CE-473E-803E-66836304BEFB}"/>
    <cellStyle name="Normal 7 3 4 4 3 2 2" xfId="21034" xr:uid="{AB548F1B-F980-4F8F-8D3B-238FA8826545}"/>
    <cellStyle name="Normal 7 3 4 4 3 2 2 2" xfId="26985" xr:uid="{A04AE783-8071-43DD-ABAA-494A43D4AACD}"/>
    <cellStyle name="Normal 7 3 4 4 3 2 3" xfId="23968" xr:uid="{DEC3127C-62D4-4F6E-8B9B-C4C88564D8B8}"/>
    <cellStyle name="Normal 7 3 4 4 3 3" xfId="19816" xr:uid="{3065948D-D4D5-47E7-9AF4-89A55C1D073A}"/>
    <cellStyle name="Normal 7 3 4 4 3 3 2" xfId="25451" xr:uid="{12D59F77-294D-41A7-82CD-D47C44BE1BB0}"/>
    <cellStyle name="Normal 7 3 4 4 3 4" xfId="22433" xr:uid="{7EEDF912-F013-44B3-82C3-DA6F4C0A9369}"/>
    <cellStyle name="Normal 7 3 4 4 3 5" xfId="17805" xr:uid="{2F1AC646-47D3-4416-906E-9ADA23094F1D}"/>
    <cellStyle name="Normal 7 3 4 4 4" xfId="2262" xr:uid="{8ECD0A0D-ACE3-4BEF-B995-B27C66B9174C}"/>
    <cellStyle name="Normal 7 3 4 4 4 2" xfId="8964" xr:uid="{7D053F48-896D-46E7-BE04-2DB0148978E2}"/>
    <cellStyle name="Normal 7 3 4 4 4 2 2" xfId="26279" xr:uid="{314AA5C6-5509-4BAB-87BA-EC36A0CE9B01}"/>
    <cellStyle name="Normal 7 3 4 4 4 3" xfId="23262" xr:uid="{7AAF5668-53B1-425D-A238-4D84E6CC52DD}"/>
    <cellStyle name="Normal 7 3 4 4 5" xfId="8278" xr:uid="{F45A3EE1-2C80-411E-845D-5A8B9E9AF814}"/>
    <cellStyle name="Normal 7 3 4 4 5 2" xfId="24767" xr:uid="{5214AA95-F79D-49DB-A44B-D9BFE3A4614E}"/>
    <cellStyle name="Normal 7 3 4 4 6" xfId="21752" xr:uid="{0646F843-035B-42A9-9F9C-C1699C980242}"/>
    <cellStyle name="Normal 7 3 4 4 7" xfId="17220" xr:uid="{ED245329-E063-49EE-8D9B-E2CCEC5EB6B7}"/>
    <cellStyle name="Normal 7 3 4 5" xfId="439" xr:uid="{485528B2-4985-4EA3-9470-29F1F9FA464C}"/>
    <cellStyle name="Normal 7 3 4 5 2" xfId="1588" xr:uid="{FF6A3A0D-D7EE-42F5-9F95-5BB974BE0C10}"/>
    <cellStyle name="Normal 7 3 4 5 2 2" xfId="18957" xr:uid="{21E7DFC5-A30A-4949-B2CF-30A967EB6A23}"/>
    <cellStyle name="Normal 7 3 4 5 2 2 2" xfId="21270" xr:uid="{565F8534-C24E-407A-954A-3BAAA984B133}"/>
    <cellStyle name="Normal 7 3 4 5 2 2 2 2" xfId="27250" xr:uid="{8733DFA7-2A4E-48C2-BBB7-82381C4FB29B}"/>
    <cellStyle name="Normal 7 3 4 5 2 2 3" xfId="24233" xr:uid="{8B848673-0345-4DF0-A836-8ABCE1C7F8AF}"/>
    <cellStyle name="Normal 7 3 4 5 2 3" xfId="20051" xr:uid="{C00E0236-97F3-4A5F-A696-42D59F0D1CFD}"/>
    <cellStyle name="Normal 7 3 4 5 2 3 2" xfId="25713" xr:uid="{F8D08E2F-BB4D-45ED-801F-6D921F53C944}"/>
    <cellStyle name="Normal 7 3 4 5 2 4" xfId="22695" xr:uid="{5CBCC4A3-AA10-4131-B857-B509FD87A39A}"/>
    <cellStyle name="Normal 7 3 4 5 2 5" xfId="18065" xr:uid="{A12AB876-DD6A-46E1-A35A-F0232EA68AE2}"/>
    <cellStyle name="Normal 7 3 4 5 3" xfId="18614" xr:uid="{6FDA1058-EEBE-4B9C-A23B-4CA4F1A39B65}"/>
    <cellStyle name="Normal 7 3 4 5 3 2" xfId="20646" xr:uid="{9F091855-F3C1-455A-9AE3-DC75976DEE10}"/>
    <cellStyle name="Normal 7 3 4 5 3 2 2" xfId="26499" xr:uid="{33ADA456-C45B-492E-A1DB-313199D4FD1C}"/>
    <cellStyle name="Normal 7 3 4 5 3 3" xfId="23482" xr:uid="{7FFB7E21-40E8-41FD-BCF2-2366A2B552AF}"/>
    <cellStyle name="Normal 7 3 4 5 4" xfId="19429" xr:uid="{4DEF8A8C-F3D5-47AA-9636-0CB99E4929EF}"/>
    <cellStyle name="Normal 7 3 4 5 4 2" xfId="24981" xr:uid="{F97DF6F2-EF69-4E47-A5FB-226297911EE4}"/>
    <cellStyle name="Normal 7 3 4 5 5" xfId="21963" xr:uid="{64F9E57A-9E6D-4AF8-A135-EA7F9F03ABC7}"/>
    <cellStyle name="Normal 7 3 4 5 6" xfId="17317" xr:uid="{D1CF3DB1-3F55-421E-828B-2CC492A8F01E}"/>
    <cellStyle name="Normal 7 3 4 6" xfId="802" xr:uid="{BF03A5A3-E37E-41FA-848A-E1086E6D9F85}"/>
    <cellStyle name="Normal 7 3 4 6 2" xfId="1242" xr:uid="{7B01D86B-3276-44A1-9C05-F02CDE2681D4}"/>
    <cellStyle name="Normal 7 3 4 6 2 2" xfId="20950" xr:uid="{82AEE9D0-4029-4221-AC4B-4E9CC58F023C}"/>
    <cellStyle name="Normal 7 3 4 6 2 2 2" xfId="26896" xr:uid="{34668EE6-784B-42D2-B3FC-D2E4E62366A6}"/>
    <cellStyle name="Normal 7 3 4 6 2 3" xfId="23880" xr:uid="{1120C075-2516-4F20-AECB-36190175E517}"/>
    <cellStyle name="Normal 7 3 4 6 3" xfId="19733" xr:uid="{7D6C76B8-60F9-4CB6-AD7E-ADF6C86B3474}"/>
    <cellStyle name="Normal 7 3 4 6 3 2" xfId="25363" xr:uid="{C50D0D78-12C7-432D-926C-FBCB8C8B180B}"/>
    <cellStyle name="Normal 7 3 4 6 4" xfId="22345" xr:uid="{74ECAFFF-4C3E-4D9C-80A1-7746AB0D17A4}"/>
    <cellStyle name="Normal 7 3 4 6 5" xfId="17717" xr:uid="{8373E2F6-6F13-425D-A268-29CAE3A9B19F}"/>
    <cellStyle name="Normal 7 3 4 7" xfId="1209" xr:uid="{77B54572-0863-45B0-B88F-BE9D0162C2F6}"/>
    <cellStyle name="Normal 7 3 4 7 2" xfId="8447" xr:uid="{332EBD54-7B2E-49D3-8D2F-C00FF5095D55}"/>
    <cellStyle name="Normal 7 3 4 7 2 2" xfId="26093" xr:uid="{FE2A8D8A-1E7C-4654-9AFF-D7DE6C21A953}"/>
    <cellStyle name="Normal 7 3 4 7 3" xfId="23075" xr:uid="{810DC332-86BF-4D1D-B4F6-2AE2F49D3850}"/>
    <cellStyle name="Normal 7 3 4 7 4" xfId="18439" xr:uid="{7BAEEF0C-BA79-48EB-A197-B45B95372A32}"/>
    <cellStyle name="Normal 7 3 4 8" xfId="1963" xr:uid="{217CDAB1-CFBB-45F7-B73F-4360A27A4C2C}"/>
    <cellStyle name="Normal 7 3 4 8 2" xfId="24614" xr:uid="{229A6962-2BCF-4616-B49A-776CD98A4810}"/>
    <cellStyle name="Normal 7 3 4 9" xfId="21601" xr:uid="{41664D70-B610-42DF-BB7A-41184107FE08}"/>
    <cellStyle name="Normal 7 3 5" xfId="208" xr:uid="{37FF61D9-1CB3-4A6B-9808-76BCBFE08E1A}"/>
    <cellStyle name="Normal 7 3 5 10" xfId="2034" xr:uid="{24DCB4EF-1731-4EFF-8AC6-47882305384E}"/>
    <cellStyle name="Normal 7 3 5 10 2" xfId="20377" xr:uid="{8F33DC8D-2C16-4AF3-8DA5-CF4C320AB9C9}"/>
    <cellStyle name="Normal 7 3 5 10 2 2" xfId="26099" xr:uid="{3CA4328C-8A90-418A-9E95-07C04F8375D5}"/>
    <cellStyle name="Normal 7 3 5 10 3" xfId="23081" xr:uid="{2C4EA6FC-260C-4023-953A-A7B5736BD8FC}"/>
    <cellStyle name="Normal 7 3 5 11" xfId="19185" xr:uid="{23AA090A-36F4-40B9-BC76-EA64A2631B81}"/>
    <cellStyle name="Normal 7 3 5 11 2" xfId="24619" xr:uid="{40AB2913-B9D0-4C2D-86C4-68D2FDF17979}"/>
    <cellStyle name="Normal 7 3 5 12" xfId="21606" xr:uid="{7B2A6F81-BF57-4339-98A8-35AD5763A30D}"/>
    <cellStyle name="Normal 7 3 5 13" xfId="17177" xr:uid="{F5FE5666-460D-4193-9052-9F3E6E261795}"/>
    <cellStyle name="Normal 7 3 5 2" xfId="609" xr:uid="{578B1696-C24C-489E-AC12-7CC547D0D242}"/>
    <cellStyle name="Normal 7 3 5 2 2" xfId="54" xr:uid="{5E56D0AA-6F8A-48CB-9604-520094243448}"/>
    <cellStyle name="Normal 7 3 5 2 2 2" xfId="1149" xr:uid="{EC95387C-E30F-46FF-8AA6-AC898CAB8BD3}"/>
    <cellStyle name="Normal 7 3 5 2 2 2 2" xfId="1884" xr:uid="{2CE562F0-3205-4C3D-85BF-AF101F031DD3}"/>
    <cellStyle name="Normal 7 3 5 2 2 2 2 2" xfId="19166" xr:uid="{FE106829-C3CF-47A0-B771-9224789CD476}"/>
    <cellStyle name="Normal 7 3 5 2 2 2 2 2 2" xfId="21547" xr:uid="{9E1F9FDB-C9C3-4ABD-8635-5058BC2F49F8}"/>
    <cellStyle name="Normal 7 3 5 2 2 2 2 2 2 2" xfId="27557" xr:uid="{B3DFB805-2EB6-4482-BEDA-B4A2064526D4}"/>
    <cellStyle name="Normal 7 3 5 2 2 2 2 2 3" xfId="24540" xr:uid="{CED6386C-AAA9-450B-9F2C-1CD15100FBF5}"/>
    <cellStyle name="Normal 7 3 5 2 2 2 2 3" xfId="20327" xr:uid="{EAF24871-858B-403B-AA5B-8473594984B9}"/>
    <cellStyle name="Normal 7 3 5 2 2 2 2 3 2" xfId="26015" xr:uid="{A71F005A-C2A1-41E2-9BCD-D37C41F779D3}"/>
    <cellStyle name="Normal 7 3 5 2 2 2 2 4" xfId="22998" xr:uid="{1FF1A02E-007E-43CC-946A-2D8D4B7AAD64}"/>
    <cellStyle name="Normal 7 3 5 2 2 2 2 5" xfId="18375" xr:uid="{9B7D896A-A99D-4BD1-A595-B6B80161FCF0}"/>
    <cellStyle name="Normal 7 3 5 2 2 2 3" xfId="18816" xr:uid="{63C2AE79-0A41-4202-8777-A26B2F6211C6}"/>
    <cellStyle name="Normal 7 3 5 2 2 2 3 2" xfId="20902" xr:uid="{1015BF3D-5E60-414B-AE29-AF63662F1128}"/>
    <cellStyle name="Normal 7 3 5 2 2 2 3 2 2" xfId="26791" xr:uid="{0B24FFC1-E257-40A1-9AED-34015D8D5009}"/>
    <cellStyle name="Normal 7 3 5 2 2 2 3 3" xfId="23774" xr:uid="{9575FC84-00B8-4238-91A7-2C39724320F8}"/>
    <cellStyle name="Normal 7 3 5 2 2 2 4" xfId="19687" xr:uid="{964FEEE9-16AE-4578-847F-987A5C6F2F21}"/>
    <cellStyle name="Normal 7 3 5 2 2 2 4 2" xfId="25266" xr:uid="{D7C6F5EA-412B-4713-9473-CFF5EC82DF47}"/>
    <cellStyle name="Normal 7 3 5 2 2 2 5" xfId="22248" xr:uid="{F376F041-3CFB-4005-BB73-D0B870C0FAB9}"/>
    <cellStyle name="Normal 7 3 5 2 2 2 6" xfId="17613" xr:uid="{4A4EFB3B-F250-4F7F-B513-235FDD6E65BD}"/>
    <cellStyle name="Normal 7 3 5 2 2 3" xfId="1540" xr:uid="{3841DE6F-7547-4962-9085-F5E5CE9E7E1B}"/>
    <cellStyle name="Normal 7 3 5 2 2 3 2" xfId="18938" xr:uid="{CEEF74E4-94AB-4A9C-80BE-B869F21AA9B5}"/>
    <cellStyle name="Normal 7 3 5 2 2 3 2 2" xfId="21222" xr:uid="{0093CA4F-B9AC-4774-90C5-D556ED584441}"/>
    <cellStyle name="Normal 7 3 5 2 2 3 2 2 2" xfId="27198" xr:uid="{CD8B158D-EC05-4815-AD4E-52FBA2341E61}"/>
    <cellStyle name="Normal 7 3 5 2 2 3 2 3" xfId="24181" xr:uid="{BA29A9E9-05E4-44E4-A92B-7F7CC7706C49}"/>
    <cellStyle name="Normal 7 3 5 2 2 3 3" xfId="20003" xr:uid="{2284B2FA-A7B4-445B-BAD6-1B1F720E1078}"/>
    <cellStyle name="Normal 7 3 5 2 2 3 3 2" xfId="25661" xr:uid="{61C53427-D454-4B8C-A807-44CCCCCABD69}"/>
    <cellStyle name="Normal 7 3 5 2 2 3 4" xfId="22643" xr:uid="{F5B1C399-A2A6-4F58-B085-6D91F3C9BCB8}"/>
    <cellStyle name="Normal 7 3 5 2 2 3 5" xfId="18014" xr:uid="{E9647F8C-811C-4CD5-B0EA-05DA6CF6125D}"/>
    <cellStyle name="Normal 7 3 5 2 2 4" xfId="18598" xr:uid="{4A8BB3E9-CF81-455B-90EC-B4CE06F4B72A}"/>
    <cellStyle name="Normal 7 3 5 2 2 4 2" xfId="20609" xr:uid="{22D6DDCC-FDB2-41B0-82B0-2BFAC054C524}"/>
    <cellStyle name="Normal 7 3 5 2 2 4 2 2" xfId="26454" xr:uid="{4A6491A6-C7AE-413D-97F2-D454FAA9BF70}"/>
    <cellStyle name="Normal 7 3 5 2 2 4 3" xfId="23437" xr:uid="{6E53FF84-EB83-4CAF-9321-DEA8904AE250}"/>
    <cellStyle name="Normal 7 3 5 2 2 5" xfId="19392" xr:uid="{FF29B09A-DA30-481C-BD2B-C15C24B6985D}"/>
    <cellStyle name="Normal 7 3 5 2 2 5 2" xfId="24938" xr:uid="{9A8026D1-F38F-487F-9D9D-84441ABC1842}"/>
    <cellStyle name="Normal 7 3 5 2 2 6" xfId="21921" xr:uid="{45A4713B-9C0D-481D-B1CE-9E2A20CDA9E5}"/>
    <cellStyle name="Normal 7 3 5 2 2 7" xfId="15421" xr:uid="{422077B4-2EF6-4E88-852E-22B563445918}"/>
    <cellStyle name="Normal 7 3 5 2 3" xfId="1136" xr:uid="{40058FD6-2EF0-4E46-AD1F-86E9D3021191}"/>
    <cellStyle name="Normal 7 3 5 2 3 2" xfId="1870" xr:uid="{160E5953-5A73-4198-B4AD-6FA645125D31}"/>
    <cellStyle name="Normal 7 3 5 2 3 2 2" xfId="19159" xr:uid="{74E8BF69-10A4-4026-BD76-87B74BDF14E6}"/>
    <cellStyle name="Normal 7 3 5 2 3 2 2 2" xfId="21533" xr:uid="{36ABB97F-30F6-47A7-836B-DB48C98F2EE6}"/>
    <cellStyle name="Normal 7 3 5 2 3 2 2 2 2" xfId="27542" xr:uid="{0C201D03-E89A-476E-9008-713B25A1EA26}"/>
    <cellStyle name="Normal 7 3 5 2 3 2 2 3" xfId="24525" xr:uid="{E5DA7EC6-1A25-4DB4-9AFC-42437317DA23}"/>
    <cellStyle name="Normal 7 3 5 2 3 2 3" xfId="20313" xr:uid="{55A32258-1A2B-4CD6-880C-471222198CBB}"/>
    <cellStyle name="Normal 7 3 5 2 3 2 3 2" xfId="26000" xr:uid="{FB7C5DF6-C983-4AF4-802F-CA9BED10CD4C}"/>
    <cellStyle name="Normal 7 3 5 2 3 2 4" xfId="22983" xr:uid="{4B078460-A645-4103-89B2-25F91D0277D8}"/>
    <cellStyle name="Normal 7 3 5 2 3 2 5" xfId="18360" xr:uid="{D24041CD-581A-4C50-8F1E-26C056742D09}"/>
    <cellStyle name="Normal 7 3 5 2 3 3" xfId="18811" xr:uid="{75921289-CC30-4732-BC3A-6F99FA833B41}"/>
    <cellStyle name="Normal 7 3 5 2 3 3 2" xfId="20891" xr:uid="{51DA31A7-F6D7-4E13-B117-689B03BE8D78}"/>
    <cellStyle name="Normal 7 3 5 2 3 3 2 2" xfId="26776" xr:uid="{6342A4D0-EF01-4831-937C-0285617F1C92}"/>
    <cellStyle name="Normal 7 3 5 2 3 3 3" xfId="23759" xr:uid="{C41A6105-E8D2-427A-B5D9-0BF04B715093}"/>
    <cellStyle name="Normal 7 3 5 2 3 4" xfId="19676" xr:uid="{857289A6-EA62-49EE-AE80-38B1317C361C}"/>
    <cellStyle name="Normal 7 3 5 2 3 4 2" xfId="25253" xr:uid="{D0314D2E-21E3-4E2C-A543-3B73A8C423DB}"/>
    <cellStyle name="Normal 7 3 5 2 3 5" xfId="22235" xr:uid="{00361282-A4B3-48C0-B385-EE6289C16B02}"/>
    <cellStyle name="Normal 7 3 5 2 3 6" xfId="17598" xr:uid="{DFA8C723-B40B-4ACB-9E25-6ED1EE45D281}"/>
    <cellStyle name="Normal 7 3 5 2 4" xfId="845" xr:uid="{A87756ED-0293-42C2-AF6F-9F9776700A7B}"/>
    <cellStyle name="Normal 7 3 5 2 4 2" xfId="1527" xr:uid="{52B480A0-2840-48DC-BB59-2B5053422C91}"/>
    <cellStyle name="Normal 7 3 5 2 4 2 2" xfId="21211" xr:uid="{2A0106D2-3606-42B2-B931-526029751A5B}"/>
    <cellStyle name="Normal 7 3 5 2 4 2 2 2" xfId="27183" xr:uid="{97C7D659-EFEC-4953-8BC3-CF6D1D0E1A77}"/>
    <cellStyle name="Normal 7 3 5 2 4 2 3" xfId="24166" xr:uid="{798DC1EA-A52D-4142-94A2-6C861F628216}"/>
    <cellStyle name="Normal 7 3 5 2 4 3" xfId="19992" xr:uid="{B01182D0-39A2-4589-9489-5B4E8066EB2D}"/>
    <cellStyle name="Normal 7 3 5 2 4 3 2" xfId="25646" xr:uid="{AC1182A9-D497-47DF-9FB3-CB790A7F3A14}"/>
    <cellStyle name="Normal 7 3 5 2 4 4" xfId="22628" xr:uid="{AA673707-59CC-4534-A69B-B9EAB01E1C1F}"/>
    <cellStyle name="Normal 7 3 5 2 4 5" xfId="17999" xr:uid="{DBF0C61A-97E4-46E7-8221-3E18386D6CBC}"/>
    <cellStyle name="Normal 7 3 5 2 5" xfId="1211" xr:uid="{2F4EDD0A-A37D-45E2-8149-3984A2BD7281}"/>
    <cellStyle name="Normal 7 3 5 2 5 2" xfId="8799" xr:uid="{FF462AFF-B90B-4B32-8EFE-B602F8C60882}"/>
    <cellStyle name="Normal 7 3 5 2 5 2 2" xfId="26442" xr:uid="{1FDC5C6B-AE12-46A4-A457-54ACBA004BC0}"/>
    <cellStyle name="Normal 7 3 5 2 5 3" xfId="23425" xr:uid="{1A450728-0BF2-4A00-96F4-26760283C72F}"/>
    <cellStyle name="Normal 7 3 5 2 6" xfId="2176" xr:uid="{3336E8EC-63FA-49E5-9254-BCC902A404E1}"/>
    <cellStyle name="Normal 7 3 5 2 6 2" xfId="24928" xr:uid="{EA9674BC-2209-40D3-BA5D-CB4289B01274}"/>
    <cellStyle name="Normal 7 3 5 2 7" xfId="21911" xr:uid="{DD36A46E-B937-4929-9EA4-9FDFB879AFDE}"/>
    <cellStyle name="Normal 7 3 5 2 8" xfId="17311" xr:uid="{66424F26-A40B-47D3-A0D6-421E2C242301}"/>
    <cellStyle name="Normal 7 3 5 3" xfId="726" xr:uid="{A5507A88-C36A-4076-B22C-882212A5B76C}"/>
    <cellStyle name="Normal 7 3 5 3 2" xfId="1059" xr:uid="{B3588780-ACA7-4784-A68B-2869CF1E8A40}"/>
    <cellStyle name="Normal 7 3 5 3 2 2" xfId="1781" xr:uid="{AC6A7F2E-6140-412A-A298-3732D3FBD586}"/>
    <cellStyle name="Normal 7 3 5 3 2 2 2" xfId="19104" xr:uid="{2BAA6FE4-C5A0-427F-8C75-48590F04FE6C}"/>
    <cellStyle name="Normal 7 3 5 3 2 2 2 2" xfId="21452" xr:uid="{90668DFB-D652-4165-BD3E-784776D23D07}"/>
    <cellStyle name="Normal 7 3 5 3 2 2 2 2 2" xfId="27446" xr:uid="{5C7BD82C-1190-4BA7-928A-FADF308D9019}"/>
    <cellStyle name="Normal 7 3 5 3 2 2 2 3" xfId="24429" xr:uid="{36581C25-2F1A-4A51-9329-D38BAE80DD3B}"/>
    <cellStyle name="Normal 7 3 5 3 2 2 3" xfId="20232" xr:uid="{15E3258B-6048-459B-9EF6-40F00F100FF7}"/>
    <cellStyle name="Normal 7 3 5 3 2 2 3 2" xfId="25908" xr:uid="{77A90239-E74E-4948-83C8-43E7758C4E09}"/>
    <cellStyle name="Normal 7 3 5 3 2 2 4" xfId="22891" xr:uid="{D5450DB8-4B7A-43B9-9B32-14B47E2CC934}"/>
    <cellStyle name="Normal 7 3 5 3 2 2 5" xfId="18264" xr:uid="{9496B468-B128-4896-AF4B-A0F1DCE13559}"/>
    <cellStyle name="Normal 7 3 5 3 2 3" xfId="18756" xr:uid="{33324640-76C2-491C-BE67-DB3DC1BE3576}"/>
    <cellStyle name="Normal 7 3 5 3 2 3 2" xfId="20820" xr:uid="{B965D071-033B-4655-A0FF-BC11B36F8A20}"/>
    <cellStyle name="Normal 7 3 5 3 2 3 2 2" xfId="26692" xr:uid="{8D89D4D1-0D46-4473-9EAD-004F6C9CD228}"/>
    <cellStyle name="Normal 7 3 5 3 2 3 3" xfId="23675" xr:uid="{BA24B5FF-F9AA-4561-886B-EBB340483570}"/>
    <cellStyle name="Normal 7 3 5 3 2 4" xfId="19605" xr:uid="{71655AAA-EB96-4EEA-BE49-BFCD5675B150}"/>
    <cellStyle name="Normal 7 3 5 3 2 4 2" xfId="25170" xr:uid="{F21CA0B6-361A-4620-9E65-7B256CFB605D}"/>
    <cellStyle name="Normal 7 3 5 3 2 5" xfId="22152" xr:uid="{8D6DA56B-2E08-45BF-BA84-5B7D0A4E6C25}"/>
    <cellStyle name="Normal 7 3 5 3 2 6" xfId="17513" xr:uid="{CA43CC59-91BF-4F88-9A2B-F1B2598AC17E}"/>
    <cellStyle name="Normal 7 3 5 3 3" xfId="1436" xr:uid="{6688C7FA-391D-4807-BA93-F4BF81808777}"/>
    <cellStyle name="Normal 7 3 5 3 3 2" xfId="10025" xr:uid="{B636E201-2106-4931-B709-BEFB2042062E}"/>
    <cellStyle name="Normal 7 3 5 3 3 2 2" xfId="21131" xr:uid="{23DC542D-CA7A-4739-AD9C-1BEB667DCF2C}"/>
    <cellStyle name="Normal 7 3 5 3 3 2 2 2" xfId="27090" xr:uid="{8C23DC8F-2535-4555-BDF9-D5C740C297B1}"/>
    <cellStyle name="Normal 7 3 5 3 3 2 3" xfId="24073" xr:uid="{4E18E2E9-A772-4FC4-95E1-A011EB0503C9}"/>
    <cellStyle name="Normal 7 3 5 3 3 3" xfId="19913" xr:uid="{68B8F119-BC86-44BE-9816-A7237CF9D992}"/>
    <cellStyle name="Normal 7 3 5 3 3 3 2" xfId="25556" xr:uid="{1381AAC9-4A20-49E0-BFBF-DF3BFDABFBC8}"/>
    <cellStyle name="Normal 7 3 5 3 3 4" xfId="22538" xr:uid="{24B74830-6877-46C6-A384-7C151930EC58}"/>
    <cellStyle name="Normal 7 3 5 3 3 5" xfId="17911" xr:uid="{26D27831-7411-43BD-A90C-25928656F96F}"/>
    <cellStyle name="Normal 7 3 5 3 4" xfId="2270" xr:uid="{980E2D34-147C-4485-B099-337EA4FD4522}"/>
    <cellStyle name="Normal 7 3 5 3 4 2" xfId="8866" xr:uid="{8D367332-EB77-4208-94CF-C2D2A332A1E3}"/>
    <cellStyle name="Normal 7 3 5 3 4 2 2" xfId="26364" xr:uid="{98BC6D78-85B5-4CC1-94A3-BA846A46609C}"/>
    <cellStyle name="Normal 7 3 5 3 4 3" xfId="23347" xr:uid="{28DB248A-39AB-4DC9-AC6C-0B34E7993502}"/>
    <cellStyle name="Normal 7 3 5 3 5" xfId="8295" xr:uid="{03FD1E42-3462-498D-BD52-E6F3713B8295}"/>
    <cellStyle name="Normal 7 3 5 3 5 2" xfId="24852" xr:uid="{98EAA60E-6F19-4AC6-A61D-D5F8D835B016}"/>
    <cellStyle name="Normal 7 3 5 3 6" xfId="21835" xr:uid="{31377BB4-209B-46D0-BB5D-6B825F818717}"/>
    <cellStyle name="Normal 7 3 5 3 7" xfId="17250" xr:uid="{E3DFF15E-D4BB-4450-BD18-ADCCD040B9AF}"/>
    <cellStyle name="Normal 7 3 5 4" xfId="784" xr:uid="{8D5F7D35-8E25-4068-BFF6-A941DFD0FE8B}"/>
    <cellStyle name="Normal 7 3 5 4 2" xfId="1145" xr:uid="{1D579C57-2A46-4C3B-8648-C189BE6D9E0A}"/>
    <cellStyle name="Normal 7 3 5 4 2 2" xfId="1880" xr:uid="{FADFEEF0-4BD2-4D06-8990-5DF65BC0D3B2}"/>
    <cellStyle name="Normal 7 3 5 4 2 2 2" xfId="7673" xr:uid="{A84516EB-5FA5-4068-994A-C5A06E47456D}"/>
    <cellStyle name="Normal 7 3 5 4 2 2 2 2" xfId="11687" xr:uid="{8ABD8638-8BB6-40C0-9CE4-31CBE18D98DD}"/>
    <cellStyle name="Normal 7 3 5 4 2 2 2 2 2" xfId="27553" xr:uid="{FB52B71F-1A5A-4B06-950B-055D93265EDF}"/>
    <cellStyle name="Normal 7 3 5 4 2 2 2 3" xfId="24536" xr:uid="{1DF48BFD-1272-4766-9C4D-C13A094B8D22}"/>
    <cellStyle name="Normal 7 3 5 4 2 2 3" xfId="8171" xr:uid="{86A96DAC-1730-4F0F-93A3-6BEA915481F6}"/>
    <cellStyle name="Normal 7 3 5 4 2 2 3 2" xfId="26011" xr:uid="{25E11E96-F0E1-492E-8B3B-513270BBF4F0}"/>
    <cellStyle name="Normal 7 3 5 4 2 2 4" xfId="22994" xr:uid="{9E361312-6620-4CC5-BDB6-43B577293526}"/>
    <cellStyle name="Normal 7 3 5 4 2 2 5" xfId="18371" xr:uid="{84CA2892-B118-41AF-9E19-8CACB670F8ED}"/>
    <cellStyle name="Normal 7 3 5 4 2 3" xfId="6753" xr:uid="{4D529780-692E-44EF-A84C-FC20127AB45B}"/>
    <cellStyle name="Normal 7 3 5 4 2 3 2" xfId="8304" xr:uid="{32FA8C8A-2C5D-4122-ACBD-25D00D1F765B}"/>
    <cellStyle name="Normal 7 3 5 4 2 3 2 2" xfId="26787" xr:uid="{65E13917-7A98-4F71-9E2B-C0F727F2A90F}"/>
    <cellStyle name="Normal 7 3 5 4 2 3 3" xfId="23770" xr:uid="{0FB4C30E-D4F2-437D-9AC5-169E31BC9A66}"/>
    <cellStyle name="Normal 7 3 5 4 2 4" xfId="7331" xr:uid="{720E9E0C-8C67-4B45-8D21-E06D1815FE29}"/>
    <cellStyle name="Normal 7 3 5 4 2 4 2" xfId="10198" xr:uid="{082EADDA-A9AB-462A-AE80-FC44E849922C}"/>
    <cellStyle name="Normal 7 3 5 4 2 5" xfId="8054" xr:uid="{5CACA5DA-037C-4720-98CC-047B2D7E33D6}"/>
    <cellStyle name="Normal 7 3 5 4 2 6" xfId="17609" xr:uid="{0B4D347E-FBCD-488F-8E0D-16133EBC1D6B}"/>
    <cellStyle name="Normal 7 3 5 4 3" xfId="1536" xr:uid="{C30B6973-B5F3-43C7-9230-AAD764BCC13F}"/>
    <cellStyle name="Normal 7 3 5 4 3 2" xfId="7664" xr:uid="{9E1561B6-8341-4B32-8137-4D077D5369E9}"/>
    <cellStyle name="Normal 7 3 5 4 3 2 2" xfId="11655" xr:uid="{4329CBC3-5C0E-4513-9916-0392F44609FA}"/>
    <cellStyle name="Normal 7 3 5 4 3 2 2 2" xfId="27194" xr:uid="{CBDDAE5F-ABF5-4A6B-ACAC-356E9A252D1F}"/>
    <cellStyle name="Normal 7 3 5 4 3 2 3" xfId="24177" xr:uid="{795AC3A4-3BCD-41FD-B730-ED37AC617A10}"/>
    <cellStyle name="Normal 7 3 5 4 3 3" xfId="8158" xr:uid="{D5D19913-F4B0-409D-9341-D34F56F684B9}"/>
    <cellStyle name="Normal 7 3 5 4 3 3 2" xfId="25657" xr:uid="{CB571EA7-7917-4D7C-B5D8-62EBC678AD2B}"/>
    <cellStyle name="Normal 7 3 5 4 3 4" xfId="22639" xr:uid="{B23CF91D-E757-4D05-AC99-73142908EB72}"/>
    <cellStyle name="Normal 7 3 5 4 3 5" xfId="18010" xr:uid="{6AE73E6B-0F20-4D92-B63D-0EA2FF9EDA7A}"/>
    <cellStyle name="Normal 7 3 5 4 4" xfId="3875" xr:uid="{20A1322E-71F8-41E8-9867-2727EEF5F254}"/>
    <cellStyle name="Normal 7 3 5 4 4 2" xfId="7257" xr:uid="{F831A6AF-E036-42D8-8E8A-0FD29EC8D37C}"/>
    <cellStyle name="Normal 7 3 5 4 4 2 2" xfId="10063" xr:uid="{56AFA065-D9AD-4C87-9C64-59E8D220C19B}"/>
    <cellStyle name="Normal 7 3 5 4 4 3" xfId="8289" xr:uid="{9015128D-3858-4688-A9BE-B1D9CF923922}"/>
    <cellStyle name="Normal 7 3 5 4 5" xfId="6950" xr:uid="{827A256C-17E5-48AE-BDAA-1274F890795E}"/>
    <cellStyle name="Normal 7 3 5 4 5 2" xfId="8978" xr:uid="{31146D46-692C-4963-AADB-F74C703E20EC}"/>
    <cellStyle name="Normal 7 3 5 4 6" xfId="8041" xr:uid="{9B16C57E-F4AA-4156-8015-0E331D3A1DEA}"/>
    <cellStyle name="Normal 7 3 5 4 7" xfId="17307" xr:uid="{BE8D3762-57D5-4E78-A65C-B6F5F7AE2291}"/>
    <cellStyle name="Normal 7 3 5 5" xfId="421" xr:uid="{9E40A303-0734-409C-B3D4-D25981CA54F1}"/>
    <cellStyle name="Normal 7 3 5 5 2" xfId="975" xr:uid="{A6D9F7A9-5F15-4BD2-89EB-43C585886774}"/>
    <cellStyle name="Normal 7 3 5 5 2 2" xfId="1686" xr:uid="{D44E76CD-BB96-4275-80CF-D7A8B2307BB5}"/>
    <cellStyle name="Normal 7 3 5 5 2 2 2" xfId="19031" xr:uid="{DC0EF8C7-C9AF-40D9-B937-9CB01EC98827}"/>
    <cellStyle name="Normal 7 3 5 5 2 2 2 2" xfId="21364" xr:uid="{68B7278A-F248-4A53-895C-7715D38E98D8}"/>
    <cellStyle name="Normal 7 3 5 5 2 2 2 2 2" xfId="27349" xr:uid="{419A7291-DAD8-4008-81CB-AC3A08151E58}"/>
    <cellStyle name="Normal 7 3 5 5 2 2 2 3" xfId="24332" xr:uid="{D226492E-16FB-43B9-9CF6-2C7D611E32DD}"/>
    <cellStyle name="Normal 7 3 5 5 2 2 3" xfId="20145" xr:uid="{D980BCE7-3158-4171-9F51-453388897CE2}"/>
    <cellStyle name="Normal 7 3 5 5 2 2 3 2" xfId="25812" xr:uid="{163B2249-DCC8-4C90-A49D-85C626B7ACD1}"/>
    <cellStyle name="Normal 7 3 5 5 2 2 4" xfId="22794" xr:uid="{9511E5A1-CC93-49D4-81FC-CE9FADD39C90}"/>
    <cellStyle name="Normal 7 3 5 5 2 2 5" xfId="18165" xr:uid="{DD00B3BF-F0A6-4869-9DFA-D62E69F753E1}"/>
    <cellStyle name="Normal 7 3 5 5 2 3" xfId="18686" xr:uid="{91598CB9-71EE-4DF6-B03F-EAE8CAA11C94}"/>
    <cellStyle name="Normal 7 3 5 5 2 3 2" xfId="20734" xr:uid="{3897CEA2-1D7F-40C0-BD3B-88B642E34719}"/>
    <cellStyle name="Normal 7 3 5 5 2 3 2 2" xfId="26598" xr:uid="{C87935B2-3A49-4130-B47F-B83ED3503C3F}"/>
    <cellStyle name="Normal 7 3 5 5 2 3 3" xfId="23581" xr:uid="{0907163F-CF0A-417E-A386-E64736AC06F3}"/>
    <cellStyle name="Normal 7 3 5 5 2 4" xfId="19519" xr:uid="{FCFA246C-3AC1-4F70-B4C6-185625F3DB61}"/>
    <cellStyle name="Normal 7 3 5 5 2 4 2" xfId="25076" xr:uid="{D86BB4DE-033E-4D3C-9A76-E22040915C53}"/>
    <cellStyle name="Normal 7 3 5 5 2 5" xfId="22059" xr:uid="{72A5DD92-2FCC-4A91-9FB1-F0D792221ABF}"/>
    <cellStyle name="Normal 7 3 5 5 2 6" xfId="17417" xr:uid="{7853D01A-0BF9-4D1B-BF46-CCC2CCCA93A5}"/>
    <cellStyle name="Normal 7 3 5 5 3" xfId="1340" xr:uid="{5BA9C7AB-14AF-48A0-95A3-E73BECCE79D6}"/>
    <cellStyle name="Normal 7 3 5 5 3 2" xfId="18865" xr:uid="{3BFDA6D9-537D-4783-BA9A-D650C6ABD989}"/>
    <cellStyle name="Normal 7 3 5 5 3 2 2" xfId="21042" xr:uid="{42397258-179B-4D92-8364-AAED0D3911D6}"/>
    <cellStyle name="Normal 7 3 5 5 3 2 2 2" xfId="26993" xr:uid="{E087F922-1E73-4F99-BB08-B7BAEF2CE04D}"/>
    <cellStyle name="Normal 7 3 5 5 3 2 3" xfId="23976" xr:uid="{1FF99B7D-D935-43C8-9CC1-C38541E930F5}"/>
    <cellStyle name="Normal 7 3 5 5 3 3" xfId="19824" xr:uid="{3D24B18A-B5AD-4231-80F5-A84F3EA91FC3}"/>
    <cellStyle name="Normal 7 3 5 5 3 3 2" xfId="25459" xr:uid="{81758469-3009-4884-BD25-E3A41F097E47}"/>
    <cellStyle name="Normal 7 3 5 5 3 4" xfId="22441" xr:uid="{7A5B2C33-6C0E-41EC-B858-8D81A63801C2}"/>
    <cellStyle name="Normal 7 3 5 5 3 5" xfId="17814" xr:uid="{49291FE2-7C4F-4C8F-9B99-1FE00F5161AA}"/>
    <cellStyle name="Normal 7 3 5 5 4" xfId="18507" xr:uid="{6DC14103-836E-470A-A808-070853904EDE}"/>
    <cellStyle name="Normal 7 3 5 5 4 2" xfId="20465" xr:uid="{E65AF02B-5788-41AE-A1C9-189067EF48CC}"/>
    <cellStyle name="Normal 7 3 5 5 4 2 2" xfId="26285" xr:uid="{A3576AB0-9DD4-4730-934E-8EBA448EBF01}"/>
    <cellStyle name="Normal 7 3 5 5 4 3" xfId="23268" xr:uid="{DF9AE642-E648-4D9C-80ED-9C1474F0E779}"/>
    <cellStyle name="Normal 7 3 5 5 5" xfId="19262" xr:uid="{FBDA2CE2-46B5-4A28-B84C-157107E1E07F}"/>
    <cellStyle name="Normal 7 3 5 5 5 2" xfId="24773" xr:uid="{31E2D86E-2922-4150-BCE6-643B9C884E51}"/>
    <cellStyle name="Normal 7 3 5 5 6" xfId="21758" xr:uid="{3BC4C5A6-D0DA-4CEB-8E74-9DF162028E74}"/>
    <cellStyle name="Normal 7 3 5 5 7" xfId="17139" xr:uid="{83216F29-E33C-403C-8A0B-354763DF7045}"/>
    <cellStyle name="Normal 7 3 5 6" xfId="830" xr:uid="{434AEDFC-55B1-4133-9134-934E00EC03C1}"/>
    <cellStyle name="Normal 7 3 5 6 2" xfId="1564" xr:uid="{DEEA3418-17EF-45F6-B9DE-1D23DFA8279A}"/>
    <cellStyle name="Normal 7 3 5 6 2 2" xfId="18946" xr:uid="{A8731AEB-0ECD-417F-B975-1817F01FE838}"/>
    <cellStyle name="Normal 7 3 5 6 2 2 2" xfId="21246" xr:uid="{0344F6B8-094B-4637-AB0F-4DB641F579A0}"/>
    <cellStyle name="Normal 7 3 5 6 2 2 2 2" xfId="27224" xr:uid="{BE9280E2-FE7A-4068-95FD-D0DDAB6C3E33}"/>
    <cellStyle name="Normal 7 3 5 6 2 2 3" xfId="24207" xr:uid="{0AA8E86F-3B80-47F7-A3E8-47BC3AEE05F0}"/>
    <cellStyle name="Normal 7 3 5 6 2 3" xfId="20027" xr:uid="{DB213358-0A89-4CBB-98B5-B1B8E689A22A}"/>
    <cellStyle name="Normal 7 3 5 6 2 3 2" xfId="25687" xr:uid="{F3E22B04-10AA-4AB4-9E0A-58AF9BE8985F}"/>
    <cellStyle name="Normal 7 3 5 6 2 4" xfId="22669" xr:uid="{95910519-26FB-4916-8833-71BA37AB2F27}"/>
    <cellStyle name="Normal 7 3 5 6 2 5" xfId="18039" xr:uid="{1B7D20A1-5395-4ECF-84C4-0231D9B08EB7}"/>
    <cellStyle name="Normal 7 3 5 6 3" xfId="18603" xr:uid="{55605054-2FAB-4F81-9503-12B4C5362534}"/>
    <cellStyle name="Normal 7 3 5 6 3 2" xfId="20625" xr:uid="{FB5AC124-4476-41D7-A134-3B811B44BEAE}"/>
    <cellStyle name="Normal 7 3 5 6 3 2 2" xfId="26475" xr:uid="{95A50F88-CD29-4BA5-9775-871539DAD02D}"/>
    <cellStyle name="Normal 7 3 5 6 3 3" xfId="23458" xr:uid="{032CF68F-7095-4A79-BBF2-99CC3DCC459A}"/>
    <cellStyle name="Normal 7 3 5 6 4" xfId="19408" xr:uid="{6A833563-BE6B-498E-9532-08CB01B2701E}"/>
    <cellStyle name="Normal 7 3 5 6 4 2" xfId="24959" xr:uid="{D48EF234-CB52-49BB-9633-ABE0F20425CC}"/>
    <cellStyle name="Normal 7 3 5 6 5" xfId="21942" xr:uid="{FC2923AC-2CFE-406E-BD04-7D49EB2BCA4F}"/>
    <cellStyle name="Normal 7 3 5 6 6" xfId="15448" xr:uid="{D33C6F44-E619-42C3-9CA2-EE66B0D35C79}"/>
    <cellStyle name="Normal 7 3 5 7" xfId="874" xr:uid="{BF4DB4C9-D885-4CD6-B092-C0A476EE28D0}"/>
    <cellStyle name="Normal 7 3 5 7 2" xfId="1590" xr:uid="{3D8490A7-F9AE-485C-83C5-B3C608961DE1}"/>
    <cellStyle name="Normal 7 3 5 7 2 2" xfId="18959" xr:uid="{7CFC7FA7-DE7A-4008-B54E-67D676CA61C1}"/>
    <cellStyle name="Normal 7 3 5 7 2 2 2" xfId="21272" xr:uid="{BC2DE048-B357-4E74-87D5-7EA81E193A4D}"/>
    <cellStyle name="Normal 7 3 5 7 2 2 2 2" xfId="27252" xr:uid="{D34E6DDC-73A9-41C5-ABBB-3ADD82D87E11}"/>
    <cellStyle name="Normal 7 3 5 7 2 2 3" xfId="24235" xr:uid="{AE2F91F6-C25E-475C-B8E3-7028022ECE57}"/>
    <cellStyle name="Normal 7 3 5 7 2 3" xfId="20053" xr:uid="{03AAEC3F-E4BE-4284-98D5-389FD1B1205F}"/>
    <cellStyle name="Normal 7 3 5 7 2 3 2" xfId="25715" xr:uid="{491FEFA5-F12D-457D-B8CA-0C1F196FAB65}"/>
    <cellStyle name="Normal 7 3 5 7 2 4" xfId="22697" xr:uid="{90A0BB04-9EF9-4DF4-A1DB-D2F6B1CE6DE3}"/>
    <cellStyle name="Normal 7 3 5 7 2 5" xfId="18067" xr:uid="{04904828-60BA-4D77-90F0-B1B8C7A28791}"/>
    <cellStyle name="Normal 7 3 5 7 3" xfId="18616" xr:uid="{57A330B3-5E0D-4EF5-A18F-1A4ADA8BA792}"/>
    <cellStyle name="Normal 7 3 5 7 3 2" xfId="20648" xr:uid="{DE91C12B-E93A-48FD-BCD3-5187C48AEC0C}"/>
    <cellStyle name="Normal 7 3 5 7 3 2 2" xfId="26501" xr:uid="{3BAE6972-48B3-4680-8910-1D4B9E5C7D49}"/>
    <cellStyle name="Normal 7 3 5 7 3 3" xfId="23484" xr:uid="{ACF66A32-10B9-4FD7-82C3-E2FCABE3B30E}"/>
    <cellStyle name="Normal 7 3 5 7 4" xfId="19431" xr:uid="{25612E15-B83B-41C6-BEB2-2C697D198A86}"/>
    <cellStyle name="Normal 7 3 5 7 4 2" xfId="24983" xr:uid="{29315635-BD73-455D-AE5E-73E1C491C783}"/>
    <cellStyle name="Normal 7 3 5 7 5" xfId="21965" xr:uid="{E688612E-34C0-416F-BE89-D63042506EEF}"/>
    <cellStyle name="Normal 7 3 5 7 6" xfId="17319" xr:uid="{E98BF05A-F4D8-4550-9572-1D04E6C48171}"/>
    <cellStyle name="Normal 7 3 5 8" xfId="837" xr:uid="{6837C7CD-E70F-4743-A005-B1CDCB1843A6}"/>
    <cellStyle name="Normal 7 3 5 8 2" xfId="1244" xr:uid="{574DEB05-6A20-4CD2-8D18-010A8BF3B30C}"/>
    <cellStyle name="Normal 7 3 5 8 2 2" xfId="20398" xr:uid="{D03A6C74-8148-44CE-A05E-2500248E8B25}"/>
    <cellStyle name="Normal 7 3 5 8 2 2 2" xfId="26208" xr:uid="{76B1D81A-EE07-4C9D-B36D-9506A85B7F69}"/>
    <cellStyle name="Normal 7 3 5 8 2 3" xfId="23191" xr:uid="{5166009A-B808-4B50-9210-92F6E1A9A278}"/>
    <cellStyle name="Normal 7 3 5 8 3" xfId="19200" xr:uid="{3E747D76-B098-43A8-BA1A-29706D2E357C}"/>
    <cellStyle name="Normal 7 3 5 8 3 2" xfId="24698" xr:uid="{777D6E82-36CD-43B6-A5E2-93BA09BA5E30}"/>
    <cellStyle name="Normal 7 3 5 8 4" xfId="21684" xr:uid="{D500E604-54EA-4D50-817F-4CBFAC65282B}"/>
    <cellStyle name="Normal 7 3 5 8 5" xfId="6882" xr:uid="{22D7544D-E9AC-42BB-8F16-EFCDB694764E}"/>
    <cellStyle name="Normal 7 3 5 9" xfId="1205" xr:uid="{935D4B2A-88DB-4C0E-8A4F-784F44B2E4C4}"/>
    <cellStyle name="Normal 7 3 5 9 2" xfId="8570" xr:uid="{F2B77B38-C7E2-4D40-9979-F9711619D2AA}"/>
    <cellStyle name="Normal 7 3 5 9 2 2" xfId="20952" xr:uid="{FDDD3B4E-23BE-4BEB-ABA7-E466D554712D}"/>
    <cellStyle name="Normal 7 3 5 9 2 2 2" xfId="26898" xr:uid="{AD74A33F-2DE9-41C1-A38E-62BDA498CD94}"/>
    <cellStyle name="Normal 7 3 5 9 2 3" xfId="23882" xr:uid="{A8AA42AC-BCED-45E0-9877-2CCDCE5D1549}"/>
    <cellStyle name="Normal 7 3 5 9 3" xfId="19735" xr:uid="{C0237C07-D19D-4350-AF44-285398B587B3}"/>
    <cellStyle name="Normal 7 3 5 9 3 2" xfId="25365" xr:uid="{47DBBFCB-D82C-4BE6-A5FB-11E743B939D7}"/>
    <cellStyle name="Normal 7 3 5 9 4" xfId="22347" xr:uid="{2C86330F-7680-4447-BBDD-82C661349A08}"/>
    <cellStyle name="Normal 7 3 6" xfId="30" xr:uid="{6F648E3A-A6E7-480E-97A2-371445A44278}"/>
    <cellStyle name="Normal 7 3 6 2" xfId="571" xr:uid="{5DCD1F6A-E72F-4113-BD97-E269A8208160}"/>
    <cellStyle name="Normal 7 3 6 2 2" xfId="1788" xr:uid="{BE165FC0-6879-4D09-99A1-F9F5DD392878}"/>
    <cellStyle name="Normal 7 3 6 2 2 2" xfId="10160" xr:uid="{16CA2F70-1C3A-4455-893F-43D225374934}"/>
    <cellStyle name="Normal 7 3 6 2 2 2 2" xfId="21458" xr:uid="{16420523-DD4E-4457-806F-C6ADBF77B7AE}"/>
    <cellStyle name="Normal 7 3 6 2 2 2 2 2" xfId="27454" xr:uid="{F7680941-A9AB-4B12-A7EA-FB885EAF093A}"/>
    <cellStyle name="Normal 7 3 6 2 2 2 3" xfId="24437" xr:uid="{E8283DFA-6D2C-46DA-B33C-D06049A7C650}"/>
    <cellStyle name="Normal 7 3 6 2 2 3" xfId="20238" xr:uid="{E17B71FD-48EE-49E8-94A2-7F0971901134}"/>
    <cellStyle name="Normal 7 3 6 2 2 3 2" xfId="25916" xr:uid="{EFED7367-8699-4624-8DFF-459881F50142}"/>
    <cellStyle name="Normal 7 3 6 2 2 4" xfId="22899" xr:uid="{A373D37B-8A83-4A52-9A90-3823592848C6}"/>
    <cellStyle name="Normal 7 3 6 2 2 5" xfId="18272" xr:uid="{5582D127-5932-400D-911C-149D45EADB35}"/>
    <cellStyle name="Normal 7 3 6 2 3" xfId="2142" xr:uid="{0A010BE8-52BA-4DCB-A041-5D7FF58CA76A}"/>
    <cellStyle name="Normal 7 3 6 2 3 2" xfId="8831" xr:uid="{9735BD2B-A035-4210-8ED5-678B9A9E09DE}"/>
    <cellStyle name="Normal 7 3 6 2 3 2 2" xfId="26699" xr:uid="{8B8FA9D6-8568-417A-9FCC-3F09AC5E2E0B}"/>
    <cellStyle name="Normal 7 3 6 2 3 3" xfId="23682" xr:uid="{2AEFCD1B-C410-4177-AB99-C21F821BC7D4}"/>
    <cellStyle name="Normal 7 3 6 2 4" xfId="8177" xr:uid="{9B91B92E-3F3F-47A4-B74F-5101F366C742}"/>
    <cellStyle name="Normal 7 3 6 2 4 2" xfId="25177" xr:uid="{0CEC19A6-F6F4-4A83-BC56-FDF2B73CBFC0}"/>
    <cellStyle name="Normal 7 3 6 2 5" xfId="22159" xr:uid="{1239613F-2359-4748-9784-A2980D544CFC}"/>
    <cellStyle name="Normal 7 3 6 2 6" xfId="17520" xr:uid="{BE0F172C-A22C-4847-BFC5-9408E3E9B5CD}"/>
    <cellStyle name="Normal 7 3 6 3" xfId="843" xr:uid="{CB826B23-F11B-43CF-8A68-3679383E2455}"/>
    <cellStyle name="Normal 7 3 6 3 2" xfId="1443" xr:uid="{D50CE3AB-A2AC-4F7D-81B7-ABAC0177D15D}"/>
    <cellStyle name="Normal 7 3 6 3 2 2" xfId="13007" xr:uid="{09E9397F-29AE-4ECA-B00E-46C3B36AB36D}"/>
    <cellStyle name="Normal 7 3 6 3 2 2 2" xfId="27097" xr:uid="{BC6977C3-4011-455A-A172-AE00A0B755AB}"/>
    <cellStyle name="Normal 7 3 6 3 2 3" xfId="24080" xr:uid="{2F38585A-AF24-44FD-9605-E9BE2C0D9910}"/>
    <cellStyle name="Normal 7 3 6 3 3" xfId="6933" xr:uid="{45B9BA14-4D1E-435C-9071-416907A39C48}"/>
    <cellStyle name="Normal 7 3 6 3 3 2" xfId="8938" xr:uid="{7135F197-DCE3-4CE1-B6EF-50FFBBA2F8E1}"/>
    <cellStyle name="Normal 7 3 6 3 4" xfId="8308" xr:uid="{C366B873-FD96-4FCF-BA80-32E39D51AB93}"/>
    <cellStyle name="Normal 7 3 6 3 5" xfId="17919" xr:uid="{D8C13A08-16B7-47E1-ABAC-32F5162F587E}"/>
    <cellStyle name="Normal 7 3 6 4" xfId="1191" xr:uid="{149F3F2F-E75E-4258-91D9-BE9A641B0857}"/>
    <cellStyle name="Normal 7 3 6 4 2" xfId="10028" xr:uid="{33521782-8DA4-4249-8C0C-8A345D8FF6C8}"/>
    <cellStyle name="Normal 7 3 6 4 2 2" xfId="26127" xr:uid="{4F717CD4-219B-43C6-9901-19B4DE5E1490}"/>
    <cellStyle name="Normal 7 3 6 4 3" xfId="23110" xr:uid="{40C04DEF-B5C5-4024-AABD-754E7471D270}"/>
    <cellStyle name="Normal 7 3 6 5" xfId="1993" xr:uid="{D996BCBC-F6E1-40F8-9264-6BE46E8F4733}"/>
    <cellStyle name="Normal 7 3 6 5 2" xfId="8584" xr:uid="{AC3BDE75-A78B-4A99-93CB-3A2B53872784}"/>
    <cellStyle name="Normal 7 3 6 6" xfId="8059" xr:uid="{3759740D-DA39-4BAC-BCB9-F97077AD1E0C}"/>
    <cellStyle name="Normal 7 3 6 7" xfId="17055" xr:uid="{6992B204-E927-4508-8718-B47846559C2C}"/>
    <cellStyle name="Normal 7 3 7" xfId="438" xr:uid="{76A46039-B30A-489B-85F1-2D611D34BEC9}"/>
    <cellStyle name="Normal 7 3 7 2" xfId="548" xr:uid="{8463A00F-8190-4134-B0BA-2129AB9BCB88}"/>
    <cellStyle name="Normal 7 3 7 2 2" xfId="1694" xr:uid="{D6BE2CA6-151A-4E94-8289-C9CC8EBDDB3C}"/>
    <cellStyle name="Normal 7 3 7 2 2 2" xfId="10134" xr:uid="{BD5D7136-4522-4F15-B5EA-FB7A3A76D382}"/>
    <cellStyle name="Normal 7 3 7 2 2 2 2" xfId="21370" xr:uid="{0AB7DAB9-23FB-4EF1-A52B-28EC7A68D59D}"/>
    <cellStyle name="Normal 7 3 7 2 2 2 2 2" xfId="27356" xr:uid="{5F10A787-F916-4B83-9A6F-9D81CA405318}"/>
    <cellStyle name="Normal 7 3 7 2 2 2 3" xfId="24339" xr:uid="{E4E307D5-8F01-4938-AE4C-25258E36CC2A}"/>
    <cellStyle name="Normal 7 3 7 2 2 3" xfId="20151" xr:uid="{F7B5426C-571A-4F01-8236-70E3651DCB6C}"/>
    <cellStyle name="Normal 7 3 7 2 2 3 2" xfId="25819" xr:uid="{9C5CCE92-A131-4624-94A7-F97C925D647C}"/>
    <cellStyle name="Normal 7 3 7 2 2 4" xfId="22801" xr:uid="{A5A711F9-10F2-4E10-B39C-049BB40A2D91}"/>
    <cellStyle name="Normal 7 3 7 2 2 5" xfId="18173" xr:uid="{7C554435-A1B5-40E5-B72C-197F0F8F4A6D}"/>
    <cellStyle name="Normal 7 3 7 2 3" xfId="2132" xr:uid="{8A7651C2-DD5F-4798-9B2F-1A0602F0D677}"/>
    <cellStyle name="Normal 7 3 7 2 3 2" xfId="20740" xr:uid="{761D1D62-8CD2-4D3B-B1EF-69C6CF54224C}"/>
    <cellStyle name="Normal 7 3 7 2 3 2 2" xfId="26605" xr:uid="{2C6EFCD7-3757-450D-8365-4F6CFF8D055A}"/>
    <cellStyle name="Normal 7 3 7 2 3 3" xfId="23588" xr:uid="{F51954F4-1612-479B-92BD-FD31DF5DB3E7}"/>
    <cellStyle name="Normal 7 3 7 2 4" xfId="19525" xr:uid="{37DF48BC-B037-437B-81E2-5F0D63F1D10A}"/>
    <cellStyle name="Normal 7 3 7 2 4 2" xfId="25083" xr:uid="{C04754C8-4520-440E-96F8-EC7F9F8A529B}"/>
    <cellStyle name="Normal 7 3 7 2 5" xfId="22066" xr:uid="{0BD9F995-2897-4EA7-A4C7-6B8C9B66F728}"/>
    <cellStyle name="Normal 7 3 7 2 6" xfId="17425" xr:uid="{15EAB66B-7B44-4F0E-8931-FA91D2429B29}"/>
    <cellStyle name="Normal 7 3 7 3" xfId="1347" xr:uid="{FDCA8562-8DDB-42E5-A115-C9719077C011}"/>
    <cellStyle name="Normal 7 3 7 3 2" xfId="9990" xr:uid="{8BA7D3FF-64B4-4344-8ED8-DACBBEF422C6}"/>
    <cellStyle name="Normal 7 3 7 3 2 2" xfId="21049" xr:uid="{42B5A6F6-8BA8-41E3-995E-DBBFE4E41F43}"/>
    <cellStyle name="Normal 7 3 7 3 2 2 2" xfId="27000" xr:uid="{E865DA79-549D-48B2-8248-A05F6C79B2D3}"/>
    <cellStyle name="Normal 7 3 7 3 2 3" xfId="23983" xr:uid="{D8E97488-9BA0-4C9F-816C-89F90D338105}"/>
    <cellStyle name="Normal 7 3 7 3 3" xfId="19831" xr:uid="{2E3A1E48-6BC9-4AFC-96C8-04419CCC2989}"/>
    <cellStyle name="Normal 7 3 7 3 3 2" xfId="25466" xr:uid="{7A569150-ADB4-49D0-BB9A-0B53DCD50795}"/>
    <cellStyle name="Normal 7 3 7 3 4" xfId="22448" xr:uid="{1C2F4FA3-2AA8-4541-9099-2EF1E4FD2BE0}"/>
    <cellStyle name="Normal 7 3 7 3 5" xfId="17821" xr:uid="{79E84083-A462-42F0-A308-96D068BD67E0}"/>
    <cellStyle name="Normal 7 3 7 4" xfId="1981" xr:uid="{DDE4EDC5-5E7E-4556-8F40-331ACD502E8B}"/>
    <cellStyle name="Normal 7 3 7 4 2" xfId="8812" xr:uid="{CA3DDAED-BF7B-4210-A627-2AAA2EAF879F}"/>
    <cellStyle name="Normal 7 3 7 4 2 2" xfId="26292" xr:uid="{9AE9DE80-5D59-488E-AEEE-94F67ECC59E9}"/>
    <cellStyle name="Normal 7 3 7 4 3" xfId="23275" xr:uid="{76647DBC-48F6-4974-BFD1-C6F1DC85A27F}"/>
    <cellStyle name="Normal 7 3 7 5" xfId="8073" xr:uid="{A886258C-5E43-453C-9B69-3585A6C936F0}"/>
    <cellStyle name="Normal 7 3 7 5 2" xfId="24780" xr:uid="{8557D2F8-9119-475E-8F73-47E552BC1559}"/>
    <cellStyle name="Normal 7 3 7 6" xfId="21764" xr:uid="{CB3BF5B3-20BE-48BA-8AE8-42A218BB3A23}"/>
    <cellStyle name="Normal 7 3 7 7" xfId="16155" xr:uid="{F8A8782B-87D8-4DAD-8526-275F5463F7B1}"/>
    <cellStyle name="Normal 7 3 8" xfId="470" xr:uid="{F8B03F41-AC01-47EF-9848-729183D0B912}"/>
    <cellStyle name="Normal 7 3 8 2" xfId="626" xr:uid="{A845367A-69D8-4CA4-8CBF-1035843420D9}"/>
    <cellStyle name="Normal 7 3 8 2 2" xfId="1872" xr:uid="{A1DD46F0-5EFC-4A43-8F22-69176C409DFC}"/>
    <cellStyle name="Normal 7 3 8 2 2 2" xfId="19161" xr:uid="{C1A6D453-99AA-4E91-A70D-573F3515FD76}"/>
    <cellStyle name="Normal 7 3 8 2 2 2 2" xfId="21535" xr:uid="{38D73656-23FC-400C-9049-BEBE977E663C}"/>
    <cellStyle name="Normal 7 3 8 2 2 2 2 2" xfId="27544" xr:uid="{FBADDF47-243D-41EB-AD31-509499142F6C}"/>
    <cellStyle name="Normal 7 3 8 2 2 2 3" xfId="24527" xr:uid="{4DA13CD2-35F0-40A5-9D33-19449F0D4293}"/>
    <cellStyle name="Normal 7 3 8 2 2 3" xfId="20315" xr:uid="{03CC8312-A6F7-49A3-8431-67826BA1E6EB}"/>
    <cellStyle name="Normal 7 3 8 2 2 3 2" xfId="26002" xr:uid="{78D5AE02-20D5-4179-83D4-7C958AE9C8F9}"/>
    <cellStyle name="Normal 7 3 8 2 2 4" xfId="22985" xr:uid="{79A6A79B-6587-444F-8A18-4B7551708AE1}"/>
    <cellStyle name="Normal 7 3 8 2 2 5" xfId="18362" xr:uid="{7BBDC482-2F61-475B-BD18-D9AAC786E7C5}"/>
    <cellStyle name="Normal 7 3 8 2 3" xfId="2189" xr:uid="{0AD55250-A7DC-4833-8E79-E41A0D6A8A57}"/>
    <cellStyle name="Normal 7 3 8 2 3 2" xfId="20893" xr:uid="{8A12178D-2F42-4EE2-A957-7691899C796A}"/>
    <cellStyle name="Normal 7 3 8 2 3 2 2" xfId="26778" xr:uid="{818AFBBD-C741-4E65-A9E3-3E422BFFB02D}"/>
    <cellStyle name="Normal 7 3 8 2 3 3" xfId="23761" xr:uid="{0E0859EC-0BFF-4957-A44D-AE068BA39AD3}"/>
    <cellStyle name="Normal 7 3 8 2 4" xfId="19678" xr:uid="{2EAD66E1-C277-4872-827D-58B3018ADA73}"/>
    <cellStyle name="Normal 7 3 8 2 4 2" xfId="25255" xr:uid="{6CF8AA2D-011B-45BE-9669-0478E4DB628A}"/>
    <cellStyle name="Normal 7 3 8 2 5" xfId="22237" xr:uid="{FF3156F4-05D0-4CE5-A131-B25DEE684F4C}"/>
    <cellStyle name="Normal 7 3 8 2 6" xfId="17600" xr:uid="{8179236A-3398-4973-980D-C81202F05C24}"/>
    <cellStyle name="Normal 7 3 8 3" xfId="1529" xr:uid="{1B1B0F0D-29F6-4C9A-9113-B80EAC73276E}"/>
    <cellStyle name="Normal 7 3 8 3 2" xfId="11651" xr:uid="{EF9ED328-B179-4747-9DBC-81F1128938D3}"/>
    <cellStyle name="Normal 7 3 8 3 2 2" xfId="21213" xr:uid="{7B7F58D1-155B-420B-ADFA-8D91660D83A7}"/>
    <cellStyle name="Normal 7 3 8 3 2 2 2" xfId="27185" xr:uid="{FFC70CD9-DF70-4248-8844-ECE46DAF5B0B}"/>
    <cellStyle name="Normal 7 3 8 3 2 3" xfId="24168" xr:uid="{E90E9CE5-49E5-4400-9EED-D8AD6D50EF8F}"/>
    <cellStyle name="Normal 7 3 8 3 3" xfId="19994" xr:uid="{A9153058-01DB-4531-B36A-46F94A238F2D}"/>
    <cellStyle name="Normal 7 3 8 3 3 2" xfId="25648" xr:uid="{B59DB3F5-345C-4C03-8564-670FEAC45F42}"/>
    <cellStyle name="Normal 7 3 8 3 4" xfId="22630" xr:uid="{3AC8D70F-7151-4131-BE6E-46E0F09EF41B}"/>
    <cellStyle name="Normal 7 3 8 3 5" xfId="18001" xr:uid="{DAB3EC70-C62E-433B-A56D-C7197B8429C6}"/>
    <cellStyle name="Normal 7 3 8 4" xfId="2048" xr:uid="{5DCDB568-90D2-483B-88E4-32DBE47B8C2A}"/>
    <cellStyle name="Normal 7 3 8 4 2" xfId="10057" xr:uid="{CABC6537-CD0F-4EA1-B99F-33C0B3BBA33D}"/>
    <cellStyle name="Normal 7 3 8 4 2 2" xfId="26444" xr:uid="{60C623C3-2F18-4E7C-89AF-D989465198AF}"/>
    <cellStyle name="Normal 7 3 8 4 3" xfId="23427" xr:uid="{7A1BA388-8561-408E-8B41-4A3735CC5FDA}"/>
    <cellStyle name="Normal 7 3 8 5" xfId="6881" xr:uid="{66D42E88-3DE9-4B3D-B405-78C0AFC7FF30}"/>
    <cellStyle name="Normal 7 3 8 5 2" xfId="8821" xr:uid="{6F74DCC6-1673-4417-B316-D0592FB4FC00}"/>
    <cellStyle name="Normal 7 3 8 6" xfId="8121" xr:uid="{96B26047-10ED-429C-8683-5A7C989F2D89}"/>
    <cellStyle name="Normal 7 3 8 7" xfId="17299" xr:uid="{5313099B-4A12-4C7E-82E3-1DB6A29C161A}"/>
    <cellStyle name="Normal 7 3 9" xfId="328" xr:uid="{0B842158-BA8C-4FE8-8172-B7709359CED8}"/>
    <cellStyle name="Normal 7 3 9 2" xfId="105" xr:uid="{0AB62628-C500-40ED-8261-69224CE55156}"/>
    <cellStyle name="Normal 7 3 9 2 2" xfId="1599" xr:uid="{5FC217A4-6719-4CCB-9AB4-8046C17D3612}"/>
    <cellStyle name="Normal 7 3 9 2 2 2" xfId="18964" xr:uid="{9EBBAF32-ABEC-4BC1-A30D-D2676D06F42B}"/>
    <cellStyle name="Normal 7 3 9 2 2 2 2" xfId="21281" xr:uid="{447553B9-D8A0-4406-BF09-2590BC28C0D4}"/>
    <cellStyle name="Normal 7 3 9 2 2 2 2 2" xfId="27261" xr:uid="{7E705049-0192-4628-9C23-300ABC42C4D1}"/>
    <cellStyle name="Normal 7 3 9 2 2 2 3" xfId="24244" xr:uid="{C674AEB7-C72E-4F4E-95FF-5B140089AB4C}"/>
    <cellStyle name="Normal 7 3 9 2 2 3" xfId="20062" xr:uid="{CC109F84-D2E1-4E72-8DBC-34C06553B1B0}"/>
    <cellStyle name="Normal 7 3 9 2 2 3 2" xfId="25724" xr:uid="{155FF0DA-ECBC-450C-A686-946709DE71F7}"/>
    <cellStyle name="Normal 7 3 9 2 2 4" xfId="22706" xr:uid="{DC26EFAF-C9ED-4E85-A244-DD2C924D135E}"/>
    <cellStyle name="Normal 7 3 9 2 2 5" xfId="18076" xr:uid="{975E9C5D-17F8-4A35-84B2-93D177301622}"/>
    <cellStyle name="Normal 7 3 9 2 3" xfId="18620" xr:uid="{94544BB3-94AA-4821-B671-5C20ADFA0179}"/>
    <cellStyle name="Normal 7 3 9 2 3 2" xfId="20655" xr:uid="{787C3EB2-14FA-4670-8066-7BEEB23E4A10}"/>
    <cellStyle name="Normal 7 3 9 2 3 2 2" xfId="26510" xr:uid="{28AFB150-D6C3-4ABF-8598-AC7379AFEF75}"/>
    <cellStyle name="Normal 7 3 9 2 3 3" xfId="23493" xr:uid="{31D6A4F9-92BB-4C6E-BCCB-A72B3E2FAC67}"/>
    <cellStyle name="Normal 7 3 9 2 4" xfId="19438" xr:uid="{511BF3F8-3C2B-4353-A8F1-EEB052A658E6}"/>
    <cellStyle name="Normal 7 3 9 2 4 2" xfId="24991" xr:uid="{4D492101-0109-4469-81A7-8A5C7D7B9B2E}"/>
    <cellStyle name="Normal 7 3 9 2 5" xfId="21974" xr:uid="{CC670EB0-982E-4AE3-A732-2430C34FB0AB}"/>
    <cellStyle name="Normal 7 3 9 2 6" xfId="17328" xr:uid="{1BF7426E-CD04-496A-A28A-649D49FE6F88}"/>
    <cellStyle name="Normal 7 3 9 3" xfId="1253" xr:uid="{EB3BAFF0-8EFF-4930-82FD-D059868F6000}"/>
    <cellStyle name="Normal 7 3 9 3 2" xfId="9963" xr:uid="{5D48C693-5CB1-43B3-BFD3-361CB77B7BCB}"/>
    <cellStyle name="Normal 7 3 9 3 2 2" xfId="20961" xr:uid="{F7276072-D8C2-41AE-A545-B087ACE80BBE}"/>
    <cellStyle name="Normal 7 3 9 3 2 2 2" xfId="26907" xr:uid="{680FA982-8764-42E8-B044-21F17EBD075F}"/>
    <cellStyle name="Normal 7 3 9 3 2 3" xfId="23891" xr:uid="{4604CAF6-B3EF-4CF5-82E5-FF806AD464B2}"/>
    <cellStyle name="Normal 7 3 9 3 3" xfId="19744" xr:uid="{7770C5FB-036D-4123-9727-DDFEE831349E}"/>
    <cellStyle name="Normal 7 3 9 3 3 2" xfId="25374" xr:uid="{6500E2F1-C468-4416-AFC8-C664550F117C}"/>
    <cellStyle name="Normal 7 3 9 3 4" xfId="22356" xr:uid="{B7489BB0-F561-416B-A473-90ABEA7B9B80}"/>
    <cellStyle name="Normal 7 3 9 3 5" xfId="17727" xr:uid="{5F02F985-7EF3-4582-98F9-405A08BBC646}"/>
    <cellStyle name="Normal 7 3 9 4" xfId="2085" xr:uid="{6F930B93-8C73-41DA-9D57-FDF5CE225D50}"/>
    <cellStyle name="Normal 7 3 9 4 2" xfId="8878" xr:uid="{9F749E58-48DE-4704-AA13-53A36F08DE2B}"/>
    <cellStyle name="Normal 7 3 9 4 2 2" xfId="26213" xr:uid="{8888A7FD-1833-4106-8F14-CD7AE252DB69}"/>
    <cellStyle name="Normal 7 3 9 4 3" xfId="23196" xr:uid="{703C8CBD-9472-4FDD-ACC0-D0B17A8FBF26}"/>
    <cellStyle name="Normal 7 3 9 5" xfId="8249" xr:uid="{C486D22E-CF08-4C18-A658-08847BC081C9}"/>
    <cellStyle name="Normal 7 3 9 5 2" xfId="24702" xr:uid="{DF1A2B86-F2E4-4015-B910-8D8E8302D386}"/>
    <cellStyle name="Normal 7 3 9 6" xfId="21687" xr:uid="{D28CD8C1-5BBA-4A35-AA34-30F76B89710E}"/>
    <cellStyle name="Normal 7 3 9 7" xfId="13772" xr:uid="{0FE90021-4F17-4187-886A-F734AD7CA765}"/>
    <cellStyle name="Normal 7 4" xfId="150" xr:uid="{AADCEC25-E763-4C01-AFE9-4CA9D605DD1F}"/>
    <cellStyle name="Normal 7 4 10" xfId="1948" xr:uid="{7F19FF98-48F2-434F-85AB-79C857A22AE5}"/>
    <cellStyle name="Normal 7 4 10 2" xfId="24620" xr:uid="{D645A046-73C4-4DFC-85B8-7A2FF2705386}"/>
    <cellStyle name="Normal 7 4 11" xfId="2363" xr:uid="{6FFA97FA-54B5-4565-84B4-EE693FC93A6F}"/>
    <cellStyle name="Normal 7 4 11 2" xfId="21607" xr:uid="{96357478-B262-4395-B8FC-28DBF41B99B7}"/>
    <cellStyle name="Normal 7 4 12" xfId="16670" xr:uid="{DDB9BD44-206B-463F-9990-8C257A47B82E}"/>
    <cellStyle name="Normal 7 4 2" xfId="33" xr:uid="{B4645208-2553-4095-BDD9-6788A00CE2A4}"/>
    <cellStyle name="Normal 7 4 2 10" xfId="16618" xr:uid="{F7003055-33ED-4B44-98B5-B13471716BF2}"/>
    <cellStyle name="Normal 7 4 2 2" xfId="572" xr:uid="{5A874EBD-D5FF-4CBD-A22E-DDCA1890FC47}"/>
    <cellStyle name="Normal 7 4 2 2 10" xfId="19255" xr:uid="{5529404C-E40D-4CF7-A905-E0707BEDCA14}"/>
    <cellStyle name="Normal 7 4 2 2 10 2" xfId="24765" xr:uid="{9DB1EE20-A899-4397-B114-F95DB16C5E28}"/>
    <cellStyle name="Normal 7 4 2 2 11" xfId="21750" xr:uid="{BAD2760D-FF17-41E1-8959-9B9D1D71E6ED}"/>
    <cellStyle name="Normal 7 4 2 2 12" xfId="17171" xr:uid="{08C3C05F-BCBA-468A-9C08-8DD17CC782E5}"/>
    <cellStyle name="Normal 7 4 2 2 2" xfId="867" xr:uid="{491C9D14-7BA9-4A7A-8B46-74609425B76A}"/>
    <cellStyle name="Normal 7 4 2 2 2 10" xfId="6803" xr:uid="{655D9DA5-BB6A-40A2-9CAB-EC72093E4E4C}"/>
    <cellStyle name="Normal 7 4 2 2 2 2" xfId="596" xr:uid="{162A3F35-E9D0-41B3-8FE0-82A1EDCBAAFC}"/>
    <cellStyle name="Normal 7 4 2 2 2 2 2" xfId="1131" xr:uid="{FC240EED-1A8A-41FA-B2B1-7A920C045902}"/>
    <cellStyle name="Normal 7 4 2 2 2 2 2 2" xfId="1863" xr:uid="{2084C570-2335-4B42-BB8F-7D390F465A44}"/>
    <cellStyle name="Normal 7 4 2 2 2 2 2 2 2" xfId="19155" xr:uid="{FF9BD0FD-FD35-4A1C-B6F0-15AEF0F72E1F}"/>
    <cellStyle name="Normal 7 4 2 2 2 2 2 2 2 2" xfId="21527" xr:uid="{EDAA3B94-96A7-4FF1-A1D0-97899793F220}"/>
    <cellStyle name="Normal 7 4 2 2 2 2 2 2 2 2 2" xfId="27534" xr:uid="{0E2B76AB-3877-411D-8C33-C61AFC5F79B6}"/>
    <cellStyle name="Normal 7 4 2 2 2 2 2 2 2 3" xfId="24517" xr:uid="{7B9A5EFD-C4B3-4EAB-9C80-A46D97A867F6}"/>
    <cellStyle name="Normal 7 4 2 2 2 2 2 2 3" xfId="20307" xr:uid="{F11B8A62-9BDB-48F6-81FE-61ECC0160F0A}"/>
    <cellStyle name="Normal 7 4 2 2 2 2 2 2 3 2" xfId="25993" xr:uid="{ACC8DA95-5EC9-4E40-9443-F32104DEB007}"/>
    <cellStyle name="Normal 7 4 2 2 2 2 2 2 4" xfId="22976" xr:uid="{FCAD4DEC-2A5C-4765-AA01-3FAF16CB6539}"/>
    <cellStyle name="Normal 7 4 2 2 2 2 2 2 5" xfId="18352" xr:uid="{01B9579C-9192-4703-B066-BDB9A337455C}"/>
    <cellStyle name="Normal 7 4 2 2 2 2 2 3" xfId="18807" xr:uid="{9D147E04-E1CE-400A-B4E8-5B56EA5CBE04}"/>
    <cellStyle name="Normal 7 4 2 2 2 2 2 3 2" xfId="20887" xr:uid="{74174F8C-8E2D-46BF-90C9-8FF5E2301D2A}"/>
    <cellStyle name="Normal 7 4 2 2 2 2 2 3 2 2" xfId="26771" xr:uid="{A142286B-4F6B-4D66-AA47-CE779AADC50C}"/>
    <cellStyle name="Normal 7 4 2 2 2 2 2 3 3" xfId="23754" xr:uid="{BA6D2D98-BD62-4783-8400-45CCB6EABDA9}"/>
    <cellStyle name="Normal 7 4 2 2 2 2 2 4" xfId="19672" xr:uid="{AB298C3A-0A2D-405F-9D9D-CF491D4B2A7F}"/>
    <cellStyle name="Normal 7 4 2 2 2 2 2 4 2" xfId="25248" xr:uid="{2800BDEF-7791-4B6B-9319-422227BF6120}"/>
    <cellStyle name="Normal 7 4 2 2 2 2 2 5" xfId="22230" xr:uid="{BB48D8A5-F674-49D7-9269-2587A62E2057}"/>
    <cellStyle name="Normal 7 4 2 2 2 2 2 6" xfId="17593" xr:uid="{5D6DAC59-23F7-4226-892A-05B0A2F366F3}"/>
    <cellStyle name="Normal 7 4 2 2 2 2 3" xfId="49" xr:uid="{72302061-6FBD-4C53-953E-106EBC02DE6E}"/>
    <cellStyle name="Normal 7 4 2 2 2 2 3 2" xfId="9954" xr:uid="{92BC27C4-B7D2-4BBA-BE1B-AE41157649F7}"/>
    <cellStyle name="Normal 7 4 2 2 2 2 3 2 2" xfId="21205" xr:uid="{DBD4B6CA-A9AE-4A0D-8FBE-5568F8FA7B0D}"/>
    <cellStyle name="Normal 7 4 2 2 2 2 3 2 2 2" xfId="27176" xr:uid="{5AB4CB42-A85F-4259-BEC1-C6AD2789E9D6}"/>
    <cellStyle name="Normal 7 4 2 2 2 2 3 2 3" xfId="24159" xr:uid="{125DA26C-D6DD-45AD-B50A-7FD9B9505DF1}"/>
    <cellStyle name="Normal 7 4 2 2 2 2 3 3" xfId="19987" xr:uid="{55BD9CB0-2A2B-4ED4-A07F-A6762B387231}"/>
    <cellStyle name="Normal 7 4 2 2 2 2 3 3 2" xfId="25639" xr:uid="{A758C025-3A9B-458E-960C-F0949AC0951F}"/>
    <cellStyle name="Normal 7 4 2 2 2 2 3 4" xfId="22621" xr:uid="{2CB7A5A9-720C-4AEB-AEA7-98103140A746}"/>
    <cellStyle name="Normal 7 4 2 2 2 2 3 5" xfId="17992" xr:uid="{34903D2C-FE7E-4A04-80DA-0A7F04C42B1C}"/>
    <cellStyle name="Normal 7 4 2 2 2 2 4" xfId="10054" xr:uid="{F84B9C24-C3E0-423F-BDBC-29DC91C57E1E}"/>
    <cellStyle name="Normal 7 4 2 2 2 2 4 2" xfId="20599" xr:uid="{7430EFD2-516F-4EFA-9897-EDC461ACD7F0}"/>
    <cellStyle name="Normal 7 4 2 2 2 2 4 2 2" xfId="26438" xr:uid="{45DDBE6C-9B34-47E9-92D7-998B929B6E76}"/>
    <cellStyle name="Normal 7 4 2 2 2 2 4 3" xfId="23421" xr:uid="{FA6611B7-EC3D-4812-9A27-79115A2EB80A}"/>
    <cellStyle name="Normal 7 4 2 2 2 2 5" xfId="19382" xr:uid="{C4332890-C986-49CB-87D6-BC5B1DC6F946}"/>
    <cellStyle name="Normal 7 4 2 2 2 2 5 2" xfId="24924" xr:uid="{51ED7641-8737-4BDE-B2AB-C397B53E133B}"/>
    <cellStyle name="Normal 7 4 2 2 2 2 6" xfId="21907" xr:uid="{34AA4303-1EAC-4627-A024-A63731921D11}"/>
    <cellStyle name="Normal 7 4 2 2 2 2 7" xfId="17271" xr:uid="{E97F1BD5-56E7-435D-B30E-EA4C03E42F5F}"/>
    <cellStyle name="Normal 7 4 2 2 2 3" xfId="763" xr:uid="{A257D760-1799-4AC1-B2DD-2803780052D7}"/>
    <cellStyle name="Normal 7 4 2 2 2 3 2" xfId="1053" xr:uid="{8F7EEAF5-866E-4128-A38F-C56A40A7C7E0}"/>
    <cellStyle name="Normal 7 4 2 2 2 3 2 2" xfId="1773" xr:uid="{081918AF-DC42-4BF5-9DEA-DBEE71FA82F5}"/>
    <cellStyle name="Normal 7 4 2 2 2 3 2 2 2" xfId="19098" xr:uid="{29BCEDD8-D91C-44FA-A2E2-7D1B09A1A191}"/>
    <cellStyle name="Normal 7 4 2 2 2 3 2 2 2 2" xfId="21444" xr:uid="{214C6393-1E86-4DF0-9925-36A197A5CE01}"/>
    <cellStyle name="Normal 7 4 2 2 2 3 2 2 2 2 2" xfId="27438" xr:uid="{5BFDCE7B-F465-4CE8-A0F5-5CB0FD137304}"/>
    <cellStyle name="Normal 7 4 2 2 2 3 2 2 2 3" xfId="24421" xr:uid="{E8ADD36C-F607-4842-9D48-02B27F00736F}"/>
    <cellStyle name="Normal 7 4 2 2 2 3 2 2 3" xfId="20224" xr:uid="{E2066481-4255-4B43-8EFA-775761D381AA}"/>
    <cellStyle name="Normal 7 4 2 2 2 3 2 2 3 2" xfId="25900" xr:uid="{890F0040-6B80-4272-A7B0-E161FE8BC758}"/>
    <cellStyle name="Normal 7 4 2 2 2 3 2 2 4" xfId="22883" xr:uid="{94A1A8B3-434E-428B-BA39-ED92ED157C64}"/>
    <cellStyle name="Normal 7 4 2 2 2 3 2 2 5" xfId="18256" xr:uid="{EAE516FE-E35A-4590-A634-FC5824ED790A}"/>
    <cellStyle name="Normal 7 4 2 2 2 3 2 3" xfId="18751" xr:uid="{164C6F82-B54A-4BB1-A33A-59CFE32EA380}"/>
    <cellStyle name="Normal 7 4 2 2 2 3 2 3 2" xfId="20813" xr:uid="{11859194-0CF6-4C10-9F15-DE43AB5D2136}"/>
    <cellStyle name="Normal 7 4 2 2 2 3 2 3 2 2" xfId="26684" xr:uid="{D2ABDEED-B3BB-49C3-8CF7-98A76455D8CF}"/>
    <cellStyle name="Normal 7 4 2 2 2 3 2 3 3" xfId="23667" xr:uid="{0C951C1F-D886-464A-8D53-6CA9F40668E6}"/>
    <cellStyle name="Normal 7 4 2 2 2 3 2 4" xfId="19598" xr:uid="{B606CE98-0C0A-48CC-A0C3-1245B18A0CE1}"/>
    <cellStyle name="Normal 7 4 2 2 2 3 2 4 2" xfId="25162" xr:uid="{1D934C2E-43B7-403F-9E2F-77058FBEB610}"/>
    <cellStyle name="Normal 7 4 2 2 2 3 2 5" xfId="22144" xr:uid="{F83BC97D-D0F3-4DBE-82E9-E64DDE31ADEF}"/>
    <cellStyle name="Normal 7 4 2 2 2 3 2 6" xfId="17505" xr:uid="{E9FC0DBE-A11C-4B3F-97F3-1C722A4E8E8C}"/>
    <cellStyle name="Normal 7 4 2 2 2 3 3" xfId="1428" xr:uid="{8AA454A9-F0F1-4952-BDC2-B1CBC7C70854}"/>
    <cellStyle name="Normal 7 4 2 2 2 3 3 2" xfId="18910" xr:uid="{1CDD964D-993C-4399-A963-16FE4AC15F00}"/>
    <cellStyle name="Normal 7 4 2 2 2 3 3 2 2" xfId="21124" xr:uid="{97E5D951-C32A-476A-8693-73FA1504F761}"/>
    <cellStyle name="Normal 7 4 2 2 2 3 3 2 2 2" xfId="27082" xr:uid="{894420FB-F04F-4919-9C07-CA63D635F257}"/>
    <cellStyle name="Normal 7 4 2 2 2 3 3 2 3" xfId="24065" xr:uid="{21563917-2D26-4C50-BF8B-89E0B168BB95}"/>
    <cellStyle name="Normal 7 4 2 2 2 3 3 3" xfId="19906" xr:uid="{F8E522F5-9D89-456C-B996-A8B54964A5DB}"/>
    <cellStyle name="Normal 7 4 2 2 2 3 3 3 2" xfId="25548" xr:uid="{6D77FC07-F0B5-41FB-B283-2E52553FDBDA}"/>
    <cellStyle name="Normal 7 4 2 2 2 3 3 4" xfId="22530" xr:uid="{629A5E2D-B3BF-4DFA-8456-70617F817518}"/>
    <cellStyle name="Normal 7 4 2 2 2 3 3 5" xfId="17903" xr:uid="{13F6BFC3-197C-44F3-9478-7A68F8F86DDD}"/>
    <cellStyle name="Normal 7 4 2 2 2 3 4" xfId="18553" xr:uid="{6A620A4B-CF08-4F36-9B9D-96DF8B1DD0AF}"/>
    <cellStyle name="Normal 7 4 2 2 2 3 4 2" xfId="20532" xr:uid="{3996FCE7-7AAB-4E4A-A485-F4499ECE9EB7}"/>
    <cellStyle name="Normal 7 4 2 2 2 3 4 2 2" xfId="26360" xr:uid="{85137220-6B28-4248-A40F-155803564543}"/>
    <cellStyle name="Normal 7 4 2 2 2 3 4 3" xfId="23343" xr:uid="{42BA65D9-E80B-4339-8A67-53F7176B1DFC}"/>
    <cellStyle name="Normal 7 4 2 2 2 3 5" xfId="19331" xr:uid="{50255DF4-B108-47E5-87C0-BF6EF2AA3A9A}"/>
    <cellStyle name="Normal 7 4 2 2 2 3 5 2" xfId="24848" xr:uid="{17562192-4896-4207-B9D2-32515349D475}"/>
    <cellStyle name="Normal 7 4 2 2 2 3 6" xfId="21831" xr:uid="{7E75C612-6255-4309-AE46-D22A3EFE8E6B}"/>
    <cellStyle name="Normal 7 4 2 2 2 3 7" xfId="15259" xr:uid="{8A2F189A-3CD3-442D-BBC4-546D2E6AA956}"/>
    <cellStyle name="Normal 7 4 2 2 2 4" xfId="788" xr:uid="{C99B6E75-BC2E-45B6-A957-B349DB14E069}"/>
    <cellStyle name="Normal 7 4 2 2 2 4 2" xfId="1138" xr:uid="{B281703C-3885-48CD-A3C5-8C5A836EAE82}"/>
    <cellStyle name="Normal 7 4 2 2 2 4 2 2" xfId="1873" xr:uid="{11285CEF-4E01-4FC4-9FCC-596E607E9545}"/>
    <cellStyle name="Normal 7 4 2 2 2 4 2 2 2" xfId="9952" xr:uid="{C397AFF4-D3DF-4B9A-9017-B86C9FD3C112}"/>
    <cellStyle name="Normal 7 4 2 2 2 4 2 2 2 2" xfId="21536" xr:uid="{07019A2E-3971-4FBE-B54E-510535790B86}"/>
    <cellStyle name="Normal 7 4 2 2 2 4 2 2 2 2 2" xfId="27545" xr:uid="{CD6DA261-4B91-4F9F-9534-2F6D56761885}"/>
    <cellStyle name="Normal 7 4 2 2 2 4 2 2 2 3" xfId="24528" xr:uid="{149A1501-8340-4728-AD5D-D81B80FF1BD9}"/>
    <cellStyle name="Normal 7 4 2 2 2 4 2 2 3" xfId="20316" xr:uid="{FFD0D611-5B7A-4124-85F0-FF28FD13CEBC}"/>
    <cellStyle name="Normal 7 4 2 2 2 4 2 2 3 2" xfId="26003" xr:uid="{CB85DC59-CB81-47A3-A906-F04529673E04}"/>
    <cellStyle name="Normal 7 4 2 2 2 4 2 2 4" xfId="22986" xr:uid="{D9A34F4E-A4AE-4EB2-B0FE-FC14755ECC92}"/>
    <cellStyle name="Normal 7 4 2 2 2 4 2 2 5" xfId="18363" xr:uid="{848489B6-674C-4A79-B0CF-5E34F5A9004F}"/>
    <cellStyle name="Normal 7 4 2 2 2 4 2 3" xfId="7329" xr:uid="{C39171C0-820A-4F13-95BA-4CD3218DBC6C}"/>
    <cellStyle name="Normal 7 4 2 2 2 4 2 3 2" xfId="10192" xr:uid="{9AD72C8E-23A8-459B-85FB-B8E3EC5D3D4B}"/>
    <cellStyle name="Normal 7 4 2 2 2 4 2 3 2 2" xfId="26779" xr:uid="{C11DCA69-2F12-492E-AF75-8AB429B8CD0D}"/>
    <cellStyle name="Normal 7 4 2 2 2 4 2 3 3" xfId="23762" xr:uid="{4FB7B8B0-2D1C-47E9-A017-F4A64F9BB29E}"/>
    <cellStyle name="Normal 7 4 2 2 2 4 2 4" xfId="8149" xr:uid="{499B6A1E-6200-4502-9321-06901B4C57CD}"/>
    <cellStyle name="Normal 7 4 2 2 2 4 2 4 2" xfId="25256" xr:uid="{0E246663-A464-442D-A037-C9BB87993F59}"/>
    <cellStyle name="Normal 7 4 2 2 2 4 2 5" xfId="22238" xr:uid="{008B9475-C7F8-4254-9CAE-76F6C0754F3B}"/>
    <cellStyle name="Normal 7 4 2 2 2 4 2 6" xfId="17601" xr:uid="{AFD4F46E-0292-4A22-87DC-03FEA868061A}"/>
    <cellStyle name="Normal 7 4 2 2 2 4 3" xfId="48" xr:uid="{6A9BB990-8E7B-49A9-B120-1F563DB405C5}"/>
    <cellStyle name="Normal 7 4 2 2 2 4 3 2" xfId="7207" xr:uid="{8BB7A2B6-BA9E-4D43-83BC-0FCA3A1E71E6}"/>
    <cellStyle name="Normal 7 4 2 2 2 4 3 2 2" xfId="9951" xr:uid="{C66E65A1-8B47-4B9B-8531-915715BADC10}"/>
    <cellStyle name="Normal 7 4 2 2 2 4 3 2 2 2" xfId="27186" xr:uid="{7133BFA0-C97F-40E9-90E1-67605AD58088}"/>
    <cellStyle name="Normal 7 4 2 2 2 4 3 2 3" xfId="24169" xr:uid="{B92ECC47-A9A0-43DE-AA3F-EFED1E3D58EC}"/>
    <cellStyle name="Normal 7 4 2 2 2 4 3 3" xfId="8279" xr:uid="{1F80D027-26B4-4690-BA5A-FF27F9063D5F}"/>
    <cellStyle name="Normal 7 4 2 2 2 4 3 3 2" xfId="25649" xr:uid="{D9891471-5EE7-4C61-AFD7-D023B8866815}"/>
    <cellStyle name="Normal 7 4 2 2 2 4 3 4" xfId="22631" xr:uid="{1B7D4F68-8A77-4276-AB51-564368829FAA}"/>
    <cellStyle name="Normal 7 4 2 2 2 4 3 5" xfId="18002" xr:uid="{21C3837E-7209-43CB-B3C0-8199000CE50A}"/>
    <cellStyle name="Normal 7 4 2 2 2 4 4" xfId="7254" xr:uid="{4D759CA4-7D77-412B-A0FF-FB4DBB502655}"/>
    <cellStyle name="Normal 7 4 2 2 2 4 4 2" xfId="10058" xr:uid="{5ABF8BBF-4155-4267-B3BC-D1D7D5BE547E}"/>
    <cellStyle name="Normal 7 4 2 2 2 4 4 2 2" xfId="26445" xr:uid="{08DC2F0F-0685-47F8-93B4-3BCBE229616A}"/>
    <cellStyle name="Normal 7 4 2 2 2 4 4 3" xfId="23428" xr:uid="{0E02AA30-4750-44A8-B277-B9D144BCE9DF}"/>
    <cellStyle name="Normal 7 4 2 2 2 4 5" xfId="8033" xr:uid="{ED84CA4E-0B92-4220-BF0A-890628D593ED}"/>
    <cellStyle name="Normal 7 4 2 2 2 4 5 2" xfId="24930" xr:uid="{9C38FD70-FF24-4A8D-ACCF-959C8D0A8E0A}"/>
    <cellStyle name="Normal 7 4 2 2 2 4 6" xfId="21913" xr:uid="{F2A55AA5-7C9C-416D-ABA8-57162DF2458D}"/>
    <cellStyle name="Normal 7 4 2 2 2 4 7" xfId="10200" xr:uid="{EE9B7401-0923-4D57-ACFA-C4142A22677C}"/>
    <cellStyle name="Normal 7 4 2 2 2 5" xfId="969" xr:uid="{050FDF49-949D-4F10-A9EB-F9315972ACE7}"/>
    <cellStyle name="Normal 7 4 2 2 2 5 2" xfId="1678" xr:uid="{AB15A6E0-A562-4644-A5BF-B0561096E401}"/>
    <cellStyle name="Normal 7 4 2 2 2 5 2 2" xfId="9957" xr:uid="{6618C1C2-51AA-434D-AA1A-922868AD5C51}"/>
    <cellStyle name="Normal 7 4 2 2 2 5 2 2 2" xfId="21357" xr:uid="{08260677-6448-4905-A1CA-55CBB2C12096}"/>
    <cellStyle name="Normal 7 4 2 2 2 5 2 2 2 2" xfId="27341" xr:uid="{399336B5-43CA-4E2D-9CFC-1B7517EF262D}"/>
    <cellStyle name="Normal 7 4 2 2 2 5 2 2 3" xfId="24324" xr:uid="{4718E248-4CFC-42F7-8C53-67AE75F7749A}"/>
    <cellStyle name="Normal 7 4 2 2 2 5 2 3" xfId="20138" xr:uid="{2796AD77-1091-4C0A-90AE-02B2A6E1736B}"/>
    <cellStyle name="Normal 7 4 2 2 2 5 2 3 2" xfId="25804" xr:uid="{C23F4674-E25D-49F3-9D8D-D3571DB33522}"/>
    <cellStyle name="Normal 7 4 2 2 2 5 2 4" xfId="22786" xr:uid="{C7C4C877-2C90-458F-B182-8FD99AAFED16}"/>
    <cellStyle name="Normal 7 4 2 2 2 5 2 5" xfId="18157" xr:uid="{2EE42C6D-9FC7-469E-9620-5811A361C604}"/>
    <cellStyle name="Normal 7 4 2 2 2 5 3" xfId="10128" xr:uid="{068EFD08-42F2-4684-A4C2-6F1E01EB8E8D}"/>
    <cellStyle name="Normal 7 4 2 2 2 5 3 2" xfId="20728" xr:uid="{F73614F5-060C-4258-8996-0C80DF4919A6}"/>
    <cellStyle name="Normal 7 4 2 2 2 5 3 2 2" xfId="26590" xr:uid="{25EC2244-1042-4401-9379-2447ED4B67A0}"/>
    <cellStyle name="Normal 7 4 2 2 2 5 3 3" xfId="23573" xr:uid="{87FECF98-948D-4452-B69A-649DFEB0E71E}"/>
    <cellStyle name="Normal 7 4 2 2 2 5 4" xfId="19513" xr:uid="{0E5778CA-A7D6-4D5E-9C13-B248CCF69C85}"/>
    <cellStyle name="Normal 7 4 2 2 2 5 4 2" xfId="25069" xr:uid="{105DB066-6FBB-457A-9A98-D7E80E7E5771}"/>
    <cellStyle name="Normal 7 4 2 2 2 5 5" xfId="22052" xr:uid="{19113ABF-7EF5-486E-85FA-DF4745889DD4}"/>
    <cellStyle name="Normal 7 4 2 2 2 5 6" xfId="17409" xr:uid="{80E4BD2B-F471-4B2B-A574-25573ABE535E}"/>
    <cellStyle name="Normal 7 4 2 2 2 6" xfId="1333" xr:uid="{2DD5A687-0AC1-4EB5-BE59-D12363E88F0B}"/>
    <cellStyle name="Normal 7 4 2 2 2 6 2" xfId="18862" xr:uid="{CA7F31C3-2065-4558-AE84-6245575CD1EA}"/>
    <cellStyle name="Normal 7 4 2 2 2 6 2 2" xfId="21035" xr:uid="{97306086-AFBA-4FD0-B1C4-577AB9337425}"/>
    <cellStyle name="Normal 7 4 2 2 2 6 2 2 2" xfId="26986" xr:uid="{D2BA8A52-1AD2-48C0-8FE9-0CDE1D8B209C}"/>
    <cellStyle name="Normal 7 4 2 2 2 6 2 3" xfId="23969" xr:uid="{2D6DD95D-9679-4447-847B-5A27EFAA9288}"/>
    <cellStyle name="Normal 7 4 2 2 2 6 3" xfId="19817" xr:uid="{2AB5BFD5-9BF4-4F50-92A0-6249DCA326DD}"/>
    <cellStyle name="Normal 7 4 2 2 2 6 3 2" xfId="25452" xr:uid="{21A32C38-0D07-4611-99E6-9E7108D2C5F3}"/>
    <cellStyle name="Normal 7 4 2 2 2 6 4" xfId="22434" xr:uid="{8730C733-D8A0-4B4B-8895-D849ED02D390}"/>
    <cellStyle name="Normal 7 4 2 2 2 6 5" xfId="17806" xr:uid="{5403F91C-2BEE-4B31-A5B6-EF8D1AB91750}"/>
    <cellStyle name="Normal 7 4 2 2 2 7" xfId="18504" xr:uid="{6AC95E9F-00CD-4266-8CDB-E98147F7CDE5}"/>
    <cellStyle name="Normal 7 4 2 2 2 7 2" xfId="20460" xr:uid="{A7B3F912-FC12-4641-BAFC-DE3537ADD9A8}"/>
    <cellStyle name="Normal 7 4 2 2 2 7 2 2" xfId="26280" xr:uid="{D2FB9E21-04C9-4DFD-B393-81A98AA63851}"/>
    <cellStyle name="Normal 7 4 2 2 2 7 3" xfId="23263" xr:uid="{A3A8F652-EFDE-4DAA-BB44-8BE3546B611B}"/>
    <cellStyle name="Normal 7 4 2 2 2 8" xfId="19257" xr:uid="{86653885-D8D5-4D0B-AD14-94B7F2C43BCE}"/>
    <cellStyle name="Normal 7 4 2 2 2 8 2" xfId="24768" xr:uid="{84C1DF11-1CD9-427B-880C-3F9C49CCB442}"/>
    <cellStyle name="Normal 7 4 2 2 2 9" xfId="21753" xr:uid="{0A33E3AF-52DE-42B1-B52C-E00836B79624}"/>
    <cellStyle name="Normal 7 4 2 2 3" xfId="829" xr:uid="{C5273EDC-8C11-45F6-80FD-291FC5A58613}"/>
    <cellStyle name="Normal 7 4 2 2 3 10" xfId="7904" xr:uid="{71B4D436-9BF7-4DC8-8555-B661E782640B}"/>
    <cellStyle name="Normal 7 4 2 2 3 2" xfId="369" xr:uid="{7182D089-A8D8-4A04-A569-AE6AA6D18B9B}"/>
    <cellStyle name="Normal 7 4 2 2 3 2 2" xfId="1134" xr:uid="{CDABCD96-B757-4682-BB30-FFDE7053D83D}"/>
    <cellStyle name="Normal 7 4 2 2 3 2 2 2" xfId="1868" xr:uid="{0C913C27-B899-4631-8B54-E5DAF20215BA}"/>
    <cellStyle name="Normal 7 4 2 2 3 2 2 2 2" xfId="19157" xr:uid="{BE37B296-048A-45B3-826A-52DE90028615}"/>
    <cellStyle name="Normal 7 4 2 2 3 2 2 2 2 2" xfId="21531" xr:uid="{DD572089-FBD1-481F-9E7E-201692324998}"/>
    <cellStyle name="Normal 7 4 2 2 3 2 2 2 2 2 2" xfId="27540" xr:uid="{9ACDDAC8-70B3-40FE-B0A5-BEEA431FB546}"/>
    <cellStyle name="Normal 7 4 2 2 3 2 2 2 2 3" xfId="24523" xr:uid="{AA593822-A6EE-4EBE-A4E6-93D101C3A6C3}"/>
    <cellStyle name="Normal 7 4 2 2 3 2 2 2 3" xfId="20311" xr:uid="{32059584-06C5-47C7-8C0E-0EF1746A1E9D}"/>
    <cellStyle name="Normal 7 4 2 2 3 2 2 2 3 2" xfId="25998" xr:uid="{375B581D-62DD-4D09-BC25-F1AA0091A574}"/>
    <cellStyle name="Normal 7 4 2 2 3 2 2 2 4" xfId="22981" xr:uid="{827EDC59-A167-4D46-8A55-BF4570E97601}"/>
    <cellStyle name="Normal 7 4 2 2 3 2 2 2 5" xfId="18358" xr:uid="{8F2C3197-09B4-4806-9885-1F0F0A7294B8}"/>
    <cellStyle name="Normal 7 4 2 2 3 2 2 3" xfId="18809" xr:uid="{CC71AF5D-546D-4C37-9CB1-8B982A190BC6}"/>
    <cellStyle name="Normal 7 4 2 2 3 2 2 3 2" xfId="20889" xr:uid="{07619D85-1EB9-4FB5-BB2C-4640348D58A1}"/>
    <cellStyle name="Normal 7 4 2 2 3 2 2 3 2 2" xfId="26774" xr:uid="{FC258550-6EA0-4929-8E59-9872CF6EE1A5}"/>
    <cellStyle name="Normal 7 4 2 2 3 2 2 3 3" xfId="23757" xr:uid="{C2A84F36-6327-42BC-97C4-0B459915B349}"/>
    <cellStyle name="Normal 7 4 2 2 3 2 2 4" xfId="19674" xr:uid="{903E4B20-9760-4320-9294-45E39480D43A}"/>
    <cellStyle name="Normal 7 4 2 2 3 2 2 4 2" xfId="25251" xr:uid="{8DC863E9-F540-421B-BF89-CFE934D1AC5C}"/>
    <cellStyle name="Normal 7 4 2 2 3 2 2 5" xfId="22233" xr:uid="{70B92160-37CB-40D2-9EDD-3B0DD71E988E}"/>
    <cellStyle name="Normal 7 4 2 2 3 2 2 6" xfId="17596" xr:uid="{8B574220-EB02-448B-B0AB-031D1C0D946C}"/>
    <cellStyle name="Normal 7 4 2 2 3 2 3" xfId="1525" xr:uid="{293D6B81-35B2-4F1C-9B18-7BA067DAA2D5}"/>
    <cellStyle name="Normal 7 4 2 2 3 2 3 2" xfId="18932" xr:uid="{D05A72C6-9051-4F32-BA7A-C5129F190EFB}"/>
    <cellStyle name="Normal 7 4 2 2 3 2 3 2 2" xfId="21209" xr:uid="{0C5BEEDF-2B8B-46C4-86F8-C3AE39E925BE}"/>
    <cellStyle name="Normal 7 4 2 2 3 2 3 2 2 2" xfId="27181" xr:uid="{42A7ABE6-1961-49DC-9DB1-0B8562C50DDC}"/>
    <cellStyle name="Normal 7 4 2 2 3 2 3 2 3" xfId="24164" xr:uid="{5BBA918F-AD05-4A45-AC19-99D937458146}"/>
    <cellStyle name="Normal 7 4 2 2 3 2 3 3" xfId="19990" xr:uid="{CA8DCCBF-A74C-4F41-B38A-9C3D1FEC0705}"/>
    <cellStyle name="Normal 7 4 2 2 3 2 3 3 2" xfId="25644" xr:uid="{95DC58F9-3266-42E1-ACCE-7C1B8F9CB839}"/>
    <cellStyle name="Normal 7 4 2 2 3 2 3 4" xfId="22626" xr:uid="{694A1C23-8C1A-4A43-8B4A-15EA53D25F39}"/>
    <cellStyle name="Normal 7 4 2 2 3 2 3 5" xfId="17997" xr:uid="{82F49D8E-7F15-455A-A92E-CCBAC148E5E7}"/>
    <cellStyle name="Normal 7 4 2 2 3 2 4" xfId="18591" xr:uid="{538CFB90-8E26-488E-A207-E3832630C292}"/>
    <cellStyle name="Normal 7 4 2 2 3 2 4 2" xfId="20601" xr:uid="{9A0471D3-E83F-4A19-8B8A-B94DA5655B83}"/>
    <cellStyle name="Normal 7 4 2 2 3 2 4 2 2" xfId="26440" xr:uid="{7A5B4131-ADFE-4064-A8FC-CC5E738B47C7}"/>
    <cellStyle name="Normal 7 4 2 2 3 2 4 3" xfId="23423" xr:uid="{50F0A646-2A89-4601-A4B9-0452736EC4C4}"/>
    <cellStyle name="Normal 7 4 2 2 3 2 5" xfId="19384" xr:uid="{70701D0B-4979-4521-AA50-F4FD46C9631F}"/>
    <cellStyle name="Normal 7 4 2 2 3 2 5 2" xfId="24926" xr:uid="{0815DB38-29F9-4B58-99EE-D1ADB08EC904}"/>
    <cellStyle name="Normal 7 4 2 2 3 2 6" xfId="21909" xr:uid="{990FE5D5-C6B4-4388-9AD7-299AEC48A4A6}"/>
    <cellStyle name="Normal 7 4 2 2 3 2 7" xfId="17146" xr:uid="{5E429172-14B9-4BAC-A53B-ADD332807D98}"/>
    <cellStyle name="Normal 7 4 2 2 3 3" xfId="350" xr:uid="{74008187-5A7B-4B00-8262-9F365965CE59}"/>
    <cellStyle name="Normal 7 4 2 2 3 3 2" xfId="1057" xr:uid="{8CFF820F-7668-464D-9E6D-418AC8305CA0}"/>
    <cellStyle name="Normal 7 4 2 2 3 3 2 2" xfId="1779" xr:uid="{AC76E819-11D4-47F1-AA6D-24464129923A}"/>
    <cellStyle name="Normal 7 4 2 2 3 3 2 2 2" xfId="19102" xr:uid="{040E13DA-E034-4755-B512-40742056732A}"/>
    <cellStyle name="Normal 7 4 2 2 3 3 2 2 2 2" xfId="21450" xr:uid="{E00AFDE7-3881-4F21-8114-1FDF81F0D287}"/>
    <cellStyle name="Normal 7 4 2 2 3 3 2 2 2 2 2" xfId="27444" xr:uid="{873D1BAB-0742-4127-8F1C-2BADD7723128}"/>
    <cellStyle name="Normal 7 4 2 2 3 3 2 2 2 3" xfId="24427" xr:uid="{922BFD43-9659-4FCE-A881-48E21CA4673C}"/>
    <cellStyle name="Normal 7 4 2 2 3 3 2 2 3" xfId="20230" xr:uid="{0215F518-80BE-42C8-B4C0-261D6D2334BD}"/>
    <cellStyle name="Normal 7 4 2 2 3 3 2 2 3 2" xfId="25906" xr:uid="{268F62DE-A9BD-4B75-B265-8F6DA2B4C4C4}"/>
    <cellStyle name="Normal 7 4 2 2 3 3 2 2 4" xfId="22889" xr:uid="{BCC3D0D1-B860-4C61-A8DF-2AAA4B421709}"/>
    <cellStyle name="Normal 7 4 2 2 3 3 2 2 5" xfId="18262" xr:uid="{411A20DE-F543-4811-A7A1-18E027E80D1C}"/>
    <cellStyle name="Normal 7 4 2 2 3 3 2 3" xfId="18754" xr:uid="{96D31603-82F0-4DE9-B24C-451F95D3BC82}"/>
    <cellStyle name="Normal 7 4 2 2 3 3 2 3 2" xfId="20818" xr:uid="{68877EFF-B2AC-43B1-B946-D8D0C18F67F8}"/>
    <cellStyle name="Normal 7 4 2 2 3 3 2 3 2 2" xfId="26690" xr:uid="{85824770-E659-4131-883C-5C62220287E2}"/>
    <cellStyle name="Normal 7 4 2 2 3 3 2 3 3" xfId="23673" xr:uid="{BACAC979-5BAE-4AF5-9FB7-1512F4B732BF}"/>
    <cellStyle name="Normal 7 4 2 2 3 3 2 4" xfId="19603" xr:uid="{39F83A78-7E56-4884-855E-00D0E70BE5DF}"/>
    <cellStyle name="Normal 7 4 2 2 3 3 2 4 2" xfId="25168" xr:uid="{A0E00962-1153-4FCC-B019-DE091DAA0772}"/>
    <cellStyle name="Normal 7 4 2 2 3 3 2 5" xfId="22150" xr:uid="{60D7D639-6ADF-46CC-AFFE-2791598724EA}"/>
    <cellStyle name="Normal 7 4 2 2 3 3 2 6" xfId="17511" xr:uid="{115B07C7-EDE1-4F73-A22B-AC869F7A8233}"/>
    <cellStyle name="Normal 7 4 2 2 3 3 3" xfId="1434" xr:uid="{9E3A8270-CFDF-4EF7-A8D3-4FBFE43F2855}"/>
    <cellStyle name="Normal 7 4 2 2 3 3 3 2" xfId="18912" xr:uid="{6C32D766-2146-4081-AB1B-BFEAB6EC597E}"/>
    <cellStyle name="Normal 7 4 2 2 3 3 3 2 2" xfId="21129" xr:uid="{8364B8AC-4C63-4C96-9D7E-9F88549275D4}"/>
    <cellStyle name="Normal 7 4 2 2 3 3 3 2 2 2" xfId="27088" xr:uid="{F28ED1A3-6A67-4511-B2A9-8A2F4C96AFC9}"/>
    <cellStyle name="Normal 7 4 2 2 3 3 3 2 3" xfId="24071" xr:uid="{752333D9-5031-4D5A-925B-602A3D90ECDC}"/>
    <cellStyle name="Normal 7 4 2 2 3 3 3 3" xfId="19911" xr:uid="{E775E18F-5D1C-4D54-B43F-D169B3C2EBBC}"/>
    <cellStyle name="Normal 7 4 2 2 3 3 3 3 2" xfId="25554" xr:uid="{7FF992D0-5618-4039-A02A-951B2810DC9C}"/>
    <cellStyle name="Normal 7 4 2 2 3 3 3 4" xfId="22536" xr:uid="{AAF72C10-7D2F-47AE-B37D-DB98DF2F2DC9}"/>
    <cellStyle name="Normal 7 4 2 2 3 3 3 5" xfId="17909" xr:uid="{D1FA4C9E-1A7C-4D98-ADBB-D87F94883502}"/>
    <cellStyle name="Normal 7 4 2 2 3 3 4" xfId="18555" xr:uid="{CD9262FA-3441-4572-8BC3-ED7F904BF562}"/>
    <cellStyle name="Normal 7 4 2 2 3 3 4 2" xfId="20534" xr:uid="{A98A8076-0BA6-4FC9-B599-56006CA78719}"/>
    <cellStyle name="Normal 7 4 2 2 3 3 4 2 2" xfId="26362" xr:uid="{A1D77517-D03B-4D46-949E-53CD02D5DF56}"/>
    <cellStyle name="Normal 7 4 2 2 3 3 4 3" xfId="23345" xr:uid="{E34971DB-6BE2-4F6F-8994-8C2AA63E530C}"/>
    <cellStyle name="Normal 7 4 2 2 3 3 5" xfId="19333" xr:uid="{EB3DC6BD-92D0-4315-8AB2-E912A43DFAA3}"/>
    <cellStyle name="Normal 7 4 2 2 3 3 5 2" xfId="24850" xr:uid="{B64F1CCB-D4B1-4E46-A6A0-028E0AF42EB2}"/>
    <cellStyle name="Normal 7 4 2 2 3 3 6" xfId="21833" xr:uid="{E5D98783-1B2F-4AD3-96DB-253592FCD45F}"/>
    <cellStyle name="Normal 7 4 2 2 3 3 7" xfId="17201" xr:uid="{04283E14-2040-49D4-B491-D9AB0618CE1E}"/>
    <cellStyle name="Normal 7 4 2 2 3 4" xfId="842" xr:uid="{EBFEF380-32CC-4AB9-909F-5D8621019B7F}"/>
    <cellStyle name="Normal 7 4 2 2 3 4 2" xfId="1143" xr:uid="{71D6C75C-269A-4DEA-9FF1-1DB77C227660}"/>
    <cellStyle name="Normal 7 4 2 2 3 4 2 2" xfId="51" xr:uid="{FED471C9-A5CC-4FFF-8B2F-B11DC030DAA5}"/>
    <cellStyle name="Normal 7 4 2 2 3 4 2 2 2" xfId="11691" xr:uid="{82705065-3319-4506-873D-FCBBB3349108}"/>
    <cellStyle name="Normal 7 4 2 2 3 4 2 2 2 2" xfId="21542" xr:uid="{1F958BEF-923B-4755-8223-F1B5B2E1AFF0}"/>
    <cellStyle name="Normal 7 4 2 2 3 4 2 2 2 2 2" xfId="27551" xr:uid="{5B5C3F93-6CBE-481A-BB1C-B83CDB0E9FA5}"/>
    <cellStyle name="Normal 7 4 2 2 3 4 2 2 2 3" xfId="24534" xr:uid="{C9452ED1-0C85-4D6D-AEA3-014EA6109C85}"/>
    <cellStyle name="Normal 7 4 2 2 3 4 2 2 3" xfId="20322" xr:uid="{25716C72-F1E7-433D-BCFA-2622506D72B2}"/>
    <cellStyle name="Normal 7 4 2 2 3 4 2 2 3 2" xfId="26009" xr:uid="{4B521DF0-BDEE-4A6B-A4B8-5FFEE3BDC984}"/>
    <cellStyle name="Normal 7 4 2 2 3 4 2 2 4" xfId="22992" xr:uid="{19C2253B-5035-4474-8633-0369DDB2FE93}"/>
    <cellStyle name="Normal 7 4 2 2 3 4 2 2 5" xfId="18369" xr:uid="{5364E6AE-5D02-4DD1-9C61-6D5E4732B2BF}"/>
    <cellStyle name="Normal 7 4 2 2 3 4 2 3" xfId="10196" xr:uid="{39D5BF5A-9B5D-4B94-826E-F62B38B5DD12}"/>
    <cellStyle name="Normal 7 4 2 2 3 4 2 3 2" xfId="20898" xr:uid="{53314F05-081E-43F1-AA6A-66AA07B0EB51}"/>
    <cellStyle name="Normal 7 4 2 2 3 4 2 3 2 2" xfId="26785" xr:uid="{D747EDF4-5AF1-49A6-AAEA-78051AF38677}"/>
    <cellStyle name="Normal 7 4 2 2 3 4 2 3 3" xfId="23768" xr:uid="{EA1DC7E6-6120-4541-BFAC-B72C4DF1F3A8}"/>
    <cellStyle name="Normal 7 4 2 2 3 4 2 4" xfId="19683" xr:uid="{1CEB0E39-1095-421E-87A9-EEF2443820D0}"/>
    <cellStyle name="Normal 7 4 2 2 3 4 2 4 2" xfId="25261" xr:uid="{455996F4-1864-4AFD-BDED-A29F5380ACDF}"/>
    <cellStyle name="Normal 7 4 2 2 3 4 2 5" xfId="22243" xr:uid="{3B46BC42-B0C8-40B2-86A9-B5D1347B3FD9}"/>
    <cellStyle name="Normal 7 4 2 2 3 4 2 6" xfId="17607" xr:uid="{BDC7CEA6-740C-45EB-998A-B6AA6FA4F1B6}"/>
    <cellStyle name="Normal 7 4 2 2 3 4 3" xfId="1534" xr:uid="{0F1227BE-6502-4A8A-8219-FBACDA476044}"/>
    <cellStyle name="Normal 7 4 2 2 3 4 3 2" xfId="18936" xr:uid="{B8D4DC1B-7F5A-4830-8EB8-E2372E831144}"/>
    <cellStyle name="Normal 7 4 2 2 3 4 3 2 2" xfId="21218" xr:uid="{C3219AF0-2DB4-4F15-A5CF-0266DF66EF68}"/>
    <cellStyle name="Normal 7 4 2 2 3 4 3 2 2 2" xfId="27192" xr:uid="{F9B1D474-3BE9-4EF0-B212-C00CE53AEFE7}"/>
    <cellStyle name="Normal 7 4 2 2 3 4 3 2 3" xfId="24175" xr:uid="{6914BE21-3945-4FCA-AFF0-343D410CA964}"/>
    <cellStyle name="Normal 7 4 2 2 3 4 3 3" xfId="19999" xr:uid="{636DCB58-CE30-436A-A528-6EF1B372F647}"/>
    <cellStyle name="Normal 7 4 2 2 3 4 3 3 2" xfId="25655" xr:uid="{CFA62EE9-2A7F-4652-ADFE-48920BD63E25}"/>
    <cellStyle name="Normal 7 4 2 2 3 4 3 4" xfId="22637" xr:uid="{40AF109D-8566-4A1B-BDC6-D0BD549A08A3}"/>
    <cellStyle name="Normal 7 4 2 2 3 4 3 5" xfId="18008" xr:uid="{1AECBB37-13F7-451B-ACFF-351B7D4B7FD9}"/>
    <cellStyle name="Normal 7 4 2 2 3 4 4" xfId="18595" xr:uid="{D7DD4EC4-CB33-4719-A9A7-F2C9F9F6DE89}"/>
    <cellStyle name="Normal 7 4 2 2 3 4 4 2" xfId="20606" xr:uid="{17C43264-039C-4031-9142-07BEA671EA83}"/>
    <cellStyle name="Normal 7 4 2 2 3 4 4 2 2" xfId="26450" xr:uid="{7D476933-AF1D-4956-960B-BE1E8B306A8D}"/>
    <cellStyle name="Normal 7 4 2 2 3 4 4 3" xfId="23433" xr:uid="{6EA5FAFC-7726-4845-A465-44B4CB5647F0}"/>
    <cellStyle name="Normal 7 4 2 2 3 4 5" xfId="19389" xr:uid="{70FE14CB-CB09-4264-BBC3-EBD7A49B2196}"/>
    <cellStyle name="Normal 7 4 2 2 3 4 5 2" xfId="24934" xr:uid="{AA76308D-8323-41AD-B938-9BB1BEBD58EA}"/>
    <cellStyle name="Normal 7 4 2 2 3 4 6" xfId="21917" xr:uid="{98D76C54-E0C9-497C-ABD5-432695CD720C}"/>
    <cellStyle name="Normal 7 4 2 2 3 4 7" xfId="17153" xr:uid="{CC9C8C39-6E79-46A1-B490-5F6296760578}"/>
    <cellStyle name="Normal 7 4 2 2 3 5" xfId="973" xr:uid="{3981DCC7-2B7C-4AA6-9B77-AE4CF88948C2}"/>
    <cellStyle name="Normal 7 4 2 2 3 5 2" xfId="1684" xr:uid="{2863472B-A7C6-48F8-8C51-DBA810F7445D}"/>
    <cellStyle name="Normal 7 4 2 2 3 5 2 2" xfId="19029" xr:uid="{55429411-3532-4D0B-A76D-13551CED1BBF}"/>
    <cellStyle name="Normal 7 4 2 2 3 5 2 2 2" xfId="21362" xr:uid="{CFEB5D82-533D-4851-A235-C4E40DF55EA2}"/>
    <cellStyle name="Normal 7 4 2 2 3 5 2 2 2 2" xfId="27347" xr:uid="{BEA73D4B-9EF0-4A35-9024-2B61BD7D1111}"/>
    <cellStyle name="Normal 7 4 2 2 3 5 2 2 3" xfId="24330" xr:uid="{E1D03055-24E4-41E0-9695-4D3FC5C8A7B3}"/>
    <cellStyle name="Normal 7 4 2 2 3 5 2 3" xfId="20143" xr:uid="{E255A7AD-B34E-4475-B783-3431A7516BA5}"/>
    <cellStyle name="Normal 7 4 2 2 3 5 2 3 2" xfId="25810" xr:uid="{D39B2580-23C6-45DD-9FC8-2E7EFE6D36CD}"/>
    <cellStyle name="Normal 7 4 2 2 3 5 2 4" xfId="22792" xr:uid="{CAA8704D-D317-4B58-BFC6-758FD7A4D808}"/>
    <cellStyle name="Normal 7 4 2 2 3 5 2 5" xfId="18163" xr:uid="{76A516AC-6C3B-46A0-891C-0EE9C981C162}"/>
    <cellStyle name="Normal 7 4 2 2 3 5 3" xfId="18684" xr:uid="{8DA354DC-C0AF-4325-ADB3-23A63BCA7BE4}"/>
    <cellStyle name="Normal 7 4 2 2 3 5 3 2" xfId="20732" xr:uid="{DB5F26AB-D947-426C-AD1F-5873680189A3}"/>
    <cellStyle name="Normal 7 4 2 2 3 5 3 2 2" xfId="26596" xr:uid="{0F4F20A4-0DC7-47B8-B68A-0FF1ACF3B935}"/>
    <cellStyle name="Normal 7 4 2 2 3 5 3 3" xfId="23579" xr:uid="{C88DDEF2-731A-4481-A400-F1F2CA6C1D46}"/>
    <cellStyle name="Normal 7 4 2 2 3 5 4" xfId="19517" xr:uid="{3086692F-9253-410B-8EEE-EED0CDFC3B2E}"/>
    <cellStyle name="Normal 7 4 2 2 3 5 4 2" xfId="25074" xr:uid="{A15DD92E-3C15-47E2-8EE3-6EE1E1AD9B76}"/>
    <cellStyle name="Normal 7 4 2 2 3 5 5" xfId="22057" xr:uid="{6226CE52-DD2A-46A5-87DF-438C0BF9FE71}"/>
    <cellStyle name="Normal 7 4 2 2 3 5 6" xfId="17415" xr:uid="{4E02D3AF-D0AC-4C79-9A35-B402B00C3E20}"/>
    <cellStyle name="Normal 7 4 2 2 3 6" xfId="1338" xr:uid="{0760DFE2-556A-49D1-8F13-D00509E9EBFA}"/>
    <cellStyle name="Normal 7 4 2 2 3 6 2" xfId="18863" xr:uid="{F6BF2750-1C1A-4A43-9A7C-1E14A0266F98}"/>
    <cellStyle name="Normal 7 4 2 2 3 6 2 2" xfId="21040" xr:uid="{E6A46864-480F-4D6B-8E76-70758F838CCD}"/>
    <cellStyle name="Normal 7 4 2 2 3 6 2 2 2" xfId="26991" xr:uid="{A9D165B8-3118-4AA1-BB25-EAEBB75A3366}"/>
    <cellStyle name="Normal 7 4 2 2 3 6 2 3" xfId="23974" xr:uid="{8BD55E7D-342D-4AF2-AF22-3462A9BCF4E2}"/>
    <cellStyle name="Normal 7 4 2 2 3 6 3" xfId="19822" xr:uid="{D2EA7BEB-E387-4FAC-BBDE-A847AF967390}"/>
    <cellStyle name="Normal 7 4 2 2 3 6 3 2" xfId="25457" xr:uid="{057A06D1-5BED-45E8-A807-74302FB60429}"/>
    <cellStyle name="Normal 7 4 2 2 3 6 4" xfId="22439" xr:uid="{215FB640-8EC4-43F2-A892-84D1A8DE9973}"/>
    <cellStyle name="Normal 7 4 2 2 3 6 5" xfId="17812" xr:uid="{F7A5DDED-297F-45F5-B5A0-5B1AE514753E}"/>
    <cellStyle name="Normal 7 4 2 2 3 7" xfId="18505" xr:uid="{463E72DE-0790-42EA-85B4-325301CE6558}"/>
    <cellStyle name="Normal 7 4 2 2 3 7 2" xfId="20463" xr:uid="{99A1A2B0-1EFE-4FA5-B4A8-063AE27DB405}"/>
    <cellStyle name="Normal 7 4 2 2 3 7 2 2" xfId="26283" xr:uid="{D357B2C1-4EAB-4860-A8DA-29C8D944F3E4}"/>
    <cellStyle name="Normal 7 4 2 2 3 7 3" xfId="23266" xr:uid="{B4A14132-2770-4BDD-9855-E3B49BF68C36}"/>
    <cellStyle name="Normal 7 4 2 2 3 8" xfId="19260" xr:uid="{A3E938FC-AF8E-4AED-BA98-3346EE3DC292}"/>
    <cellStyle name="Normal 7 4 2 2 3 8 2" xfId="24771" xr:uid="{318D7C16-533F-42D0-BB63-7153091AA51B}"/>
    <cellStyle name="Normal 7 4 2 2 3 9" xfId="21756" xr:uid="{A44E7500-B01E-4B53-8586-38EF183EC294}"/>
    <cellStyle name="Normal 7 4 2 2 4" xfId="331" xr:uid="{61837355-0353-49FE-925C-BF612DEFE513}"/>
    <cellStyle name="Normal 7 4 2 2 4 10" xfId="7945" xr:uid="{C7215EF1-B397-40FC-B361-80C48D58B3D9}"/>
    <cellStyle name="Normal 7 4 2 2 4 2" xfId="411" xr:uid="{D46A862D-8161-419A-8BCB-A8AA02783256}"/>
    <cellStyle name="Normal 7 4 2 2 4 2 2" xfId="1137" xr:uid="{DE952D4E-E840-461B-B65F-D2CD5D0F2349}"/>
    <cellStyle name="Normal 7 4 2 2 4 2 2 2" xfId="1871" xr:uid="{CDC22FE2-5950-43FE-BCFD-AB99A67A412B}"/>
    <cellStyle name="Normal 7 4 2 2 4 2 2 2 2" xfId="19160" xr:uid="{356F6327-E513-412C-A6F0-223A205D15AC}"/>
    <cellStyle name="Normal 7 4 2 2 4 2 2 2 2 2" xfId="21534" xr:uid="{390B758C-BBA1-42D5-A57F-9A4B233E91AF}"/>
    <cellStyle name="Normal 7 4 2 2 4 2 2 2 2 2 2" xfId="27543" xr:uid="{8DFEB0A9-86CF-406E-8A09-81630BB3F488}"/>
    <cellStyle name="Normal 7 4 2 2 4 2 2 2 2 3" xfId="24526" xr:uid="{D7EE8E4D-EE60-4E51-BD90-B73F873B41E9}"/>
    <cellStyle name="Normal 7 4 2 2 4 2 2 2 3" xfId="20314" xr:uid="{209A7E3B-EACA-4919-91BC-F10DC4BE5FB4}"/>
    <cellStyle name="Normal 7 4 2 2 4 2 2 2 3 2" xfId="26001" xr:uid="{648D1892-12EB-4891-87B8-7B289E941199}"/>
    <cellStyle name="Normal 7 4 2 2 4 2 2 2 4" xfId="22984" xr:uid="{12C84A23-0745-4F97-860C-E6B194D9687B}"/>
    <cellStyle name="Normal 7 4 2 2 4 2 2 2 5" xfId="18361" xr:uid="{F2221A20-7EDA-46D7-A9D1-6261098F92C5}"/>
    <cellStyle name="Normal 7 4 2 2 4 2 2 3" xfId="18812" xr:uid="{A169C97C-216E-4555-BC69-60B08AB4721F}"/>
    <cellStyle name="Normal 7 4 2 2 4 2 2 3 2" xfId="20892" xr:uid="{E460F5B6-52CF-49AD-AFA9-47047ABB9864}"/>
    <cellStyle name="Normal 7 4 2 2 4 2 2 3 2 2" xfId="26777" xr:uid="{978D35F0-1074-4031-8DD7-FC14D7E86DFB}"/>
    <cellStyle name="Normal 7 4 2 2 4 2 2 3 3" xfId="23760" xr:uid="{21F57063-C7C0-4504-AB9D-793222DE898E}"/>
    <cellStyle name="Normal 7 4 2 2 4 2 2 4" xfId="19677" xr:uid="{4EED188C-68AC-4A20-A1C7-C46045CC241C}"/>
    <cellStyle name="Normal 7 4 2 2 4 2 2 4 2" xfId="25254" xr:uid="{2F09D997-1D20-4BAC-912F-D5F88D14717A}"/>
    <cellStyle name="Normal 7 4 2 2 4 2 2 5" xfId="22236" xr:uid="{CEAE1BA8-8661-4039-A86D-A291BDA1377A}"/>
    <cellStyle name="Normal 7 4 2 2 4 2 2 6" xfId="17599" xr:uid="{DABCC7EA-D316-4BAD-B48D-1AE0B2EE1A58}"/>
    <cellStyle name="Normal 7 4 2 2 4 2 3" xfId="1528" xr:uid="{22656CD5-D7C0-441C-8865-A49159CB90CF}"/>
    <cellStyle name="Normal 7 4 2 2 4 2 3 2" xfId="18934" xr:uid="{5A9D9782-F5E1-48F3-BB78-DC2128CEE171}"/>
    <cellStyle name="Normal 7 4 2 2 4 2 3 2 2" xfId="21212" xr:uid="{747D7E91-DB30-4D33-BD37-7F3E67BBF5AD}"/>
    <cellStyle name="Normal 7 4 2 2 4 2 3 2 2 2" xfId="27184" xr:uid="{CE335667-8948-4476-B57E-E7CA066894FC}"/>
    <cellStyle name="Normal 7 4 2 2 4 2 3 2 3" xfId="24167" xr:uid="{58711EF0-DA60-47D2-A807-E0E11F9DD438}"/>
    <cellStyle name="Normal 7 4 2 2 4 2 3 3" xfId="19993" xr:uid="{ABCDCE04-17E9-4807-BA1C-7AF6EF3728E4}"/>
    <cellStyle name="Normal 7 4 2 2 4 2 3 3 2" xfId="25647" xr:uid="{9ED8E6C1-E913-444B-A393-677FD10E1DED}"/>
    <cellStyle name="Normal 7 4 2 2 4 2 3 4" xfId="22629" xr:uid="{197CDB5F-561F-4665-B2B3-E5FA5B428812}"/>
    <cellStyle name="Normal 7 4 2 2 4 2 3 5" xfId="18000" xr:uid="{DAD96F93-632E-445B-910F-A98A00AD8C8F}"/>
    <cellStyle name="Normal 7 4 2 2 4 2 4" xfId="18593" xr:uid="{6C852797-401A-46C5-A7BE-4C47955AF39C}"/>
    <cellStyle name="Normal 7 4 2 2 4 2 4 2" xfId="20603" xr:uid="{FD2B96E3-DECA-4696-9FEA-D9B52F58C03E}"/>
    <cellStyle name="Normal 7 4 2 2 4 2 4 2 2" xfId="26443" xr:uid="{2EF03EE3-9C0A-4A1D-AAD1-38F7ECDE65FB}"/>
    <cellStyle name="Normal 7 4 2 2 4 2 4 3" xfId="23426" xr:uid="{CB25437B-AD01-4341-A425-E390EDAFC923}"/>
    <cellStyle name="Normal 7 4 2 2 4 2 5" xfId="19386" xr:uid="{24C1C5E6-F150-47ED-BBDE-A76DF157F3B9}"/>
    <cellStyle name="Normal 7 4 2 2 4 2 5 2" xfId="24929" xr:uid="{CC0CEE7E-B645-4507-96A0-1852D3D24DF2}"/>
    <cellStyle name="Normal 7 4 2 2 4 2 6" xfId="21912" xr:uid="{393B8A3A-5D0B-44CD-BA28-1464112B5A6F}"/>
    <cellStyle name="Normal 7 4 2 2 4 2 7" xfId="17269" xr:uid="{44E2CFF7-CCD2-4EAA-950B-78236EBC994B}"/>
    <cellStyle name="Normal 7 4 2 2 4 3" xfId="875" xr:uid="{09C2AEB0-7822-4F0C-AFEA-B1CAD8497E19}"/>
    <cellStyle name="Normal 7 4 2 2 4 3 2" xfId="1060" xr:uid="{E10A0908-B326-4C16-8F41-1D2BE3BD7604}"/>
    <cellStyle name="Normal 7 4 2 2 4 3 2 2" xfId="1782" xr:uid="{72473763-8DB6-4C43-AE56-BB1297325D01}"/>
    <cellStyle name="Normal 7 4 2 2 4 3 2 2 2" xfId="19105" xr:uid="{D43FF7C5-A253-48F0-A210-0C53C84ACECB}"/>
    <cellStyle name="Normal 7 4 2 2 4 3 2 2 2 2" xfId="21453" xr:uid="{7D1A99F5-35F6-48AF-A76A-9D4BE8C909AD}"/>
    <cellStyle name="Normal 7 4 2 2 4 3 2 2 2 2 2" xfId="27447" xr:uid="{09E3B625-6205-4AE8-A3C4-06E9060C0195}"/>
    <cellStyle name="Normal 7 4 2 2 4 3 2 2 2 3" xfId="24430" xr:uid="{FBEEE8C3-265A-4C90-AF9D-758FB8B3C88E}"/>
    <cellStyle name="Normal 7 4 2 2 4 3 2 2 3" xfId="20233" xr:uid="{5F7703AE-A558-4A1B-A864-45399D0EBBC4}"/>
    <cellStyle name="Normal 7 4 2 2 4 3 2 2 3 2" xfId="25909" xr:uid="{21E108A2-BD88-4A2E-83AD-0828D7FEEC0E}"/>
    <cellStyle name="Normal 7 4 2 2 4 3 2 2 4" xfId="22892" xr:uid="{5B5C0E6D-C248-4018-A205-5B8C76D852AB}"/>
    <cellStyle name="Normal 7 4 2 2 4 3 2 2 5" xfId="18265" xr:uid="{3A570F4A-6D56-4B92-91E1-68E884B9B0DA}"/>
    <cellStyle name="Normal 7 4 2 2 4 3 2 3" xfId="18757" xr:uid="{EAB69DFA-08B2-457E-94F5-A7927E080F6E}"/>
    <cellStyle name="Normal 7 4 2 2 4 3 2 3 2" xfId="20821" xr:uid="{17792D72-A644-44F8-AACD-6A404916E9BF}"/>
    <cellStyle name="Normal 7 4 2 2 4 3 2 3 2 2" xfId="26693" xr:uid="{AA6FE0FB-5617-49BA-A230-0385CFBDB8B3}"/>
    <cellStyle name="Normal 7 4 2 2 4 3 2 3 3" xfId="23676" xr:uid="{8E4D3304-D4A0-43E3-BFFC-02B44F4A56B4}"/>
    <cellStyle name="Normal 7 4 2 2 4 3 2 4" xfId="19606" xr:uid="{B6622361-0F01-45D0-9F21-738C629C4234}"/>
    <cellStyle name="Normal 7 4 2 2 4 3 2 4 2" xfId="25171" xr:uid="{7DD55489-4BA6-48D8-A6F9-2A539857FB51}"/>
    <cellStyle name="Normal 7 4 2 2 4 3 2 5" xfId="22153" xr:uid="{598E955F-9D61-4608-81FC-66FBC980CCDA}"/>
    <cellStyle name="Normal 7 4 2 2 4 3 2 6" xfId="17514" xr:uid="{44567DE8-7F0E-462C-BFFF-943254EC8EB8}"/>
    <cellStyle name="Normal 7 4 2 2 4 3 3" xfId="1437" xr:uid="{A50DFC96-3C64-40F7-AE43-6E63CA686330}"/>
    <cellStyle name="Normal 7 4 2 2 4 3 3 2" xfId="18914" xr:uid="{B5C24B31-5B3F-49A9-8F75-32C46D91A99C}"/>
    <cellStyle name="Normal 7 4 2 2 4 3 3 2 2" xfId="21132" xr:uid="{5F24D6B1-618A-40AB-8740-0D4567E53E35}"/>
    <cellStyle name="Normal 7 4 2 2 4 3 3 2 2 2" xfId="27091" xr:uid="{92FE91E0-DE1C-4364-9867-CA0E7123834A}"/>
    <cellStyle name="Normal 7 4 2 2 4 3 3 2 3" xfId="24074" xr:uid="{E4C2AAA6-F55F-4197-B06C-51D3BA067D2E}"/>
    <cellStyle name="Normal 7 4 2 2 4 3 3 3" xfId="19914" xr:uid="{D88AFD5C-E1A4-4CE2-BFE8-BF54FAE68D09}"/>
    <cellStyle name="Normal 7 4 2 2 4 3 3 3 2" xfId="25557" xr:uid="{514B0364-E9DD-4241-9C51-5E9B89FD1E5E}"/>
    <cellStyle name="Normal 7 4 2 2 4 3 3 4" xfId="22539" xr:uid="{D54E601E-596B-4151-BFC2-0610D0453A53}"/>
    <cellStyle name="Normal 7 4 2 2 4 3 3 5" xfId="17912" xr:uid="{DAAE8DC9-7620-4177-B5A2-562FE96E526A}"/>
    <cellStyle name="Normal 7 4 2 2 4 3 4" xfId="18557" xr:uid="{D80B2537-1C2B-41BA-BE33-B2A23F187760}"/>
    <cellStyle name="Normal 7 4 2 2 4 3 4 2" xfId="20536" xr:uid="{BC5672ED-7FF2-4BDB-B697-416273406DCC}"/>
    <cellStyle name="Normal 7 4 2 2 4 3 4 2 2" xfId="26365" xr:uid="{CD3E3C7E-0E7D-4C9F-996A-2B5EED324134}"/>
    <cellStyle name="Normal 7 4 2 2 4 3 4 3" xfId="23348" xr:uid="{FB242D28-011C-4963-9B80-879B3FB2764A}"/>
    <cellStyle name="Normal 7 4 2 2 4 3 5" xfId="19335" xr:uid="{7BF8124F-1487-4C51-BEED-16648E4D87C9}"/>
    <cellStyle name="Normal 7 4 2 2 4 3 5 2" xfId="24853" xr:uid="{3B3AF044-D549-42A1-B32E-D75CF8486121}"/>
    <cellStyle name="Normal 7 4 2 2 4 3 6" xfId="21836" xr:uid="{19F53422-89A9-40E8-BE23-F5A036D8ECAC}"/>
    <cellStyle name="Normal 7 4 2 2 4 3 7" xfId="13702" xr:uid="{3E8AFB59-2643-44C6-925D-4DD27A8E5CC7}"/>
    <cellStyle name="Normal 7 4 2 2 4 4" xfId="880" xr:uid="{8249FD20-F263-47A4-AD32-1740142E4EA3}"/>
    <cellStyle name="Normal 7 4 2 2 4 4 2" xfId="1146" xr:uid="{613C33F3-5984-4630-82DC-D3CC3FCE5819}"/>
    <cellStyle name="Normal 7 4 2 2 4 4 2 2" xfId="1881" xr:uid="{6DBFB67E-D54E-43DF-A08B-99233955859F}"/>
    <cellStyle name="Normal 7 4 2 2 4 4 2 2 2" xfId="11685" xr:uid="{A8184DC4-990F-48A3-A998-DEC22125ECEE}"/>
    <cellStyle name="Normal 7 4 2 2 4 4 2 2 2 2" xfId="21544" xr:uid="{698F3940-6ACA-4EEA-9F73-57D6A05E0BE5}"/>
    <cellStyle name="Normal 7 4 2 2 4 4 2 2 2 2 2" xfId="27554" xr:uid="{B026086C-01FE-4A37-815A-5057C40903B5}"/>
    <cellStyle name="Normal 7 4 2 2 4 4 2 2 2 3" xfId="24537" xr:uid="{B962FE22-7D50-4DEB-9327-D4974547E78A}"/>
    <cellStyle name="Normal 7 4 2 2 4 4 2 2 3" xfId="20324" xr:uid="{548F743C-8642-41C2-B07C-BD3D076D30F6}"/>
    <cellStyle name="Normal 7 4 2 2 4 4 2 2 3 2" xfId="26012" xr:uid="{96220A05-85EA-42B9-AA48-F5A74F0A42CA}"/>
    <cellStyle name="Normal 7 4 2 2 4 4 2 2 4" xfId="22995" xr:uid="{E66D1E3A-02B1-4941-B70D-4C310B7C883D}"/>
    <cellStyle name="Normal 7 4 2 2 4 4 2 2 5" xfId="18372" xr:uid="{FAD5993C-1E08-4F8F-9E54-A90C48D5CE44}"/>
    <cellStyle name="Normal 7 4 2 2 4 4 2 3" xfId="7332" xr:uid="{0E240134-0DAF-4CA3-9CD3-BEFBD19C7550}"/>
    <cellStyle name="Normal 7 4 2 2 4 4 2 3 2" xfId="10199" xr:uid="{C97F93C7-526F-4794-ADFD-C3EAC5C05F84}"/>
    <cellStyle name="Normal 7 4 2 2 4 4 2 3 2 2" xfId="26788" xr:uid="{A254AA2F-D96D-443D-85F4-FC68A686BC7A}"/>
    <cellStyle name="Normal 7 4 2 2 4 4 2 3 3" xfId="23771" xr:uid="{41BA274C-7CEA-4A8B-B634-03F1E7D14C0F}"/>
    <cellStyle name="Normal 7 4 2 2 4 4 2 4" xfId="8157" xr:uid="{412D0867-5FE1-4C95-9FB0-AA9E1836B8D0}"/>
    <cellStyle name="Normal 7 4 2 2 4 4 2 4 2" xfId="25263" xr:uid="{41CC86A9-C37E-4E13-A9EC-8B17EDC993E0}"/>
    <cellStyle name="Normal 7 4 2 2 4 4 2 5" xfId="22245" xr:uid="{540AC71A-D9CA-498A-9104-90E1969D6D51}"/>
    <cellStyle name="Normal 7 4 2 2 4 4 2 6" xfId="17610" xr:uid="{85E20F07-73B1-46AE-9B9D-BDE03C3DEF56}"/>
    <cellStyle name="Normal 7 4 2 2 4 4 3" xfId="1537" xr:uid="{ABFC504A-EE07-4DFE-8640-B748BA215579}"/>
    <cellStyle name="Normal 7 4 2 2 4 4 3 2" xfId="7671" xr:uid="{DFE526E7-368D-4545-861C-8F88510D65F1}"/>
    <cellStyle name="Normal 7 4 2 2 4 4 3 2 2" xfId="11686" xr:uid="{EE3CC1F5-D8D9-454A-93BE-647B10ABCB51}"/>
    <cellStyle name="Normal 7 4 2 2 4 4 3 2 2 2" xfId="27195" xr:uid="{94517CEF-B5D2-413A-8C6A-B6890F1A939E}"/>
    <cellStyle name="Normal 7 4 2 2 4 4 3 2 3" xfId="24178" xr:uid="{3CA996E3-2620-4B7F-BDC2-F9964F7F9D21}"/>
    <cellStyle name="Normal 7 4 2 2 4 4 3 3" xfId="8288" xr:uid="{8F714AC5-7D21-48D0-909F-021BE276F74E}"/>
    <cellStyle name="Normal 7 4 2 2 4 4 3 3 2" xfId="25658" xr:uid="{32E35EA7-FF2A-43B6-9D70-8328B09D0CE2}"/>
    <cellStyle name="Normal 7 4 2 2 4 4 3 4" xfId="22640" xr:uid="{F422AE59-29F7-43E2-BA35-836AF573DFF1}"/>
    <cellStyle name="Normal 7 4 2 2 4 4 3 5" xfId="18011" xr:uid="{78F5DF6B-830D-4AC0-8C3F-2A6C11ACD9D7}"/>
    <cellStyle name="Normal 7 4 2 2 4 4 4" xfId="7258" xr:uid="{679CF331-4579-49C3-A129-C20EEE7354F6}"/>
    <cellStyle name="Normal 7 4 2 2 4 4 4 2" xfId="10064" xr:uid="{3BF518C7-0F86-4FD3-8C60-758F03B13974}"/>
    <cellStyle name="Normal 7 4 2 2 4 4 4 2 2" xfId="26452" xr:uid="{E41F7D83-A9E0-4355-BFA8-25258A508FD7}"/>
    <cellStyle name="Normal 7 4 2 2 4 4 4 3" xfId="23435" xr:uid="{7CFBE0B7-AD8E-499A-B5C3-BAFFED51A3FA}"/>
    <cellStyle name="Normal 7 4 2 2 4 4 5" xfId="8040" xr:uid="{D6F22ECE-0F40-4D6B-87EE-1D4A65E60091}"/>
    <cellStyle name="Normal 7 4 2 2 4 4 5 2" xfId="24936" xr:uid="{420C50E8-0372-434C-88BB-12274982FDEE}"/>
    <cellStyle name="Normal 7 4 2 2 4 4 6" xfId="21919" xr:uid="{3975527E-ABFD-442F-A561-63EE1B53D20A}"/>
    <cellStyle name="Normal 7 4 2 2 4 4 7" xfId="17267" xr:uid="{FE2FEC73-5D0E-4D31-96BA-4DA2B817A97E}"/>
    <cellStyle name="Normal 7 4 2 2 4 5" xfId="976" xr:uid="{D661F68B-01D3-48DC-A5C9-909692D85EF8}"/>
    <cellStyle name="Normal 7 4 2 2 4 5 2" xfId="1687" xr:uid="{FBEFF2ED-0481-4434-98B9-4850588A74D3}"/>
    <cellStyle name="Normal 7 4 2 2 4 5 2 2" xfId="19032" xr:uid="{285334FD-F395-4856-AB0A-BDD43F67401F}"/>
    <cellStyle name="Normal 7 4 2 2 4 5 2 2 2" xfId="21365" xr:uid="{1B3F3BEE-C9AF-4CFB-B975-F5FF8BA06CE9}"/>
    <cellStyle name="Normal 7 4 2 2 4 5 2 2 2 2" xfId="27350" xr:uid="{A6E36223-2A78-46DC-B21A-19A3665C0561}"/>
    <cellStyle name="Normal 7 4 2 2 4 5 2 2 3" xfId="24333" xr:uid="{59B33051-7C42-4F66-BDE7-8F4F82769A36}"/>
    <cellStyle name="Normal 7 4 2 2 4 5 2 3" xfId="20146" xr:uid="{B5F680FA-C55D-4913-B198-AB8277D61805}"/>
    <cellStyle name="Normal 7 4 2 2 4 5 2 3 2" xfId="25813" xr:uid="{D3A5551D-E53C-4F53-A82C-5296FFF32B84}"/>
    <cellStyle name="Normal 7 4 2 2 4 5 2 4" xfId="22795" xr:uid="{001A3363-6EDA-4B50-8136-91FE77CE4387}"/>
    <cellStyle name="Normal 7 4 2 2 4 5 2 5" xfId="18166" xr:uid="{393C4A81-2EE3-42EE-8976-0BABDE878D1A}"/>
    <cellStyle name="Normal 7 4 2 2 4 5 3" xfId="18687" xr:uid="{A1BF49BA-09BA-4936-A714-F04EAA29D45B}"/>
    <cellStyle name="Normal 7 4 2 2 4 5 3 2" xfId="20735" xr:uid="{C86FB2B1-E65A-42D3-B96E-4892B31D53CC}"/>
    <cellStyle name="Normal 7 4 2 2 4 5 3 2 2" xfId="26599" xr:uid="{502C597C-D074-4F38-8902-11AAE7ECC4B8}"/>
    <cellStyle name="Normal 7 4 2 2 4 5 3 3" xfId="23582" xr:uid="{82256D92-C7C9-4712-9C1C-D159EBC4E5A3}"/>
    <cellStyle name="Normal 7 4 2 2 4 5 4" xfId="19520" xr:uid="{28F2814D-3F18-4024-8ED5-3BCA0BA50823}"/>
    <cellStyle name="Normal 7 4 2 2 4 5 4 2" xfId="25077" xr:uid="{C5591CD5-001D-445E-9D8F-7C4AE13166CA}"/>
    <cellStyle name="Normal 7 4 2 2 4 5 5" xfId="22060" xr:uid="{B64AD03E-582E-416B-882D-3B1CED6EE6B7}"/>
    <cellStyle name="Normal 7 4 2 2 4 5 6" xfId="17418" xr:uid="{1237EC97-E6DD-4FA3-9287-1694E0F008CB}"/>
    <cellStyle name="Normal 7 4 2 2 4 6" xfId="1341" xr:uid="{4D38004C-1364-4FCD-999F-0E81458FBFE8}"/>
    <cellStyle name="Normal 7 4 2 2 4 6 2" xfId="18866" xr:uid="{297331B5-00EB-46E5-B5C1-F54252D7714B}"/>
    <cellStyle name="Normal 7 4 2 2 4 6 2 2" xfId="21043" xr:uid="{BC83A5FF-4C60-4CFC-9A37-25CC848B81C7}"/>
    <cellStyle name="Normal 7 4 2 2 4 6 2 2 2" xfId="26994" xr:uid="{D12D4C38-61B9-4F7D-8A30-99E357B00C8E}"/>
    <cellStyle name="Normal 7 4 2 2 4 6 2 3" xfId="23977" xr:uid="{79D18F9D-F1E5-4AFA-8873-21445FB2BE34}"/>
    <cellStyle name="Normal 7 4 2 2 4 6 3" xfId="19825" xr:uid="{52F7BAE1-6688-479D-BB49-E18EA1B1B25F}"/>
    <cellStyle name="Normal 7 4 2 2 4 6 3 2" xfId="25460" xr:uid="{5C9D4A17-795F-45BE-92F4-D41355E1E9B1}"/>
    <cellStyle name="Normal 7 4 2 2 4 6 4" xfId="22442" xr:uid="{0C3F2774-C58A-4A11-9CC5-FBD43D93A66A}"/>
    <cellStyle name="Normal 7 4 2 2 4 6 5" xfId="17815" xr:uid="{10185720-0F71-49F3-88C1-5847A6057A67}"/>
    <cellStyle name="Normal 7 4 2 2 4 7" xfId="18508" xr:uid="{7C2525EA-5C96-4865-950A-5FF90BAA8169}"/>
    <cellStyle name="Normal 7 4 2 2 4 7 2" xfId="20466" xr:uid="{9B9E96AD-7F99-48A3-982B-CC8C96522F06}"/>
    <cellStyle name="Normal 7 4 2 2 4 7 2 2" xfId="26286" xr:uid="{BDF98A2B-C628-4EDA-882D-D8B7FD0B1D14}"/>
    <cellStyle name="Normal 7 4 2 2 4 7 3" xfId="23269" xr:uid="{08C21004-0FAA-4F8F-B6D7-0EA95B65614F}"/>
    <cellStyle name="Normal 7 4 2 2 4 8" xfId="19263" xr:uid="{9DDF0B0F-7C38-4FA8-A3C0-0A8B17564A7F}"/>
    <cellStyle name="Normal 7 4 2 2 4 8 2" xfId="24774" xr:uid="{0C995AD7-0E1C-47EB-BAC6-BB8FCD0660D3}"/>
    <cellStyle name="Normal 7 4 2 2 4 9" xfId="21759" xr:uid="{3CD92853-783D-482E-B22B-1BC3ACE60383}"/>
    <cellStyle name="Normal 7 4 2 2 5" xfId="919" xr:uid="{FAC8FC15-6CD8-46E6-A4F3-EFEE5049264F}"/>
    <cellStyle name="Normal 7 4 2 2 5 2" xfId="1129" xr:uid="{DABEEA40-EDCA-4F02-8E8B-871264763610}"/>
    <cellStyle name="Normal 7 4 2 2 5 2 2" xfId="1858" xr:uid="{E942746D-AA52-4E09-A999-7AF085C9F974}"/>
    <cellStyle name="Normal 7 4 2 2 5 2 2 2" xfId="19153" xr:uid="{1228ACF9-A93E-4BE1-9D0B-564A27FF7497}"/>
    <cellStyle name="Normal 7 4 2 2 5 2 2 2 2" xfId="21520" xr:uid="{CFA2AB58-B49E-442D-8630-D28872AEDD24}"/>
    <cellStyle name="Normal 7 4 2 2 5 2 2 2 2 2" xfId="27527" xr:uid="{D3A9FBF7-B2C0-4083-ACC7-1F7DB204C673}"/>
    <cellStyle name="Normal 7 4 2 2 5 2 2 2 3" xfId="24510" xr:uid="{D65FA2BF-E971-41DF-84CD-8AC3A5EB3E8F}"/>
    <cellStyle name="Normal 7 4 2 2 5 2 2 3" xfId="20300" xr:uid="{865D4EDE-C5E4-45C1-886F-15BFEB289A73}"/>
    <cellStyle name="Normal 7 4 2 2 5 2 2 3 2" xfId="25986" xr:uid="{0AC0528B-C670-4B22-8D08-8CA958A65C0C}"/>
    <cellStyle name="Normal 7 4 2 2 5 2 2 4" xfId="22969" xr:uid="{4A8D57EE-4EA3-41B1-8039-8E2708EFFADE}"/>
    <cellStyle name="Normal 7 4 2 2 5 2 2 5" xfId="18346" xr:uid="{01D4D9A9-E668-4B5E-B0F9-318DC72D083E}"/>
    <cellStyle name="Normal 7 4 2 2 5 2 3" xfId="18805" xr:uid="{79E8F472-0650-4C75-A00E-0BEDB2FDEB56}"/>
    <cellStyle name="Normal 7 4 2 2 5 2 3 2" xfId="20883" xr:uid="{98530071-9435-4359-963F-2BF1389844F5}"/>
    <cellStyle name="Normal 7 4 2 2 5 2 3 2 2" xfId="26766" xr:uid="{FE4E5E7C-86C7-461E-A0BB-C73989DC67D0}"/>
    <cellStyle name="Normal 7 4 2 2 5 2 3 3" xfId="23749" xr:uid="{F3A6D77A-46FE-46FB-A027-95EE9083A893}"/>
    <cellStyle name="Normal 7 4 2 2 5 2 4" xfId="19668" xr:uid="{4940653E-8568-4BF8-A037-F05A0FDFC8C5}"/>
    <cellStyle name="Normal 7 4 2 2 5 2 4 2" xfId="25243" xr:uid="{195453C9-D9C7-401B-A09C-3BE69FE8ED9E}"/>
    <cellStyle name="Normal 7 4 2 2 5 2 5" xfId="22225" xr:uid="{EB94D062-5F6E-4E14-90D1-9A9148A0AA08}"/>
    <cellStyle name="Normal 7 4 2 2 5 2 6" xfId="17588" xr:uid="{B8B19DB9-B7DB-40E0-ABE3-C9C1A96EB1EB}"/>
    <cellStyle name="Normal 7 4 2 2 5 3" xfId="1514" xr:uid="{D36C7992-784F-48A0-8419-80D9AD86B2E3}"/>
    <cellStyle name="Normal 7 4 2 2 5 3 2" xfId="18930" xr:uid="{0E3592F0-908D-4677-BE07-BC2522C2E37A}"/>
    <cellStyle name="Normal 7 4 2 2 5 3 2 2" xfId="21199" xr:uid="{60387E77-E44E-42EB-AD33-CA4E5E963FDB}"/>
    <cellStyle name="Normal 7 4 2 2 5 3 2 2 2" xfId="27169" xr:uid="{69281E81-DB25-4285-A735-CC1D9896082D}"/>
    <cellStyle name="Normal 7 4 2 2 5 3 2 3" xfId="24152" xr:uid="{D45E7144-E96C-4F96-A905-C58A0C62082B}"/>
    <cellStyle name="Normal 7 4 2 2 5 3 3" xfId="19981" xr:uid="{1C596CBD-3C90-4C59-8A6A-AB9E31CA34FC}"/>
    <cellStyle name="Normal 7 4 2 2 5 3 3 2" xfId="25632" xr:uid="{940F882B-3969-4666-BD3B-DDA6FF535F62}"/>
    <cellStyle name="Normal 7 4 2 2 5 3 4" xfId="22614" xr:uid="{6B17D2B3-FB59-4556-9AA6-BFE9F9BF835C}"/>
    <cellStyle name="Normal 7 4 2 2 5 3 5" xfId="17987" xr:uid="{34249338-FBB0-4107-B3F6-6E083DC278BE}"/>
    <cellStyle name="Normal 7 4 2 2 5 4" xfId="18589" xr:uid="{6723E1AD-F712-4185-A1D8-0476EE8641ED}"/>
    <cellStyle name="Normal 7 4 2 2 5 4 2" xfId="20596" xr:uid="{3D8A1007-3371-4C33-A5E6-38704B29AB62}"/>
    <cellStyle name="Normal 7 4 2 2 5 4 2 2" xfId="26434" xr:uid="{582D46DB-DA14-4A7A-A177-21BCACB2D827}"/>
    <cellStyle name="Normal 7 4 2 2 5 4 3" xfId="23417" xr:uid="{D04D242F-88DF-431E-97D1-EB1D566D986F}"/>
    <cellStyle name="Normal 7 4 2 2 5 5" xfId="19379" xr:uid="{E1343366-071F-484C-9173-5A5131EF8C9E}"/>
    <cellStyle name="Normal 7 4 2 2 5 5 2" xfId="24921" xr:uid="{39C4E438-9B19-484B-8D1C-AF483382BD34}"/>
    <cellStyle name="Normal 7 4 2 2 5 6" xfId="21904" xr:uid="{E25E2AA2-851B-4579-A296-C2AB2316C5C6}"/>
    <cellStyle name="Normal 7 4 2 2 5 7" xfId="15556" xr:uid="{1ED5B25F-75C5-4023-BEC4-F8A73D64902B}"/>
    <cellStyle name="Normal 7 4 2 2 6" xfId="904" xr:uid="{18B605E7-72F7-4D53-BB94-3F4B4A18AA5B}"/>
    <cellStyle name="Normal 7 4 2 2 6 2" xfId="1048" xr:uid="{CBBE38E5-756B-41D5-B0F7-F8A40F20E9BA}"/>
    <cellStyle name="Normal 7 4 2 2 6 2 2" xfId="1767" xr:uid="{63A196EE-4CD5-4A16-9170-BF2AB3C147A7}"/>
    <cellStyle name="Normal 7 4 2 2 6 2 2 2" xfId="19094" xr:uid="{5BEBBC42-B6E2-4C9E-956C-B1A9BFB901C3}"/>
    <cellStyle name="Normal 7 4 2 2 6 2 2 2 2" xfId="21438" xr:uid="{B53242D0-FEBE-4AA5-B667-D0C4EEDFBE07}"/>
    <cellStyle name="Normal 7 4 2 2 6 2 2 2 2 2" xfId="27431" xr:uid="{E5971124-F87B-4492-9215-767D1630271F}"/>
    <cellStyle name="Normal 7 4 2 2 6 2 2 2 3" xfId="24414" xr:uid="{73A698C4-69AF-4A53-8665-3FCC6779B05F}"/>
    <cellStyle name="Normal 7 4 2 2 6 2 2 3" xfId="20218" xr:uid="{C6C4A7F5-01BF-48BA-B4CE-CACA038E920E}"/>
    <cellStyle name="Normal 7 4 2 2 6 2 2 3 2" xfId="25893" xr:uid="{0ADDD49D-A0F1-4BB4-8D0F-DF417741556C}"/>
    <cellStyle name="Normal 7 4 2 2 6 2 2 4" xfId="22876" xr:uid="{9C3D6E11-A469-42CA-B19C-840B7F624F91}"/>
    <cellStyle name="Normal 7 4 2 2 6 2 2 5" xfId="18249" xr:uid="{75DE39B5-0346-4BF2-8781-947DB39CB89D}"/>
    <cellStyle name="Normal 7 4 2 2 6 2 3" xfId="18747" xr:uid="{34D0DE18-2292-4A81-A681-C9D5CFF24F20}"/>
    <cellStyle name="Normal 7 4 2 2 6 2 3 2" xfId="20807" xr:uid="{3747B333-FAEA-46EF-9BAB-200C45A2B932}"/>
    <cellStyle name="Normal 7 4 2 2 6 2 3 2 2" xfId="26677" xr:uid="{5C4F0E8F-D3B8-42A8-96C1-3BE70BA8B31B}"/>
    <cellStyle name="Normal 7 4 2 2 6 2 3 3" xfId="23660" xr:uid="{FC03E579-A089-4F3F-9495-E256FCD573C6}"/>
    <cellStyle name="Normal 7 4 2 2 6 2 4" xfId="19592" xr:uid="{9D1E8161-8D89-470E-9CFE-87A0755EBD21}"/>
    <cellStyle name="Normal 7 4 2 2 6 2 4 2" xfId="25155" xr:uid="{16000C3D-8825-400A-9F52-77BACCC48366}"/>
    <cellStyle name="Normal 7 4 2 2 6 2 5" xfId="22137" xr:uid="{DC6983AC-AB02-441E-8AF0-B2C88763BAFA}"/>
    <cellStyle name="Normal 7 4 2 2 6 2 6" xfId="17498" xr:uid="{69AD3CA6-7345-48FC-9560-463CDAE30CDB}"/>
    <cellStyle name="Normal 7 4 2 2 6 3" xfId="1422" xr:uid="{772743CE-462C-4EF1-95A8-F5AFE80C9C9D}"/>
    <cellStyle name="Normal 7 4 2 2 6 3 2" xfId="18908" xr:uid="{D4316548-229E-4453-BC2A-5339A4F1B4B4}"/>
    <cellStyle name="Normal 7 4 2 2 6 3 2 2" xfId="21118" xr:uid="{A98BE112-BE02-45B0-B875-ED12472BF705}"/>
    <cellStyle name="Normal 7 4 2 2 6 3 2 2 2" xfId="27075" xr:uid="{00BD5BEB-AA94-4E08-849C-206270B0E8AE}"/>
    <cellStyle name="Normal 7 4 2 2 6 3 2 3" xfId="24058" xr:uid="{F2926BBF-D02A-4756-A775-5368AC5747FE}"/>
    <cellStyle name="Normal 7 4 2 2 6 3 3" xfId="19900" xr:uid="{0ED6AC8D-E808-416F-8B41-1B2427FEC2C1}"/>
    <cellStyle name="Normal 7 4 2 2 6 3 3 2" xfId="25541" xr:uid="{E7092906-B918-40F6-AAB3-4B031279DE0A}"/>
    <cellStyle name="Normal 7 4 2 2 6 3 4" xfId="22523" xr:uid="{0F7A05E6-7832-4548-9E4D-E5DE35BBF34A}"/>
    <cellStyle name="Normal 7 4 2 2 6 3 5" xfId="17896" xr:uid="{C6B2D12E-19A5-47FB-AC1B-7F64647E4E3C}"/>
    <cellStyle name="Normal 7 4 2 2 6 4" xfId="18551" xr:uid="{258896B8-3A11-419C-B3BF-B0BEFAE56710}"/>
    <cellStyle name="Normal 7 4 2 2 6 4 2" xfId="20530" xr:uid="{E9B40EBE-B93B-4A77-92E6-C0D9CA0694C2}"/>
    <cellStyle name="Normal 7 4 2 2 6 4 2 2" xfId="26357" xr:uid="{6162CF3B-D54B-4705-AD64-898003BBCB94}"/>
    <cellStyle name="Normal 7 4 2 2 6 4 3" xfId="23340" xr:uid="{210344D7-82A2-49D6-8D8C-C6C7A7B77FCA}"/>
    <cellStyle name="Normal 7 4 2 2 6 5" xfId="19329" xr:uid="{B4EB7480-C99E-45A3-B1FB-1F5CD1850455}"/>
    <cellStyle name="Normal 7 4 2 2 6 5 2" xfId="24845" xr:uid="{60515279-D375-436B-9FE7-BD79D0652A61}"/>
    <cellStyle name="Normal 7 4 2 2 6 6" xfId="21828" xr:uid="{33497C98-A846-46CB-983C-1A0DCA6AE09A}"/>
    <cellStyle name="Normal 7 4 2 2 6 7" xfId="17167" xr:uid="{EE15C737-C93B-40FC-B9BE-80076B0BD7F7}"/>
    <cellStyle name="Normal 7 4 2 2 7" xfId="965" xr:uid="{5AC25DFA-C7C7-46F0-B55C-6D78EE514AEA}"/>
    <cellStyle name="Normal 7 4 2 2 7 2" xfId="1672" xr:uid="{3980C272-53AE-4CF8-B2FE-668D9FD827A9}"/>
    <cellStyle name="Normal 7 4 2 2 7 2 2" xfId="19024" xr:uid="{5AF7AB40-A9B3-40A2-B9FD-53DB6DBAECE5}"/>
    <cellStyle name="Normal 7 4 2 2 7 2 2 2" xfId="21351" xr:uid="{565B9651-9E53-48D4-ADFC-BDDEDC4E2FA3}"/>
    <cellStyle name="Normal 7 4 2 2 7 2 2 2 2" xfId="27334" xr:uid="{D2434E3C-3D09-4466-988A-E7982E8E815B}"/>
    <cellStyle name="Normal 7 4 2 2 7 2 2 3" xfId="24317" xr:uid="{A23CD12B-1B09-49D4-9764-4CE9259F8042}"/>
    <cellStyle name="Normal 7 4 2 2 7 2 3" xfId="20132" xr:uid="{9216470F-7D1F-4526-AEE4-1400228B046D}"/>
    <cellStyle name="Normal 7 4 2 2 7 2 3 2" xfId="25797" xr:uid="{89CECF0C-F713-4228-AF14-19541627D988}"/>
    <cellStyle name="Normal 7 4 2 2 7 2 4" xfId="22779" xr:uid="{51E3A8D6-1E73-4849-A442-BBCCE2FA1C09}"/>
    <cellStyle name="Normal 7 4 2 2 7 2 5" xfId="18150" xr:uid="{3E2F85FB-F49E-4834-936F-6235D04F69CB}"/>
    <cellStyle name="Normal 7 4 2 2 7 3" xfId="18679" xr:uid="{C992DFEE-914C-444C-BDCF-4D55CB3ACC4A}"/>
    <cellStyle name="Normal 7 4 2 2 7 3 2" xfId="20722" xr:uid="{A0428DE6-4773-4ABF-A9DF-A1E93EFD072D}"/>
    <cellStyle name="Normal 7 4 2 2 7 3 2 2" xfId="26583" xr:uid="{81D2370A-04A7-475E-BF07-DC2E505AEAD5}"/>
    <cellStyle name="Normal 7 4 2 2 7 3 3" xfId="23566" xr:uid="{09447980-F347-4183-8F0F-9BE7A1AEF63B}"/>
    <cellStyle name="Normal 7 4 2 2 7 4" xfId="19507" xr:uid="{CBACD5F7-9E0A-4CB9-A1BB-F10E457AB33E}"/>
    <cellStyle name="Normal 7 4 2 2 7 4 2" xfId="25063" xr:uid="{DE103F29-8658-47F4-80DF-881B4266BA33}"/>
    <cellStyle name="Normal 7 4 2 2 7 5" xfId="22046" xr:uid="{B5BC2EF1-1D55-4175-A86F-6DE268170D95}"/>
    <cellStyle name="Normal 7 4 2 2 7 6" xfId="17402" xr:uid="{048EF16E-959F-433D-888F-5001FADBC4DB}"/>
    <cellStyle name="Normal 7 4 2 2 8" xfId="1326" xr:uid="{F506AE0D-524C-49A1-9199-F95E1F6F9DDD}"/>
    <cellStyle name="Normal 7 4 2 2 8 2" xfId="18860" xr:uid="{719A44C1-2FC5-4DF4-98C6-A6198C1B1BEA}"/>
    <cellStyle name="Normal 7 4 2 2 8 2 2" xfId="21029" xr:uid="{B886B934-BCE5-43E2-8AC4-C41BA52CB661}"/>
    <cellStyle name="Normal 7 4 2 2 8 2 2 2" xfId="26979" xr:uid="{3D813969-A4F0-49A6-8D28-5151099C8C27}"/>
    <cellStyle name="Normal 7 4 2 2 8 2 3" xfId="23963" xr:uid="{108806E5-FE28-4D8E-87A9-7660EC6A793F}"/>
    <cellStyle name="Normal 7 4 2 2 8 3" xfId="19812" xr:uid="{F13F7FB1-9072-43A4-973D-6C7D0847EDB3}"/>
    <cellStyle name="Normal 7 4 2 2 8 3 2" xfId="25446" xr:uid="{F8D34CC3-6552-4DC7-B4C0-78492E678B83}"/>
    <cellStyle name="Normal 7 4 2 2 8 4" xfId="22428" xr:uid="{B07BA249-E3BF-4669-A6C5-409E68273A48}"/>
    <cellStyle name="Normal 7 4 2 2 8 5" xfId="17800" xr:uid="{52A4DA0E-2742-4B6A-B39C-BA8BBDEA66D4}"/>
    <cellStyle name="Normal 7 4 2 2 9" xfId="2143" xr:uid="{829E50A1-7CDA-4332-8E87-887CC6B361C7}"/>
    <cellStyle name="Normal 7 4 2 2 9 2" xfId="20458" xr:uid="{E5090F63-442A-4FF8-92EA-E2F41126CB05}"/>
    <cellStyle name="Normal 7 4 2 2 9 2 2" xfId="26277" xr:uid="{FF9750CC-8146-43B8-B80D-68BE835C3785}"/>
    <cellStyle name="Normal 7 4 2 2 9 3" xfId="23260" xr:uid="{F85B60F5-C87D-4583-BAE5-95EFC95E3F39}"/>
    <cellStyle name="Normal 7 4 2 3" xfId="325" xr:uid="{79184B01-67DF-4956-B88B-23ADFD92DDBB}"/>
    <cellStyle name="Normal 7 4 2 3 2" xfId="1126" xr:uid="{A58B49CE-EA19-4925-9A8C-90ECBD7CFE4A}"/>
    <cellStyle name="Normal 7 4 2 3 2 2" xfId="1854" xr:uid="{E500CA6C-5498-4379-9538-44A2AF8F4FE5}"/>
    <cellStyle name="Normal 7 4 2 3 2 2 2" xfId="19150" xr:uid="{1AA3126F-B840-45B3-BFBB-B28B9AFE0972}"/>
    <cellStyle name="Normal 7 4 2 3 2 2 2 2" xfId="21516" xr:uid="{EB409CCD-6989-4C5D-A958-362F3B5467BE}"/>
    <cellStyle name="Normal 7 4 2 3 2 2 2 2 2" xfId="27521" xr:uid="{005D2D94-DB7B-4761-86D0-A29C3CF0E526}"/>
    <cellStyle name="Normal 7 4 2 3 2 2 2 3" xfId="24504" xr:uid="{64B9982B-3E32-4DBC-9700-D401248A5665}"/>
    <cellStyle name="Normal 7 4 2 3 2 2 3" xfId="20296" xr:uid="{B535D7F5-DF62-4747-A664-5C3159258B36}"/>
    <cellStyle name="Normal 7 4 2 3 2 2 3 2" xfId="25981" xr:uid="{3E1BA013-BD79-48E7-A3F8-6F775797FBE0}"/>
    <cellStyle name="Normal 7 4 2 3 2 2 4" xfId="22964" xr:uid="{D38BA904-683F-4359-A010-C3D346B9681D}"/>
    <cellStyle name="Normal 7 4 2 3 2 2 5" xfId="18340" xr:uid="{B5484FF5-1BFE-452D-9D10-25B1868D87C0}"/>
    <cellStyle name="Normal 7 4 2 3 2 3" xfId="18802" xr:uid="{071ED527-3DED-43FD-B873-08B46D921A05}"/>
    <cellStyle name="Normal 7 4 2 3 2 3 2" xfId="20880" xr:uid="{89372911-BD05-4CD3-B705-930F41A8CE8F}"/>
    <cellStyle name="Normal 7 4 2 3 2 3 2 2" xfId="26763" xr:uid="{39983F3C-E44F-4635-A8CB-1FAB41B73507}"/>
    <cellStyle name="Normal 7 4 2 3 2 3 3" xfId="23746" xr:uid="{A5A9B372-E918-4C81-9017-3969E01E98CC}"/>
    <cellStyle name="Normal 7 4 2 3 2 4" xfId="19665" xr:uid="{F95CC217-7375-4364-83FE-AB1153EB54DB}"/>
    <cellStyle name="Normal 7 4 2 3 2 4 2" xfId="25240" xr:uid="{AAF855C0-1F3D-4ACA-88C4-826508E70DD5}"/>
    <cellStyle name="Normal 7 4 2 3 2 5" xfId="22222" xr:uid="{C82B3084-EEC3-4F6C-B3ED-D5C7322C7085}"/>
    <cellStyle name="Normal 7 4 2 3 2 6" xfId="17585" xr:uid="{83898ACB-B71E-48C5-A020-7BDE5D6D4A4B}"/>
    <cellStyle name="Normal 7 4 2 3 3" xfId="1509" xr:uid="{DE1B922A-C614-4C18-8FEF-A4234D326524}"/>
    <cellStyle name="Normal 7 4 2 3 3 2" xfId="18927" xr:uid="{E636A702-05F3-4D3F-ACB1-10B67FA3A773}"/>
    <cellStyle name="Normal 7 4 2 3 3 2 2" xfId="21195" xr:uid="{BD7A5011-9589-4B59-93D2-D0D590A7A08C}"/>
    <cellStyle name="Normal 7 4 2 3 3 2 2 2" xfId="27163" xr:uid="{59F79D8F-EC87-4E50-A532-178C1065F81A}"/>
    <cellStyle name="Normal 7 4 2 3 3 2 3" xfId="24146" xr:uid="{52B5EBAF-CE19-44F6-8B1C-C916FAF14C78}"/>
    <cellStyle name="Normal 7 4 2 3 3 3" xfId="19977" xr:uid="{25576399-4AA0-4B66-80E4-3381057988E2}"/>
    <cellStyle name="Normal 7 4 2 3 3 3 2" xfId="25627" xr:uid="{45C0E865-ABC5-45A4-B1A8-32AD9528660A}"/>
    <cellStyle name="Normal 7 4 2 3 3 4" xfId="22609" xr:uid="{CEEB8F5C-E8D5-4302-A87A-B081A9EA8486}"/>
    <cellStyle name="Normal 7 4 2 3 3 5" xfId="17982" xr:uid="{B40EA748-F854-48F8-A34D-AEE5221FCA4A}"/>
    <cellStyle name="Normal 7 4 2 3 4" xfId="18586" xr:uid="{8FAC097F-5F00-435E-B653-00DBA0C11942}"/>
    <cellStyle name="Normal 7 4 2 3 4 2" xfId="20593" xr:uid="{97DBA4CA-7BFC-4181-AB59-DFFD1FE1821A}"/>
    <cellStyle name="Normal 7 4 2 3 4 2 2" xfId="26431" xr:uid="{E0D89291-A410-40C6-B545-92DD81043284}"/>
    <cellStyle name="Normal 7 4 2 3 4 3" xfId="23414" xr:uid="{8D6A2D12-75A2-49EB-A624-7C700E4A0590}"/>
    <cellStyle name="Normal 7 4 2 3 5" xfId="19376" xr:uid="{A313265A-D278-4887-A244-A3095D024B59}"/>
    <cellStyle name="Normal 7 4 2 3 5 2" xfId="24918" xr:uid="{EA90B72D-E5C3-4288-91A4-6A196474D370}"/>
    <cellStyle name="Normal 7 4 2 3 6" xfId="21901" xr:uid="{6802453B-C4E4-472B-A64B-46E54237D3E8}"/>
    <cellStyle name="Normal 7 4 2 3 7" xfId="13566" xr:uid="{AEF3BF9B-B29F-4FF1-892C-D433ADF47944}"/>
    <cellStyle name="Normal 7 4 2 4" xfId="36" xr:uid="{64DA6AE7-52F7-4FEB-B282-D0B156F06C95}"/>
    <cellStyle name="Normal 7 4 2 4 2" xfId="1044" xr:uid="{0A927C6C-BCA2-4378-8DEE-5808B58F1EB7}"/>
    <cellStyle name="Normal 7 4 2 4 2 2" xfId="1763" xr:uid="{92524638-3BF6-4CA7-9161-A3C165BA47D8}"/>
    <cellStyle name="Normal 7 4 2 4 2 2 2" xfId="19091" xr:uid="{2B560665-3DB4-4701-8163-8304FB91D2F0}"/>
    <cellStyle name="Normal 7 4 2 4 2 2 2 2" xfId="21433" xr:uid="{0F1BA916-7BAD-475E-8561-3006C2DEDA1D}"/>
    <cellStyle name="Normal 7 4 2 4 2 2 2 2 2" xfId="27425" xr:uid="{933FFBE5-AE08-41CB-965F-78949DA8B626}"/>
    <cellStyle name="Normal 7 4 2 4 2 2 2 3" xfId="24408" xr:uid="{41F0A907-1334-40DA-A2CE-B31C3988BB82}"/>
    <cellStyle name="Normal 7 4 2 4 2 2 3" xfId="20213" xr:uid="{6676DDBA-F4F8-4EB5-9A2B-B6F8E078558B}"/>
    <cellStyle name="Normal 7 4 2 4 2 2 3 2" xfId="25887" xr:uid="{F912EAC7-893C-4AF2-BCBD-CF718727EAF7}"/>
    <cellStyle name="Normal 7 4 2 4 2 2 4" xfId="22870" xr:uid="{A06319B4-109E-4C5A-B295-5466A31CF842}"/>
    <cellStyle name="Normal 7 4 2 4 2 2 5" xfId="18243" xr:uid="{A0D6F5A8-F9CC-4989-B30F-96CD18CE58A6}"/>
    <cellStyle name="Normal 7 4 2 4 2 3" xfId="18744" xr:uid="{CEA1BFA9-CBA7-497F-A8E8-7F4498C642DC}"/>
    <cellStyle name="Normal 7 4 2 4 2 3 2" xfId="20803" xr:uid="{09AB2356-D1C0-4E54-B18F-550DB26DB0AE}"/>
    <cellStyle name="Normal 7 4 2 4 2 3 2 2" xfId="26672" xr:uid="{B157EFE0-10ED-4291-B420-0ED4354AA43A}"/>
    <cellStyle name="Normal 7 4 2 4 2 3 3" xfId="23655" xr:uid="{9B08F38C-25F0-45D9-8D90-C9420629D88C}"/>
    <cellStyle name="Normal 7 4 2 4 2 4" xfId="19588" xr:uid="{B4B8472C-10EB-4EA2-BAC9-398CB1A49C73}"/>
    <cellStyle name="Normal 7 4 2 4 2 4 2" xfId="25150" xr:uid="{7FA15E28-A1EA-433D-AF28-64CAA9C4E33F}"/>
    <cellStyle name="Normal 7 4 2 4 2 5" xfId="22132" xr:uid="{1F983E7F-FF0C-4B54-AEBF-E817C8A723C9}"/>
    <cellStyle name="Normal 7 4 2 4 2 6" xfId="17493" xr:uid="{27DD9C3B-5C2D-479D-AC0F-4D4C20D135A7}"/>
    <cellStyle name="Normal 7 4 2 4 3" xfId="1416" xr:uid="{957E6225-52F7-4E7A-9425-803494126217}"/>
    <cellStyle name="Normal 7 4 2 4 3 2" xfId="18905" xr:uid="{1A268163-7AAB-40B8-9461-A13BB47FFB4D}"/>
    <cellStyle name="Normal 7 4 2 4 3 2 2" xfId="21113" xr:uid="{C9A6E315-8D7E-4F0E-9473-E922C7E2ECB3}"/>
    <cellStyle name="Normal 7 4 2 4 3 2 2 2" xfId="27069" xr:uid="{B9FBA1F9-9560-4ED9-80A4-C0B9EA083C19}"/>
    <cellStyle name="Normal 7 4 2 4 3 2 3" xfId="24052" xr:uid="{A9192A0C-93DC-4D49-91CC-8E519BBF4EC7}"/>
    <cellStyle name="Normal 7 4 2 4 3 3" xfId="19895" xr:uid="{36E79E5A-4B31-4486-AB59-354E29E66654}"/>
    <cellStyle name="Normal 7 4 2 4 3 3 2" xfId="25535" xr:uid="{8B0C5A5A-3412-406F-A0AE-43499F829559}"/>
    <cellStyle name="Normal 7 4 2 4 3 4" xfId="22517" xr:uid="{F7680D30-D67A-4930-805E-CE9DA5786CC7}"/>
    <cellStyle name="Normal 7 4 2 4 3 5" xfId="17890" xr:uid="{8B1951E4-23CA-4F8D-98A1-2F60BBAEBEE8}"/>
    <cellStyle name="Normal 7 4 2 4 4" xfId="18548" xr:uid="{631B9ADD-113E-4B51-ABDC-C43176F00DD5}"/>
    <cellStyle name="Normal 7 4 2 4 4 2" xfId="20527" xr:uid="{97404202-F34A-4893-BFE1-5968ACBE165F}"/>
    <cellStyle name="Normal 7 4 2 4 4 2 2" xfId="26354" xr:uid="{1B080E31-C781-47F6-858F-FC80B703674A}"/>
    <cellStyle name="Normal 7 4 2 4 4 3" xfId="23337" xr:uid="{ECB4FBEB-2D21-44E1-B4FF-0DC3F125F079}"/>
    <cellStyle name="Normal 7 4 2 4 5" xfId="19326" xr:uid="{DD765C64-E211-488D-9385-25BA0F946A18}"/>
    <cellStyle name="Normal 7 4 2 4 5 2" xfId="24842" xr:uid="{1057286E-97BC-4B85-A224-696D6FA0B15A}"/>
    <cellStyle name="Normal 7 4 2 4 6" xfId="21825" xr:uid="{C67A2927-A378-4E84-9705-75DF67F32426}"/>
    <cellStyle name="Normal 7 4 2 4 7" xfId="15326" xr:uid="{801E4A4D-F080-4B42-AE7A-4EA1245EB241}"/>
    <cellStyle name="Normal 7 4 2 5" xfId="961" xr:uid="{C19C3B5E-51FC-44D7-B63D-E7A884E7B0AF}"/>
    <cellStyle name="Normal 7 4 2 5 2" xfId="1667" xr:uid="{8E3836DF-2B89-4FB0-8F9C-1AFF4E701965}"/>
    <cellStyle name="Normal 7 4 2 5 2 2" xfId="19021" xr:uid="{B2B4BD03-38CE-40DC-BE45-84A5D17BBCDB}"/>
    <cellStyle name="Normal 7 4 2 5 2 2 2" xfId="21346" xr:uid="{ADFCDC42-0B5E-4A85-934C-85D8B68F09AD}"/>
    <cellStyle name="Normal 7 4 2 5 2 2 2 2" xfId="27328" xr:uid="{E2E87289-E43F-4750-B9A0-ECBBB1840A22}"/>
    <cellStyle name="Normal 7 4 2 5 2 2 3" xfId="24311" xr:uid="{D1E53E2E-BBDF-41B8-A4F3-8B81C1CD454A}"/>
    <cellStyle name="Normal 7 4 2 5 2 3" xfId="20127" xr:uid="{6B1EA6CA-13E0-40DA-8B6B-86A7C97A86EA}"/>
    <cellStyle name="Normal 7 4 2 5 2 3 2" xfId="25791" xr:uid="{120A663C-4F62-4FAF-AB99-56417F46DFB6}"/>
    <cellStyle name="Normal 7 4 2 5 2 4" xfId="22773" xr:uid="{D7823EE0-9D1E-49E3-BC16-7988121CF1E0}"/>
    <cellStyle name="Normal 7 4 2 5 2 5" xfId="18144" xr:uid="{2C535A5D-298D-48BD-B89A-9FE1213DDF4C}"/>
    <cellStyle name="Normal 7 4 2 5 3" xfId="18676" xr:uid="{FF4FE5D8-775E-4CAC-8AD0-0DF518404CFE}"/>
    <cellStyle name="Normal 7 4 2 5 3 2" xfId="20717" xr:uid="{0FDF2874-3C4D-4E5B-91CA-7F9425F4FBC2}"/>
    <cellStyle name="Normal 7 4 2 5 3 2 2" xfId="26577" xr:uid="{8D838127-DA10-4656-A6B5-691420E5076E}"/>
    <cellStyle name="Normal 7 4 2 5 3 3" xfId="23560" xr:uid="{4640BD64-402A-495D-8EED-67DC8AD15989}"/>
    <cellStyle name="Normal 7 4 2 5 4" xfId="19502" xr:uid="{B899A702-F8A5-4E0E-847E-8B82A911E126}"/>
    <cellStyle name="Normal 7 4 2 5 4 2" xfId="25058" xr:uid="{E72E11F1-243F-47E2-A89D-5F849442DF96}"/>
    <cellStyle name="Normal 7 4 2 5 5" xfId="22041" xr:uid="{85E5AF2F-50F2-4759-8801-21A59F741CC1}"/>
    <cellStyle name="Normal 7 4 2 5 6" xfId="17396" xr:uid="{C7D8BD40-2F5B-4E8F-A0D4-18EFA6669491}"/>
    <cellStyle name="Normal 7 4 2 6" xfId="1321" xr:uid="{B637D5EC-0D0D-4A08-9DC7-4AEB1F735E2C}"/>
    <cellStyle name="Normal 7 4 2 6 2" xfId="9116" xr:uid="{E54D9436-A91F-4786-9B8C-8C13F30F7F6E}"/>
    <cellStyle name="Normal 7 4 2 6 2 2" xfId="21025" xr:uid="{9DAB27E9-F248-439E-A0EE-92E425B4FEE8}"/>
    <cellStyle name="Normal 7 4 2 6 2 2 2" xfId="26973" xr:uid="{0288A152-B59F-4107-92B7-E5FDA9EAC067}"/>
    <cellStyle name="Normal 7 4 2 6 2 3" xfId="23957" xr:uid="{02C74948-0067-4464-8552-956EE8105112}"/>
    <cellStyle name="Normal 7 4 2 6 3" xfId="19808" xr:uid="{4BF93E76-4B91-4E60-9BCA-12706796D4C0}"/>
    <cellStyle name="Normal 7 4 2 6 3 2" xfId="25440" xr:uid="{B6B781B9-A7AC-4BB7-9DB5-E1AB654BB55A}"/>
    <cellStyle name="Normal 7 4 2 6 4" xfId="22422" xr:uid="{810F386B-5038-4793-B7A9-4FFC86E0E8D1}"/>
    <cellStyle name="Normal 7 4 2 6 5" xfId="17794" xr:uid="{053F998E-7006-4254-B2A6-C7BA7044D3E8}"/>
    <cellStyle name="Normal 7 4 2 7" xfId="1994" xr:uid="{81D11474-5353-41EF-A5C2-B8CDC645B93B}"/>
    <cellStyle name="Normal 7 4 2 7 2" xfId="8832" xr:uid="{36191725-D7E4-41A1-A515-2720DC14BD66}"/>
    <cellStyle name="Normal 7 4 2 7 2 2" xfId="26160" xr:uid="{27460E2A-0913-42C2-8C32-4D579932A636}"/>
    <cellStyle name="Normal 7 4 2 7 3" xfId="23143" xr:uid="{D707EE0E-D523-439E-8061-2B2B3541B340}"/>
    <cellStyle name="Normal 7 4 2 8" xfId="8200" xr:uid="{852D5261-6AE0-406F-ACA0-2F8FAB82E4DA}"/>
    <cellStyle name="Normal 7 4 2 8 2" xfId="24658" xr:uid="{5692AD42-53CD-4CAA-82BA-2BB7FF732007}"/>
    <cellStyle name="Normal 7 4 2 9" xfId="21644" xr:uid="{DDA714B2-38CE-434A-A4B8-696CE830D206}"/>
    <cellStyle name="Normal 7 4 3" xfId="502" xr:uid="{8125A9B7-548C-4E33-987E-7B9B91FBAB24}"/>
    <cellStyle name="Normal 7 4 3 2" xfId="1125" xr:uid="{0A56B6BF-2CE4-40E3-BC0E-D3169006954A}"/>
    <cellStyle name="Normal 7 4 3 2 2" xfId="1853" xr:uid="{84EDCD30-CD5B-4A7B-B3E9-B9AEC6D9D300}"/>
    <cellStyle name="Normal 7 4 3 2 2 2" xfId="19149" xr:uid="{4E993D6D-25B7-4A7E-9274-0DB3D4FB0B32}"/>
    <cellStyle name="Normal 7 4 3 2 2 2 2" xfId="21515" xr:uid="{489267D7-2DDB-4EAE-92D0-D692E6902B51}"/>
    <cellStyle name="Normal 7 4 3 2 2 2 2 2" xfId="27520" xr:uid="{CD3318A3-FDDD-422A-8F42-08B76D977F3C}"/>
    <cellStyle name="Normal 7 4 3 2 2 2 3" xfId="24503" xr:uid="{E3ABFBAB-E25E-4F2F-ABBE-C0A3FD9D555B}"/>
    <cellStyle name="Normal 7 4 3 2 2 3" xfId="20295" xr:uid="{4895B5FE-101E-418E-BD00-52932ADB0852}"/>
    <cellStyle name="Normal 7 4 3 2 2 3 2" xfId="25980" xr:uid="{767DAF79-F22F-4EFD-82F1-FE71CC086043}"/>
    <cellStyle name="Normal 7 4 3 2 2 4" xfId="22963" xr:uid="{35153DA7-1C67-424B-9B07-345515F2F717}"/>
    <cellStyle name="Normal 7 4 3 2 2 5" xfId="18339" xr:uid="{F00D80AE-D837-47DB-A3B9-1BF8F1D1A8EE}"/>
    <cellStyle name="Normal 7 4 3 2 3" xfId="18801" xr:uid="{8BFA0983-DE9E-4F73-84A6-DDE2DA6C3E9E}"/>
    <cellStyle name="Normal 7 4 3 2 3 2" xfId="20879" xr:uid="{41392282-FA1E-4C4C-845B-4BC8043C8A34}"/>
    <cellStyle name="Normal 7 4 3 2 3 2 2" xfId="26762" xr:uid="{D8C44518-16F4-4E07-99C9-7DD564F88002}"/>
    <cellStyle name="Normal 7 4 3 2 3 3" xfId="23745" xr:uid="{8CB3CBF7-90A0-4486-9C51-8A41380A09FF}"/>
    <cellStyle name="Normal 7 4 3 2 4" xfId="19664" xr:uid="{2873B23C-24CD-472F-BB49-78C684DC2982}"/>
    <cellStyle name="Normal 7 4 3 2 4 2" xfId="25239" xr:uid="{BC49A728-B113-4600-A956-D173603FEE8D}"/>
    <cellStyle name="Normal 7 4 3 2 5" xfId="22221" xr:uid="{57EA5A53-6B3C-4881-B4C5-145A3F00FF2F}"/>
    <cellStyle name="Normal 7 4 3 2 6" xfId="17584" xr:uid="{2ABF6159-797D-48BC-ADEA-EBA9EA1287D4}"/>
    <cellStyle name="Normal 7 4 3 3" xfId="1508" xr:uid="{14158FD8-28C2-409A-8291-373397648418}"/>
    <cellStyle name="Normal 7 4 3 3 2" xfId="9151" xr:uid="{CBED94D2-E902-45DA-96A5-18E0A990CEDB}"/>
    <cellStyle name="Normal 7 4 3 3 2 2" xfId="21194" xr:uid="{765405B3-AADA-4C2A-91C0-3290C6EEBE2D}"/>
    <cellStyle name="Normal 7 4 3 3 2 2 2" xfId="27162" xr:uid="{D430A80C-D599-4B7B-AFC7-FDB8A486E327}"/>
    <cellStyle name="Normal 7 4 3 3 2 3" xfId="24145" xr:uid="{F0EBE471-8830-4FD7-90D8-4F4DBE7424B8}"/>
    <cellStyle name="Normal 7 4 3 3 3" xfId="19976" xr:uid="{2E5B8188-7AAC-4D8A-AED4-B711FF223CAD}"/>
    <cellStyle name="Normal 7 4 3 3 3 2" xfId="25626" xr:uid="{5C517B31-DE5D-473C-BBD9-A881D8BD1BE2}"/>
    <cellStyle name="Normal 7 4 3 3 4" xfId="22608" xr:uid="{CC1B655A-EED4-4476-95B6-12E130777EDD}"/>
    <cellStyle name="Normal 7 4 3 3 5" xfId="17981" xr:uid="{65AC035A-FF50-40D0-96AC-5EC827EB78C8}"/>
    <cellStyle name="Normal 7 4 3 4" xfId="2104" xr:uid="{41E56EA2-0A3A-4472-AACE-3FAE55A05A12}"/>
    <cellStyle name="Normal 7 4 3 4 2" xfId="20592" xr:uid="{28B5B966-7D57-4E5D-A13B-4AA461D1E8A5}"/>
    <cellStyle name="Normal 7 4 3 4 2 2" xfId="26430" xr:uid="{8039A858-5D16-4E44-8355-9D39D0652FBF}"/>
    <cellStyle name="Normal 7 4 3 4 3" xfId="23413" xr:uid="{B7CD0BAE-72BB-44DF-BB65-020EDEEFABB3}"/>
    <cellStyle name="Normal 7 4 3 5" xfId="19375" xr:uid="{7970E746-7D56-498D-830D-70FA6244C26C}"/>
    <cellStyle name="Normal 7 4 3 5 2" xfId="24917" xr:uid="{D4A68793-60D0-4090-926D-B0C4F303DEC0}"/>
    <cellStyle name="Normal 7 4 3 6" xfId="21900" xr:uid="{969813B9-5132-4A11-9CC5-C069A291E4DC}"/>
    <cellStyle name="Normal 7 4 3 7" xfId="7886" xr:uid="{D0680BC6-9635-4C36-B977-5314A160BCAB}"/>
    <cellStyle name="Normal 7 4 4" xfId="871" xr:uid="{5C549A7F-7176-4198-AF63-476A4D6D8771}"/>
    <cellStyle name="Normal 7 4 4 2" xfId="1043" xr:uid="{8ECE05A7-1650-46EC-B57A-1B1650BC9258}"/>
    <cellStyle name="Normal 7 4 4 2 2" xfId="1762" xr:uid="{C15DABA1-2E89-4221-890D-9344B939AD0C}"/>
    <cellStyle name="Normal 7 4 4 2 2 2" xfId="19090" xr:uid="{6F294E65-91E3-4876-B532-50CF0E11AD4E}"/>
    <cellStyle name="Normal 7 4 4 2 2 2 2" xfId="21432" xr:uid="{8A2652F3-8694-4422-8DC5-6FB2FD5D73E1}"/>
    <cellStyle name="Normal 7 4 4 2 2 2 2 2" xfId="27424" xr:uid="{9E6E7684-E2BC-488A-8675-75C0886BC3A5}"/>
    <cellStyle name="Normal 7 4 4 2 2 2 3" xfId="24407" xr:uid="{5E4D89ED-5F6A-47F5-96D4-96E430EC6F8A}"/>
    <cellStyle name="Normal 7 4 4 2 2 3" xfId="20212" xr:uid="{5F24ABC7-D9A4-455B-94C5-2763D65A3F8D}"/>
    <cellStyle name="Normal 7 4 4 2 2 3 2" xfId="25886" xr:uid="{605ECD82-CD50-4C7A-8749-1A59200C82DC}"/>
    <cellStyle name="Normal 7 4 4 2 2 4" xfId="22869" xr:uid="{975045FD-42A6-4C9E-8AB5-0C88C845EF07}"/>
    <cellStyle name="Normal 7 4 4 2 2 5" xfId="18242" xr:uid="{186E56A5-F74D-44F2-B3CD-8A8F886A434C}"/>
    <cellStyle name="Normal 7 4 4 2 3" xfId="18743" xr:uid="{2E0B01D3-E84B-4002-A5D5-7C1763F1AE0F}"/>
    <cellStyle name="Normal 7 4 4 2 3 2" xfId="20802" xr:uid="{BD846DC8-E4D6-48B2-A21D-3BA67E45C536}"/>
    <cellStyle name="Normal 7 4 4 2 3 2 2" xfId="26671" xr:uid="{33A35E43-50D5-496C-B775-D613048BDBA7}"/>
    <cellStyle name="Normal 7 4 4 2 3 3" xfId="23654" xr:uid="{13A5A0DA-023E-4021-9536-F7D7B3D3CAA7}"/>
    <cellStyle name="Normal 7 4 4 2 4" xfId="19587" xr:uid="{C3B14235-E369-4A35-A1EC-E69D151CAF80}"/>
    <cellStyle name="Normal 7 4 4 2 4 2" xfId="25149" xr:uid="{E30E7904-A288-4FB9-B547-DAB4F5E5508E}"/>
    <cellStyle name="Normal 7 4 4 2 5" xfId="22131" xr:uid="{A8F25364-96C6-417E-968C-3B75D521BCF6}"/>
    <cellStyle name="Normal 7 4 4 2 6" xfId="17492" xr:uid="{727EF6F4-BD5F-495C-967B-D24CD4AE6412}"/>
    <cellStyle name="Normal 7 4 4 3" xfId="1415" xr:uid="{088DBAB7-032C-43FB-83E7-7092B9C0DF4A}"/>
    <cellStyle name="Normal 7 4 4 3 2" xfId="10016" xr:uid="{F631A9B3-0123-4FD8-B872-C0FFD7752158}"/>
    <cellStyle name="Normal 7 4 4 3 2 2" xfId="21112" xr:uid="{625C92F4-80E8-4A25-B1F4-EAA66FAC97D8}"/>
    <cellStyle name="Normal 7 4 4 3 2 2 2" xfId="27068" xr:uid="{13E5D601-9556-472D-BB4C-57186923956F}"/>
    <cellStyle name="Normal 7 4 4 3 2 3" xfId="24051" xr:uid="{369C9A71-D359-4CE2-99A1-B4273AC0DBF3}"/>
    <cellStyle name="Normal 7 4 4 3 3" xfId="19894" xr:uid="{2D99B13A-96B2-42F1-A303-AC33F7A44D2F}"/>
    <cellStyle name="Normal 7 4 4 3 3 2" xfId="25534" xr:uid="{9C018EE7-A1EC-41B6-B1EE-58DF8841A730}"/>
    <cellStyle name="Normal 7 4 4 3 4" xfId="22516" xr:uid="{7615C1C5-211B-4FD6-805E-3880B37CFA91}"/>
    <cellStyle name="Normal 7 4 4 3 5" xfId="17889" xr:uid="{BCCE7AD8-1007-416D-8F7F-ACD85FBA4E57}"/>
    <cellStyle name="Normal 7 4 4 4" xfId="2673" xr:uid="{49D2378C-92B0-47D8-B684-5B9AF3F51DB2}"/>
    <cellStyle name="Normal 7 4 4 4 2" xfId="6806" xr:uid="{E9845878-C90B-4CD6-B331-641196C70856}"/>
    <cellStyle name="Normal 7 4 4 4 2 2" xfId="26353" xr:uid="{A3A5511B-ABF2-48C0-B713-6689DA71FFBF}"/>
    <cellStyle name="Normal 7 4 4 4 3" xfId="23336" xr:uid="{48700AA8-CF15-47D2-89D6-85FD1FAB8CC6}"/>
    <cellStyle name="Normal 7 4 4 5" xfId="19325" xr:uid="{1E4E183A-0A97-40B5-8662-B853322B3FEB}"/>
    <cellStyle name="Normal 7 4 4 5 2" xfId="24841" xr:uid="{23254317-1F76-4A5A-827C-C51356D2E07B}"/>
    <cellStyle name="Normal 7 4 4 6" xfId="21824" xr:uid="{039E84D1-FD64-43E3-90C9-EF45A11C68B4}"/>
    <cellStyle name="Normal 7 4 4 7" xfId="7524" xr:uid="{539FE61B-081A-4A98-B942-D3B511483AE6}"/>
    <cellStyle name="Normal 7 4 5" xfId="814" xr:uid="{5C51BA82-4F2E-454D-BCAF-DF269E7A8BBF}"/>
    <cellStyle name="Normal 7 4 5 2" xfId="960" xr:uid="{1DF44369-4D4E-4962-AC65-6136246754A6}"/>
    <cellStyle name="Normal 7 4 5 2 2" xfId="1666" xr:uid="{DBDABEFA-012F-496D-AF4B-DEFA59F52F82}"/>
    <cellStyle name="Normal 7 4 5 2 2 2" xfId="19020" xr:uid="{1015DA0F-4F7A-4161-B5D3-E385ECEDCBF0}"/>
    <cellStyle name="Normal 7 4 5 2 2 2 2" xfId="21345" xr:uid="{767CD2CB-3B9F-4609-8E5B-8FE05F7E68A0}"/>
    <cellStyle name="Normal 7 4 5 2 2 2 2 2" xfId="27327" xr:uid="{14635276-12B7-49DD-AAD6-D64CE9036EB7}"/>
    <cellStyle name="Normal 7 4 5 2 2 2 3" xfId="24310" xr:uid="{FC73AA5C-23D5-4529-8AEA-C5A0ABB928DD}"/>
    <cellStyle name="Normal 7 4 5 2 2 3" xfId="20126" xr:uid="{315730C5-8EBA-41B1-AD25-CD68D00F5910}"/>
    <cellStyle name="Normal 7 4 5 2 2 3 2" xfId="25790" xr:uid="{B839E4D7-CABF-4F88-981E-6E7D0722F0E8}"/>
    <cellStyle name="Normal 7 4 5 2 2 4" xfId="22772" xr:uid="{36257E8E-5D21-4A8A-9938-BB1A9553E405}"/>
    <cellStyle name="Normal 7 4 5 2 2 5" xfId="18143" xr:uid="{E47ECF40-E5B9-4A62-9F72-773F23669B51}"/>
    <cellStyle name="Normal 7 4 5 2 3" xfId="18675" xr:uid="{5D350016-1AC4-4EF4-BC2C-F8C1FE854E32}"/>
    <cellStyle name="Normal 7 4 5 2 3 2" xfId="20716" xr:uid="{3338F028-4BAB-4194-AEE2-D05F07FCB6EB}"/>
    <cellStyle name="Normal 7 4 5 2 3 2 2" xfId="26576" xr:uid="{F773B504-51B9-4BDE-989D-3AE5FA71B4AC}"/>
    <cellStyle name="Normal 7 4 5 2 3 3" xfId="23559" xr:uid="{D5C2769B-EFF7-4F60-8714-987FFED48A63}"/>
    <cellStyle name="Normal 7 4 5 2 4" xfId="19501" xr:uid="{7F0E97E6-814A-4952-BEF9-08799F85B883}"/>
    <cellStyle name="Normal 7 4 5 2 4 2" xfId="25057" xr:uid="{03F22E98-3ABD-40D6-B7C6-42C629221C65}"/>
    <cellStyle name="Normal 7 4 5 2 5" xfId="22040" xr:uid="{952637F5-40BE-44A6-B882-A676A6954978}"/>
    <cellStyle name="Normal 7 4 5 2 6" xfId="17395" xr:uid="{07DE486D-42D9-4EFB-9BC8-8B95820C9FEA}"/>
    <cellStyle name="Normal 7 4 5 3" xfId="1320" xr:uid="{CE04E681-F58C-4866-9EFE-7E786A7EA8F8}"/>
    <cellStyle name="Normal 7 4 5 3 2" xfId="18859" xr:uid="{5FF3A8F4-8274-450B-9C75-CF4063448D24}"/>
    <cellStyle name="Normal 7 4 5 3 2 2" xfId="21024" xr:uid="{56DB4E8B-5777-477D-A880-BA920B17CC68}"/>
    <cellStyle name="Normal 7 4 5 3 2 2 2" xfId="26972" xr:uid="{2C9E9C23-88CF-48EE-88C1-AF83131C8C42}"/>
    <cellStyle name="Normal 7 4 5 3 2 3" xfId="23956" xr:uid="{8EF77C0E-E7A6-4BD0-A42A-93F01888F12D}"/>
    <cellStyle name="Normal 7 4 5 3 3" xfId="19807" xr:uid="{57D06B85-523D-416A-8DDC-68FE5D87B6B6}"/>
    <cellStyle name="Normal 7 4 5 3 3 2" xfId="25439" xr:uid="{0F0FAD7C-2972-499E-8DFC-24E1F2B00FDC}"/>
    <cellStyle name="Normal 7 4 5 3 4" xfId="22421" xr:uid="{04553F8E-BCD5-4F07-9D2A-378FC356E1D5}"/>
    <cellStyle name="Normal 7 4 5 3 5" xfId="17793" xr:uid="{084C4AB5-EA98-4C26-8CE4-73CDD31B551F}"/>
    <cellStyle name="Normal 7 4 5 4" xfId="18502" xr:uid="{5B80C49C-42F2-4E11-B9E2-345414D9AC51}"/>
    <cellStyle name="Normal 7 4 5 4 2" xfId="20455" xr:uid="{3807D7A1-3ED5-432A-96A0-5DBC61A76C39}"/>
    <cellStyle name="Normal 7 4 5 4 2 2" xfId="26273" xr:uid="{3A5441CC-FCAF-46AC-8652-C353C9A540AC}"/>
    <cellStyle name="Normal 7 4 5 4 3" xfId="23256" xr:uid="{5D7308F6-C2EA-4A48-802C-7DA940C2365C}"/>
    <cellStyle name="Normal 7 4 5 5" xfId="19252" xr:uid="{E23A2595-FA7F-490D-954D-B07DD3503B2D}"/>
    <cellStyle name="Normal 7 4 5 5 2" xfId="24761" xr:uid="{7BF5C0F4-F02B-4A1B-964B-3C6169D4643C}"/>
    <cellStyle name="Normal 7 4 5 6" xfId="21746" xr:uid="{05A19DC5-0C69-46E8-A510-F079E52FE278}"/>
    <cellStyle name="Normal 7 4 5 7" xfId="17058" xr:uid="{48A7D967-BB21-4DB5-9AE3-B02B435DB5C4}"/>
    <cellStyle name="Normal 7 4 6" xfId="433" xr:uid="{9FD3E786-D99D-4688-9096-F3009F323677}"/>
    <cellStyle name="Normal 7 4 6 2" xfId="1552" xr:uid="{34EF87ED-808A-4BDE-91EB-3E311F5FA187}"/>
    <cellStyle name="Normal 7 4 6 2 2" xfId="18940" xr:uid="{3402D547-3955-4FBC-8366-F3332DB48D85}"/>
    <cellStyle name="Normal 7 4 6 2 2 2" xfId="21234" xr:uid="{2F2A4D2F-9BBD-411D-9B7C-E413EB8E2065}"/>
    <cellStyle name="Normal 7 4 6 2 2 2 2" xfId="27211" xr:uid="{384C3785-E753-4DCD-B0B4-881197938490}"/>
    <cellStyle name="Normal 7 4 6 2 2 3" xfId="24194" xr:uid="{A886FE7D-113D-4C0F-8E83-6ABB1D204403}"/>
    <cellStyle name="Normal 7 4 6 2 3" xfId="20015" xr:uid="{A90B81DB-DF36-41CE-A323-ED26D1C654F6}"/>
    <cellStyle name="Normal 7 4 6 2 3 2" xfId="25674" xr:uid="{35B65696-3915-40C7-AF87-112CD8004DA9}"/>
    <cellStyle name="Normal 7 4 6 2 4" xfId="22656" xr:uid="{AE042778-7BA0-45DF-9E57-87F73B6374E2}"/>
    <cellStyle name="Normal 7 4 6 2 5" xfId="18027" xr:uid="{433F157D-ED48-4928-A4B7-B711460D66AC}"/>
    <cellStyle name="Normal 7 4 6 3" xfId="18599" xr:uid="{8C2948B6-E343-43E5-B70F-8D82B41A0AA8}"/>
    <cellStyle name="Normal 7 4 6 3 2" xfId="20616" xr:uid="{5AA605C1-F127-4130-98F7-4D082F2F91B2}"/>
    <cellStyle name="Normal 7 4 6 3 2 2" xfId="26464" xr:uid="{EF93417C-344A-4414-A7DD-AE7A668CFD75}"/>
    <cellStyle name="Normal 7 4 6 3 3" xfId="23447" xr:uid="{62BEBEB5-CBA7-4206-A6A3-291AE2D3E7ED}"/>
    <cellStyle name="Normal 7 4 6 4" xfId="19399" xr:uid="{A654C3CC-77BF-4CE3-B6B8-835DBBA47E6A}"/>
    <cellStyle name="Normal 7 4 6 4 2" xfId="24948" xr:uid="{7E445BD0-A6B9-4520-AFF0-C46008535627}"/>
    <cellStyle name="Normal 7 4 6 5" xfId="21931" xr:uid="{4B96C2BC-8493-437E-8A0A-986FF1AF95A6}"/>
    <cellStyle name="Normal 7 4 6 6" xfId="7108" xr:uid="{0BFB2275-4FA8-428A-8CC2-567155E40578}"/>
    <cellStyle name="Normal 7 4 7" xfId="452" xr:uid="{F07865C3-6010-4C61-9666-788A41995389}"/>
    <cellStyle name="Normal 7 4 7 2" xfId="1577" xr:uid="{C0793F1E-CC43-4248-8FF1-2BC677AAE5C8}"/>
    <cellStyle name="Normal 7 4 7 2 2" xfId="18950" xr:uid="{3B3693F7-FBF5-4400-BB4E-6D5C83EE545E}"/>
    <cellStyle name="Normal 7 4 7 2 2 2" xfId="21258" xr:uid="{CD9E82C5-7F7A-4658-B1EA-E3B45B734885}"/>
    <cellStyle name="Normal 7 4 7 2 2 2 2" xfId="27237" xr:uid="{2762C0AE-44FB-46F8-8370-B5755F9B2D66}"/>
    <cellStyle name="Normal 7 4 7 2 2 3" xfId="24220" xr:uid="{12DE53FE-0912-4933-94AB-5129060DC744}"/>
    <cellStyle name="Normal 7 4 7 2 3" xfId="20039" xr:uid="{CD2F0DB5-E2C9-4FC7-B030-261F75D76391}"/>
    <cellStyle name="Normal 7 4 7 2 3 2" xfId="25700" xr:uid="{4A208E46-BC73-4FEA-B746-28CB83CF736F}"/>
    <cellStyle name="Normal 7 4 7 2 4" xfId="22682" xr:uid="{74F78D57-8FA6-44B8-B199-1A08C6DC1B59}"/>
    <cellStyle name="Normal 7 4 7 2 5" xfId="18052" xr:uid="{AF8923A6-14B2-4140-8324-66D7E7357082}"/>
    <cellStyle name="Normal 7 4 7 3" xfId="18607" xr:uid="{A0D861B6-14E4-4022-9D9D-CA8779F4EE9D}"/>
    <cellStyle name="Normal 7 4 7 3 2" xfId="20636" xr:uid="{8FBE7944-D852-44AA-8851-190C6D8F25D3}"/>
    <cellStyle name="Normal 7 4 7 3 2 2" xfId="26488" xr:uid="{7767EEB2-CF5F-4A1D-8B08-13AD67F5295B}"/>
    <cellStyle name="Normal 7 4 7 3 3" xfId="23471" xr:uid="{BD3DC711-25D3-4747-A41B-72A971B19572}"/>
    <cellStyle name="Normal 7 4 7 4" xfId="19419" xr:uid="{D35FFCAB-B469-4CCB-B1BC-E4FFA36F16F7}"/>
    <cellStyle name="Normal 7 4 7 4 2" xfId="24971" xr:uid="{A5405552-08C0-4CE4-8B21-034A4F3CD4B0}"/>
    <cellStyle name="Normal 7 4 7 5" xfId="21954" xr:uid="{6DA63E3F-4CF7-452A-807B-A7F2BD30D238}"/>
    <cellStyle name="Normal 7 4 7 6" xfId="17292" xr:uid="{95DD6660-CE46-47EC-9A09-5F635E69A479}"/>
    <cellStyle name="Normal 7 4 8" xfId="846" xr:uid="{015CF749-EDA6-4F51-BA5C-DD9CC49A8634}"/>
    <cellStyle name="Normal 7 4 8 2" xfId="1229" xr:uid="{4AC0A680-DCDA-4B0E-96DA-65C09FB7BC17}"/>
    <cellStyle name="Normal 7 4 8 2 2" xfId="20940" xr:uid="{F396E843-5C1E-4BC0-B550-DFD48E8A43EF}"/>
    <cellStyle name="Normal 7 4 8 2 2 2" xfId="26883" xr:uid="{DB8F2A18-AB5C-450C-A55A-C74CB67B5DD9}"/>
    <cellStyle name="Normal 7 4 8 2 3" xfId="23867" xr:uid="{252F2F46-B0FB-488D-8FD4-F353B1497529}"/>
    <cellStyle name="Normal 7 4 8 3" xfId="19723" xr:uid="{AC63C678-41A2-45B8-8C9C-2BDDF58E2DBE}"/>
    <cellStyle name="Normal 7 4 8 3 2" xfId="25350" xr:uid="{1FC912C9-D0DF-4594-95D4-473EDEB78985}"/>
    <cellStyle name="Normal 7 4 8 4" xfId="22332" xr:uid="{4CBA340D-1DCD-43AC-AF95-524F6FE51CC4}"/>
    <cellStyle name="Normal 7 4 8 5" xfId="17706" xr:uid="{4FB5073F-AAFE-4DCA-A179-C9E0E93860C2}"/>
    <cellStyle name="Normal 7 4 9" xfId="1202" xr:uid="{69BCC499-FE57-4E42-8FCA-CB315C50FA5A}"/>
    <cellStyle name="Normal 7 4 9 2" xfId="6759" xr:uid="{9CD87E44-C7DC-4483-83A2-647386792E25}"/>
    <cellStyle name="Normal 7 4 9 2 2" xfId="26100" xr:uid="{2CB9597C-B9C0-4EF8-A947-06B3A461FDA5}"/>
    <cellStyle name="Normal 7 4 9 2 3" xfId="20378" xr:uid="{ECC8FFA4-337C-43B3-8DC8-9D752AA71FAB}"/>
    <cellStyle name="Normal 7 4 9 3" xfId="23082" xr:uid="{B6B1ADA9-7C7C-41B5-8E8A-806D7717B47F}"/>
    <cellStyle name="Normal 7 4 9 4" xfId="18442" xr:uid="{F9B9845A-CCDC-4C5D-B233-DA03EE1DFA41}"/>
    <cellStyle name="Normal 7 5" xfId="209" xr:uid="{5368F51F-0BDA-441F-B317-F952E6AD45ED}"/>
    <cellStyle name="Normal 7 5 2" xfId="530" xr:uid="{1B814D2D-07D5-446C-80B0-8F951884656F}"/>
    <cellStyle name="Normal 7 5 2 2" xfId="1787" xr:uid="{74762D56-FC49-4613-8519-650A27BF63B0}"/>
    <cellStyle name="Normal 7 5 2 2 2" xfId="19108" xr:uid="{188A781C-9A5C-4BA2-BE53-3A6516B889D8}"/>
    <cellStyle name="Normal 7 5 2 2 2 2" xfId="21457" xr:uid="{32412F44-9F0A-4CA5-9063-01297415DE8C}"/>
    <cellStyle name="Normal 7 5 2 2 2 2 2" xfId="27453" xr:uid="{EDD928ED-AE71-4F0F-AB43-55B322051568}"/>
    <cellStyle name="Normal 7 5 2 2 2 3" xfId="24436" xr:uid="{FCEE6017-3833-481A-98C3-2A62C950BDCC}"/>
    <cellStyle name="Normal 7 5 2 2 3" xfId="20237" xr:uid="{A48EFEB4-4F26-48F1-B213-4176B77F2CC5}"/>
    <cellStyle name="Normal 7 5 2 2 3 2" xfId="25915" xr:uid="{AF7377A8-31F0-49A2-892A-ADFC9B93EA21}"/>
    <cellStyle name="Normal 7 5 2 2 4" xfId="22898" xr:uid="{8B366DBC-733B-4E9B-9E14-D424B38C99EA}"/>
    <cellStyle name="Normal 7 5 2 2 5" xfId="18271" xr:uid="{56894C16-BE2A-4113-916B-A01612FD7E82}"/>
    <cellStyle name="Normal 7 5 2 3" xfId="2119" xr:uid="{D438251F-8E7E-45AB-AFB9-5BB69AAE5FF9}"/>
    <cellStyle name="Normal 7 5 2 3 2" xfId="15632" xr:uid="{280A6CFA-42D6-49E0-9DF8-CC5FC5797CE4}"/>
    <cellStyle name="Normal 7 5 2 3 2 2" xfId="26698" xr:uid="{976C57B0-CB01-41B8-924C-E496DD12B8DE}"/>
    <cellStyle name="Normal 7 5 2 3 2 3" xfId="20825" xr:uid="{63443839-2D1A-4442-BE4A-20099DCEB2D9}"/>
    <cellStyle name="Normal 7 5 2 3 3" xfId="23681" xr:uid="{5C2C6BBE-DC1D-47B0-AA6A-675137A77D38}"/>
    <cellStyle name="Normal 7 5 2 4" xfId="2338" xr:uid="{9CFE2EC4-D091-4FDA-8720-7910583674ED}"/>
    <cellStyle name="Normal 7 5 2 4 2" xfId="25176" xr:uid="{DC617EEB-8F2D-43C0-8D06-B96746761A20}"/>
    <cellStyle name="Normal 7 5 2 4 3" xfId="19610" xr:uid="{A4EDF9D9-EAC5-485B-BC2D-53D69E2978C3}"/>
    <cellStyle name="Normal 7 5 2 5" xfId="22158" xr:uid="{D2972309-61DA-4D37-8FAF-F4606C0FA2BB}"/>
    <cellStyle name="Normal 7 5 2 6" xfId="17519" xr:uid="{47F52134-68D5-4B6E-9124-580ED209D896}"/>
    <cellStyle name="Normal 7 5 3" xfId="1442" xr:uid="{C7E8F5CA-7F7F-4DA0-B597-3CC788FB0CE8}"/>
    <cellStyle name="Normal 7 5 3 2" xfId="3145" xr:uid="{0CD974E0-CADC-467D-A0DE-6E6DB43DCFEC}"/>
    <cellStyle name="Normal 7 5 3 2 2" xfId="21136" xr:uid="{95051791-CC60-47EB-9B96-299947E27145}"/>
    <cellStyle name="Normal 7 5 3 2 2 2" xfId="27096" xr:uid="{32246214-BEEF-401B-B87F-0DE73DF827F7}"/>
    <cellStyle name="Normal 7 5 3 2 3" xfId="24079" xr:uid="{2EF475BA-3FAA-4CC3-8A3A-25AF31618B71}"/>
    <cellStyle name="Normal 7 5 3 3" xfId="19918" xr:uid="{7607FC62-64DB-4419-B9BB-67C4BC0EEF35}"/>
    <cellStyle name="Normal 7 5 3 3 2" xfId="25562" xr:uid="{5A614C3D-D2B8-4707-85AD-69EB46FB263F}"/>
    <cellStyle name="Normal 7 5 3 4" xfId="22544" xr:uid="{F1F1411A-3B09-49B1-9002-EDB20B431429}"/>
    <cellStyle name="Normal 7 5 3 5" xfId="17918" xr:uid="{D9B0BF0E-3D3C-418A-9CE5-1BAE50347690}"/>
    <cellStyle name="Normal 7 5 4" xfId="40" xr:uid="{395EA780-DC0D-446A-B9AA-419A9C4124A9}"/>
    <cellStyle name="Normal 7 5 4 2" xfId="3893" xr:uid="{F20D0597-9DE1-4DEB-86A6-AAFE436654B5}"/>
    <cellStyle name="Normal 7 5 4 2 2" xfId="3883" xr:uid="{1E328C12-2B20-4336-A1F3-70E61887006D}"/>
    <cellStyle name="Normal 7 5 4 2 2 2" xfId="8164" xr:uid="{695A990C-49CE-4578-9519-59DD65D002B4}"/>
    <cellStyle name="Normal 7 5 4 2 3" xfId="6688" xr:uid="{7D28355E-38A9-4C7B-83E8-87A9777E04ED}"/>
    <cellStyle name="Normal 7 5 4 2 3 2" xfId="8297" xr:uid="{22090FB7-3F25-4D26-BCAF-9A3D5E31C1DF}"/>
    <cellStyle name="Normal 7 5 4 2 4" xfId="7336" xr:uid="{B58DC96E-6E39-4F02-95F9-35A70EBEB6BB}"/>
    <cellStyle name="Normal 7 5 4 2 4 2" xfId="10204" xr:uid="{C6ACF125-F36E-441C-80D4-C3FEA16375F7}"/>
    <cellStyle name="Normal 7 5 4 2 5" xfId="8048" xr:uid="{620DCFD2-954E-460E-AA54-D30F888A5A22}"/>
    <cellStyle name="Normal 7 5 4 3" xfId="3888" xr:uid="{06D89145-78F1-4588-9D7B-06DE91E04029}"/>
    <cellStyle name="Normal 7 5 4 3 2" xfId="8151" xr:uid="{5FD7BB21-44CE-4C15-A23B-3A9946FA58B9}"/>
    <cellStyle name="Normal 7 5 4 4" xfId="6708" xr:uid="{BAFA1B28-E860-4558-B5F1-EABF95BE2A9D}"/>
    <cellStyle name="Normal 7 5 4 4 2" xfId="8281" xr:uid="{D9DC684D-A135-4D57-9B06-0B797E369E37}"/>
    <cellStyle name="Normal 7 5 4 5" xfId="6970" xr:uid="{C213E3AB-066F-4441-BF75-B7313CD3DB3D}"/>
    <cellStyle name="Normal 7 5 4 5 2" xfId="9027" xr:uid="{6F4EC787-4739-4064-B44A-2BB7E6217B84}"/>
    <cellStyle name="Normal 7 5 4 6" xfId="8035" xr:uid="{F6CBEE3B-6B12-4972-8FAE-B9BE4DB554FC}"/>
    <cellStyle name="Normal 7 5 5" xfId="2770" xr:uid="{875334B8-CBBB-4B05-A1C6-257B26987B53}"/>
    <cellStyle name="Normal 7 5 5 2" xfId="24639" xr:uid="{329C54CC-0BB6-4A47-8E21-442088A4E267}"/>
    <cellStyle name="Normal 7 5 5 3" xfId="19190" xr:uid="{EDB2431F-6E1E-4631-A1A9-515328BB8D89}"/>
    <cellStyle name="Normal 7 5 6" xfId="3384" xr:uid="{711480F1-3D1A-40FE-99D7-1B2C88490587}"/>
    <cellStyle name="Normal 7 5 6 2" xfId="9115" xr:uid="{8E3B0CF3-2F5A-48C8-96E5-6A8BC49C34AB}"/>
    <cellStyle name="Normal 7 5 7" xfId="17243" xr:uid="{C5BD1F41-CB9B-4953-80E5-CE40921C4DD9}"/>
    <cellStyle name="Normal 7 6" xfId="449" xr:uid="{A7D45DE1-E83F-4004-9D2D-0960A957F330}"/>
    <cellStyle name="Normal 7 6 2" xfId="549" xr:uid="{08C0AB6B-C429-4838-BE46-94512D4F60D8}"/>
    <cellStyle name="Normal 7 6 2 2" xfId="981" xr:uid="{98C776EE-DB94-435C-B7EA-F5AB8D47109E}"/>
    <cellStyle name="Normal 7 6 2 2 2" xfId="1693" xr:uid="{5FC6CFB9-FDCD-4A50-84FA-6087E912445D}"/>
    <cellStyle name="Normal 7 6 2 2 2 2" xfId="11970" xr:uid="{067A766B-BEE0-4E77-A62A-044FCF25C0E0}"/>
    <cellStyle name="Normal 7 6 2 2 2 2 2" xfId="27355" xr:uid="{4DFDEE06-31C1-4722-85F9-A9E9F30404A0}"/>
    <cellStyle name="Normal 7 6 2 2 2 3" xfId="24338" xr:uid="{A0C06E11-4C5D-4ECC-B854-A8B1BF83A47C}"/>
    <cellStyle name="Normal 7 6 2 2 3" xfId="8773" xr:uid="{D381248C-014D-49BD-AC6C-9256DA1A28E8}"/>
    <cellStyle name="Normal 7 6 2 2 3 2" xfId="25818" xr:uid="{A60A820B-454A-43BE-B328-00DEDDAFA77B}"/>
    <cellStyle name="Normal 7 6 2 2 4" xfId="22800" xr:uid="{74F51717-86EB-4F7F-B3E5-5A060351021F}"/>
    <cellStyle name="Normal 7 6 2 2 5" xfId="18172" xr:uid="{C59BF5EE-CAAF-4913-9F31-2115A733DEDB}"/>
    <cellStyle name="Normal 7 6 2 3" xfId="1213" xr:uid="{500CCCCE-7176-4AC8-AE54-2E9811604F28}"/>
    <cellStyle name="Normal 7 6 2 3 2" xfId="9373" xr:uid="{822C5BD1-65CD-4DAD-95A3-C303C58469A9}"/>
    <cellStyle name="Normal 7 6 2 3 2 2" xfId="26604" xr:uid="{3B8D8136-1A34-48B7-A281-A94C7D7BE761}"/>
    <cellStyle name="Normal 7 6 2 3 3" xfId="23587" xr:uid="{ABFF236B-8F94-41B3-8E25-D8C99AD79EEE}"/>
    <cellStyle name="Normal 7 6 2 4" xfId="2133" xr:uid="{FACB3C96-AA68-46FD-AB97-C224B61A8C7C}"/>
    <cellStyle name="Normal 7 6 2 4 2" xfId="25082" xr:uid="{3665E5AF-DAD1-40F6-9CED-E5E45582D9FC}"/>
    <cellStyle name="Normal 7 6 2 5" xfId="22065" xr:uid="{D0982553-A2E7-4716-84CA-AFEE7AC28CF2}"/>
    <cellStyle name="Normal 7 6 2 6" xfId="17424" xr:uid="{4C533BA0-A262-4BAE-923D-582077B407E3}"/>
    <cellStyle name="Normal 7 6 3" xfId="859" xr:uid="{83C4B5FE-35F4-4A94-A876-2046E6AC8D3F}"/>
    <cellStyle name="Normal 7 6 3 2" xfId="1346" xr:uid="{3EFB8B34-9135-440E-8160-EB0B997614BA}"/>
    <cellStyle name="Normal 7 6 3 2 2" xfId="5660" xr:uid="{E4BA6E33-7EBC-42D8-A775-D953457ED71B}"/>
    <cellStyle name="Normal 7 6 3 2 2 2" xfId="11983" xr:uid="{30E12AB5-EA68-44B1-BC80-826F1922AB81}"/>
    <cellStyle name="Normal 7 6 3 2 3" xfId="8803" xr:uid="{CA7BBF64-8F2F-475B-AB34-8B18A010AA02}"/>
    <cellStyle name="Normal 7 6 3 3" xfId="5521" xr:uid="{7A5A461E-EB60-45F0-9E52-A92981ED9D2B}"/>
    <cellStyle name="Normal 7 6 3 3 2" xfId="11838" xr:uid="{7E2C417B-073B-42C6-97B5-892F41A2E5E9}"/>
    <cellStyle name="Normal 7 6 3 4" xfId="8575" xr:uid="{D6E2B99B-6CD0-4B7C-A617-040B3C7D8249}"/>
    <cellStyle name="Normal 7 6 3 5" xfId="17820" xr:uid="{04798CBA-53AD-4D91-9FE4-9F17E739E009}"/>
    <cellStyle name="Normal 7 6 4" xfId="1207" xr:uid="{AC496C4F-0714-43D1-A642-904662B95295}"/>
    <cellStyle name="Normal 7 6 4 2" xfId="5580" xr:uid="{642A12E4-271D-42CF-BA19-5AD857E2211E}"/>
    <cellStyle name="Normal 7 6 4 2 2" xfId="11898" xr:uid="{211D0CD3-120A-438A-852B-DF6C43EE5035}"/>
    <cellStyle name="Normal 7 6 4 3" xfId="8656" xr:uid="{E887249C-190F-47B1-97DB-BAEBD7E22AEC}"/>
    <cellStyle name="Normal 7 6 5" xfId="1982" xr:uid="{600E403E-3A56-4727-94C7-3C5092A132C5}"/>
    <cellStyle name="Normal 7 6 5 2" xfId="9121" xr:uid="{53AA22A1-A51C-4A79-AFD2-C093186C2719}"/>
    <cellStyle name="Normal 7 6 6" xfId="6750" xr:uid="{B5760E7C-5E14-4E63-BB3F-6DFDF8DD3E56}"/>
    <cellStyle name="Normal 7 6 6 2" xfId="8417" xr:uid="{CE4DF709-096A-4A36-B126-60E2E4F981F6}"/>
    <cellStyle name="Normal 7 6 7" xfId="8122" xr:uid="{279F3D6B-8571-4086-A47D-6D61327F4435}"/>
    <cellStyle name="Normal 7 7" xfId="435" xr:uid="{04304D2F-4A5E-4AAF-BA9C-30484C55DF55}"/>
    <cellStyle name="Normal 7 7 2" xfId="627" xr:uid="{E622D13C-6435-46AA-97B2-FBD9C8A91463}"/>
    <cellStyle name="Normal 7 7 2 2" xfId="1598" xr:uid="{7887C664-A6FB-41D1-B3C6-975D5E0589F6}"/>
    <cellStyle name="Normal 7 7 2 2 2" xfId="10100" xr:uid="{004AFFE0-07CB-4A97-BF6E-935B2CEB406D}"/>
    <cellStyle name="Normal 7 7 2 2 2 2" xfId="21280" xr:uid="{C014DE73-B175-469C-8468-3AC3A0C27BAE}"/>
    <cellStyle name="Normal 7 7 2 2 2 2 2" xfId="27260" xr:uid="{FBE7A49A-D6E2-4AF9-A8B1-A2AFFA74980E}"/>
    <cellStyle name="Normal 7 7 2 2 2 3" xfId="24243" xr:uid="{088E1556-A576-450C-B042-66C0E14B8675}"/>
    <cellStyle name="Normal 7 7 2 2 3" xfId="20061" xr:uid="{160204EC-4A64-4012-815D-5CB6FE47887F}"/>
    <cellStyle name="Normal 7 7 2 2 3 2" xfId="25723" xr:uid="{7419EA23-AFDA-4297-AA34-22AB9D05BD5A}"/>
    <cellStyle name="Normal 7 7 2 2 4" xfId="22705" xr:uid="{A0C9FD85-21EE-4FF4-BA35-3D19CFFB2724}"/>
    <cellStyle name="Normal 7 7 2 2 5" xfId="18075" xr:uid="{61891830-4AFD-4F56-ACEA-243F528D1C56}"/>
    <cellStyle name="Normal 7 7 2 3" xfId="2190" xr:uid="{26F00D99-BC16-48C4-B118-88054FCAE1EF}"/>
    <cellStyle name="Normal 7 7 2 3 2" xfId="20654" xr:uid="{7888D7DD-6009-4C15-86A6-5EC16D359ED8}"/>
    <cellStyle name="Normal 7 7 2 3 2 2" xfId="26509" xr:uid="{FD18923B-82DC-4435-A4A0-14AC771483B9}"/>
    <cellStyle name="Normal 7 7 2 3 3" xfId="23492" xr:uid="{888F46F6-0FC8-4E45-9587-90BF2DBB0CA9}"/>
    <cellStyle name="Normal 7 7 2 4" xfId="19437" xr:uid="{F581C1D6-364B-4942-A811-A4FD08ECC489}"/>
    <cellStyle name="Normal 7 7 2 4 2" xfId="24990" xr:uid="{2F358B10-6781-4242-BD54-9BD3BE540CCD}"/>
    <cellStyle name="Normal 7 7 2 5" xfId="21973" xr:uid="{4BE18D41-87A8-4289-BDBD-EF279ABC15D9}"/>
    <cellStyle name="Normal 7 7 2 6" xfId="17327" xr:uid="{599B326A-0FD4-4AE4-8B98-E7C9AD5D4B27}"/>
    <cellStyle name="Normal 7 7 3" xfId="1252" xr:uid="{154F0ABA-16EC-42FA-AE8E-2AE41E193E4B}"/>
    <cellStyle name="Normal 7 7 3 2" xfId="9374" xr:uid="{43F9381E-7239-42BB-AB36-D8D10A895541}"/>
    <cellStyle name="Normal 7 7 3 2 2" xfId="20960" xr:uid="{06F18D36-D2CB-4718-B26F-4840682DA865}"/>
    <cellStyle name="Normal 7 7 3 2 2 2" xfId="26906" xr:uid="{02F4BC85-0722-4E9D-991A-28CE390839BB}"/>
    <cellStyle name="Normal 7 7 3 2 3" xfId="23890" xr:uid="{F1A6EE39-8E6F-40FD-A462-E86552FC19F4}"/>
    <cellStyle name="Normal 7 7 3 3" xfId="19743" xr:uid="{82DBB5FA-6798-42E8-80EB-9CD8AFB655C3}"/>
    <cellStyle name="Normal 7 7 3 3 2" xfId="25373" xr:uid="{EE149652-6022-4D10-9B16-67B3BBFF5A62}"/>
    <cellStyle name="Normal 7 7 3 4" xfId="22355" xr:uid="{C733E6F4-FFE4-43C4-A2EE-D1B29899977D}"/>
    <cellStyle name="Normal 7 7 3 5" xfId="17726" xr:uid="{C5BDEBF8-A15E-475B-9FB1-6792711C129F}"/>
    <cellStyle name="Normal 7 7 4" xfId="2049" xr:uid="{31CC0D0F-8F2F-45CC-AF92-E848690B1515}"/>
    <cellStyle name="Normal 7 7 4 2" xfId="8448" xr:uid="{317C1259-49CD-48DA-9A1D-9AC0A9F48DBF}"/>
    <cellStyle name="Normal 7 7 4 2 2" xfId="26212" xr:uid="{3F737D20-312E-4CDD-91B5-E38A02B22496}"/>
    <cellStyle name="Normal 7 7 4 3" xfId="23195" xr:uid="{65DE66B5-B664-4405-B540-7FC6A29BE93D}"/>
    <cellStyle name="Normal 7 7 5" xfId="8250" xr:uid="{51FF52C3-7FE8-451E-8F7D-4C8F92115EFD}"/>
    <cellStyle name="Normal 7 7 5 2" xfId="24701" xr:uid="{FF49EE89-3E78-4336-A078-F09C96A8FD19}"/>
    <cellStyle name="Normal 7 7 6" xfId="21686" xr:uid="{D4D48E79-5358-4F6A-AF75-794D04761572}"/>
    <cellStyle name="Normal 7 7 7" xfId="14602" xr:uid="{CA5385D5-186A-4DD8-B048-A81DA01CC0D3}"/>
    <cellStyle name="Normal 7 8" xfId="481" xr:uid="{71BA53F3-7567-4B2B-A2D4-D8F309B97553}"/>
    <cellStyle name="Normal 7 8 2" xfId="1545" xr:uid="{797A0937-22F7-49EF-9496-CF8F99C4C770}"/>
    <cellStyle name="Normal 7 8 2 2" xfId="10070" xr:uid="{3844244D-5BCB-403B-8741-049291289BBA}"/>
    <cellStyle name="Normal 7 8 2 2 2" xfId="21227" xr:uid="{E0EB11FF-B6A6-4BFB-B2C2-125E3F0A4B0B}"/>
    <cellStyle name="Normal 7 8 2 2 2 2" xfId="27204" xr:uid="{CE11C5FF-B5AE-4CBD-AE08-86335953B40A}"/>
    <cellStyle name="Normal 7 8 2 2 3" xfId="24187" xr:uid="{B0D8F184-B1D8-438B-B995-B1B1B2644386}"/>
    <cellStyle name="Normal 7 8 2 3" xfId="20008" xr:uid="{BADAAF64-195E-4254-A7AD-4A4D9480DF4E}"/>
    <cellStyle name="Normal 7 8 2 3 2" xfId="25667" xr:uid="{0D5D3F83-5DE9-4200-912B-83A606B2ECEF}"/>
    <cellStyle name="Normal 7 8 2 4" xfId="22649" xr:uid="{84D1009E-D54C-4E62-B972-37669B1D0230}"/>
    <cellStyle name="Normal 7 8 2 5" xfId="18020" xr:uid="{2B330C78-9B82-452E-BDCD-2F78B3726A91}"/>
    <cellStyle name="Normal 7 8 3" xfId="2086" xr:uid="{A3D86D95-F988-4CBD-A0E8-6B3EC59056DF}"/>
    <cellStyle name="Normal 7 8 3 2" xfId="20610" xr:uid="{7EAD6313-8AD4-4450-9F60-64D3CA58A621}"/>
    <cellStyle name="Normal 7 8 3 2 2" xfId="26458" xr:uid="{A73C43B9-C28D-4F8C-9509-A2CC93A39F27}"/>
    <cellStyle name="Normal 7 8 3 3" xfId="23441" xr:uid="{AADBA523-E473-45BE-9CC9-0842E1F76B1B}"/>
    <cellStyle name="Normal 7 8 4" xfId="19393" xr:uid="{9003A93E-30E5-4F2D-9859-C1C6D4C2D60F}"/>
    <cellStyle name="Normal 7 8 4 2" xfId="24942" xr:uid="{54B309E7-2195-4C39-8F2D-9E0624046A7A}"/>
    <cellStyle name="Normal 7 8 5" xfId="21925" xr:uid="{C2CB1274-A452-4312-ACC6-4F647447F823}"/>
    <cellStyle name="Normal 7 8 6" xfId="17293" xr:uid="{06C9EA30-96F6-4AB7-ABA3-6EAD4A1B2147}"/>
    <cellStyle name="Normal 7 9" xfId="674" xr:uid="{77F9BD76-30F4-4152-8E5B-9E4A1B710094}"/>
    <cellStyle name="Normal 7 9 2" xfId="1570" xr:uid="{742D623B-C23E-4780-9650-2909B668A0F4}"/>
    <cellStyle name="Normal 7 9 2 2" xfId="10086" xr:uid="{43EBD4AF-7D91-4D78-A6D7-12FEA6E7D1BB}"/>
    <cellStyle name="Normal 7 9 2 2 2" xfId="21251" xr:uid="{3A3846AA-199C-4AB7-925C-85E79D9306CA}"/>
    <cellStyle name="Normal 7 9 2 2 2 2" xfId="27230" xr:uid="{F11E612F-7947-462C-AC1B-F9180B941321}"/>
    <cellStyle name="Normal 7 9 2 2 3" xfId="24213" xr:uid="{433F4079-3B3A-424E-9CB5-DF51E3FE8D40}"/>
    <cellStyle name="Normal 7 9 2 3" xfId="20032" xr:uid="{AA74A10F-500C-4CCE-9708-950834B37BA4}"/>
    <cellStyle name="Normal 7 9 2 3 2" xfId="25693" xr:uid="{EAF90FEA-6DEB-4EB1-9A8C-F23294D852AD}"/>
    <cellStyle name="Normal 7 9 2 4" xfId="22675" xr:uid="{9F285574-1F62-4D32-8C2C-8597A6527904}"/>
    <cellStyle name="Normal 7 9 2 5" xfId="18045" xr:uid="{76AB7067-E8A7-4FC7-9E30-14109E8B2EF3}"/>
    <cellStyle name="Normal 7 9 3" xfId="2243" xr:uid="{417D9232-0C82-4F49-A81E-DBC23915C099}"/>
    <cellStyle name="Normal 7 9 3 2" xfId="20629" xr:uid="{4590CD80-CD6A-47B9-A774-51203F6CB6A6}"/>
    <cellStyle name="Normal 7 9 3 2 2" xfId="26481" xr:uid="{DA76719F-46E2-40D1-8A84-B177DF470162}"/>
    <cellStyle name="Normal 7 9 3 3" xfId="23464" xr:uid="{076A585D-5683-430B-8CB2-7DA63FD45AA1}"/>
    <cellStyle name="Normal 7 9 4" xfId="19412" xr:uid="{1D69D6AF-9A27-49F3-9973-F1B9F8364974}"/>
    <cellStyle name="Normal 7 9 4 2" xfId="24964" xr:uid="{2DB846B4-AAAD-48FC-B012-F21ABD59A44E}"/>
    <cellStyle name="Normal 7 9 5" xfId="21947" xr:uid="{C55C5A14-3F7E-4A80-96B6-4A0CBF750952}"/>
    <cellStyle name="Normal 7 9 6" xfId="17306" xr:uid="{0D79349B-400A-462C-8871-324E04BB02CA}"/>
    <cellStyle name="Normal 8" xfId="92" xr:uid="{912D8A53-DBFC-430D-95C5-456E5CA47702}"/>
    <cellStyle name="Normal 8 10" xfId="785" xr:uid="{1C6D0174-0B90-4496-9ECD-5C32F125C25E}"/>
    <cellStyle name="Normal 8 10 2" xfId="1219" xr:uid="{05680E85-9488-48EC-87F5-24DF1641CC84}"/>
    <cellStyle name="Normal 8 10 2 2" xfId="12979" xr:uid="{4167BC53-9F56-4D1C-B010-9537C457C099}"/>
    <cellStyle name="Normal 8 10 2 2 2" xfId="26819" xr:uid="{D49F51B3-8DA5-4015-AF9D-AFCA1B5B3996}"/>
    <cellStyle name="Normal 8 10 2 3" xfId="23802" xr:uid="{9ECA4147-C4F4-4AFA-A9F4-635CFD2CAD53}"/>
    <cellStyle name="Normal 8 10 3" xfId="8876" xr:uid="{C8542FE8-9428-4093-AB94-585D6BC07B85}"/>
    <cellStyle name="Normal 8 10 3 2" xfId="25292" xr:uid="{857486CD-32E8-484F-BF63-2DC7AC1F9EE1}"/>
    <cellStyle name="Normal 8 10 4" xfId="22274" xr:uid="{C3634BBD-092F-4A07-A2A5-83C7D4B23F05}"/>
    <cellStyle name="Normal 8 10 5" xfId="17641" xr:uid="{8D86B715-ED70-468E-8175-7E141E705577}"/>
    <cellStyle name="Normal 8 11" xfId="1170" xr:uid="{7B63C7F7-0ACF-451A-821F-DAAD75F0903C}"/>
    <cellStyle name="Normal 8 11 2" xfId="6648" xr:uid="{A16FA4F6-0F46-42B6-BA56-B38841395E0A}"/>
    <cellStyle name="Normal 8 11 2 2" xfId="12992" xr:uid="{CE43E381-FE2F-42C0-8F1C-A138ACFFD60D}"/>
    <cellStyle name="Normal 8 11 2 2 2" xfId="26873" xr:uid="{2155384E-7DAA-4FD0-B88C-19B1EC116EFE}"/>
    <cellStyle name="Normal 8 11 2 3" xfId="23857" xr:uid="{856AB120-3F02-413D-A973-D10EAD1D4B18}"/>
    <cellStyle name="Normal 8 11 3" xfId="8912" xr:uid="{C56DC656-5BF4-4121-84D6-0EA8BBCDD31F}"/>
    <cellStyle name="Normal 8 11 3 2" xfId="25340" xr:uid="{D400D369-7F0A-4BE8-A72B-7BDDD16B3D36}"/>
    <cellStyle name="Normal 8 11 4" xfId="22322" xr:uid="{42585B88-AEDF-4161-B177-8E2A3A9D8A85}"/>
    <cellStyle name="Normal 8 11 5" xfId="17696" xr:uid="{9A8EA5AF-8A23-4690-81CE-CB97BCF01577}"/>
    <cellStyle name="Normal 8 12" xfId="1922" xr:uid="{B520C394-B25D-4122-968B-D51DE5522E84}"/>
    <cellStyle name="Normal 8 12 2" xfId="9016" xr:uid="{4AD229A0-C177-4DA3-9B24-2CEDB8A196CE}"/>
    <cellStyle name="Normal 8 12 2 2" xfId="26074" xr:uid="{89E685C6-0AC6-4B8C-94CA-AB491A602987}"/>
    <cellStyle name="Normal 8 12 3" xfId="23057" xr:uid="{FF5BA599-5048-40DB-B19B-B2514EF0D6F2}"/>
    <cellStyle name="Normal 8 13" xfId="6788" xr:uid="{0F7F91D9-C25A-4E04-98FD-CC9A030B378A}"/>
    <cellStyle name="Normal 8 13 2" xfId="8317" xr:uid="{19AF4A0A-B39F-4019-BA56-08767943AE09}"/>
    <cellStyle name="Normal 8 14" xfId="8010" xr:uid="{3792496D-B8D8-4FFB-AE33-8440DCC7F877}"/>
    <cellStyle name="Normal 8 15" xfId="13554" xr:uid="{5C501659-E843-45E6-986C-88BF830C822D}"/>
    <cellStyle name="Normal 8 2" xfId="109" xr:uid="{97BAD2D8-B457-4157-8215-5F53DCE4F166}"/>
    <cellStyle name="Normal 8 2 10" xfId="1931" xr:uid="{AD35A4F0-834A-431A-B075-B632138175FB}"/>
    <cellStyle name="Normal 8 2 10 2" xfId="8419" xr:uid="{81206C8D-C5F7-48BF-9BA9-87C6C658AF3C}"/>
    <cellStyle name="Normal 8 2 10 2 2" xfId="26080" xr:uid="{016A4692-0726-45FE-9104-8AB0430F83BF}"/>
    <cellStyle name="Normal 8 2 10 3" xfId="23063" xr:uid="{9E91F0B0-F3DA-40F8-8398-52BE79D7E0BD}"/>
    <cellStyle name="Normal 8 2 11" xfId="8015" xr:uid="{993604F8-9B46-42F0-9E36-0162462C0680}"/>
    <cellStyle name="Normal 8 2 11 2" xfId="24603" xr:uid="{002212E8-17BD-43E9-915C-3AA4CFB4BD6E}"/>
    <cellStyle name="Normal 8 2 12" xfId="21590" xr:uid="{87087FD0-69AE-4429-B5BC-566D5DB89791}"/>
    <cellStyle name="Normal 8 2 13" xfId="16322" xr:uid="{97D7D0BB-CE1A-4EFF-8529-0AA2133813C7}"/>
    <cellStyle name="Normal 8 2 2" xfId="8" xr:uid="{55F7E055-EC8E-4AB9-9E0E-B5FCFE2DA1F7}"/>
    <cellStyle name="Normal 8 2 2 10" xfId="8021" xr:uid="{02B06A8D-A78E-4B52-8547-3D7B043C2FB6}"/>
    <cellStyle name="Normal 8 2 2 2" xfId="168" xr:uid="{8E249883-F6CA-4FAE-80DD-079C8E169C02}"/>
    <cellStyle name="Normal 8 2 2 2 2" xfId="268" xr:uid="{70D518CE-030D-404D-837B-130C9E9B1EAA}"/>
    <cellStyle name="Normal 8 2 2 2 2 2" xfId="322" xr:uid="{D7A903B5-F801-465C-9D5E-2FE032BA0694}"/>
    <cellStyle name="Normal 8 2 2 2 2 2 2" xfId="307" xr:uid="{364835E3-4FAF-4AD3-B9BD-8DC439C34423}"/>
    <cellStyle name="Normal 8 2 2 2 2 2 2 2" xfId="2430" xr:uid="{5BF9386E-C424-4716-A130-E7F2B37FCE2E}"/>
    <cellStyle name="Normal 8 2 2 2 2 2 2 2 2" xfId="13017" xr:uid="{34F61ABA-9266-48B3-B0F2-E751EF590499}"/>
    <cellStyle name="Normal 8 2 2 2 2 2 2 3" xfId="8968" xr:uid="{ABC3766F-54A3-4913-B78C-69042534AB95}"/>
    <cellStyle name="Normal 8 2 2 2 2 2 3" xfId="702" xr:uid="{655B7295-8676-47EA-84F7-C30FEE78E7FD}"/>
    <cellStyle name="Normal 8 2 2 2 2 2 3 2" xfId="3027" xr:uid="{A0F6109E-C359-42AA-A87F-807627CEB875}"/>
    <cellStyle name="Normal 8 2 2 2 2 2 4" xfId="2023" xr:uid="{8FA9E93F-8DDE-475B-B99B-C54B48324359}"/>
    <cellStyle name="Normal 8 2 2 2 2 2 4 2" xfId="8857" xr:uid="{424D02EE-8A8A-4590-9A5B-2C58D364D309}"/>
    <cellStyle name="Normal 8 2 2 2 2 2 5" xfId="8242" xr:uid="{C3CEA60A-2EF1-4935-86B7-D10D3306CB7D}"/>
    <cellStyle name="Normal 8 2 2 2 2 3" xfId="399" xr:uid="{19C0C7AD-D1A1-4AB1-9115-C0F72497035C}"/>
    <cellStyle name="Normal 8 2 2 2 2 3 2" xfId="358" xr:uid="{DE80AB00-0F95-43E8-8516-EF57EC94678F}"/>
    <cellStyle name="Normal 8 2 2 2 2 3 2 2" xfId="620" xr:uid="{B012E727-5CE8-4BB1-B667-545008DA355F}"/>
    <cellStyle name="Normal 8 2 2 2 2 3 2 2 2" xfId="2395" xr:uid="{8E635EAF-C6A3-48F0-9BD1-94EC732DEE06}"/>
    <cellStyle name="Normal 8 2 2 2 2 3 2 2 2 2" xfId="13028" xr:uid="{F2B9E530-ACD8-4E09-BB0C-0B1E2C7968CC}"/>
    <cellStyle name="Normal 8 2 2 2 2 3 2 2 3" xfId="8989" xr:uid="{92CC84E0-6F5E-4E00-90BC-8DBDD0AE83C6}"/>
    <cellStyle name="Normal 8 2 2 2 2 3 2 3" xfId="738" xr:uid="{4DFC0820-EDD2-44BB-B6D6-3F76848B0349}"/>
    <cellStyle name="Normal 8 2 2 2 2 3 2 3 2" xfId="3057" xr:uid="{2E9C51F9-A8AD-42CB-B34D-E90062CB6E85}"/>
    <cellStyle name="Normal 8 2 2 2 2 3 2 4" xfId="2826" xr:uid="{748CE7E7-C180-4DD3-9DB7-E05B9FFDE3E2}"/>
    <cellStyle name="Normal 8 2 2 2 2 3 3" xfId="603" xr:uid="{CF7BD546-3DE8-4A89-ACF4-1EE4C9E4C533}"/>
    <cellStyle name="Normal 8 2 2 2 2 3 3 2" xfId="2406" xr:uid="{DA071E39-E502-4F0F-810A-8356B1F8CDA6}"/>
    <cellStyle name="Normal 8 2 2 2 2 3 3 2 2" xfId="13020" xr:uid="{14897D01-B5C0-48BA-BFC5-BFCA270547FC}"/>
    <cellStyle name="Normal 8 2 2 2 2 3 3 3" xfId="8972" xr:uid="{9D399394-299E-43AC-86FB-7297AB049F7C}"/>
    <cellStyle name="Normal 8 2 2 2 2 3 4" xfId="707" xr:uid="{CDD17270-44CC-4ADC-95CF-39A3E7B0B815}"/>
    <cellStyle name="Normal 8 2 2 2 2 3 4 2" xfId="3031" xr:uid="{E9FD8724-12B8-431F-9451-022D9161BB51}"/>
    <cellStyle name="Normal 8 2 2 2 2 3 5" xfId="2813" xr:uid="{4E49EB73-A522-4A44-8CCE-5BE83D59F4EF}"/>
    <cellStyle name="Normal 8 2 2 2 2 4" xfId="591" xr:uid="{6B95B118-6647-4D62-9D67-227F27F126FA}"/>
    <cellStyle name="Normal 8 2 2 2 2 4 2" xfId="2330" xr:uid="{5A53A252-2D2B-4A91-A986-8E22FF6AEBAE}"/>
    <cellStyle name="Normal 8 2 2 2 2 4 2 2" xfId="13013" xr:uid="{D0282993-B3A6-46EF-AA80-183BDEE862CF}"/>
    <cellStyle name="Normal 8 2 2 2 2 4 3" xfId="8959" xr:uid="{15358534-E7F8-422C-A8FE-9BE5E1153EBC}"/>
    <cellStyle name="Normal 8 2 2 2 2 5" xfId="693" xr:uid="{6A2410A1-EE51-45F2-B380-E1AE6EFB583B}"/>
    <cellStyle name="Normal 8 2 2 2 2 5 2" xfId="3021" xr:uid="{6716F2B7-9722-4E1D-9D25-79AC49FAE41F}"/>
    <cellStyle name="Normal 8 2 2 2 2 6" xfId="2015" xr:uid="{D0F7CF07-DBFE-434E-8557-DCA2CCEF5A9E}"/>
    <cellStyle name="Normal 8 2 2 2 2 6 2" xfId="3198" xr:uid="{F3DEEF48-3D57-48BB-AB01-2B3A8C26B74E}"/>
    <cellStyle name="Normal 8 2 2 2 2 7" xfId="2802" xr:uid="{54160AA6-DC49-4083-8517-A9BEC8221058}"/>
    <cellStyle name="Normal 8 2 2 2 3" xfId="436" xr:uid="{176B0D69-EF9B-438D-9ADE-F504229299A5}"/>
    <cellStyle name="Normal 8 2 2 2 3 2" xfId="588" xr:uid="{C5D317FE-E31D-4550-AC75-44079F8B292F}"/>
    <cellStyle name="Normal 8 2 2 2 3 2 2" xfId="2937" xr:uid="{ED6B3EC2-00B8-402D-8896-1B4F902098AC}"/>
    <cellStyle name="Normal 8 2 2 2 3 2 2 2" xfId="27525" xr:uid="{9256431F-45DC-469D-BB99-B58E8C5A9D96}"/>
    <cellStyle name="Normal 8 2 2 2 3 2 3" xfId="24508" xr:uid="{AD783C86-BA46-4F6B-9CA5-355E9E6FCDF3}"/>
    <cellStyle name="Normal 8 2 2 2 3 3" xfId="2010" xr:uid="{D1F86F79-752A-402A-8C52-08C306B405A7}"/>
    <cellStyle name="Normal 8 2 2 2 3 3 2" xfId="8848" xr:uid="{B5BDF4D4-49AC-4281-9A88-1ACE1CBBBD47}"/>
    <cellStyle name="Normal 8 2 2 2 3 4" xfId="8155" xr:uid="{3AAA3954-3C08-41A4-BFAF-0CF672E7C3BC}"/>
    <cellStyle name="Normal 8 2 2 2 3 5" xfId="18344" xr:uid="{BB4C4CBE-32A2-4081-AFAF-DF3F4D643D7E}"/>
    <cellStyle name="Normal 8 2 2 2 4" xfId="544" xr:uid="{E7620C72-A7D4-4574-9BB5-95BB89CA4A70}"/>
    <cellStyle name="Normal 8 2 2 2 4 2" xfId="2295" xr:uid="{58273828-7FA8-477F-A793-3FBBAE404AA5}"/>
    <cellStyle name="Normal 8 2 2 2 4 2 2" xfId="13012" xr:uid="{72F6282D-BBA8-4B79-A792-A2CE2FB994DA}"/>
    <cellStyle name="Normal 8 2 2 2 4 3" xfId="6941" xr:uid="{2DD4A557-ECE6-47CF-AFF4-4A6EB8E86E71}"/>
    <cellStyle name="Normal 8 2 2 2 4 3 2" xfId="8954" xr:uid="{0B4B63F6-29A9-47F8-80CF-031947E481FF}"/>
    <cellStyle name="Normal 8 2 2 2 4 4" xfId="8286" xr:uid="{AE882EB9-8FA1-41B5-820A-D62FE64DDACF}"/>
    <cellStyle name="Normal 8 2 2 2 5" xfId="688" xr:uid="{B1DC3CA8-6AA9-4152-A3C1-D74813411C00}"/>
    <cellStyle name="Normal 8 2 2 2 5 2" xfId="3017" xr:uid="{E6B4C39A-4319-405B-BEB2-AC8DB37D762D}"/>
    <cellStyle name="Normal 8 2 2 2 6" xfId="1977" xr:uid="{FC20BB9D-AD39-4758-ABAD-669B7F1563A6}"/>
    <cellStyle name="Normal 8 2 2 2 6 2" xfId="3110" xr:uid="{4AFCEFB0-FC3F-4EAD-90C0-6EF31EAC81FE}"/>
    <cellStyle name="Normal 8 2 2 2 7" xfId="1918" xr:uid="{E7E9BF89-F994-4444-A7AF-47E4876224D7}"/>
    <cellStyle name="Normal 8 2 2 3" xfId="243" xr:uid="{D3417ECB-E130-48D4-BD54-787A27217335}"/>
    <cellStyle name="Normal 8 2 2 3 2" xfId="582" xr:uid="{A00D3385-A9FB-4A2E-B4AD-77E84F810428}"/>
    <cellStyle name="Normal 8 2 2 3 2 2" xfId="2152" xr:uid="{1556B1E1-F6EF-4228-B611-6AEC0252B08C}"/>
    <cellStyle name="Normal 8 2 2 3 2 2 2" xfId="3174" xr:uid="{5B7605B0-EE3C-49C9-A768-A060AB10A3F5}"/>
    <cellStyle name="Normal 8 2 2 3 2 2 2 2" xfId="27582" xr:uid="{DCE0FF6C-3828-4572-A35E-E6F9A556E592}"/>
    <cellStyle name="Normal 8 2 2 3 2 2 3" xfId="24565" xr:uid="{A6419822-78FB-45BB-94C8-A3234AEED42F}"/>
    <cellStyle name="Normal 8 2 2 3 2 3" xfId="2934" xr:uid="{32E5045C-D859-4723-B45C-7B94A6BCBC7E}"/>
    <cellStyle name="Normal 8 2 2 3 2 3 2" xfId="26040" xr:uid="{7747A418-9889-4C6A-9831-483A8A928A98}"/>
    <cellStyle name="Normal 8 2 2 3 2 4" xfId="23023" xr:uid="{4203B37C-4F42-4D77-8B8D-6FAA4B7B48E5}"/>
    <cellStyle name="Normal 8 2 2 3 2 5" xfId="18398" xr:uid="{B9AC2631-ECA8-490E-899D-C52CFC4BAB3F}"/>
    <cellStyle name="Normal 8 2 2 3 3" xfId="2003" xr:uid="{53AE6728-B604-424D-AB29-75DE5D76D223}"/>
    <cellStyle name="Normal 8 2 2 3 3 2" xfId="3086" xr:uid="{B8A3180D-E240-4436-A4E2-29B188A68DF0}"/>
    <cellStyle name="Normal 8 2 2 3 3 2 2" xfId="26153" xr:uid="{04F65F16-5FE4-4A1A-B088-C35458BA414A}"/>
    <cellStyle name="Normal 8 2 2 3 3 3" xfId="23136" xr:uid="{4A3365B1-00E7-485B-B2F6-5E63D3DCDB15}"/>
    <cellStyle name="Normal 8 2 2 3 3 4" xfId="18454" xr:uid="{E7289691-FBEA-400F-8BD3-B253C99E2F8B}"/>
    <cellStyle name="Normal 8 2 2 3 4" xfId="798" xr:uid="{C3AF3F19-0C3B-4905-AA0B-DE9C2C777D41}"/>
    <cellStyle name="Normal 8 2 2 3 4 2" xfId="8842" xr:uid="{845D278B-5CAC-4587-B44B-FD6C800522A2}"/>
    <cellStyle name="Normal 8 2 2 3 5" xfId="2370" xr:uid="{1E59526C-DFAC-45A9-86FB-7915323E55DF}"/>
    <cellStyle name="Normal 8 2 2 3 6" xfId="17258" xr:uid="{3E77FE48-ACFF-46E1-85EC-694B785CE3B0}"/>
    <cellStyle name="Normal 8 2 2 4" xfId="28" xr:uid="{67CBA54B-131F-4428-B2ED-85C62A6752BF}"/>
    <cellStyle name="Normal 8 2 2 4 2" xfId="641" xr:uid="{EDC4FB25-F126-4D7C-9902-EDC92D683443}"/>
    <cellStyle name="Normal 8 2 2 4 2 2" xfId="2206" xr:uid="{3D5B2A88-901A-4344-96F5-BD38341C5BC2}"/>
    <cellStyle name="Normal 8 2 2 4 2 2 2" xfId="10209" xr:uid="{47142B31-DD88-43D6-98D8-46BA0D6DD9C9}"/>
    <cellStyle name="Normal 8 2 2 4 2 3" xfId="8181" xr:uid="{1AECB0AC-EF21-40C1-A01D-0AA8C773AC52}"/>
    <cellStyle name="Normal 8 2 2 4 3" xfId="2062" xr:uid="{8B0EE518-C6B6-4B93-9EDF-04943F365566}"/>
    <cellStyle name="Normal 8 2 2 4 3 2" xfId="3164" xr:uid="{CEAD39BD-5313-40C9-9792-2C991CBE21D5}"/>
    <cellStyle name="Normal 8 2 2 4 4" xfId="2321" xr:uid="{B6A5466F-FDBF-4575-A3D4-80483EF5B186}"/>
    <cellStyle name="Normal 8 2 2 4 4 2" xfId="8889" xr:uid="{2811B303-2A1F-46A6-B4BA-B8E70185485C}"/>
    <cellStyle name="Normal 8 2 2 4 5" xfId="8064" xr:uid="{8916AC78-F551-4B81-BF61-47832B4C05E8}"/>
    <cellStyle name="Normal 8 2 2 5" xfId="495" xr:uid="{0E2BF77B-2104-4906-9E6C-197834632A50}"/>
    <cellStyle name="Normal 8 2 2 5 2" xfId="2098" xr:uid="{2190453C-F771-4640-8248-8DC507EB2FA5}"/>
    <cellStyle name="Normal 8 2 2 5 2 2" xfId="7670" xr:uid="{5521AF06-305B-4E24-8ADC-46030A6E3735}"/>
    <cellStyle name="Normal 8 2 2 5 2 2 2" xfId="11683" xr:uid="{D0D91093-7577-4AEC-A179-F3D3D26F4083}"/>
    <cellStyle name="Normal 8 2 2 5 2 3" xfId="8217" xr:uid="{EDCFE7E6-290A-4C84-B863-5A807DC9B082}"/>
    <cellStyle name="Normal 8 2 2 5 3" xfId="6939" xr:uid="{FFEAC096-F37E-4779-BB48-D69A2D46F8D0}"/>
    <cellStyle name="Normal 8 2 2 5 3 2" xfId="8948" xr:uid="{843BD6AD-C7B7-4720-A4A1-C43DF6953F98}"/>
    <cellStyle name="Normal 8 2 2 5 4" xfId="8090" xr:uid="{723E372A-20D7-4CAE-B899-E2FDE1D2C92B}"/>
    <cellStyle name="Normal 8 2 2 5 5" xfId="17662" xr:uid="{5ABA0A65-1F37-4D7C-A332-C97D2A8DFD67}"/>
    <cellStyle name="Normal 8 2 2 6" xfId="682" xr:uid="{B26C0888-AB35-467C-83D7-7B2826264D01}"/>
    <cellStyle name="Normal 8 2 2 6 2" xfId="2285" xr:uid="{BF2DDA98-E0F4-4995-9421-956715387724}"/>
    <cellStyle name="Normal 8 2 2 6 2 2" xfId="11689" xr:uid="{0E24F41B-AB89-4D45-B1C9-980AD4E85D0A}"/>
    <cellStyle name="Normal 8 2 2 6 2 2 2" xfId="27167" xr:uid="{77A9FEE5-447D-405B-835F-3A775540CF75}"/>
    <cellStyle name="Normal 8 2 2 6 2 3" xfId="24150" xr:uid="{18DFCDCA-60A8-4DA4-8FC5-A0F44A8A0D07}"/>
    <cellStyle name="Normal 8 2 2 6 3" xfId="8129" xr:uid="{6452CC5A-2D48-406F-8F0A-156E1F052A6D}"/>
    <cellStyle name="Normal 8 2 2 6 3 2" xfId="25630" xr:uid="{B7E1380C-B28C-45EF-A6E1-FE9FDAAB2C00}"/>
    <cellStyle name="Normal 8 2 2 6 4" xfId="22612" xr:uid="{44CE7288-A15E-4D4B-9DFC-7BEB4FC3168A}"/>
    <cellStyle name="Normal 8 2 2 7" xfId="23" xr:uid="{B56F9761-6BC4-4BAF-986A-3B8773C72ECD}"/>
    <cellStyle name="Normal 8 2 2 7 2" xfId="1938" xr:uid="{03349F28-ABD9-4C8D-87AF-0D9CD6269C09}"/>
    <cellStyle name="Normal 8 2 2 7 2 2" xfId="2418" xr:uid="{B211A24C-3D08-4EFD-9134-0B93147A784E}"/>
    <cellStyle name="Normal 8 2 2 7 2 2 2" xfId="26083" xr:uid="{D96B3B83-3B2A-49C4-88DC-5EED512C57DB}"/>
    <cellStyle name="Normal 8 2 2 7 3" xfId="8260" xr:uid="{9C97E80E-43EF-44A1-BC5A-B22C84950573}"/>
    <cellStyle name="Normal 8 2 2 8" xfId="2313" xr:uid="{54DC8889-D806-40B9-A4C7-D3EFCF2A4F1B}"/>
    <cellStyle name="Normal 8 2 2 8 2" xfId="9039" xr:uid="{F8BEC5EC-5C78-49B7-AF5D-36D8BEFA9490}"/>
    <cellStyle name="Normal 8 2 2 9" xfId="6814" xr:uid="{A29E249A-1138-4C91-9A1F-5DAA9ED52C4B}"/>
    <cellStyle name="Normal 8 2 2 9 2" xfId="8546" xr:uid="{C5FFFAAB-F4C2-4E9C-88AD-043E5194AE06}"/>
    <cellStyle name="Normal 8 2 3" xfId="118" xr:uid="{3A12140B-9B10-427B-8FAD-C292F61619EB}"/>
    <cellStyle name="Normal 8 2 3 2" xfId="173" xr:uid="{124800FF-815C-4CA8-9C5D-67A9B1D2E680}"/>
    <cellStyle name="Normal 8 2 3 2 2" xfId="619" xr:uid="{C45DB371-1F5E-4FDF-82E1-CFC191B0F529}"/>
    <cellStyle name="Normal 8 2 3 2 2 2" xfId="2184" xr:uid="{2A73E747-D6A0-45E4-AEEB-828F96512A8B}"/>
    <cellStyle name="Normal 8 2 3 2 2 2 2" xfId="9060" xr:uid="{7734F71F-E235-42E3-83EA-48CE5FB85C07}"/>
    <cellStyle name="Normal 8 2 3 2 2 2 2 2" xfId="27429" xr:uid="{6C146781-62CD-4895-8518-6499EFF82E93}"/>
    <cellStyle name="Normal 8 2 3 2 2 2 3" xfId="24412" xr:uid="{CE0889DE-A7CD-4E4E-9A4D-EBB87AF7B06C}"/>
    <cellStyle name="Normal 8 2 3 2 2 3" xfId="8236" xr:uid="{848FA015-1DCE-4097-BEB5-E86A6F974E2D}"/>
    <cellStyle name="Normal 8 2 3 2 2 3 2" xfId="25891" xr:uid="{76184298-D818-4407-9C82-729E8AFD0FE5}"/>
    <cellStyle name="Normal 8 2 3 2 2 4" xfId="22874" xr:uid="{06CC755A-473F-4ECA-A63D-3E95AEF3B1F3}"/>
    <cellStyle name="Normal 8 2 3 2 2 5" xfId="18247" xr:uid="{4C68BE97-DF08-4847-8809-0F4279FF58D8}"/>
    <cellStyle name="Normal 8 2 3 2 3" xfId="2042" xr:uid="{CFC714CB-573E-4E66-99D3-7192BE3B4D2C}"/>
    <cellStyle name="Normal 8 2 3 2 3 2" xfId="3203" xr:uid="{92052FE1-0E30-4A15-B6EC-4B09C7F8F8AF}"/>
    <cellStyle name="Normal 8 2 3 2 3 2 2" xfId="26180" xr:uid="{24A98B56-2FCB-4342-BE3D-FE3F2C2F803A}"/>
    <cellStyle name="Normal 8 2 3 2 3 3" xfId="23163" xr:uid="{C1C1F556-654A-4157-B1C9-E1EF65BB2D9F}"/>
    <cellStyle name="Normal 8 2 3 2 4" xfId="2825" xr:uid="{B891A146-F075-4B09-BBF5-534D9BD3198F}"/>
    <cellStyle name="Normal 8 2 3 2 4 2" xfId="24674" xr:uid="{DA25904F-0489-472D-807B-EF1E9BC455DE}"/>
    <cellStyle name="Normal 8 2 3 2 5" xfId="21660" xr:uid="{BDE8F0EE-E677-4C72-893F-8EC664C71146}"/>
    <cellStyle name="Normal 8 2 3 2 6" xfId="15733" xr:uid="{1ED87F46-FB52-462F-B34C-A28B17ECA9F3}"/>
    <cellStyle name="Normal 8 2 3 3" xfId="273" xr:uid="{06C6A675-8300-4AE9-95A3-3BF79983D1A1}"/>
    <cellStyle name="Normal 8 2 3 3 2" xfId="645" xr:uid="{B26BEC50-B152-4D30-ACC9-73AA097B3220}"/>
    <cellStyle name="Normal 8 2 3 3 2 2" xfId="2211" xr:uid="{5310F34E-EC9F-4EF7-8CEB-804ADBA93218}"/>
    <cellStyle name="Normal 8 2 3 3 2 2 2" xfId="21568" xr:uid="{BCDC0556-33C5-4A36-A1CB-0FE24C3A73C9}"/>
    <cellStyle name="Normal 8 2 3 3 2 2 2 2" xfId="27587" xr:uid="{6C7D7E28-DD23-49E9-8139-8CAF18B5440E}"/>
    <cellStyle name="Normal 8 2 3 3 2 2 3" xfId="24570" xr:uid="{DF8220BC-5328-4329-9C4E-41D93D0A89DB}"/>
    <cellStyle name="Normal 8 2 3 3 2 3" xfId="20348" xr:uid="{0BFACF12-3731-4912-ADA4-C6581CFE0E20}"/>
    <cellStyle name="Normal 8 2 3 3 2 3 2" xfId="26045" xr:uid="{9C9580E5-7E7F-44B7-ABA1-57C856A1DF46}"/>
    <cellStyle name="Normal 8 2 3 3 2 4" xfId="23028" xr:uid="{F21DB506-6237-4874-A476-F4410E7DBFCE}"/>
    <cellStyle name="Normal 8 2 3 3 2 5" xfId="18403" xr:uid="{D52E117B-A8A3-48A7-8786-5B87400D41E0}"/>
    <cellStyle name="Normal 8 2 3 3 3" xfId="2065" xr:uid="{BF6E06B9-86EF-42D9-81A2-0021FE101D25}"/>
    <cellStyle name="Normal 8 2 3 3 3 2" xfId="8893" xr:uid="{991AC6B3-8F97-483F-AED1-D9650704AC57}"/>
    <cellStyle name="Normal 8 2 3 3 3 2 2" xfId="26806" xr:uid="{0517FB36-CB02-4A7C-8374-59F0B6E3341A}"/>
    <cellStyle name="Normal 8 2 3 3 3 3" xfId="23789" xr:uid="{FFB7EB90-97F6-4191-B2FF-B8440C9AFCC3}"/>
    <cellStyle name="Normal 8 2 3 3 4" xfId="8138" xr:uid="{E77DBA5D-59F9-45FB-B924-B62C2A8C14D4}"/>
    <cellStyle name="Normal 8 2 3 3 4 2" xfId="25280" xr:uid="{FFE33635-5BF9-4952-96BB-2AA4E6A46318}"/>
    <cellStyle name="Normal 8 2 3 3 5" xfId="22262" xr:uid="{289D148F-DCFB-473A-A2E4-21BE41E988C2}"/>
    <cellStyle name="Normal 8 2 3 3 6" xfId="17628" xr:uid="{DA508F64-721F-418F-A2EB-FB00E78647CB}"/>
    <cellStyle name="Normal 8 2 3 4" xfId="510" xr:uid="{8744ADF5-F38E-46C4-B9C4-39AAD6B8B744}"/>
    <cellStyle name="Normal 8 2 3 4 2" xfId="1420" xr:uid="{400B7386-42C6-44FA-AA26-DEEBBA4450CB}"/>
    <cellStyle name="Normal 8 2 3 4 2 2" xfId="13027" xr:uid="{7074034F-260B-4121-87CB-3B6248676473}"/>
    <cellStyle name="Normal 8 2 3 4 2 2 2" xfId="26844" xr:uid="{A505EF1C-806C-4973-AEC9-4C6706E2A568}"/>
    <cellStyle name="Normal 8 2 3 4 2 3" xfId="23827" xr:uid="{D2A4C7A9-BEA9-4446-8CD5-CFA4823DD5BA}"/>
    <cellStyle name="Normal 8 2 3 4 3" xfId="2109" xr:uid="{E3CD47A3-2272-491E-A56F-34486A665B0A}"/>
    <cellStyle name="Normal 8 2 3 4 3 2" xfId="8988" xr:uid="{79FD75B4-13F6-4FA8-AA02-2694331D59FB}"/>
    <cellStyle name="Normal 8 2 3 4 4" xfId="8269" xr:uid="{9B5E8BDE-BBEA-413A-B93F-00A1921C2C42}"/>
    <cellStyle name="Normal 8 2 3 4 5" xfId="17667" xr:uid="{F5C6FDBF-1551-4C5F-852B-623A3772F3DF}"/>
    <cellStyle name="Normal 8 2 3 5" xfId="737" xr:uid="{9A12D515-6044-4691-92B6-D1B6D6AF1B01}"/>
    <cellStyle name="Normal 8 2 3 5 2" xfId="2275" xr:uid="{F1154D61-82FF-4447-8A41-FDE49AA6BA73}"/>
    <cellStyle name="Normal 8 2 3 5 2 2" xfId="21116" xr:uid="{BBF2D28A-86E5-45DA-A392-EDBEF89A2F24}"/>
    <cellStyle name="Normal 8 2 3 5 2 2 2" xfId="27073" xr:uid="{E0239D24-ECB6-49CE-BDB0-4A158B53B890}"/>
    <cellStyle name="Normal 8 2 3 5 2 3" xfId="24056" xr:uid="{EA95B7FC-840C-4029-8C17-CE60648D6A28}"/>
    <cellStyle name="Normal 8 2 3 5 3" xfId="2721" xr:uid="{65462F62-195B-45F8-BDC0-854693301A25}"/>
    <cellStyle name="Normal 8 2 3 5 3 2" xfId="25539" xr:uid="{C122EF31-CE25-4B0B-B57C-975222D2479C}"/>
    <cellStyle name="Normal 8 2 3 5 3 3" xfId="19898" xr:uid="{1CE10667-B263-482A-9BD7-4E183C8B1F4E}"/>
    <cellStyle name="Normal 8 2 3 5 4" xfId="22521" xr:uid="{38BF39AC-A5F6-4116-9E4E-6B2D2930957A}"/>
    <cellStyle name="Normal 8 2 3 5 5" xfId="17894" xr:uid="{AD864555-9F59-4E3E-A73C-45705DDE9452}"/>
    <cellStyle name="Normal 8 2 3 6" xfId="1955" xr:uid="{BE258329-8CCC-467E-97A2-DB874FA64EC0}"/>
    <cellStyle name="Normal 8 2 3 6 2" xfId="3115" xr:uid="{83E56606-6459-4972-B7D5-E96E965AE881}"/>
    <cellStyle name="Normal 8 2 3 6 2 2" xfId="26103" xr:uid="{E2AAEE6B-E8E7-483C-B886-E877A694F4EC}"/>
    <cellStyle name="Normal 8 2 3 6 3" xfId="23085" xr:uid="{78A617F3-A3EC-47E5-9A20-74B50626B9E1}"/>
    <cellStyle name="Normal 8 2 3 7" xfId="2743" xr:uid="{57F018CD-6E78-4664-8224-B73784FA5F44}"/>
    <cellStyle name="Normal 8 2 3 7 2" xfId="24621" xr:uid="{2D388E5E-9860-4796-90A6-F65198207FB0}"/>
    <cellStyle name="Normal 8 2 3 8" xfId="21608" xr:uid="{E98EB5CB-0D60-4045-B0A0-64853DDFA789}"/>
    <cellStyle name="Normal 8 2 3 9" xfId="16585" xr:uid="{0C7F8357-43EA-4057-B6F1-6FFEF089EA7D}"/>
    <cellStyle name="Normal 8 2 4" xfId="140" xr:uid="{47126A92-052A-4013-A949-1695867826B9}"/>
    <cellStyle name="Normal 8 2 4 2" xfId="198" xr:uid="{EC867858-AA5A-4644-B3B2-CF163DE6C604}"/>
    <cellStyle name="Normal 8 2 4 2 2" xfId="575" xr:uid="{F4D25A71-37D8-4B02-86DB-DF26D8F17B5E}"/>
    <cellStyle name="Normal 8 2 4 2 2 2" xfId="2146" xr:uid="{63FCA5E4-8F0A-4843-A697-1ADB3B5CDC07}"/>
    <cellStyle name="Normal 8 2 4 2 2 2 2" xfId="10123" xr:uid="{42CCD620-571E-4127-884E-16AC9BFCD925}"/>
    <cellStyle name="Normal 8 2 4 2 2 2 2 2" xfId="27332" xr:uid="{873D8EDF-368C-4A1B-B677-AF61764C9206}"/>
    <cellStyle name="Normal 8 2 4 2 2 2 3" xfId="24315" xr:uid="{207898F5-8A63-4C42-ADF4-F7D849966860}"/>
    <cellStyle name="Normal 8 2 4 2 2 3" xfId="8144" xr:uid="{20A96345-AEA6-48FA-82CA-691FCF28C3B0}"/>
    <cellStyle name="Normal 8 2 4 2 2 3 2" xfId="25795" xr:uid="{2D5A3386-512A-4009-88E3-692DB6979CD6}"/>
    <cellStyle name="Normal 8 2 4 2 2 4" xfId="22777" xr:uid="{4D9C6948-2E11-4DB2-8D90-37CA438DCB8B}"/>
    <cellStyle name="Normal 8 2 4 2 2 5" xfId="18148" xr:uid="{DC9C6BFA-6ADF-4B0B-8EFB-A194EC629FD3}"/>
    <cellStyle name="Normal 8 2 4 2 3" xfId="1997" xr:uid="{DBE13E23-3E45-4178-B1B8-34CAF714CB50}"/>
    <cellStyle name="Normal 8 2 4 2 3 2" xfId="3228" xr:uid="{5F7C312A-862E-47EC-9948-222D835B093B}"/>
    <cellStyle name="Normal 8 2 4 2 3 2 2" xfId="26581" xr:uid="{FEA281BB-51C1-411A-B769-D7D3412D4EB5}"/>
    <cellStyle name="Normal 8 2 4 2 3 3" xfId="23564" xr:uid="{38805F2F-D038-4FD1-9CF4-CC9A029A5956}"/>
    <cellStyle name="Normal 8 2 4 2 4" xfId="2791" xr:uid="{88BADE6C-B971-4F2F-85ED-B1BC20CE0A52}"/>
    <cellStyle name="Normal 8 2 4 2 4 2" xfId="8909" xr:uid="{555B7CAE-091E-4D2F-9701-7D6605D113F2}"/>
    <cellStyle name="Normal 8 2 4 2 5" xfId="8029" xr:uid="{A5B6D6CD-166E-4296-923C-BF355F7FAC1C}"/>
    <cellStyle name="Normal 8 2 4 2 6" xfId="17400" xr:uid="{0DF4DF76-E181-493A-9F5E-419E1E7A8FC7}"/>
    <cellStyle name="Normal 8 2 4 3" xfId="298" xr:uid="{29CA4396-B99A-4746-B3BA-C77E483DE3E6}"/>
    <cellStyle name="Normal 8 2 4 3 2" xfId="666" xr:uid="{C9BE7463-9D18-4D84-AB61-55C912CEE5EA}"/>
    <cellStyle name="Normal 8 2 4 3 2 2" xfId="2234" xr:uid="{368814AC-A1A2-49C7-BA1A-215561D0A754}"/>
    <cellStyle name="Normal 8 2 4 3 2 2 2" xfId="11653" xr:uid="{87E3CDFE-4E43-47F8-8BB1-8FB438A762EB}"/>
    <cellStyle name="Normal 8 2 4 3 2 2 2 2" xfId="27612" xr:uid="{775E0B73-5744-4E4D-9590-2C2CFEFFCD48}"/>
    <cellStyle name="Normal 8 2 4 3 2 2 3" xfId="24595" xr:uid="{1B68580E-27F9-4377-9C94-F750704FCBF7}"/>
    <cellStyle name="Normal 8 2 4 3 2 3" xfId="8235" xr:uid="{857407B3-82B5-466E-905E-9CD2459CF1D1}"/>
    <cellStyle name="Normal 8 2 4 3 2 3 2" xfId="26068" xr:uid="{9E24DAEC-7112-43EF-BEB7-F643A84B7CE1}"/>
    <cellStyle name="Normal 8 2 4 3 2 4" xfId="23051" xr:uid="{A06456E9-8342-49E1-80E3-02FE98E3FB01}"/>
    <cellStyle name="Normal 8 2 4 3 2 5" xfId="18427" xr:uid="{290A58B5-FE0D-4CD5-9746-3757E4C3CE50}"/>
    <cellStyle name="Normal 8 2 4 3 3" xfId="2079" xr:uid="{A9D851AD-1948-4D60-9934-4139F4493AD6}"/>
    <cellStyle name="Normal 8 2 4 3 3 2" xfId="8941" xr:uid="{4423B73D-BFAC-432E-9AEC-74553F5B6350}"/>
    <cellStyle name="Normal 8 2 4 3 3 2 2" xfId="26816" xr:uid="{A1D8C844-E6F5-4E86-B3FB-96F86A0BE4FC}"/>
    <cellStyle name="Normal 8 2 4 3 3 3" xfId="23799" xr:uid="{6BF33115-85BB-4951-B0D4-A566D9AA9760}"/>
    <cellStyle name="Normal 8 2 4 3 4" xfId="8110" xr:uid="{26DCFB5E-2609-49EA-AF5F-32826CDFDA9D}"/>
    <cellStyle name="Normal 8 2 4 3 4 2" xfId="25289" xr:uid="{21FEC548-CD56-4410-9671-721CD55798BC}"/>
    <cellStyle name="Normal 8 2 4 3 5" xfId="22271" xr:uid="{E404F235-4196-4043-A7D6-B7C383949054}"/>
    <cellStyle name="Normal 8 2 4 3 6" xfId="17638" xr:uid="{8AB75E44-58C0-43EC-967F-F4106C2E66B4}"/>
    <cellStyle name="Normal 8 2 4 4" xfId="541" xr:uid="{8128B143-CF04-4093-9A8B-D97802889D0B}"/>
    <cellStyle name="Normal 8 2 4 4 2" xfId="2126" xr:uid="{F17B6A0E-C7E5-4E87-8492-3B3E8ED07DF5}"/>
    <cellStyle name="Normal 8 2 4 4 2 2" xfId="7350" xr:uid="{8707FB05-8A7A-4EF2-AC18-61204AECC912}"/>
    <cellStyle name="Normal 8 2 4 4 2 2 2" xfId="26866" xr:uid="{605720B4-2907-4AF2-A7EB-F6F7170CFEBE}"/>
    <cellStyle name="Normal 8 2 4 4 2 2 3" xfId="20931" xr:uid="{ECB2BED5-88E5-4775-872E-5D8D51DE0D96}"/>
    <cellStyle name="Normal 8 2 4 4 2 3" xfId="23850" xr:uid="{17C2EB15-130A-4B0B-9A3A-73C0BBBC8DD6}"/>
    <cellStyle name="Normal 8 2 4 4 3" xfId="3932" xr:uid="{6DC5E3C8-0A9A-4E2B-989E-8AD28CFBF459}"/>
    <cellStyle name="Normal 8 2 4 4 3 2" xfId="8146" xr:uid="{33A0B8CC-E96D-4748-8232-B1544CBD897C}"/>
    <cellStyle name="Normal 8 2 4 4 4" xfId="22315" xr:uid="{A6B0164E-C1DD-4D24-A6C4-04833B86CB36}"/>
    <cellStyle name="Normal 8 2 4 4 5" xfId="17689" xr:uid="{7BBBA188-77AC-41C1-A4EE-21359662CBA3}"/>
    <cellStyle name="Normal 8 2 4 5" xfId="1974" xr:uid="{5E17DEF1-7E8F-4D16-8D4E-FD055AF11FA9}"/>
    <cellStyle name="Normal 8 2 4 5 2" xfId="3135" xr:uid="{8828BC06-5A98-444D-8F9F-86E86A32F96D}"/>
    <cellStyle name="Normal 8 2 4 5 2 2" xfId="9984" xr:uid="{06FC680E-82FC-49EF-85BB-1EA755A99260}"/>
    <cellStyle name="Normal 8 2 4 5 2 2 2" xfId="26977" xr:uid="{59D86B45-23EB-4CF2-A130-3EC96F37E69F}"/>
    <cellStyle name="Normal 8 2 4 5 2 3" xfId="23961" xr:uid="{C6DE24DA-31B3-4A87-AA1F-566820728467}"/>
    <cellStyle name="Normal 8 2 4 5 3" xfId="8276" xr:uid="{D451D999-BB75-436F-AD78-B9A6B1B041F3}"/>
    <cellStyle name="Normal 8 2 4 5 3 2" xfId="25444" xr:uid="{E086E7F8-96AE-4402-9115-A09201E16B76}"/>
    <cellStyle name="Normal 8 2 4 5 4" xfId="22426" xr:uid="{E014EB43-9A2F-411D-9C53-0D0AA6247454}"/>
    <cellStyle name="Normal 8 2 4 5 5" xfId="17798" xr:uid="{5600F0ED-F4E0-4096-9303-93230AF090C3}"/>
    <cellStyle name="Normal 8 2 4 6" xfId="2423" xr:uid="{741AD529-2B36-4E97-9321-C3CFA7BA8D39}"/>
    <cellStyle name="Normal 8 2 4 6 2" xfId="8835" xr:uid="{4CC83F7A-E569-4521-9D02-9DC66E2F44F5}"/>
    <cellStyle name="Normal 8 2 4 6 2 2" xfId="26199" xr:uid="{75B90817-1672-43F9-AFCD-630251115300}"/>
    <cellStyle name="Normal 8 2 4 6 3" xfId="23182" xr:uid="{A40DF2CD-A691-4909-BA33-9FF91560E94F}"/>
    <cellStyle name="Normal 8 2 4 7" xfId="8030" xr:uid="{DE725098-4531-4E01-A0EE-8DA473982332}"/>
    <cellStyle name="Normal 8 2 4 7 2" xfId="24690" xr:uid="{CEFAC4F2-25DE-4153-B045-906853D5EF82}"/>
    <cellStyle name="Normal 8 2 4 8" xfId="21677" xr:uid="{C2109633-EBB6-48C6-988D-A4DF36DD7AE0}"/>
    <cellStyle name="Normal 8 2 4 9" xfId="16738" xr:uid="{C195DA6B-FB06-4E78-9E10-A00AA4D7BF48}"/>
    <cellStyle name="Normal 8 2 5" xfId="163" xr:uid="{5201E19F-34F5-4A1C-B22F-12E0B3AD9C80}"/>
    <cellStyle name="Normal 8 2 5 2" xfId="263" xr:uid="{65074D02-CD1E-4D8B-8F49-D1315778BE79}"/>
    <cellStyle name="Normal 8 2 5 2 2" xfId="2137" xr:uid="{672B2102-62B3-4AF8-9DD5-5D0B8726ED74}"/>
    <cellStyle name="Normal 8 2 5 2 2 2" xfId="3193" xr:uid="{40A337A9-689B-47F2-BFEE-A16247D9F336}"/>
    <cellStyle name="Normal 8 2 5 2 2 2 2" xfId="27215" xr:uid="{ABFB584D-E939-46F0-A873-42161502FB49}"/>
    <cellStyle name="Normal 8 2 5 2 2 3" xfId="24198" xr:uid="{2885B573-A458-42A5-A453-7AE358A60C4C}"/>
    <cellStyle name="Normal 8 2 5 2 3" xfId="2288" xr:uid="{68493EE6-F2C8-4226-8DEB-97F749D04506}"/>
    <cellStyle name="Normal 8 2 5 2 3 2" xfId="25678" xr:uid="{746D36FD-3BCB-4287-8B31-DF39B3A30C13}"/>
    <cellStyle name="Normal 8 2 5 2 4" xfId="22660" xr:uid="{2982EB6B-B014-4F26-856C-8A0EDCE48FAE}"/>
    <cellStyle name="Normal 8 2 5 2 5" xfId="18031" xr:uid="{6E97B01E-86C7-4283-BD23-9F88BB6C326C}"/>
    <cellStyle name="Normal 8 2 5 3" xfId="1987" xr:uid="{D5E2B234-F6C5-470F-B930-58DD94AEE723}"/>
    <cellStyle name="Normal 8 2 5 3 2" xfId="3105" xr:uid="{F0EB227E-D83B-440B-9B45-3365362EC6E7}"/>
    <cellStyle name="Normal 8 2 5 3 2 2" xfId="26171" xr:uid="{8E680BFF-1711-4C44-B968-68C491FD3582}"/>
    <cellStyle name="Normal 8 2 5 3 3" xfId="23154" xr:uid="{515F59D3-F5F5-4719-918F-672262F3CBF6}"/>
    <cellStyle name="Normal 8 2 5 3 4" xfId="18458" xr:uid="{CC594BBE-F0AE-438C-9208-E97D0C67B650}"/>
    <cellStyle name="Normal 8 2 5 4" xfId="1157" xr:uid="{1344DA9A-1BC0-4452-B340-80EF8E923202}"/>
    <cellStyle name="Normal 8 2 5 4 2" xfId="8827" xr:uid="{59300029-1DA8-440C-BA08-F3903779779A}"/>
    <cellStyle name="Normal 8 2 5 5" xfId="1165" xr:uid="{BCCC7224-A79C-4A96-AC1D-B51DE936C647}"/>
    <cellStyle name="Normal 8 2 5 6" xfId="15734" xr:uid="{C7CB157E-613A-4990-9FDA-9C5C12EE423A}"/>
    <cellStyle name="Normal 8 2 6" xfId="29" xr:uid="{528B9FF3-319D-4DFF-80C9-2D7C8F1ADE23}"/>
    <cellStyle name="Normal 8 2 6 2" xfId="638" xr:uid="{74D04B56-763D-46AA-87C2-3DECA2055CE6}"/>
    <cellStyle name="Normal 8 2 6 2 2" xfId="2202" xr:uid="{F8BE0360-2F21-47FC-A4CA-308F6C6D045D}"/>
    <cellStyle name="Normal 8 2 6 2 2 2" xfId="10094" xr:uid="{D27E7F04-6389-4CCA-84D2-B40EF8D311BF}"/>
    <cellStyle name="Normal 8 2 6 2 2 2 2" xfId="27241" xr:uid="{C54FE7CD-878D-4420-BC45-E58B8302DD0C}"/>
    <cellStyle name="Normal 8 2 6 2 2 3" xfId="24224" xr:uid="{327FBAE0-B73D-4F25-AFAA-95C45315166C}"/>
    <cellStyle name="Normal 8 2 6 2 3" xfId="8174" xr:uid="{B0305E0D-A409-4886-A5D4-FD19C9AF00B9}"/>
    <cellStyle name="Normal 8 2 6 2 3 2" xfId="25704" xr:uid="{F54CB393-D8F4-4E4E-8513-6B1CE9610E46}"/>
    <cellStyle name="Normal 8 2 6 2 4" xfId="22686" xr:uid="{37079EB2-A8F6-4BDF-9C28-3364BF7DF681}"/>
    <cellStyle name="Normal 8 2 6 2 5" xfId="18056" xr:uid="{8505C7B5-7127-48B0-9040-C6C1FB0AB4B4}"/>
    <cellStyle name="Normal 8 2 6 3" xfId="2057" xr:uid="{D90D91D1-4F6E-490E-93C2-1D50F8759EF4}"/>
    <cellStyle name="Normal 8 2 6 3 2" xfId="3156" xr:uid="{F9D48D35-11EA-4E44-BC8B-AD54FC9066E7}"/>
    <cellStyle name="Normal 8 2 6 3 2 2" xfId="26137" xr:uid="{598826A2-F5AC-46D2-A034-460A8A28ED0B}"/>
    <cellStyle name="Normal 8 2 6 3 3" xfId="23120" xr:uid="{6F81A825-B3B4-4E07-B565-DD311CC4AFD2}"/>
    <cellStyle name="Normal 8 2 6 4" xfId="2380" xr:uid="{32EF5BC9-AB51-4456-A2E2-37AF189B99B2}"/>
    <cellStyle name="Normal 8 2 6 4 2" xfId="8885" xr:uid="{2C48D674-AC8D-41DD-8BDF-B978C23602A3}"/>
    <cellStyle name="Normal 8 2 6 5" xfId="8057" xr:uid="{66CBEF09-BAE2-468C-ABA6-44EA39E12814}"/>
    <cellStyle name="Normal 8 2 6 6" xfId="15284" xr:uid="{729A3DDD-508C-4496-BC4D-A10CED212B97}"/>
    <cellStyle name="Normal 8 2 7" xfId="486" xr:uid="{AD8E3228-6A33-417A-801C-CDBF56A42345}"/>
    <cellStyle name="Normal 8 2 7 2" xfId="1894" xr:uid="{9922B8BB-E37D-412D-B2F1-E438DED2EC60}"/>
    <cellStyle name="Normal 8 2 7 2 2" xfId="7343" xr:uid="{9BF4E648-8EE9-437B-A595-39C84B31D09E}"/>
    <cellStyle name="Normal 8 2 7 2 2 2" xfId="10214" xr:uid="{58521B9A-B082-43AE-BB33-147FF14BBA3B}"/>
    <cellStyle name="Normal 8 2 7 2 2 2 2" xfId="27577" xr:uid="{D16BBEBA-795E-435D-83F2-51A8BBE527CF}"/>
    <cellStyle name="Normal 8 2 7 2 2 3" xfId="24560" xr:uid="{8AD2F6C2-7264-4B8D-82EB-1F8CEB3F759E}"/>
    <cellStyle name="Normal 8 2 7 2 3" xfId="8212" xr:uid="{844C9DBC-E731-4730-95B1-2B98C58AB795}"/>
    <cellStyle name="Normal 8 2 7 2 3 2" xfId="26035" xr:uid="{69FB21E6-E691-45CF-AC09-53DFE80BDC0F}"/>
    <cellStyle name="Normal 8 2 7 2 4" xfId="23018" xr:uid="{3AC341F3-07F6-48AA-A985-CAC231A3BCB6}"/>
    <cellStyle name="Normal 8 2 7 2 5" xfId="18393" xr:uid="{6514EE66-4958-4870-A755-F44F863E0AFC}"/>
    <cellStyle name="Normal 8 2 7 3" xfId="2092" xr:uid="{E44E759C-A56A-4040-B88B-7057E0AA70EA}"/>
    <cellStyle name="Normal 8 2 7 3 2" xfId="8922" xr:uid="{46312840-E0C9-4CAB-AB88-D65919AB5D27}"/>
    <cellStyle name="Normal 8 2 7 3 2 2" xfId="26801" xr:uid="{BE1548F8-E39F-461A-B3E9-4FF331265E63}"/>
    <cellStyle name="Normal 8 2 7 3 3" xfId="23784" xr:uid="{ABC00C39-F5AA-4782-89EC-6F3B720212EC}"/>
    <cellStyle name="Normal 8 2 7 4" xfId="8086" xr:uid="{EA1DC276-1D4A-41EA-A2C7-86FE865C8817}"/>
    <cellStyle name="Normal 8 2 7 4 2" xfId="25275" xr:uid="{1D403439-6857-4210-872F-2B3BF95D5377}"/>
    <cellStyle name="Normal 8 2 7 5" xfId="22257" xr:uid="{7957AB7D-7617-4BE2-B3EE-022AF13651BA}"/>
    <cellStyle name="Normal 8 2 7 6" xfId="17623" xr:uid="{B6480BE7-B198-41FA-A007-9D15233EE01C}"/>
    <cellStyle name="Normal 8 2 8" xfId="24" xr:uid="{42F9E0D1-6D02-4358-A23D-28C3D9425791}"/>
    <cellStyle name="Normal 8 2 8 2" xfId="1233" xr:uid="{4DD4D3B7-4ABA-47D6-AAE3-3F85F455A38A}"/>
    <cellStyle name="Normal 8 2 8 2 2" xfId="55" xr:uid="{49B150C0-139C-4998-8A2D-3C364CD71220}"/>
    <cellStyle name="Normal 8 2 8 2 2 2" xfId="26835" xr:uid="{86EFFEC5-F65E-4D40-97D3-7C6A9BE5A375}"/>
    <cellStyle name="Normal 8 2 8 2 3" xfId="2444" xr:uid="{4BEAA6C9-BCBB-4BC2-9B05-5AE51C89065C}"/>
    <cellStyle name="Normal 8 2 8 2 3 2" xfId="23818" xr:uid="{F037824C-9C43-4F58-8B2C-8279557368BC}"/>
    <cellStyle name="Normal 8 2 8 3" xfId="2246" xr:uid="{030E015A-844B-4AC7-ABC7-032A0B92633D}"/>
    <cellStyle name="Normal 8 2 8 3 2" xfId="25308" xr:uid="{7310DE63-50A4-49C0-B4F7-53C394FC61B9}"/>
    <cellStyle name="Normal 8 2 8 4" xfId="22290" xr:uid="{798E54A2-B9C6-4964-BD3A-DA4025D1080D}"/>
    <cellStyle name="Normal 8 2 8 5" xfId="17657" xr:uid="{E6E1B840-61CA-4109-AEB6-9BE652D793AA}"/>
    <cellStyle name="Normal 8 2 9" xfId="1173" xr:uid="{73E53A05-B4D7-4759-9180-EBBA58E8E7B4}"/>
    <cellStyle name="Normal 8 2 9 2" xfId="3068" xr:uid="{1A35B0BC-D11C-4E5C-90DC-531D48C7CF4C}"/>
    <cellStyle name="Normal 8 2 9 2 2" xfId="9036" xr:uid="{9B221CA7-AFA0-49C5-9AF0-AAA55607DBF8}"/>
    <cellStyle name="Normal 8 2 9 2 2 2" xfId="26887" xr:uid="{8EF09F95-D240-4872-812C-ED844E224DFC}"/>
    <cellStyle name="Normal 8 2 9 2 3" xfId="23871" xr:uid="{07FB697C-3A03-4BB3-9454-AD007FB08124}"/>
    <cellStyle name="Normal 8 2 9 3" xfId="8253" xr:uid="{31E61771-065C-4C06-A08C-E787619D5604}"/>
    <cellStyle name="Normal 8 2 9 3 2" xfId="25354" xr:uid="{97C58EDD-7B99-4965-88B7-BA564CB6E49A}"/>
    <cellStyle name="Normal 8 2 9 4" xfId="22336" xr:uid="{ECE713D3-B81C-4A67-8AAF-694B7D9357B3}"/>
    <cellStyle name="Normal 8 2 9 5" xfId="17710" xr:uid="{3213B275-B3FC-4B9B-9320-A62E4517352F}"/>
    <cellStyle name="Normal 8 3" xfId="124" xr:uid="{A29592D4-C50F-4195-B434-1898F45892E4}"/>
    <cellStyle name="Normal 8 3 10" xfId="1179" xr:uid="{ED439B02-284B-456A-A05C-E06F4D428F05}"/>
    <cellStyle name="Normal 8 3 10 2" xfId="18831" xr:uid="{EEEEDF24-C4DB-4541-A97E-42A2737B5AB0}"/>
    <cellStyle name="Normal 8 3 10 2 2" xfId="20938" xr:uid="{81F2D38B-644E-427B-B39C-AC6B7E3AE253}"/>
    <cellStyle name="Normal 8 3 10 2 2 2" xfId="26880" xr:uid="{121C6702-9753-4F46-9FCE-AD89ED6CBBD7}"/>
    <cellStyle name="Normal 8 3 10 2 3" xfId="23864" xr:uid="{504CBD31-3EA7-4AF3-83A1-661E860CEB85}"/>
    <cellStyle name="Normal 8 3 10 3" xfId="19721" xr:uid="{79FECA86-8966-4C98-A90C-FDA4086158D1}"/>
    <cellStyle name="Normal 8 3 10 3 2" xfId="25347" xr:uid="{9053585A-7015-48A0-911E-5A586F8EBEA1}"/>
    <cellStyle name="Normal 8 3 10 4" xfId="22329" xr:uid="{A001307C-C44A-4F37-BF65-C3B3574AE97F}"/>
    <cellStyle name="Normal 8 3 10 5" xfId="17703" xr:uid="{3BDECEE8-044E-4AFA-B72B-C43332D699DB}"/>
    <cellStyle name="Normal 8 3 11" xfId="1945" xr:uid="{81453DD0-AF25-45B6-B68E-507A76981193}"/>
    <cellStyle name="Normal 8 3 11 2" xfId="20372" xr:uid="{85886126-F017-4CA5-8184-FBAC347325F0}"/>
    <cellStyle name="Normal 8 3 11 2 2" xfId="26087" xr:uid="{14897121-3D59-4276-9CDB-D53A40FF77C8}"/>
    <cellStyle name="Normal 8 3 11 3" xfId="23069" xr:uid="{A78CF35B-D280-4460-A399-C3168EBC4CC7}"/>
    <cellStyle name="Normal 8 3 12" xfId="19179" xr:uid="{A3EDE3A1-4537-44E5-B284-FE77B3843849}"/>
    <cellStyle name="Normal 8 3 12 2" xfId="24609" xr:uid="{0697392F-FD68-46C6-A375-08F16AA723D2}"/>
    <cellStyle name="Normal 8 3 13" xfId="21596" xr:uid="{2EDF24A2-F881-4E23-AC9A-761500ABE742}"/>
    <cellStyle name="Normal 8 3 14" xfId="16239" xr:uid="{62B23470-DCF4-4423-96F3-DBD155503D0B}"/>
    <cellStyle name="Normal 8 3 2" xfId="182" xr:uid="{6C847C9D-E4B0-4D6E-AC2C-F0A24CC3112D}"/>
    <cellStyle name="Normal 8 3 2 2" xfId="282" xr:uid="{1EB439EB-12A6-4124-9EE2-BA9BBD4612DD}"/>
    <cellStyle name="Normal 8 3 2 2 2" xfId="1866" xr:uid="{3F4C5992-AA01-4294-95CF-3A1735582E35}"/>
    <cellStyle name="Normal 8 3 2 2 2 2" xfId="3212" xr:uid="{8CB83C6C-D5B5-48C7-81CB-CA1743632BF1}"/>
    <cellStyle name="Normal 8 3 2 2 2 2 2" xfId="21530" xr:uid="{75F994D4-3EA3-49C0-8E67-0EFBF2F81854}"/>
    <cellStyle name="Normal 8 3 2 2 2 2 2 2" xfId="27538" xr:uid="{B4166998-F5B1-4B2F-BD65-F812DBD32E08}"/>
    <cellStyle name="Normal 8 3 2 2 2 2 3" xfId="24521" xr:uid="{625A2B39-B0AC-4C20-A9C2-FFF5034C4699}"/>
    <cellStyle name="Normal 8 3 2 2 2 3" xfId="20310" xr:uid="{10D3F27B-10F4-449B-9250-74ED8CF7E13F}"/>
    <cellStyle name="Normal 8 3 2 2 2 3 2" xfId="25997" xr:uid="{AB8B68F3-1F84-42AB-991E-5D07A6036430}"/>
    <cellStyle name="Normal 8 3 2 2 2 4" xfId="22980" xr:uid="{2A865067-0E63-4025-BAEE-FE7373052BAC}"/>
    <cellStyle name="Normal 8 3 2 2 2 5" xfId="18356" xr:uid="{31C29C0D-8568-415E-B983-245D1720A73F}"/>
    <cellStyle name="Normal 8 3 2 2 3" xfId="2174" xr:uid="{F4721A62-D107-4E86-9A1C-5DB8B82AA167}"/>
    <cellStyle name="Normal 8 3 2 2 3 2" xfId="8774" xr:uid="{94D1D81F-D89B-481F-AD95-7F5C693427CD}"/>
    <cellStyle name="Normal 8 3 2 2 3 2 2" xfId="26185" xr:uid="{C82A6B99-B6E4-4801-97B5-2BDEA0D8B2BD}"/>
    <cellStyle name="Normal 8 3 2 2 3 3" xfId="23168" xr:uid="{09D5192C-4AF8-408C-B0AA-85361732317F}"/>
    <cellStyle name="Normal 8 3 2 2 4" xfId="8216" xr:uid="{53C56634-BB15-416D-99A6-A8D186D18FE1}"/>
    <cellStyle name="Normal 8 3 2 2 4 2" xfId="24677" xr:uid="{983F6F2F-8772-4953-B437-9E7369E3F662}"/>
    <cellStyle name="Normal 8 3 2 2 5" xfId="21664" xr:uid="{589596D6-C7E4-4BE0-BAEC-8CAE1B928596}"/>
    <cellStyle name="Normal 8 3 2 2 6" xfId="17252" xr:uid="{67D22EC7-4557-4F19-9FDC-8D09572727ED}"/>
    <cellStyle name="Normal 8 3 2 3" xfId="907" xr:uid="{FFA4DD98-CC62-4586-8A4B-3951121CCE13}"/>
    <cellStyle name="Normal 8 3 2 3 2" xfId="1523" xr:uid="{F91F376F-F4F5-4154-8E4E-4994880F94E2}"/>
    <cellStyle name="Normal 8 3 2 3 2 2" xfId="21208" xr:uid="{06BA2BDA-DA68-46D9-A7A0-7E27839461D1}"/>
    <cellStyle name="Normal 8 3 2 3 2 2 2" xfId="27180" xr:uid="{B461FBE4-3EB3-48E0-93E5-5CFCF4AF8D75}"/>
    <cellStyle name="Normal 8 3 2 3 2 3" xfId="24163" xr:uid="{A7578521-1BAE-404B-9AF7-0A57978AE43B}"/>
    <cellStyle name="Normal 8 3 2 3 3" xfId="19989" xr:uid="{06149834-0E31-48C1-B4F6-28F6812C73DC}"/>
    <cellStyle name="Normal 8 3 2 3 3 2" xfId="25643" xr:uid="{1A36AEEC-CF84-4293-A709-7E8260000AA8}"/>
    <cellStyle name="Normal 8 3 2 3 4" xfId="22625" xr:uid="{8BE611FF-09CD-48B4-B1D1-AB89245C1118}"/>
    <cellStyle name="Normal 8 3 2 3 5" xfId="17996" xr:uid="{503FF72C-4807-4E0B-8C83-29D655F6C558}"/>
    <cellStyle name="Normal 8 3 2 4" xfId="1199" xr:uid="{CE8BC376-C1AD-4C1B-A3C5-17D8D8A7EA7B}"/>
    <cellStyle name="Normal 8 3 2 4 2" xfId="8547" xr:uid="{065ACC16-035D-4812-AD77-40F325A15020}"/>
    <cellStyle name="Normal 8 3 2 4 2 2" xfId="26111" xr:uid="{6E234680-03B6-4794-B1C9-AD20AC8303B8}"/>
    <cellStyle name="Normal 8 3 2 4 3" xfId="23094" xr:uid="{A4DABE80-38BD-4ECB-9EC5-34A0BDB11827}"/>
    <cellStyle name="Normal 8 3 2 4 4" xfId="18446" xr:uid="{3B62151B-D77B-4CE5-ACA8-0F9106D06022}"/>
    <cellStyle name="Normal 8 3 2 5" xfId="2032" xr:uid="{58A1CDEA-EA88-4DFD-957E-9AC48C4F190D}"/>
    <cellStyle name="Normal 8 3 2 5 2" xfId="24627" xr:uid="{95DEE5B8-2DB1-42A9-B88B-312FA25B576E}"/>
    <cellStyle name="Normal 8 3 2 6" xfId="21614" xr:uid="{516DCE04-65C8-408A-A512-391FF4433BB3}"/>
    <cellStyle name="Normal 8 3 2 7" xfId="17245" xr:uid="{2B76FF71-45D7-4DBB-9041-C1261B2FD0A9}"/>
    <cellStyle name="Normal 8 3 3" xfId="231" xr:uid="{4EAE7302-E518-48E6-A78E-BDB877AA679D}"/>
    <cellStyle name="Normal 8 3 3 2" xfId="653" xr:uid="{6E003F23-FA47-4CB4-AB70-4BB2F1656CC0}"/>
    <cellStyle name="Normal 8 3 3 2 2" xfId="1777" xr:uid="{7887B074-1B2A-404A-B040-0F320DD193C1}"/>
    <cellStyle name="Normal 8 3 3 2 2 2" xfId="19101" xr:uid="{E853B0EF-B281-40E7-A3EE-28944F1E5E39}"/>
    <cellStyle name="Normal 8 3 3 2 2 2 2" xfId="21448" xr:uid="{B0BF0746-761F-42C9-B438-0671466D2360}"/>
    <cellStyle name="Normal 8 3 3 2 2 2 2 2" xfId="27442" xr:uid="{1534C11D-C023-4D44-85B1-D8896B5735E0}"/>
    <cellStyle name="Normal 8 3 3 2 2 2 3" xfId="24425" xr:uid="{992E4CA9-9F5A-45D4-BD10-C7696D992802}"/>
    <cellStyle name="Normal 8 3 3 2 2 3" xfId="20228" xr:uid="{E217CE33-29A3-43C9-8078-08F196636C73}"/>
    <cellStyle name="Normal 8 3 3 2 2 3 2" xfId="25904" xr:uid="{8C566B1C-6F48-4126-8F33-9B828B2FE508}"/>
    <cellStyle name="Normal 8 3 3 2 2 4" xfId="22887" xr:uid="{EF62284D-978B-4BFD-B338-2C2A0EB9F50C}"/>
    <cellStyle name="Normal 8 3 3 2 2 5" xfId="18260" xr:uid="{92833CD3-B303-4D8E-93F5-79465B26699E}"/>
    <cellStyle name="Normal 8 3 3 2 3" xfId="2218" xr:uid="{E93DC82D-FA0E-4FC3-B1C5-FD24FFDEB977}"/>
    <cellStyle name="Normal 8 3 3 2 3 2" xfId="20817" xr:uid="{C8F383C2-CA7D-45A3-852E-E87FC63B3256}"/>
    <cellStyle name="Normal 8 3 3 2 3 2 2" xfId="26688" xr:uid="{3D19A4BD-B1E0-41E5-B74F-FEC327015AAB}"/>
    <cellStyle name="Normal 8 3 3 2 3 3" xfId="23671" xr:uid="{BCAC1D62-FD63-4A4E-BC26-EF0F404AFDB3}"/>
    <cellStyle name="Normal 8 3 3 2 4" xfId="19602" xr:uid="{F6104A03-9D9B-4D48-9E36-C27AA44EEACB}"/>
    <cellStyle name="Normal 8 3 3 2 4 2" xfId="25166" xr:uid="{150563F9-D8D0-455F-9535-1333F19A3737}"/>
    <cellStyle name="Normal 8 3 3 2 5" xfId="22148" xr:uid="{19EE3E56-1FAE-4386-9C84-54F85671139B}"/>
    <cellStyle name="Normal 8 3 3 2 6" xfId="17509" xr:uid="{B37DD2E3-2ED0-4C08-9056-44678A2B5B12}"/>
    <cellStyle name="Normal 8 3 3 3" xfId="1432" xr:uid="{015D4EA7-A815-47CF-A9C3-012600551451}"/>
    <cellStyle name="Normal 8 3 3 3 2" xfId="3163" xr:uid="{238FD7FE-FC55-4973-8654-D5FD1A751775}"/>
    <cellStyle name="Normal 8 3 3 3 2 2" xfId="21128" xr:uid="{597E9827-07DB-45AF-A8E6-14FC0166B38E}"/>
    <cellStyle name="Normal 8 3 3 3 2 2 2" xfId="27086" xr:uid="{3072104E-D427-4CE7-9DB6-9708944951D6}"/>
    <cellStyle name="Normal 8 3 3 3 2 3" xfId="24069" xr:uid="{63C6DB0F-2F09-407C-BEFF-2A3FDB06DADC}"/>
    <cellStyle name="Normal 8 3 3 3 3" xfId="19910" xr:uid="{186B358F-7AC3-4105-ADC9-F1F5C4C95AB5}"/>
    <cellStyle name="Normal 8 3 3 3 3 2" xfId="25552" xr:uid="{DF23F29A-69C0-45E2-9151-3480A3612EDA}"/>
    <cellStyle name="Normal 8 3 3 3 4" xfId="22534" xr:uid="{B1E2AF16-4E92-40E5-BEDC-A44B88A3A5E5}"/>
    <cellStyle name="Normal 8 3 3 3 5" xfId="17907" xr:uid="{90BC3A51-D5C0-466E-A9DB-01C1424C7D32}"/>
    <cellStyle name="Normal 8 3 3 4" xfId="2071" xr:uid="{1246C410-4BE8-4303-A218-C3311A4D5BD9}"/>
    <cellStyle name="Normal 8 3 3 4 2" xfId="8659" xr:uid="{210A98DE-F035-476D-98CC-A8015F28B789}"/>
    <cellStyle name="Normal 8 3 3 4 2 2" xfId="26144" xr:uid="{EB0D997E-4A86-4908-A4EB-6083A0002D78}"/>
    <cellStyle name="Normal 8 3 3 4 3" xfId="23127" xr:uid="{1341AE56-BCB6-41E6-80B7-58942332435F}"/>
    <cellStyle name="Normal 8 3 3 5" xfId="8132" xr:uid="{D6F9E82A-B80F-4826-8BBD-46FE0E4C82BA}"/>
    <cellStyle name="Normal 8 3 3 5 2" xfId="24649" xr:uid="{E65F9641-B6FD-4CC2-BB65-08092B2DACCB}"/>
    <cellStyle name="Normal 8 3 3 6" xfId="21635" xr:uid="{96311D96-E68F-4966-9913-7D125D309B30}"/>
    <cellStyle name="Normal 8 3 3 7" xfId="17151" xr:uid="{FE5BF720-633F-4D73-B289-111889CBCE78}"/>
    <cellStyle name="Normal 8 3 4" xfId="500" xr:uid="{758F5AC3-F80D-4790-B5F1-DC80B7414FEB}"/>
    <cellStyle name="Normal 8 3 4 2" xfId="1141" xr:uid="{503F8029-CE0B-4D6B-BAB2-42C269BCCAD3}"/>
    <cellStyle name="Normal 8 3 4 2 2" xfId="1877" xr:uid="{EB7E16D0-6B39-406A-9220-7F1207A3A95F}"/>
    <cellStyle name="Normal 8 3 4 2 2 2" xfId="19163" xr:uid="{A3859C49-0811-42C5-801D-DAE51C7F8FD0}"/>
    <cellStyle name="Normal 8 3 4 2 2 2 2" xfId="21540" xr:uid="{C70C6020-1264-4DF1-8CB8-58DBD878F3D9}"/>
    <cellStyle name="Normal 8 3 4 2 2 2 2 2" xfId="27549" xr:uid="{6D7DDF0A-0FBF-4F84-9BCC-445E66DC4692}"/>
    <cellStyle name="Normal 8 3 4 2 2 2 3" xfId="24532" xr:uid="{8F4025D6-A66E-4D1F-944D-BC6339FD297E}"/>
    <cellStyle name="Normal 8 3 4 2 2 3" xfId="20320" xr:uid="{19C67260-0512-4313-ADC2-9C9FD67456B4}"/>
    <cellStyle name="Normal 8 3 4 2 2 3 2" xfId="26007" xr:uid="{D5E87F02-D0BB-4E42-B010-DD4E61D29E79}"/>
    <cellStyle name="Normal 8 3 4 2 2 4" xfId="22990" xr:uid="{0F0C1840-DF58-44A0-A3A6-5560AFDACD0C}"/>
    <cellStyle name="Normal 8 3 4 2 2 5" xfId="18367" xr:uid="{17C80A6C-EDD4-40DF-B60E-8CFCB8B61101}"/>
    <cellStyle name="Normal 8 3 4 2 3" xfId="18813" xr:uid="{73B24A92-725A-4DB0-B12F-857C03AB337D}"/>
    <cellStyle name="Normal 8 3 4 2 3 2" xfId="20897" xr:uid="{1613A04C-0A68-4A94-8217-088F83FA7A36}"/>
    <cellStyle name="Normal 8 3 4 2 3 2 2" xfId="26783" xr:uid="{93353E73-3468-4587-A8F7-5A3DD543C906}"/>
    <cellStyle name="Normal 8 3 4 2 3 3" xfId="23766" xr:uid="{B25F6689-BDD1-4BE4-B59D-4897E1FBCFAB}"/>
    <cellStyle name="Normal 8 3 4 2 4" xfId="19682" xr:uid="{05A56F32-E71A-43D6-8DEF-4715D910C849}"/>
    <cellStyle name="Normal 8 3 4 2 4 2" xfId="25260" xr:uid="{A2D99F5C-2674-4359-81CB-1132F4817BE2}"/>
    <cellStyle name="Normal 8 3 4 2 5" xfId="22242" xr:uid="{9F60039D-58BA-463F-835A-E7D20D3B8920}"/>
    <cellStyle name="Normal 8 3 4 2 6" xfId="17605" xr:uid="{F4FFAF06-2565-42DF-9767-761C404BC7EF}"/>
    <cellStyle name="Normal 8 3 4 3" xfId="1533" xr:uid="{E056B7CB-BCFC-470D-81AA-1972BFCB448A}"/>
    <cellStyle name="Normal 8 3 4 3 2" xfId="11654" xr:uid="{5AE3ADDD-D983-482F-81ED-BB466905FDB5}"/>
    <cellStyle name="Normal 8 3 4 3 2 2" xfId="21217" xr:uid="{502F4FFF-73EA-43FC-8EF7-51F94F9A6000}"/>
    <cellStyle name="Normal 8 3 4 3 2 2 2" xfId="27190" xr:uid="{20B2A63A-F48D-4E7B-B0E4-692B99501B4F}"/>
    <cellStyle name="Normal 8 3 4 3 2 3" xfId="24173" xr:uid="{986BD051-2DB3-4C6A-8F94-4E4EFAF23BCC}"/>
    <cellStyle name="Normal 8 3 4 3 3" xfId="19998" xr:uid="{90FA25A8-FBED-4AE8-BF98-D73010EAC868}"/>
    <cellStyle name="Normal 8 3 4 3 3 2" xfId="25653" xr:uid="{AACEAC9C-DE4F-46A4-A698-95A93AA03A60}"/>
    <cellStyle name="Normal 8 3 4 3 4" xfId="22635" xr:uid="{AD07B616-7A94-409B-8A29-B8B40A4E56A2}"/>
    <cellStyle name="Normal 8 3 4 3 5" xfId="18006" xr:uid="{4023CCA1-F88D-4ADC-9101-D2829EDF1F00}"/>
    <cellStyle name="Normal 8 3 4 4" xfId="2101" xr:uid="{C2C78F9D-F1CA-4C00-85AA-A71CCF1B9707}"/>
    <cellStyle name="Normal 8 3 4 4 2" xfId="10061" xr:uid="{002620D8-2EAF-4959-ADF8-9A401E8AF068}"/>
    <cellStyle name="Normal 8 3 4 4 2 2" xfId="26448" xr:uid="{86536DA9-8233-4FAD-931A-A89554E3B7ED}"/>
    <cellStyle name="Normal 8 3 4 4 3" xfId="23431" xr:uid="{17FD7C8B-7F6C-4D2A-B6B9-14568120BFAC}"/>
    <cellStyle name="Normal 8 3 4 5" xfId="6903" xr:uid="{707FA8A8-D220-4D24-8ECE-F5336B141629}"/>
    <cellStyle name="Normal 8 3 4 5 2" xfId="8864" xr:uid="{82EA9ACB-ACA5-4B8F-9D8F-9102E9220156}"/>
    <cellStyle name="Normal 8 3 4 6" xfId="8263" xr:uid="{089AD4B4-0D1A-4347-B6D3-256817C06E38}"/>
    <cellStyle name="Normal 8 3 4 7" xfId="17268" xr:uid="{6F8C7F05-FAFE-4A38-B4D0-23EE9D90A084}"/>
    <cellStyle name="Normal 8 3 5" xfId="724" xr:uid="{8166D60F-08C0-4586-8D1C-4CDE7C700D33}"/>
    <cellStyle name="Normal 8 3 5 2" xfId="972" xr:uid="{2EA7DC72-C872-4CB0-832D-A9D80A5AAD4C}"/>
    <cellStyle name="Normal 8 3 5 2 2" xfId="1682" xr:uid="{9BEC12D1-2CB9-4649-B267-2992E505F184}"/>
    <cellStyle name="Normal 8 3 5 2 2 2" xfId="19028" xr:uid="{3D7108E1-CF3C-4EDE-A14B-2CD028AE75CE}"/>
    <cellStyle name="Normal 8 3 5 2 2 2 2" xfId="21361" xr:uid="{7379B77F-45A5-433E-A348-C00EDC84B7ED}"/>
    <cellStyle name="Normal 8 3 5 2 2 2 2 2" xfId="27345" xr:uid="{4920F35F-5FDD-435E-80E7-1B33D7579CFE}"/>
    <cellStyle name="Normal 8 3 5 2 2 2 3" xfId="24328" xr:uid="{EB3347C4-BFC3-4321-95F5-758953B770C4}"/>
    <cellStyle name="Normal 8 3 5 2 2 3" xfId="20142" xr:uid="{7193FF6F-C673-4C3B-AFFE-5E5FBF179D99}"/>
    <cellStyle name="Normal 8 3 5 2 2 3 2" xfId="25808" xr:uid="{C6E89A0B-3D9A-4211-B8C1-5BF4FF2A8BF1}"/>
    <cellStyle name="Normal 8 3 5 2 2 4" xfId="22790" xr:uid="{81167BB5-BBFA-482B-9593-820E31E35102}"/>
    <cellStyle name="Normal 8 3 5 2 2 5" xfId="18161" xr:uid="{4DF3216E-FD7D-4C03-A1A8-0125CB59084E}"/>
    <cellStyle name="Normal 8 3 5 2 3" xfId="18683" xr:uid="{85E263B0-E478-4329-88C4-0F052ABCA9BA}"/>
    <cellStyle name="Normal 8 3 5 2 3 2" xfId="20731" xr:uid="{EE160DA0-7B6B-433F-8F73-B6F89A5249B2}"/>
    <cellStyle name="Normal 8 3 5 2 3 2 2" xfId="26594" xr:uid="{51A4AAD4-E492-42CC-8DC0-611B5FD26849}"/>
    <cellStyle name="Normal 8 3 5 2 3 3" xfId="23577" xr:uid="{EED3ACBA-51FD-4913-B449-A9941AD384B5}"/>
    <cellStyle name="Normal 8 3 5 2 4" xfId="19516" xr:uid="{28308F7A-2B4A-4A68-89DA-B933C9A3247D}"/>
    <cellStyle name="Normal 8 3 5 2 4 2" xfId="25073" xr:uid="{133819AA-1201-4E28-9B65-0B0272EDE453}"/>
    <cellStyle name="Normal 8 3 5 2 5" xfId="22056" xr:uid="{8B8726B7-A70B-4115-8A45-577B781F858E}"/>
    <cellStyle name="Normal 8 3 5 2 6" xfId="17413" xr:uid="{1CE04052-FD1F-4E86-BEC3-F7D8F826065C}"/>
    <cellStyle name="Normal 8 3 5 3" xfId="1336" xr:uid="{6F90371C-C7F2-4556-B0CE-2ECA3582C0CE}"/>
    <cellStyle name="Normal 8 3 5 3 2" xfId="9988" xr:uid="{0415FB22-5FA7-4CAD-9CA0-073C9E75B3C9}"/>
    <cellStyle name="Normal 8 3 5 3 2 2" xfId="21039" xr:uid="{BCE77B62-E7FE-4138-9AD9-60F41E167D08}"/>
    <cellStyle name="Normal 8 3 5 3 2 2 2" xfId="26990" xr:uid="{6FAFE216-237D-4547-A84D-E74F05EB59DF}"/>
    <cellStyle name="Normal 8 3 5 3 2 3" xfId="23973" xr:uid="{068E89C9-B708-454D-AFB3-E9CBD549346A}"/>
    <cellStyle name="Normal 8 3 5 3 3" xfId="19821" xr:uid="{AB5D6B5B-8CF5-44C9-8A32-9C7182DDA765}"/>
    <cellStyle name="Normal 8 3 5 3 3 2" xfId="25456" xr:uid="{CE1E1698-E07A-4860-9A03-C2F80EB80744}"/>
    <cellStyle name="Normal 8 3 5 3 4" xfId="22438" xr:uid="{D7DFA37A-5E51-4372-8667-B57853B62EFA}"/>
    <cellStyle name="Normal 8 3 5 3 5" xfId="17810" xr:uid="{9F6BBC37-89C9-489F-997D-D63B2E2EB714}"/>
    <cellStyle name="Normal 8 3 5 4" xfId="2268" xr:uid="{37AD3EBD-C7FE-4242-B95F-3ED076611FE8}"/>
    <cellStyle name="Normal 8 3 5 4 2" xfId="20462" xr:uid="{FDE2E886-F2A0-4E06-83F7-198A5B3A511B}"/>
    <cellStyle name="Normal 8 3 5 4 2 2" xfId="26282" xr:uid="{4BAB895B-6564-412E-93B4-678B3B8F11BC}"/>
    <cellStyle name="Normal 8 3 5 4 3" xfId="23265" xr:uid="{27973674-DD5D-44EF-A589-82661A3D06FC}"/>
    <cellStyle name="Normal 8 3 5 5" xfId="19259" xr:uid="{EAF3513B-A458-4E27-9112-D7F429A2E060}"/>
    <cellStyle name="Normal 8 3 5 5 2" xfId="24770" xr:uid="{09B5676D-C25E-48F6-8880-A83D21BEF53F}"/>
    <cellStyle name="Normal 8 3 5 6" xfId="21755" xr:uid="{90EE9F9F-5C90-4476-8B9D-82B3FDEC5756}"/>
    <cellStyle name="Normal 8 3 5 7" xfId="17204" xr:uid="{D4FE3F54-0BD9-4D4B-8611-2B82A088F53B}"/>
    <cellStyle name="Normal 8 3 6" xfId="383" xr:uid="{2A68DBF6-DEEB-4006-B4D2-83973B774E75}"/>
    <cellStyle name="Normal 8 3 6 2" xfId="1549" xr:uid="{141DCF2F-FDFF-4232-85BB-FD4FFDB398E2}"/>
    <cellStyle name="Normal 8 3 6 2 2" xfId="10074" xr:uid="{177D42DD-2783-437F-9DB1-7C6D95CF32DE}"/>
    <cellStyle name="Normal 8 3 6 2 2 2" xfId="21231" xr:uid="{415100E2-5F72-48F9-85C1-F3DAE39DC3A0}"/>
    <cellStyle name="Normal 8 3 6 2 2 2 2" xfId="27208" xr:uid="{03A0160B-13C4-4C2D-A46A-528A89A3F1BB}"/>
    <cellStyle name="Normal 8 3 6 2 2 3" xfId="24191" xr:uid="{D5692FDE-EDC6-4C2C-BCA1-3256FC25C4E4}"/>
    <cellStyle name="Normal 8 3 6 2 3" xfId="20012" xr:uid="{FEB15171-1D14-47B0-8958-628A4E90389B}"/>
    <cellStyle name="Normal 8 3 6 2 3 2" xfId="25671" xr:uid="{CDB27E61-4F58-4763-AC8A-4E72EFD19A18}"/>
    <cellStyle name="Normal 8 3 6 2 4" xfId="22653" xr:uid="{C4AAE730-3B7F-41A8-9AB8-A4DB9794D858}"/>
    <cellStyle name="Normal 8 3 6 2 5" xfId="18024" xr:uid="{A1DD7525-9B7E-4EB9-B7E1-20F19345D0C3}"/>
    <cellStyle name="Normal 8 3 6 3" xfId="8977" xr:uid="{04E4052D-3AB6-4215-BB27-0324DDEBA0E2}"/>
    <cellStyle name="Normal 8 3 6 3 2" xfId="20614" xr:uid="{BF9ACEB9-44EE-499A-87DB-479DC26987AA}"/>
    <cellStyle name="Normal 8 3 6 3 2 2" xfId="26462" xr:uid="{9CAD5CBF-5102-4EDB-A063-347A30634744}"/>
    <cellStyle name="Normal 8 3 6 3 3" xfId="23445" xr:uid="{D8F6F239-C9D7-4A97-B577-243DC4FEC41F}"/>
    <cellStyle name="Normal 8 3 6 4" xfId="19397" xr:uid="{447B5B88-2F8D-444A-998E-9200CFAFB93F}"/>
    <cellStyle name="Normal 8 3 6 4 2" xfId="24946" xr:uid="{601B2DE9-1E71-4E7A-804C-66007F141E93}"/>
    <cellStyle name="Normal 8 3 6 5" xfId="21929" xr:uid="{64F344A6-B6AA-47BC-AFD4-78030667E941}"/>
    <cellStyle name="Normal 8 3 6 6" xfId="17263" xr:uid="{5FB9B28D-A874-4C7D-B6FA-FE2CF626D606}"/>
    <cellStyle name="Normal 8 3 7" xfId="423" xr:uid="{B84838FD-0BBC-48EB-B98A-1DD75A0802DB}"/>
    <cellStyle name="Normal 8 3 7 2" xfId="1574" xr:uid="{4D53CA6E-1040-4D8E-9625-DC301949E235}"/>
    <cellStyle name="Normal 8 3 7 2 2" xfId="18949" xr:uid="{6ED32C2F-377A-4B45-81D3-B170F89400BD}"/>
    <cellStyle name="Normal 8 3 7 2 2 2" xfId="21255" xr:uid="{F7129E42-DDE0-469C-9542-02D987C84150}"/>
    <cellStyle name="Normal 8 3 7 2 2 2 2" xfId="27234" xr:uid="{EAA9EED3-E8FA-446E-A4F4-2CDB321BC50F}"/>
    <cellStyle name="Normal 8 3 7 2 2 3" xfId="24217" xr:uid="{0661D4ED-3441-4D9B-B4F1-787BE228251D}"/>
    <cellStyle name="Normal 8 3 7 2 3" xfId="20036" xr:uid="{ED9FD858-9A64-4AC7-B91A-7BB72F2D9708}"/>
    <cellStyle name="Normal 8 3 7 2 3 2" xfId="25697" xr:uid="{292135E0-79EF-43D5-8892-72948F10EB43}"/>
    <cellStyle name="Normal 8 3 7 2 4" xfId="22679" xr:uid="{994AC5E2-1B94-44DB-997A-CF6A47144AD1}"/>
    <cellStyle name="Normal 8 3 7 2 5" xfId="18049" xr:uid="{DB93F15A-F90F-40C3-BF1B-9FB27B547B75}"/>
    <cellStyle name="Normal 8 3 7 3" xfId="18606" xr:uid="{D2EFC65C-EFC1-412A-B716-3481CBEBBDEF}"/>
    <cellStyle name="Normal 8 3 7 3 2" xfId="20633" xr:uid="{9F784D31-D98D-4F7F-A6F1-BAC5BCD5655A}"/>
    <cellStyle name="Normal 8 3 7 3 2 2" xfId="26485" xr:uid="{C84563D0-1F0D-4B9A-ACF6-D96551EB04CA}"/>
    <cellStyle name="Normal 8 3 7 3 3" xfId="23468" xr:uid="{BD20681D-10FD-45AF-AA7D-8A8C4B1B91D7}"/>
    <cellStyle name="Normal 8 3 7 4" xfId="19416" xr:uid="{11D1F03A-962F-44E2-9B80-3A2D74E405CB}"/>
    <cellStyle name="Normal 8 3 7 4 2" xfId="24968" xr:uid="{4BC35B6B-FC62-44F8-A420-1F52CC174E1C}"/>
    <cellStyle name="Normal 8 3 7 5" xfId="21951" xr:uid="{F93B3A04-9250-4507-8CD1-B2CB03736057}"/>
    <cellStyle name="Normal 8 3 7 6" xfId="14954" xr:uid="{08025F2E-B84C-4CC3-B512-AA23A032445D}"/>
    <cellStyle name="Normal 8 3 8" xfId="1160" xr:uid="{54CDD9BE-8766-430B-A8BA-885D41292B4A}"/>
    <cellStyle name="Normal 8 3 8 2" xfId="1907" xr:uid="{A93055EB-B614-4D06-96C1-696824BA22A6}"/>
    <cellStyle name="Normal 8 3 8 2 2" xfId="19171" xr:uid="{01183B3B-B62A-4FF0-B435-87D62424FB5B}"/>
    <cellStyle name="Normal 8 3 8 2 2 2" xfId="21574" xr:uid="{22AABB52-0558-4D94-8518-704736DBA12F}"/>
    <cellStyle name="Normal 8 3 8 2 2 2 2" xfId="27596" xr:uid="{2FA435DE-6053-4FC3-9E81-6031112F2209}"/>
    <cellStyle name="Normal 8 3 8 2 2 3" xfId="24579" xr:uid="{2354C2AD-7FC1-4298-B78D-8A8679E82C58}"/>
    <cellStyle name="Normal 8 3 8 2 3" xfId="20354" xr:uid="{B1219CC5-0CBE-46FC-868F-F692EE5B5AF9}"/>
    <cellStyle name="Normal 8 3 8 2 3 2" xfId="26052" xr:uid="{EA3FA930-6F4C-4191-9D03-F49760FFEEE6}"/>
    <cellStyle name="Normal 8 3 8 2 4" xfId="23035" xr:uid="{E2C495D6-62DB-451C-942C-B62AE9244EAF}"/>
    <cellStyle name="Normal 8 3 8 2 5" xfId="18411" xr:uid="{E90F68F4-68D2-4D5D-9F6B-4E640714F620}"/>
    <cellStyle name="Normal 8 3 8 3" xfId="18822" xr:uid="{B3ADD4A5-F41C-439A-BD1D-D4BC4F1F77D9}"/>
    <cellStyle name="Normal 8 3 8 3 2" xfId="20915" xr:uid="{380212A5-7FB8-4779-B9BF-AE0BC1C25F10}"/>
    <cellStyle name="Normal 8 3 8 3 2 2" xfId="26809" xr:uid="{3E56F060-B062-4521-9865-85A60DE788F5}"/>
    <cellStyle name="Normal 8 3 8 3 3" xfId="23792" xr:uid="{370D9B6E-378A-4040-BE56-11D248CE2C26}"/>
    <cellStyle name="Normal 8 3 8 4" xfId="19699" xr:uid="{D3D0B62F-7750-49F3-B2E5-10821280B101}"/>
    <cellStyle name="Normal 8 3 8 4 2" xfId="25283" xr:uid="{74A2ADC9-30B4-47AB-BD44-7A597CE9D3D7}"/>
    <cellStyle name="Normal 8 3 8 5" xfId="22265" xr:uid="{B2CDFFDC-47A0-46EF-A9EC-0E1194E4CCB6}"/>
    <cellStyle name="Normal 8 3 8 6" xfId="17631" xr:uid="{8D5F9DB4-2BE3-4098-8C4A-5CAF2B59EBEF}"/>
    <cellStyle name="Normal 8 3 9" xfId="467" xr:uid="{39D0FFAA-20EA-4F35-BBFE-BFF7EFB82725}"/>
    <cellStyle name="Normal 8 3 9 2" xfId="1226" xr:uid="{F1C7A1CA-8690-44F1-AC11-669F526005DE}"/>
    <cellStyle name="Normal 8 3 9 2 2" xfId="20926" xr:uid="{BCCA0C27-17AB-4BE7-B497-AC04A6E25945}"/>
    <cellStyle name="Normal 8 3 9 2 2 2" xfId="26852" xr:uid="{1812A8D8-F2C0-4218-BC3B-11F9E0C337CC}"/>
    <cellStyle name="Normal 8 3 9 2 3" xfId="23835" xr:uid="{663A716C-88AF-4966-B14F-B42E8B87A3EC}"/>
    <cellStyle name="Normal 8 3 9 3" xfId="19710" xr:uid="{7BD1C57D-29B5-4973-8DF9-B1C369333FD6}"/>
    <cellStyle name="Normal 8 3 9 3 2" xfId="25319" xr:uid="{3C0F4FE7-ACF8-4BFD-A52D-81A1C3F61C4D}"/>
    <cellStyle name="Normal 8 3 9 4" xfId="22301" xr:uid="{3068BB38-849A-4914-B657-C80501F8721F}"/>
    <cellStyle name="Normal 8 3 9 5" xfId="17674" xr:uid="{91CE5568-1D8B-4487-B538-2181DBBD4826}"/>
    <cellStyle name="Normal 8 4" xfId="148" xr:uid="{723B843C-6300-4F19-AA5A-9F3678627D53}"/>
    <cellStyle name="Normal 8 4 10" xfId="17178" xr:uid="{64FF9155-CF94-4353-B4CD-4EF87C4E7EEE}"/>
    <cellStyle name="Normal 8 4 2" xfId="122" xr:uid="{79ADFDBA-B8C5-4D17-BF8A-FCC552E2E1A4}"/>
    <cellStyle name="Normal 8 4 2 10" xfId="1958" xr:uid="{114F62BE-570E-4867-B05E-CE37E7226BFB}"/>
    <cellStyle name="Normal 8 4 2 10 2" xfId="3066" xr:uid="{8EBE5CF2-C137-48B2-B943-F8C3D976DD58}"/>
    <cellStyle name="Normal 8 4 2 11" xfId="2284" xr:uid="{0070CBA1-DD31-47BB-84E3-5F979FA88B94}"/>
    <cellStyle name="Normal 8 4 2 2" xfId="179" xr:uid="{9D946AF9-EE80-4F02-A3F4-489ECAF5E251}"/>
    <cellStyle name="Normal 8 4 2 2 2" xfId="10" xr:uid="{FD416A80-0BE4-4D44-9173-604333ABF417}"/>
    <cellStyle name="Normal 8 4 2 2 2 2" xfId="206" xr:uid="{AC522EB3-8DE4-4B72-B59D-DC99655E1C33}"/>
    <cellStyle name="Normal 8 4 2 2 2 2 2" xfId="2163" xr:uid="{7C3279E2-300E-4EE7-80A6-D4056D330767}"/>
    <cellStyle name="Normal 8 4 2 2 2 2 2 2" xfId="3166" xr:uid="{2A094D39-654D-4446-9BF3-922F088C9C8F}"/>
    <cellStyle name="Normal 8 4 2 2 2 2 3" xfId="2381" xr:uid="{8E4EADB1-EF8A-446A-ADE6-D40F1A00EDF1}"/>
    <cellStyle name="Normal 8 4 2 2 2 2 3 2" xfId="9042" xr:uid="{DFE4401B-FF96-4C62-8C78-6E962614E739}"/>
    <cellStyle name="Normal 8 4 2 2 2 2 4" xfId="8115" xr:uid="{BDD70F09-8EA1-418B-BB31-644094A37424}"/>
    <cellStyle name="Normal 8 4 2 2 2 3" xfId="235" xr:uid="{D8311643-9652-4B2A-A100-04131CD48C24}"/>
    <cellStyle name="Normal 8 4 2 2 2 3 2" xfId="2320" xr:uid="{DCA1E4B1-3F62-41FE-A07A-A7E5817588DC}"/>
    <cellStyle name="Normal 8 4 2 2 2 4" xfId="31" xr:uid="{C5CFF4CD-377F-4554-8E3A-9796FAAEEB65}"/>
    <cellStyle name="Normal 8 4 2 2 2 4 2" xfId="8852" xr:uid="{02D0829D-9BF3-4141-BC33-D519420937EE}"/>
    <cellStyle name="Normal 8 4 2 2 2 5" xfId="8094" xr:uid="{8163A9C4-1944-45D3-AAC1-DAF7EDB47705}"/>
    <cellStyle name="Normal 8 4 2 2 3" xfId="227" xr:uid="{4DD000CE-18D8-448C-83BD-44EBB02B161A}"/>
    <cellStyle name="Normal 8 4 2 2 3 2" xfId="2124" xr:uid="{EE646C3A-D7E9-4CA8-A39E-AE21A387F06F}"/>
    <cellStyle name="Normal 8 4 2 2 3 2 2" xfId="3159" xr:uid="{1CD1F4AB-207A-4DDC-AA3D-28D783B49E41}"/>
    <cellStyle name="Normal 8 4 2 2 3 2 2 2" xfId="27518" xr:uid="{B16EEB9D-D310-45C2-8865-261ABE0945F4}"/>
    <cellStyle name="Normal 8 4 2 2 3 2 3" xfId="24501" xr:uid="{F4B3896B-1741-4F99-AF5F-5B2F0E33D510}"/>
    <cellStyle name="Normal 8 4 2 2 3 3" xfId="2294" xr:uid="{DDC346E9-6027-465F-B43A-851AB5FB5B96}"/>
    <cellStyle name="Normal 8 4 2 2 3 3 2" xfId="8963" xr:uid="{88F5DBE9-45F9-4058-8DFD-57B41A8C5C5E}"/>
    <cellStyle name="Normal 8 4 2 2 3 4" xfId="8214" xr:uid="{F438C2ED-54F9-4C70-B76F-340E0826B2C6}"/>
    <cellStyle name="Normal 8 4 2 2 3 5" xfId="18337" xr:uid="{82AA7D95-72DE-4345-B8E8-46254DB1A6ED}"/>
    <cellStyle name="Normal 8 4 2 2 4" xfId="697" xr:uid="{0A946194-86D6-4112-95BE-0D6314D2738B}"/>
    <cellStyle name="Normal 8 4 2 2 4 2" xfId="2337" xr:uid="{9E3FB2F5-A480-4274-8ADC-F612001C0B59}"/>
    <cellStyle name="Normal 8 4 2 2 4 2 2" xfId="26140" xr:uid="{B4AF51F2-64E5-43E2-9E70-BA62037F3045}"/>
    <cellStyle name="Normal 8 4 2 2 4 3" xfId="23123" xr:uid="{39DEFE9D-C391-47A0-917D-489BEF55AD68}"/>
    <cellStyle name="Normal 8 4 2 2 5" xfId="1971" xr:uid="{EB6B37CF-39B9-4EBB-B278-25B19BDF98A5}"/>
    <cellStyle name="Normal 8 4 2 2 5 2" xfId="3071" xr:uid="{CD79363E-13D3-43D5-A342-41BD0C482B03}"/>
    <cellStyle name="Normal 8 4 2 2 6" xfId="2763" xr:uid="{E58C0A53-0AD6-475D-918C-0B3542CA7ACE}"/>
    <cellStyle name="Normal 8 4 2 2 7" xfId="17194" xr:uid="{8190564E-B30B-4654-B583-655C74DEC152}"/>
    <cellStyle name="Normal 8 4 2 3" xfId="279" xr:uid="{1FAE0125-493C-4026-B140-CDC236FC10F2}"/>
    <cellStyle name="Normal 8 4 2 3 2" xfId="599" xr:uid="{4768BD6C-D492-4BB4-9210-2A805F50B90C}"/>
    <cellStyle name="Normal 8 4 2 3 2 2" xfId="2167" xr:uid="{1904D3C9-3ED5-4A1D-9171-2549B6C15EFF}"/>
    <cellStyle name="Normal 8 4 2 3 2 2 2" xfId="3209" xr:uid="{5CEC0F68-4246-4957-B0BC-CCA656A62872}"/>
    <cellStyle name="Normal 8 4 2 3 2 2 2 2" xfId="27593" xr:uid="{A057B271-3A80-42A4-B6E9-A3C0AE63B5FC}"/>
    <cellStyle name="Normal 8 4 2 3 2 2 3" xfId="24576" xr:uid="{330BA0C4-4144-4867-93D5-FFA4547F04AA}"/>
    <cellStyle name="Normal 8 4 2 3 2 3" xfId="2945" xr:uid="{F5B37D72-418A-4D7D-847D-ECAEE55F3F2E}"/>
    <cellStyle name="Normal 8 4 2 3 2 3 2" xfId="8969" xr:uid="{34E184D8-DAF5-45C5-8F6A-1610A1103826}"/>
    <cellStyle name="Normal 8 4 2 3 2 4" xfId="8232" xr:uid="{27C40E92-8BDF-4766-8425-4F7CD8CE1F2D}"/>
    <cellStyle name="Normal 8 4 2 3 2 5" xfId="18408" xr:uid="{51C24CC6-C528-4C89-A595-494E53A4EE0D}"/>
    <cellStyle name="Normal 8 4 2 3 3" xfId="703" xr:uid="{83392CDD-281C-4711-8DDC-03CEE6586474}"/>
    <cellStyle name="Normal 8 4 2 3 3 2" xfId="1166" xr:uid="{B25A0BD8-0AF0-47DC-9741-FB6CB3CEC8E7}"/>
    <cellStyle name="Normal 8 4 2 3 3 2 2" xfId="26184" xr:uid="{1B0FAED7-D699-4ACC-A5D2-FA7BD43B1B86}"/>
    <cellStyle name="Normal 8 4 2 3 3 3" xfId="23167" xr:uid="{1B2D6651-754C-4156-8CCE-7B25F35AFC83}"/>
    <cellStyle name="Normal 8 4 2 3 3 4" xfId="18463" xr:uid="{33585A3E-3790-47EE-9D53-65B6753BD63B}"/>
    <cellStyle name="Normal 8 4 2 3 4" xfId="2024" xr:uid="{414FF853-3E11-4480-BFDE-427245AFA8BE}"/>
    <cellStyle name="Normal 8 4 2 3 4 2" xfId="3121" xr:uid="{6BE3E99A-7EB0-4FD5-80A4-E3E78175DD22}"/>
    <cellStyle name="Normal 8 4 2 3 5" xfId="1214" xr:uid="{3616321E-410A-49A9-8352-5E63A1127BB9}"/>
    <cellStyle name="Normal 8 4 2 3 6" xfId="16783" xr:uid="{42E8E618-B6E6-45AB-88CE-3D988FABB37B}"/>
    <cellStyle name="Normal 8 4 2 4" xfId="222" xr:uid="{093A7DCF-1859-4B4A-9B2F-6D0E6830FB10}"/>
    <cellStyle name="Normal 8 4 2 4 2" xfId="618" xr:uid="{4B983D5A-1BF6-40A1-94ED-F82FD0B688CE}"/>
    <cellStyle name="Normal 8 4 2 4 2 2" xfId="2182" xr:uid="{F1A52E1B-CE1B-4D6F-90BE-96488AC535C3}"/>
    <cellStyle name="Normal 8 4 2 4 2 2 2" xfId="13026" xr:uid="{06813FDC-66C5-44D8-9176-411B57BE744B}"/>
    <cellStyle name="Normal 8 4 2 4 2 3" xfId="6953" xr:uid="{C4079C71-D077-44F1-AC2C-AE9107CA31EA}"/>
    <cellStyle name="Normal 8 4 2 4 2 3 2" xfId="8986" xr:uid="{AF9B4F46-0098-4BE0-A845-CC8504C7C639}"/>
    <cellStyle name="Normal 8 4 2 4 2 4" xfId="8209" xr:uid="{67AE4C06-82EE-4063-B9AE-DDBC70510606}"/>
    <cellStyle name="Normal 8 4 2 4 3" xfId="735" xr:uid="{251109E9-E9EC-4DA6-9BE3-0D82F9E0E050}"/>
    <cellStyle name="Normal 8 4 2 4 3 2" xfId="3055" xr:uid="{6EB914CF-0AF2-41F5-B69C-6C92A557A039}"/>
    <cellStyle name="Normal 8 4 2 4 4" xfId="2040" xr:uid="{20069A83-EBCD-4E9B-B752-3220C065892B}"/>
    <cellStyle name="Normal 8 4 2 4 4 2" xfId="3153" xr:uid="{1F0425A8-AFD4-4924-8826-00DD23AEFFA3}"/>
    <cellStyle name="Normal 8 4 2 4 5" xfId="2824" xr:uid="{DBB67DD8-C713-4287-8C55-029B64D01F1D}"/>
    <cellStyle name="Normal 8 4 2 5" xfId="437" xr:uid="{0EE168F8-E78C-408D-8DBA-8B258744F7F5}"/>
    <cellStyle name="Normal 8 4 2 5 2" xfId="587" xr:uid="{39AE6C23-C9B2-40C7-8D99-448DDD9B347D}"/>
    <cellStyle name="Normal 8 4 2 5 2 2" xfId="1045" xr:uid="{F81EA844-29C7-43CE-A762-DD5BB58371D0}"/>
    <cellStyle name="Normal 8 4 2 5 2 2 2" xfId="13011" xr:uid="{2FA3A11C-8A97-4EA5-B15B-7B4FAAD3C9C7}"/>
    <cellStyle name="Normal 8 4 2 5 2 3" xfId="8953" xr:uid="{3BBBBF19-4351-4F10-A040-309DB45FE8BC}"/>
    <cellStyle name="Normal 8 4 2 5 3" xfId="2009" xr:uid="{34C64786-5562-401C-AADE-78AAB9FF29CF}"/>
    <cellStyle name="Normal 8 4 2 5 3 2" xfId="12973" xr:uid="{F618129D-BD9D-4B94-AEAF-6DF8812F11DC}"/>
    <cellStyle name="Normal 8 4 2 5 4" xfId="6894" xr:uid="{BB205315-6075-487B-84B6-B655F884B56F}"/>
    <cellStyle name="Normal 8 4 2 5 4 2" xfId="8847" xr:uid="{08DC02A1-5590-4DA2-8FC1-A95A9C1B0727}"/>
    <cellStyle name="Normal 8 4 2 5 5" xfId="8183" xr:uid="{4FFF675B-7628-4736-95D3-53A2ACCD12FA}"/>
    <cellStyle name="Normal 8 4 2 6" xfId="351" xr:uid="{82B1F52C-5681-4123-B2F2-96B324CC4FED}"/>
    <cellStyle name="Normal 8 4 2 6 2" xfId="555" xr:uid="{619DABA5-42E4-43F8-9433-000A9EBB9228}"/>
    <cellStyle name="Normal 8 4 2 6 2 2" xfId="2913" xr:uid="{F544185C-601C-4903-8693-EB0F8232A6DE}"/>
    <cellStyle name="Normal 8 4 2 6 2 2 2" xfId="27160" xr:uid="{0BD8D3D1-A0D5-46B3-9E40-EA69CC157EC0}"/>
    <cellStyle name="Normal 8 4 2 6 2 3" xfId="24143" xr:uid="{C5EC807E-28D7-4CB3-AE3A-19AFF2593390}"/>
    <cellStyle name="Normal 8 4 2 6 3" xfId="2773" xr:uid="{D39B3765-9ABE-44AB-8B76-E4360FDE55E4}"/>
    <cellStyle name="Normal 8 4 2 6 3 2" xfId="8826" xr:uid="{CED61261-ABC4-4E8C-8C39-CD6BD693E899}"/>
    <cellStyle name="Normal 8 4 2 6 4" xfId="8315" xr:uid="{C16D9215-A6D0-411A-88F1-1028F5CA1C63}"/>
    <cellStyle name="Normal 8 4 2 7" xfId="348" xr:uid="{2D372A8B-FDFA-4D2F-A764-2FEBAB20C696}"/>
    <cellStyle name="Normal 8 4 2 7 2" xfId="651" xr:uid="{5CD2784D-0928-43C2-B946-1C5248C7BE38}"/>
    <cellStyle name="Normal 8 4 2 7 2 2" xfId="2983" xr:uid="{D7258CDE-2241-482C-AA5F-9B61F8DDA91E}"/>
    <cellStyle name="Normal 8 4 2 7 3" xfId="2847" xr:uid="{1102BE9C-6BE7-4599-97F6-BFA06F23504F}"/>
    <cellStyle name="Normal 8 4 2 8" xfId="512" xr:uid="{84A09BB3-4025-424A-AEC1-488ABE7A3096}"/>
    <cellStyle name="Normal 8 4 2 8 2" xfId="2883" xr:uid="{E1805557-298D-415E-A8CB-FB05E8E43511}"/>
    <cellStyle name="Normal 8 4 2 8 2 2" xfId="13000" xr:uid="{22418A00-8A68-4B8E-A524-281F6EBEC7F9}"/>
    <cellStyle name="Normal 8 4 2 8 3" xfId="8921" xr:uid="{50788EA9-6D78-4523-B78C-F8354E218B51}"/>
    <cellStyle name="Normal 8 4 2 9" xfId="687" xr:uid="{855B2987-0FF1-44BA-96CF-A1D6396AE169}"/>
    <cellStyle name="Normal 8 4 2 9 2" xfId="3016" xr:uid="{FC896107-FB1A-4EC4-ABEC-6CFC0B3FB0DE}"/>
    <cellStyle name="Normal 8 4 3" xfId="217" xr:uid="{8526AA21-EBE6-45C9-884B-FC7024D1FAE2}"/>
    <cellStyle name="Normal 8 4 3 2" xfId="569" xr:uid="{9F3A279D-D575-4786-B4BD-067BBAF7AB9F}"/>
    <cellStyle name="Normal 8 4 3 2 2" xfId="1886" xr:uid="{6BF196AF-18C1-430A-B76E-47DCABA433D7}"/>
    <cellStyle name="Normal 8 4 3 2 2 2" xfId="10201" xr:uid="{2233AA34-EFE5-458E-A072-9D0D18A1B0CA}"/>
    <cellStyle name="Normal 8 4 3 2 2 2 2" xfId="21549" xr:uid="{3275D6D2-C123-4BFA-9D2C-919DEE2B53FF}"/>
    <cellStyle name="Normal 8 4 3 2 2 2 2 2" xfId="27559" xr:uid="{23C89AB8-A7E7-4150-915F-77F7222A3800}"/>
    <cellStyle name="Normal 8 4 3 2 2 2 3" xfId="24542" xr:uid="{68763321-2CB5-4366-937B-48D9CCDBF0F0}"/>
    <cellStyle name="Normal 8 4 3 2 2 3" xfId="20329" xr:uid="{2E8F9F0F-3806-474B-B9EA-538CA38589E2}"/>
    <cellStyle name="Normal 8 4 3 2 2 3 2" xfId="26017" xr:uid="{B47C5B70-5C13-464C-9655-FC74B5ABA826}"/>
    <cellStyle name="Normal 8 4 3 2 2 4" xfId="23000" xr:uid="{BEBEDE2D-2042-497A-9B2A-E9F31393CFC0}"/>
    <cellStyle name="Normal 8 4 3 2 2 5" xfId="18377" xr:uid="{A5CD50FE-18F3-41E9-8263-C196C92D1B2C}"/>
    <cellStyle name="Normal 8 4 3 2 3" xfId="2140" xr:uid="{8440F43B-3A4C-4AA0-90E5-ADC32B5D8087}"/>
    <cellStyle name="Normal 8 4 3 2 3 2" xfId="20904" xr:uid="{6B567E29-ECF3-4018-8BAD-46818A4F4670}"/>
    <cellStyle name="Normal 8 4 3 2 3 2 2" xfId="26793" xr:uid="{57C21B28-EB1E-470C-A867-AB53BE1790D3}"/>
    <cellStyle name="Normal 8 4 3 2 3 3" xfId="23776" xr:uid="{7747E6F2-26EB-4B1B-80D6-51CF7CFD55A9}"/>
    <cellStyle name="Normal 8 4 3 2 4" xfId="19689" xr:uid="{63363596-E3BE-4F1E-AD38-81259BDD9819}"/>
    <cellStyle name="Normal 8 4 3 2 4 2" xfId="25268" xr:uid="{3F08C437-C619-429A-9CE5-57496FA5B5BD}"/>
    <cellStyle name="Normal 8 4 3 2 5" xfId="22250" xr:uid="{20DB2A94-BD49-4C3F-940C-6A13F6528B46}"/>
    <cellStyle name="Normal 8 4 3 2 6" xfId="17615" xr:uid="{B7F72570-B869-4106-BCAB-01E4C6E59AD9}"/>
    <cellStyle name="Normal 8 4 3 3" xfId="1542" xr:uid="{6156E2B7-D0CC-453F-83CD-BA20B0CBDDB8}"/>
    <cellStyle name="Normal 8 4 3 3 2" xfId="3150" xr:uid="{1C5BCA1A-8719-4F4A-A76C-4F80BFD73D8C}"/>
    <cellStyle name="Normal 8 4 3 3 2 2" xfId="21224" xr:uid="{E79AD81D-9F1A-4B5D-BDAC-76189F06D75F}"/>
    <cellStyle name="Normal 8 4 3 3 2 2 2" xfId="27200" xr:uid="{DDBFF761-EB3D-4CEB-BD89-54F9F894B464}"/>
    <cellStyle name="Normal 8 4 3 3 2 3" xfId="24183" xr:uid="{234110C9-C69B-4926-8C4F-7B615D3C30B7}"/>
    <cellStyle name="Normal 8 4 3 3 3" xfId="20005" xr:uid="{B3967607-52C3-4C9E-A4CF-25371F8DE8F1}"/>
    <cellStyle name="Normal 8 4 3 3 3 2" xfId="25663" xr:uid="{896EADCA-62BB-4805-9BBA-4687AA43045C}"/>
    <cellStyle name="Normal 8 4 3 3 4" xfId="22645" xr:uid="{83E4C747-68CA-408F-914B-18692C38C7A1}"/>
    <cellStyle name="Normal 8 4 3 3 5" xfId="18016" xr:uid="{5AC55268-2537-413A-9042-D333299E9A86}"/>
    <cellStyle name="Normal 8 4 3 4" xfId="1991" xr:uid="{E6ECB60E-A01E-4717-BBE5-7626D274E46D}"/>
    <cellStyle name="Normal 8 4 3 4 2" xfId="2447" xr:uid="{7A5635FE-F824-4F74-8739-F0E65701591F}"/>
    <cellStyle name="Normal 8 4 3 4 2 2" xfId="26132" xr:uid="{CE54FB55-23F1-47C1-8D7F-2F5B313E5739}"/>
    <cellStyle name="Normal 8 4 3 4 2 3" xfId="20386" xr:uid="{2E8861C2-9CD9-411A-88BD-E1632BD8EC21}"/>
    <cellStyle name="Normal 8 4 3 4 3" xfId="23115" xr:uid="{A15094E0-F38B-4A75-913C-879CF95CF830}"/>
    <cellStyle name="Normal 8 4 3 5" xfId="6840" xr:uid="{32198AE8-BA26-4C0B-A6F6-F8E2C5E61C4B}"/>
    <cellStyle name="Normal 8 4 3 5 2" xfId="8657" xr:uid="{F5E94378-D64B-4AFC-BB77-AFDF4C4A6076}"/>
    <cellStyle name="Normal 8 4 3 6" xfId="8080" xr:uid="{79C56D0A-DA80-4773-925E-4E52F55007A8}"/>
    <cellStyle name="Normal 8 4 3 7" xfId="17227" xr:uid="{70899BB4-296F-4354-8B9D-35E680123D34}"/>
    <cellStyle name="Normal 8 4 4" xfId="527" xr:uid="{3BEBFC12-5BC4-4C29-9ED8-20F1BA9F18C9}"/>
    <cellStyle name="Normal 8 4 4 2" xfId="1563" xr:uid="{C9A8798B-8509-4558-BDB4-C668A7631A4D}"/>
    <cellStyle name="Normal 8 4 4 2 2" xfId="10081" xr:uid="{19F3BFE1-A2DD-4D2B-9E5B-B51D4AF6E3E1}"/>
    <cellStyle name="Normal 8 4 4 2 2 2" xfId="21245" xr:uid="{509155D2-D68A-48D7-ADA0-29E0CB524B38}"/>
    <cellStyle name="Normal 8 4 4 2 2 2 2" xfId="27223" xr:uid="{6964CE2E-6DE5-422D-A5A2-259D0C290B08}"/>
    <cellStyle name="Normal 8 4 4 2 2 3" xfId="24206" xr:uid="{0D736BF3-E446-458B-9722-DC742C002FD4}"/>
    <cellStyle name="Normal 8 4 4 2 3" xfId="20026" xr:uid="{FAB1BCBE-48BF-43CC-A7E3-2660ED60D17D}"/>
    <cellStyle name="Normal 8 4 4 2 3 2" xfId="25686" xr:uid="{E0C26375-289E-4215-84A2-2B0E39921456}"/>
    <cellStyle name="Normal 8 4 4 2 4" xfId="22668" xr:uid="{CCB3AF96-D6E1-49F1-92F8-9950D081C814}"/>
    <cellStyle name="Normal 8 4 4 2 5" xfId="18038" xr:uid="{79BEAC49-D1BE-4F90-90FC-D0C63C3C562F}"/>
    <cellStyle name="Normal 8 4 4 3" xfId="2116" xr:uid="{09B3ED53-172B-41C2-9B20-6D8308C8C872}"/>
    <cellStyle name="Normal 8 4 4 3 2" xfId="8829" xr:uid="{3E14BFED-ED87-4244-8E8A-F9F08D97F6AD}"/>
    <cellStyle name="Normal 8 4 4 3 2 2" xfId="26474" xr:uid="{60B9FECA-5C21-4F22-91E9-B7FDCB0237EA}"/>
    <cellStyle name="Normal 8 4 4 3 3" xfId="23457" xr:uid="{2C928F08-9922-41F5-BD56-93EFD51702EC}"/>
    <cellStyle name="Normal 8 4 4 4" xfId="8145" xr:uid="{F7B5B1F3-D0FB-47C9-AB78-D3D3FDD82CC2}"/>
    <cellStyle name="Normal 8 4 4 4 2" xfId="24958" xr:uid="{B529AF39-D20C-4634-AA29-148790F9BCB6}"/>
    <cellStyle name="Normal 8 4 4 5" xfId="21941" xr:uid="{680CD318-82B7-4CC1-9ED2-6948513CF41B}"/>
    <cellStyle name="Normal 8 4 4 6" xfId="15811" xr:uid="{6559D7E8-3AEC-40E1-BF5B-7A4C04FFE7DA}"/>
    <cellStyle name="Normal 8 4 5" xfId="790" xr:uid="{2E0BBA7E-8BF5-4A51-B1E5-E4DB8A20F655}"/>
    <cellStyle name="Normal 8 4 5 2" xfId="1592" xr:uid="{BB6B19A2-63F8-49FD-9971-9BE8FF044580}"/>
    <cellStyle name="Normal 8 4 5 2 2" xfId="10098" xr:uid="{40E0A872-01D5-4450-A1A6-518F21DF32EC}"/>
    <cellStyle name="Normal 8 4 5 2 2 2" xfId="21274" xr:uid="{FBEC6FC9-FE45-44E8-AA07-AD49DE8755A5}"/>
    <cellStyle name="Normal 8 4 5 2 2 2 2" xfId="27254" xr:uid="{8C28F565-17AD-4BA0-AD8C-84B55FECF898}"/>
    <cellStyle name="Normal 8 4 5 2 2 3" xfId="24237" xr:uid="{608C7493-FD85-453A-B207-EBA2E1D6D7B6}"/>
    <cellStyle name="Normal 8 4 5 2 3" xfId="20055" xr:uid="{D9A66AC5-A9FB-4777-9187-481F7F5AD72F}"/>
    <cellStyle name="Normal 8 4 5 2 3 2" xfId="25717" xr:uid="{37E1DACB-8E0C-4881-ACDA-5870A40FF2D8}"/>
    <cellStyle name="Normal 8 4 5 2 4" xfId="22699" xr:uid="{71FEEE03-860F-4101-81DD-DFAE6A5E7D17}"/>
    <cellStyle name="Normal 8 4 5 2 5" xfId="18069" xr:uid="{D075B6DA-8CF3-4C25-BFF2-356F04773A29}"/>
    <cellStyle name="Normal 8 4 5 3" xfId="6932" xr:uid="{C2670C24-E789-4E45-BC58-A13DE86E5057}"/>
    <cellStyle name="Normal 8 4 5 3 2" xfId="8936" xr:uid="{B1AD48CD-3D8F-4193-A062-4FD20DAFC146}"/>
    <cellStyle name="Normal 8 4 5 3 2 2" xfId="26503" xr:uid="{038976F6-6642-4D5C-BD1D-4F0DA30FA6E3}"/>
    <cellStyle name="Normal 8 4 5 3 3" xfId="23486" xr:uid="{BBDC6491-0B98-49A9-93C9-A7845B877E00}"/>
    <cellStyle name="Normal 8 4 5 4" xfId="8275" xr:uid="{210068CB-23CB-46F5-8C74-3CA775058165}"/>
    <cellStyle name="Normal 8 4 5 4 2" xfId="24985" xr:uid="{26B3BEDC-A6B5-433D-9C87-CA34515FFB2D}"/>
    <cellStyle name="Normal 8 4 5 5" xfId="21967" xr:uid="{D724CF4B-5DA3-466E-B95F-F0001335EDA9}"/>
    <cellStyle name="Normal 8 4 5 6" xfId="17321" xr:uid="{7A6C2948-A41B-4290-979D-8EBE4F49744B}"/>
    <cellStyle name="Normal 8 4 6" xfId="931" xr:uid="{22D8CD2A-283F-4786-845B-33BF2B6F2426}"/>
    <cellStyle name="Normal 8 4 6 2" xfId="1246" xr:uid="{3C660491-548A-4B42-A7D7-FE3FCFEEAFE5}"/>
    <cellStyle name="Normal 8 4 6 2 2" xfId="20954" xr:uid="{E8969A54-D58A-41FE-86FA-9B0890D42021}"/>
    <cellStyle name="Normal 8 4 6 2 2 2" xfId="26900" xr:uid="{A90DE79E-D524-45A6-A379-06ED34844AE5}"/>
    <cellStyle name="Normal 8 4 6 2 3" xfId="23884" xr:uid="{00E8AA0D-B9D0-44D1-90BF-8A036F219689}"/>
    <cellStyle name="Normal 8 4 6 3" xfId="19737" xr:uid="{37F3C54F-6B09-4FAA-9FDA-97172079539D}"/>
    <cellStyle name="Normal 8 4 6 3 2" xfId="25367" xr:uid="{6B12C391-CB09-48CE-A2C7-84268FC6164E}"/>
    <cellStyle name="Normal 8 4 6 4" xfId="22349" xr:uid="{9FCAA4AE-FC83-4E42-BEF9-C0BF36883FF5}"/>
    <cellStyle name="Normal 8 4 6 5" xfId="17720" xr:uid="{C2B36309-B230-4A2A-8ABD-0E3C3EC1B107}"/>
    <cellStyle name="Normal 8 4 7" xfId="1208" xr:uid="{C3974596-B927-422A-A667-6CF74C82A551}"/>
    <cellStyle name="Normal 8 4 7 2" xfId="8418" xr:uid="{A05DAE41-C8B4-4E64-AF26-B873D1DCE34D}"/>
    <cellStyle name="Normal 8 4 7 2 2" xfId="26091" xr:uid="{458D5840-A9B6-49CC-A7B8-A9A5700AC183}"/>
    <cellStyle name="Normal 8 4 7 3" xfId="23073" xr:uid="{2F5929F0-3D0A-4603-A45C-75943099D80E}"/>
    <cellStyle name="Normal 8 4 7 4" xfId="18437" xr:uid="{F1E822D9-688A-4EE4-A8AA-65E2F101B52E}"/>
    <cellStyle name="Normal 8 4 8" xfId="1961" xr:uid="{47B13F4A-7541-4174-833A-0754A3D6D58D}"/>
    <cellStyle name="Normal 8 4 8 2" xfId="24613" xr:uid="{542D9500-DAE0-4974-B718-A52264414863}"/>
    <cellStyle name="Normal 8 4 9" xfId="21600" xr:uid="{3AE6FCFF-8F0C-481E-9CAD-AD4CDF7EA338}"/>
    <cellStyle name="Normal 8 5" xfId="248" xr:uid="{CF22CFF3-394B-492C-A67F-E0A249EE3A73}"/>
    <cellStyle name="Normal 8 5 2" xfId="546" xr:uid="{08E534CB-B472-4A72-A1DB-AAC7BE612595}"/>
    <cellStyle name="Normal 8 5 2 2" xfId="1760" xr:uid="{4CE1C8E5-2A1B-4F16-94F1-7751A51A0E56}"/>
    <cellStyle name="Normal 8 5 2 2 2" xfId="3179" xr:uid="{08D6130D-9710-4A92-9B7E-438FB21C7145}"/>
    <cellStyle name="Normal 8 5 2 2 2 2" xfId="10151" xr:uid="{089FED6A-DF56-47FF-AE86-68484D606129}"/>
    <cellStyle name="Normal 8 5 2 2 2 2 2" xfId="27422" xr:uid="{0399F3B3-4C8F-44AC-8C44-397E7AB83610}"/>
    <cellStyle name="Normal 8 5 2 2 2 3" xfId="24405" xr:uid="{6991F91A-DDB2-4056-830A-9AF5714027CA}"/>
    <cellStyle name="Normal 8 5 2 2 3" xfId="8224" xr:uid="{7E15E6DC-4336-4822-8064-FC16D8F59BD6}"/>
    <cellStyle name="Normal 8 5 2 2 3 2" xfId="25884" xr:uid="{0DD1FD9B-90BE-4B9A-AFB6-987092143569}"/>
    <cellStyle name="Normal 8 5 2 2 4" xfId="22867" xr:uid="{FE8DCAC5-D118-4A80-B1D7-5F3FD2D27EB5}"/>
    <cellStyle name="Normal 8 5 2 2 5" xfId="18240" xr:uid="{12E36999-F26F-42E8-9AFE-66F156B79A01}"/>
    <cellStyle name="Normal 8 5 2 3" xfId="2130" xr:uid="{8214E088-B1ED-4052-8EFE-79F13E4C43E5}"/>
    <cellStyle name="Normal 8 5 2 3 2" xfId="8670" xr:uid="{66E74B07-42DA-47D0-A24F-C5541C478EDD}"/>
    <cellStyle name="Normal 8 5 2 3 2 2" xfId="26157" xr:uid="{3BDDB45E-2974-44E3-8C91-1BA83A590709}"/>
    <cellStyle name="Normal 8 5 2 3 3" xfId="23140" xr:uid="{CAF4A434-4A18-44D0-95D1-0D46236820DD}"/>
    <cellStyle name="Normal 8 5 2 4" xfId="8099" xr:uid="{15988816-5BB5-4506-9136-95ED84DAE3EA}"/>
    <cellStyle name="Normal 8 5 2 4 2" xfId="24655" xr:uid="{57307F20-385E-4987-8065-97D4BD80F958}"/>
    <cellStyle name="Normal 8 5 2 5" xfId="21641" xr:uid="{4BC8C569-0453-4509-8A4E-C008FB601CEA}"/>
    <cellStyle name="Normal 8 5 2 6" xfId="16969" xr:uid="{69F7CDED-0E41-42E7-8A3D-BAE035138D1D}"/>
    <cellStyle name="Normal 8 5 3" xfId="848" xr:uid="{5F86DEA5-E8A3-47E1-9A99-323D9405B94B}"/>
    <cellStyle name="Normal 8 5 3 2" xfId="1413" xr:uid="{C78F941A-38D3-43B8-BD8F-61F39473D8A2}"/>
    <cellStyle name="Normal 8 5 3 2 2" xfId="9375" xr:uid="{B6B5F29B-37C8-4704-A403-C3AD545192C5}"/>
    <cellStyle name="Normal 8 5 3 2 2 2" xfId="27066" xr:uid="{124D6368-272D-42CA-BC27-61EA83D8827F}"/>
    <cellStyle name="Normal 8 5 3 2 3" xfId="24049" xr:uid="{0736C327-809A-4D85-9854-AD6D2D17E026}"/>
    <cellStyle name="Normal 8 5 3 3" xfId="8161" xr:uid="{A8584A98-18B3-4A0D-BE7C-705AB1FDDCE2}"/>
    <cellStyle name="Normal 8 5 3 3 2" xfId="25532" xr:uid="{29227F90-5EC4-43BD-890F-95408CDD6F7B}"/>
    <cellStyle name="Normal 8 5 3 4" xfId="22514" xr:uid="{C0F66F3A-A429-4CF6-88B3-9D559E69FD2F}"/>
    <cellStyle name="Normal 8 5 3 5" xfId="17887" xr:uid="{3EB43BB6-284F-4CC7-8A08-8C977471E4E0}"/>
    <cellStyle name="Normal 8 5 4" xfId="1189" xr:uid="{62828CC4-32C1-452D-A067-74F62F8B4275}"/>
    <cellStyle name="Normal 8 5 4 2" xfId="8292" xr:uid="{24B4374D-8BD6-4A78-8CB0-5CAE047B1D14}"/>
    <cellStyle name="Normal 8 5 4 2 2" xfId="26097" xr:uid="{44A2A965-8E1B-480A-AA9C-ED5CE5DE9815}"/>
    <cellStyle name="Normal 8 5 4 3" xfId="23079" xr:uid="{BD8E9C02-BB20-452E-A9BD-2B6AC9A3B5D1}"/>
    <cellStyle name="Normal 8 5 4 4" xfId="18440" xr:uid="{55A9D3AA-B118-416F-84C7-D72444E6A2F7}"/>
    <cellStyle name="Normal 8 5 5" xfId="1979" xr:uid="{CBF01337-45E5-478D-A20C-F9ADFF15EECA}"/>
    <cellStyle name="Normal 8 5 5 2" xfId="8445" xr:uid="{84DB278D-BDF3-4D17-AA03-185D692B5917}"/>
    <cellStyle name="Normal 8 5 6" xfId="8044" xr:uid="{42173518-79AC-4AD3-AAA6-B3EB271EA22B}"/>
    <cellStyle name="Normal 8 5 7" xfId="7490" xr:uid="{7DBDC956-DBAD-4323-9294-89D404830AA8}"/>
    <cellStyle name="Normal 8 6" xfId="207" xr:uid="{369ECCB8-CB17-4EC7-928A-057F9E03F37C}"/>
    <cellStyle name="Normal 8 6 2" xfId="624" xr:uid="{E5D8C714-26A7-456E-A3F0-403C9D711D81}"/>
    <cellStyle name="Normal 8 6 2 2" xfId="1664" xr:uid="{822D3041-4C05-4CEF-BE08-E9C75734A6A0}"/>
    <cellStyle name="Normal 8 6 2 2 2" xfId="10119" xr:uid="{761B5F06-25DF-4F89-9538-2B1C1B60C43E}"/>
    <cellStyle name="Normal 8 6 2 2 2 2" xfId="21343" xr:uid="{07116FE1-8C00-473E-B509-96B9A1878D78}"/>
    <cellStyle name="Normal 8 6 2 2 2 2 2" xfId="27325" xr:uid="{7BC00FAF-676E-4D9E-95EA-A5ED551785B6}"/>
    <cellStyle name="Normal 8 6 2 2 2 3" xfId="24308" xr:uid="{D7CFD9AA-B025-464F-9466-9520C0C51535}"/>
    <cellStyle name="Normal 8 6 2 2 3" xfId="20124" xr:uid="{6E236A61-3D32-4DD3-998D-C0911C3A1A35}"/>
    <cellStyle name="Normal 8 6 2 2 3 2" xfId="25788" xr:uid="{E024672E-786C-487E-8DF8-74850139599A}"/>
    <cellStyle name="Normal 8 6 2 2 4" xfId="22770" xr:uid="{93E8DA7B-D758-41D0-92FD-EC63A14A5734}"/>
    <cellStyle name="Normal 8 6 2 2 5" xfId="18141" xr:uid="{320AA902-7514-44BD-B634-AE2B3B328B80}"/>
    <cellStyle name="Normal 8 6 2 3" xfId="2187" xr:uid="{134BDFDF-A045-441D-BE00-1611A0D380F6}"/>
    <cellStyle name="Normal 8 6 2 3 2" xfId="8801" xr:uid="{7567E913-1515-44DF-BCE9-558B1F174D34}"/>
    <cellStyle name="Normal 8 6 2 3 2 2" xfId="26574" xr:uid="{5F16DDFB-492E-4D62-B7DB-1941A62D49AB}"/>
    <cellStyle name="Normal 8 6 2 3 3" xfId="23557" xr:uid="{9B08727D-4413-4E88-9B1A-E61F2E1762FE}"/>
    <cellStyle name="Normal 8 6 2 4" xfId="8173" xr:uid="{8985490F-82E1-4AF6-959B-27F3387A1BEB}"/>
    <cellStyle name="Normal 8 6 2 4 2" xfId="25055" xr:uid="{0701BBAA-F39B-47DD-8AA3-205607E70ECF}"/>
    <cellStyle name="Normal 8 6 2 5" xfId="22038" xr:uid="{6608A5B1-A10A-43AE-9DEA-24C1757CE9D6}"/>
    <cellStyle name="Normal 8 6 2 6" xfId="17393" xr:uid="{37501305-F5EF-4820-9C24-CA7C9B6A9E77}"/>
    <cellStyle name="Normal 8 6 3" xfId="1318" xr:uid="{E48CC1A6-EEBD-473E-A355-5C03CC6EFCA4}"/>
    <cellStyle name="Normal 8 6 3 2" xfId="3143" xr:uid="{B4DBCDFA-6189-46E8-B120-C554E6DD7798}"/>
    <cellStyle name="Normal 8 6 3 2 2" xfId="9055" xr:uid="{1CAB02F5-456B-4CDD-A807-55C09C8786F7}"/>
    <cellStyle name="Normal 8 6 3 2 2 2" xfId="26970" xr:uid="{280AB119-5CDE-40B9-818F-1C10C3C17DD0}"/>
    <cellStyle name="Normal 8 6 3 2 3" xfId="23954" xr:uid="{C7FFF804-100F-4CED-A1FE-BC517084F57E}"/>
    <cellStyle name="Normal 8 6 3 3" xfId="8306" xr:uid="{B6EE62B3-7C00-454C-A20C-F89518138384}"/>
    <cellStyle name="Normal 8 6 3 3 2" xfId="25437" xr:uid="{C88F9FBE-AE11-4CB2-93D1-A6144B6DA398}"/>
    <cellStyle name="Normal 8 6 3 4" xfId="22419" xr:uid="{A08748A5-6C7D-4D51-8EF2-A45EB5F8AEA1}"/>
    <cellStyle name="Normal 8 6 3 5" xfId="17791" xr:uid="{D45A1210-3C61-4945-B5AF-93BEC3496222}"/>
    <cellStyle name="Normal 8 6 4" xfId="2046" xr:uid="{9D468921-3867-4163-A479-F0911655080E}"/>
    <cellStyle name="Normal 8 6 4 2" xfId="8573" xr:uid="{4EAEE07E-23BB-491C-8AF4-78BC843A5CB6}"/>
    <cellStyle name="Normal 8 6 4 2 2" xfId="26125" xr:uid="{E2DCE3E6-8975-4506-BA75-52F8E72E2113}"/>
    <cellStyle name="Normal 8 6 4 3" xfId="23108" xr:uid="{4EF3E5FE-5196-4DC1-BD71-6B74D818BF09}"/>
    <cellStyle name="Normal 8 6 5" xfId="8056" xr:uid="{F76603F1-B9D9-4D1F-AB13-67BE0DBB702F}"/>
    <cellStyle name="Normal 8 6 5 2" xfId="24637" xr:uid="{3D6C8EE6-DE32-4CB5-85B6-8D59707A9E0D}"/>
    <cellStyle name="Normal 8 6 6" xfId="21624" xr:uid="{815E9370-371D-4BD4-A4EF-D51A41B0CFA0}"/>
    <cellStyle name="Normal 8 6 7" xfId="16521" xr:uid="{92233DB7-56C2-414E-8233-B3664FBA5B61}"/>
    <cellStyle name="Normal 8 7" xfId="388" xr:uid="{7C0D912F-C27F-4BA6-922B-BD8633A40430}"/>
    <cellStyle name="Normal 8 7 2" xfId="1543" xr:uid="{5C3BFDF4-6CD0-4D73-9B44-C6CCB285CF58}"/>
    <cellStyle name="Normal 8 7 2 2" xfId="7259" xr:uid="{0329623E-F187-45A6-8C3B-8BD4CA765338}"/>
    <cellStyle name="Normal 8 7 2 2 2" xfId="10068" xr:uid="{E49950E7-48E6-422F-BE50-DA7E5EF5F90F}"/>
    <cellStyle name="Normal 8 7 2 2 2 2" xfId="27201" xr:uid="{532857AA-9D57-4893-B0E6-5C6DC8DB047A}"/>
    <cellStyle name="Normal 8 7 2 2 3" xfId="24184" xr:uid="{E3FFCAFC-32AF-4237-B564-F68042DB1B7B}"/>
    <cellStyle name="Normal 8 7 2 3" xfId="8197" xr:uid="{0F7E3F28-DF7C-496E-9677-7EE91A28CC50}"/>
    <cellStyle name="Normal 8 7 2 3 2" xfId="25664" xr:uid="{310DDAFD-C21A-4DF5-BD2C-BF4DB4931F0F}"/>
    <cellStyle name="Normal 8 7 2 4" xfId="22646" xr:uid="{16C2347A-40D2-4714-BADC-4E028DCDE447}"/>
    <cellStyle name="Normal 8 7 2 5" xfId="18017" xr:uid="{79730208-28DB-4A43-AA7C-3EEACAA9C278}"/>
    <cellStyle name="Normal 8 7 3" xfId="2083" xr:uid="{84641D32-3983-45C9-B96D-87FE02E1927B}"/>
    <cellStyle name="Normal 8 7 3 2" xfId="8582" xr:uid="{5B9CC6E4-BFB8-4E38-BFA3-9C224D6E3BDF}"/>
    <cellStyle name="Normal 8 7 3 2 2" xfId="26455" xr:uid="{6206038D-D2C6-4DB8-B230-DEF07E422C0A}"/>
    <cellStyle name="Normal 8 7 3 3" xfId="23438" xr:uid="{844B16AE-19BD-4945-A8B5-6370612BF2B3}"/>
    <cellStyle name="Normal 8 7 4" xfId="8072" xr:uid="{F1DD0F72-24B2-4170-9A97-F7A72F3DFD20}"/>
    <cellStyle name="Normal 8 7 4 2" xfId="24939" xr:uid="{B931BEBD-6289-4F0A-8792-F5D12EE3CA95}"/>
    <cellStyle name="Normal 8 7 5" xfId="21922" xr:uid="{A2F61113-1823-4044-AA2C-9E904C9E7111}"/>
    <cellStyle name="Normal 8 7 6" xfId="7973" xr:uid="{40EF196D-9B9F-44D4-BC4B-B5FD9DCE2716}"/>
    <cellStyle name="Normal 8 8" xfId="671" xr:uid="{02338F5B-0978-46AD-A9DA-9A30695BDB4C}"/>
    <cellStyle name="Normal 8 8 2" xfId="1567" xr:uid="{E1A3274E-5BF0-436B-941E-8BAE6ABFF29F}"/>
    <cellStyle name="Normal 8 8 2 2" xfId="10083" xr:uid="{8A956142-BAED-4B66-977E-165141665CFD}"/>
    <cellStyle name="Normal 8 8 2 2 2" xfId="21248" xr:uid="{94E46D24-5B30-4767-BE06-89D5C5E24E05}"/>
    <cellStyle name="Normal 8 8 2 2 2 2" xfId="27227" xr:uid="{7505B8E1-6D75-449B-8BB8-FE3E3E74CE40}"/>
    <cellStyle name="Normal 8 8 2 2 3" xfId="24210" xr:uid="{29BF2510-4D37-49AE-A059-B02C9C607654}"/>
    <cellStyle name="Normal 8 8 2 3" xfId="20029" xr:uid="{729D4DEF-1392-4A52-A005-6BD8A31BA106}"/>
    <cellStyle name="Normal 8 8 2 3 2" xfId="25690" xr:uid="{0C9018E7-434A-466B-917F-495AFCE9075F}"/>
    <cellStyle name="Normal 8 8 2 4" xfId="22672" xr:uid="{37B55AD5-451D-423A-A627-42F27DCE163D}"/>
    <cellStyle name="Normal 8 8 2 5" xfId="18042" xr:uid="{AD5BEBFF-2569-4C1F-93CC-289AB3F4FC45}"/>
    <cellStyle name="Normal 8 8 3" xfId="2240" xr:uid="{D3D0D9F1-DA1B-454A-92D2-9A0814288293}"/>
    <cellStyle name="Normal 8 8 3 2" xfId="8811" xr:uid="{AEBEE3EF-3477-46CA-BC40-BB89BB2F9AF2}"/>
    <cellStyle name="Normal 8 8 3 2 2" xfId="26478" xr:uid="{B93F89BD-D684-41B5-AA38-20B4A0FFC29F}"/>
    <cellStyle name="Normal 8 8 3 3" xfId="23461" xr:uid="{C5F7C099-35A9-46AA-8E59-7D376DB8BD4E}"/>
    <cellStyle name="Normal 8 8 4" xfId="8119" xr:uid="{10A7CE17-1457-4534-8A2D-EE6A19AC8ED4}"/>
    <cellStyle name="Normal 8 8 4 2" xfId="24961" xr:uid="{A5987C81-6FFD-484A-A5BD-4D46EEF74E12}"/>
    <cellStyle name="Normal 8 8 5" xfId="21944" xr:uid="{594A5415-D942-4E1F-8D01-DB45F52AF793}"/>
    <cellStyle name="Normal 8 8 6" xfId="17296" xr:uid="{54819B55-5FAE-49C3-80AA-EEF068155FCF}"/>
    <cellStyle name="Normal 8 9" xfId="1151" xr:uid="{F9D7AB56-2B50-4917-99D6-4548508826E3}"/>
    <cellStyle name="Normal 8 9 2" xfId="1887" xr:uid="{0FD8B0BF-AA78-4A6C-9766-1E6B11E30EA4}"/>
    <cellStyle name="Normal 8 9 2 2" xfId="12965" xr:uid="{12828DD2-6D95-4D2F-8E3B-0C53DCEED6DE}"/>
    <cellStyle name="Normal 8 9 2 2 2" xfId="21551" xr:uid="{2C697387-CE81-4578-875F-C9C179D449CC}"/>
    <cellStyle name="Normal 8 9 2 2 2 2" xfId="27561" xr:uid="{9F69F33D-F6ED-4261-97E1-006297FB517F}"/>
    <cellStyle name="Normal 8 9 2 2 3" xfId="24544" xr:uid="{FE90AD72-BB6C-4B4D-B57D-CD9C0C32D9B1}"/>
    <cellStyle name="Normal 8 9 2 3" xfId="20331" xr:uid="{4E8D4385-4714-4ABE-AACA-44132E986AFD}"/>
    <cellStyle name="Normal 8 9 2 3 2" xfId="26019" xr:uid="{874D4350-30B6-4AE5-AACA-B1FD554BE9F3}"/>
    <cellStyle name="Normal 8 9 2 4" xfId="23002" xr:uid="{C1CA2CB2-1F56-4F8B-8B51-231743C4B310}"/>
    <cellStyle name="Normal 8 9 2 5" xfId="18378" xr:uid="{5F7DC1FC-CFEB-45FC-B76C-8DADF87F28D2}"/>
    <cellStyle name="Normal 8 9 3" xfId="754" xr:uid="{CE580885-0E1A-4246-AFE0-7268C1A6B197}"/>
    <cellStyle name="Normal 8 9 3 2" xfId="20905" xr:uid="{25FB6850-D55C-46C4-9C94-30E33E8EE9E7}"/>
    <cellStyle name="Normal 8 9 3 2 2" xfId="26794" xr:uid="{71BA9F37-C74C-4C2E-B556-DA5080AF82B9}"/>
    <cellStyle name="Normal 8 9 3 3" xfId="23777" xr:uid="{76B72E23-F639-4D27-99D7-C4FEE5234D86}"/>
    <cellStyle name="Normal 8 9 3 4" xfId="18818" xr:uid="{B52B04C1-5558-417A-B4E1-E5FF8F2B5ECA}"/>
    <cellStyle name="Normal 8 9 4" xfId="6880" xr:uid="{2BC79002-A964-4B1B-98B3-4D6C5A1D2739}"/>
    <cellStyle name="Normal 8 9 4 2" xfId="8820" xr:uid="{23D73B2B-69ED-4F89-A1EA-0F5D30B1D200}"/>
    <cellStyle name="Normal 8 9 5" xfId="8247" xr:uid="{908A0D58-23D6-4896-81E1-78C98AAE61A3}"/>
    <cellStyle name="Normal 8 9 6" xfId="17616" xr:uid="{5C493DE4-7B4E-448D-8A7A-628BF022F5B9}"/>
    <cellStyle name="Normal 9" xfId="93" xr:uid="{51255C2B-F99E-4F79-9125-0C624B892448}"/>
    <cellStyle name="Normal 9 10" xfId="757" xr:uid="{100DBF0B-1427-4D95-801B-7729F4FCBC03}"/>
    <cellStyle name="Normal 9 10 2" xfId="1220" xr:uid="{4E000842-DD9D-4C47-AD6E-665849A39D2D}"/>
    <cellStyle name="Normal 9 10 2 2" xfId="12980" xr:uid="{EEB02DE5-1AAB-4DD8-89B2-06E504F4E804}"/>
    <cellStyle name="Normal 9 10 2 2 2" xfId="26820" xr:uid="{487209F4-CD05-4B16-93DB-B65E2301C973}"/>
    <cellStyle name="Normal 9 10 2 3" xfId="23803" xr:uid="{313B0685-9382-4635-B06B-15D87461BFA0}"/>
    <cellStyle name="Normal 9 10 3" xfId="8877" xr:uid="{EF2C1427-4261-41F6-A107-421BECACC56C}"/>
    <cellStyle name="Normal 9 10 3 2" xfId="25293" xr:uid="{EF2F7BEF-6138-4B3C-B53D-56A8A9D803A8}"/>
    <cellStyle name="Normal 9 10 4" xfId="22275" xr:uid="{B39E8CF9-5C80-4512-9578-0AB1E28CD413}"/>
    <cellStyle name="Normal 9 10 5" xfId="17642" xr:uid="{FDDB077F-D8E3-43BD-937F-9C5316BD52D9}"/>
    <cellStyle name="Normal 9 11" xfId="1186" xr:uid="{D213FB8D-2896-4F85-801F-0C4278E04C77}"/>
    <cellStyle name="Normal 9 11 2" xfId="6649" xr:uid="{0C156DA5-0EFA-49E1-8F9D-C41A59B40B52}"/>
    <cellStyle name="Normal 9 11 2 2" xfId="12993" xr:uid="{583E4D23-8171-4827-AB5C-43FF6A913DDC}"/>
    <cellStyle name="Normal 9 11 2 2 2" xfId="26874" xr:uid="{2F95E132-5374-4012-8E47-F520E35AF445}"/>
    <cellStyle name="Normal 9 11 2 3" xfId="23858" xr:uid="{EE1F5B41-3D34-4564-87F9-FEFF910DDC1C}"/>
    <cellStyle name="Normal 9 11 3" xfId="8913" xr:uid="{ADB1C89E-5CD2-42AD-AC69-5A92BD5CDA59}"/>
    <cellStyle name="Normal 9 11 3 2" xfId="25341" xr:uid="{1A289E91-A2EA-4DF1-A7A3-B6F5EA7CECDD}"/>
    <cellStyle name="Normal 9 11 4" xfId="22323" xr:uid="{1641BCC1-DED7-48D1-8209-141157196E8A}"/>
    <cellStyle name="Normal 9 11 5" xfId="17697" xr:uid="{90F5BFBE-12C0-483C-B84F-9624D1E2EAF9}"/>
    <cellStyle name="Normal 9 12" xfId="1923" xr:uid="{580B3E38-72A3-47A1-97C6-EC8D25349DC4}"/>
    <cellStyle name="Normal 9 12 2" xfId="12793" xr:uid="{A870DB83-85C5-42A7-A1FF-994EBE969070}"/>
    <cellStyle name="Normal 9 12 2 2" xfId="26075" xr:uid="{E3EB56C7-0F55-4FAF-8049-982EA182A7F0}"/>
    <cellStyle name="Normal 9 12 3" xfId="23058" xr:uid="{CAA57E19-881C-4AE8-BF57-FD0013B371F3}"/>
    <cellStyle name="Normal 9 13" xfId="3251" xr:uid="{83CB5938-F104-42AC-90F3-BFF9E9F3F58B}"/>
    <cellStyle name="Normal 9 13 2" xfId="9017" xr:uid="{2979AA63-E8AC-4B72-8532-0367843804FF}"/>
    <cellStyle name="Normal 9 14" xfId="6758" xr:uid="{43DFD436-ED4F-4761-BF62-C9C13A84E3AB}"/>
    <cellStyle name="Normal 9 14 2" xfId="8318" xr:uid="{C18B7C36-D750-45D8-879E-FBA62984FFAF}"/>
    <cellStyle name="Normal 9 15" xfId="8011" xr:uid="{3E4EC438-F460-4B10-AD03-E2E13735B80A}"/>
    <cellStyle name="Normal 9 2" xfId="125" xr:uid="{2C23547D-74E5-4143-A655-411B076B151E}"/>
    <cellStyle name="Normal 9 2 10" xfId="6689" xr:uid="{1BF621B3-3946-46FF-9496-E2FEC1FC1F03}"/>
    <cellStyle name="Normal 9 2 10 2" xfId="8421" xr:uid="{2F8B31D8-44BA-4F26-80B7-93D2C974A6AF}"/>
    <cellStyle name="Normal 9 2 11" xfId="8016" xr:uid="{3E1CDFC2-4C60-46F6-B480-3E0E9E10C5DD}"/>
    <cellStyle name="Normal 9 2 12" xfId="6845" xr:uid="{E520D4E5-489F-4DCF-B193-38AD798A12B0}"/>
    <cellStyle name="Normal 9 2 2" xfId="183" xr:uid="{C11A05E4-CA93-4C23-A8AE-DD6EAEBCE2A4}"/>
    <cellStyle name="Normal 9 2 2 10" xfId="7294" xr:uid="{A8A3EA99-7DF3-4FE9-A4CE-279DB9704E65}"/>
    <cellStyle name="Normal 9 2 2 2" xfId="57" xr:uid="{427B512E-FAE4-4054-93D8-AD298FB90E9F}"/>
    <cellStyle name="Normal 9 2 2 2 10" xfId="21611" xr:uid="{35D5BC98-B732-45C9-9F43-4EC59F59B8BD}"/>
    <cellStyle name="Normal 9 2 2 2 11" xfId="17281" xr:uid="{5BA6ACC8-4010-4232-9843-9F8C7E921C91}"/>
    <cellStyle name="Normal 9 2 2 2 2" xfId="204" xr:uid="{565DD65D-025E-4C6D-A013-A17A16F6394D}"/>
    <cellStyle name="Normal 9 2 2 2 2 2" xfId="304" xr:uid="{B0608808-A117-404A-BDFC-F7DDED10EEB2}"/>
    <cellStyle name="Normal 9 2 2 2 2 2 2" xfId="1865" xr:uid="{B98870DC-53E8-4825-9C7C-46133FA72C70}"/>
    <cellStyle name="Normal 9 2 2 2 2 2 2 2" xfId="3233" xr:uid="{0E7388FF-8196-453A-87B2-06F06FAFAF4D}"/>
    <cellStyle name="Normal 9 2 2 2 2 2 2 2 2" xfId="21529" xr:uid="{15B6554A-3B4A-4951-933B-B63A64CA4596}"/>
    <cellStyle name="Normal 9 2 2 2 2 2 2 2 2 2" xfId="27536" xr:uid="{F41DBC09-E0F8-4903-964B-DBEE1C0B561E}"/>
    <cellStyle name="Normal 9 2 2 2 2 2 2 2 3" xfId="24519" xr:uid="{335BB7DA-CBD6-4B4A-B575-026CB2F3D670}"/>
    <cellStyle name="Normal 9 2 2 2 2 2 2 3" xfId="20309" xr:uid="{014C9CFD-FACD-4B8F-A82A-1CDC5D56C89E}"/>
    <cellStyle name="Normal 9 2 2 2 2 2 2 3 2" xfId="25995" xr:uid="{106D95DF-BAF5-48EE-AD1B-90390C1BAE9C}"/>
    <cellStyle name="Normal 9 2 2 2 2 2 2 4" xfId="22978" xr:uid="{3E1B8E02-40FD-418A-9630-3DA1E92A78A5}"/>
    <cellStyle name="Normal 9 2 2 2 2 2 2 5" xfId="18354" xr:uid="{82AD37EC-C489-413D-9B2D-A512FC4874B2}"/>
    <cellStyle name="Normal 9 2 2 2 2 2 3" xfId="2161" xr:uid="{6237FBA7-43CF-431D-A215-1549E14EED56}"/>
    <cellStyle name="Normal 9 2 2 2 2 2 3 2" xfId="8961" xr:uid="{99FCE0A5-0AA8-410F-88B3-7A941C5E5F83}"/>
    <cellStyle name="Normal 9 2 2 2 2 2 3 2 2" xfId="26773" xr:uid="{474575FE-71B6-48D2-8972-98BE43BB6EAE}"/>
    <cellStyle name="Normal 9 2 2 2 2 2 3 3" xfId="23756" xr:uid="{F925E5E0-5D6A-4591-8CC6-D4B4AC31D297}"/>
    <cellStyle name="Normal 9 2 2 2 2 2 4" xfId="8243" xr:uid="{2C53D718-A133-465B-9CFF-3C4BB4182BAD}"/>
    <cellStyle name="Normal 9 2 2 2 2 2 4 2" xfId="25250" xr:uid="{9EAB0D40-E6BD-4263-A508-CA2B498ED6E7}"/>
    <cellStyle name="Normal 9 2 2 2 2 2 5" xfId="22232" xr:uid="{52FB5EBD-323C-4796-B448-DC548918DBFD}"/>
    <cellStyle name="Normal 9 2 2 2 2 2 6" xfId="17595" xr:uid="{2BC20B69-F238-4813-83EE-28C4D73F3F1A}"/>
    <cellStyle name="Normal 9 2 2 2 2 3" xfId="695" xr:uid="{58B988CC-AE3C-4D9C-BA69-265EF681AFEF}"/>
    <cellStyle name="Normal 9 2 2 2 2 3 2" xfId="1522" xr:uid="{E12FB0DD-FD1A-4A92-B4F6-4845C7778C48}"/>
    <cellStyle name="Normal 9 2 2 2 2 3 2 2" xfId="21207" xr:uid="{3C07C451-9EA7-4D4E-B359-5CFB53B277B5}"/>
    <cellStyle name="Normal 9 2 2 2 2 3 2 2 2" xfId="27178" xr:uid="{AD6F27B4-C206-45C4-8144-AC963AE6CE2E}"/>
    <cellStyle name="Normal 9 2 2 2 2 3 2 3" xfId="24161" xr:uid="{60FB8BBE-3B41-4F1D-945D-356F448DA6B4}"/>
    <cellStyle name="Normal 9 2 2 2 2 3 3" xfId="2260" xr:uid="{46EF9006-C7DF-4CBC-9611-EC40841A5820}"/>
    <cellStyle name="Normal 9 2 2 2 2 3 3 2" xfId="25641" xr:uid="{8B9B06A9-8139-4AF7-A848-A5DCF416E7C2}"/>
    <cellStyle name="Normal 9 2 2 2 2 3 4" xfId="22623" xr:uid="{F9D2B54D-67AB-47C9-8D59-BDAF981F90AF}"/>
    <cellStyle name="Normal 9 2 2 2 2 3 5" xfId="17994" xr:uid="{4F87DEF0-E897-427A-B180-2CF8B065458B}"/>
    <cellStyle name="Normal 9 2 2 2 2 4" xfId="1218" xr:uid="{54193D54-3911-4DD5-9D7B-DCF145C24416}"/>
    <cellStyle name="Normal 9 2 2 2 2 4 2" xfId="3141" xr:uid="{D90F06E7-572E-4232-8C62-2D9BA1CF6609}"/>
    <cellStyle name="Normal 9 2 2 2 2 4 2 2" xfId="26205" xr:uid="{34C46148-68DF-4AA4-A01E-CFA33941D225}"/>
    <cellStyle name="Normal 9 2 2 2 2 4 3" xfId="23188" xr:uid="{34CE5837-2F9E-409F-A7D3-3059348AEAA1}"/>
    <cellStyle name="Normal 9 2 2 2 2 4 4" xfId="18468" xr:uid="{567834D3-431C-49F0-8085-36EBAC0EE7B5}"/>
    <cellStyle name="Normal 9 2 2 2 2 5" xfId="2017" xr:uid="{78FC136A-546F-4A33-BADC-C76B30143E04}"/>
    <cellStyle name="Normal 9 2 2 2 2 5 2" xfId="24695" xr:uid="{B080DA35-A827-45C2-A29F-9A61B9764B96}"/>
    <cellStyle name="Normal 9 2 2 2 2 6" xfId="21681" xr:uid="{7608A994-CEF2-4204-B36B-EEB8CF050CE4}"/>
    <cellStyle name="Normal 9 2 2 2 2 7" xfId="13692" xr:uid="{FDE55A92-8C33-4DDD-B38B-79286E524912}"/>
    <cellStyle name="Normal 9 2 2 2 3" xfId="233" xr:uid="{3DD091F1-1091-4B60-82E7-72A00489404E}"/>
    <cellStyle name="Normal 9 2 2 2 3 2" xfId="1055" xr:uid="{B56EAFC2-BEFD-42A9-A0F3-6D5F2100EB6B}"/>
    <cellStyle name="Normal 9 2 2 2 3 2 2" xfId="1775" xr:uid="{F829949C-CD11-49FF-B2E8-40D6826B16FD}"/>
    <cellStyle name="Normal 9 2 2 2 3 2 2 2" xfId="19100" xr:uid="{B6A93FE7-5BC0-42D1-85BB-0000BCF641AF}"/>
    <cellStyle name="Normal 9 2 2 2 3 2 2 2 2" xfId="21446" xr:uid="{CE10D4DB-9D87-4CF9-B1D4-B9DEE36CCC55}"/>
    <cellStyle name="Normal 9 2 2 2 3 2 2 2 2 2" xfId="27440" xr:uid="{F0572B49-C34F-4488-899E-428CD8DB917D}"/>
    <cellStyle name="Normal 9 2 2 2 3 2 2 2 3" xfId="24423" xr:uid="{45DB6F8D-FDFE-4681-BF64-7D9EBE1EFAB0}"/>
    <cellStyle name="Normal 9 2 2 2 3 2 2 3" xfId="20226" xr:uid="{6E60AECA-4D45-46A9-81CC-1BFE83E95C47}"/>
    <cellStyle name="Normal 9 2 2 2 3 2 2 3 2" xfId="25902" xr:uid="{D3055B9B-9916-4CE0-9C32-838E7A1B67E2}"/>
    <cellStyle name="Normal 9 2 2 2 3 2 2 4" xfId="22885" xr:uid="{07093A7D-EDAA-40CB-93AA-B13572AF104A}"/>
    <cellStyle name="Normal 9 2 2 2 3 2 2 5" xfId="18258" xr:uid="{CEDCAED7-F83D-4CC4-A82E-4F95FEC4CD7B}"/>
    <cellStyle name="Normal 9 2 2 2 3 2 3" xfId="18753" xr:uid="{EB6C8173-2C67-4BCE-ACCA-C1231AFD577C}"/>
    <cellStyle name="Normal 9 2 2 2 3 2 3 2" xfId="20815" xr:uid="{39DF34DA-9962-4987-AD8A-137885ECCE2D}"/>
    <cellStyle name="Normal 9 2 2 2 3 2 3 2 2" xfId="26686" xr:uid="{6BB987A9-0247-462D-A98E-5CE3E82ED395}"/>
    <cellStyle name="Normal 9 2 2 2 3 2 3 3" xfId="23669" xr:uid="{A8A8C0FF-7107-4B6D-9164-A28975959E52}"/>
    <cellStyle name="Normal 9 2 2 2 3 2 4" xfId="19600" xr:uid="{E8892359-B7E1-4222-B306-812FC0285402}"/>
    <cellStyle name="Normal 9 2 2 2 3 2 4 2" xfId="25164" xr:uid="{090A2D4C-A25E-426D-B774-17D406B93E9D}"/>
    <cellStyle name="Normal 9 2 2 2 3 2 5" xfId="22146" xr:uid="{3BF9E918-7FC5-44D8-BF06-02C0077A245C}"/>
    <cellStyle name="Normal 9 2 2 2 3 2 6" xfId="17507" xr:uid="{67C8ECBE-F169-42E1-83FF-FA5BF18FFC0E}"/>
    <cellStyle name="Normal 9 2 2 2 3 3" xfId="1430" xr:uid="{470706E7-AFF6-4234-8063-C011A64A417A}"/>
    <cellStyle name="Normal 9 2 2 2 3 3 2" xfId="10024" xr:uid="{D1C9DB0F-BF1E-4C5F-BDBA-E31FBD6A741C}"/>
    <cellStyle name="Normal 9 2 2 2 3 3 2 2" xfId="21126" xr:uid="{492D4E7C-56B7-4C72-AE4A-B0186F129F6E}"/>
    <cellStyle name="Normal 9 2 2 2 3 3 2 2 2" xfId="27084" xr:uid="{4DE2B3C0-0C79-45FB-8D87-87BF769EF8C7}"/>
    <cellStyle name="Normal 9 2 2 2 3 3 2 3" xfId="24067" xr:uid="{431691FD-1D03-4246-945F-1D011755CAE0}"/>
    <cellStyle name="Normal 9 2 2 2 3 3 3" xfId="19908" xr:uid="{EB706576-89F4-4C4B-A4DB-A7F0A33209D1}"/>
    <cellStyle name="Normal 9 2 2 2 3 3 3 2" xfId="25550" xr:uid="{531873C4-9AC6-4501-904C-375C5B0ADA81}"/>
    <cellStyle name="Normal 9 2 2 2 3 3 4" xfId="22532" xr:uid="{1A8897BF-D838-440C-B205-F74A7E01EE85}"/>
    <cellStyle name="Normal 9 2 2 2 3 3 5" xfId="17905" xr:uid="{78158D50-D444-43A8-9023-153CC75A3B83}"/>
    <cellStyle name="Normal 9 2 2 2 3 4" xfId="2157" xr:uid="{0BC4BCC1-6286-446C-A173-A2FA0C624F7B}"/>
    <cellStyle name="Normal 9 2 2 2 3 4 2" xfId="8849" xr:uid="{7B053F91-867C-4ABD-BE2B-84D43F1E4FAA}"/>
    <cellStyle name="Normal 9 2 2 2 3 4 2 2" xfId="26146" xr:uid="{2EC283CC-36B7-4A0E-B8F9-27E953663283}"/>
    <cellStyle name="Normal 9 2 2 2 3 4 3" xfId="23129" xr:uid="{BEF0F8D4-080F-449E-A07F-FD7B0C82E72F}"/>
    <cellStyle name="Normal 9 2 2 2 3 5" xfId="8219" xr:uid="{51DA2407-EE75-42B4-9661-406A5AE37025}"/>
    <cellStyle name="Normal 9 2 2 2 3 5 2" xfId="24650" xr:uid="{4B6152F8-9009-4BDB-84A3-ABBCBEBDEF4C}"/>
    <cellStyle name="Normal 9 2 2 2 3 6" xfId="21636" xr:uid="{938DC0E2-543D-4A15-8CA1-EE9E06A9CD85}"/>
    <cellStyle name="Normal 9 2 2 2 3 7" xfId="15780" xr:uid="{0285D0AE-18D6-4767-98E3-B64BD5FE04C3}"/>
    <cellStyle name="Normal 9 2 2 2 4" xfId="689" xr:uid="{0DE2E8BB-CDCE-416B-A45B-941F413CC25F}"/>
    <cellStyle name="Normal 9 2 2 2 4 2" xfId="1140" xr:uid="{797FCF1A-D890-44E6-9042-0751A3BA7663}"/>
    <cellStyle name="Normal 9 2 2 2 4 2 2" xfId="1875" xr:uid="{DE2C6732-03E0-4311-AB05-8377E4CA61A0}"/>
    <cellStyle name="Normal 9 2 2 2 4 2 2 2" xfId="9950" xr:uid="{8C7AE8FF-1D0F-4F35-BFBB-4BC16FF64552}"/>
    <cellStyle name="Normal 9 2 2 2 4 2 2 2 2" xfId="21538" xr:uid="{ACCC9078-6C7F-4381-9412-6AF1CCB52AEE}"/>
    <cellStyle name="Normal 9 2 2 2 4 2 2 2 2 2" xfId="27547" xr:uid="{FF7A5779-1F85-4022-AD30-DD6613B66430}"/>
    <cellStyle name="Normal 9 2 2 2 4 2 2 2 3" xfId="24530" xr:uid="{B5E3BE23-D337-44AE-BE4C-45D1E61063D8}"/>
    <cellStyle name="Normal 9 2 2 2 4 2 2 3" xfId="20318" xr:uid="{8E88D251-EA77-44CD-A09C-B705CE9878F1}"/>
    <cellStyle name="Normal 9 2 2 2 4 2 2 3 2" xfId="26005" xr:uid="{D21CEB90-227B-4680-93E4-9BA477AD388C}"/>
    <cellStyle name="Normal 9 2 2 2 4 2 2 4" xfId="22988" xr:uid="{99BD4323-5BF6-43B8-8DEB-E697F7A34641}"/>
    <cellStyle name="Normal 9 2 2 2 4 2 2 5" xfId="18365" xr:uid="{7B39518D-C8DD-4F57-88E2-214DD064A827}"/>
    <cellStyle name="Normal 9 2 2 2 4 2 3" xfId="10194" xr:uid="{76BFE96E-4DCD-420A-8766-8D0A7B985EB3}"/>
    <cellStyle name="Normal 9 2 2 2 4 2 3 2" xfId="20895" xr:uid="{1BAF9C2C-E8FB-45C0-9000-6F90E87B06FE}"/>
    <cellStyle name="Normal 9 2 2 2 4 2 3 2 2" xfId="26781" xr:uid="{64016813-35EB-48D9-8FC6-6C06B3989A69}"/>
    <cellStyle name="Normal 9 2 2 2 4 2 3 3" xfId="23764" xr:uid="{AB9DCD7F-2411-4AB5-AAE9-FA6E6CF91DAB}"/>
    <cellStyle name="Normal 9 2 2 2 4 2 4" xfId="19680" xr:uid="{0A1628AD-ABAE-4446-BE82-D7BB35255EAE}"/>
    <cellStyle name="Normal 9 2 2 2 4 2 4 2" xfId="25258" xr:uid="{EE5E5C4A-FDEE-4A07-AC15-880AC6454CB9}"/>
    <cellStyle name="Normal 9 2 2 2 4 2 5" xfId="22240" xr:uid="{044DFC27-1E79-40E7-8E68-D40D37781049}"/>
    <cellStyle name="Normal 9 2 2 2 4 2 6" xfId="17603" xr:uid="{AA98BCF0-955B-471C-89A6-65D52288C7B5}"/>
    <cellStyle name="Normal 9 2 2 2 4 3" xfId="1531" xr:uid="{1C397D1D-D065-43B6-926D-3827FC6337EF}"/>
    <cellStyle name="Normal 9 2 2 2 4 3 2" xfId="10059" xr:uid="{83CD1C1A-93D5-4748-AE23-F0D0C0242D2B}"/>
    <cellStyle name="Normal 9 2 2 2 4 3 2 2" xfId="21215" xr:uid="{9DEF1B97-3828-47C7-AB1A-9331E7B24910}"/>
    <cellStyle name="Normal 9 2 2 2 4 3 2 2 2" xfId="27188" xr:uid="{079321B4-92DE-4CEB-BC0E-F897581FC193}"/>
    <cellStyle name="Normal 9 2 2 2 4 3 2 3" xfId="24171" xr:uid="{1F03ABDD-11DC-483B-BA4D-F92AD454B98D}"/>
    <cellStyle name="Normal 9 2 2 2 4 3 3" xfId="19996" xr:uid="{847B1D47-DFA2-4B7B-94FB-D3935AC5392C}"/>
    <cellStyle name="Normal 9 2 2 2 4 3 3 2" xfId="25651" xr:uid="{30B4F7B6-FC77-4248-A03C-65D1D6BA8A6B}"/>
    <cellStyle name="Normal 9 2 2 2 4 3 4" xfId="22633" xr:uid="{26AC755C-1AD1-48DA-8880-4DF1CFD7525D}"/>
    <cellStyle name="Normal 9 2 2 2 4 3 5" xfId="18004" xr:uid="{CEAA7781-E7D4-4437-8E3C-B1F9A42E3A15}"/>
    <cellStyle name="Normal 9 2 2 2 4 4" xfId="2256" xr:uid="{514FEAE0-1179-4A81-BE65-86720F3D8753}"/>
    <cellStyle name="Normal 9 2 2 2 4 4 2" xfId="20605" xr:uid="{57F8FA0B-7B72-46BA-A468-8F49616D3779}"/>
    <cellStyle name="Normal 9 2 2 2 4 4 2 2" xfId="26447" xr:uid="{F646632C-1A63-42C8-8C18-3DED9B0FF041}"/>
    <cellStyle name="Normal 9 2 2 2 4 4 3" xfId="23430" xr:uid="{23075087-604B-4310-B74E-8D23D31239CF}"/>
    <cellStyle name="Normal 9 2 2 2 4 5" xfId="19388" xr:uid="{A58013E6-386D-44A2-84A9-9EBF959F2685}"/>
    <cellStyle name="Normal 9 2 2 2 4 5 2" xfId="24932" xr:uid="{21D3B6AE-433E-4840-BDBD-35D798283B9B}"/>
    <cellStyle name="Normal 9 2 2 2 4 6" xfId="21915" xr:uid="{9C384A64-7C24-4449-A0C9-D343F0425F54}"/>
    <cellStyle name="Normal 9 2 2 2 4 7" xfId="17309" xr:uid="{058D8B16-D0BB-41E5-BBDB-75F01F8E0F66}"/>
    <cellStyle name="Normal 9 2 2 2 5" xfId="971" xr:uid="{E3E3F6CF-DDE7-472D-A23B-83A9566F4B52}"/>
    <cellStyle name="Normal 9 2 2 2 5 2" xfId="1680" xr:uid="{7BA4BCEF-3991-4CD1-8028-7C7F2C51B15D}"/>
    <cellStyle name="Normal 9 2 2 2 5 2 2" xfId="19027" xr:uid="{0F1C03B8-6AD8-44D4-8644-6FA6565BE704}"/>
    <cellStyle name="Normal 9 2 2 2 5 2 2 2" xfId="21359" xr:uid="{CFF32CFE-6CD4-4667-B20E-1C2A6250BF28}"/>
    <cellStyle name="Normal 9 2 2 2 5 2 2 2 2" xfId="27343" xr:uid="{3EC99987-3536-4240-AAC9-D6CDC83F80E8}"/>
    <cellStyle name="Normal 9 2 2 2 5 2 2 3" xfId="24326" xr:uid="{818062FF-DBA8-4CD8-A102-55B70E7C75FE}"/>
    <cellStyle name="Normal 9 2 2 2 5 2 3" xfId="20140" xr:uid="{EEA81C1C-A29A-42E0-AF5C-6D1D84191496}"/>
    <cellStyle name="Normal 9 2 2 2 5 2 3 2" xfId="25806" xr:uid="{DA771DF0-081D-47F8-B906-DE4FB3FA4441}"/>
    <cellStyle name="Normal 9 2 2 2 5 2 4" xfId="22788" xr:uid="{93EB660A-1059-425B-B561-B7D25F7BB178}"/>
    <cellStyle name="Normal 9 2 2 2 5 2 5" xfId="18159" xr:uid="{B5059C55-D538-44F7-B9FC-5E43058374FD}"/>
    <cellStyle name="Normal 9 2 2 2 5 3" xfId="18682" xr:uid="{64F2268D-1155-49EA-8C37-0786FE0C5ECD}"/>
    <cellStyle name="Normal 9 2 2 2 5 3 2" xfId="20730" xr:uid="{134600CC-1C31-4305-BE50-7F14C7DD10F8}"/>
    <cellStyle name="Normal 9 2 2 2 5 3 2 2" xfId="26592" xr:uid="{E8F0C02D-31A4-4604-8DC1-ED400BA3879C}"/>
    <cellStyle name="Normal 9 2 2 2 5 3 3" xfId="23575" xr:uid="{89EF04C6-5DB6-4CB4-B507-AE9FB213FD32}"/>
    <cellStyle name="Normal 9 2 2 2 5 4" xfId="19515" xr:uid="{AEB2AA08-E55E-4C70-A3F8-2D6161EEBFDF}"/>
    <cellStyle name="Normal 9 2 2 2 5 4 2" xfId="25071" xr:uid="{51FFF911-4E75-48F3-AFB7-74F6D845B5AE}"/>
    <cellStyle name="Normal 9 2 2 2 5 5" xfId="22054" xr:uid="{1469D7C1-0577-485F-BF73-BF36D6F7DDBB}"/>
    <cellStyle name="Normal 9 2 2 2 5 6" xfId="17411" xr:uid="{91FB58CD-2F2D-4C16-98B9-9D63963B53FE}"/>
    <cellStyle name="Normal 9 2 2 2 6" xfId="43" xr:uid="{A5B961D0-267F-4A55-A0C9-F6571B60F02A}"/>
    <cellStyle name="Normal 9 2 2 2 6 2" xfId="1334" xr:uid="{DE74A2C3-B69B-45F3-9E9C-B8C1233733A0}"/>
    <cellStyle name="Normal 9 2 2 2 6 2 2" xfId="20934" xr:uid="{1ADEF391-E9C0-457A-9340-3E62862EFD77}"/>
    <cellStyle name="Normal 9 2 2 2 6 2 2 2" xfId="26872" xr:uid="{7A44B2B1-24A1-432C-A94C-F7BA4E27303D}"/>
    <cellStyle name="Normal 9 2 2 2 6 2 3" xfId="23856" xr:uid="{65FD2702-5166-486F-BD4E-14D93D1EAAB4}"/>
    <cellStyle name="Normal 9 2 2 2 6 3" xfId="847" xr:uid="{22314C5D-21FF-4B02-8C44-D6F55FA22763}"/>
    <cellStyle name="Normal 9 2 2 2 6 3 2" xfId="25339" xr:uid="{0592FFE7-933A-4516-B9C8-5DDD198D23D7}"/>
    <cellStyle name="Normal 9 2 2 2 6 4" xfId="22321" xr:uid="{DA8A06EA-176A-4EE2-899A-F0A2C6124E89}"/>
    <cellStyle name="Normal 9 2 2 2 6 5" xfId="17695" xr:uid="{1B064C99-79E8-4C9D-AC75-50F678B4352B}"/>
    <cellStyle name="Normal 9 2 2 2 7" xfId="1188" xr:uid="{8A2ABAED-54A1-4E72-8A49-5E25F2E46719}"/>
    <cellStyle name="Normal 9 2 2 2 7 2" xfId="9031" xr:uid="{AFFB083C-FD0B-4C3D-B002-8ED30587B09E}"/>
    <cellStyle name="Normal 9 2 2 2 7 2 2" xfId="21037" xr:uid="{903B9513-316C-4F40-91AD-827A5155947E}"/>
    <cellStyle name="Normal 9 2 2 2 7 2 2 2" xfId="26988" xr:uid="{237B8969-347A-46AF-9169-D95980986D34}"/>
    <cellStyle name="Normal 9 2 2 2 7 2 3" xfId="23971" xr:uid="{889422B4-290D-4850-BEF7-5DD852B4B73A}"/>
    <cellStyle name="Normal 9 2 2 2 7 3" xfId="19819" xr:uid="{BEB476D1-3F64-4807-898A-289C39640E29}"/>
    <cellStyle name="Normal 9 2 2 2 7 3 2" xfId="25454" xr:uid="{920C74DE-9039-4D6D-815D-9DAD92CD6780}"/>
    <cellStyle name="Normal 9 2 2 2 7 4" xfId="22436" xr:uid="{EB8FC29B-3508-4310-A49A-ACD2FFD11409}"/>
    <cellStyle name="Normal 9 2 2 2 7 5" xfId="17808" xr:uid="{8552EA02-01BF-4BD8-8033-D85AD84023ED}"/>
    <cellStyle name="Normal 9 2 2 2 8" xfId="2011" xr:uid="{936651C0-4510-4007-81F9-116A7A59439D}"/>
    <cellStyle name="Normal 9 2 2 2 8 2" xfId="1076" xr:uid="{FFE23B6F-2CF0-466E-A221-117926ADF2A2}"/>
    <cellStyle name="Normal 9 2 2 2 8 2 2" xfId="8776" xr:uid="{74EE8155-2ADB-4C21-B954-7E227CE1BA3B}"/>
    <cellStyle name="Normal 9 2 2 2 8 3" xfId="23091" xr:uid="{AC9919E8-6980-4332-B530-7CAA57C85DE9}"/>
    <cellStyle name="Normal 9 2 2 2 9" xfId="8092" xr:uid="{14C58B83-78C3-4151-835F-196F2DA88C56}"/>
    <cellStyle name="Normal 9 2 2 2 9 2" xfId="24624" xr:uid="{5457B30B-E45D-497A-B0EC-8F6C2C0DE2D7}"/>
    <cellStyle name="Normal 9 2 2 3" xfId="225" xr:uid="{D0E4CE18-2F3C-4E43-9FEB-C08BC0CDE7C1}"/>
    <cellStyle name="Normal 9 2 2 3 2" xfId="583" xr:uid="{61B45408-4532-4D62-94D3-505D102A4400}"/>
    <cellStyle name="Normal 9 2 2 3 2 2" xfId="1859" xr:uid="{512171D2-9683-4354-9AC7-69888288092F}"/>
    <cellStyle name="Normal 9 2 2 3 2 2 2" xfId="10185" xr:uid="{75BB39D6-E3B2-4977-884E-A582F198DB07}"/>
    <cellStyle name="Normal 9 2 2 3 2 2 2 2" xfId="21521" xr:uid="{19B1737F-537F-4923-B676-2892D5AF11D1}"/>
    <cellStyle name="Normal 9 2 2 3 2 2 2 2 2" xfId="27528" xr:uid="{09B20825-7BB9-43D7-B9EE-67529C47AA3A}"/>
    <cellStyle name="Normal 9 2 2 3 2 2 2 3" xfId="24511" xr:uid="{2838503A-F7B9-4A31-85EC-A091B0AACAB5}"/>
    <cellStyle name="Normal 9 2 2 3 2 2 3" xfId="20301" xr:uid="{6FDB7C9E-909B-48F5-8161-5994E47A99B6}"/>
    <cellStyle name="Normal 9 2 2 3 2 2 3 2" xfId="25987" xr:uid="{3B815736-92C9-43C8-B77D-AE1F97F56E4D}"/>
    <cellStyle name="Normal 9 2 2 3 2 2 4" xfId="22970" xr:uid="{6DD09BB9-F829-4BC8-B372-B1457B9C97F1}"/>
    <cellStyle name="Normal 9 2 2 3 2 2 5" xfId="18347" xr:uid="{B628B00E-6495-4612-A039-3580B66236D7}"/>
    <cellStyle name="Normal 9 2 2 3 2 3" xfId="2153" xr:uid="{32B5D6E5-C448-4A6C-889E-B10E9F27BD46}"/>
    <cellStyle name="Normal 9 2 2 3 2 3 2" xfId="20884" xr:uid="{FFD133F7-448A-4361-9C72-C8CD5E0285B9}"/>
    <cellStyle name="Normal 9 2 2 3 2 3 2 2" xfId="26767" xr:uid="{2E164E4E-AB3A-48E7-96ED-70C612E66283}"/>
    <cellStyle name="Normal 9 2 2 3 2 3 3" xfId="23750" xr:uid="{761578D5-045F-40C0-A749-D2E80D178C14}"/>
    <cellStyle name="Normal 9 2 2 3 2 4" xfId="19669" xr:uid="{A057D821-1DB1-41A4-A401-EE8CD8A32CDC}"/>
    <cellStyle name="Normal 9 2 2 3 2 4 2" xfId="25244" xr:uid="{075B8EF8-A629-4EAE-BEE7-32D6553F2117}"/>
    <cellStyle name="Normal 9 2 2 3 2 5" xfId="22226" xr:uid="{CACF4A74-7D24-41E0-AE64-B340922922F4}"/>
    <cellStyle name="Normal 9 2 2 3 2 6" xfId="17589" xr:uid="{77FBCF1D-91F5-4393-938D-04CF503787E9}"/>
    <cellStyle name="Normal 9 2 2 3 3" xfId="1515" xr:uid="{08E7FC1C-96C6-4334-A994-2CCC697C8AFB}"/>
    <cellStyle name="Normal 9 2 2 3 3 2" xfId="3157" xr:uid="{A3556F5A-0A4D-41BC-9B5B-9EDD808E2146}"/>
    <cellStyle name="Normal 9 2 2 3 3 2 2" xfId="21200" xr:uid="{7514C958-2FE3-4ABE-9282-2ECF9DE2F51E}"/>
    <cellStyle name="Normal 9 2 2 3 3 2 2 2" xfId="27170" xr:uid="{5E421B25-798B-4D90-9232-E2B4C3311791}"/>
    <cellStyle name="Normal 9 2 2 3 3 2 3" xfId="24153" xr:uid="{FACBFDAF-E387-4599-852A-9785DD6167EF}"/>
    <cellStyle name="Normal 9 2 2 3 3 3" xfId="19982" xr:uid="{21570EAC-F871-429C-907A-18703CA1FD54}"/>
    <cellStyle name="Normal 9 2 2 3 3 3 2" xfId="25633" xr:uid="{C8A7DF98-B17D-4E64-9A87-E20296EBCCC8}"/>
    <cellStyle name="Normal 9 2 2 3 3 4" xfId="22615" xr:uid="{E941F10B-06A7-4B33-8CF8-01ED9E839308}"/>
    <cellStyle name="Normal 9 2 2 3 3 5" xfId="17988" xr:uid="{519CFF48-ED2A-499D-A3FD-CC114428D5F1}"/>
    <cellStyle name="Normal 9 2 2 3 4" xfId="2004" xr:uid="{B3ABB5ED-2EF8-4CB7-BED0-FB281F4E6C6C}"/>
    <cellStyle name="Normal 9 2 2 3 4 2" xfId="8843" xr:uid="{E6BF2C0F-0F98-45D2-BC76-57958E09F530}"/>
    <cellStyle name="Normal 9 2 2 3 4 2 2" xfId="26138" xr:uid="{26169FEF-5E10-4081-8F00-BDA1C07D3237}"/>
    <cellStyle name="Normal 9 2 2 3 4 3" xfId="23121" xr:uid="{46337E58-9635-4C11-9B78-1F00718C2BEA}"/>
    <cellStyle name="Normal 9 2 2 3 5" xfId="8087" xr:uid="{E5A0BAB5-F2E4-4DEB-8096-C7FFEE94055E}"/>
    <cellStyle name="Normal 9 2 2 3 5 2" xfId="24645" xr:uid="{0C6803AB-9A08-4C20-8EBC-4C6FD7DFA018}"/>
    <cellStyle name="Normal 9 2 2 3 6" xfId="21631" xr:uid="{ED0F778C-361A-486E-AC4C-26B1CD518C7F}"/>
    <cellStyle name="Normal 9 2 2 3 7" xfId="7626" xr:uid="{2EBB4E8B-A083-44B4-9122-6C58C0FA084F}"/>
    <cellStyle name="Normal 9 2 2 4" xfId="545" xr:uid="{82FF7102-2FCE-4028-820C-9F2FD54E3FC7}"/>
    <cellStyle name="Normal 9 2 2 4 2" xfId="1049" xr:uid="{1E5F5572-9C9C-4463-B597-8EF13FE06283}"/>
    <cellStyle name="Normal 9 2 2 4 2 2" xfId="1768" xr:uid="{86A3B561-15AA-4275-AFB2-4CE5130B732C}"/>
    <cellStyle name="Normal 9 2 2 4 2 2 2" xfId="19095" xr:uid="{6D6ECE8B-9310-4796-9BF0-57645B3B7040}"/>
    <cellStyle name="Normal 9 2 2 4 2 2 2 2" xfId="21439" xr:uid="{C0633585-AC52-4D1B-A2F0-DDEFBCCC9E1B}"/>
    <cellStyle name="Normal 9 2 2 4 2 2 2 2 2" xfId="27432" xr:uid="{D0786366-C23C-447D-B451-515061ACF1C0}"/>
    <cellStyle name="Normal 9 2 2 4 2 2 2 3" xfId="24415" xr:uid="{AD9008CA-FD5D-4AE5-AF66-36CA3A240CEC}"/>
    <cellStyle name="Normal 9 2 2 4 2 2 3" xfId="20219" xr:uid="{A6BA068E-5C2C-4A5A-8ADA-CDF4C9146758}"/>
    <cellStyle name="Normal 9 2 2 4 2 2 3 2" xfId="25894" xr:uid="{EC2D0541-9F46-4AEA-BBAA-A50826F008CE}"/>
    <cellStyle name="Normal 9 2 2 4 2 2 4" xfId="22877" xr:uid="{E6A9C149-A98D-40C2-B700-43576C6A5E5F}"/>
    <cellStyle name="Normal 9 2 2 4 2 2 5" xfId="18250" xr:uid="{9E92BF5F-8C91-4BC1-A10D-A9AB4ACB6526}"/>
    <cellStyle name="Normal 9 2 2 4 2 3" xfId="18748" xr:uid="{D3C85CF9-6F2B-48D2-9054-FF865EC97F06}"/>
    <cellStyle name="Normal 9 2 2 4 2 3 2" xfId="20808" xr:uid="{775B0BD2-1972-43A4-A792-6E8F7617A368}"/>
    <cellStyle name="Normal 9 2 2 4 2 3 2 2" xfId="26678" xr:uid="{8D04970C-86C9-483A-8021-F6A2CE5127B9}"/>
    <cellStyle name="Normal 9 2 2 4 2 3 3" xfId="23661" xr:uid="{0CAA3545-3886-4ED7-A517-88EC29EC6CA6}"/>
    <cellStyle name="Normal 9 2 2 4 2 4" xfId="19593" xr:uid="{DAFC7845-A096-4D43-B3C5-CE389D83CFB4}"/>
    <cellStyle name="Normal 9 2 2 4 2 4 2" xfId="25156" xr:uid="{BC195803-B9C2-44CC-94D3-A96D0F5504E7}"/>
    <cellStyle name="Normal 9 2 2 4 2 5" xfId="22138" xr:uid="{B7B95F61-D097-46D2-9E6C-2BC4C2EA00D2}"/>
    <cellStyle name="Normal 9 2 2 4 2 6" xfId="17499" xr:uid="{84FB84AB-BA1D-417B-8CF9-55078E922382}"/>
    <cellStyle name="Normal 9 2 2 4 3" xfId="1423" xr:uid="{3372F057-E723-4BD9-BAD7-A007DE751328}"/>
    <cellStyle name="Normal 9 2 2 4 3 2" xfId="10020" xr:uid="{F7D8F8EF-D78B-4C85-8DF1-5A9D8D7A59CE}"/>
    <cellStyle name="Normal 9 2 2 4 3 2 2" xfId="21119" xr:uid="{58CA7CBB-C71C-4943-9AF2-A758136E39B4}"/>
    <cellStyle name="Normal 9 2 2 4 3 2 2 2" xfId="27076" xr:uid="{2DB5D6BE-2B4B-4915-9F62-8F1EA38D3C5E}"/>
    <cellStyle name="Normal 9 2 2 4 3 2 3" xfId="24059" xr:uid="{D4090EEB-2858-44E5-8A1C-B77FA9115571}"/>
    <cellStyle name="Normal 9 2 2 4 3 3" xfId="19901" xr:uid="{5EB93C1D-F07A-4440-A820-CD618BAC7F9D}"/>
    <cellStyle name="Normal 9 2 2 4 3 3 2" xfId="25542" xr:uid="{653BCFCF-ADAB-4FF8-A150-0438CBECF3A5}"/>
    <cellStyle name="Normal 9 2 2 4 3 4" xfId="22524" xr:uid="{07B3D3D1-1E91-43E8-94EC-D18214E89EC9}"/>
    <cellStyle name="Normal 9 2 2 4 3 5" xfId="17897" xr:uid="{27AADAD3-A5DD-42D9-A4FF-CC1F24B7D701}"/>
    <cellStyle name="Normal 9 2 2 4 4" xfId="2129" xr:uid="{19B7F26E-8FFC-4EB4-A296-D495739EDDF3}"/>
    <cellStyle name="Normal 9 2 2 4 4 2" xfId="8949" xr:uid="{62893A78-486A-4E40-8954-2866E7261B78}"/>
    <cellStyle name="Normal 9 2 2 4 4 2 2" xfId="26358" xr:uid="{C98EA48A-9B83-43B8-988B-1472A032BF3A}"/>
    <cellStyle name="Normal 9 2 2 4 4 3" xfId="23341" xr:uid="{E774D8DB-84E0-47CA-ABB0-7084D7D361CC}"/>
    <cellStyle name="Normal 9 2 2 4 5" xfId="8130" xr:uid="{47F849B5-E8C2-43BC-B883-A643AAE87906}"/>
    <cellStyle name="Normal 9 2 2 4 5 2" xfId="24846" xr:uid="{315FC8FF-8EA6-4430-9BFB-BB648E7C3405}"/>
    <cellStyle name="Normal 9 2 2 4 6" xfId="21829" xr:uid="{2D1D544B-E982-4C56-9EE2-3405F45EBE6F}"/>
    <cellStyle name="Normal 9 2 2 4 7" xfId="17141" xr:uid="{777DD40B-EB33-46F1-AFE5-210F29C2969F}"/>
    <cellStyle name="Normal 9 2 2 5" xfId="683" xr:uid="{5B2ECDFB-D1F4-4122-B95A-65E659A91230}"/>
    <cellStyle name="Normal 9 2 2 5 2" xfId="1673" xr:uid="{AED82544-1567-4AC7-BE21-7F3598A89436}"/>
    <cellStyle name="Normal 9 2 2 5 2 2" xfId="10124" xr:uid="{DDCA52A6-097C-40DC-B7DB-40E21721ED2E}"/>
    <cellStyle name="Normal 9 2 2 5 2 2 2" xfId="21352" xr:uid="{59673442-FB66-4B8D-B64C-F563C116E07B}"/>
    <cellStyle name="Normal 9 2 2 5 2 2 2 2" xfId="27335" xr:uid="{E1F1CF20-FCDC-4290-9186-6BD4498BBAC2}"/>
    <cellStyle name="Normal 9 2 2 5 2 2 3" xfId="24318" xr:uid="{5318E714-30CE-4587-9DDF-093DE7C2018A}"/>
    <cellStyle name="Normal 9 2 2 5 2 3" xfId="20133" xr:uid="{C1DC108F-339C-49EC-BB16-F4D7EFDB0B31}"/>
    <cellStyle name="Normal 9 2 2 5 2 3 2" xfId="25798" xr:uid="{A27A3621-43BD-4A9E-97FB-A21B1366C1FF}"/>
    <cellStyle name="Normal 9 2 2 5 2 4" xfId="22780" xr:uid="{70047E11-8D81-4F05-915B-0BBEE0732BA6}"/>
    <cellStyle name="Normal 9 2 2 5 2 5" xfId="18151" xr:uid="{8DA8FABB-8AB6-46D4-8AE0-A60CBC34A96F}"/>
    <cellStyle name="Normal 9 2 2 5 3" xfId="2252" xr:uid="{70C10A33-841B-4B71-B390-15A281780D86}"/>
    <cellStyle name="Normal 9 2 2 5 3 2" xfId="20723" xr:uid="{624CB814-071A-4B61-A527-B567CED40D59}"/>
    <cellStyle name="Normal 9 2 2 5 3 2 2" xfId="26584" xr:uid="{A35ECF9A-DF6C-4DF1-A05E-FAB1E740F1FF}"/>
    <cellStyle name="Normal 9 2 2 5 3 3" xfId="23567" xr:uid="{DCB469D8-FBF0-4CE5-99DA-B95F9ACCDAB1}"/>
    <cellStyle name="Normal 9 2 2 5 4" xfId="19508" xr:uid="{074EC622-30C0-46D6-8EC0-2132BFB092AA}"/>
    <cellStyle name="Normal 9 2 2 5 4 2" xfId="25064" xr:uid="{0B5BF3FC-9D80-49E2-9E89-7DD739394224}"/>
    <cellStyle name="Normal 9 2 2 5 5" xfId="22047" xr:uid="{ED20D1B4-DE24-47C0-9BA9-57FA97D9EE96}"/>
    <cellStyle name="Normal 9 2 2 5 6" xfId="17403" xr:uid="{EDADC67F-9747-46BD-93A9-71F7AECEC315}"/>
    <cellStyle name="Normal 9 2 2 6" xfId="1327" xr:uid="{0145EDA4-48A5-4DAF-9F21-901FCF2596EF}"/>
    <cellStyle name="Normal 9 2 2 6 2" xfId="3069" xr:uid="{B1457D25-1F56-4273-BEB1-35C77CBE8AE3}"/>
    <cellStyle name="Normal 9 2 2 6 2 2" xfId="21030" xr:uid="{B54CA2EC-B6C6-4C33-B741-A0B5E435F853}"/>
    <cellStyle name="Normal 9 2 2 6 2 2 2" xfId="26980" xr:uid="{CD9A3B9A-2AA6-4B34-9192-60DCAFA075B4}"/>
    <cellStyle name="Normal 9 2 2 6 2 3" xfId="23964" xr:uid="{CF010756-1E5A-43DB-8647-D8D07FFADFF7}"/>
    <cellStyle name="Normal 9 2 2 6 3" xfId="19813" xr:uid="{8E93053C-7AC0-43DE-A3E2-4288408E09F7}"/>
    <cellStyle name="Normal 9 2 2 6 3 2" xfId="25447" xr:uid="{62F2D179-8A6D-4390-879B-6D91F0AD296A}"/>
    <cellStyle name="Normal 9 2 2 6 4" xfId="22429" xr:uid="{39162E62-D07F-4C81-B499-CB78F59C9F46}"/>
    <cellStyle name="Normal 9 2 2 6 5" xfId="17801" xr:uid="{049395E8-DBD4-4D60-8056-2017991EF34A}"/>
    <cellStyle name="Normal 9 2 2 7" xfId="1978" xr:uid="{B07EC855-CFB3-4F59-B3B5-7E87547B497E}"/>
    <cellStyle name="Normal 9 2 2 7 2" xfId="8548" xr:uid="{3FE76B17-AB59-4EAC-B66F-F0583F47FA28}"/>
    <cellStyle name="Normal 9 2 2 7 2 2" xfId="26084" xr:uid="{E529A3CA-A12F-4EBE-8376-2B0DED9C98BF}"/>
    <cellStyle name="Normal 9 2 2 7 3" xfId="23066" xr:uid="{B36B52A9-F5DF-417A-90FD-8792AB4ECECA}"/>
    <cellStyle name="Normal 9 2 2 7 4" xfId="18435" xr:uid="{97F9A945-4571-4AC7-A565-843212A09A25}"/>
    <cellStyle name="Normal 9 2 2 8" xfId="2434" xr:uid="{A36EAC2B-2652-4813-BBBB-74CE8FB57561}"/>
    <cellStyle name="Normal 9 2 2 8 2" xfId="24606" xr:uid="{69435383-A4D4-4D46-99B9-79652F2AF647}"/>
    <cellStyle name="Normal 9 2 2 9" xfId="21593" xr:uid="{7415C017-E020-4E9C-AA7A-7856DA568B56}"/>
    <cellStyle name="Normal 9 2 3" xfId="283" xr:uid="{0BC3B797-B87A-4477-B322-C42CC4803046}"/>
    <cellStyle name="Normal 9 2 3 2" xfId="597" xr:uid="{BCA839B6-96B2-409F-9982-7C343368ACD0}"/>
    <cellStyle name="Normal 9 2 3 2 2" xfId="1855" xr:uid="{4EE8C2BE-4CAC-4FE5-8563-3DBE77634ED7}"/>
    <cellStyle name="Normal 9 2 3 2 2 2" xfId="3213" xr:uid="{669BA880-752A-4C16-B948-7D38FB4B0315}"/>
    <cellStyle name="Normal 9 2 3 2 2 2 2" xfId="21517" xr:uid="{ECB3792C-3756-4510-86C7-478325F9E50D}"/>
    <cellStyle name="Normal 9 2 3 2 2 2 2 2" xfId="27523" xr:uid="{7A0103AD-A394-4107-BFEF-FE191826DD99}"/>
    <cellStyle name="Normal 9 2 3 2 2 2 3" xfId="24506" xr:uid="{76A981D6-AFE6-49C2-9FE2-60409F5EB9F9}"/>
    <cellStyle name="Normal 9 2 3 2 2 3" xfId="20297" xr:uid="{43C7E664-ABA9-447F-ABEB-563AF2D4B3C7}"/>
    <cellStyle name="Normal 9 2 3 2 2 3 2" xfId="25983" xr:uid="{B466217E-8106-4F84-B48F-F5ADA946C6FC}"/>
    <cellStyle name="Normal 9 2 3 2 2 4" xfId="22966" xr:uid="{51B5AC57-408D-4452-99C6-3442388D666B}"/>
    <cellStyle name="Normal 9 2 3 2 2 5" xfId="18342" xr:uid="{98FA55DE-1409-4171-98EE-26C9328E2CBE}"/>
    <cellStyle name="Normal 9 2 3 2 3" xfId="2166" xr:uid="{849BA6D3-3D21-4FE7-93D6-A2083E34BC93}"/>
    <cellStyle name="Normal 9 2 3 2 3 2" xfId="8856" xr:uid="{A2EA4479-ECFD-451D-A804-22A0F21C9F7E}"/>
    <cellStyle name="Normal 9 2 3 2 3 2 2" xfId="26186" xr:uid="{EAC2567D-FED0-49BA-AC90-E2CF2D96E6CA}"/>
    <cellStyle name="Normal 9 2 3 2 3 3" xfId="23169" xr:uid="{F914D2E3-06C8-41E0-ADCC-81CA2AF06EE5}"/>
    <cellStyle name="Normal 9 2 3 2 4" xfId="8139" xr:uid="{D4C809CC-1B55-45CB-B0F9-26E0750E61A0}"/>
    <cellStyle name="Normal 9 2 3 2 4 2" xfId="24678" xr:uid="{59C5D1C3-4128-48A6-8E22-3B452EA9FBC5}"/>
    <cellStyle name="Normal 9 2 3 2 5" xfId="21665" xr:uid="{0F9BE742-BD11-41BE-AED0-DCA37CFCA8A7}"/>
    <cellStyle name="Normal 9 2 3 2 6" xfId="15264" xr:uid="{1B45DE64-23CA-40A2-8705-8F621D08F024}"/>
    <cellStyle name="Normal 9 2 3 3" xfId="701" xr:uid="{3CB88B4C-1377-439F-BC29-C61D0CC2EB64}"/>
    <cellStyle name="Normal 9 2 3 3 2" xfId="2263" xr:uid="{6D597F69-B8CF-4B13-A3F3-FB91DE29AD8E}"/>
    <cellStyle name="Normal 9 2 3 3 2 2" xfId="13016" xr:uid="{7C6A5281-9DC3-4473-8021-6D7706F9A27D}"/>
    <cellStyle name="Normal 9 2 3 3 2 2 2" xfId="27165" xr:uid="{CC331A86-3646-4276-BB14-40DCDDADFF85}"/>
    <cellStyle name="Normal 9 2 3 3 2 3" xfId="24148" xr:uid="{2EA29648-BCCD-4E41-897E-FDE1A594CD26}"/>
    <cellStyle name="Normal 9 2 3 3 3" xfId="6945" xr:uid="{709C4C6E-A7F5-4D0C-B530-DEA5AE9DFE70}"/>
    <cellStyle name="Normal 9 2 3 3 3 2" xfId="8967" xr:uid="{86BC2B6D-8D79-4DEC-8D39-E0CD78E2F050}"/>
    <cellStyle name="Normal 9 2 3 3 4" xfId="8270" xr:uid="{9DF54A86-E70B-4CB8-A101-C304F72FD70B}"/>
    <cellStyle name="Normal 9 2 3 3 5" xfId="17984" xr:uid="{7FDBBF38-5B9C-49B1-AF22-34CAD8514812}"/>
    <cellStyle name="Normal 9 2 3 4" xfId="2022" xr:uid="{B0E52CF5-470F-431E-AB3B-60E097DF0D7D}"/>
    <cellStyle name="Normal 9 2 3 4 2" xfId="3123" xr:uid="{C1ED0FDE-A4F0-40D2-A43E-D00867F41B63}"/>
    <cellStyle name="Normal 9 2 3 4 2 2" xfId="26104" xr:uid="{C05B53B0-18B8-49A5-A0ED-2082647ED1EA}"/>
    <cellStyle name="Normal 9 2 3 4 3" xfId="3070" xr:uid="{7DD5C504-BD0A-4691-8DD9-96C0A995CA9F}"/>
    <cellStyle name="Normal 9 2 3 4 3 2" xfId="23086" xr:uid="{ADFB0A68-884C-48A7-9751-738579F17B75}"/>
    <cellStyle name="Normal 9 2 3 4 4" xfId="18445" xr:uid="{B7677DB3-E8C0-4649-9CBB-0B1CAD0BD90B}"/>
    <cellStyle name="Normal 9 2 3 5" xfId="2384" xr:uid="{C2A6CDCF-B192-443A-A12E-0E8E165AB803}"/>
    <cellStyle name="Normal 9 2 3 5 2" xfId="8661" xr:uid="{549A7A4B-D488-474C-8F87-8B1CA52BC9FF}"/>
    <cellStyle name="Normal 9 2 3 6" xfId="450" xr:uid="{6B665594-2DCD-41CD-8052-5ACC448197A5}"/>
    <cellStyle name="Normal 9 2 3 7" xfId="17211" xr:uid="{5CF73487-02AB-4722-9FF6-76040D9A9667}"/>
    <cellStyle name="Normal 9 2 4" xfId="215" xr:uid="{13002053-D01B-477B-AB6F-2E41F58B0733}"/>
    <cellStyle name="Normal 9 2 4 2" xfId="576" xr:uid="{4CCB2ED4-3601-42FB-B5D5-2215A93080D0}"/>
    <cellStyle name="Normal 9 2 4 2 2" xfId="1764" xr:uid="{39D821D7-27CB-48D4-89D0-BBE8CE0B23CC}"/>
    <cellStyle name="Normal 9 2 4 2 2 2" xfId="10153" xr:uid="{0D2635B3-D535-46BC-85E0-315E9DC341E9}"/>
    <cellStyle name="Normal 9 2 4 2 2 2 2" xfId="21435" xr:uid="{6A367D48-7CDD-48A7-82F5-C0686285E534}"/>
    <cellStyle name="Normal 9 2 4 2 2 2 2 2" xfId="27427" xr:uid="{39F946B7-7A04-4E55-BD2E-FF3305F715DB}"/>
    <cellStyle name="Normal 9 2 4 2 2 2 3" xfId="24410" xr:uid="{EE9627A1-4695-47DA-99B1-98DEC5000093}"/>
    <cellStyle name="Normal 9 2 4 2 2 3" xfId="20215" xr:uid="{D441536A-2DCB-4CFB-B5E9-48CF42CC14A2}"/>
    <cellStyle name="Normal 9 2 4 2 2 3 2" xfId="25889" xr:uid="{F9231E76-BAFE-411E-81A0-F3634D7A5B91}"/>
    <cellStyle name="Normal 9 2 4 2 2 4" xfId="22872" xr:uid="{89476D34-D926-4BEC-9165-2807D19AE078}"/>
    <cellStyle name="Normal 9 2 4 2 2 5" xfId="18245" xr:uid="{B81FAEA6-B359-40E1-8DA4-E954582D657B}"/>
    <cellStyle name="Normal 9 2 4 2 3" xfId="2147" xr:uid="{3596AC81-BFC0-4BE0-A97C-5FB9C71F0DF2}"/>
    <cellStyle name="Normal 9 2 4 2 3 2" xfId="20804" xr:uid="{5B4143BA-35A0-4B70-95ED-B63C068C75E0}"/>
    <cellStyle name="Normal 9 2 4 2 3 2 2" xfId="26674" xr:uid="{45448062-1988-4EC6-A221-9F834DDC1ACB}"/>
    <cellStyle name="Normal 9 2 4 2 3 3" xfId="23657" xr:uid="{7DC3CD82-D0ED-4C79-BF84-FBEDA5E9C945}"/>
    <cellStyle name="Normal 9 2 4 2 4" xfId="19589" xr:uid="{2E4BABA5-FAF2-4997-A19A-F14F43C706B0}"/>
    <cellStyle name="Normal 9 2 4 2 4 2" xfId="25152" xr:uid="{F254B4F1-BB7F-4BF4-9728-5F662BD33FE0}"/>
    <cellStyle name="Normal 9 2 4 2 5" xfId="22134" xr:uid="{15975C30-ADAE-4522-8862-3F89F914C886}"/>
    <cellStyle name="Normal 9 2 4 2 6" xfId="17495" xr:uid="{2A525BD3-0057-4A13-ADEB-D244796A914B}"/>
    <cellStyle name="Normal 9 2 4 3" xfId="1418" xr:uid="{02DE9CDE-7E3B-483B-9AED-CD8ED05D8E23}"/>
    <cellStyle name="Normal 9 2 4 3 2" xfId="3148" xr:uid="{C523979F-44C6-4DF8-88BE-6B4644A32399}"/>
    <cellStyle name="Normal 9 2 4 3 2 2" xfId="11659" xr:uid="{2210CC6C-9C7D-440D-9318-BA24930F2C1D}"/>
    <cellStyle name="Normal 9 2 4 3 2 2 2" xfId="27071" xr:uid="{FD35EFE1-9F58-4A9C-9533-FAB4D46DBC21}"/>
    <cellStyle name="Normal 9 2 4 3 2 3" xfId="24054" xr:uid="{CEBA2AA6-BB68-4F08-AB4C-31CB82BE8BC0}"/>
    <cellStyle name="Normal 9 2 4 3 3" xfId="8277" xr:uid="{8F33B768-6A93-4DB5-A8C9-ED5B36FFCD49}"/>
    <cellStyle name="Normal 9 2 4 3 3 2" xfId="25537" xr:uid="{A8E3D788-6578-4803-9620-BE194E952D36}"/>
    <cellStyle name="Normal 9 2 4 3 4" xfId="22519" xr:uid="{1BE9FE2E-78D5-4704-934C-E810D59FA204}"/>
    <cellStyle name="Normal 9 2 4 3 5" xfId="17892" xr:uid="{5533000E-5BBD-468A-BFE8-852714A95947}"/>
    <cellStyle name="Normal 9 2 4 4" xfId="1998" xr:uid="{5819E100-8526-4321-B422-9EBF03EE6F61}"/>
    <cellStyle name="Normal 9 2 4 4 2" xfId="3935" xr:uid="{68916C8E-AAF1-4EB6-A8A7-F4BE0B714F8B}"/>
    <cellStyle name="Normal 9 2 4 4 2 2" xfId="26131" xr:uid="{561E8D33-BEA6-4FED-A13D-6ADBEE8CFB36}"/>
    <cellStyle name="Normal 9 2 4 4 2 3" xfId="20385" xr:uid="{547323EE-C96A-4D1C-B612-37DDE28705CE}"/>
    <cellStyle name="Normal 9 2 4 4 3" xfId="23114" xr:uid="{0B852AD4-D3CD-47C1-BA2E-324CCFD4FE2A}"/>
    <cellStyle name="Normal 9 2 4 5" xfId="3873" xr:uid="{1F591D75-3F4F-4707-AB6D-47BD951FA79E}"/>
    <cellStyle name="Normal 9 2 4 5 2" xfId="10018" xr:uid="{82AD596B-77AB-4299-A500-FD7384025E77}"/>
    <cellStyle name="Normal 9 2 4 6" xfId="6888" xr:uid="{4B767D4E-D053-40F6-B6AD-08BEF12F2416}"/>
    <cellStyle name="Normal 9 2 4 6 2" xfId="8836" xr:uid="{87249F29-3C5B-416A-A1B2-8028A1A5F2A3}"/>
    <cellStyle name="Normal 9 2 4 7" xfId="8031" xr:uid="{C0C467FC-4E0D-4E80-94FF-705CA2E0F333}"/>
    <cellStyle name="Normal 9 2 5" xfId="312" xr:uid="{58662BB6-F288-4421-A5ED-570B53030542}"/>
    <cellStyle name="Normal 9 2 5 2" xfId="654" xr:uid="{6A17644B-8BCE-42A7-A3C0-5E1986613DAF}"/>
    <cellStyle name="Normal 9 2 5 2 2" xfId="1669" xr:uid="{D8D39820-537E-4C3F-9561-E283ADE1E994}"/>
    <cellStyle name="Normal 9 2 5 2 2 2" xfId="10122" xr:uid="{157E3A47-6EF9-4111-B15B-CFEE993507C0}"/>
    <cellStyle name="Normal 9 2 5 2 2 2 2" xfId="21348" xr:uid="{25616879-44AA-4462-9B08-CF27B6079955}"/>
    <cellStyle name="Normal 9 2 5 2 2 2 2 2" xfId="27330" xr:uid="{DBBEB4ED-3A59-4530-9C7B-E00D9949D7F1}"/>
    <cellStyle name="Normal 9 2 5 2 2 2 3" xfId="24313" xr:uid="{DA7202E5-283F-4BBA-B9F8-61EB278759A9}"/>
    <cellStyle name="Normal 9 2 5 2 2 3" xfId="20129" xr:uid="{2106EB98-34C1-4387-84F3-376D9BD8FA4D}"/>
    <cellStyle name="Normal 9 2 5 2 2 3 2" xfId="25793" xr:uid="{C4907A18-5732-44CC-A152-834BA74055ED}"/>
    <cellStyle name="Normal 9 2 5 2 2 4" xfId="22775" xr:uid="{CFB39B6C-BA2B-4CB0-A6FA-FAA22F878C6B}"/>
    <cellStyle name="Normal 9 2 5 2 2 5" xfId="18146" xr:uid="{381C6CA4-FB4D-4B72-98A4-36AED4AD414E}"/>
    <cellStyle name="Normal 9 2 5 2 3" xfId="2219" xr:uid="{24684E5C-7B61-46A6-A866-7DF54DF206F6}"/>
    <cellStyle name="Normal 9 2 5 2 3 2" xfId="20719" xr:uid="{E5D3F80B-8FAB-45B7-9405-4853F39EEA77}"/>
    <cellStyle name="Normal 9 2 5 2 3 2 2" xfId="26579" xr:uid="{582AA9A0-E4CB-4742-8453-0D923F442769}"/>
    <cellStyle name="Normal 9 2 5 2 3 3" xfId="23562" xr:uid="{71954185-8706-4C14-8B1D-B4D086236984}"/>
    <cellStyle name="Normal 9 2 5 2 4" xfId="19504" xr:uid="{8D6317CB-47F0-46AA-AA26-2050414D581C}"/>
    <cellStyle name="Normal 9 2 5 2 4 2" xfId="25060" xr:uid="{FCCE63A8-EA00-43AC-9A09-9A97A0F4A9B1}"/>
    <cellStyle name="Normal 9 2 5 2 5" xfId="22043" xr:uid="{620F5E1D-1659-40D3-ACD0-E638F86E79B6}"/>
    <cellStyle name="Normal 9 2 5 2 6" xfId="17398" xr:uid="{A3A3B20F-EAAB-444C-83F9-0F47118FC2E9}"/>
    <cellStyle name="Normal 9 2 5 3" xfId="1323" xr:uid="{A8445497-64ED-435B-A7B5-2DC7623A40EF}"/>
    <cellStyle name="Normal 9 2 5 3 2" xfId="7222" xr:uid="{05A5439E-CC2D-4BE9-8960-CFABCF64E557}"/>
    <cellStyle name="Normal 9 2 5 3 2 2" xfId="9983" xr:uid="{8026AA5C-97F4-42B2-B0B0-4744DFBF6DEB}"/>
    <cellStyle name="Normal 9 2 5 3 2 2 2" xfId="26975" xr:uid="{9D3FFC19-6C5F-4E7B-9BC7-7A2C719C7BF0}"/>
    <cellStyle name="Normal 9 2 5 3 2 3" xfId="23959" xr:uid="{C39B3A90-D991-4406-BBBC-CE488CC73E89}"/>
    <cellStyle name="Normal 9 2 5 3 3" xfId="8293" xr:uid="{B2ABECB7-9D98-4E8F-8E9E-1D022AC10A85}"/>
    <cellStyle name="Normal 9 2 5 3 3 2" xfId="25442" xr:uid="{083C02F1-171A-47D6-9664-E6A2F993597B}"/>
    <cellStyle name="Normal 9 2 5 3 4" xfId="22424" xr:uid="{FF8E871A-B509-4EDC-9242-EE9263E44B6A}"/>
    <cellStyle name="Normal 9 2 5 3 5" xfId="17796" xr:uid="{787118EB-D25F-498C-AFDC-3CB1A7E27453}"/>
    <cellStyle name="Normal 9 2 5 4" xfId="2072" xr:uid="{794DD62F-6342-4DC4-BF3C-A3AA01664A85}"/>
    <cellStyle name="Normal 9 2 5 4 2" xfId="8900" xr:uid="{6EEAB343-55A3-4BDA-BBE4-1A3FB0E58523}"/>
    <cellStyle name="Normal 9 2 5 4 2 2" xfId="26274" xr:uid="{294650FB-1592-430F-840B-ED24DC84367C}"/>
    <cellStyle name="Normal 9 2 5 4 3" xfId="23257" xr:uid="{2277AE5F-C046-4730-8238-81EEED008DC4}"/>
    <cellStyle name="Normal 9 2 5 5" xfId="8045" xr:uid="{79223666-DB2B-462B-B577-78875522D052}"/>
    <cellStyle name="Normal 9 2 5 5 2" xfId="24762" xr:uid="{138ECAA8-3C7D-4B8D-902B-3577E96D4923}"/>
    <cellStyle name="Normal 9 2 5 6" xfId="21747" xr:uid="{C9FFE779-FADB-4E5A-9D3D-45620822A868}"/>
    <cellStyle name="Normal 9 2 5 7" xfId="7493" xr:uid="{1750E68C-6C67-4CFE-970D-3EAB5A1E8F30}"/>
    <cellStyle name="Normal 9 2 6" xfId="509" xr:uid="{6994C496-1DB1-4233-9A3E-47EB8853A605}"/>
    <cellStyle name="Normal 9 2 6 2" xfId="1908" xr:uid="{68C10D91-D06E-48EA-BD16-2537F9FE697D}"/>
    <cellStyle name="Normal 9 2 6 2 2" xfId="7338" xr:uid="{0F2F3C05-A389-4F4D-91CF-B4D85C022375}"/>
    <cellStyle name="Normal 9 2 6 2 2 2" xfId="10207" xr:uid="{BD601BF8-0914-4D2C-A23E-D0C892F66B99}"/>
    <cellStyle name="Normal 9 2 6 2 2 2 2" xfId="27597" xr:uid="{48425AE7-AFC9-475F-A146-4BCDEB11EA27}"/>
    <cellStyle name="Normal 9 2 6 2 2 3" xfId="24580" xr:uid="{CCFC2CDD-EF85-49E7-97B8-865B784345E8}"/>
    <cellStyle name="Normal 9 2 6 2 3" xfId="8175" xr:uid="{56646C75-9687-4754-820F-2D43BF6A4FE9}"/>
    <cellStyle name="Normal 9 2 6 2 3 2" xfId="26053" xr:uid="{42F83C35-C6A0-4253-8AA0-7E8A96A8F1D0}"/>
    <cellStyle name="Normal 9 2 6 2 4" xfId="23036" xr:uid="{1E3727ED-1991-49FB-B0AC-C481A7AAE391}"/>
    <cellStyle name="Normal 9 2 6 2 5" xfId="18412" xr:uid="{1ADDAA4B-DAD8-43E3-A85E-8177936F4377}"/>
    <cellStyle name="Normal 9 2 6 3" xfId="2108" xr:uid="{F1665178-A394-47D9-AA43-DBE69AEA9BD6}"/>
    <cellStyle name="Normal 9 2 6 3 2" xfId="8307" xr:uid="{BECEAB71-53D9-4DD9-8EA0-E01BE16C1469}"/>
    <cellStyle name="Normal 9 2 6 3 2 2" xfId="26810" xr:uid="{802C6356-6C0E-458D-B840-128D2B9FC87A}"/>
    <cellStyle name="Normal 9 2 6 3 3" xfId="23793" xr:uid="{8E5BA9EC-01D2-4F46-9965-C9E35C9A5AC3}"/>
    <cellStyle name="Normal 9 2 6 4" xfId="6934" xr:uid="{3C7E6908-2761-41C2-8D0E-038EA317E2FD}"/>
    <cellStyle name="Normal 9 2 6 4 2" xfId="8942" xr:uid="{3BE88EE5-6297-4A63-9193-FC49EDC1ABE1}"/>
    <cellStyle name="Normal 9 2 6 5" xfId="8058" xr:uid="{3DEE947B-F481-483B-B912-4C517E030C03}"/>
    <cellStyle name="Normal 9 2 6 6" xfId="16748" xr:uid="{4CC13E19-C9AB-4F45-9401-BF3E75A1B383}"/>
    <cellStyle name="Normal 9 2 6 6 2" xfId="17632" xr:uid="{F791F66A-3A38-4C71-BB10-ADA627686F8A}"/>
    <cellStyle name="Normal 9 2 7" xfId="677" xr:uid="{B151DC7B-88CC-4CC4-AC7A-21ECA508EBA0}"/>
    <cellStyle name="Normal 9 2 7 2" xfId="2247" xr:uid="{B499A002-27FA-4A04-A847-40CF3079534B}"/>
    <cellStyle name="Normal 9 2 7 2 2" xfId="8204" xr:uid="{D6F2EAC2-E15A-446B-A14C-2AD647107A40}"/>
    <cellStyle name="Normal 9 2 7 3" xfId="147" xr:uid="{FE52B869-88A0-4870-98D4-F7979C953847}"/>
    <cellStyle name="Normal 9 2 7 3 2" xfId="10213" xr:uid="{F2730DFE-DC0C-4E0B-9205-BE918D466B7A}"/>
    <cellStyle name="Normal 9 2 7 3 3" xfId="7342" xr:uid="{A3155D02-A664-4F9C-BF4F-5808260467DB}"/>
    <cellStyle name="Normal 9 2 7 4" xfId="8078" xr:uid="{33FFBEFE-607E-4DE3-867F-2C3F61A89D24}"/>
    <cellStyle name="Normal 9 2 8" xfId="22" xr:uid="{34F1904D-AA09-4894-9853-EDE6C66B323D}"/>
    <cellStyle name="Normal 9 2 8 2" xfId="1195" xr:uid="{C060C165-5E26-447F-A272-8E17D0ED905F}"/>
    <cellStyle name="Normal 9 2 8 2 2" xfId="809" xr:uid="{F51F6AC6-8B8E-445A-B4B7-C0BBFE163A98}"/>
    <cellStyle name="Normal 9 2 8 2 2 2" xfId="12794" xr:uid="{C99A1B74-7572-4F4A-BB37-7DFC2D56C798}"/>
    <cellStyle name="Normal 9 2 8 2 3" xfId="23836" xr:uid="{26C9DA42-BF0B-4285-84EA-ECDC1314C5F2}"/>
    <cellStyle name="Normal 9 2 8 3" xfId="7931" xr:uid="{665ECE0D-77CD-4303-B381-43519F204B17}"/>
    <cellStyle name="Normal 9 2 8 3 2" xfId="25320" xr:uid="{57C2E60E-D7AE-4123-B599-1332D959EE2A}"/>
    <cellStyle name="Normal 9 2 8 3 3" xfId="19711" xr:uid="{3209635B-E6E3-4E9B-8E1B-502C1CA1538A}"/>
    <cellStyle name="Normal 9 2 8 4" xfId="8125" xr:uid="{1955E4B7-5031-4EF3-9C85-59388A753E9C}"/>
    <cellStyle name="Normal 9 2 9" xfId="1954" xr:uid="{5263199C-89F8-46A3-ADE8-9C6912B93086}"/>
    <cellStyle name="Normal 9 2 9 2" xfId="6968" xr:uid="{9F6DECD0-B55A-4AD1-B91A-3ADDA72C736C}"/>
    <cellStyle name="Normal 9 2 9 2 2" xfId="9022" xr:uid="{B5D0CD6F-70B4-4217-BF3B-506430ACDF97}"/>
    <cellStyle name="Normal 9 2 9 3" xfId="8254" xr:uid="{463A8C2A-7497-4779-B67B-E07192540421}"/>
    <cellStyle name="Normal 9 3" xfId="103" xr:uid="{BB65E084-ABB8-4580-ABD3-896CED7A300F}"/>
    <cellStyle name="Normal 9 3 10" xfId="21597" xr:uid="{4D0EB805-C804-49BF-9394-19F3B15B4188}"/>
    <cellStyle name="Normal 9 3 11" xfId="17246" xr:uid="{E335E282-7AA6-4AA5-966A-A4D7F2E476FE}"/>
    <cellStyle name="Normal 9 3 2" xfId="110" xr:uid="{E62F1CAB-CE43-4B79-838C-C198CABD8869}"/>
    <cellStyle name="Normal 9 3 2 10" xfId="21615" xr:uid="{5184259F-2D50-49B1-8802-01B41A181CD5}"/>
    <cellStyle name="Normal 9 3 2 11" xfId="7235" xr:uid="{0ABD48FF-F6F7-485E-A2FE-F2946636BDEE}"/>
    <cellStyle name="Normal 9 3 2 2" xfId="114" xr:uid="{4727703E-06E0-451E-9FFC-9334C60BEE71}"/>
    <cellStyle name="Normal 9 3 2 2 2" xfId="169" xr:uid="{40C66FED-0262-42F9-8376-4FA1F2347E5A}"/>
    <cellStyle name="Normal 9 3 2 2 2 2" xfId="1897" xr:uid="{C79AAA92-389A-4942-B9E5-CC188A57574D}"/>
    <cellStyle name="Normal 9 3 2 2 2 2 2" xfId="3199" xr:uid="{017B0AED-4A3C-41E4-97C1-CCD79E472A02}"/>
    <cellStyle name="Normal 9 3 2 2 2 2 2 2" xfId="21564" xr:uid="{C6EE2FD6-68B8-4739-A836-86FAC5AB6C80}"/>
    <cellStyle name="Normal 9 3 2 2 2 2 2 2 2" xfId="27583" xr:uid="{3F2EF539-74A0-4BBB-A35E-E3861C44856C}"/>
    <cellStyle name="Normal 9 3 2 2 2 2 2 3" xfId="24566" xr:uid="{811B050B-41DA-4A2C-97A4-A433B5189C87}"/>
    <cellStyle name="Normal 9 3 2 2 2 2 3" xfId="20344" xr:uid="{B4DE8E1D-546B-4DD5-8338-8DBCF79A1E00}"/>
    <cellStyle name="Normal 9 3 2 2 2 2 3 2" xfId="26041" xr:uid="{E8B9D675-DA5D-4166-8397-7200766E3320}"/>
    <cellStyle name="Normal 9 3 2 2 2 2 4" xfId="23024" xr:uid="{711981A6-B15F-48BB-A9DB-30B02BF46BE8}"/>
    <cellStyle name="Normal 9 3 2 2 2 2 5" xfId="18399" xr:uid="{F9198116-2445-4DA1-A998-0FA00EB17C77}"/>
    <cellStyle name="Normal 9 3 2 2 2 3" xfId="2207" xr:uid="{27407590-8CD5-4214-8074-6A779F0B30C8}"/>
    <cellStyle name="Normal 9 3 2 2 2 3 2" xfId="8890" xr:uid="{F67DC936-4B69-484C-824B-9F16C5294D5D}"/>
    <cellStyle name="Normal 9 3 2 2 2 3 2 2" xfId="26804" xr:uid="{4FA4B695-EA3B-4A92-8516-5CF506B061C7}"/>
    <cellStyle name="Normal 9 3 2 2 2 3 3" xfId="23787" xr:uid="{1F8503EA-3FD7-4865-987E-1B28FE1AE0B9}"/>
    <cellStyle name="Normal 9 3 2 2 2 4" xfId="8162" xr:uid="{8FA39082-510A-4BC5-867D-2D4920676CDC}"/>
    <cellStyle name="Normal 9 3 2 2 2 4 2" xfId="25278" xr:uid="{8E37D3E7-B7EF-42C2-9105-8E6C64C8AA06}"/>
    <cellStyle name="Normal 9 3 2 2 2 5" xfId="22260" xr:uid="{E2ECEB5B-4258-4AEE-93F9-8D6AFC3E62F1}"/>
    <cellStyle name="Normal 9 3 2 2 2 6" xfId="17626" xr:uid="{2C758150-2B53-4995-A36B-E2D0A6674CED}"/>
    <cellStyle name="Normal 9 3 2 2 3" xfId="269" xr:uid="{E7CC2F92-767A-4E40-BFD7-61958AFE2FF3}"/>
    <cellStyle name="Normal 9 3 2 2 3 2" xfId="3111" xr:uid="{0B4CAF26-88ED-4786-AA38-5652499B4061}"/>
    <cellStyle name="Normal 9 3 2 2 3 2 2" xfId="13039" xr:uid="{CD38F744-69CD-4E3F-9A90-138D74644B26}"/>
    <cellStyle name="Normal 9 3 2 2 3 2 2 2" xfId="26840" xr:uid="{C1C694BF-C28C-4465-A27F-C120CE32E67C}"/>
    <cellStyle name="Normal 9 3 2 2 3 2 3" xfId="23823" xr:uid="{5BD98D40-F6DD-4FB9-89AA-804DF8D08A18}"/>
    <cellStyle name="Normal 9 3 2 2 3 3" xfId="6957" xr:uid="{A1E68D81-C72A-4DEC-B9D0-EB0E3924FFAB}"/>
    <cellStyle name="Normal 9 3 2 2 3 3 2" xfId="8999" xr:uid="{5E4DF294-166F-4055-9384-A55D803A637C}"/>
    <cellStyle name="Normal 9 3 2 2 3 4" xfId="8294" xr:uid="{5391FA62-3EA4-42CD-9ED9-16C6A4F601A9}"/>
    <cellStyle name="Normal 9 3 2 2 3 5" xfId="17663" xr:uid="{DE5616D8-8195-4D9E-9820-511D5ED74371}"/>
    <cellStyle name="Normal 9 3 2 2 4" xfId="2063" xr:uid="{CCC3F905-5162-4292-B54D-065583B2D12A}"/>
    <cellStyle name="Normal 9 3 2 2 4 2" xfId="9057" xr:uid="{14DDEEDD-A1F0-49F1-A582-3FA20FF49D44}"/>
    <cellStyle name="Normal 9 3 2 2 4 2 2" xfId="21514" xr:uid="{CF4D2CE5-872B-48D9-8EBF-5822010BF84D}"/>
    <cellStyle name="Normal 9 3 2 2 4 2 2 2" xfId="27519" xr:uid="{FE445C1E-49E1-4E5D-A7CA-AC9B1A20BFBB}"/>
    <cellStyle name="Normal 9 3 2 2 4 2 3" xfId="24502" xr:uid="{2CAC8ADB-485A-4035-A1E3-662B45073CC1}"/>
    <cellStyle name="Normal 9 3 2 2 4 3" xfId="20294" xr:uid="{0D70C48A-4317-4F36-B311-3E7BDDBA07FA}"/>
    <cellStyle name="Normal 9 3 2 2 4 3 2" xfId="25979" xr:uid="{C1921F14-DFE8-4D74-96D4-D6EB40833363}"/>
    <cellStyle name="Normal 9 3 2 2 4 4" xfId="22962" xr:uid="{E7C3056D-7DDC-4590-BDEB-90C94AFBDE78}"/>
    <cellStyle name="Normal 9 3 2 2 4 5" xfId="18338" xr:uid="{BD4BA76A-223E-465D-AD6E-0FE3C5A15C66}"/>
    <cellStyle name="Normal 9 3 2 2 5" xfId="2438" xr:uid="{499E7B8B-60A4-4D37-901C-53D372A635E5}"/>
    <cellStyle name="Normal 9 3 2 2 5 2" xfId="8777" xr:uid="{49E34EBF-FEFA-4ACD-B973-A48394075B34}"/>
    <cellStyle name="Normal 9 3 2 2 5 2 2" xfId="26176" xr:uid="{DCF56955-D248-49C9-BF63-594F7F05BB54}"/>
    <cellStyle name="Normal 9 3 2 2 5 3" xfId="23159" xr:uid="{90C1932D-E5AA-443B-B02C-CD6183235DF9}"/>
    <cellStyle name="Normal 9 3 2 2 6" xfId="8046" xr:uid="{75EE77DE-74BA-4A2D-98D1-2C2113B8C6F5}"/>
    <cellStyle name="Normal 9 3 2 2 6 2" xfId="24670" xr:uid="{F0A718AC-6959-4F11-A032-4366F39479E6}"/>
    <cellStyle name="Normal 9 3 2 2 7" xfId="21656" xr:uid="{4C5D4918-AE2C-4FB3-BA29-627801BA5434}"/>
    <cellStyle name="Normal 9 3 2 2 8" xfId="17242" xr:uid="{A551F71C-4898-4D11-8468-AEDF048398CC}"/>
    <cellStyle name="Normal 9 3 2 3" xfId="9" xr:uid="{FBACA38D-BEEF-4F01-BFF0-84B55DA8913A}"/>
    <cellStyle name="Normal 9 3 2 3 2" xfId="174" xr:uid="{35194912-0969-4D63-9BB4-6409704B3B9B}"/>
    <cellStyle name="Normal 9 3 2 3 2 2" xfId="274" xr:uid="{245BC878-D3DE-4556-990D-D4F96538FB79}"/>
    <cellStyle name="Normal 9 3 2 3 2 2 2" xfId="2300" xr:uid="{C06D56A4-8614-4D32-8882-431CC56618F2}"/>
    <cellStyle name="Normal 9 3 2 3 2 2 2 2" xfId="13041" xr:uid="{F377D48A-FBC8-4065-842C-1A034DB8C6D0}"/>
    <cellStyle name="Normal 9 3 2 3 2 2 3" xfId="8237" xr:uid="{47FEE295-9F9D-4A97-AC0E-4B916C6ED1CC}"/>
    <cellStyle name="Normal 9 3 2 3 2 2 4" xfId="18461" xr:uid="{BFF9BC8E-CE5D-4275-AA6C-E7A20B8CB3F7}"/>
    <cellStyle name="Normal 9 3 2 3 2 3" xfId="2212" xr:uid="{2D33DA50-B1A1-48E9-936A-EE385C6D7343}"/>
    <cellStyle name="Normal 9 3 2 3 2 3 2" xfId="3116" xr:uid="{C0A6F7FC-D705-493E-AFB2-E587E6E47A0E}"/>
    <cellStyle name="Normal 9 3 2 3 2 4" xfId="2978" xr:uid="{F3F898A2-62B9-4236-B909-05BC4AB051C2}"/>
    <cellStyle name="Normal 9 3 2 3 2 5" xfId="13140" xr:uid="{6836D40E-95E2-45E0-809F-F9C4D77F7AF1}"/>
    <cellStyle name="Normal 9 3 2 3 3" xfId="244" xr:uid="{561C6EB4-85EC-4817-91D7-B4991C4149E8}"/>
    <cellStyle name="Normal 9 3 2 3 3 2" xfId="1900" xr:uid="{285D8F93-0581-472A-A20E-AFA337EA1A82}"/>
    <cellStyle name="Normal 9 3 2 3 3 2 2" xfId="9061" xr:uid="{004D8104-8642-4E2F-BBB1-4C4CB79313CB}"/>
    <cellStyle name="Normal 9 3 2 3 3 2 2 2" xfId="26845" xr:uid="{E1B25F66-A9AD-4659-A943-D319ADAB8DDA}"/>
    <cellStyle name="Normal 9 3 2 3 3 2 3" xfId="23828" xr:uid="{F9CE5296-D6E7-46C8-A709-A4806387DC20}"/>
    <cellStyle name="Normal 9 3 2 3 3 3" xfId="8176" xr:uid="{E1B2357A-7C72-47D7-9623-4F94234B8FCE}"/>
    <cellStyle name="Normal 9 3 2 3 3 3 2" xfId="25315" xr:uid="{1A208AF4-61D6-4F70-95F2-B5B540FEB1A4}"/>
    <cellStyle name="Normal 9 3 2 3 3 4" xfId="22297" xr:uid="{DF5C29EF-E8BD-4168-B2E1-A78E87D0B327}"/>
    <cellStyle name="Normal 9 3 2 3 3 5" xfId="17668" xr:uid="{7EFEBBCF-B6DD-4018-8329-4C3A8765C580}"/>
    <cellStyle name="Normal 9 3 2 3 4" xfId="1187" xr:uid="{935A5670-3AE2-40D3-9ACB-2B110042D77F}"/>
    <cellStyle name="Normal 9 3 2 3 4 2" xfId="3087" xr:uid="{BB45BBD0-8E7C-495D-8D5C-3400B53E3EA1}"/>
    <cellStyle name="Normal 9 3 2 3 4 2 2" xfId="21569" xr:uid="{65E9C2E8-907C-4669-A462-71ADED4504F2}"/>
    <cellStyle name="Normal 9 3 2 3 4 2 2 2" xfId="27588" xr:uid="{A3D0023F-BCDF-4901-A89D-96951A8C5805}"/>
    <cellStyle name="Normal 9 3 2 3 4 2 3" xfId="24571" xr:uid="{E89DAA6D-A8D5-41CA-B6DA-D220D9E545A8}"/>
    <cellStyle name="Normal 9 3 2 3 4 3" xfId="20349" xr:uid="{F5F6ED10-10A4-4D17-9CC6-F0609D9BC443}"/>
    <cellStyle name="Normal 9 3 2 3 4 3 2" xfId="26046" xr:uid="{E4095D07-ACEA-44BA-B9A7-4E20F4ECDE34}"/>
    <cellStyle name="Normal 9 3 2 3 4 4" xfId="23029" xr:uid="{DBE074D2-079E-48E1-A216-7D23C34BCAA7}"/>
    <cellStyle name="Normal 9 3 2 3 5" xfId="2066" xr:uid="{53FE7BA9-C05C-4AB0-8657-9BDB66297829}"/>
    <cellStyle name="Normal 9 3 2 3 5 2" xfId="8894" xr:uid="{CFF7C67A-A243-4656-9AB6-314EBD64B6E8}"/>
    <cellStyle name="Normal 9 3 2 3 5 2 2" xfId="26154" xr:uid="{E0F144B8-5CC7-4B3A-9B83-E49D02170E97}"/>
    <cellStyle name="Normal 9 3 2 3 5 3" xfId="23137" xr:uid="{7708D4BF-2A2D-4B80-8B37-D960CF3B8509}"/>
    <cellStyle name="Normal 9 3 2 3 6" xfId="2398" xr:uid="{85AB6AB8-4FE6-4F37-81DC-A7B28589A5C6}"/>
    <cellStyle name="Normal 9 3 2 3 6 2" xfId="24653" xr:uid="{85A06BB4-4CDE-4F84-B806-B64B5ABEFEB7}"/>
    <cellStyle name="Normal 9 3 2 3 7" xfId="21639" xr:uid="{3F073632-DEC1-4923-B982-7F28B1867FB6}"/>
    <cellStyle name="Normal 9 3 2 3 8" xfId="13326" xr:uid="{8CD845C8-4B8D-451B-8E0B-1C10256F772C}"/>
    <cellStyle name="Normal 9 3 2 4" xfId="141" xr:uid="{DFAFC980-259A-420E-B9E0-CC43F0EB79B7}"/>
    <cellStyle name="Normal 9 3 2 4 2" xfId="199" xr:uid="{F29DBA6D-7801-43F1-8D27-7CB6363D0368}"/>
    <cellStyle name="Normal 9 3 2 4 2 2" xfId="2235" xr:uid="{F217E630-CAF9-42D9-A829-4B45D5D80ADA}"/>
    <cellStyle name="Normal 9 3 2 4 2 2 2" xfId="3229" xr:uid="{3AD1F62F-65C8-4CDA-B9E6-903E072FB5B0}"/>
    <cellStyle name="Normal 9 3 2 4 2 2 2 2" xfId="26867" xr:uid="{6BE264CF-5A00-4BA2-8F77-A0CD132ACAE3}"/>
    <cellStyle name="Normal 9 3 2 4 2 2 3" xfId="23851" xr:uid="{1F69D7BF-EAC1-4F1B-A2F4-AECF92F472C7}"/>
    <cellStyle name="Normal 9 3 2 4 2 3" xfId="2999" xr:uid="{2E149D52-0E5C-4CA1-876E-7CC936A70EBD}"/>
    <cellStyle name="Normal 9 3 2 4 2 3 2" xfId="25334" xr:uid="{97AA96BC-5331-44AB-BEF8-873354092CA6}"/>
    <cellStyle name="Normal 9 3 2 4 2 4" xfId="22316" xr:uid="{92E81743-E4F0-4E35-8A71-52C7EDD6214D}"/>
    <cellStyle name="Normal 9 3 2 4 2 5" xfId="17690" xr:uid="{F312441F-586B-419D-92FF-9734FFB4A8AA}"/>
    <cellStyle name="Normal 9 3 2 4 3" xfId="299" xr:uid="{B65BDD59-2F45-4CF2-8DD1-F1DC1AEF8228}"/>
    <cellStyle name="Normal 9 3 2 4 3 2" xfId="3136" xr:uid="{8C589FE1-627E-495B-8D6F-90642F540E03}"/>
    <cellStyle name="Normal 9 3 2 4 3 2 2" xfId="21583" xr:uid="{8E2FD17B-F5AA-4DFE-B538-F61752F7C8C4}"/>
    <cellStyle name="Normal 9 3 2 4 3 2 2 2" xfId="27613" xr:uid="{EBF979C0-11D5-4DEF-AB5E-E01D1E6A2EE6}"/>
    <cellStyle name="Normal 9 3 2 4 3 2 3" xfId="24596" xr:uid="{0B3841D3-63DC-4FDE-A88F-482284AD5D65}"/>
    <cellStyle name="Normal 9 3 2 4 3 3" xfId="20363" xr:uid="{0AD37B8F-15BB-48C1-B3D1-AB420B9E734E}"/>
    <cellStyle name="Normal 9 3 2 4 3 3 2" xfId="26069" xr:uid="{D44B97F7-03D1-49F0-ABC2-A11E4FA62208}"/>
    <cellStyle name="Normal 9 3 2 4 3 4" xfId="23052" xr:uid="{4C7CE14D-8F2F-499B-B7F2-4B1649BC03E4}"/>
    <cellStyle name="Normal 9 3 2 4 3 5" xfId="18428" xr:uid="{436B0CE1-B86C-49F6-A8B7-E70D2BBE34C5}"/>
    <cellStyle name="Normal 9 3 2 4 4" xfId="2052" xr:uid="{37993124-24FF-48B2-B8DB-AB736163442E}"/>
    <cellStyle name="Normal 9 3 2 4 4 2" xfId="6465" xr:uid="{94C704FB-4145-44C5-969E-D06C7A9AD538}"/>
    <cellStyle name="Normal 9 3 2 4 4 2 2" xfId="26200" xr:uid="{1B96B601-7732-4BDC-B91A-AA0F4941142C}"/>
    <cellStyle name="Normal 9 3 2 4 4 2 3" xfId="20392" xr:uid="{74181224-1A3C-4C8F-8E2A-BB745276262B}"/>
    <cellStyle name="Normal 9 3 2 4 4 3" xfId="23183" xr:uid="{F3371C1B-DE09-403A-9AD3-16D35EBF3D38}"/>
    <cellStyle name="Normal 9 3 2 4 5" xfId="321" xr:uid="{9804C169-3997-430B-B6FC-6A2A3C5EA4B4}"/>
    <cellStyle name="Normal 9 3 2 4 5 2" xfId="8910" xr:uid="{3B0C8942-EA64-4E70-A0E5-5F1AB825857C}"/>
    <cellStyle name="Normal 9 3 2 4 5 3" xfId="6922" xr:uid="{BDD4D43D-3921-4AAA-BA47-E6ED33EE4512}"/>
    <cellStyle name="Normal 9 3 2 4 6" xfId="8147" xr:uid="{67E685D4-E369-4722-B412-5FF515AFB95D}"/>
    <cellStyle name="Normal 9 3 2 4 7" xfId="17207" xr:uid="{7D3F3045-428E-499E-9111-8BB871C615C2}"/>
    <cellStyle name="Normal 9 3 2 5" xfId="164" xr:uid="{0E424BDF-E11E-478B-BE72-A8AC78C0C612}"/>
    <cellStyle name="Normal 9 3 2 5 2" xfId="639" xr:uid="{B57B9F98-1959-4E5C-89D1-DA24949D4370}"/>
    <cellStyle name="Normal 9 3 2 5 2 2" xfId="2203" xr:uid="{DF55AF4D-5264-4F4C-BCBD-B04444ED4873}"/>
    <cellStyle name="Normal 9 3 2 5 2 2 2" xfId="21561" xr:uid="{79BAFC4D-9320-4E1F-A77C-EBCF684E9AF5}"/>
    <cellStyle name="Normal 9 3 2 5 2 2 2 2" xfId="27578" xr:uid="{43A44C54-1BC3-48F8-9CC4-E24ECC41ABEC}"/>
    <cellStyle name="Normal 9 3 2 5 2 2 3" xfId="24561" xr:uid="{974D05A2-A974-44C3-96D0-DFD0E82C489B}"/>
    <cellStyle name="Normal 9 3 2 5 2 3" xfId="20341" xr:uid="{15CBB702-1F5E-418E-B9EA-BC42A70FD9F8}"/>
    <cellStyle name="Normal 9 3 2 5 2 3 2" xfId="26036" xr:uid="{96CED078-3596-4709-B313-63601AFCCD74}"/>
    <cellStyle name="Normal 9 3 2 5 2 4" xfId="23019" xr:uid="{CECFEB8F-B6E4-498C-87FF-AFDFB77851C6}"/>
    <cellStyle name="Normal 9 3 2 5 2 5" xfId="18394" xr:uid="{4B13C72C-C800-4285-B191-940A4E4E53D6}"/>
    <cellStyle name="Normal 9 3 2 5 3" xfId="2058" xr:uid="{D05F6FF9-BA72-4162-89EF-CB7FCF3B0B1C}"/>
    <cellStyle name="Normal 9 3 2 5 3 2" xfId="3194" xr:uid="{8E00E6D7-D760-4FC9-BB3C-F1BD04D02F48}"/>
    <cellStyle name="Normal 9 3 2 5 3 2 2" xfId="26172" xr:uid="{1829FEB3-E31A-49E3-B005-A145E526AFA9}"/>
    <cellStyle name="Normal 9 3 2 5 3 3" xfId="23155" xr:uid="{EF6A558A-95E0-466C-B744-96305BC97363}"/>
    <cellStyle name="Normal 9 3 2 5 4" xfId="2838" xr:uid="{3D872A68-1BE6-4FC0-8B8B-A51DBF555135}"/>
    <cellStyle name="Normal 9 3 2 5 4 2" xfId="24667" xr:uid="{EA0E63D1-16FA-44C1-9550-665F55FE704B}"/>
    <cellStyle name="Normal 9 3 2 5 5" xfId="21653" xr:uid="{CB65EB5D-CA73-40B2-A8D7-A8B45B5D1EE2}"/>
    <cellStyle name="Normal 9 3 2 5 6" xfId="16584" xr:uid="{0FFD5708-EC3A-493B-8482-0FB5A43FB418}"/>
    <cellStyle name="Normal 9 3 2 6" xfId="264" xr:uid="{E5942E43-A335-4F62-8F0F-4EE6C1CFCDCF}"/>
    <cellStyle name="Normal 9 3 2 6 2" xfId="1507" xr:uid="{0AA6B718-9BD8-47CF-B239-EF31FBD03AAA}"/>
    <cellStyle name="Normal 9 3 2 6 2 2" xfId="13038" xr:uid="{B7299E09-2215-411D-8C97-23C724DE5964}"/>
    <cellStyle name="Normal 9 3 2 6 2 2 2" xfId="26836" xr:uid="{1B05C73F-C9F0-449F-AD56-8421E8B7EDAE}"/>
    <cellStyle name="Normal 9 3 2 6 2 3" xfId="23819" xr:uid="{AC6D0C69-3E01-4380-94DC-F40BFDE86E9D}"/>
    <cellStyle name="Normal 9 3 2 6 3" xfId="2127" xr:uid="{5752F945-0AA0-444B-BAAC-DFFE55CA5F29}"/>
    <cellStyle name="Normal 9 3 2 6 3 2" xfId="25309" xr:uid="{2B5C39B2-751C-494C-9EC1-5CCA98530813}"/>
    <cellStyle name="Normal 9 3 2 6 4" xfId="22291" xr:uid="{2C3E53C3-7340-4315-B993-D95EDBBE340D}"/>
    <cellStyle name="Normal 9 3 2 6 5" xfId="17658" xr:uid="{76CDD89C-AF82-4FD0-963C-463CB28DA874}"/>
    <cellStyle name="Normal 9 3 2 7" xfId="1183" xr:uid="{C2C9038C-1650-467C-A858-F11CBB3FB776}"/>
    <cellStyle name="Normal 9 3 2 7 2" xfId="3106" xr:uid="{9F412A22-A163-4F6B-B999-8731B3AEF6B5}"/>
    <cellStyle name="Normal 9 3 2 7 2 2" xfId="21193" xr:uid="{7BF4B466-5B47-4230-A2C4-05A10F705112}"/>
    <cellStyle name="Normal 9 3 2 7 2 2 2" xfId="27161" xr:uid="{0DA159D3-7CB7-4F55-8525-CC3A6F35E86D}"/>
    <cellStyle name="Normal 9 3 2 7 2 3" xfId="24144" xr:uid="{158EAB4D-7A51-4B5B-9387-C49CDA1D0754}"/>
    <cellStyle name="Normal 9 3 2 7 3" xfId="19975" xr:uid="{5F9472E9-9776-42C4-B26D-C0121981EA16}"/>
    <cellStyle name="Normal 9 3 2 7 3 2" xfId="25625" xr:uid="{40D6A74E-2413-467F-A138-BAD2FB637813}"/>
    <cellStyle name="Normal 9 3 2 7 4" xfId="22607" xr:uid="{37457E63-7429-434D-BE26-A84C70729596}"/>
    <cellStyle name="Normal 9 3 2 7 5" xfId="17980" xr:uid="{9817DA16-1B17-447A-B496-B232E0AEC7C8}"/>
    <cellStyle name="Normal 9 3 2 8" xfId="1976" xr:uid="{A11947D5-4AD6-48B0-AD4E-2AF4B6FAACDD}"/>
    <cellStyle name="Normal 9 3 2 8 2" xfId="8549" xr:uid="{F2475252-8019-404F-BE15-455C4E30E4B0}"/>
    <cellStyle name="Normal 9 3 2 8 2 2" xfId="26112" xr:uid="{92E14AC6-3F7E-49E3-89E0-39E8C8A68764}"/>
    <cellStyle name="Normal 9 3 2 8 3" xfId="23095" xr:uid="{297C0AAF-7D7E-4681-9B37-29C09B2AFBA3}"/>
    <cellStyle name="Normal 9 3 2 9" xfId="8032" xr:uid="{B5345C14-7041-41F5-9756-9C842220EF06}"/>
    <cellStyle name="Normal 9 3 2 9 2" xfId="24628" xr:uid="{4E31B6BD-3995-4A93-9941-4F7DC828F121}"/>
    <cellStyle name="Normal 9 3 3" xfId="134" xr:uid="{2D4097A5-49F5-4921-82DF-8985D8C71416}"/>
    <cellStyle name="Normal 9 3 3 2" xfId="192" xr:uid="{31DF8952-3950-4D65-8285-090F4036AA6D}"/>
    <cellStyle name="Normal 9 3 3 2 2" xfId="661" xr:uid="{E2A88564-4480-469E-9AA2-1C2505CB7231}"/>
    <cellStyle name="Normal 9 3 3 2 2 2" xfId="2228" xr:uid="{1A6B7DB5-4D36-4254-BAE1-FAFE5200A737}"/>
    <cellStyle name="Normal 9 3 3 2 2 2 2" xfId="21580" xr:uid="{C2E8A909-9A95-4D23-8821-B70AE910BE29}"/>
    <cellStyle name="Normal 9 3 3 2 2 2 2 2" xfId="27606" xr:uid="{555882A9-C255-4905-93BD-5E1173DB0D8F}"/>
    <cellStyle name="Normal 9 3 3 2 2 2 3" xfId="24589" xr:uid="{99FAFE41-50D6-4BCD-A981-6398136BF45F}"/>
    <cellStyle name="Normal 9 3 3 2 2 3" xfId="20360" xr:uid="{84E2E2F4-3BA5-40A6-B313-E23473DC7980}"/>
    <cellStyle name="Normal 9 3 3 2 2 3 2" xfId="26062" xr:uid="{056EB430-16F6-4CF7-BE37-2C758E2D382D}"/>
    <cellStyle name="Normal 9 3 3 2 2 4" xfId="23045" xr:uid="{3F432986-14FD-4AF7-8CE3-E05086F8D8B1}"/>
    <cellStyle name="Normal 9 3 3 2 2 5" xfId="18421" xr:uid="{2FF0B39D-B2B3-4A2E-B213-040EF0D05257}"/>
    <cellStyle name="Normal 9 3 3 2 3" xfId="2078" xr:uid="{14BFF54F-5526-4FAB-B0A1-6F8FDA661B1F}"/>
    <cellStyle name="Normal 9 3 3 2 3 2" xfId="3222" xr:uid="{80B970DA-B79A-496A-A939-8CECE887537A}"/>
    <cellStyle name="Normal 9 3 3 2 3 2 2" xfId="26815" xr:uid="{4C4246A4-5715-4876-A909-7EF6D47DFDED}"/>
    <cellStyle name="Normal 9 3 3 2 3 3" xfId="23798" xr:uid="{6321C176-EB23-438C-9A49-374E37DA504A}"/>
    <cellStyle name="Normal 9 3 3 2 4" xfId="2852" xr:uid="{0C2A195E-C11A-4475-8474-3568A4EA101C}"/>
    <cellStyle name="Normal 9 3 3 2 4 2" xfId="25288" xr:uid="{B6EB02B6-F36B-467E-A779-8CAD0B967456}"/>
    <cellStyle name="Normal 9 3 3 2 5" xfId="22270" xr:uid="{A6276583-BB20-41AE-8CB4-B21B2F051470}"/>
    <cellStyle name="Normal 9 3 3 2 6" xfId="17637" xr:uid="{63DE3965-9B30-4A37-BF4A-5A877391CCE2}"/>
    <cellStyle name="Normal 9 3 3 3" xfId="292" xr:uid="{3534E2F2-7526-4A53-986B-465C7C719C99}"/>
    <cellStyle name="Normal 9 3 3 3 2" xfId="1556" xr:uid="{7A9C5D3E-1BC9-4345-9000-709523A1E05C}"/>
    <cellStyle name="Normal 9 3 3 3 2 2" xfId="13045" xr:uid="{6487AC84-9F9E-48C4-A412-C8AE85D33840}"/>
    <cellStyle name="Normal 9 3 3 3 2 2 2" xfId="26861" xr:uid="{CA56283C-9885-4761-BB6B-92E770D6EB66}"/>
    <cellStyle name="Normal 9 3 3 3 2 3" xfId="23845" xr:uid="{049BC020-CB31-4F6C-B6E4-213F555EEFF9}"/>
    <cellStyle name="Normal 9 3 3 3 3" xfId="2175" xr:uid="{2F46E3B2-8F21-49EB-92B7-771BB6DC6121}"/>
    <cellStyle name="Normal 9 3 3 3 3 2" xfId="25329" xr:uid="{F1DD2F5A-5B58-4153-BF5E-2B8CB2816D94}"/>
    <cellStyle name="Normal 9 3 3 3 4" xfId="22310" xr:uid="{B2D75D5E-51A8-4EEA-B922-D1FEEB57B6C4}"/>
    <cellStyle name="Normal 9 3 3 3 5" xfId="17683" xr:uid="{D0D5B5AF-DB9F-4B85-9CC1-1369B108A09C}"/>
    <cellStyle name="Normal 9 3 3 4" xfId="1200" xr:uid="{8257E228-DF4E-45D1-923A-34680E2CC9A4}"/>
    <cellStyle name="Normal 9 3 3 4 2" xfId="3130" xr:uid="{37E205E4-6F7E-4395-ADC9-BC8D06A7A0AB}"/>
    <cellStyle name="Normal 9 3 3 4 2 2" xfId="21238" xr:uid="{826D0141-9887-484C-B5D1-CB1ECD6AF4BD}"/>
    <cellStyle name="Normal 9 3 3 4 2 2 2" xfId="27216" xr:uid="{D748B6D6-AF9D-496C-B25D-6B997BBB4C8C}"/>
    <cellStyle name="Normal 9 3 3 4 2 3" xfId="24199" xr:uid="{5B8DF02C-A54D-41E0-9473-87AEC13B48A5}"/>
    <cellStyle name="Normal 9 3 3 4 3" xfId="20019" xr:uid="{89A6F47F-7D15-4854-8DCB-A914DC82B7A5}"/>
    <cellStyle name="Normal 9 3 3 4 3 2" xfId="25679" xr:uid="{2D5F4722-F19A-4329-977E-A4C338D478BE}"/>
    <cellStyle name="Normal 9 3 3 4 4" xfId="22661" xr:uid="{1F13829F-C800-48E9-83E8-9CE5379F62FB}"/>
    <cellStyle name="Normal 9 3 3 4 5" xfId="18032" xr:uid="{7BF123CE-DC4F-40FF-A960-FF15982B84CE}"/>
    <cellStyle name="Normal 9 3 3 5" xfId="2033" xr:uid="{91F4509F-281F-47E1-8CEE-BE73A3A65374}"/>
    <cellStyle name="Normal 9 3 3 5 2" xfId="8662" xr:uid="{4073A004-543E-4C04-945E-567398D8A43E}"/>
    <cellStyle name="Normal 9 3 3 5 2 2" xfId="26194" xr:uid="{05877780-AD9B-4274-A20F-B630D5356803}"/>
    <cellStyle name="Normal 9 3 3 5 3" xfId="23177" xr:uid="{880FB6C5-1B33-47E9-95D2-799A6632952B}"/>
    <cellStyle name="Normal 9 3 3 6" xfId="8100" xr:uid="{3D209ABC-2203-4BDC-A050-7FD493038BC2}"/>
    <cellStyle name="Normal 9 3 3 6 2" xfId="24685" xr:uid="{EA5197E6-193F-4C31-8DAF-597FA57F489F}"/>
    <cellStyle name="Normal 9 3 3 7" xfId="21672" xr:uid="{F84FE4B8-C0B7-4DAC-A7B8-2092B441493B}"/>
    <cellStyle name="Normal 9 3 3 8" xfId="8394" xr:uid="{B16D4254-424F-469F-9F7E-320AC31EFF19}"/>
    <cellStyle name="Normal 9 3 4" xfId="157" xr:uid="{528A7422-775B-44E2-8027-1C3CC506953E}"/>
    <cellStyle name="Normal 9 3 4 2" xfId="632" xr:uid="{BB422FFD-4CCC-4A92-AC17-3061E15AC584}"/>
    <cellStyle name="Normal 9 3 4 2 2" xfId="2197" xr:uid="{10DADA66-BD43-42A8-A7BF-5ED89D943343}"/>
    <cellStyle name="Normal 9 3 4 2 2 2" xfId="21262" xr:uid="{0C22C832-1378-41D0-AC5A-CE5EA50AF44A}"/>
    <cellStyle name="Normal 9 3 4 2 2 2 2" xfId="27242" xr:uid="{7669C799-2B22-4F4D-B6F7-B4D2A475D6C7}"/>
    <cellStyle name="Normal 9 3 4 2 2 3" xfId="24225" xr:uid="{86F386A6-BE51-401F-8B64-7F8B3AD8D262}"/>
    <cellStyle name="Normal 9 3 4 2 3" xfId="20043" xr:uid="{B6FEB51D-32FA-4CA1-B706-6BBA3FE8A1E4}"/>
    <cellStyle name="Normal 9 3 4 2 3 2" xfId="25705" xr:uid="{206F20BE-4CBE-4E42-AA66-8C65C03A6946}"/>
    <cellStyle name="Normal 9 3 4 2 4" xfId="22687" xr:uid="{78E969DD-895D-4E93-88EF-0799860C1878}"/>
    <cellStyle name="Normal 9 3 4 2 5" xfId="18057" xr:uid="{18AEAC9D-2CF5-4ECF-A3C7-1B9923A92B7D}"/>
    <cellStyle name="Normal 9 3 4 3" xfId="2053" xr:uid="{35B6343F-297A-4A81-8F91-A3062B8C724C}"/>
    <cellStyle name="Normal 9 3 4 3 2" xfId="3187" xr:uid="{458612E7-1D7F-402B-A28C-54060AFC7135}"/>
    <cellStyle name="Normal 9 3 4 3 2 2" xfId="26166" xr:uid="{4C392C72-D3C0-4B90-83FF-72A0C635D7AF}"/>
    <cellStyle name="Normal 9 3 4 3 3" xfId="2621" xr:uid="{C3EFCE15-74CA-4752-8CC4-5B825C0F3A46}"/>
    <cellStyle name="Normal 9 3 4 3 3 2" xfId="23149" xr:uid="{7D321698-6651-454A-94DD-2B9E7E4F2E90}"/>
    <cellStyle name="Normal 9 3 4 4" xfId="2833" xr:uid="{99719E14-F7C2-428B-8A2A-1E6B394FA182}"/>
    <cellStyle name="Normal 9 3 4 4 2" xfId="8865" xr:uid="{3B297E1F-FBB6-4FED-9349-DCFD340CC860}"/>
    <cellStyle name="Normal 9 3 4 5" xfId="8133" xr:uid="{7B00DB32-20E4-460B-8237-75E6CDC8B4B4}"/>
    <cellStyle name="Normal 9 3 4 6" xfId="7588" xr:uid="{0CAC6A11-795F-4547-AB65-5AD5880A5DD0}"/>
    <cellStyle name="Normal 9 3 5" xfId="257" xr:uid="{9BA215D9-1942-43A4-B64D-C316A1C15619}"/>
    <cellStyle name="Normal 9 3 5 2" xfId="1893" xr:uid="{B4CF175A-E388-4FF9-B643-AAB8484788BD}"/>
    <cellStyle name="Normal 9 3 5 2 2" xfId="12986" xr:uid="{2F04CA7A-4B8B-4270-8A38-62E7A98965A4}"/>
    <cellStyle name="Normal 9 3 5 2 2 2" xfId="21558" xr:uid="{EAA15681-53A4-4264-A900-5E21E1FB8064}"/>
    <cellStyle name="Normal 9 3 5 2 2 2 2" xfId="27571" xr:uid="{EE7A883A-BD86-4127-BA0F-CEFB1AD79EA1}"/>
    <cellStyle name="Normal 9 3 5 2 2 3" xfId="24554" xr:uid="{68E18F56-A129-4F85-AC38-A7AA61976522}"/>
    <cellStyle name="Normal 9 3 5 2 3" xfId="20338" xr:uid="{D1BEB0DE-3F7B-4412-9D29-5502DB2BFDC0}"/>
    <cellStyle name="Normal 9 3 5 2 3 2" xfId="26029" xr:uid="{371B961A-7892-4633-BCDD-89B5D4DD1A2F}"/>
    <cellStyle name="Normal 9 3 5 2 4" xfId="23012" xr:uid="{E3D852FD-90D6-40A5-A615-E81B5FC6D807}"/>
    <cellStyle name="Normal 9 3 5 2 5" xfId="18388" xr:uid="{92DE0798-E096-4E27-8AFA-55563F8B4000}"/>
    <cellStyle name="Normal 9 3 5 3" xfId="2099" xr:uid="{DE96DC65-FEB0-45B1-AAF5-FB9A643BA6D0}"/>
    <cellStyle name="Normal 9 3 5 3 2" xfId="8883" xr:uid="{D10C9884-F4C3-4B7A-8208-81E14D3739DF}"/>
    <cellStyle name="Normal 9 3 5 3 2 2" xfId="26800" xr:uid="{45AEC969-58C6-4779-8608-BD57B8938958}"/>
    <cellStyle name="Normal 9 3 5 3 3" xfId="23783" xr:uid="{28E55558-CAAD-4439-BAD8-E2DBECC1C866}"/>
    <cellStyle name="Normal 9 3 5 4" xfId="8264" xr:uid="{00DA523F-5978-4999-8792-7D7178A76802}"/>
    <cellStyle name="Normal 9 3 5 4 2" xfId="25274" xr:uid="{0F9EBCE2-074C-4605-AE40-31BBBC731850}"/>
    <cellStyle name="Normal 9 3 5 5" xfId="22256" xr:uid="{B47C676A-1CC9-4942-9D96-A9FE5C3C035B}"/>
    <cellStyle name="Normal 9 3 5 6" xfId="17622" xr:uid="{9FCC9151-0F79-49E6-AC47-5790DAE6C97E}"/>
    <cellStyle name="Normal 9 3 6" xfId="725" xr:uid="{836A8524-55A5-4BB2-A984-67DDEC1568BF}"/>
    <cellStyle name="Normal 9 3 6 2" xfId="1234" xr:uid="{E9185D52-160A-488A-8717-0A243A7335FF}"/>
    <cellStyle name="Normal 9 3 6 2 2" xfId="13024" xr:uid="{9A98255C-3240-4028-8435-E4A8CA1E7BCF}"/>
    <cellStyle name="Normal 9 3 6 2 2 2" xfId="26829" xr:uid="{DF48FB3F-76AC-42AC-B12A-294E750DC4E4}"/>
    <cellStyle name="Normal 9 3 6 2 3" xfId="23812" xr:uid="{83EDAD59-64D8-4D81-8180-8AE6E16EAAEA}"/>
    <cellStyle name="Normal 9 3 6 3" xfId="2269" xr:uid="{33671295-40A4-40B4-94C7-2A0DE13188D4}"/>
    <cellStyle name="Normal 9 3 6 3 2" xfId="25302" xr:uid="{1BE2AF58-5604-4EAC-9FDE-1DB6DFC29BBC}"/>
    <cellStyle name="Normal 9 3 6 4" xfId="22284" xr:uid="{792E9221-A291-42CE-BB6A-B803B96AFB28}"/>
    <cellStyle name="Normal 9 3 6 5" xfId="17651" xr:uid="{8014FF56-F5D2-4E95-AFB9-C0611CBB64D4}"/>
    <cellStyle name="Normal 9 3 7" xfId="1176" xr:uid="{FFC07CBF-955D-40E1-B8A8-8E5F6E9CC348}"/>
    <cellStyle name="Normal 9 3 7 2" xfId="3099" xr:uid="{C6B1234C-F1B1-4B1C-8A5B-4A269A4FEE03}"/>
    <cellStyle name="Normal 9 3 7 2 2" xfId="20943" xr:uid="{242FA69E-9F32-4775-9323-FF2C98D54333}"/>
    <cellStyle name="Normal 9 3 7 2 2 2" xfId="26888" xr:uid="{4470E733-A79A-4868-AACE-F1DBC408129D}"/>
    <cellStyle name="Normal 9 3 7 2 3" xfId="23872" xr:uid="{03D32B4C-5126-40AE-9523-7FE3AF04C2D3}"/>
    <cellStyle name="Normal 9 3 7 3" xfId="19726" xr:uid="{AF492711-8E29-4A07-A8E1-331461855F11}"/>
    <cellStyle name="Normal 9 3 7 3 2" xfId="25355" xr:uid="{EB37AB7E-9FA4-4A47-B206-41A345142CE7}"/>
    <cellStyle name="Normal 9 3 7 4" xfId="22337" xr:uid="{893B211F-DC6B-48F0-A1A6-CF570B18395F}"/>
    <cellStyle name="Normal 9 3 7 5" xfId="17711" xr:uid="{880453B8-1667-417C-BC35-5FB4B1773B18}"/>
    <cellStyle name="Normal 9 3 8" xfId="1941" xr:uid="{A380C078-18D4-47FA-83D2-82E7D249CC99}"/>
    <cellStyle name="Normal 9 3 8 2" xfId="8422" xr:uid="{D8D24BEB-75FC-4166-8861-5073455D136B}"/>
    <cellStyle name="Normal 9 3 8 2 2" xfId="26088" xr:uid="{1A8926A3-BD95-4CF7-924A-28B006ACA492}"/>
    <cellStyle name="Normal 9 3 8 3" xfId="23070" xr:uid="{D1B92CCC-7E64-4879-A268-52EBA494DD0D}"/>
    <cellStyle name="Normal 9 3 9" xfId="8022" xr:uid="{54B4F8A2-4C08-4C48-B762-DB2AD36F460B}"/>
    <cellStyle name="Normal 9 3 9 2" xfId="24610" xr:uid="{FB31D9D1-7911-4D4D-AFD8-A2EC3A32EE86}"/>
    <cellStyle name="Normal 9 4" xfId="149" xr:uid="{349E989E-EA70-4754-8918-62D829F878AB}"/>
    <cellStyle name="Normal 9 4 2" xfId="229" xr:uid="{D5D4897E-5E5F-45E0-A780-E3DD1238269A}"/>
    <cellStyle name="Normal 9 4 2 2" xfId="237" xr:uid="{B9272ECE-5B16-45F2-B55D-13B93004B2BA}"/>
    <cellStyle name="Normal 9 4 2 2 2" xfId="1761" xr:uid="{DE91AD7A-9ABA-4C73-937C-7BDF99306DFF}"/>
    <cellStyle name="Normal 9 4 2 2 2 2" xfId="3168" xr:uid="{60698909-7E2B-4D26-A2D5-3244881239B9}"/>
    <cellStyle name="Normal 9 4 2 2 2 2 2" xfId="9044" xr:uid="{03C6A20E-0D7F-4042-AE17-DDE48D530333}"/>
    <cellStyle name="Normal 9 4 2 2 2 2 2 2" xfId="27423" xr:uid="{A9760D92-12A5-4C10-80C9-60F03165B932}"/>
    <cellStyle name="Normal 9 4 2 2 2 2 3" xfId="24406" xr:uid="{F3D5B65C-BC04-4A10-8EA8-C6C5F97C9440}"/>
    <cellStyle name="Normal 9 4 2 2 2 3" xfId="8220" xr:uid="{21398550-D287-4A77-9DD1-3D8AA5E65CDB}"/>
    <cellStyle name="Normal 9 4 2 2 2 3 2" xfId="25885" xr:uid="{01CCB724-B0E9-4A90-A103-B6444363B0CF}"/>
    <cellStyle name="Normal 9 4 2 2 2 4" xfId="22868" xr:uid="{20E15BAD-180C-4881-98FE-F7167747F541}"/>
    <cellStyle name="Normal 9 4 2 2 2 5" xfId="18241" xr:uid="{1BA9C327-C861-4AD2-9EB6-93997D4BAA3A}"/>
    <cellStyle name="Normal 9 4 2 2 3" xfId="2141" xr:uid="{F9B64797-E5A5-433B-92F6-80CCE41EA675}"/>
    <cellStyle name="Normal 9 4 2 2 3 2" xfId="3080" xr:uid="{820AB20F-66AE-4D0D-AF53-462AF8454AA0}"/>
    <cellStyle name="Normal 9 4 2 2 3 2 2" xfId="26148" xr:uid="{D668B6FA-CFFF-4768-B783-BB107A39C264}"/>
    <cellStyle name="Normal 9 4 2 2 3 3" xfId="23131" xr:uid="{297D2C7B-3B09-4BD9-B081-B9063FABA5A4}"/>
    <cellStyle name="Normal 9 4 2 2 3 4" xfId="18452" xr:uid="{5E2B0846-23AD-45E4-8689-D30EFD6095C8}"/>
    <cellStyle name="Normal 9 4 2 2 4" xfId="1075" xr:uid="{5A36B7FB-8E8B-456E-98C3-80D71FC03E23}"/>
    <cellStyle name="Normal 9 4 2 2 4 2" xfId="24652" xr:uid="{C3D30B05-5B57-44D2-9538-9B754580787C}"/>
    <cellStyle name="Normal 9 4 2 2 5" xfId="21638" xr:uid="{9B612AFC-E627-4C56-8626-389D3FC72818}"/>
    <cellStyle name="Normal 9 4 2 2 6" xfId="17155" xr:uid="{5D95E00E-E12E-4B58-81C4-1DAAD704531F}"/>
    <cellStyle name="Normal 9 4 2 3" xfId="1414" xr:uid="{E1ACB835-B98E-424F-8D29-0ADCC7E6291A}"/>
    <cellStyle name="Normal 9 4 2 3 2" xfId="1905" xr:uid="{001313C2-713A-4A23-A983-2F16A9511B2E}"/>
    <cellStyle name="Normal 9 4 2 3 2 2" xfId="9038" xr:uid="{87A4344F-3F7E-4116-9416-BD8622DA56C9}"/>
    <cellStyle name="Normal 9 4 2 3 2 2 2" xfId="26142" xr:uid="{6349B4CB-3F7B-44BD-9E08-D751565C8BB9}"/>
    <cellStyle name="Normal 9 4 2 3 2 3" xfId="23125" xr:uid="{F9FBBBF2-E95C-464A-B52D-7462961583B3}"/>
    <cellStyle name="Normal 9 4 2 3 3" xfId="8215" xr:uid="{C2C65571-7281-4D05-B822-04E0D37965A9}"/>
    <cellStyle name="Normal 9 4 2 3 3 2" xfId="24648" xr:uid="{9A6D26DA-353E-4932-AAE5-3E73E65B04E0}"/>
    <cellStyle name="Normal 9 4 2 3 4" xfId="21634" xr:uid="{540BA958-BBA6-4DDF-AD7C-7AF7EF021707}"/>
    <cellStyle name="Normal 9 4 2 3 5" xfId="17244" xr:uid="{BCDE6276-AAE3-4F9C-B89E-A252049A9FE8}"/>
    <cellStyle name="Normal 9 4 2 4" xfId="1992" xr:uid="{8632D512-DBEE-457C-B5A9-F12478C9605B}"/>
    <cellStyle name="Normal 9 4 2 4 2" xfId="3073" xr:uid="{72508515-13EE-43AD-990E-A526BE6AD613}"/>
    <cellStyle name="Normal 9 4 2 4 2 2" xfId="21111" xr:uid="{B91C62EA-FF96-4000-8C6F-3F005F38E6A6}"/>
    <cellStyle name="Normal 9 4 2 4 2 2 2" xfId="27067" xr:uid="{5FCCB7F6-340B-414A-AC5D-27F245937D7F}"/>
    <cellStyle name="Normal 9 4 2 4 2 3" xfId="24050" xr:uid="{8F00E460-D518-431D-8F65-E4E96C1EDACF}"/>
    <cellStyle name="Normal 9 4 2 4 3" xfId="19893" xr:uid="{7DA6EAD7-5F00-4E13-9F61-0550D9B90F1F}"/>
    <cellStyle name="Normal 9 4 2 4 3 2" xfId="25533" xr:uid="{AED4386B-6D67-4908-9180-330CDA44A34F}"/>
    <cellStyle name="Normal 9 4 2 4 4" xfId="22515" xr:uid="{0FD6E4AD-91DF-4419-8E2E-71F050D88156}"/>
    <cellStyle name="Normal 9 4 2 4 5" xfId="17888" xr:uid="{91CB619F-D4BE-404C-9B16-8E3A73E10B6D}"/>
    <cellStyle name="Normal 9 4 2 5" xfId="2411" xr:uid="{3D880296-1E2B-427E-96BE-882E0BF1793E}"/>
    <cellStyle name="Normal 9 4 2 5 2" xfId="20380" xr:uid="{54EE258F-6DA8-46A1-AA66-6D8757508CFD}"/>
    <cellStyle name="Normal 9 4 2 5 2 2" xfId="26116" xr:uid="{957B5C32-4247-4A07-9846-A3B3CD35BDDD}"/>
    <cellStyle name="Normal 9 4 2 5 3" xfId="23099" xr:uid="{F287E906-EDB0-4179-8522-D0047C567E98}"/>
    <cellStyle name="Normal 9 4 2 6" xfId="19186" xr:uid="{5F239234-8C9A-40D3-9C47-4761DA457929}"/>
    <cellStyle name="Normal 9 4 2 6 2" xfId="24629" xr:uid="{64A43313-8B63-4E6A-B7DB-54CA3B9533EE}"/>
    <cellStyle name="Normal 9 4 2 7" xfId="21616" xr:uid="{BD2DDDBF-6D4F-4EC9-A579-AF487580B22C}"/>
    <cellStyle name="Normal 9 4 2 8" xfId="17176" xr:uid="{9ACAFCAD-4604-4055-AF04-614D1D5A0E32}"/>
    <cellStyle name="Normal 9 4 3" xfId="218" xr:uid="{59BE0BC2-D2E2-424B-AB26-479751746538}"/>
    <cellStyle name="Normal 9 4 3 2" xfId="1550" xr:uid="{492CB7B6-4A66-4219-A304-ACCDE94CAF53}"/>
    <cellStyle name="Normal 9 4 3 2 2" xfId="3151" xr:uid="{C8E864C4-2FFC-4148-BB27-FECE3F051AA7}"/>
    <cellStyle name="Normal 9 4 3 2 2 2" xfId="21232" xr:uid="{206B3F04-52DF-47D1-8813-B48233D5B219}"/>
    <cellStyle name="Normal 9 4 3 2 2 2 2" xfId="27209" xr:uid="{F3E94A77-816B-40D5-B300-DCBB2102CBC2}"/>
    <cellStyle name="Normal 9 4 3 2 2 3" xfId="24192" xr:uid="{CC87458B-AA92-44D7-BB1C-C1CE03D56A66}"/>
    <cellStyle name="Normal 9 4 3 2 3" xfId="20013" xr:uid="{6B2A8C52-F9EA-4684-AC87-FDFD91486F32}"/>
    <cellStyle name="Normal 9 4 3 2 3 2" xfId="25672" xr:uid="{251473B6-B86D-4C2C-8EED-7286468388D0}"/>
    <cellStyle name="Normal 9 4 3 2 4" xfId="22654" xr:uid="{BDED5B83-34BE-4BEF-B10D-4206AC98DA9A}"/>
    <cellStyle name="Normal 9 4 3 2 5" xfId="18025" xr:uid="{10D353DD-DBB0-438B-B132-BAFAA01E0B32}"/>
    <cellStyle name="Normal 9 4 3 3" xfId="2102" xr:uid="{E63EC234-7CF4-409A-8832-56C5F081B6BD}"/>
    <cellStyle name="Normal 9 4 3 3 2" xfId="8660" xr:uid="{D733B699-FDEC-4598-AF02-CAB124CFFF77}"/>
    <cellStyle name="Normal 9 4 3 3 2 2" xfId="26133" xr:uid="{D8737ED8-51F9-414F-B7BB-E077C87C057D}"/>
    <cellStyle name="Normal 9 4 3 3 3" xfId="23116" xr:uid="{8CDBD7EA-4111-4596-8431-AFFA447DA546}"/>
    <cellStyle name="Normal 9 4 3 4" xfId="8206" xr:uid="{1ACE3225-5B14-4665-A30F-74C8B9C48D7E}"/>
    <cellStyle name="Normal 9 4 3 4 2" xfId="24642" xr:uid="{6568EDC3-AD7E-4617-A1C8-4B142AC0C305}"/>
    <cellStyle name="Normal 9 4 3 5" xfId="21628" xr:uid="{8B9D6D96-19EF-4201-AB5D-3BF7DB89549E}"/>
    <cellStyle name="Normal 9 4 3 6" xfId="16922" xr:uid="{B4DFBDA8-60CB-4108-9C33-6A72CE18D5BC}"/>
    <cellStyle name="Normal 9 4 4" xfId="898" xr:uid="{78EEF560-5DC1-4120-99E4-67875988A528}"/>
    <cellStyle name="Normal 9 4 4 2" xfId="1575" xr:uid="{FFA33164-9B4D-4178-A519-517CCFAE90E4}"/>
    <cellStyle name="Normal 9 4 4 2 2" xfId="10090" xr:uid="{93A3C5F3-FC35-44AD-9953-610AA6BCF8B6}"/>
    <cellStyle name="Normal 9 4 4 2 2 2" xfId="21256" xr:uid="{C09B9212-E2C7-43ED-BA51-2CB9301D32E3}"/>
    <cellStyle name="Normal 9 4 4 2 2 2 2" xfId="27235" xr:uid="{765E53AD-9D9E-45AB-8913-4B6D76159586}"/>
    <cellStyle name="Normal 9 4 4 2 2 3" xfId="24218" xr:uid="{C23ABEC7-A383-41C1-9B67-0867B60EAECD}"/>
    <cellStyle name="Normal 9 4 4 2 3" xfId="20037" xr:uid="{0DCDACAB-1877-4F9B-96FD-6997F5EA6912}"/>
    <cellStyle name="Normal 9 4 4 2 3 2" xfId="25698" xr:uid="{36C0F77D-7E34-4AB0-9284-F17BD408514D}"/>
    <cellStyle name="Normal 9 4 4 2 4" xfId="22680" xr:uid="{AE1123DC-D7AD-4217-8647-F5CBC2A2592D}"/>
    <cellStyle name="Normal 9 4 4 2 5" xfId="18050" xr:uid="{B853F885-CFB6-4D97-B400-3D177B93D650}"/>
    <cellStyle name="Normal 9 4 4 3" xfId="8830" xr:uid="{FDDCF094-F908-4386-ABA3-7AC9DB51B7C8}"/>
    <cellStyle name="Normal 9 4 4 3 2" xfId="20634" xr:uid="{9821019B-B68B-4BE6-93CE-9690277BE713}"/>
    <cellStyle name="Normal 9 4 4 3 2 2" xfId="26486" xr:uid="{E0D7D07D-B0D7-4C76-9065-856DCF5DFE45}"/>
    <cellStyle name="Normal 9 4 4 3 3" xfId="23469" xr:uid="{40AE9382-BCC1-48C6-8ADE-BE27F8B40002}"/>
    <cellStyle name="Normal 9 4 4 4" xfId="19417" xr:uid="{F608E730-F66E-48B5-92B4-F9C46313F6B7}"/>
    <cellStyle name="Normal 9 4 4 4 2" xfId="24969" xr:uid="{723C643E-4164-4DD8-B776-C9F54F9D9355}"/>
    <cellStyle name="Normal 9 4 4 5" xfId="21952" xr:uid="{77AB7BF8-EA04-49D1-A2DE-E38C135BB8B9}"/>
    <cellStyle name="Normal 9 4 4 6" xfId="17304" xr:uid="{ADD6668A-06F4-41E1-9104-AE6A6A05E813}"/>
    <cellStyle name="Normal 9 4 5" xfId="782" xr:uid="{692261B8-2A93-4068-A5DA-BC7073A9D61B}"/>
    <cellStyle name="Normal 9 4 5 2" xfId="1227" xr:uid="{9988DE8C-1D53-4E34-8DCF-D5AD2DC53872}"/>
    <cellStyle name="Normal 9 4 5 2 2" xfId="13006" xr:uid="{427CDC61-44F7-43A9-B667-D49BF2BF9DAA}"/>
    <cellStyle name="Normal 9 4 5 2 2 2" xfId="26881" xr:uid="{803C5621-41A4-4A3A-A305-70CFE6A7B15D}"/>
    <cellStyle name="Normal 9 4 5 2 3" xfId="23865" xr:uid="{192968B7-A783-4EE6-8D04-D1E73CAD4DBE}"/>
    <cellStyle name="Normal 9 4 5 3" xfId="8937" xr:uid="{0E6A95BE-57A8-42CD-8909-F4E485E1BB37}"/>
    <cellStyle name="Normal 9 4 5 3 2" xfId="25348" xr:uid="{84BAB680-D7B3-49EA-AD83-CB3FE162B74B}"/>
    <cellStyle name="Normal 9 4 5 4" xfId="22330" xr:uid="{3FB0F250-0870-4784-A1E5-0935E498D976}"/>
    <cellStyle name="Normal 9 4 5 5" xfId="17704" xr:uid="{B31D27E6-B371-4EA8-90A7-1DCAF798B9D3}"/>
    <cellStyle name="Normal 9 4 6" xfId="1210" xr:uid="{41D8A653-1F81-4D2D-89AD-91BDC87E6064}"/>
    <cellStyle name="Normal 9 4 6 2" xfId="9025" xr:uid="{6255A80D-0B7B-4A7D-B29C-6D75D9C7FEC5}"/>
    <cellStyle name="Normal 9 4 6 2 2" xfId="26092" xr:uid="{F65283B3-F8BD-4D38-B84B-3F033CDC9664}"/>
    <cellStyle name="Normal 9 4 6 3" xfId="23074" xr:uid="{0F36B0D2-6FBB-4154-AB69-838A77A97146}"/>
    <cellStyle name="Normal 9 4 6 4" xfId="18438" xr:uid="{9FE9FF88-79FD-4699-BB76-295DF42BEFDF}"/>
    <cellStyle name="Normal 9 4 7" xfId="1946" xr:uid="{C4D40ABC-71E9-4B64-B4C7-37CFED9FE64F}"/>
    <cellStyle name="Normal 9 4 7 2" xfId="8420" xr:uid="{EF558EFA-37AE-48BF-A0C3-E802F408084D}"/>
    <cellStyle name="Normal 9 4 8" xfId="8081" xr:uid="{3D8260D0-16B4-41C7-B11D-FAC80E57FF80}"/>
    <cellStyle name="Normal 9 4 9" xfId="16928" xr:uid="{C70ECC6E-7B22-4AD2-80F0-50B97C15DCC4}"/>
    <cellStyle name="Normal 9 5" xfId="249" xr:uid="{B7FE32CD-3F96-43EB-829C-FC6C3F7D973E}"/>
    <cellStyle name="Normal 9 5 2" xfId="528" xr:uid="{2B9A183D-4B76-4142-A53F-BE397D727037}"/>
    <cellStyle name="Normal 9 5 2 2" xfId="1150" xr:uid="{1DDB7D09-6F0E-4407-BB5B-041686954AE5}"/>
    <cellStyle name="Normal 9 5 2 2 2" xfId="1885" xr:uid="{C21A6FA7-FF9A-4A02-87C9-84866B7158D6}"/>
    <cellStyle name="Normal 9 5 2 2 2 2" xfId="19167" xr:uid="{17CBCA16-6CC0-4EE4-B371-C3B11342B75C}"/>
    <cellStyle name="Normal 9 5 2 2 2 2 2" xfId="21548" xr:uid="{02CF28DB-54B0-43F3-A26D-932492553A35}"/>
    <cellStyle name="Normal 9 5 2 2 2 2 2 2" xfId="27558" xr:uid="{FF354BEA-AD8A-4BE6-8956-9B1544A9B853}"/>
    <cellStyle name="Normal 9 5 2 2 2 2 3" xfId="24541" xr:uid="{E0D5C872-EC13-47F3-8B8E-0C78E8799320}"/>
    <cellStyle name="Normal 9 5 2 2 2 3" xfId="20328" xr:uid="{12B30CBB-433B-49A0-BB67-6F88952BA642}"/>
    <cellStyle name="Normal 9 5 2 2 2 3 2" xfId="26016" xr:uid="{AA2BEC09-9A2E-452D-99BA-161E7A73F4AE}"/>
    <cellStyle name="Normal 9 5 2 2 2 4" xfId="22999" xr:uid="{5EEA2113-8F3F-4622-9AF2-ECB06987CCE7}"/>
    <cellStyle name="Normal 9 5 2 2 2 5" xfId="18376" xr:uid="{3695AB8B-4794-4455-802B-443718A6FDA1}"/>
    <cellStyle name="Normal 9 5 2 2 3" xfId="18817" xr:uid="{917A8698-0182-4906-99DA-A5D626E90A83}"/>
    <cellStyle name="Normal 9 5 2 2 3 2" xfId="20903" xr:uid="{ECB2FBFE-600E-4B6E-BA42-9E093CA3A977}"/>
    <cellStyle name="Normal 9 5 2 2 3 2 2" xfId="26792" xr:uid="{EA270220-CBE3-46DA-AA0B-A90267F7F217}"/>
    <cellStyle name="Normal 9 5 2 2 3 3" xfId="23775" xr:uid="{E570F5FC-ABFA-4F3E-AD66-1E36A7DF6BFC}"/>
    <cellStyle name="Normal 9 5 2 2 4" xfId="19688" xr:uid="{A6E6CAD0-6108-4385-8285-4C10807A8F5D}"/>
    <cellStyle name="Normal 9 5 2 2 4 2" xfId="25267" xr:uid="{8DEC6912-02C1-4ADB-999C-B26093825BE9}"/>
    <cellStyle name="Normal 9 5 2 2 5" xfId="22249" xr:uid="{9812E193-8683-4674-AB1B-BF65A80D138F}"/>
    <cellStyle name="Normal 9 5 2 2 6" xfId="17614" xr:uid="{9D6CF4BD-55B5-42D4-8DF9-EA02634D147E}"/>
    <cellStyle name="Normal 9 5 2 3" xfId="1541" xr:uid="{CA9CA288-DF59-492B-A4D6-EC43824D3B9A}"/>
    <cellStyle name="Normal 9 5 2 3 2" xfId="10067" xr:uid="{00FFD04B-D434-4CE4-B82C-B5E26BA153CB}"/>
    <cellStyle name="Normal 9 5 2 3 2 2" xfId="21223" xr:uid="{BCA3412E-0938-4312-BEB6-81393E714A87}"/>
    <cellStyle name="Normal 9 5 2 3 2 2 2" xfId="27199" xr:uid="{7F3F446F-8A48-463F-BD74-53479E2A0B42}"/>
    <cellStyle name="Normal 9 5 2 3 2 3" xfId="24182" xr:uid="{D08B4FC5-2DEF-44F4-A6E6-0AAD4C76C9C2}"/>
    <cellStyle name="Normal 9 5 2 3 3" xfId="20004" xr:uid="{20E5DD68-4130-4D99-9DC8-FBB007806BA7}"/>
    <cellStyle name="Normal 9 5 2 3 3 2" xfId="25662" xr:uid="{BF0F96C1-5404-4CC7-BBDE-069DCDED3BE0}"/>
    <cellStyle name="Normal 9 5 2 3 4" xfId="22644" xr:uid="{FB617910-D4FF-42BB-8FF8-34C178704446}"/>
    <cellStyle name="Normal 9 5 2 3 5" xfId="18015" xr:uid="{9415D546-03E7-4510-8F9E-FA5380EBF722}"/>
    <cellStyle name="Normal 9 5 2 4" xfId="2117" xr:uid="{7DA31162-FB3C-482B-A277-0458FDE35DC7}"/>
    <cellStyle name="Normal 9 5 2 4 2" xfId="8671" xr:uid="{A16C2E4D-C1AA-4A34-BF77-1F7BD853883B}"/>
    <cellStyle name="Normal 9 5 2 4 2 2" xfId="26158" xr:uid="{749FE797-A932-4B40-AF92-5FABCD829AE8}"/>
    <cellStyle name="Normal 9 5 2 4 3" xfId="23141" xr:uid="{41415C90-DD85-426B-9B8F-9FDE7D1C22AB}"/>
    <cellStyle name="Normal 9 5 2 5" xfId="8198" xr:uid="{6BA08CE9-C49C-4801-8085-5B35C3558D9F}"/>
    <cellStyle name="Normal 9 5 2 5 2" xfId="24656" xr:uid="{46B2D7C5-19E5-4596-B168-8EEAF865E435}"/>
    <cellStyle name="Normal 9 5 2 6" xfId="21642" xr:uid="{4F96F726-B98E-4720-A284-AAECC7377DD6}"/>
    <cellStyle name="Normal 9 5 2 7" xfId="17241" xr:uid="{503877D4-2484-4A0A-8F21-FA327846E6F9}"/>
    <cellStyle name="Normal 9 5 3" xfId="637" xr:uid="{E5A420F6-6B94-4D2B-92E0-E1B3F2A815E2}"/>
    <cellStyle name="Normal 9 5 3 2" xfId="1565" xr:uid="{C6B82153-8B1F-4EF1-BE94-16DAC2684D10}"/>
    <cellStyle name="Normal 9 5 3 2 2" xfId="18947" xr:uid="{C12AEE00-6B5F-42BD-8D1E-0C31A45B2473}"/>
    <cellStyle name="Normal 9 5 3 2 2 2" xfId="21247" xr:uid="{59794B52-FD80-427B-A943-6386CF25DBA7}"/>
    <cellStyle name="Normal 9 5 3 2 2 2 2" xfId="27225" xr:uid="{F65D3293-9507-42DD-86AA-469C5402FB31}"/>
    <cellStyle name="Normal 9 5 3 2 2 3" xfId="24208" xr:uid="{F09DABF3-961A-46C5-B42A-F03FA17752D4}"/>
    <cellStyle name="Normal 9 5 3 2 3" xfId="20028" xr:uid="{401A8616-2C5B-414E-996A-E551A3DF1C02}"/>
    <cellStyle name="Normal 9 5 3 2 3 2" xfId="25688" xr:uid="{900B6261-7BBE-4809-93C9-E07C3F12DAA1}"/>
    <cellStyle name="Normal 9 5 3 2 4" xfId="22670" xr:uid="{2F1B5147-2B55-4E19-A376-5C6659A6A0A6}"/>
    <cellStyle name="Normal 9 5 3 2 5" xfId="18040" xr:uid="{1F52B3C1-5018-4E67-B86E-3C9EF5123E75}"/>
    <cellStyle name="Normal 9 5 3 3" xfId="18604" xr:uid="{5BE5562B-1092-409D-A72E-086C01BE59EC}"/>
    <cellStyle name="Normal 9 5 3 3 2" xfId="20626" xr:uid="{E5EB5DCA-2D95-4E16-B7F9-2405E52646D6}"/>
    <cellStyle name="Normal 9 5 3 3 2 2" xfId="26476" xr:uid="{A7A7D4F2-ABE0-44B6-A1D2-113F011CEBC2}"/>
    <cellStyle name="Normal 9 5 3 3 3" xfId="23459" xr:uid="{7B194747-6D1B-411C-9054-FF937A17DE52}"/>
    <cellStyle name="Normal 9 5 3 4" xfId="19409" xr:uid="{541034E9-FA57-4547-928D-BC196DF7AD32}"/>
    <cellStyle name="Normal 9 5 3 4 2" xfId="24960" xr:uid="{DF25BB1D-506E-4D62-9798-5183A00E80C3}"/>
    <cellStyle name="Normal 9 5 3 5" xfId="21943" xr:uid="{7CE30B1B-A58B-448D-8AAA-70C73EF9F90C}"/>
    <cellStyle name="Normal 9 5 3 6" xfId="17308" xr:uid="{5DB59DDD-CA16-4EC2-B400-7C923BE05663}"/>
    <cellStyle name="Normal 9 5 4" xfId="412" xr:uid="{6D0D1C1C-83B9-40C0-8E6B-2B463466C808}"/>
    <cellStyle name="Normal 9 5 4 2" xfId="1591" xr:uid="{C1130867-7F3C-4519-A246-D79B767A40FD}"/>
    <cellStyle name="Normal 9 5 4 2 2" xfId="18960" xr:uid="{27570035-2955-4F56-B1D9-494C23B7452F}"/>
    <cellStyle name="Normal 9 5 4 2 2 2" xfId="21273" xr:uid="{AFB74AAF-6654-4273-95A0-3D3030882C2E}"/>
    <cellStyle name="Normal 9 5 4 2 2 2 2" xfId="27253" xr:uid="{6961441B-EC50-4EB1-AC3F-C027801B9DD6}"/>
    <cellStyle name="Normal 9 5 4 2 2 3" xfId="24236" xr:uid="{D28CE8B5-AD9A-412E-BC4D-3AE3622546D8}"/>
    <cellStyle name="Normal 9 5 4 2 3" xfId="20054" xr:uid="{5FEC796E-913E-4148-82F6-2378506F96EB}"/>
    <cellStyle name="Normal 9 5 4 2 3 2" xfId="25716" xr:uid="{EB77AD02-817D-4610-A3D8-6C9DDCA7ADBB}"/>
    <cellStyle name="Normal 9 5 4 2 4" xfId="22698" xr:uid="{E99059CB-349C-466E-A2FA-06533EF7F10C}"/>
    <cellStyle name="Normal 9 5 4 2 5" xfId="18068" xr:uid="{B377115F-B0A9-4C5A-B423-B5E6645794F2}"/>
    <cellStyle name="Normal 9 5 4 3" xfId="18617" xr:uid="{05BEDFC3-C745-4F47-BA1B-683EC8B6B830}"/>
    <cellStyle name="Normal 9 5 4 3 2" xfId="20649" xr:uid="{E8B11303-9004-4805-84F4-55F7C582F34F}"/>
    <cellStyle name="Normal 9 5 4 3 2 2" xfId="26502" xr:uid="{ADA8C86A-8932-4AA5-8447-4A5A16A5B9D4}"/>
    <cellStyle name="Normal 9 5 4 3 3" xfId="23485" xr:uid="{1179ACE1-06FB-4388-A18D-06804494E308}"/>
    <cellStyle name="Normal 9 5 4 4" xfId="19432" xr:uid="{E05986AB-2B4F-47BC-A6C7-61CEBA4E892C}"/>
    <cellStyle name="Normal 9 5 4 4 2" xfId="24984" xr:uid="{3F48F418-3628-49E0-93AC-AB595C8EBD99}"/>
    <cellStyle name="Normal 9 5 4 5" xfId="21966" xr:uid="{175CB283-B4C6-4EB7-AC8C-04E0D9904281}"/>
    <cellStyle name="Normal 9 5 4 6" xfId="17320" xr:uid="{29BC7D21-6E75-4E9D-842E-C1642678781D}"/>
    <cellStyle name="Normal 9 5 5" xfId="883" xr:uid="{6A3AC115-FEA9-475D-BB0E-A566909B61F3}"/>
    <cellStyle name="Normal 9 5 5 2" xfId="1245" xr:uid="{53038CB6-8D31-4797-A58C-865D8B9360BC}"/>
    <cellStyle name="Normal 9 5 5 2 2" xfId="20953" xr:uid="{CD95FC64-410E-4F70-B856-4CB7E545A2C8}"/>
    <cellStyle name="Normal 9 5 5 2 2 2" xfId="26899" xr:uid="{8A4DFB2E-96F1-458E-B71E-9D71380BACF2}"/>
    <cellStyle name="Normal 9 5 5 2 3" xfId="23883" xr:uid="{A51F5DDA-BE73-42CE-A137-2620A9F76B17}"/>
    <cellStyle name="Normal 9 5 5 3" xfId="19736" xr:uid="{9389845F-AF01-4DCE-8EE6-1E7BD0FE49B3}"/>
    <cellStyle name="Normal 9 5 5 3 2" xfId="25366" xr:uid="{EAEBF663-EB21-402E-9942-7C2C53D5D0DA}"/>
    <cellStyle name="Normal 9 5 5 4" xfId="22348" xr:uid="{D0816B37-149C-4140-99E6-D0FACFAF6B61}"/>
    <cellStyle name="Normal 9 5 5 5" xfId="17719" xr:uid="{91160FFC-3311-457F-8BC4-DE9EA0DA8F7E}"/>
    <cellStyle name="Normal 9 5 6" xfId="1190" xr:uid="{296E5295-506F-4770-9F3B-F2E02DBC4080}"/>
    <cellStyle name="Normal 9 5 6 2" xfId="8446" xr:uid="{880B392E-2B96-4478-B661-37BAA57B9FE4}"/>
    <cellStyle name="Normal 9 5 6 2 2" xfId="26098" xr:uid="{4518494F-7CA6-4349-A430-337E81FB92AA}"/>
    <cellStyle name="Normal 9 5 6 3" xfId="23080" xr:uid="{4A3BD3FF-D506-4555-9EA1-4C339B1CBED1}"/>
    <cellStyle name="Normal 9 5 6 4" xfId="18441" xr:uid="{FDC903D6-53D7-4A5E-AA35-CBAFFC8C9493}"/>
    <cellStyle name="Normal 9 5 7" xfId="1962" xr:uid="{29177EF6-4D83-4436-A92B-7913179FC08F}"/>
    <cellStyle name="Normal 9 5 7 2" xfId="24618" xr:uid="{FCD8A0E6-BA19-4E3E-AAD7-D50C68AA4411}"/>
    <cellStyle name="Normal 9 5 8" xfId="21605" xr:uid="{A0929FA6-BCA7-49FB-8941-5619E7952DF7}"/>
    <cellStyle name="Normal 9 5 9" xfId="17272" xr:uid="{DD7C5A3C-C718-4CEB-A7FA-7D2F3E27AE47}"/>
    <cellStyle name="Normal 9 6" xfId="7" xr:uid="{1BD8B849-FD25-470F-A38E-DE869676B0BD}"/>
    <cellStyle name="Normal 9 6 2" xfId="547" xr:uid="{53CE746E-E13F-4F1A-B0F4-C567026EAE90}"/>
    <cellStyle name="Normal 9 6 2 2" xfId="1665" xr:uid="{00B1E19C-3E55-483F-8C25-5C13DDAF74D3}"/>
    <cellStyle name="Normal 9 6 2 2 2" xfId="10120" xr:uid="{B6CEC590-50A0-4A75-9852-770A797302D3}"/>
    <cellStyle name="Normal 9 6 2 2 2 2" xfId="21344" xr:uid="{56F23F5E-76E0-4B8C-927F-256DDA315FDA}"/>
    <cellStyle name="Normal 9 6 2 2 2 2 2" xfId="27326" xr:uid="{7D233BBA-97B0-4C47-8949-B2D5832C135C}"/>
    <cellStyle name="Normal 9 6 2 2 2 3" xfId="24309" xr:uid="{0897C7B0-E80D-47B1-A7FF-D40301E96C17}"/>
    <cellStyle name="Normal 9 6 2 2 3" xfId="20125" xr:uid="{3C8E9C37-0596-4153-B471-E5C2036413A0}"/>
    <cellStyle name="Normal 9 6 2 2 3 2" xfId="25789" xr:uid="{13CF87C4-EEC6-43C2-9D8B-91EEE6C4C7AB}"/>
    <cellStyle name="Normal 9 6 2 2 4" xfId="22771" xr:uid="{03286E8A-DF8C-4F57-B46F-E8067FD39C36}"/>
    <cellStyle name="Normal 9 6 2 2 5" xfId="18142" xr:uid="{88D1252A-7E3B-4E6B-A464-40810BB06428}"/>
    <cellStyle name="Normal 9 6 2 3" xfId="2131" xr:uid="{67A2D44B-9B1B-4E1F-9C69-2E755AD060C5}"/>
    <cellStyle name="Normal 9 6 2 3 2" xfId="20715" xr:uid="{7879D5BF-8B3F-47E0-9E4C-392AA5D5C57F}"/>
    <cellStyle name="Normal 9 6 2 3 2 2" xfId="26575" xr:uid="{F60D294B-0CD7-4BB1-9AD3-325632464171}"/>
    <cellStyle name="Normal 9 6 2 3 3" xfId="23558" xr:uid="{48B56D41-37F2-4B2C-A984-23856D08B807}"/>
    <cellStyle name="Normal 9 6 2 4" xfId="19500" xr:uid="{147DF09C-E230-4CE1-9E8A-8FDBD215FF22}"/>
    <cellStyle name="Normal 9 6 2 4 2" xfId="25056" xr:uid="{E6B4EC9E-C429-4887-B63D-8FE33376FC28}"/>
    <cellStyle name="Normal 9 6 2 5" xfId="22039" xr:uid="{D8E1D7FA-341D-42ED-8D8D-E060506DE256}"/>
    <cellStyle name="Normal 9 6 2 6" xfId="17394" xr:uid="{7278154E-705B-4D8E-A3F2-59D63E5843D8}"/>
    <cellStyle name="Normal 9 6 3" xfId="1319" xr:uid="{5E08E391-91B6-4E64-A5EC-E172525050DB}"/>
    <cellStyle name="Normal 9 6 3 2" xfId="3144" xr:uid="{E5487A3D-C85D-462F-979E-2D008C282BAB}"/>
    <cellStyle name="Normal 9 6 3 2 2" xfId="21023" xr:uid="{21A584BB-D738-4F48-8C86-F77F9DD81C4D}"/>
    <cellStyle name="Normal 9 6 3 2 2 2" xfId="26971" xr:uid="{7270DE8D-E5BB-4F69-8673-664B14E07D75}"/>
    <cellStyle name="Normal 9 6 3 2 3" xfId="23955" xr:uid="{E32DCD62-13FC-487F-9701-14B15C5C1817}"/>
    <cellStyle name="Normal 9 6 3 3" xfId="19806" xr:uid="{322F5B37-A367-459D-95AC-ED6F7B09CC25}"/>
    <cellStyle name="Normal 9 6 3 3 2" xfId="25438" xr:uid="{C8682A7A-A20C-4EB9-95AD-2EA082110D1D}"/>
    <cellStyle name="Normal 9 6 3 4" xfId="22420" xr:uid="{526C5150-6F7C-4D62-9452-C9557AC3F8F5}"/>
    <cellStyle name="Normal 9 6 3 5" xfId="17792" xr:uid="{2EBDECED-A384-4F61-8F0C-863615FA77B2}"/>
    <cellStyle name="Normal 9 6 4" xfId="1980" xr:uid="{10777201-123B-4E2C-BD1D-F2D3593676B2}"/>
    <cellStyle name="Normal 9 6 4 2" xfId="8571" xr:uid="{A2F82CC4-B1D0-4E3F-94FE-D9C0383B7003}"/>
    <cellStyle name="Normal 9 6 4 2 2" xfId="26126" xr:uid="{0D4912FB-2CC4-4490-A2CC-89CED4360DFF}"/>
    <cellStyle name="Normal 9 6 4 3" xfId="23109" xr:uid="{C41F9BDD-9C8E-4443-85EE-734F6625FFB5}"/>
    <cellStyle name="Normal 9 6 5" xfId="8120" xr:uid="{B42C86DE-9E71-42DB-B239-AE98936B3CBF}"/>
    <cellStyle name="Normal 9 6 5 2" xfId="24638" xr:uid="{E0ABCEEA-FBBC-420C-AAE5-5DC9FDC492DC}"/>
    <cellStyle name="Normal 9 6 6" xfId="21625" xr:uid="{DE14537F-9BE5-468B-A50D-616DD8239F1C}"/>
    <cellStyle name="Normal 9 6 7" xfId="17193" xr:uid="{9A8FA3F9-5110-473F-94D5-F9D65488A2F7}"/>
    <cellStyle name="Normal 9 7" xfId="311" xr:uid="{2F8AC60D-C119-47EC-9521-858DACEE0DB5}"/>
    <cellStyle name="Normal 9 7 2" xfId="625" xr:uid="{7683B3A3-4212-4FD5-B72D-769747C1B459}"/>
    <cellStyle name="Normal 9 7 2 2" xfId="2188" xr:uid="{368EDF04-353F-426A-A276-7EA36117EEDE}"/>
    <cellStyle name="Normal 9 7 2 2 2" xfId="21225" xr:uid="{85B7E73C-8792-4E34-A43C-CF102C4A25BE}"/>
    <cellStyle name="Normal 9 7 2 2 2 2" xfId="27202" xr:uid="{5132703D-B1FB-4D4D-A1D4-D4D83A705565}"/>
    <cellStyle name="Normal 9 7 2 2 3" xfId="24185" xr:uid="{84A78FAD-BCB4-4E87-88E3-A04991995BCA}"/>
    <cellStyle name="Normal 9 7 2 3" xfId="20006" xr:uid="{0EAF2541-2DBC-4427-BA35-86F43EF38CA9}"/>
    <cellStyle name="Normal 9 7 2 3 2" xfId="25665" xr:uid="{1B5B5D83-BD34-4922-9D31-F239117ACE9C}"/>
    <cellStyle name="Normal 9 7 2 4" xfId="22647" xr:uid="{37A8A125-367E-4AE3-BC36-46FDC1809982}"/>
    <cellStyle name="Normal 9 7 2 5" xfId="18018" xr:uid="{D867AF9E-206E-4097-8D56-046765D8D08F}"/>
    <cellStyle name="Normal 9 7 3" xfId="2047" xr:uid="{F3CDACA6-8C26-4229-A367-3B26368FAD5D}"/>
    <cellStyle name="Normal 9 7 3 2" xfId="8583" xr:uid="{91A86047-CBA8-4FF6-A229-882C0CED4254}"/>
    <cellStyle name="Normal 9 7 3 2 2" xfId="26456" xr:uid="{72432FDA-0386-4EBC-B51B-F15B1FB1699A}"/>
    <cellStyle name="Normal 9 7 3 3" xfId="23439" xr:uid="{6D5FFB62-2DCA-42C5-831A-30DC841C62CC}"/>
    <cellStyle name="Normal 9 7 4" xfId="8248" xr:uid="{E0CA2627-33C1-48B6-8967-028A213E3E5D}"/>
    <cellStyle name="Normal 9 7 4 2" xfId="24940" xr:uid="{B59F4784-638C-4AFF-B223-68662FEED1CA}"/>
    <cellStyle name="Normal 9 7 5" xfId="21923" xr:uid="{67CDCE65-932C-4D7E-A50B-C916FA967843}"/>
    <cellStyle name="Normal 9 7 6" xfId="17305" xr:uid="{3D6532BA-5C83-4D65-9F0D-395BF1293380}"/>
    <cellStyle name="Normal 9 8" xfId="459" xr:uid="{A9AF1F2F-4F54-47FC-A94E-676FF1D0D51C}"/>
    <cellStyle name="Normal 9 8 2" xfId="1568" xr:uid="{949C15AB-3AF2-4D02-B333-663BA09685B8}"/>
    <cellStyle name="Normal 9 8 2 2" xfId="10084" xr:uid="{45D8F550-29CC-4188-BF28-640513294D24}"/>
    <cellStyle name="Normal 9 8 2 2 2" xfId="21249" xr:uid="{C082107B-CB7E-4242-9D11-0AD653EFB417}"/>
    <cellStyle name="Normal 9 8 2 2 2 2" xfId="27228" xr:uid="{B997623D-5EBE-40F3-B63B-40780F54B866}"/>
    <cellStyle name="Normal 9 8 2 2 3" xfId="24211" xr:uid="{DD22E0AA-B7DF-44C0-B925-505C04910078}"/>
    <cellStyle name="Normal 9 8 2 3" xfId="20030" xr:uid="{4D530C84-7C90-4896-A184-641609488D34}"/>
    <cellStyle name="Normal 9 8 2 3 2" xfId="25691" xr:uid="{D2B2F991-3589-41BE-AA3E-3255112E9CFE}"/>
    <cellStyle name="Normal 9 8 2 4" xfId="22673" xr:uid="{284EDC05-3458-4FB5-9955-230FC39AE9D2}"/>
    <cellStyle name="Normal 9 8 2 5" xfId="18043" xr:uid="{155732CA-FC14-439D-921F-EFB65193323B}"/>
    <cellStyle name="Normal 9 8 3" xfId="2084" xr:uid="{74C42162-14DB-41D5-BBBE-236DCAAFB5EF}"/>
    <cellStyle name="Normal 9 8 3 2" xfId="20627" xr:uid="{62068B74-F817-4186-9577-C575BE21FED0}"/>
    <cellStyle name="Normal 9 8 3 2 2" xfId="26479" xr:uid="{03735D1B-7133-481A-BCE6-E5BEDD82F940}"/>
    <cellStyle name="Normal 9 8 3 3" xfId="23462" xr:uid="{F3DA5D40-D160-4229-B3F6-F62D2F7698F7}"/>
    <cellStyle name="Normal 9 8 4" xfId="19410" xr:uid="{B0B1EA06-4F0C-4F10-9122-694FF9B5BA9F}"/>
    <cellStyle name="Normal 9 8 4 2" xfId="24962" xr:uid="{FBA7C747-D29B-4A29-B607-33857197A792}"/>
    <cellStyle name="Normal 9 8 5" xfId="21945" xr:uid="{C8FC7368-8050-43B3-90D6-50B62DCCCA37}"/>
    <cellStyle name="Normal 9 8 6" xfId="17063" xr:uid="{C757F781-5F8A-4A9D-8E23-870F7ABBFB96}"/>
    <cellStyle name="Normal 9 9" xfId="672" xr:uid="{3F21B997-5859-4CF9-B5B7-4828F3FEC5CD}"/>
    <cellStyle name="Normal 9 9 2" xfId="1888" xr:uid="{5C7B1947-6C94-4114-A78E-3C6199E74E5A}"/>
    <cellStyle name="Normal 9 9 2 2" xfId="12966" xr:uid="{C34654B8-B43E-4270-9AAB-3296EF0396D4}"/>
    <cellStyle name="Normal 9 9 2 2 2" xfId="21552" xr:uid="{93F7C771-8647-4000-A467-A6A6E62796BD}"/>
    <cellStyle name="Normal 9 9 2 2 2 2" xfId="27562" xr:uid="{2A04D4CC-DB4E-4FB1-AC63-012ACA30E7F2}"/>
    <cellStyle name="Normal 9 9 2 2 3" xfId="24545" xr:uid="{57E7F8B1-485E-4DF1-89A7-EF6955F71535}"/>
    <cellStyle name="Normal 9 9 2 3" xfId="20332" xr:uid="{219E728F-637C-4424-BB4F-CD07401D0DD6}"/>
    <cellStyle name="Normal 9 9 2 3 2" xfId="26020" xr:uid="{86742D1F-ACCA-4FF8-BC36-99F88D51A85F}"/>
    <cellStyle name="Normal 9 9 2 4" xfId="23003" xr:uid="{CEFF0654-3B32-478E-AB9E-55791984542B}"/>
    <cellStyle name="Normal 9 9 2 5" xfId="18379" xr:uid="{56FACF98-CBFB-417F-9C92-E5781D84AB5B}"/>
    <cellStyle name="Normal 9 9 3" xfId="2241" xr:uid="{CB9A5C79-C6B6-42FE-A23B-1DCF7075C5C6}"/>
    <cellStyle name="Normal 9 9 3 2" xfId="20906" xr:uid="{1039A25A-188E-49F5-81DD-65E0CE15FCD4}"/>
    <cellStyle name="Normal 9 9 3 2 2" xfId="26795" xr:uid="{2BD521F7-985A-4F53-8AA9-5DB97B50A209}"/>
    <cellStyle name="Normal 9 9 3 3" xfId="23778" xr:uid="{8F7BC3DE-1D82-4B1D-A9AD-F795B79037C9}"/>
    <cellStyle name="Normal 9 9 4" xfId="19690" xr:uid="{4AF30CCC-4C45-4405-8C60-BC7EFF3819A9}"/>
    <cellStyle name="Normal 9 9 4 2" xfId="25269" xr:uid="{108B71D3-B343-4C7E-8F10-83CAD517F882}"/>
    <cellStyle name="Normal 9 9 5" xfId="22251" xr:uid="{810FBFDC-6C99-44D8-A6D0-92CD1A8F5CC9}"/>
    <cellStyle name="Normal 9 9 6" xfId="17617" xr:uid="{6EF7E137-3AA4-4C45-BD78-894AD9B22014}"/>
    <cellStyle name="Notas 2" xfId="424" xr:uid="{9C5EC827-BE25-4121-8950-C9F253A115DD}"/>
    <cellStyle name="Notas 2 2" xfId="333" xr:uid="{3CE50FDA-0D6E-444D-B532-04215B590548}"/>
    <cellStyle name="Notas 2 2 2" xfId="617" xr:uid="{E22478ED-CEC3-4F2B-8485-439DA6853802}"/>
    <cellStyle name="Notas 2 2 2 2" xfId="2956" xr:uid="{3CEF7AFF-7767-43E6-8933-696B5ABE16BA}"/>
    <cellStyle name="Notas 2 2 3" xfId="2823" xr:uid="{6B7734FA-B1A6-451D-8903-EF7A27BB5A5D}"/>
    <cellStyle name="Notas 2 2 3 2" xfId="8985" xr:uid="{11AD4704-1D34-436E-9493-A4C215119707}"/>
    <cellStyle name="Notas 2 2 4" xfId="8231" xr:uid="{D435F9CB-094B-4900-95F3-19D5B3B5BC58}"/>
    <cellStyle name="Notas 2 3" xfId="537" xr:uid="{C02AA0CF-6A3C-430B-B2FC-127C39F0C34B}"/>
    <cellStyle name="Notas 2 3 2" xfId="2904" xr:uid="{DDFEACE9-A995-4AE2-A15B-DB6FB82FB474}"/>
    <cellStyle name="Notas 2 4" xfId="734" xr:uid="{694BE5F7-E329-4E0C-A882-73770F276704}"/>
    <cellStyle name="Notas 2 4 2" xfId="3054" xr:uid="{3B869EE1-6292-41A8-9F67-E4CA83E004D7}"/>
    <cellStyle name="Notas 2 5" xfId="2355" xr:uid="{B1A4B4E6-D4E3-4B5C-BD3A-2646C106FE0A}"/>
    <cellStyle name="Percent 2" xfId="2788" xr:uid="{85046B43-660D-4A58-9D7A-AB4452101F31}"/>
    <cellStyle name="Percent 2 2" xfId="3155" xr:uid="{9E031723-36E1-403F-A5CA-81A432A5034B}"/>
    <cellStyle name="Percent 2 2 2" xfId="3012" xr:uid="{44323840-F25F-4191-9C17-BD737892E3A4}"/>
    <cellStyle name="Percent 2 2 3" xfId="2537" xr:uid="{CF9D6951-DCCE-4711-8F7E-89F382FCEF42}"/>
    <cellStyle name="Percent 2 3" xfId="2667" xr:uid="{233ECB44-830E-4F3C-84D1-B222ACD077E6}"/>
    <cellStyle name="Percent 2 3 2" xfId="2636" xr:uid="{4AC8E17E-F939-4F4F-938D-65C5626F272C}"/>
    <cellStyle name="Percent 2 3 3" xfId="3260" xr:uid="{09350BCB-A982-4075-BDAF-4BBCE7B49EA4}"/>
    <cellStyle name="Percent 2 4" xfId="2588" xr:uid="{1452650D-38AC-4C43-9593-8C0DB7DCF54E}"/>
    <cellStyle name="Percent 2 5" xfId="3333" xr:uid="{E0C52048-6822-4645-9FFF-A67BC4B316BC}"/>
    <cellStyle name="Porcentaje" xfId="27618" builtinId="5"/>
    <cellStyle name="Porcentaje 2" xfId="2" xr:uid="{52D65CA7-691E-44DF-A950-500224E53895}"/>
    <cellStyle name="Porcentaje 2 2" xfId="3290" xr:uid="{4AA25AD8-B739-4C5F-845E-3BAD6DC32873}"/>
    <cellStyle name="Porcentaje 2 2 2" xfId="5443" xr:uid="{11D1C185-E1A8-4720-B6CA-3424620E9458}"/>
    <cellStyle name="Porcentaje 2 2 3" xfId="5615" xr:uid="{64149688-003F-417A-9D6F-2A3DDDACBB57}"/>
    <cellStyle name="Porcentaje 2 3" xfId="2909" xr:uid="{BD14D968-4D5F-4263-8E16-9FCD91A5A6FC}"/>
    <cellStyle name="Porcentaje 2 3 2" xfId="5438" xr:uid="{3197B51E-9243-4291-89C1-9B198D5B8BF6}"/>
    <cellStyle name="Porcentaje 2 3 2 2" xfId="11757" xr:uid="{A75F50D8-19AF-4F2C-9968-5EEF46743132}"/>
    <cellStyle name="Porcentaje 2 4" xfId="5476" xr:uid="{90BCD04A-03CB-4903-9404-AD49B91C6891}"/>
    <cellStyle name="Porcentaje 3" xfId="213" xr:uid="{3A913A37-1B8E-4934-A409-CF5D93DAF2EB}"/>
    <cellStyle name="Porcentaje 3 2" xfId="462" xr:uid="{45DFD559-0A9B-4793-A8C1-4CA7BAF7F915}"/>
    <cellStyle name="Porcentaje 3 2 2" xfId="492" xr:uid="{43599000-1B0C-46C0-A9AC-F4D71A656517}"/>
    <cellStyle name="Porcentaje 3 2 2 2" xfId="2323" xr:uid="{7D0EBF82-679F-45A7-982B-8175473C4729}"/>
    <cellStyle name="Porcentaje 3 2 2 2 2" xfId="2871" xr:uid="{76D0462D-2790-456C-BBD2-A90F53AB52C6}"/>
    <cellStyle name="Porcentaje 3 2 3" xfId="962" xr:uid="{9B4B7F44-D133-4B20-92A9-5B2D480D820C}"/>
    <cellStyle name="Porcentaje 3 2 3 2" xfId="3870" xr:uid="{CECC6EC4-986A-4FDF-AC0D-600DF1932C23}"/>
    <cellStyle name="Porcentaje 3 2 4" xfId="930" xr:uid="{047A0977-2541-4306-AC26-D8137DED9F7E}"/>
    <cellStyle name="Porcentaje 3 2 5" xfId="2949" xr:uid="{5A0CE5CC-5DDA-4617-806E-95AD436FE253}"/>
    <cellStyle name="Porcentaje 3 3" xfId="367" xr:uid="{DE104CAA-35D1-4315-B755-6BA6C21A0972}"/>
    <cellStyle name="Porcentaje 3 3 2" xfId="2328" xr:uid="{77FE9C2C-F994-48D3-9F91-78563AA283CB}"/>
    <cellStyle name="Porcentaje 3 3 2 2" xfId="11710" xr:uid="{7BFDDBF8-6794-4DEE-AD83-540F9D674818}"/>
    <cellStyle name="Porcentaje 3 3 2 3" xfId="15496" xr:uid="{DEB26E7B-129A-472F-8118-357A91CA825A}"/>
    <cellStyle name="Porcentaje 3 3 3" xfId="5741" xr:uid="{9115A119-E0A2-4462-991B-635B61D97669}"/>
    <cellStyle name="Porcentaje 3 3 4" xfId="3342" xr:uid="{6E15044C-2EFE-429F-B386-A052AFFF29AE}"/>
    <cellStyle name="Porcentaje 3 4" xfId="488" xr:uid="{7BE3A9C3-6A50-44E5-8A92-BFC4AABDD126}"/>
    <cellStyle name="Porcentaje 3 4 2" xfId="2436" xr:uid="{C695CBA1-E7B6-48C3-B2B7-F1571FBBA9A0}"/>
    <cellStyle name="Porcentaje 3 4 2 2" xfId="2867" xr:uid="{D5E3A5A1-3BE6-4A73-8B96-AB30135AF57A}"/>
    <cellStyle name="Porcentaje 3 4 3" xfId="6645" xr:uid="{511E08A5-0A5E-4B71-A300-22F4B52D0FB3}"/>
    <cellStyle name="Porcentaje 3 4 4" xfId="3378" xr:uid="{D3B1515A-6BB5-4803-9B81-92A16D255464}"/>
    <cellStyle name="Porcentaje 3 5" xfId="317" xr:uid="{5E7B8A79-C13A-4F6F-BB0A-33B14B1B9056}"/>
    <cellStyle name="Porcentaje 3 5 2" xfId="2628" xr:uid="{15635C5B-26BA-4F98-AE79-E6E5272466A8}"/>
    <cellStyle name="Porcentaje 3 5 3" xfId="3865" xr:uid="{1BC8E78C-9AA7-4839-A13D-5472E96D89D8}"/>
    <cellStyle name="Porcentaje 3 6" xfId="2725" xr:uid="{810DFC5E-4997-4C06-8C93-1F5489D1C85B}"/>
    <cellStyle name="Porcentaje 3 6 2" xfId="11692" xr:uid="{A0F6086B-8176-4820-894D-F1E94E78D9FC}"/>
    <cellStyle name="Porcentaje 3 6 3" xfId="15499" xr:uid="{53413CF7-3688-4DC8-9C42-63A0EB925C9B}"/>
    <cellStyle name="Porcentaje 3 7" xfId="2804" xr:uid="{770B7B07-01DA-48E7-AE7B-BBD066D892E7}"/>
    <cellStyle name="Porcentaje 3 8" xfId="2787" xr:uid="{405FE5FA-93AC-48B0-A12B-2415FC9DE4D9}"/>
    <cellStyle name="Porcentaje 4" xfId="309" xr:uid="{6B41B005-5142-4986-82BA-D1BEFC3A2BA4}"/>
    <cellStyle name="Porcentaje 4 2" xfId="1147" xr:uid="{02105645-DC47-4DF4-83D7-833A0C433FC5}"/>
    <cellStyle name="Porcentaje 4 2 2" xfId="1882" xr:uid="{416BC30F-18C5-4A40-84F4-A0BDF98AFA30}"/>
    <cellStyle name="Porcentaje 4 2 2 2" xfId="19164" xr:uid="{DD54C148-B533-44CD-B759-ABF9F6B6986B}"/>
    <cellStyle name="Porcentaje 4 2 2 2 2" xfId="21545" xr:uid="{072224F3-E042-49FE-8837-E62505E55B4E}"/>
    <cellStyle name="Porcentaje 4 2 2 2 2 2" xfId="27555" xr:uid="{CA112E40-334E-4527-A5BD-159477869791}"/>
    <cellStyle name="Porcentaje 4 2 2 2 3" xfId="24538" xr:uid="{EB584D43-0F00-4764-BE44-FF55C6210D9C}"/>
    <cellStyle name="Porcentaje 4 2 2 3" xfId="20325" xr:uid="{C767517D-A5E6-4436-AF6D-6BD0B723475B}"/>
    <cellStyle name="Porcentaje 4 2 2 3 2" xfId="26013" xr:uid="{2C8E4999-6E21-4F08-B414-6E619CF2A9D4}"/>
    <cellStyle name="Porcentaje 4 2 2 4" xfId="22996" xr:uid="{99B14206-CBB2-4893-AE7B-43F1931E2940}"/>
    <cellStyle name="Porcentaje 4 2 2 5" xfId="18373" xr:uid="{8E4C2661-1B38-44D1-993C-3184A3655957}"/>
    <cellStyle name="Porcentaje 4 2 3" xfId="18814" xr:uid="{D347A696-783D-4DA0-BBE7-A88D17C194EA}"/>
    <cellStyle name="Porcentaje 4 2 3 2" xfId="20900" xr:uid="{EFA9887A-3CC9-4E03-A8DE-A33CE93A2089}"/>
    <cellStyle name="Porcentaje 4 2 3 2 2" xfId="26789" xr:uid="{E0F27412-2035-448D-A8C6-E347C11AFEDD}"/>
    <cellStyle name="Porcentaje 4 2 3 3" xfId="23772" xr:uid="{E4C3E1F3-99DC-4232-8911-500BB746FD77}"/>
    <cellStyle name="Porcentaje 4 2 4" xfId="19685" xr:uid="{B1AD6CE3-B0E2-42F7-80C5-AACB34A9DFDE}"/>
    <cellStyle name="Porcentaje 4 2 4 2" xfId="25264" xr:uid="{05675FAD-C649-474B-85F2-A72A5E0A837E}"/>
    <cellStyle name="Porcentaje 4 2 5" xfId="22246" xr:uid="{27D285CA-405F-474F-B3E2-F9CA1158B83C}"/>
    <cellStyle name="Porcentaje 4 2 6" xfId="17611" xr:uid="{A224A732-6E80-401E-8A40-AC5EB0D30E71}"/>
    <cellStyle name="Porcentaje 4 3" xfId="1538" xr:uid="{472BE920-53D0-42C6-A209-370265CEE56D}"/>
    <cellStyle name="Porcentaje 4 3 2" xfId="10065" xr:uid="{02AC97EA-8136-4D39-BB20-933965D941F8}"/>
    <cellStyle name="Porcentaje 4 3 2 2" xfId="21220" xr:uid="{8AA450C6-5286-40F6-B89F-2D1035738D40}"/>
    <cellStyle name="Porcentaje 4 3 2 2 2" xfId="27196" xr:uid="{618421CE-577A-4EB1-9565-D13ED638D46D}"/>
    <cellStyle name="Porcentaje 4 3 2 3" xfId="24179" xr:uid="{8E34246A-F578-4732-92DD-C9C7E50CFE2C}"/>
    <cellStyle name="Porcentaje 4 3 3" xfId="20001" xr:uid="{408E8A9E-AC87-473B-AB40-879D73EB670B}"/>
    <cellStyle name="Porcentaje 4 3 3 2" xfId="25659" xr:uid="{4B95B4E4-B598-4E71-B49D-7DBBC56BBB4E}"/>
    <cellStyle name="Porcentaje 4 3 4" xfId="22641" xr:uid="{6655349F-2845-489B-BFB7-7AFA84A4F03B}"/>
    <cellStyle name="Porcentaje 4 3 5" xfId="18012" xr:uid="{E19718CA-FF72-468A-B1B3-CFD2CA7E081D}"/>
    <cellStyle name="Porcentaje 4 4" xfId="2650" xr:uid="{F9FE53D3-1CD5-4F0B-8263-68E9EF00C51C}"/>
    <cellStyle name="Porcentaje 4 4 2" xfId="20608" xr:uid="{98761C09-4E15-489D-B683-B37C16797326}"/>
    <cellStyle name="Porcentaje 4 4 2 2" xfId="26453" xr:uid="{6596C9E4-B0F8-4EE6-95B8-9DB35F3A6239}"/>
    <cellStyle name="Porcentaje 4 4 3" xfId="23436" xr:uid="{C7C447DA-95BC-4D06-89F3-D1047C726AA3}"/>
    <cellStyle name="Porcentaje 4 4 4" xfId="18597" xr:uid="{EB48E3D0-2D3A-4B52-AFD5-F30CD85486B9}"/>
    <cellStyle name="Porcentaje 4 5" xfId="19391" xr:uid="{EC3FF113-611D-4592-A754-6B1F8A30EEFB}"/>
    <cellStyle name="Porcentaje 4 5 2" xfId="24937" xr:uid="{25D2A109-719E-4FD7-9DC5-557ABB7DC867}"/>
    <cellStyle name="Porcentaje 4 6" xfId="21920" xr:uid="{EA7F9962-5887-4E02-B6F1-D73C36438CE8}"/>
    <cellStyle name="Porcentaje 4 7" xfId="17295" xr:uid="{482A0C01-DCCC-438A-AE41-8C434CD359B7}"/>
    <cellStyle name="Porcentaje 5" xfId="3240" xr:uid="{A139ADA4-AF7F-486B-B5CE-5352F976E5C3}"/>
    <cellStyle name="Porcentaje 5 2" xfId="3259" xr:uid="{1EBDC35F-CE9D-4FAB-A2FD-87EF76503F38}"/>
    <cellStyle name="Porcentaje 5 2 2" xfId="3343" xr:uid="{5E9C32D4-1FA9-4CF8-B2D8-1BAFD100A3BA}"/>
    <cellStyle name="Porcentaje 5 2 2 2" xfId="5654" xr:uid="{36712EF3-2072-44EF-A106-5DCDC586E70D}"/>
    <cellStyle name="Porcentaje 5 2 2 2 2" xfId="11975" xr:uid="{E5DDF73A-9884-46F6-8B98-6FFE4DF683D7}"/>
    <cellStyle name="Porcentaje 5 2 2 3" xfId="8779" xr:uid="{5F6A0DF2-F192-48C0-9ACB-FB59B7D4932B}"/>
    <cellStyle name="Porcentaje 5 2 3" xfId="2905" xr:uid="{3C57BF5D-7935-4B4A-A4AB-8AF7BC125D58}"/>
    <cellStyle name="Porcentaje 5 2 3 2" xfId="9377" xr:uid="{E50127E0-6D58-420A-B55A-D4DCF316DC0B}"/>
    <cellStyle name="Porcentaje 5 2 4" xfId="8551" xr:uid="{6D7B8FB9-D8E0-485E-9330-A910E267C48D}"/>
    <cellStyle name="Porcentaje 5 3" xfId="2723" xr:uid="{E4EEC018-DB0F-49D6-B444-CFB39C23E24B}"/>
    <cellStyle name="Porcentaje 5 3 2" xfId="5585" xr:uid="{4B5DA201-8132-43EE-85D8-CC5523D74A91}"/>
    <cellStyle name="Porcentaje 5 3 2 2" xfId="11903" xr:uid="{3CD826DC-41B3-411E-A513-4B8278E52266}"/>
    <cellStyle name="Porcentaje 5 3 3" xfId="8664" xr:uid="{4345AA36-4F8B-42CD-B0C2-94E8F828BABF}"/>
    <cellStyle name="Porcentaje 5 4" xfId="2475" xr:uid="{2479C165-BD5A-4774-91BA-3946BB3BAD55}"/>
    <cellStyle name="Porcentaje 5 4 2" xfId="9376" xr:uid="{0CF1EADA-611F-4206-B892-D5C92A7B0575}"/>
    <cellStyle name="Porcentaje 5 5" xfId="8424" xr:uid="{99610F98-B916-4726-9D0A-EB9EA784C043}"/>
    <cellStyle name="Porcentaje 6" xfId="3006" xr:uid="{AB5D489C-7547-482B-B53C-175A6868D64B}"/>
    <cellStyle name="Porcentual 2" xfId="440" xr:uid="{BA365515-4CBA-4B68-B379-092E2C1819E4}"/>
    <cellStyle name="Porcentual 2 2" xfId="2609" xr:uid="{2B14AD6F-E769-43F7-B313-DF1BE8C56088}"/>
    <cellStyle name="Porcentual 2 3" xfId="3140" xr:uid="{B1E43E9E-F378-40B0-BF4D-41A06BC4C3C6}"/>
    <cellStyle name="Porcentual 2 4" xfId="2950" xr:uid="{165D49F1-497C-4C93-ADB9-87F553E5A0FD}"/>
    <cellStyle name="Porcentual 2 5" xfId="2564" xr:uid="{7C3991ED-0F97-4FF2-82D7-5750BDE263BE}"/>
    <cellStyle name="Porcentual 3" xfId="773" xr:uid="{1B2845C8-DAB9-4A41-8AB7-B3C9861C2909}"/>
    <cellStyle name="Porcentual 3 10" xfId="19224" xr:uid="{56B4A5B3-BBCE-471A-A05F-950E89103B5A}"/>
    <cellStyle name="Porcentual 3 10 2" xfId="24733" xr:uid="{CCFE1E02-15B0-4DA8-8E3F-570D23649B74}"/>
    <cellStyle name="Porcentual 3 11" xfId="21718" xr:uid="{6605AA5B-6F73-4E11-B781-FB1031F807AA}"/>
    <cellStyle name="Porcentual 3 12" xfId="16785" xr:uid="{EFFF0FCA-D7C5-4F61-AC38-42EFF82A2D13}"/>
    <cellStyle name="Porcentual 3 2" xfId="335" xr:uid="{FF586143-7C6B-4558-98D7-D4651B79625A}"/>
    <cellStyle name="Porcentual 3 2 10" xfId="21719" xr:uid="{8A57A3A0-F285-4725-BCBA-758FF0F23FF2}"/>
    <cellStyle name="Porcentual 3 2 11" xfId="16163" xr:uid="{DF3653FE-85B3-4945-9669-75BA11FD8DE0}"/>
    <cellStyle name="Porcentual 3 2 2" xfId="879" xr:uid="{2B24CF86-2DFD-4A91-B9A9-FD46EB7F5F5F}"/>
    <cellStyle name="Porcentual 3 2 2 10" xfId="17287" xr:uid="{548D13A3-30E2-4B2E-B7C0-CC06905A9697}"/>
    <cellStyle name="Porcentual 3 2 2 2" xfId="761" xr:uid="{473D08B4-3685-4B70-AB17-A2A19895980F}"/>
    <cellStyle name="Porcentual 3 2 2 2 2" xfId="850" xr:uid="{4D4A8340-1E58-4B4B-9F10-26B57B934438}"/>
    <cellStyle name="Porcentual 3 2 2 2 2 2" xfId="1100" xr:uid="{C5B7E607-1842-4B86-8F07-A17A123EB35E}"/>
    <cellStyle name="Porcentual 3 2 2 2 2 2 2" xfId="1828" xr:uid="{08262217-E405-4D18-A080-BD836E9A5A95}"/>
    <cellStyle name="Porcentual 3 2 2 2 2 2 2 2" xfId="19125" xr:uid="{D6060AD6-52AC-4BE8-BC35-563B8165525B}"/>
    <cellStyle name="Porcentual 3 2 2 2 2 2 2 2 2" xfId="21490" xr:uid="{24DD97FB-EC20-44BF-B4B8-CA4D86AC8D58}"/>
    <cellStyle name="Porcentual 3 2 2 2 2 2 2 2 2 2" xfId="27493" xr:uid="{3AC94DAC-B27A-45E7-955E-EEEF968D0804}"/>
    <cellStyle name="Porcentual 3 2 2 2 2 2 2 2 3" xfId="24476" xr:uid="{96F55001-58D4-4E1A-B719-F6AF536D2AB5}"/>
    <cellStyle name="Porcentual 3 2 2 2 2 2 2 3" xfId="20270" xr:uid="{031E3C24-3AE9-40DB-9507-E2A2DC7A8538}"/>
    <cellStyle name="Porcentual 3 2 2 2 2 2 2 3 2" xfId="25954" xr:uid="{4BDB8988-520A-45B4-AF81-33F2BBC15BBB}"/>
    <cellStyle name="Porcentual 3 2 2 2 2 2 2 4" xfId="22937" xr:uid="{2C0094C4-F5E3-4190-86A4-CE411C348E46}"/>
    <cellStyle name="Porcentual 3 2 2 2 2 2 2 5" xfId="18312" xr:uid="{DF3A51F7-5774-4B92-83A0-B0CB9AF9E91C}"/>
    <cellStyle name="Porcentual 3 2 2 2 2 2 3" xfId="18777" xr:uid="{6EB017D8-28A4-4DE7-B875-0BDBDEE80CE7}"/>
    <cellStyle name="Porcentual 3 2 2 2 2 2 3 2" xfId="20855" xr:uid="{325D1CFB-A91F-4F69-8C6B-5023DC20E598}"/>
    <cellStyle name="Porcentual 3 2 2 2 2 2 3 2 2" xfId="26737" xr:uid="{0556BCFF-1F2F-40BB-AD87-B8316BBE2A6B}"/>
    <cellStyle name="Porcentual 3 2 2 2 2 2 3 3" xfId="23720" xr:uid="{0C8AFDFE-0C5D-46D0-9FF9-FCA5D0326C5B}"/>
    <cellStyle name="Porcentual 3 2 2 2 2 2 4" xfId="19640" xr:uid="{3D9CD8BC-0292-4097-919D-9C84A0086E3E}"/>
    <cellStyle name="Porcentual 3 2 2 2 2 2 4 2" xfId="25214" xr:uid="{AB09CC39-60D9-42DB-AFD9-3CDBAFE5DD3E}"/>
    <cellStyle name="Porcentual 3 2 2 2 2 2 5" xfId="22196" xr:uid="{FB37B3D9-366A-407F-A3FD-EA74975DAE85}"/>
    <cellStyle name="Porcentual 3 2 2 2 2 2 6" xfId="17559" xr:uid="{791ED6C5-27D1-4C92-9C93-D5C918F82A0F}"/>
    <cellStyle name="Porcentual 3 2 2 2 2 3" xfId="1482" xr:uid="{8E4551E2-B993-469F-90D0-99CFFD11218D}"/>
    <cellStyle name="Porcentual 3 2 2 2 2 3 2" xfId="18916" xr:uid="{1F62E22C-E259-4AE6-93C2-54985090185D}"/>
    <cellStyle name="Porcentual 3 2 2 2 2 3 2 2" xfId="21169" xr:uid="{915804BE-B26E-498A-9B54-38BD26EA4774}"/>
    <cellStyle name="Porcentual 3 2 2 2 2 3 2 2 2" xfId="27135" xr:uid="{FF068416-E6E4-4691-872D-04C2C8C6A005}"/>
    <cellStyle name="Porcentual 3 2 2 2 2 3 2 3" xfId="24118" xr:uid="{3B4D9E80-A258-4FED-8E75-83D12ECA176A}"/>
    <cellStyle name="Porcentual 3 2 2 2 2 3 3" xfId="19951" xr:uid="{61262048-A96F-4FF7-A149-FE8807D291D7}"/>
    <cellStyle name="Porcentual 3 2 2 2 2 3 3 2" xfId="25600" xr:uid="{12B16962-5F5E-4F42-A696-1EA9D4C11171}"/>
    <cellStyle name="Porcentual 3 2 2 2 2 3 4" xfId="22582" xr:uid="{DDBF6E9D-8643-4900-98BA-4BF58A4281FF}"/>
    <cellStyle name="Porcentual 3 2 2 2 2 3 5" xfId="17955" xr:uid="{8C0E4374-87CC-492F-9C37-1E6630DA2DD3}"/>
    <cellStyle name="Porcentual 3 2 2 2 2 4" xfId="18562" xr:uid="{DA58EFAD-87C7-4DC5-AD33-8D3750C50173}"/>
    <cellStyle name="Porcentual 3 2 2 2 2 4 2" xfId="20568" xr:uid="{DE456559-3291-451D-99CA-FC283C7ACB89}"/>
    <cellStyle name="Porcentual 3 2 2 2 2 4 2 2" xfId="26405" xr:uid="{5E8C0FF9-238C-4330-80E2-303017109E3A}"/>
    <cellStyle name="Porcentual 3 2 2 2 2 4 3" xfId="23388" xr:uid="{506F508A-57EB-4207-B5CF-EB5471AC4A65}"/>
    <cellStyle name="Porcentual 3 2 2 2 2 5" xfId="19364" xr:uid="{9D3F1811-B389-41D5-B951-EC94B7F2C1C3}"/>
    <cellStyle name="Porcentual 3 2 2 2 2 5 2" xfId="24892" xr:uid="{C6F76C73-8B61-44A0-A824-296E606A6EE7}"/>
    <cellStyle name="Porcentual 3 2 2 2 2 6" xfId="21875" xr:uid="{8364B326-E4B0-4B98-A21D-17DAE79CC28B}"/>
    <cellStyle name="Porcentual 3 2 2 2 2 7" xfId="16166" xr:uid="{72265523-043D-4803-8F0E-3AB703AB1D2D}"/>
    <cellStyle name="Porcentual 3 2 2 2 3" xfId="339" xr:uid="{D95F6FC5-BF46-4DA0-ACE8-5458A2A30E4F}"/>
    <cellStyle name="Porcentual 3 2 2 2 3 2" xfId="1018" xr:uid="{DE189CD9-489A-4D71-B550-5CB9F57F39F9}"/>
    <cellStyle name="Porcentual 3 2 2 2 3 2 2" xfId="1734" xr:uid="{7F93BE39-BC4C-43EA-B7D8-74189BEC1B91}"/>
    <cellStyle name="Porcentual 3 2 2 2 3 2 2 2" xfId="19065" xr:uid="{6D43BC7F-2275-429F-AF85-EFD51ECCEDE1}"/>
    <cellStyle name="Porcentual 3 2 2 2 3 2 2 2 2" xfId="21406" xr:uid="{ED74BD90-7448-4386-A626-EFC5FDA6F63E}"/>
    <cellStyle name="Porcentual 3 2 2 2 3 2 2 2 2 2" xfId="27396" xr:uid="{CE6977EB-A80D-4932-A0CE-60FBF7432067}"/>
    <cellStyle name="Porcentual 3 2 2 2 3 2 2 2 3" xfId="24379" xr:uid="{1E4F5DD2-4886-445D-A250-D73123CBDA4B}"/>
    <cellStyle name="Porcentual 3 2 2 2 3 2 2 3" xfId="20186" xr:uid="{AA97758E-3907-4AAD-9A48-2A6A7D554693}"/>
    <cellStyle name="Porcentual 3 2 2 2 3 2 2 3 2" xfId="25858" xr:uid="{3897ADE7-11F9-4876-A781-84B7132EA13F}"/>
    <cellStyle name="Porcentual 3 2 2 2 3 2 2 4" xfId="22841" xr:uid="{9DA85DC5-6478-4EE4-95D0-9862A6FE4A93}"/>
    <cellStyle name="Porcentual 3 2 2 2 3 2 2 5" xfId="18214" xr:uid="{269E03BB-16B9-4DEE-A6D8-9D89F2A44718}"/>
    <cellStyle name="Porcentual 3 2 2 2 3 2 3" xfId="18719" xr:uid="{74944E67-956F-4A45-BCD1-5BC76BB1FE86}"/>
    <cellStyle name="Porcentual 3 2 2 2 3 2 3 2" xfId="20776" xr:uid="{A1F50D12-D2D9-4FD3-ABBC-48A5059F788F}"/>
    <cellStyle name="Porcentual 3 2 2 2 3 2 3 2 2" xfId="26645" xr:uid="{782FE17D-3E03-44F9-9C16-8B0240732097}"/>
    <cellStyle name="Porcentual 3 2 2 2 3 2 3 3" xfId="23628" xr:uid="{1664ABC3-5D8F-43D5-B8BC-CC494AE8D04D}"/>
    <cellStyle name="Porcentual 3 2 2 2 3 2 4" xfId="19561" xr:uid="{AB305FCD-1EAC-4D8F-B3A5-5E64AED278D9}"/>
    <cellStyle name="Porcentual 3 2 2 2 3 2 4 2" xfId="25123" xr:uid="{6382D2CF-39DB-4BEF-AB74-46FCB742F388}"/>
    <cellStyle name="Porcentual 3 2 2 2 3 2 5" xfId="22105" xr:uid="{219EDB7B-8AFB-41FD-A6DB-508C44427A95}"/>
    <cellStyle name="Porcentual 3 2 2 2 3 2 6" xfId="17466" xr:uid="{787AE66C-0BBE-4239-A96E-16B1F9B7E2E4}"/>
    <cellStyle name="Porcentual 3 2 2 2 3 3" xfId="1387" xr:uid="{857D9FF7-873B-4C86-9F83-7CFE6BF23BB0}"/>
    <cellStyle name="Porcentual 3 2 2 2 3 3 2" xfId="18881" xr:uid="{970FFC5D-5118-4E1B-9B4E-0914211D676C}"/>
    <cellStyle name="Porcentual 3 2 2 2 3 3 2 2" xfId="21086" xr:uid="{BFD107C7-06DE-4A60-A718-BD938DAD9155}"/>
    <cellStyle name="Porcentual 3 2 2 2 3 3 2 2 2" xfId="27040" xr:uid="{A8F4E737-5676-43E0-B8C4-11135407F48C}"/>
    <cellStyle name="Porcentual 3 2 2 2 3 3 2 3" xfId="24023" xr:uid="{C67A355B-C9FC-448B-96F0-7D3539A2BE05}"/>
    <cellStyle name="Porcentual 3 2 2 2 3 3 3" xfId="19868" xr:uid="{95592FE8-E6EC-47A9-9EF2-8D2B86258C43}"/>
    <cellStyle name="Porcentual 3 2 2 2 3 3 3 2" xfId="25506" xr:uid="{260D7DA9-121A-4C5C-BFB6-A0DAD6C485AD}"/>
    <cellStyle name="Porcentual 3 2 2 2 3 3 4" xfId="22488" xr:uid="{2D7EA69B-9876-4646-BD63-F6584665FA7A}"/>
    <cellStyle name="Porcentual 3 2 2 2 3 3 5" xfId="17861" xr:uid="{69AEBE95-18B0-48CD-BC2C-13E8CAF2ED7B}"/>
    <cellStyle name="Porcentual 3 2 2 2 3 4" xfId="18523" xr:uid="{14CF3BA6-88B4-4E9B-9B82-2108760A14B8}"/>
    <cellStyle name="Porcentual 3 2 2 2 3 4 2" xfId="20502" xr:uid="{6761D0F9-A817-4803-83E1-F8FEC1A62340}"/>
    <cellStyle name="Porcentual 3 2 2 2 3 4 2 2" xfId="26327" xr:uid="{445169C4-2FD8-4871-B641-6D6CEC46A701}"/>
    <cellStyle name="Porcentual 3 2 2 2 3 4 3" xfId="23310" xr:uid="{6017119E-DD62-4A73-BDC1-81DD646D9E85}"/>
    <cellStyle name="Porcentual 3 2 2 2 3 5" xfId="19300" xr:uid="{BBE5E728-3434-49DB-9D27-77BED8C76A76}"/>
    <cellStyle name="Porcentual 3 2 2 2 3 5 2" xfId="24815" xr:uid="{C91963A7-BE0B-48C9-9D62-454E37F61EA9}"/>
    <cellStyle name="Porcentual 3 2 2 2 3 6" xfId="21799" xr:uid="{C60D8539-D61F-4C84-A5CF-18632659E3B1}"/>
    <cellStyle name="Porcentual 3 2 2 2 3 7" xfId="15307" xr:uid="{CFE19456-8B0F-4FDA-ACFA-88B8550CF2A0}"/>
    <cellStyle name="Porcentual 3 2 2 2 4" xfId="776" xr:uid="{DC386DAF-59A5-4C09-8167-CBCAD80FA557}"/>
    <cellStyle name="Porcentual 3 2 2 2 4 2" xfId="1639" xr:uid="{875FD727-7619-4E2A-9481-274FDBEE6C77}"/>
    <cellStyle name="Porcentual 3 2 2 2 4 2 2" xfId="18995" xr:uid="{25C67EE3-5CD1-4E21-8C64-6453F9D08B01}"/>
    <cellStyle name="Porcentual 3 2 2 2 4 2 2 2" xfId="21318" xr:uid="{7BC2D6AC-DE4C-4A2B-8152-5C25D479760F}"/>
    <cellStyle name="Porcentual 3 2 2 2 4 2 2 2 2" xfId="27300" xr:uid="{AF98CA36-90F8-4A4F-805A-7DAA9AE54EFA}"/>
    <cellStyle name="Porcentual 3 2 2 2 4 2 2 3" xfId="24283" xr:uid="{CF7FCF7F-27BF-491B-ADF8-D56538634ADA}"/>
    <cellStyle name="Porcentual 3 2 2 2 4 2 3" xfId="20099" xr:uid="{C779AD66-10DA-4B6D-A508-3267C3FDC14B}"/>
    <cellStyle name="Porcentual 3 2 2 2 4 2 3 2" xfId="25763" xr:uid="{35D15B27-5F4A-47AD-8B3B-DC970844853C}"/>
    <cellStyle name="Porcentual 3 2 2 2 4 2 4" xfId="22745" xr:uid="{97FAA1A4-A025-488B-BC66-24E9A8B4ECB3}"/>
    <cellStyle name="Porcentual 3 2 2 2 4 2 5" xfId="18116" xr:uid="{09BCD6A0-AE3A-4360-AF4D-B06ABCB9A1E8}"/>
    <cellStyle name="Porcentual 3 2 2 2 4 3" xfId="18650" xr:uid="{E493226B-1957-480F-9AEC-8E634C62F7F1}"/>
    <cellStyle name="Porcentual 3 2 2 2 4 3 2" xfId="20690" xr:uid="{B544056D-0C83-432F-A527-D4978AE2370A}"/>
    <cellStyle name="Porcentual 3 2 2 2 4 3 2 2" xfId="26549" xr:uid="{692649D1-4E64-4F30-91CE-6757D716FB41}"/>
    <cellStyle name="Porcentual 3 2 2 2 4 3 3" xfId="23532" xr:uid="{5EE15057-3EAC-4322-A8D4-AF7EAB97B92A}"/>
    <cellStyle name="Porcentual 3 2 2 2 4 4" xfId="19475" xr:uid="{134DD2AC-E145-4BF3-925C-D901C23B7EA2}"/>
    <cellStyle name="Porcentual 3 2 2 2 4 4 2" xfId="25030" xr:uid="{F11BDC12-416C-4478-9FA0-0A252D21155D}"/>
    <cellStyle name="Porcentual 3 2 2 2 4 5" xfId="22013" xr:uid="{536BB44F-0B13-47DA-AB71-75695937ACB5}"/>
    <cellStyle name="Porcentual 3 2 2 2 4 6" xfId="17368" xr:uid="{CF5347BF-6EC8-47BB-93BB-F74A569089D6}"/>
    <cellStyle name="Porcentual 3 2 2 2 5" xfId="1293" xr:uid="{7441EB06-5961-4DAF-9DE0-CB7710AAFA7D}"/>
    <cellStyle name="Porcentual 3 2 2 2 5 2" xfId="18844" xr:uid="{623B5F1E-205A-4D59-ACA1-BD895AB12831}"/>
    <cellStyle name="Porcentual 3 2 2 2 5 2 2" xfId="20998" xr:uid="{9C64E63D-099A-4606-9DEF-7516DE6DDA50}"/>
    <cellStyle name="Porcentual 3 2 2 2 5 2 2 2" xfId="26945" xr:uid="{7C575666-2521-407D-A771-6C3A2BC80B75}"/>
    <cellStyle name="Porcentual 3 2 2 2 5 2 3" xfId="23929" xr:uid="{416B7BC7-894A-4484-A7C2-3CC9E8DC85D7}"/>
    <cellStyle name="Porcentual 3 2 2 2 5 3" xfId="19781" xr:uid="{1E78515C-9DF8-4CC9-BDF3-EBF9BB968694}"/>
    <cellStyle name="Porcentual 3 2 2 2 5 3 2" xfId="25412" xr:uid="{92AFA667-00A3-4A6D-9D22-9B344B0FDC1E}"/>
    <cellStyle name="Porcentual 3 2 2 2 5 4" xfId="22394" xr:uid="{E3B52F2C-7BD5-4E9F-93E8-ABF12EEC7F98}"/>
    <cellStyle name="Porcentual 3 2 2 2 5 5" xfId="17766" xr:uid="{B8CB37C9-34FD-464E-87AB-EF58CB4AE251}"/>
    <cellStyle name="Porcentual 3 2 2 2 6" xfId="18477" xr:uid="{E575DB28-1B7D-45FB-B589-F2743C73262F}"/>
    <cellStyle name="Porcentual 3 2 2 2 6 2" xfId="20430" xr:uid="{EBEEC432-60DF-45DA-B8FC-0E06CF92E68A}"/>
    <cellStyle name="Porcentual 3 2 2 2 6 2 2" xfId="26248" xr:uid="{18FF2DD2-9743-445E-A7A1-0F8663A7DC8D}"/>
    <cellStyle name="Porcentual 3 2 2 2 6 3" xfId="23231" xr:uid="{86A27520-8D61-4576-BE6C-D3F57B43AF98}"/>
    <cellStyle name="Porcentual 3 2 2 2 7" xfId="19227" xr:uid="{4DA0B1BC-DBA3-4E1D-940B-BB2D1503FBAB}"/>
    <cellStyle name="Porcentual 3 2 2 2 7 2" xfId="24736" xr:uid="{E1558B2C-2CC7-42C9-A821-8F6BE320AC95}"/>
    <cellStyle name="Porcentual 3 2 2 2 8" xfId="21721" xr:uid="{A509D844-FE88-405A-BE3E-5CD6146B4645}"/>
    <cellStyle name="Porcentual 3 2 2 2 9" xfId="17189" xr:uid="{72FC119D-31F2-470C-AE27-DDF9F1705960}"/>
    <cellStyle name="Porcentual 3 2 2 3" xfId="902" xr:uid="{0E8DE2D7-90E6-4D2C-9C9A-9C87C8B30FAA}"/>
    <cellStyle name="Porcentual 3 2 2 3 2" xfId="1099" xr:uid="{70AABD83-1C81-4BFD-A3A3-F5CED49B80FC}"/>
    <cellStyle name="Porcentual 3 2 2 3 2 2" xfId="1827" xr:uid="{ECDBA9FC-33C8-4DCD-B8CE-8A6AB7653582}"/>
    <cellStyle name="Porcentual 3 2 2 3 2 2 2" xfId="10178" xr:uid="{EA2C0AF4-4573-4645-B633-42713E068A8D}"/>
    <cellStyle name="Porcentual 3 2 2 3 2 2 2 2" xfId="21489" xr:uid="{CFB5316D-8BC4-4943-BE0D-3BDC1AA577EF}"/>
    <cellStyle name="Porcentual 3 2 2 3 2 2 2 2 2" xfId="27492" xr:uid="{948B0AF9-FD74-4B51-862F-410B7FD710F1}"/>
    <cellStyle name="Porcentual 3 2 2 3 2 2 2 3" xfId="24475" xr:uid="{11A39510-DB07-49B3-BC23-5BCC2130967F}"/>
    <cellStyle name="Porcentual 3 2 2 3 2 2 3" xfId="20269" xr:uid="{4189E8EE-CB32-475D-A270-B5BB53BDA18C}"/>
    <cellStyle name="Porcentual 3 2 2 3 2 2 3 2" xfId="25953" xr:uid="{EDB2E86D-EA40-44C6-9C63-A511D685220F}"/>
    <cellStyle name="Porcentual 3 2 2 3 2 2 4" xfId="22936" xr:uid="{BD049A95-2F0B-47A4-81AB-C9F9BF23C0D9}"/>
    <cellStyle name="Porcentual 3 2 2 3 2 2 5" xfId="18311" xr:uid="{E6EAB32F-B287-414D-8BD8-6C33072066BE}"/>
    <cellStyle name="Porcentual 3 2 2 3 2 3" xfId="2615" xr:uid="{034CDEA4-447F-44C5-8FD0-2ECE2A402DB2}"/>
    <cellStyle name="Porcentual 3 2 2 3 2 3 2" xfId="20854" xr:uid="{70813194-C2C0-4A21-8E01-89A8FEB95A43}"/>
    <cellStyle name="Porcentual 3 2 2 3 2 3 2 2" xfId="26736" xr:uid="{BF975F65-0F95-49B6-BC46-18165CCB6DDC}"/>
    <cellStyle name="Porcentual 3 2 2 3 2 3 3" xfId="23719" xr:uid="{4ED591B8-0F48-4EF6-A9DE-5E9FE4924958}"/>
    <cellStyle name="Porcentual 3 2 2 3 2 3 4" xfId="18776" xr:uid="{29B8B608-A752-427D-A0C4-35F7FA18C5E6}"/>
    <cellStyle name="Porcentual 3 2 2 3 2 4" xfId="19639" xr:uid="{D3922885-F66A-4E42-8215-0FC06B673BF2}"/>
    <cellStyle name="Porcentual 3 2 2 3 2 4 2" xfId="25213" xr:uid="{805D1A44-5927-48DD-8BAC-CB4F59BB151E}"/>
    <cellStyle name="Porcentual 3 2 2 3 2 5" xfId="22195" xr:uid="{A845EF4B-E892-47E4-A396-6BF39A8A63CC}"/>
    <cellStyle name="Porcentual 3 2 2 3 2 6" xfId="17558" xr:uid="{D49880CF-ADC4-4B81-8F09-B4027F2EEE0A}"/>
    <cellStyle name="Porcentual 3 2 2 3 3" xfId="1481" xr:uid="{689DCC7D-E6C8-4E74-847E-2C7163418F30}"/>
    <cellStyle name="Porcentual 3 2 2 3 3 2" xfId="11662" xr:uid="{3E40F3C9-D09F-4269-A7F6-99485331AD3B}"/>
    <cellStyle name="Porcentual 3 2 2 3 3 2 2" xfId="21168" xr:uid="{16BA1062-0CC5-496A-91ED-AB567F6A518F}"/>
    <cellStyle name="Porcentual 3 2 2 3 3 2 2 2" xfId="27134" xr:uid="{C81DBA4E-104F-492D-AA65-C739B5A4D391}"/>
    <cellStyle name="Porcentual 3 2 2 3 3 2 3" xfId="24117" xr:uid="{58197503-2236-470C-9016-37903C6D3282}"/>
    <cellStyle name="Porcentual 3 2 2 3 3 3" xfId="19950" xr:uid="{E3C60F64-56F4-44E9-98A3-D43680C0589A}"/>
    <cellStyle name="Porcentual 3 2 2 3 3 3 2" xfId="25599" xr:uid="{733BC626-3F65-4299-9C99-655DF047390B}"/>
    <cellStyle name="Porcentual 3 2 2 3 3 4" xfId="22581" xr:uid="{79368FD6-C05F-458A-B856-449084B3007E}"/>
    <cellStyle name="Porcentual 3 2 2 3 3 5" xfId="17954" xr:uid="{98ED6484-173F-4AEE-A459-99ADC4BC08DE}"/>
    <cellStyle name="Porcentual 3 2 2 3 4" xfId="10038" xr:uid="{7CA7A373-1B18-4498-99A4-D94538D10D88}"/>
    <cellStyle name="Porcentual 3 2 2 3 4 2" xfId="20567" xr:uid="{F1B4467D-847B-4C41-94B4-F2F3D603E904}"/>
    <cellStyle name="Porcentual 3 2 2 3 4 2 2" xfId="26404" xr:uid="{E62C4E9E-B752-4EC6-AFF8-8D5E63C4019D}"/>
    <cellStyle name="Porcentual 3 2 2 3 4 3" xfId="23387" xr:uid="{AB9175F1-003E-458A-8676-B8142FE50C62}"/>
    <cellStyle name="Porcentual 3 2 2 3 5" xfId="19363" xr:uid="{11C05075-E52C-4353-9287-336FF1449983}"/>
    <cellStyle name="Porcentual 3 2 2 3 5 2" xfId="24891" xr:uid="{10166DAE-A262-4A3A-A9FA-4A1DFD771853}"/>
    <cellStyle name="Porcentual 3 2 2 3 6" xfId="21874" xr:uid="{B6987549-34B2-48E7-855E-0017F108EBBD}"/>
    <cellStyle name="Porcentual 3 2 2 3 7" xfId="17248" xr:uid="{1EC019EC-F8F4-4F9C-B71D-3C9372B8786E}"/>
    <cellStyle name="Porcentual 3 2 2 4" xfId="899" xr:uid="{A52CEFEB-1F93-462A-A843-C6546B489567}"/>
    <cellStyle name="Porcentual 3 2 2 4 2" xfId="1017" xr:uid="{C4EC709A-0547-4839-9996-AF960C0EDF52}"/>
    <cellStyle name="Porcentual 3 2 2 4 2 2" xfId="1733" xr:uid="{4AB51C34-3E48-4B31-94E8-485CCA695CB5}"/>
    <cellStyle name="Porcentual 3 2 2 4 2 2 2" xfId="19064" xr:uid="{644A3821-2C02-4C4D-85CD-7AEDA07093A1}"/>
    <cellStyle name="Porcentual 3 2 2 4 2 2 2 2" xfId="21405" xr:uid="{15E183CE-C33C-4853-A2C2-1135E01B76BB}"/>
    <cellStyle name="Porcentual 3 2 2 4 2 2 2 2 2" xfId="27395" xr:uid="{455E7310-64A0-4A05-8180-E55710C8C3BB}"/>
    <cellStyle name="Porcentual 3 2 2 4 2 2 2 3" xfId="24378" xr:uid="{A51D1A89-D8A3-4C9C-BB55-8D290802FE5E}"/>
    <cellStyle name="Porcentual 3 2 2 4 2 2 3" xfId="20185" xr:uid="{76E128D2-295A-4A65-9300-78F9EAD4451A}"/>
    <cellStyle name="Porcentual 3 2 2 4 2 2 3 2" xfId="25857" xr:uid="{D1A9B827-1AE9-49F5-975E-FB56FA4EB5A8}"/>
    <cellStyle name="Porcentual 3 2 2 4 2 2 4" xfId="22840" xr:uid="{C01FCAD4-A806-480A-8440-FAAC3814D342}"/>
    <cellStyle name="Porcentual 3 2 2 4 2 2 5" xfId="18213" xr:uid="{57EEBA86-EA0D-4343-871A-59252A3B2EBE}"/>
    <cellStyle name="Porcentual 3 2 2 4 2 3" xfId="18718" xr:uid="{4FC6B1DD-0596-4E88-A81E-32B27947AF99}"/>
    <cellStyle name="Porcentual 3 2 2 4 2 3 2" xfId="20775" xr:uid="{E2AF8CBA-E207-4586-966E-2117894A27C7}"/>
    <cellStyle name="Porcentual 3 2 2 4 2 3 2 2" xfId="26644" xr:uid="{B4FF8ACB-5EBA-4A4C-9A6E-C66E6D7016EB}"/>
    <cellStyle name="Porcentual 3 2 2 4 2 3 3" xfId="23627" xr:uid="{8B3AAFA3-BEC2-400D-8B10-B3E2B227EF5B}"/>
    <cellStyle name="Porcentual 3 2 2 4 2 4" xfId="19560" xr:uid="{AD4FBDB0-9D78-42A8-99BA-8456C9197ADE}"/>
    <cellStyle name="Porcentual 3 2 2 4 2 4 2" xfId="25122" xr:uid="{193F01C6-EC00-4A80-96F6-748E629E098E}"/>
    <cellStyle name="Porcentual 3 2 2 4 2 5" xfId="22104" xr:uid="{08BB73B0-84F8-4C6C-A6B7-A6A1498FE013}"/>
    <cellStyle name="Porcentual 3 2 2 4 2 6" xfId="17465" xr:uid="{70686594-A7A7-4AB8-8AE2-7AA13770E09D}"/>
    <cellStyle name="Porcentual 3 2 2 4 3" xfId="1386" xr:uid="{975678B7-BEA7-45B1-B129-9591931AD53F}"/>
    <cellStyle name="Porcentual 3 2 2 4 3 2" xfId="18880" xr:uid="{075CA18F-49F9-47E7-9D8F-6B860BCF4407}"/>
    <cellStyle name="Porcentual 3 2 2 4 3 2 2" xfId="21085" xr:uid="{C06BBDB3-9593-46C6-A784-61182F0D0DEF}"/>
    <cellStyle name="Porcentual 3 2 2 4 3 2 2 2" xfId="27039" xr:uid="{CB9A1EB9-D4D5-4FE8-A0AF-867B2525F39B}"/>
    <cellStyle name="Porcentual 3 2 2 4 3 2 3" xfId="24022" xr:uid="{397215EB-AF21-489C-AC41-F827D9BEE6AC}"/>
    <cellStyle name="Porcentual 3 2 2 4 3 3" xfId="19867" xr:uid="{0E2ED804-65B8-4CAC-8F43-5A31D9DAE02F}"/>
    <cellStyle name="Porcentual 3 2 2 4 3 3 2" xfId="25505" xr:uid="{7A655000-7EF7-4F3A-8A43-86786386D961}"/>
    <cellStyle name="Porcentual 3 2 2 4 3 4" xfId="22487" xr:uid="{76C98BBE-68E5-4B0A-BF74-8238847A7A10}"/>
    <cellStyle name="Porcentual 3 2 2 4 3 5" xfId="17860" xr:uid="{9EC43444-F4D1-41C4-9BAB-3599A09801B8}"/>
    <cellStyle name="Porcentual 3 2 2 4 4" xfId="18522" xr:uid="{50308A91-8890-4086-8617-5D31A46392CE}"/>
    <cellStyle name="Porcentual 3 2 2 4 4 2" xfId="20501" xr:uid="{22766F1F-2724-4081-8F88-A83FE35A88F8}"/>
    <cellStyle name="Porcentual 3 2 2 4 4 2 2" xfId="26326" xr:uid="{667E5998-4B86-441B-92D7-4F09BD72DD3C}"/>
    <cellStyle name="Porcentual 3 2 2 4 4 3" xfId="23309" xr:uid="{54190179-16EC-41F4-AF61-23C49FC340B1}"/>
    <cellStyle name="Porcentual 3 2 2 4 5" xfId="19299" xr:uid="{FC42335C-5E8C-4E28-ADFA-22F694891C4E}"/>
    <cellStyle name="Porcentual 3 2 2 4 5 2" xfId="24814" xr:uid="{B1826F33-9AC6-40A9-99F7-83AB69C9BC75}"/>
    <cellStyle name="Porcentual 3 2 2 4 6" xfId="21798" xr:uid="{7AA72B92-724E-41E2-BC9F-FA417FD7BF64}"/>
    <cellStyle name="Porcentual 3 2 2 4 7" xfId="7728" xr:uid="{6B1B329B-8FCA-4053-8D63-0CFE8E50E2DA}"/>
    <cellStyle name="Porcentual 3 2 2 5" xfId="831" xr:uid="{995B7D72-51A2-44D3-8081-1E171796DB2C}"/>
    <cellStyle name="Porcentual 3 2 2 5 2" xfId="1638" xr:uid="{DFA3BB9E-012B-44D5-9BF4-445233FB10AD}"/>
    <cellStyle name="Porcentual 3 2 2 5 2 2" xfId="18994" xr:uid="{ED2E7AD7-3F86-4FE2-A474-9878489FFD6C}"/>
    <cellStyle name="Porcentual 3 2 2 5 2 2 2" xfId="21317" xr:uid="{E3B7EB55-5C53-4418-8ABB-4168E8340339}"/>
    <cellStyle name="Porcentual 3 2 2 5 2 2 2 2" xfId="27299" xr:uid="{4AE04EC1-26EE-468C-B1C9-1DFCB113F2C5}"/>
    <cellStyle name="Porcentual 3 2 2 5 2 2 3" xfId="24282" xr:uid="{203F4940-11C2-4C84-9ADF-37DDF9615BD6}"/>
    <cellStyle name="Porcentual 3 2 2 5 2 3" xfId="20098" xr:uid="{7C3186DE-8D14-4B5E-8AF1-9C352CBDCEEA}"/>
    <cellStyle name="Porcentual 3 2 2 5 2 3 2" xfId="25762" xr:uid="{F0EB31CD-D8A0-43C6-8AC8-77F534E1CDEA}"/>
    <cellStyle name="Porcentual 3 2 2 5 2 4" xfId="22744" xr:uid="{0AED1C85-2799-4F0A-9927-DF1B23B5A354}"/>
    <cellStyle name="Porcentual 3 2 2 5 2 5" xfId="18115" xr:uid="{D2B68726-D40A-438F-874D-45C16E317EBB}"/>
    <cellStyle name="Porcentual 3 2 2 5 3" xfId="18649" xr:uid="{FE99328E-7608-4B61-8584-50EC27E2F944}"/>
    <cellStyle name="Porcentual 3 2 2 5 3 2" xfId="20689" xr:uid="{A8F969A4-136E-42F4-A6F8-303DEC533B7E}"/>
    <cellStyle name="Porcentual 3 2 2 5 3 2 2" xfId="26548" xr:uid="{C762064F-6982-4BA5-817B-8CA28095DF07}"/>
    <cellStyle name="Porcentual 3 2 2 5 3 3" xfId="23531" xr:uid="{35DE8DBC-0C50-4A85-9044-E1FB0AC47AB6}"/>
    <cellStyle name="Porcentual 3 2 2 5 4" xfId="19474" xr:uid="{EC500EAD-63FB-4DCD-84AD-4F15A1D73627}"/>
    <cellStyle name="Porcentual 3 2 2 5 4 2" xfId="25029" xr:uid="{41FA32B9-89F8-4422-A56E-6D68DFB4741C}"/>
    <cellStyle name="Porcentual 3 2 2 5 5" xfId="22012" xr:uid="{74558F6E-119F-4C17-B096-38ED0C85593E}"/>
    <cellStyle name="Porcentual 3 2 2 5 6" xfId="17367" xr:uid="{818BB957-C475-477B-9F0E-80E5DAE2360D}"/>
    <cellStyle name="Porcentual 3 2 2 6" xfId="1292" xr:uid="{2C854599-301C-4898-A42D-1E3E1D8F0D93}"/>
    <cellStyle name="Porcentual 3 2 2 6 2" xfId="9970" xr:uid="{ECC2B3F0-6087-4AE7-B39B-875938DAA89C}"/>
    <cellStyle name="Porcentual 3 2 2 6 2 2" xfId="20997" xr:uid="{E831628C-3099-4255-8EA3-424DCECA579E}"/>
    <cellStyle name="Porcentual 3 2 2 6 2 2 2" xfId="26944" xr:uid="{3127C880-C9CD-4542-81CB-534AA5381F9A}"/>
    <cellStyle name="Porcentual 3 2 2 6 2 3" xfId="23928" xr:uid="{5A9FF9EE-6B8E-4A66-B2B2-43DE6BCB18FF}"/>
    <cellStyle name="Porcentual 3 2 2 6 3" xfId="19780" xr:uid="{6F0E66F2-E707-491D-80A8-5FA3906ECFCC}"/>
    <cellStyle name="Porcentual 3 2 2 6 3 2" xfId="25411" xr:uid="{5A5AE8D3-2A71-40F5-9A7A-DBC4DC786C18}"/>
    <cellStyle name="Porcentual 3 2 2 6 4" xfId="22393" xr:uid="{EC84EAFF-2D45-4E94-B2A6-67F70130A785}"/>
    <cellStyle name="Porcentual 3 2 2 6 5" xfId="17765" xr:uid="{39C5651D-DBEB-43FF-95E7-188221F1512D}"/>
    <cellStyle name="Porcentual 3 2 2 7" xfId="2559" xr:uid="{40B2BA81-8DAD-41C5-A146-D4140D3FB879}"/>
    <cellStyle name="Porcentual 3 2 2 7 2" xfId="20429" xr:uid="{79C2A064-0E5C-4C42-8336-4518FD3358FD}"/>
    <cellStyle name="Porcentual 3 2 2 7 2 2" xfId="26247" xr:uid="{94A82482-8142-47B2-922A-4C6F80A0B592}"/>
    <cellStyle name="Porcentual 3 2 2 7 3" xfId="23230" xr:uid="{D5BC3BF0-EE53-4C5F-A7C9-23804D9635B6}"/>
    <cellStyle name="Porcentual 3 2 2 7 4" xfId="18476" xr:uid="{58ADB195-6365-41D1-A40D-66A9167E7E38}"/>
    <cellStyle name="Porcentual 3 2 2 8" xfId="19226" xr:uid="{5F5B3C88-C849-4688-90B4-BBF759435C72}"/>
    <cellStyle name="Porcentual 3 2 2 8 2" xfId="24735" xr:uid="{BB208E34-FE68-4323-A2C2-217C1DD0290B}"/>
    <cellStyle name="Porcentual 3 2 2 9" xfId="21720" xr:uid="{90AAF087-7F44-4F7C-AE7A-514797DDF378}"/>
    <cellStyle name="Porcentual 3 2 3" xfId="870" xr:uid="{7E848215-3E61-414B-BC7E-51A85FC7301E}"/>
    <cellStyle name="Porcentual 3 2 3 2" xfId="608" xr:uid="{5B26A1DF-82D0-4407-881B-B9D4EB859A34}"/>
    <cellStyle name="Porcentual 3 2 3 2 2" xfId="1101" xr:uid="{4060EB3B-9078-4719-8793-D87782E04D54}"/>
    <cellStyle name="Porcentual 3 2 3 2 2 2" xfId="1829" xr:uid="{85EA56F7-DF6F-4725-948E-C167F030E14A}"/>
    <cellStyle name="Porcentual 3 2 3 2 2 2 2" xfId="19126" xr:uid="{99A9D366-3712-4FDB-B107-DD9179344C31}"/>
    <cellStyle name="Porcentual 3 2 3 2 2 2 2 2" xfId="21491" xr:uid="{B231CDD0-BF24-4C37-B1F5-54E33389C07A}"/>
    <cellStyle name="Porcentual 3 2 3 2 2 2 2 2 2" xfId="27494" xr:uid="{808CEDEE-DFC3-4439-B1AC-B4CC3F230D29}"/>
    <cellStyle name="Porcentual 3 2 3 2 2 2 2 3" xfId="24477" xr:uid="{65FF288A-4A49-466F-8690-0A427B596FF3}"/>
    <cellStyle name="Porcentual 3 2 3 2 2 2 3" xfId="20271" xr:uid="{4BE1C22C-A295-4A82-9FB6-A21EBB59674C}"/>
    <cellStyle name="Porcentual 3 2 3 2 2 2 3 2" xfId="25955" xr:uid="{3D605EB4-733D-4F52-93E0-8CCA99EE4BC1}"/>
    <cellStyle name="Porcentual 3 2 3 2 2 2 4" xfId="22938" xr:uid="{521977EA-D7CF-4CAA-88CD-46A8F8BEC131}"/>
    <cellStyle name="Porcentual 3 2 3 2 2 2 5" xfId="18313" xr:uid="{80D4D116-3463-4D8D-89DB-C02A9F08E7E1}"/>
    <cellStyle name="Porcentual 3 2 3 2 2 3" xfId="18778" xr:uid="{D5D2BF18-6B3B-4288-B15A-423BAA15E361}"/>
    <cellStyle name="Porcentual 3 2 3 2 2 3 2" xfId="20856" xr:uid="{50100B93-2766-4E2B-825A-3E7D146106B7}"/>
    <cellStyle name="Porcentual 3 2 3 2 2 3 2 2" xfId="26738" xr:uid="{84056DB2-CDA3-4AFE-ACDF-708E9F87E417}"/>
    <cellStyle name="Porcentual 3 2 3 2 2 3 3" xfId="23721" xr:uid="{7B5E461E-E52B-4B81-9923-EF9E2CE64BDD}"/>
    <cellStyle name="Porcentual 3 2 3 2 2 4" xfId="19641" xr:uid="{2A9D4487-1DC5-422D-8C92-C65CF440631B}"/>
    <cellStyle name="Porcentual 3 2 3 2 2 4 2" xfId="25215" xr:uid="{7CFB635C-FCD1-4B67-ADB3-F7C506D3DCE8}"/>
    <cellStyle name="Porcentual 3 2 3 2 2 5" xfId="22197" xr:uid="{CFC571C5-E5B7-4DD0-9168-DB645FAE7D41}"/>
    <cellStyle name="Porcentual 3 2 3 2 2 6" xfId="17560" xr:uid="{DCFF57C9-7434-44F2-8A13-85E2B2AB0245}"/>
    <cellStyle name="Porcentual 3 2 3 2 3" xfId="1483" xr:uid="{7D725140-67DC-4DBB-8729-FE12F5BD5BD8}"/>
    <cellStyle name="Porcentual 3 2 3 2 3 2" xfId="18917" xr:uid="{D9156E1B-DCB8-4BAE-8BB1-33C69B2332A6}"/>
    <cellStyle name="Porcentual 3 2 3 2 3 2 2" xfId="21170" xr:uid="{EA0A038C-B59A-4F6A-A1C1-52D56AA3C6B2}"/>
    <cellStyle name="Porcentual 3 2 3 2 3 2 2 2" xfId="27136" xr:uid="{39495521-44F5-40AE-88FB-8BEF602DEB18}"/>
    <cellStyle name="Porcentual 3 2 3 2 3 2 3" xfId="24119" xr:uid="{3D666631-7622-4841-87CB-5DF2C4ACD315}"/>
    <cellStyle name="Porcentual 3 2 3 2 3 3" xfId="19952" xr:uid="{ED476CC5-2051-48C1-BB16-1F17741F8438}"/>
    <cellStyle name="Porcentual 3 2 3 2 3 3 2" xfId="25601" xr:uid="{840D1BC9-D5FA-45BC-AB8B-0B5C742DC578}"/>
    <cellStyle name="Porcentual 3 2 3 2 3 4" xfId="22583" xr:uid="{58BF306A-EE70-48B4-A301-DA49EB1B2747}"/>
    <cellStyle name="Porcentual 3 2 3 2 3 5" xfId="17956" xr:uid="{BA52B0EF-547F-4C57-A2FE-989C22104A19}"/>
    <cellStyle name="Porcentual 3 2 3 2 4" xfId="18563" xr:uid="{8EEEDEB4-E9EC-4905-AFE6-4206B9E38D99}"/>
    <cellStyle name="Porcentual 3 2 3 2 4 2" xfId="20569" xr:uid="{3271359B-A047-4FA0-8541-462BA9B7DFD9}"/>
    <cellStyle name="Porcentual 3 2 3 2 4 2 2" xfId="26406" xr:uid="{38B16C2C-64D0-44AC-B4D6-2F8B945FEC24}"/>
    <cellStyle name="Porcentual 3 2 3 2 4 3" xfId="23389" xr:uid="{9DFF760D-D0BE-4A68-9E62-AE796AB1876B}"/>
    <cellStyle name="Porcentual 3 2 3 2 5" xfId="19365" xr:uid="{44DC3279-8765-4DBA-BBBB-DDA022C2B436}"/>
    <cellStyle name="Porcentual 3 2 3 2 5 2" xfId="24893" xr:uid="{056A99D7-374F-4C5C-BEC0-13EBA590016A}"/>
    <cellStyle name="Porcentual 3 2 3 2 6" xfId="21876" xr:uid="{384662C8-57D1-4428-B64F-AC1D9692D5A5}"/>
    <cellStyle name="Porcentual 3 2 3 2 7" xfId="7788" xr:uid="{23F2A171-DD74-4C8B-8B2A-3C9AF5928FEB}"/>
    <cellStyle name="Porcentual 3 2 3 3" xfId="543" xr:uid="{63D0D638-EFF3-433F-ACA4-370F823977D0}"/>
    <cellStyle name="Porcentual 3 2 3 3 2" xfId="1019" xr:uid="{0AF2242D-9CD8-426B-A94E-DB6CD488B3B6}"/>
    <cellStyle name="Porcentual 3 2 3 3 2 2" xfId="1735" xr:uid="{4A56E46A-D642-4866-96FE-2E084C6B1A55}"/>
    <cellStyle name="Porcentual 3 2 3 3 2 2 2" xfId="19066" xr:uid="{5922A353-583E-43E2-B74F-963D741449F2}"/>
    <cellStyle name="Porcentual 3 2 3 3 2 2 2 2" xfId="21407" xr:uid="{D3204A89-6889-4670-82B6-A191F9CB998A}"/>
    <cellStyle name="Porcentual 3 2 3 3 2 2 2 2 2" xfId="27397" xr:uid="{534085A4-F58C-4631-8C94-2E378A49FB66}"/>
    <cellStyle name="Porcentual 3 2 3 3 2 2 2 3" xfId="24380" xr:uid="{CA79EF97-CAC3-40C1-A043-C4B315A92A8F}"/>
    <cellStyle name="Porcentual 3 2 3 3 2 2 3" xfId="20187" xr:uid="{E281DDC3-C9DA-419B-B25A-D5B472C8716C}"/>
    <cellStyle name="Porcentual 3 2 3 3 2 2 3 2" xfId="25859" xr:uid="{088A970C-F63D-453E-AF8F-43D793792C15}"/>
    <cellStyle name="Porcentual 3 2 3 3 2 2 4" xfId="22842" xr:uid="{8D80427A-6B7C-4C85-B130-8217A4EEA1E1}"/>
    <cellStyle name="Porcentual 3 2 3 3 2 2 5" xfId="18215" xr:uid="{1681083A-ADD5-47BC-B6C7-E0F9384A9700}"/>
    <cellStyle name="Porcentual 3 2 3 3 2 3" xfId="18720" xr:uid="{84EE081C-D751-4683-BC13-BF88227FDA52}"/>
    <cellStyle name="Porcentual 3 2 3 3 2 3 2" xfId="20777" xr:uid="{BC2B6CF4-FC95-4CC1-A867-4EF8BE545244}"/>
    <cellStyle name="Porcentual 3 2 3 3 2 3 2 2" xfId="26646" xr:uid="{72318942-AC9E-4553-AFA2-B27E83EE4B6C}"/>
    <cellStyle name="Porcentual 3 2 3 3 2 3 3" xfId="23629" xr:uid="{AB9A78F0-1431-4687-81F8-8D29D6132AE1}"/>
    <cellStyle name="Porcentual 3 2 3 3 2 4" xfId="19562" xr:uid="{47307796-C940-4F79-A6A6-68CF184B15B7}"/>
    <cellStyle name="Porcentual 3 2 3 3 2 4 2" xfId="25124" xr:uid="{7CDCCEAE-438C-458D-8C4C-0FC88C978E30}"/>
    <cellStyle name="Porcentual 3 2 3 3 2 5" xfId="22106" xr:uid="{022E972B-7B55-4FE5-9EAF-4F86FD0E35E5}"/>
    <cellStyle name="Porcentual 3 2 3 3 2 6" xfId="17467" xr:uid="{50189C03-C68B-40BB-9EE7-E2AE46F828C0}"/>
    <cellStyle name="Porcentual 3 2 3 3 3" xfId="1388" xr:uid="{7F27FF5D-9876-4AD5-8348-286621D2F54C}"/>
    <cellStyle name="Porcentual 3 2 3 3 3 2" xfId="18882" xr:uid="{1985165C-A255-46B3-94CC-B984E58DE2B3}"/>
    <cellStyle name="Porcentual 3 2 3 3 3 2 2" xfId="21087" xr:uid="{2AC39376-64F1-496D-8552-0BAC753DE05A}"/>
    <cellStyle name="Porcentual 3 2 3 3 3 2 2 2" xfId="27041" xr:uid="{C45E411B-C0C3-457D-9ABD-81D0C4389A52}"/>
    <cellStyle name="Porcentual 3 2 3 3 3 2 3" xfId="24024" xr:uid="{6C36ECB2-0521-43E2-A311-34DF4ECBA9B7}"/>
    <cellStyle name="Porcentual 3 2 3 3 3 3" xfId="19869" xr:uid="{032AD5C8-ACD4-471F-A82E-B0050E0AB1D1}"/>
    <cellStyle name="Porcentual 3 2 3 3 3 3 2" xfId="25507" xr:uid="{89165D1E-065C-4697-8B59-504281DC18FE}"/>
    <cellStyle name="Porcentual 3 2 3 3 3 4" xfId="22489" xr:uid="{E4160E3C-D6A1-4162-9B59-F07CFFECD185}"/>
    <cellStyle name="Porcentual 3 2 3 3 3 5" xfId="17862" xr:uid="{70CD41BE-DAC7-43C3-BA6B-C68E74E6C0E7}"/>
    <cellStyle name="Porcentual 3 2 3 3 4" xfId="18524" xr:uid="{EED889A3-46BB-4319-BA27-39089B78BD0D}"/>
    <cellStyle name="Porcentual 3 2 3 3 4 2" xfId="20503" xr:uid="{E4B859FA-C5AE-4806-BD61-335BC64A76D0}"/>
    <cellStyle name="Porcentual 3 2 3 3 4 2 2" xfId="26328" xr:uid="{F47699D1-2255-438B-9892-2B9FDB4BCF2E}"/>
    <cellStyle name="Porcentual 3 2 3 3 4 3" xfId="23311" xr:uid="{CB6489AE-3AB9-41C1-9105-2D7E887FAA62}"/>
    <cellStyle name="Porcentual 3 2 3 3 5" xfId="19301" xr:uid="{8AA9B375-7224-41C9-AB86-689C81F69097}"/>
    <cellStyle name="Porcentual 3 2 3 3 5 2" xfId="24816" xr:uid="{C2257AC6-E726-476F-8B63-35C054DC33C9}"/>
    <cellStyle name="Porcentual 3 2 3 3 6" xfId="21800" xr:uid="{8D036924-DB1C-459E-BB9F-E4A6B40EC810}"/>
    <cellStyle name="Porcentual 3 2 3 3 7" xfId="17282" xr:uid="{9F0F7925-86AE-4635-93BA-256501017A42}"/>
    <cellStyle name="Porcentual 3 2 3 4" xfId="925" xr:uid="{79AAC562-C516-46DE-82CD-CD2969F3CCA4}"/>
    <cellStyle name="Porcentual 3 2 3 4 2" xfId="1640" xr:uid="{7FF2BD53-DA09-458A-AF70-361911BE44D0}"/>
    <cellStyle name="Porcentual 3 2 3 4 2 2" xfId="18996" xr:uid="{157EE49F-6ED4-4F3D-A899-8236FD7950EE}"/>
    <cellStyle name="Porcentual 3 2 3 4 2 2 2" xfId="21319" xr:uid="{AAE39A80-93CF-494B-B075-12894E6B3EE5}"/>
    <cellStyle name="Porcentual 3 2 3 4 2 2 2 2" xfId="27301" xr:uid="{16A6DD52-A7E6-4CE8-9373-EF6BA9034B25}"/>
    <cellStyle name="Porcentual 3 2 3 4 2 2 3" xfId="24284" xr:uid="{F0F5A493-B310-479F-9E51-86A6CDD9730E}"/>
    <cellStyle name="Porcentual 3 2 3 4 2 3" xfId="20100" xr:uid="{2C8615E1-640A-4BD4-966F-F2E838D01AB5}"/>
    <cellStyle name="Porcentual 3 2 3 4 2 3 2" xfId="25764" xr:uid="{1B4171FC-515C-48DB-94BB-549206BDDB34}"/>
    <cellStyle name="Porcentual 3 2 3 4 2 4" xfId="22746" xr:uid="{3014506D-AA2E-4DCB-9B0B-2A3CF717F844}"/>
    <cellStyle name="Porcentual 3 2 3 4 2 5" xfId="18117" xr:uid="{D3470C3B-6187-491B-BF35-ED313586250F}"/>
    <cellStyle name="Porcentual 3 2 3 4 3" xfId="18651" xr:uid="{5507BEA0-C707-4489-A77F-D5F716E93D32}"/>
    <cellStyle name="Porcentual 3 2 3 4 3 2" xfId="20691" xr:uid="{C4553F2B-2A9A-4C70-BD8C-DA529D22849B}"/>
    <cellStyle name="Porcentual 3 2 3 4 3 2 2" xfId="26550" xr:uid="{838A1E7E-B087-4635-A950-6AC839A578AE}"/>
    <cellStyle name="Porcentual 3 2 3 4 3 3" xfId="23533" xr:uid="{7858CFB6-3756-4525-9257-9BC6E3CAD7DB}"/>
    <cellStyle name="Porcentual 3 2 3 4 4" xfId="19476" xr:uid="{F8A6A771-3FEA-4EEB-85A6-A66C6FF5014F}"/>
    <cellStyle name="Porcentual 3 2 3 4 4 2" xfId="25031" xr:uid="{17AC18BE-8367-45A8-B01E-5654DD8DD94B}"/>
    <cellStyle name="Porcentual 3 2 3 4 5" xfId="22014" xr:uid="{E069105A-B4F0-4349-A268-362D9D27CDC0}"/>
    <cellStyle name="Porcentual 3 2 3 4 6" xfId="17369" xr:uid="{415CE337-9D3F-4226-92D8-335DE345FF44}"/>
    <cellStyle name="Porcentual 3 2 3 5" xfId="1294" xr:uid="{B4629909-AF57-4C3C-B0CE-93DDE6823B53}"/>
    <cellStyle name="Porcentual 3 2 3 5 2" xfId="18845" xr:uid="{A9CEB38E-94EE-41EF-AF0B-50B619E8409B}"/>
    <cellStyle name="Porcentual 3 2 3 5 2 2" xfId="20999" xr:uid="{CDE11253-60B7-4ACA-B403-14CD05170BCF}"/>
    <cellStyle name="Porcentual 3 2 3 5 2 2 2" xfId="26946" xr:uid="{78751E5C-A52C-45D3-9394-B22AC78FC4E5}"/>
    <cellStyle name="Porcentual 3 2 3 5 2 3" xfId="23930" xr:uid="{6F70F3B2-4739-4861-9665-45AAA285AD7D}"/>
    <cellStyle name="Porcentual 3 2 3 5 3" xfId="19782" xr:uid="{1396AE81-5BEA-4B8A-B96A-1F322F556D72}"/>
    <cellStyle name="Porcentual 3 2 3 5 3 2" xfId="25413" xr:uid="{CCBECF19-E8C8-42BE-8E80-5BB792C27B4F}"/>
    <cellStyle name="Porcentual 3 2 3 5 4" xfId="22395" xr:uid="{ED3A332E-66AE-47B8-8C55-AAAA00C67C02}"/>
    <cellStyle name="Porcentual 3 2 3 5 5" xfId="17767" xr:uid="{8D668983-2880-4DC1-84A8-61899FAF78FF}"/>
    <cellStyle name="Porcentual 3 2 3 6" xfId="18478" xr:uid="{ADB4DBDB-CAD6-4196-A61D-B268306AF511}"/>
    <cellStyle name="Porcentual 3 2 3 6 2" xfId="20431" xr:uid="{4849A82A-393F-46F4-A619-8088F5D6A618}"/>
    <cellStyle name="Porcentual 3 2 3 6 2 2" xfId="26249" xr:uid="{87D26C67-A70B-45E2-8D41-5A3C357F8443}"/>
    <cellStyle name="Porcentual 3 2 3 6 3" xfId="23232" xr:uid="{309E0CB3-55D6-4485-A879-766CA13AB17F}"/>
    <cellStyle name="Porcentual 3 2 3 7" xfId="19228" xr:uid="{5A819B3D-59D6-4105-BBE4-DC3980B491C7}"/>
    <cellStyle name="Porcentual 3 2 3 7 2" xfId="24737" xr:uid="{360CCA69-35AB-41BA-BED0-A19B28B3A56A}"/>
    <cellStyle name="Porcentual 3 2 3 8" xfId="21722" xr:uid="{F92D7C6B-CD09-480B-BA71-FEE42AD1B791}"/>
    <cellStyle name="Porcentual 3 2 3 9" xfId="15381" xr:uid="{DCDB5138-F0DF-4F7A-A549-A73A7A498180}"/>
    <cellStyle name="Porcentual 3 2 4" xfId="429" xr:uid="{0AE52FDD-E68A-4FBD-A4CA-6EED5870298D}"/>
    <cellStyle name="Porcentual 3 2 4 2" xfId="1098" xr:uid="{D8572E44-0F85-4F5E-82D0-9662ABA8CB06}"/>
    <cellStyle name="Porcentual 3 2 4 2 2" xfId="1826" xr:uid="{FDB76B6C-BB35-4B29-AF28-D3677F52D503}"/>
    <cellStyle name="Porcentual 3 2 4 2 2 2" xfId="19124" xr:uid="{F90F3C54-4FDB-4D72-BC2E-A2604EF3AC90}"/>
    <cellStyle name="Porcentual 3 2 4 2 2 2 2" xfId="21488" xr:uid="{AD90D55F-3768-47B4-BFD9-BA0DDEE6960E}"/>
    <cellStyle name="Porcentual 3 2 4 2 2 2 2 2" xfId="27491" xr:uid="{F912D430-D888-47F4-9D50-5B0B43605B7F}"/>
    <cellStyle name="Porcentual 3 2 4 2 2 2 3" xfId="24474" xr:uid="{175EDBCF-3312-4236-B3FB-767352208EE0}"/>
    <cellStyle name="Porcentual 3 2 4 2 2 3" xfId="20268" xr:uid="{9DEFF3FD-5483-44B5-A1DB-DA3DCF1A2FCE}"/>
    <cellStyle name="Porcentual 3 2 4 2 2 3 2" xfId="25952" xr:uid="{439BAD00-5CFD-430B-9542-C2B11779FDE1}"/>
    <cellStyle name="Porcentual 3 2 4 2 2 4" xfId="22935" xr:uid="{FB8950A4-BA92-45B6-9610-3985A6A297A3}"/>
    <cellStyle name="Porcentual 3 2 4 2 2 5" xfId="18310" xr:uid="{8554D243-E21F-4571-B445-8EBC36462330}"/>
    <cellStyle name="Porcentual 3 2 4 2 3" xfId="18775" xr:uid="{7FA97795-EB66-417C-A2F1-9A151AA3F9DF}"/>
    <cellStyle name="Porcentual 3 2 4 2 3 2" xfId="20853" xr:uid="{32D50C5A-500B-4B90-9E40-580503DF84B8}"/>
    <cellStyle name="Porcentual 3 2 4 2 3 2 2" xfId="26735" xr:uid="{12C7E754-65E5-4DE6-AE16-39EED52A489B}"/>
    <cellStyle name="Porcentual 3 2 4 2 3 3" xfId="23718" xr:uid="{83A170F3-6193-4C7F-A797-D59781E8C9C4}"/>
    <cellStyle name="Porcentual 3 2 4 2 4" xfId="19638" xr:uid="{396F4046-7596-4192-9ABC-02EC4B79460F}"/>
    <cellStyle name="Porcentual 3 2 4 2 4 2" xfId="25212" xr:uid="{C0B4B619-2045-42F0-B66D-E85C4A1DC9FC}"/>
    <cellStyle name="Porcentual 3 2 4 2 5" xfId="22194" xr:uid="{B8650E28-5590-46C3-9213-BBAC7E7CDC3C}"/>
    <cellStyle name="Porcentual 3 2 4 2 6" xfId="17557" xr:uid="{F2180B93-6328-41C7-BC13-60BF6626E519}"/>
    <cellStyle name="Porcentual 3 2 4 3" xfId="1480" xr:uid="{28A71960-5659-4310-B274-EF707321E616}"/>
    <cellStyle name="Porcentual 3 2 4 3 2" xfId="11661" xr:uid="{D193D250-050A-462A-B5FE-A686CC6A5087}"/>
    <cellStyle name="Porcentual 3 2 4 3 2 2" xfId="21167" xr:uid="{BAB7EA37-192B-428F-94EC-BD3B52AC7822}"/>
    <cellStyle name="Porcentual 3 2 4 3 2 2 2" xfId="27133" xr:uid="{37A7B3CC-9B42-43BC-8427-23942F854078}"/>
    <cellStyle name="Porcentual 3 2 4 3 2 3" xfId="24116" xr:uid="{90980136-52E6-4B19-B420-BF47B0FBF814}"/>
    <cellStyle name="Porcentual 3 2 4 3 3" xfId="19949" xr:uid="{8D46E68E-A888-41F7-9430-FCE26C1FAB10}"/>
    <cellStyle name="Porcentual 3 2 4 3 3 2" xfId="25598" xr:uid="{32DF8946-499F-412E-AAC6-11F8AA21287C}"/>
    <cellStyle name="Porcentual 3 2 4 3 4" xfId="22580" xr:uid="{7754C5CA-AE05-42AD-8B2C-1D2CDAD9CAA8}"/>
    <cellStyle name="Porcentual 3 2 4 3 5" xfId="17953" xr:uid="{32C93840-2284-4B2A-AF8D-6486768E6C67}"/>
    <cellStyle name="Porcentual 3 2 4 4" xfId="4081" xr:uid="{E109DE4A-CF47-4A00-8C13-4EBA25A0BD04}"/>
    <cellStyle name="Porcentual 3 2 4 4 2" xfId="20566" xr:uid="{DC2929ED-7D8A-4EE2-ABFA-323C70B32004}"/>
    <cellStyle name="Porcentual 3 2 4 4 2 2" xfId="26403" xr:uid="{06D6AD02-ACF0-4BCE-A93A-D6A7E06957F8}"/>
    <cellStyle name="Porcentual 3 2 4 4 3" xfId="23386" xr:uid="{7E00F523-8627-4C7C-9EA5-93A1F5679D35}"/>
    <cellStyle name="Porcentual 3 2 4 4 4" xfId="18561" xr:uid="{D0AB7DD9-908C-40EF-80C5-A8ABB2392FBC}"/>
    <cellStyle name="Porcentual 3 2 4 5" xfId="10037" xr:uid="{33380D96-BDC1-4962-BA86-A5018CCDD86A}"/>
    <cellStyle name="Porcentual 3 2 4 5 2" xfId="24890" xr:uid="{B191A8FC-0694-42C9-A11A-C319C8AF42CF}"/>
    <cellStyle name="Porcentual 3 2 4 6" xfId="21873" xr:uid="{77700EED-0025-4F3C-A0A6-6EB2DF6F53F6}"/>
    <cellStyle name="Porcentual 3 2 4 7" xfId="15539" xr:uid="{B12FADEB-5AA0-4CF4-B30F-9921CB88AF9D}"/>
    <cellStyle name="Porcentual 3 2 5" xfId="395" xr:uid="{D8958D86-6122-43AA-88AE-D3A8CC5E5500}"/>
    <cellStyle name="Porcentual 3 2 5 2" xfId="1016" xr:uid="{6E0E9E3F-6A6A-4A0A-A065-B27447607A64}"/>
    <cellStyle name="Porcentual 3 2 5 2 2" xfId="1732" xr:uid="{5CD0F87E-30C4-49C7-B969-6325B90471DC}"/>
    <cellStyle name="Porcentual 3 2 5 2 2 2" xfId="19063" xr:uid="{4D2500C9-9003-48B8-8BAB-57963B4E3D09}"/>
    <cellStyle name="Porcentual 3 2 5 2 2 2 2" xfId="21404" xr:uid="{305E452B-2219-4A20-958C-AA28A6A41142}"/>
    <cellStyle name="Porcentual 3 2 5 2 2 2 2 2" xfId="27394" xr:uid="{213F99B3-D0A9-4145-B246-40C15F832A02}"/>
    <cellStyle name="Porcentual 3 2 5 2 2 2 3" xfId="24377" xr:uid="{AB7C993F-A121-4BBE-9A60-9835F2511511}"/>
    <cellStyle name="Porcentual 3 2 5 2 2 3" xfId="20184" xr:uid="{4D507FD7-B30E-427A-812B-32F0C4F7B260}"/>
    <cellStyle name="Porcentual 3 2 5 2 2 3 2" xfId="25856" xr:uid="{175F2223-20B4-444E-A122-6E2B730AAD25}"/>
    <cellStyle name="Porcentual 3 2 5 2 2 4" xfId="22839" xr:uid="{BE164BDC-8BB6-4758-BC71-852A3097D1FD}"/>
    <cellStyle name="Porcentual 3 2 5 2 2 5" xfId="18212" xr:uid="{F7792CAD-9392-43CF-A379-A2994E41CA46}"/>
    <cellStyle name="Porcentual 3 2 5 2 3" xfId="18717" xr:uid="{D3CB5845-D35D-40B4-9710-AE763C4F7AD8}"/>
    <cellStyle name="Porcentual 3 2 5 2 3 2" xfId="20774" xr:uid="{638892EC-DB7B-4355-BF09-1D8B4D38A228}"/>
    <cellStyle name="Porcentual 3 2 5 2 3 2 2" xfId="26643" xr:uid="{481AF8A4-1C20-46DF-B053-E154A084FCEB}"/>
    <cellStyle name="Porcentual 3 2 5 2 3 3" xfId="23626" xr:uid="{C678A468-90E8-4F59-A33A-79EC873F5A62}"/>
    <cellStyle name="Porcentual 3 2 5 2 4" xfId="19559" xr:uid="{C036284B-633F-4ECB-AB66-02946D2F887A}"/>
    <cellStyle name="Porcentual 3 2 5 2 4 2" xfId="25121" xr:uid="{2CB079FE-A2EB-4B60-8DCA-D9A980807EB0}"/>
    <cellStyle name="Porcentual 3 2 5 2 5" xfId="22103" xr:uid="{5D8C68E7-A299-4DCB-88E1-8AEED53E954F}"/>
    <cellStyle name="Porcentual 3 2 5 2 6" xfId="17464" xr:uid="{67684E8E-25F5-47B2-AF68-650EC65646C3}"/>
    <cellStyle name="Porcentual 3 2 5 3" xfId="1385" xr:uid="{DAEBA110-C190-4A83-B168-591A9E043277}"/>
    <cellStyle name="Porcentual 3 2 5 3 2" xfId="18879" xr:uid="{EDB8AAC2-6565-42EF-B8A6-934239499D20}"/>
    <cellStyle name="Porcentual 3 2 5 3 2 2" xfId="21084" xr:uid="{EAEF3791-F1EB-4DE6-8686-3B90E3132E50}"/>
    <cellStyle name="Porcentual 3 2 5 3 2 2 2" xfId="27038" xr:uid="{EFF6B2C8-65DC-4919-BB66-1D296F5F4CAB}"/>
    <cellStyle name="Porcentual 3 2 5 3 2 3" xfId="24021" xr:uid="{5697956F-BBB4-439C-B1B1-99CA2CDE00B8}"/>
    <cellStyle name="Porcentual 3 2 5 3 3" xfId="19866" xr:uid="{5498355B-E033-492B-A3B5-363B9F376BC1}"/>
    <cellStyle name="Porcentual 3 2 5 3 3 2" xfId="25504" xr:uid="{96BD99A4-FB18-4A42-9A99-E28C6BB2EC6F}"/>
    <cellStyle name="Porcentual 3 2 5 3 4" xfId="22486" xr:uid="{0EE54485-1576-4E50-A1CC-2041C61207FE}"/>
    <cellStyle name="Porcentual 3 2 5 3 5" xfId="17859" xr:uid="{3AFB8D90-9E4C-468B-A5B4-EFD81B3BA808}"/>
    <cellStyle name="Porcentual 3 2 5 4" xfId="18521" xr:uid="{50185758-F188-49A6-B67B-407E149993BD}"/>
    <cellStyle name="Porcentual 3 2 5 4 2" xfId="20500" xr:uid="{ABD59ECE-5221-4F52-8AF7-9CB9BFA00D12}"/>
    <cellStyle name="Porcentual 3 2 5 4 2 2" xfId="26325" xr:uid="{0FAD8D75-E37E-4E2D-9015-C7CD69B24436}"/>
    <cellStyle name="Porcentual 3 2 5 4 3" xfId="23308" xr:uid="{ABA9182E-B4E7-477E-9D0F-9B3A465E2AA8}"/>
    <cellStyle name="Porcentual 3 2 5 5" xfId="19298" xr:uid="{3EF6F7BF-94C7-426D-977C-7581EDD49C73}"/>
    <cellStyle name="Porcentual 3 2 5 5 2" xfId="24813" xr:uid="{B9B3C1FF-E237-4F82-8A0D-1032C995ECF0}"/>
    <cellStyle name="Porcentual 3 2 5 6" xfId="21797" xr:uid="{D2BC2540-6B81-4697-A96D-27AAAC5B7BFF}"/>
    <cellStyle name="Porcentual 3 2 5 7" xfId="16619" xr:uid="{61A725C9-3054-4922-A18A-D9E54A142523}"/>
    <cellStyle name="Porcentual 3 2 6" xfId="362" xr:uid="{E71966F5-0668-47BC-8155-309A67D60695}"/>
    <cellStyle name="Porcentual 3 2 6 2" xfId="1637" xr:uid="{E808D79D-9DDF-47BB-99A5-9F9A274AF9D9}"/>
    <cellStyle name="Porcentual 3 2 6 2 2" xfId="18993" xr:uid="{834265FA-5E5D-4DFF-8C6B-90F0DEA29D0C}"/>
    <cellStyle name="Porcentual 3 2 6 2 2 2" xfId="21316" xr:uid="{34FBD0FF-A1A3-47FE-BFC3-C9337D756688}"/>
    <cellStyle name="Porcentual 3 2 6 2 2 2 2" xfId="27298" xr:uid="{106DC9D8-CDA8-4C24-9A5B-0C1AA49B8526}"/>
    <cellStyle name="Porcentual 3 2 6 2 2 3" xfId="24281" xr:uid="{034CD8E5-4968-48B5-8BB3-6912B4694B58}"/>
    <cellStyle name="Porcentual 3 2 6 2 3" xfId="20097" xr:uid="{EAE54001-6EAE-4048-93F9-B4BEFA49C82E}"/>
    <cellStyle name="Porcentual 3 2 6 2 3 2" xfId="25761" xr:uid="{4C3C8FF2-B64F-43DD-BBFE-66C6E7532893}"/>
    <cellStyle name="Porcentual 3 2 6 2 4" xfId="22743" xr:uid="{B01512D7-43B2-4226-8281-707CAE561F4E}"/>
    <cellStyle name="Porcentual 3 2 6 2 5" xfId="18114" xr:uid="{02C0B836-6C40-40D0-8CB7-7A3FA34E7774}"/>
    <cellStyle name="Porcentual 3 2 6 3" xfId="18648" xr:uid="{BBE86919-948E-4FA2-AF33-147D6C64A46C}"/>
    <cellStyle name="Porcentual 3 2 6 3 2" xfId="20688" xr:uid="{B0325EDF-8BE9-449F-8672-16B03B1C9FF7}"/>
    <cellStyle name="Porcentual 3 2 6 3 2 2" xfId="26547" xr:uid="{0D3F5E29-5DC4-4EDD-B18F-E9EA360E406A}"/>
    <cellStyle name="Porcentual 3 2 6 3 3" xfId="23530" xr:uid="{340D9E64-F5AE-45CE-BB46-E043FFDB3E82}"/>
    <cellStyle name="Porcentual 3 2 6 4" xfId="19473" xr:uid="{8FDF9E66-E456-4EC3-8E73-EDF043B93E1C}"/>
    <cellStyle name="Porcentual 3 2 6 4 2" xfId="25028" xr:uid="{4E010BEB-A876-487C-AF28-63731E430686}"/>
    <cellStyle name="Porcentual 3 2 6 5" xfId="22011" xr:uid="{4B7C7CA1-F99E-4091-B44D-3813CC243888}"/>
    <cellStyle name="Porcentual 3 2 6 6" xfId="17366" xr:uid="{6C1C69BD-DDE0-4324-A5A4-9BF513A1B5E7}"/>
    <cellStyle name="Porcentual 3 2 7" xfId="1291" xr:uid="{66655CDB-F396-47F4-BCFE-357CEA547412}"/>
    <cellStyle name="Porcentual 3 2 7 2" xfId="9969" xr:uid="{61235124-7795-4D39-A5E4-F60255D15A02}"/>
    <cellStyle name="Porcentual 3 2 7 2 2" xfId="20996" xr:uid="{19FA3363-B4F2-45CE-9735-F700CCC14D04}"/>
    <cellStyle name="Porcentual 3 2 7 2 2 2" xfId="26943" xr:uid="{91314258-45E9-48D7-9EF4-095CDAC5FD98}"/>
    <cellStyle name="Porcentual 3 2 7 2 3" xfId="23927" xr:uid="{6DC8FD35-2663-4B13-9ED1-7E4A5B9ED5CD}"/>
    <cellStyle name="Porcentual 3 2 7 3" xfId="19779" xr:uid="{97445BB4-E536-4B2B-8845-54838FD53E6F}"/>
    <cellStyle name="Porcentual 3 2 7 3 2" xfId="25410" xr:uid="{EACB4928-0B87-4AE8-A7C4-D64CC4F518AC}"/>
    <cellStyle name="Porcentual 3 2 7 4" xfId="22392" xr:uid="{53198C13-52F9-415D-81E0-AE349986C2E4}"/>
    <cellStyle name="Porcentual 3 2 7 5" xfId="17764" xr:uid="{43C1864D-A193-42A6-80C9-62A328CD9700}"/>
    <cellStyle name="Porcentual 3 2 8" xfId="3285" xr:uid="{68CED72E-6270-4A28-917A-62D3CA1C19B5}"/>
    <cellStyle name="Porcentual 3 2 8 2" xfId="20428" xr:uid="{8158AB91-D52A-422A-AE80-CA0D2E2C6A96}"/>
    <cellStyle name="Porcentual 3 2 8 2 2" xfId="26246" xr:uid="{06354F33-9EB1-4A6C-959A-AC5F69BA46EE}"/>
    <cellStyle name="Porcentual 3 2 8 3" xfId="23229" xr:uid="{0B367D48-4DFE-4BBF-9C90-E3E20D0D3337}"/>
    <cellStyle name="Porcentual 3 2 8 4" xfId="18475" xr:uid="{BC09988B-7F2D-4C41-941E-FAD03DF18BD7}"/>
    <cellStyle name="Porcentual 3 2 9" xfId="19225" xr:uid="{090BBC36-69C7-4CB4-8C98-5CF05B2D19E5}"/>
    <cellStyle name="Porcentual 3 2 9 2" xfId="24734" xr:uid="{46DC7731-723A-4E41-8592-6FEBAE2EBC4B}"/>
    <cellStyle name="Porcentual 3 3" xfId="775" xr:uid="{9376B2EA-8EE4-4F15-841B-5F9989F68247}"/>
    <cellStyle name="Porcentual 3 3 10" xfId="17239" xr:uid="{37F45BE1-7A65-4405-9C52-B9B4F5A4DE82}"/>
    <cellStyle name="Porcentual 3 3 2" xfId="803" xr:uid="{839A00EB-804D-4FEA-8CC8-161D72F12E98}"/>
    <cellStyle name="Porcentual 3 3 2 2" xfId="892" xr:uid="{0451684A-D700-4C6A-8D83-6CCE6F18755F}"/>
    <cellStyle name="Porcentual 3 3 2 2 2" xfId="1103" xr:uid="{497D739B-13F0-4D1F-8F05-66124DBCAD44}"/>
    <cellStyle name="Porcentual 3 3 2 2 2 2" xfId="1831" xr:uid="{FAD921EC-43C8-4F99-B023-08035189FE12}"/>
    <cellStyle name="Porcentual 3 3 2 2 2 2 2" xfId="19128" xr:uid="{74AC0771-B164-473C-8F05-2C3B826A9FED}"/>
    <cellStyle name="Porcentual 3 3 2 2 2 2 2 2" xfId="21493" xr:uid="{ABE6E474-9DAE-4AFE-A13C-98BBDDD56771}"/>
    <cellStyle name="Porcentual 3 3 2 2 2 2 2 2 2" xfId="27496" xr:uid="{E331E7BB-9A84-4A74-98E3-85B046DA40EC}"/>
    <cellStyle name="Porcentual 3 3 2 2 2 2 2 3" xfId="24479" xr:uid="{3491F2D2-6693-4FDE-86FF-5E7B1452E01C}"/>
    <cellStyle name="Porcentual 3 3 2 2 2 2 3" xfId="20273" xr:uid="{ED7074FF-8DBB-4590-A854-8AC8308B19F6}"/>
    <cellStyle name="Porcentual 3 3 2 2 2 2 3 2" xfId="25957" xr:uid="{AE4485DB-AD05-4191-8880-5E6125C5E703}"/>
    <cellStyle name="Porcentual 3 3 2 2 2 2 4" xfId="22940" xr:uid="{48D00CE4-0818-48F8-840F-B2D90285A5B9}"/>
    <cellStyle name="Porcentual 3 3 2 2 2 2 5" xfId="18315" xr:uid="{753766EE-5AF4-4DB8-83EB-32F208028732}"/>
    <cellStyle name="Porcentual 3 3 2 2 2 3" xfId="18780" xr:uid="{9F3EF254-29BC-4183-99B3-49D7B9EAC70D}"/>
    <cellStyle name="Porcentual 3 3 2 2 2 3 2" xfId="20858" xr:uid="{DAB09C46-325B-41D0-8649-FD93EA78B04F}"/>
    <cellStyle name="Porcentual 3 3 2 2 2 3 2 2" xfId="26740" xr:uid="{83E0BAD0-2CBE-4FA3-9F60-856B8FD55C89}"/>
    <cellStyle name="Porcentual 3 3 2 2 2 3 3" xfId="23723" xr:uid="{A2A5F787-CC87-4DC4-BC80-740276BCF444}"/>
    <cellStyle name="Porcentual 3 3 2 2 2 4" xfId="19643" xr:uid="{09AF30F2-A19A-4762-BCEB-CFCA692E6AD5}"/>
    <cellStyle name="Porcentual 3 3 2 2 2 4 2" xfId="25217" xr:uid="{6303FC41-49E6-44F8-AD91-D3FC2E369C26}"/>
    <cellStyle name="Porcentual 3 3 2 2 2 5" xfId="22199" xr:uid="{1D98C000-32EE-4CD2-9361-61A1B63FA3B5}"/>
    <cellStyle name="Porcentual 3 3 2 2 2 6" xfId="17562" xr:uid="{89109639-9BE4-415E-9D55-B2A2D02FAFF3}"/>
    <cellStyle name="Porcentual 3 3 2 2 3" xfId="1485" xr:uid="{349D76E4-403C-46B2-BC55-E5CA116CDD0B}"/>
    <cellStyle name="Porcentual 3 3 2 2 3 2" xfId="18918" xr:uid="{E2E18158-7E01-412F-A193-B1B74005830F}"/>
    <cellStyle name="Porcentual 3 3 2 2 3 2 2" xfId="21172" xr:uid="{37754AEC-236C-465A-9F0B-91A5ED7AA3A5}"/>
    <cellStyle name="Porcentual 3 3 2 2 3 2 2 2" xfId="27138" xr:uid="{03EA4D22-356F-4657-8234-6E1E0D821AD5}"/>
    <cellStyle name="Porcentual 3 3 2 2 3 2 3" xfId="24121" xr:uid="{D29862EA-650C-4DFA-8036-2E05C00059E5}"/>
    <cellStyle name="Porcentual 3 3 2 2 3 3" xfId="19954" xr:uid="{6123741D-0AD4-445B-A36E-95DEE0064E47}"/>
    <cellStyle name="Porcentual 3 3 2 2 3 3 2" xfId="25603" xr:uid="{75FAC4ED-3124-42AC-92E9-E513DC5C2582}"/>
    <cellStyle name="Porcentual 3 3 2 2 3 4" xfId="22585" xr:uid="{D9E63125-6BB5-4687-A64C-86D97ED4765B}"/>
    <cellStyle name="Porcentual 3 3 2 2 3 5" xfId="17958" xr:uid="{E293F655-6B4B-4363-AE38-A7DD3687D8EE}"/>
    <cellStyle name="Porcentual 3 3 2 2 4" xfId="18565" xr:uid="{9B7B1899-65B1-4AB8-92D8-937BB1C2F9CD}"/>
    <cellStyle name="Porcentual 3 3 2 2 4 2" xfId="20571" xr:uid="{8F126C9D-B62C-4CF1-9D07-4C8512501FC9}"/>
    <cellStyle name="Porcentual 3 3 2 2 4 2 2" xfId="26408" xr:uid="{AE22CBFE-765A-49E0-BBF9-D082D272CE02}"/>
    <cellStyle name="Porcentual 3 3 2 2 4 3" xfId="23391" xr:uid="{A3D55DD5-94DD-4D5D-9E66-B926AC6B413F}"/>
    <cellStyle name="Porcentual 3 3 2 2 5" xfId="19366" xr:uid="{C38ABE09-8ACB-401B-93CD-9068FA5BCFC2}"/>
    <cellStyle name="Porcentual 3 3 2 2 5 2" xfId="24895" xr:uid="{A09F5315-B4E2-460A-B0DB-25B4A385C094}"/>
    <cellStyle name="Porcentual 3 3 2 2 6" xfId="21878" xr:uid="{79A257DA-9803-4163-9342-2A760D7D0412}"/>
    <cellStyle name="Porcentual 3 3 2 2 7" xfId="6718" xr:uid="{902272A2-B888-4C46-AE98-26D2A3AF4087}"/>
    <cellStyle name="Porcentual 3 3 2 3" xfId="336" xr:uid="{73F14A13-767F-487B-B913-86433938813E}"/>
    <cellStyle name="Porcentual 3 3 2 3 2" xfId="1021" xr:uid="{1E0E18D4-C48D-4B56-B88A-4753F95658DE}"/>
    <cellStyle name="Porcentual 3 3 2 3 2 2" xfId="1737" xr:uid="{7BBEBD54-BF27-4228-8859-00BEC1515A33}"/>
    <cellStyle name="Porcentual 3 3 2 3 2 2 2" xfId="19068" xr:uid="{7730216A-BC82-4428-8FE2-6F4AE6F6460A}"/>
    <cellStyle name="Porcentual 3 3 2 3 2 2 2 2" xfId="21409" xr:uid="{5F1071D8-E550-4F38-BE49-3B56C796769D}"/>
    <cellStyle name="Porcentual 3 3 2 3 2 2 2 2 2" xfId="27399" xr:uid="{0EC624CF-4475-483E-9CB2-CE73E29B81C3}"/>
    <cellStyle name="Porcentual 3 3 2 3 2 2 2 3" xfId="24382" xr:uid="{74D2E0BA-0BD3-4DEF-90AB-7AE160A726A4}"/>
    <cellStyle name="Porcentual 3 3 2 3 2 2 3" xfId="20189" xr:uid="{0A3E60FF-8A51-4215-AB7B-76C4EE8560B6}"/>
    <cellStyle name="Porcentual 3 3 2 3 2 2 3 2" xfId="25861" xr:uid="{4CD44792-BDB1-4F20-B9ED-C4B195EDB789}"/>
    <cellStyle name="Porcentual 3 3 2 3 2 2 4" xfId="22844" xr:uid="{A25BA248-BBAC-434B-904D-06741456B43C}"/>
    <cellStyle name="Porcentual 3 3 2 3 2 2 5" xfId="18217" xr:uid="{74F1A64B-2D2C-4F08-8014-26E277776DB2}"/>
    <cellStyle name="Porcentual 3 3 2 3 2 3" xfId="18722" xr:uid="{6DD09AB2-0386-4EA4-8716-36C580394F98}"/>
    <cellStyle name="Porcentual 3 3 2 3 2 3 2" xfId="20779" xr:uid="{AFACED2E-8BF6-48C2-ABB1-F18932F0EDE3}"/>
    <cellStyle name="Porcentual 3 3 2 3 2 3 2 2" xfId="26648" xr:uid="{4C6A5DA5-F018-4CD1-B91A-E98395DC9C6F}"/>
    <cellStyle name="Porcentual 3 3 2 3 2 3 3" xfId="23631" xr:uid="{8C339BA6-099F-46F2-9305-891B17640160}"/>
    <cellStyle name="Porcentual 3 3 2 3 2 4" xfId="19564" xr:uid="{A4902E95-155B-4010-A75A-7FE5954B013A}"/>
    <cellStyle name="Porcentual 3 3 2 3 2 4 2" xfId="25126" xr:uid="{050A5C4F-CFE0-4A16-94EC-50AC89EC529E}"/>
    <cellStyle name="Porcentual 3 3 2 3 2 5" xfId="22108" xr:uid="{643480C3-AC6F-4F7A-AD62-814D7B04E336}"/>
    <cellStyle name="Porcentual 3 3 2 3 2 6" xfId="17469" xr:uid="{A60B0602-68A3-478F-AC23-404CE6CC5F28}"/>
    <cellStyle name="Porcentual 3 3 2 3 3" xfId="1390" xr:uid="{293C8F7B-F789-4D25-B79E-1BBE9982A905}"/>
    <cellStyle name="Porcentual 3 3 2 3 3 2" xfId="18884" xr:uid="{6C0ED432-8A72-4E5A-93A2-B73235115AEF}"/>
    <cellStyle name="Porcentual 3 3 2 3 3 2 2" xfId="21089" xr:uid="{2854507B-D40E-4E80-9A07-48F4F5F107B7}"/>
    <cellStyle name="Porcentual 3 3 2 3 3 2 2 2" xfId="27043" xr:uid="{03B6B0D2-F87E-4DB6-BBAE-7F54130068DD}"/>
    <cellStyle name="Porcentual 3 3 2 3 3 2 3" xfId="24026" xr:uid="{19B6FE92-4AF8-4AE6-9DC6-31463802B6A2}"/>
    <cellStyle name="Porcentual 3 3 2 3 3 3" xfId="19871" xr:uid="{FA837480-62D6-4BC9-85D6-8EA6C5FB8510}"/>
    <cellStyle name="Porcentual 3 3 2 3 3 3 2" xfId="25509" xr:uid="{221517E7-33C0-454F-A93A-7EC5F25C127E}"/>
    <cellStyle name="Porcentual 3 3 2 3 3 4" xfId="22491" xr:uid="{DBDD4AAC-5DC7-4DD8-8E8D-C311D5A146FF}"/>
    <cellStyle name="Porcentual 3 3 2 3 3 5" xfId="17864" xr:uid="{E6D34043-1BCE-47C4-880E-C87052C8322F}"/>
    <cellStyle name="Porcentual 3 3 2 3 4" xfId="18526" xr:uid="{DC6C67B0-7515-4BD3-A89E-B783D3818E5A}"/>
    <cellStyle name="Porcentual 3 3 2 3 4 2" xfId="20505" xr:uid="{DA554566-092D-4985-9B27-EDD16FDF3216}"/>
    <cellStyle name="Porcentual 3 3 2 3 4 2 2" xfId="26330" xr:uid="{4FA219F7-71E5-4AFF-8935-10F14BA0FFFD}"/>
    <cellStyle name="Porcentual 3 3 2 3 4 3" xfId="23313" xr:uid="{38184736-8BDE-4AD2-A113-3E78EA6581B1}"/>
    <cellStyle name="Porcentual 3 3 2 3 5" xfId="19303" xr:uid="{EA7EF5E2-9771-4320-BC24-4031998F36B1}"/>
    <cellStyle name="Porcentual 3 3 2 3 5 2" xfId="24818" xr:uid="{90E7F4B8-0AB3-4D46-955A-B1DF1C9CAAC4}"/>
    <cellStyle name="Porcentual 3 3 2 3 6" xfId="21802" xr:uid="{B1D47712-1A53-464C-ACB6-699C78DE4B6D}"/>
    <cellStyle name="Porcentual 3 3 2 3 7" xfId="16452" xr:uid="{FA940316-E1D8-49A9-9946-C4341FE2F5A2}"/>
    <cellStyle name="Porcentual 3 3 2 4" xfId="938" xr:uid="{2F48A95A-68BD-4F61-8436-63A4556890C8}"/>
    <cellStyle name="Porcentual 3 3 2 4 2" xfId="1642" xr:uid="{C5F96E1B-A05E-42FD-A3D5-D10240F91A4B}"/>
    <cellStyle name="Porcentual 3 3 2 4 2 2" xfId="18998" xr:uid="{92E61CC2-7CBD-4334-8A40-2BC411BD6965}"/>
    <cellStyle name="Porcentual 3 3 2 4 2 2 2" xfId="21321" xr:uid="{AC9FC92F-DFF8-4868-ADD1-BBD13CB62CD0}"/>
    <cellStyle name="Porcentual 3 3 2 4 2 2 2 2" xfId="27303" xr:uid="{6534F0FE-F013-4924-96EB-22A58BD48560}"/>
    <cellStyle name="Porcentual 3 3 2 4 2 2 3" xfId="24286" xr:uid="{2DA7817E-59B9-4F72-8E3A-7906B4084BBB}"/>
    <cellStyle name="Porcentual 3 3 2 4 2 3" xfId="20102" xr:uid="{9851382B-C74F-44CC-B88C-696816DE6BE5}"/>
    <cellStyle name="Porcentual 3 3 2 4 2 3 2" xfId="25766" xr:uid="{ACA4747E-53CB-42BC-9F05-7209761B2D4C}"/>
    <cellStyle name="Porcentual 3 3 2 4 2 4" xfId="22748" xr:uid="{A5364010-4769-4DD1-8E7E-8AEBC765868F}"/>
    <cellStyle name="Porcentual 3 3 2 4 2 5" xfId="18119" xr:uid="{B6716B01-7EC1-4280-B6AE-262C5AC5822D}"/>
    <cellStyle name="Porcentual 3 3 2 4 3" xfId="18653" xr:uid="{C46CDF21-A8B9-40A6-A43F-684F9C8D3518}"/>
    <cellStyle name="Porcentual 3 3 2 4 3 2" xfId="20693" xr:uid="{0EEFEC76-D18F-4789-9E1D-838D978C72F0}"/>
    <cellStyle name="Porcentual 3 3 2 4 3 2 2" xfId="26552" xr:uid="{C6236146-7565-4EFC-9C95-2BD88C8B3177}"/>
    <cellStyle name="Porcentual 3 3 2 4 3 3" xfId="23535" xr:uid="{DB8A2E0F-4FD0-41A8-A02F-E0FFA39BECC5}"/>
    <cellStyle name="Porcentual 3 3 2 4 4" xfId="19478" xr:uid="{67A084C6-9360-45CB-BBD2-9ABC1577C9F9}"/>
    <cellStyle name="Porcentual 3 3 2 4 4 2" xfId="25033" xr:uid="{45D46069-2429-4D65-BDF1-632DE1B7A908}"/>
    <cellStyle name="Porcentual 3 3 2 4 5" xfId="22016" xr:uid="{14F921AD-90B5-406A-BFD4-B14BB88BAC36}"/>
    <cellStyle name="Porcentual 3 3 2 4 6" xfId="17371" xr:uid="{1F3B6119-E968-46D2-B6C3-5585BC1B7FD8}"/>
    <cellStyle name="Porcentual 3 3 2 5" xfId="1296" xr:uid="{C1BF7DF9-5696-4CF7-A74B-6B2CD5C9CD40}"/>
    <cellStyle name="Porcentual 3 3 2 5 2" xfId="18846" xr:uid="{16519797-4E17-4F0D-B171-B0C7219A4C80}"/>
    <cellStyle name="Porcentual 3 3 2 5 2 2" xfId="21001" xr:uid="{A2B757D2-1A01-4F0D-8472-35708F2D0D6C}"/>
    <cellStyle name="Porcentual 3 3 2 5 2 2 2" xfId="26948" xr:uid="{83205CBE-89C5-4AFC-95B4-254F827C1BB3}"/>
    <cellStyle name="Porcentual 3 3 2 5 2 3" xfId="23932" xr:uid="{46AABF80-FECF-45FA-A1BC-C611A96AFF79}"/>
    <cellStyle name="Porcentual 3 3 2 5 3" xfId="19784" xr:uid="{3685520E-EC52-4E94-B9FB-4EE7E963E5C1}"/>
    <cellStyle name="Porcentual 3 3 2 5 3 2" xfId="25415" xr:uid="{A9E6820E-F2DB-4726-BB7B-5078F2643CA2}"/>
    <cellStyle name="Porcentual 3 3 2 5 4" xfId="22397" xr:uid="{40EE1761-E83E-46CA-BFB1-CB8E13CF35F3}"/>
    <cellStyle name="Porcentual 3 3 2 5 5" xfId="17769" xr:uid="{8147F8E4-C8A2-4AB8-8EF4-A2CD4BEE8C89}"/>
    <cellStyle name="Porcentual 3 3 2 6" xfId="18480" xr:uid="{E3CD5BDD-0AE4-4FD6-804F-090A886B7DA4}"/>
    <cellStyle name="Porcentual 3 3 2 6 2" xfId="20433" xr:uid="{1C7B39EC-E5F7-4CFE-8FA3-26489EF6B10F}"/>
    <cellStyle name="Porcentual 3 3 2 6 2 2" xfId="26251" xr:uid="{9EFF8F58-F03F-47CC-80FE-0265CB22CE69}"/>
    <cellStyle name="Porcentual 3 3 2 6 3" xfId="23234" xr:uid="{737A2B95-5D0F-4388-9440-2A910BED3C77}"/>
    <cellStyle name="Porcentual 3 3 2 7" xfId="19230" xr:uid="{3B670B14-AA1E-4FF1-8A0A-CAE7FCEB9A82}"/>
    <cellStyle name="Porcentual 3 3 2 7 2" xfId="24739" xr:uid="{7D0C993C-B86A-49DD-9184-52E00FF463E1}"/>
    <cellStyle name="Porcentual 3 3 2 8" xfId="21724" xr:uid="{3F06A493-8066-48A0-8121-D371C40C1DEC}"/>
    <cellStyle name="Porcentual 3 3 2 9" xfId="16967" xr:uid="{1F18A60F-1D8C-42EB-A21C-DF1AEE2E1394}"/>
    <cellStyle name="Porcentual 3 3 3" xfId="768" xr:uid="{0D925FEC-A760-4573-B7E8-FFA12B37654F}"/>
    <cellStyle name="Porcentual 3 3 3 2" xfId="1102" xr:uid="{09A077D9-8340-4571-8733-0F56C13A2B1B}"/>
    <cellStyle name="Porcentual 3 3 3 2 2" xfId="1830" xr:uid="{723AF1C9-F272-4DDE-A0C7-5BDA2EE244C0}"/>
    <cellStyle name="Porcentual 3 3 3 2 2 2" xfId="19127" xr:uid="{9B5FC093-35C9-41CE-B7C6-DA07BDE5AE2A}"/>
    <cellStyle name="Porcentual 3 3 3 2 2 2 2" xfId="21492" xr:uid="{2E7A338F-6683-4CDF-939D-61FCC9795209}"/>
    <cellStyle name="Porcentual 3 3 3 2 2 2 2 2" xfId="27495" xr:uid="{8906E75D-E684-4F0F-BFCC-B4BC9637E508}"/>
    <cellStyle name="Porcentual 3 3 3 2 2 2 3" xfId="24478" xr:uid="{99F4306E-F985-4928-A2DB-E06FC48B334F}"/>
    <cellStyle name="Porcentual 3 3 3 2 2 3" xfId="20272" xr:uid="{676C9390-7C32-498D-8063-0627A214CFDD}"/>
    <cellStyle name="Porcentual 3 3 3 2 2 3 2" xfId="25956" xr:uid="{6D05F7A3-E507-4C9B-96D5-A739B9DCA639}"/>
    <cellStyle name="Porcentual 3 3 3 2 2 4" xfId="22939" xr:uid="{4FF361F5-B7B9-4652-96C1-E06DED0E1429}"/>
    <cellStyle name="Porcentual 3 3 3 2 2 5" xfId="18314" xr:uid="{0809B305-694A-4B8A-8AE4-4810550D2412}"/>
    <cellStyle name="Porcentual 3 3 3 2 3" xfId="18779" xr:uid="{33027DA6-827F-42C4-BCC9-E1095C96A4F7}"/>
    <cellStyle name="Porcentual 3 3 3 2 3 2" xfId="20857" xr:uid="{DF958952-C35E-4799-A60A-E6A2B040FBCE}"/>
    <cellStyle name="Porcentual 3 3 3 2 3 2 2" xfId="26739" xr:uid="{3A0FEB1B-B043-4347-9E2C-D3C3450E6834}"/>
    <cellStyle name="Porcentual 3 3 3 2 3 3" xfId="23722" xr:uid="{DDE79E3D-F380-42D3-94DC-05EF40ABBEA0}"/>
    <cellStyle name="Porcentual 3 3 3 2 4" xfId="19642" xr:uid="{F2D35C7D-7340-4F62-AEBA-0C67F03E8ECC}"/>
    <cellStyle name="Porcentual 3 3 3 2 4 2" xfId="25216" xr:uid="{E54ACE71-73BD-4BCE-9F92-009A7BB195F9}"/>
    <cellStyle name="Porcentual 3 3 3 2 5" xfId="22198" xr:uid="{3C4E92DD-E831-4FD0-BBF3-44C9948ACC7A}"/>
    <cellStyle name="Porcentual 3 3 3 2 6" xfId="17561" xr:uid="{BE69FA9C-E839-440D-9193-17E65D600E76}"/>
    <cellStyle name="Porcentual 3 3 3 3" xfId="1484" xr:uid="{D6C07B50-2559-4E5F-9F3D-F237EDE46D50}"/>
    <cellStyle name="Porcentual 3 3 3 3 2" xfId="11663" xr:uid="{E6088941-CFD0-4EBB-BD62-7916ACDAAF86}"/>
    <cellStyle name="Porcentual 3 3 3 3 2 2" xfId="21171" xr:uid="{728AB744-8822-4E7D-80BA-F78546BE4579}"/>
    <cellStyle name="Porcentual 3 3 3 3 2 2 2" xfId="27137" xr:uid="{3364E428-4202-4E8F-915A-33DCD55D3ED7}"/>
    <cellStyle name="Porcentual 3 3 3 3 2 3" xfId="24120" xr:uid="{8BCEA411-39F3-4E5C-9442-C778C102DBA0}"/>
    <cellStyle name="Porcentual 3 3 3 3 3" xfId="19953" xr:uid="{D1FA4BED-244B-4323-872B-4B792371E6E4}"/>
    <cellStyle name="Porcentual 3 3 3 3 3 2" xfId="25602" xr:uid="{539C5F1C-3EA1-4082-970B-354750200FE7}"/>
    <cellStyle name="Porcentual 3 3 3 3 4" xfId="22584" xr:uid="{E566A7EA-01F8-41CD-A0B0-F678F5D65912}"/>
    <cellStyle name="Porcentual 3 3 3 3 5" xfId="17957" xr:uid="{14E89EC4-B455-4AC5-9BB1-F53EC5EF4D3D}"/>
    <cellStyle name="Porcentual 3 3 3 4" xfId="4082" xr:uid="{6C385509-D2DC-4558-B814-D04814FB67EA}"/>
    <cellStyle name="Porcentual 3 3 3 4 2" xfId="20570" xr:uid="{494BA0AF-7E50-48A4-8177-3DD71E865CBA}"/>
    <cellStyle name="Porcentual 3 3 3 4 2 2" xfId="26407" xr:uid="{2DA82B31-5EB1-482D-8964-EB0016DF3907}"/>
    <cellStyle name="Porcentual 3 3 3 4 3" xfId="23390" xr:uid="{40B39875-8BC1-4815-8FD1-F41D8657992A}"/>
    <cellStyle name="Porcentual 3 3 3 4 4" xfId="18564" xr:uid="{580DB1A4-27C7-4E07-B1AC-D7DC1EC0583F}"/>
    <cellStyle name="Porcentual 3 3 3 5" xfId="10039" xr:uid="{7E54BCE7-81D6-4124-9180-15BB0CD35D20}"/>
    <cellStyle name="Porcentual 3 3 3 5 2" xfId="24894" xr:uid="{D1736022-CB97-404C-84C4-81D0CB84E72A}"/>
    <cellStyle name="Porcentual 3 3 3 6" xfId="21877" xr:uid="{8AF2C450-FCD7-464F-8311-E3CEA7D254ED}"/>
    <cellStyle name="Porcentual 3 3 3 7" xfId="15859" xr:uid="{1D74CDAD-94C2-48A4-B537-EB49E498A11A}"/>
    <cellStyle name="Porcentual 3 3 4" xfId="769" xr:uid="{BA3B4EB2-4174-49D6-ABFA-2E02E28FB8CE}"/>
    <cellStyle name="Porcentual 3 3 4 2" xfId="1020" xr:uid="{A6AE2940-6AAE-48BC-89EC-93AA0A8C6E48}"/>
    <cellStyle name="Porcentual 3 3 4 2 2" xfId="1736" xr:uid="{AAAE9B63-0265-4EE3-B376-826A664888B7}"/>
    <cellStyle name="Porcentual 3 3 4 2 2 2" xfId="19067" xr:uid="{D45A99A3-ECF9-40E3-9267-7E4A302CC1A0}"/>
    <cellStyle name="Porcentual 3 3 4 2 2 2 2" xfId="21408" xr:uid="{CE27B24C-0D5C-416A-95E2-95D978BFB54E}"/>
    <cellStyle name="Porcentual 3 3 4 2 2 2 2 2" xfId="27398" xr:uid="{7E5D715B-F7F3-47A1-BE76-DA69498088CC}"/>
    <cellStyle name="Porcentual 3 3 4 2 2 2 3" xfId="24381" xr:uid="{C15643E3-E8B0-48DE-BBC5-A154F2CEA07F}"/>
    <cellStyle name="Porcentual 3 3 4 2 2 3" xfId="20188" xr:uid="{074D4CBF-247E-4C8C-9AA9-3ACFF84BC346}"/>
    <cellStyle name="Porcentual 3 3 4 2 2 3 2" xfId="25860" xr:uid="{546ED88E-E09C-4D46-A445-338207395CD1}"/>
    <cellStyle name="Porcentual 3 3 4 2 2 4" xfId="22843" xr:uid="{B6892F81-41E1-49FE-8CA8-235E37CFC916}"/>
    <cellStyle name="Porcentual 3 3 4 2 2 5" xfId="18216" xr:uid="{60A0066E-7461-4DAD-96BC-2F2C4F9CBC64}"/>
    <cellStyle name="Porcentual 3 3 4 2 3" xfId="18721" xr:uid="{0B8C3322-C27D-43EB-A401-B9F05EED412D}"/>
    <cellStyle name="Porcentual 3 3 4 2 3 2" xfId="20778" xr:uid="{D4212DFE-9837-42D5-9057-93A104AC5994}"/>
    <cellStyle name="Porcentual 3 3 4 2 3 2 2" xfId="26647" xr:uid="{20F4B093-F084-4EB2-9826-B451A96E8F71}"/>
    <cellStyle name="Porcentual 3 3 4 2 3 3" xfId="23630" xr:uid="{3945678B-52B0-446D-A86B-3ABA8CE5988C}"/>
    <cellStyle name="Porcentual 3 3 4 2 4" xfId="19563" xr:uid="{BE2C8FE4-FF82-40B0-8447-6A9F64E2BA1B}"/>
    <cellStyle name="Porcentual 3 3 4 2 4 2" xfId="25125" xr:uid="{3315FE74-DE92-4A48-B63C-3E15C9831167}"/>
    <cellStyle name="Porcentual 3 3 4 2 5" xfId="22107" xr:uid="{C7E2AD20-CEFA-46ED-864A-5F11339FAFA1}"/>
    <cellStyle name="Porcentual 3 3 4 2 6" xfId="17468" xr:uid="{09C3D09C-5E89-4326-808A-70D7F07E67C1}"/>
    <cellStyle name="Porcentual 3 3 4 3" xfId="1389" xr:uid="{D293FE07-3F7C-45C8-ADD4-38573DA4841F}"/>
    <cellStyle name="Porcentual 3 3 4 3 2" xfId="18883" xr:uid="{9AA0C8B3-BA0E-4E3C-AAEC-112DA681573F}"/>
    <cellStyle name="Porcentual 3 3 4 3 2 2" xfId="21088" xr:uid="{734D2DBE-F2CF-4E9C-B535-1697F5B1CABD}"/>
    <cellStyle name="Porcentual 3 3 4 3 2 2 2" xfId="27042" xr:uid="{E4CE30EC-0A98-4C8D-964B-6B714897F020}"/>
    <cellStyle name="Porcentual 3 3 4 3 2 3" xfId="24025" xr:uid="{7ED61184-15F2-4183-B7A2-7D155B90C066}"/>
    <cellStyle name="Porcentual 3 3 4 3 3" xfId="19870" xr:uid="{F1ED52CD-4737-4295-AE00-45884FD8F8B9}"/>
    <cellStyle name="Porcentual 3 3 4 3 3 2" xfId="25508" xr:uid="{EA34D730-3457-4EA6-AD03-768C918B6233}"/>
    <cellStyle name="Porcentual 3 3 4 3 4" xfId="22490" xr:uid="{92ABB856-5B46-4D75-9A5D-5E99491F658D}"/>
    <cellStyle name="Porcentual 3 3 4 3 5" xfId="17863" xr:uid="{F7611185-F393-467D-8798-CAD78FDC61B1}"/>
    <cellStyle name="Porcentual 3 3 4 4" xfId="18525" xr:uid="{E58405E3-39C0-45EF-92D4-77B274999CFC}"/>
    <cellStyle name="Porcentual 3 3 4 4 2" xfId="20504" xr:uid="{4B4696F6-4909-43B0-9FB4-E16ED1BC8A78}"/>
    <cellStyle name="Porcentual 3 3 4 4 2 2" xfId="26329" xr:uid="{412CA10A-3BFB-4ABE-9CB3-24FC22A24950}"/>
    <cellStyle name="Porcentual 3 3 4 4 3" xfId="23312" xr:uid="{ACFEF1F0-C1C4-4A55-8814-DA75F9A5C127}"/>
    <cellStyle name="Porcentual 3 3 4 5" xfId="19302" xr:uid="{A8DA0B74-6E84-422D-818B-F50978610ECF}"/>
    <cellStyle name="Porcentual 3 3 4 5 2" xfId="24817" xr:uid="{3957916A-C399-4C04-BC4F-AE249F090BFD}"/>
    <cellStyle name="Porcentual 3 3 4 6" xfId="21801" xr:uid="{B0F0AA79-4E0F-499F-A8D5-F9DA8C864EC1}"/>
    <cellStyle name="Porcentual 3 3 4 7" xfId="17184" xr:uid="{95F0E561-95D2-4888-8C9F-1CB1402E156E}"/>
    <cellStyle name="Porcentual 3 3 5" xfId="835" xr:uid="{68DFAAB2-6511-44F7-8E99-18F512CB50B9}"/>
    <cellStyle name="Porcentual 3 3 5 2" xfId="1641" xr:uid="{5C49FD0A-B6E2-4C19-9EEC-843C78CD149D}"/>
    <cellStyle name="Porcentual 3 3 5 2 2" xfId="18997" xr:uid="{9BCA51B1-528B-49BF-B963-F13838A973B5}"/>
    <cellStyle name="Porcentual 3 3 5 2 2 2" xfId="21320" xr:uid="{FDE19E12-F0E6-40F5-A5A6-ABEA14A208C0}"/>
    <cellStyle name="Porcentual 3 3 5 2 2 2 2" xfId="27302" xr:uid="{D0A68420-50F4-4585-A3C4-F081E962FB6E}"/>
    <cellStyle name="Porcentual 3 3 5 2 2 3" xfId="24285" xr:uid="{B0E55592-9FC8-4146-A222-77E4689A5A85}"/>
    <cellStyle name="Porcentual 3 3 5 2 3" xfId="20101" xr:uid="{15A3EF71-4291-429C-A658-480EB15C8632}"/>
    <cellStyle name="Porcentual 3 3 5 2 3 2" xfId="25765" xr:uid="{CC7403EF-6848-49F1-9495-E0DE5EA464DA}"/>
    <cellStyle name="Porcentual 3 3 5 2 4" xfId="22747" xr:uid="{541E021E-5AAD-4CE0-B352-DF40CEE891A8}"/>
    <cellStyle name="Porcentual 3 3 5 2 5" xfId="18118" xr:uid="{4569A755-B859-4B84-99D3-8B3E5756DCC2}"/>
    <cellStyle name="Porcentual 3 3 5 3" xfId="18652" xr:uid="{11D88911-1F8C-4884-AA59-A9CF985899A0}"/>
    <cellStyle name="Porcentual 3 3 5 3 2" xfId="20692" xr:uid="{628A24E0-14FD-4EDA-987A-6089D2336E5D}"/>
    <cellStyle name="Porcentual 3 3 5 3 2 2" xfId="26551" xr:uid="{C86D36FD-8A2E-4F40-B31D-CBC1F6529F6F}"/>
    <cellStyle name="Porcentual 3 3 5 3 3" xfId="23534" xr:uid="{7E66D258-C205-444F-8E35-0F376A1F19F2}"/>
    <cellStyle name="Porcentual 3 3 5 4" xfId="19477" xr:uid="{85C84E79-F95C-41D6-B5D3-3AD8436B030A}"/>
    <cellStyle name="Porcentual 3 3 5 4 2" xfId="25032" xr:uid="{BBBC0479-A168-4AD6-90C4-005F995093E5}"/>
    <cellStyle name="Porcentual 3 3 5 5" xfId="22015" xr:uid="{D68948C5-9807-4961-84F1-82E4B02F8FD1}"/>
    <cellStyle name="Porcentual 3 3 5 6" xfId="17370" xr:uid="{57024B16-4EE3-448A-BB58-CE6097E1B347}"/>
    <cellStyle name="Porcentual 3 3 6" xfId="1295" xr:uid="{2A90BB3A-B23B-4F3C-8802-4D987496423C}"/>
    <cellStyle name="Porcentual 3 3 6 2" xfId="9971" xr:uid="{06ACFDC6-3BEA-41E0-9759-8F3C25E5236E}"/>
    <cellStyle name="Porcentual 3 3 6 2 2" xfId="21000" xr:uid="{F851F4CF-BB97-4F39-B60D-FFDB311FB3D1}"/>
    <cellStyle name="Porcentual 3 3 6 2 2 2" xfId="26947" xr:uid="{E811EF56-3FA8-4140-94C6-DE8CC81B9E09}"/>
    <cellStyle name="Porcentual 3 3 6 2 3" xfId="23931" xr:uid="{9243628E-1B88-432F-B249-4828C6A23311}"/>
    <cellStyle name="Porcentual 3 3 6 3" xfId="19783" xr:uid="{997BE852-203D-4F86-8E1E-CF20561EA89B}"/>
    <cellStyle name="Porcentual 3 3 6 3 2" xfId="25414" xr:uid="{E8790267-3489-4627-9C81-CC1532CD72F5}"/>
    <cellStyle name="Porcentual 3 3 6 4" xfId="22396" xr:uid="{4223AD99-94AE-46D2-B7A7-A0A433C1F15D}"/>
    <cellStyle name="Porcentual 3 3 6 5" xfId="17768" xr:uid="{DDAC1480-F496-4EFA-9AFD-054C3B713ADD}"/>
    <cellStyle name="Porcentual 3 3 7" xfId="3376" xr:uid="{6D342D5B-28F7-4108-9805-0683B9036BE4}"/>
    <cellStyle name="Porcentual 3 3 7 2" xfId="20432" xr:uid="{9C8D35CD-894E-4026-98EC-801698155B45}"/>
    <cellStyle name="Porcentual 3 3 7 2 2" xfId="26250" xr:uid="{5AC4D9DA-1C61-4E75-A7AD-DE890DF4849D}"/>
    <cellStyle name="Porcentual 3 3 7 3" xfId="23233" xr:uid="{46ABE7F6-27AE-47EE-A76B-58766E8502F5}"/>
    <cellStyle name="Porcentual 3 3 7 4" xfId="18479" xr:uid="{4291A267-11CD-47BB-B702-DD9FF750FF38}"/>
    <cellStyle name="Porcentual 3 3 8" xfId="19229" xr:uid="{DFF49038-8764-47D4-B2BC-06E17831A442}"/>
    <cellStyle name="Porcentual 3 3 8 2" xfId="24738" xr:uid="{F4CF7880-AB8A-4332-898C-3AED7BEEF142}"/>
    <cellStyle name="Porcentual 3 3 9" xfId="21723" xr:uid="{ED96537A-5A7B-489C-8ECC-A052E92157C4}"/>
    <cellStyle name="Porcentual 3 4" xfId="469" xr:uid="{ED4DE8AD-CD17-48B0-B926-2614682A5C0B}"/>
    <cellStyle name="Porcentual 3 4 2" xfId="936" xr:uid="{03CBC8F3-3F08-4D81-9DED-A75F83FFFFC7}"/>
    <cellStyle name="Porcentual 3 4 2 2" xfId="1104" xr:uid="{FDD92362-54B9-4FE2-B40D-4164ED0AD688}"/>
    <cellStyle name="Porcentual 3 4 2 2 2" xfId="1832" xr:uid="{9B3E55A2-C5DD-49FA-93F8-7EA44A0F2028}"/>
    <cellStyle name="Porcentual 3 4 2 2 2 2" xfId="19129" xr:uid="{48605BB3-2567-4D77-B6E3-F9292133A69A}"/>
    <cellStyle name="Porcentual 3 4 2 2 2 2 2" xfId="21494" xr:uid="{58BF0C81-0B5B-4286-99F1-9F80406C8980}"/>
    <cellStyle name="Porcentual 3 4 2 2 2 2 2 2" xfId="27497" xr:uid="{052683B9-1B44-40C0-A1EF-3A6E8AC9BEF0}"/>
    <cellStyle name="Porcentual 3 4 2 2 2 2 3" xfId="24480" xr:uid="{A11D6785-7177-4682-B517-1ECFA925B460}"/>
    <cellStyle name="Porcentual 3 4 2 2 2 3" xfId="20274" xr:uid="{5DDEA412-A008-48C9-806A-7CD60E5EB799}"/>
    <cellStyle name="Porcentual 3 4 2 2 2 3 2" xfId="25958" xr:uid="{F58283C6-75C6-440F-A3EF-7613EE5117AA}"/>
    <cellStyle name="Porcentual 3 4 2 2 2 4" xfId="22941" xr:uid="{E0E52D69-7D5B-4DE8-AC75-DA25D1655A8F}"/>
    <cellStyle name="Porcentual 3 4 2 2 2 5" xfId="18316" xr:uid="{A53BF818-E050-484E-9089-D51270CED7DA}"/>
    <cellStyle name="Porcentual 3 4 2 2 3" xfId="18781" xr:uid="{FE21E1EC-2851-4A2D-90E8-BEBC9487EA6A}"/>
    <cellStyle name="Porcentual 3 4 2 2 3 2" xfId="20859" xr:uid="{2A60693F-EEB4-4DBA-9814-B206F9B7BB9C}"/>
    <cellStyle name="Porcentual 3 4 2 2 3 2 2" xfId="26741" xr:uid="{19A91BBA-8362-4506-B4E8-CB4E556F55AF}"/>
    <cellStyle name="Porcentual 3 4 2 2 3 3" xfId="23724" xr:uid="{0AAB851F-35CE-4B5A-B865-2F13242E6ACE}"/>
    <cellStyle name="Porcentual 3 4 2 2 4" xfId="19644" xr:uid="{6D09C2F5-C018-43D7-82C0-C52BFF06BA96}"/>
    <cellStyle name="Porcentual 3 4 2 2 4 2" xfId="25218" xr:uid="{5C692BA5-43FD-4E7C-9927-6FD65DC952DD}"/>
    <cellStyle name="Porcentual 3 4 2 2 5" xfId="22200" xr:uid="{B4852D0C-9BEA-4D1A-8382-4606C89C851F}"/>
    <cellStyle name="Porcentual 3 4 2 2 6" xfId="17563" xr:uid="{FBF023CB-BDFF-4ED4-A639-803337E746A1}"/>
    <cellStyle name="Porcentual 3 4 2 3" xfId="1486" xr:uid="{2E2080B4-E24D-4A17-931E-B2B6E5BB764E}"/>
    <cellStyle name="Porcentual 3 4 2 3 2" xfId="11664" xr:uid="{CE79D503-6439-45A3-84D6-F9FF9127E651}"/>
    <cellStyle name="Porcentual 3 4 2 3 2 2" xfId="21173" xr:uid="{7F5D7826-535C-4EE5-91D2-ED2B01A76226}"/>
    <cellStyle name="Porcentual 3 4 2 3 2 2 2" xfId="27139" xr:uid="{1C65EDEE-2CF1-437D-BE47-527ADE2E669C}"/>
    <cellStyle name="Porcentual 3 4 2 3 2 3" xfId="24122" xr:uid="{33E6DF53-BA0B-4FC1-9F8B-660B289BB1EB}"/>
    <cellStyle name="Porcentual 3 4 2 3 3" xfId="19955" xr:uid="{4B2C656E-8715-43E7-BE6C-524AC64A9410}"/>
    <cellStyle name="Porcentual 3 4 2 3 3 2" xfId="25604" xr:uid="{DC527954-D052-4AF2-8918-E802E0B53D6D}"/>
    <cellStyle name="Porcentual 3 4 2 3 4" xfId="22586" xr:uid="{A19FD7DA-673D-4D94-ABFD-99E693BF35E2}"/>
    <cellStyle name="Porcentual 3 4 2 3 5" xfId="17959" xr:uid="{082D43DD-87C3-47B8-9395-185B705255A1}"/>
    <cellStyle name="Porcentual 3 4 2 4" xfId="4083" xr:uid="{C0819D97-09D2-4B7E-866F-51CBBA372C83}"/>
    <cellStyle name="Porcentual 3 4 2 4 2" xfId="20572" xr:uid="{0D6691E6-E23F-46F7-813D-CB2A090BB4DB}"/>
    <cellStyle name="Porcentual 3 4 2 4 2 2" xfId="26409" xr:uid="{01E4424B-C7AF-4042-8F6A-C794AF232ADA}"/>
    <cellStyle name="Porcentual 3 4 2 4 3" xfId="23392" xr:uid="{608A4AF9-8CA3-40CD-82A2-9B14C95E809D}"/>
    <cellStyle name="Porcentual 3 4 2 4 4" xfId="18566" xr:uid="{AAF87280-5F65-4108-A935-DB1D9F552163}"/>
    <cellStyle name="Porcentual 3 4 2 5" xfId="10040" xr:uid="{CC9F47DE-8C91-4E00-B296-AC1DF58AF1C8}"/>
    <cellStyle name="Porcentual 3 4 2 5 2" xfId="24896" xr:uid="{EC101A62-B5ED-40E2-9701-1A23C40AF4E0}"/>
    <cellStyle name="Porcentual 3 4 2 6" xfId="21879" xr:uid="{3FE7AB34-C3DB-4268-A6F3-96A63138B99C}"/>
    <cellStyle name="Porcentual 3 4 2 7" xfId="17283" xr:uid="{0A9AB257-A53D-4F1C-B399-52D257EB9401}"/>
    <cellStyle name="Porcentual 3 4 3" xfId="239" xr:uid="{BDEC9F9C-72EC-40E9-8400-B5E919AE3204}"/>
    <cellStyle name="Porcentual 3 4 3 2" xfId="1022" xr:uid="{C0803BE8-D0D1-4C13-972B-5F5D21C5276C}"/>
    <cellStyle name="Porcentual 3 4 3 2 2" xfId="1738" xr:uid="{2A370364-1D16-4370-87D0-81D8195CE70C}"/>
    <cellStyle name="Porcentual 3 4 3 2 2 2" xfId="19069" xr:uid="{1D1D042D-2A48-44B5-8108-8B2E87528796}"/>
    <cellStyle name="Porcentual 3 4 3 2 2 2 2" xfId="21410" xr:uid="{FECF3D69-470A-40D5-8F90-A67A539EA1FB}"/>
    <cellStyle name="Porcentual 3 4 3 2 2 2 2 2" xfId="27400" xr:uid="{71C50A27-F207-4D96-92C9-D8F4CDCDEE5E}"/>
    <cellStyle name="Porcentual 3 4 3 2 2 2 3" xfId="24383" xr:uid="{8DA78F41-1F64-40BB-94C6-8B36315CC664}"/>
    <cellStyle name="Porcentual 3 4 3 2 2 3" xfId="20190" xr:uid="{2E5D0CA5-DCD6-4E92-A7C7-117687F0BB71}"/>
    <cellStyle name="Porcentual 3 4 3 2 2 3 2" xfId="25862" xr:uid="{5F34C770-6E04-4A8F-B401-1E949CF8225B}"/>
    <cellStyle name="Porcentual 3 4 3 2 2 4" xfId="22845" xr:uid="{F4065EBF-764A-473C-BF11-F8A4E25F5274}"/>
    <cellStyle name="Porcentual 3 4 3 2 2 5" xfId="18218" xr:uid="{A6B2878F-897F-4D58-BFE1-4BA900E9298D}"/>
    <cellStyle name="Porcentual 3 4 3 2 3" xfId="18723" xr:uid="{1CF9008C-26AE-4338-95BF-431128DAE9D7}"/>
    <cellStyle name="Porcentual 3 4 3 2 3 2" xfId="20780" xr:uid="{65BA3855-7580-4018-AD47-F57535A7DA01}"/>
    <cellStyle name="Porcentual 3 4 3 2 3 2 2" xfId="26649" xr:uid="{8E99588A-DE45-4A7E-93EA-D47C48AA5AAF}"/>
    <cellStyle name="Porcentual 3 4 3 2 3 3" xfId="23632" xr:uid="{37E30204-249F-405F-B65A-A9A3F3061A4E}"/>
    <cellStyle name="Porcentual 3 4 3 2 4" xfId="19565" xr:uid="{EEAF920A-50DE-488D-8960-64A23E15B88E}"/>
    <cellStyle name="Porcentual 3 4 3 2 4 2" xfId="25127" xr:uid="{2AE67A8C-1310-4479-8EEA-FFF92C8CA391}"/>
    <cellStyle name="Porcentual 3 4 3 2 5" xfId="22109" xr:uid="{4930540B-8F23-4FC2-B4BE-454A166E1E1D}"/>
    <cellStyle name="Porcentual 3 4 3 2 6" xfId="17470" xr:uid="{F921356A-14E6-4CE4-9296-8DBAC90A5796}"/>
    <cellStyle name="Porcentual 3 4 3 3" xfId="1391" xr:uid="{D875151F-AB20-42DB-A96F-B53519AC1AA0}"/>
    <cellStyle name="Porcentual 3 4 3 3 2" xfId="18885" xr:uid="{CD875D15-A447-4335-9C7E-85FC0CAE1D63}"/>
    <cellStyle name="Porcentual 3 4 3 3 2 2" xfId="21090" xr:uid="{BCE70DED-DEB2-4280-AF96-F5CB86A4FA3E}"/>
    <cellStyle name="Porcentual 3 4 3 3 2 2 2" xfId="27044" xr:uid="{F1772D6E-9ADF-4D96-A7D0-4DD80C1FA477}"/>
    <cellStyle name="Porcentual 3 4 3 3 2 3" xfId="24027" xr:uid="{F4B08952-778F-42C7-8B54-3DD20967D9C1}"/>
    <cellStyle name="Porcentual 3 4 3 3 3" xfId="19872" xr:uid="{B77B5596-D1B3-4966-8533-9C0CFC3801C3}"/>
    <cellStyle name="Porcentual 3 4 3 3 3 2" xfId="25510" xr:uid="{D842B6E2-2150-4130-AFE4-5299B77AD1E6}"/>
    <cellStyle name="Porcentual 3 4 3 3 4" xfId="22492" xr:uid="{681AEF24-FF3B-4BDB-99D5-6B2066B55A2B}"/>
    <cellStyle name="Porcentual 3 4 3 3 5" xfId="17865" xr:uid="{68DF221F-B3A5-4683-9F57-1864B92C7323}"/>
    <cellStyle name="Porcentual 3 4 3 4" xfId="18527" xr:uid="{B6917F30-EA4B-44EC-B237-9048F40171F2}"/>
    <cellStyle name="Porcentual 3 4 3 4 2" xfId="20506" xr:uid="{0B01157F-F280-4E08-B5BF-D9474A625892}"/>
    <cellStyle name="Porcentual 3 4 3 4 2 2" xfId="26331" xr:uid="{C4EC444A-EB5C-4D80-909C-41E638C9C860}"/>
    <cellStyle name="Porcentual 3 4 3 4 3" xfId="23314" xr:uid="{63C4332F-FC53-460A-9033-BF8F233BB4D1}"/>
    <cellStyle name="Porcentual 3 4 3 5" xfId="19304" xr:uid="{A099EF85-8EB9-4096-B4F0-18A8EA6CAFB4}"/>
    <cellStyle name="Porcentual 3 4 3 5 2" xfId="24819" xr:uid="{DB9277FB-6CD7-466A-BBCC-C5528C0BC766}"/>
    <cellStyle name="Porcentual 3 4 3 6" xfId="21803" xr:uid="{159D0399-4CE2-4773-9EB6-4CCECA71D1D8}"/>
    <cellStyle name="Porcentual 3 4 3 7" xfId="17235" xr:uid="{BF7A90E3-1898-45C9-A4B3-39404FE9B47E}"/>
    <cellStyle name="Porcentual 3 4 4" xfId="939" xr:uid="{32CF4485-AFC4-42E7-88A6-3A135A052340}"/>
    <cellStyle name="Porcentual 3 4 4 2" xfId="1643" xr:uid="{585BB1C4-E78A-48B6-B5AA-6E8BD90A8ACC}"/>
    <cellStyle name="Porcentual 3 4 4 2 2" xfId="18999" xr:uid="{714B7740-CB3F-4F95-9CFD-7D2E2CA7E73F}"/>
    <cellStyle name="Porcentual 3 4 4 2 2 2" xfId="21322" xr:uid="{C083E2B4-EE16-4BE4-9907-4A90F74F37FF}"/>
    <cellStyle name="Porcentual 3 4 4 2 2 2 2" xfId="27304" xr:uid="{82F94DF7-0217-4B21-A396-576439523E37}"/>
    <cellStyle name="Porcentual 3 4 4 2 2 3" xfId="24287" xr:uid="{C09C8086-91F9-444C-B74B-4621AAC15AE7}"/>
    <cellStyle name="Porcentual 3 4 4 2 3" xfId="20103" xr:uid="{90AB304B-BCD2-475A-B8A5-16FF4FE3FB6F}"/>
    <cellStyle name="Porcentual 3 4 4 2 3 2" xfId="25767" xr:uid="{E73AD386-FE52-45E5-A4EC-C669E2D09662}"/>
    <cellStyle name="Porcentual 3 4 4 2 4" xfId="22749" xr:uid="{0288D0F9-5DDA-4CDE-955F-858079A9A90A}"/>
    <cellStyle name="Porcentual 3 4 4 2 5" xfId="18120" xr:uid="{E2C9E6B0-C508-42C3-BBEC-A48495AACF40}"/>
    <cellStyle name="Porcentual 3 4 4 3" xfId="18654" xr:uid="{2A50E0EA-75C0-4D98-8817-FC952F828329}"/>
    <cellStyle name="Porcentual 3 4 4 3 2" xfId="20694" xr:uid="{B88079D3-2748-4E7D-A97C-EB876D330909}"/>
    <cellStyle name="Porcentual 3 4 4 3 2 2" xfId="26553" xr:uid="{749C043F-74FD-4C42-8BC5-220C6B356BF2}"/>
    <cellStyle name="Porcentual 3 4 4 3 3" xfId="23536" xr:uid="{65F1CF76-716C-4040-B276-7F5019FB4F5D}"/>
    <cellStyle name="Porcentual 3 4 4 4" xfId="19479" xr:uid="{E3B93898-F34E-4256-86FA-BFD89C25A1C6}"/>
    <cellStyle name="Porcentual 3 4 4 4 2" xfId="25034" xr:uid="{60D2670B-4EEE-4209-9C3B-6EFF3CC29DEC}"/>
    <cellStyle name="Porcentual 3 4 4 5" xfId="22017" xr:uid="{2EEDA0A1-94E1-4580-A766-315AA819A32E}"/>
    <cellStyle name="Porcentual 3 4 4 6" xfId="17372" xr:uid="{3C049648-61F9-4D5A-9148-EA6BB0FB1EE2}"/>
    <cellStyle name="Porcentual 3 4 5" xfId="1297" xr:uid="{E78F1F9B-0BC5-49D2-8B27-7B8E44A65D22}"/>
    <cellStyle name="Porcentual 3 4 5 2" xfId="9972" xr:uid="{E7DBFF6C-07BF-4B6F-B10C-A4436C90A3CA}"/>
    <cellStyle name="Porcentual 3 4 5 2 2" xfId="21002" xr:uid="{5D9EE30F-96E4-4BE3-9125-8AB4C146594C}"/>
    <cellStyle name="Porcentual 3 4 5 2 2 2" xfId="26949" xr:uid="{5BC59073-035C-4F91-8CC4-6C7FE63E918A}"/>
    <cellStyle name="Porcentual 3 4 5 2 3" xfId="23933" xr:uid="{664AABD1-2E1D-407E-99F0-ECD954A13B8C}"/>
    <cellStyle name="Porcentual 3 4 5 3" xfId="19785" xr:uid="{1E4E4192-A141-431C-BC2B-5E75E3183A1A}"/>
    <cellStyle name="Porcentual 3 4 5 3 2" xfId="25416" xr:uid="{37422247-B453-490A-BAE8-47CC73CFFA90}"/>
    <cellStyle name="Porcentual 3 4 5 4" xfId="22398" xr:uid="{D2652CAF-A63F-467E-8DD8-4B004682A46A}"/>
    <cellStyle name="Porcentual 3 4 5 5" xfId="17770" xr:uid="{201B88EE-E425-45B5-B982-2A83797A7EF6}"/>
    <cellStyle name="Porcentual 3 4 6" xfId="2297" xr:uid="{388537B5-B831-4A6D-B05E-3DD896DA28DF}"/>
    <cellStyle name="Porcentual 3 4 6 2" xfId="20434" xr:uid="{6DFCFCA8-84F8-42BE-8152-A538801F0FA0}"/>
    <cellStyle name="Porcentual 3 4 6 2 2" xfId="26252" xr:uid="{823B968C-89B6-4BB2-9FFD-AE805496718C}"/>
    <cellStyle name="Porcentual 3 4 6 3" xfId="23235" xr:uid="{D79E5E03-EE57-4B7A-9604-8D231205ABDF}"/>
    <cellStyle name="Porcentual 3 4 6 4" xfId="18481" xr:uid="{386B15C6-0115-4690-A683-6F20ED8C95D6}"/>
    <cellStyle name="Porcentual 3 4 7" xfId="19231" xr:uid="{13DDFBE2-A07C-480A-B59D-F118FDE2FC6E}"/>
    <cellStyle name="Porcentual 3 4 7 2" xfId="24740" xr:uid="{76BA1EDC-172A-4ACC-80F5-0496494CC6BF}"/>
    <cellStyle name="Porcentual 3 4 8" xfId="21725" xr:uid="{12974B09-EC99-4597-B80A-723220EC24A2}"/>
    <cellStyle name="Porcentual 3 4 9" xfId="16617" xr:uid="{7F379D39-DD21-4582-A9EB-8A24C1F2AA7F}"/>
    <cellStyle name="Porcentual 3 5" xfId="460" xr:uid="{436E9C39-8ACF-4D49-8D80-C4D466A98A53}"/>
    <cellStyle name="Porcentual 3 5 2" xfId="1097" xr:uid="{3A718C3D-64B4-4482-A934-5628D9409E24}"/>
    <cellStyle name="Porcentual 3 5 2 2" xfId="1825" xr:uid="{6FE66B45-9210-40C9-B3FB-ADF9247E9738}"/>
    <cellStyle name="Porcentual 3 5 2 2 2" xfId="19123" xr:uid="{0A5E6E79-C15A-403E-BE27-B61FC06166E8}"/>
    <cellStyle name="Porcentual 3 5 2 2 2 2" xfId="21487" xr:uid="{918C489A-319B-4949-8526-207EFD1E0780}"/>
    <cellStyle name="Porcentual 3 5 2 2 2 2 2" xfId="27490" xr:uid="{98F9DC57-3A14-4149-A448-D8A5A339E10A}"/>
    <cellStyle name="Porcentual 3 5 2 2 2 3" xfId="24473" xr:uid="{EDFAFDBA-74C7-41D4-9BBD-F3F50C7DFF62}"/>
    <cellStyle name="Porcentual 3 5 2 2 3" xfId="20267" xr:uid="{A0A6FC5E-FF64-4493-AFEA-EECDF80F3006}"/>
    <cellStyle name="Porcentual 3 5 2 2 3 2" xfId="25951" xr:uid="{F8B2709B-0A25-41D1-AF52-F977A24F1B58}"/>
    <cellStyle name="Porcentual 3 5 2 2 4" xfId="22934" xr:uid="{0D663EC2-6D52-4F3B-9835-88CE5F805F21}"/>
    <cellStyle name="Porcentual 3 5 2 2 5" xfId="18309" xr:uid="{B450DFD0-8095-481B-A4E0-530658062C09}"/>
    <cellStyle name="Porcentual 3 5 2 3" xfId="18774" xr:uid="{9596BC59-32CE-4B45-ADE7-0CE086A9E5F1}"/>
    <cellStyle name="Porcentual 3 5 2 3 2" xfId="20852" xr:uid="{44748158-023E-4BF9-852F-1CBC7F0A551D}"/>
    <cellStyle name="Porcentual 3 5 2 3 2 2" xfId="26734" xr:uid="{EA78C193-63B7-41FF-93A9-33CA919B6F9B}"/>
    <cellStyle name="Porcentual 3 5 2 3 3" xfId="23717" xr:uid="{FD048659-F52F-45B7-A021-16A5D986CF30}"/>
    <cellStyle name="Porcentual 3 5 2 4" xfId="19637" xr:uid="{8D54B8AF-5696-4F8A-9EF4-8CC92F6C5034}"/>
    <cellStyle name="Porcentual 3 5 2 4 2" xfId="25211" xr:uid="{66BC4185-4FCE-45E1-86C0-B2B640523EEE}"/>
    <cellStyle name="Porcentual 3 5 2 5" xfId="22193" xr:uid="{D9233739-C8A6-4F8F-90EC-5995F92BFF3C}"/>
    <cellStyle name="Porcentual 3 5 2 6" xfId="17556" xr:uid="{D73EC773-EC3D-491C-B00F-E35894CC54C1}"/>
    <cellStyle name="Porcentual 3 5 3" xfId="1479" xr:uid="{5E7D56A9-CB62-46A4-AD46-EEA9B2F76F3A}"/>
    <cellStyle name="Porcentual 3 5 3 2" xfId="11660" xr:uid="{EA8C9DFD-9FDD-49D1-8B9B-8023677CC997}"/>
    <cellStyle name="Porcentual 3 5 3 2 2" xfId="21166" xr:uid="{0CC380FD-B31F-4153-9868-C26278110894}"/>
    <cellStyle name="Porcentual 3 5 3 2 2 2" xfId="27132" xr:uid="{8308FE55-3F87-48DA-A0C0-A834FA44C0F5}"/>
    <cellStyle name="Porcentual 3 5 3 2 3" xfId="24115" xr:uid="{2627661E-349F-4D35-877E-849D7BF2560D}"/>
    <cellStyle name="Porcentual 3 5 3 3" xfId="19948" xr:uid="{498C8225-CB44-491C-BC29-7561DC1EF2FC}"/>
    <cellStyle name="Porcentual 3 5 3 3 2" xfId="25597" xr:uid="{9667D674-09F2-4A72-A3AB-B1462DDFAAC4}"/>
    <cellStyle name="Porcentual 3 5 3 4" xfId="22579" xr:uid="{C4673309-3143-42D5-A82C-F88831C75D43}"/>
    <cellStyle name="Porcentual 3 5 3 5" xfId="17952" xr:uid="{CC741A5E-FF36-4806-9CF7-319D5C2877D6}"/>
    <cellStyle name="Porcentual 3 5 4" xfId="4080" xr:uid="{67ACB1B3-6928-4932-9F24-BA3563518C67}"/>
    <cellStyle name="Porcentual 3 5 4 2" xfId="20565" xr:uid="{C8434618-97F6-46C1-9DAE-99C08F4D4D3E}"/>
    <cellStyle name="Porcentual 3 5 4 2 2" xfId="26402" xr:uid="{5A370229-CA62-4407-8957-65EFBD03F8BC}"/>
    <cellStyle name="Porcentual 3 5 4 3" xfId="23385" xr:uid="{B0E0BB82-85E9-4F4B-B978-CC2BCF5FAFA0}"/>
    <cellStyle name="Porcentual 3 5 4 4" xfId="18560" xr:uid="{D5AB9858-0E90-466E-ADDE-99B9CAA07F77}"/>
    <cellStyle name="Porcentual 3 5 5" xfId="10036" xr:uid="{67AD0D22-E743-466F-8FB6-CA1530003320}"/>
    <cellStyle name="Porcentual 3 5 5 2" xfId="24889" xr:uid="{EC004AB1-C8DE-47FE-8B61-9DCC14B3E291}"/>
    <cellStyle name="Porcentual 3 5 6" xfId="21872" xr:uid="{BB0487B9-EBBB-4749-8B1F-BF25769EAF18}"/>
    <cellStyle name="Porcentual 3 5 7" xfId="17199" xr:uid="{38D44DF4-675F-43C6-A042-C63CC672BDF5}"/>
    <cellStyle name="Porcentual 3 6" xfId="900" xr:uid="{A355A50E-7686-4179-ABA8-5C8093438275}"/>
    <cellStyle name="Porcentual 3 6 2" xfId="1015" xr:uid="{FB6E3027-587A-465F-8FC7-6531D35CA4BE}"/>
    <cellStyle name="Porcentual 3 6 2 2" xfId="1731" xr:uid="{48E04CF2-B37E-4986-BA10-35A3DCC200B8}"/>
    <cellStyle name="Porcentual 3 6 2 2 2" xfId="19062" xr:uid="{5F542B49-C977-45AD-8B1B-79364544DD71}"/>
    <cellStyle name="Porcentual 3 6 2 2 2 2" xfId="21403" xr:uid="{DF09DD60-3443-4E96-B5E4-7BBBFB214782}"/>
    <cellStyle name="Porcentual 3 6 2 2 2 2 2" xfId="27393" xr:uid="{0732F02C-31B9-4B98-8FCA-E5A7EB6E4DF8}"/>
    <cellStyle name="Porcentual 3 6 2 2 2 3" xfId="24376" xr:uid="{8B5AF859-912F-4A64-A868-F39C476B75A3}"/>
    <cellStyle name="Porcentual 3 6 2 2 3" xfId="20183" xr:uid="{12BCA576-A2C6-40D8-B644-46F13AAB9BB1}"/>
    <cellStyle name="Porcentual 3 6 2 2 3 2" xfId="25855" xr:uid="{50860136-B30A-4314-95E1-CA8AB68ED9E4}"/>
    <cellStyle name="Porcentual 3 6 2 2 4" xfId="22838" xr:uid="{3BB5A84B-2740-4A80-BDD8-5458478272D6}"/>
    <cellStyle name="Porcentual 3 6 2 2 5" xfId="18211" xr:uid="{9AF860AD-8D01-43F3-9BA0-053A74BCFEE5}"/>
    <cellStyle name="Porcentual 3 6 2 3" xfId="18716" xr:uid="{906555BE-6A0C-4E44-809E-3F9E19954B2D}"/>
    <cellStyle name="Porcentual 3 6 2 3 2" xfId="20773" xr:uid="{379821AA-12F8-42A8-B6CE-26394F4FE39A}"/>
    <cellStyle name="Porcentual 3 6 2 3 2 2" xfId="26642" xr:uid="{36B44CB2-D792-4A94-B027-52C3909867F7}"/>
    <cellStyle name="Porcentual 3 6 2 3 3" xfId="23625" xr:uid="{43141A86-67D0-45F1-AB36-F93485726C51}"/>
    <cellStyle name="Porcentual 3 6 2 4" xfId="19558" xr:uid="{83DDB84C-BE06-40E1-AD24-9EA008F660E4}"/>
    <cellStyle name="Porcentual 3 6 2 4 2" xfId="25120" xr:uid="{5E6EEF7A-CEA3-46B1-A8C4-DC2D28F5A4C3}"/>
    <cellStyle name="Porcentual 3 6 2 5" xfId="22102" xr:uid="{00F7A294-9534-4715-B970-170874D0B7EC}"/>
    <cellStyle name="Porcentual 3 6 2 6" xfId="17463" xr:uid="{B6741B3D-8EF2-4AED-8103-68ED6EE0E5E5}"/>
    <cellStyle name="Porcentual 3 6 3" xfId="1384" xr:uid="{3730DF13-AE98-40B0-9A45-745A7D0D82BB}"/>
    <cellStyle name="Porcentual 3 6 3 2" xfId="18878" xr:uid="{2A37279D-4AB2-4AD6-A467-241671F3998D}"/>
    <cellStyle name="Porcentual 3 6 3 2 2" xfId="21083" xr:uid="{3CCDE424-C57A-40D7-B95E-7C2FBD0D86DB}"/>
    <cellStyle name="Porcentual 3 6 3 2 2 2" xfId="27037" xr:uid="{365D0573-5690-4998-AA76-E3CF047F0123}"/>
    <cellStyle name="Porcentual 3 6 3 2 3" xfId="24020" xr:uid="{20F9C78F-8BCC-43D5-8381-34D6A7198D18}"/>
    <cellStyle name="Porcentual 3 6 3 3" xfId="19865" xr:uid="{CE14D0A0-5459-4A38-B8ED-700C02233FC4}"/>
    <cellStyle name="Porcentual 3 6 3 3 2" xfId="25503" xr:uid="{CE3A4BA9-CD57-4416-8A52-6F54CF8235E3}"/>
    <cellStyle name="Porcentual 3 6 3 4" xfId="22485" xr:uid="{711E2178-AA09-4A2F-B8E9-883787921C20}"/>
    <cellStyle name="Porcentual 3 6 3 5" xfId="17858" xr:uid="{F5DB1EF8-E66D-4BD1-9666-070992EEC058}"/>
    <cellStyle name="Porcentual 3 6 4" xfId="18520" xr:uid="{44A465C1-EC72-4F1A-97C0-8BB5A5FD996D}"/>
    <cellStyle name="Porcentual 3 6 4 2" xfId="20499" xr:uid="{A865FA5F-AA87-4AC3-A7D6-CBFADA243079}"/>
    <cellStyle name="Porcentual 3 6 4 2 2" xfId="26324" xr:uid="{901BAF80-1B12-413D-BA05-95611112EF9B}"/>
    <cellStyle name="Porcentual 3 6 4 3" xfId="23307" xr:uid="{029DC7A3-11EE-49CF-A664-4EE96A2E1210}"/>
    <cellStyle name="Porcentual 3 6 5" xfId="19297" xr:uid="{5E3B2E12-31EC-4D63-9038-FE365755A52C}"/>
    <cellStyle name="Porcentual 3 6 5 2" xfId="24812" xr:uid="{19EA3F16-D9FC-4DF3-AF34-6B6D437DBBE8}"/>
    <cellStyle name="Porcentual 3 6 6" xfId="21796" xr:uid="{5A49549D-4C5E-4ACB-91B9-8E7A8C83D3AC}"/>
    <cellStyle name="Porcentual 3 6 7" xfId="15707" xr:uid="{C026DE1E-D3F1-477A-BA32-285A4BF85CAB}"/>
    <cellStyle name="Porcentual 3 7" xfId="374" xr:uid="{6111BF2C-8741-4EB7-AB0B-674D2266D59B}"/>
    <cellStyle name="Porcentual 3 7 2" xfId="1636" xr:uid="{50D9D8AE-5213-47F0-A317-7284089DE964}"/>
    <cellStyle name="Porcentual 3 7 2 2" xfId="18992" xr:uid="{A4BB0294-728F-4106-94FE-17F206578D0D}"/>
    <cellStyle name="Porcentual 3 7 2 2 2" xfId="21315" xr:uid="{E4C731F2-EBD0-4BE5-BBD4-0CB42E8342CD}"/>
    <cellStyle name="Porcentual 3 7 2 2 2 2" xfId="27297" xr:uid="{D01A85B2-9F4E-40A9-91D7-BD100898CEF4}"/>
    <cellStyle name="Porcentual 3 7 2 2 3" xfId="24280" xr:uid="{EFFDA28E-2462-4C62-972A-789537867E61}"/>
    <cellStyle name="Porcentual 3 7 2 3" xfId="20096" xr:uid="{1B1CB1C3-3ADB-4A43-A4BD-93A3C796A7FE}"/>
    <cellStyle name="Porcentual 3 7 2 3 2" xfId="25760" xr:uid="{465ECC4E-3109-4CD1-9D4F-05A863F3E34F}"/>
    <cellStyle name="Porcentual 3 7 2 4" xfId="22742" xr:uid="{6D51932A-7501-4217-982B-AFBBE05B9549}"/>
    <cellStyle name="Porcentual 3 7 2 5" xfId="18113" xr:uid="{1066A8AB-BCC5-43A0-955B-C35C595C96D4}"/>
    <cellStyle name="Porcentual 3 7 3" xfId="18647" xr:uid="{28E6F2D7-47CD-4757-A0D9-B54079A7A2D9}"/>
    <cellStyle name="Porcentual 3 7 3 2" xfId="20687" xr:uid="{EE584EC9-5319-4476-8416-94ACAF77FBF0}"/>
    <cellStyle name="Porcentual 3 7 3 2 2" xfId="26546" xr:uid="{4F0CA3D5-5179-41C4-83A8-751AFA867AE4}"/>
    <cellStyle name="Porcentual 3 7 3 3" xfId="23529" xr:uid="{EB35D746-337E-4B9A-89D1-CEE22422EBCC}"/>
    <cellStyle name="Porcentual 3 7 4" xfId="19472" xr:uid="{D967BC8B-1991-4176-9BC4-1ACF149A2EBE}"/>
    <cellStyle name="Porcentual 3 7 4 2" xfId="25027" xr:uid="{EC1AD987-7DDD-4808-AE0A-FDB78EAEC7C3}"/>
    <cellStyle name="Porcentual 3 7 5" xfId="22010" xr:uid="{C8DC1B12-594D-49EE-B518-DEACBFD20E2B}"/>
    <cellStyle name="Porcentual 3 7 6" xfId="17365" xr:uid="{E6D8E7EC-0820-430F-9F0E-C2F0D1696CAE}"/>
    <cellStyle name="Porcentual 3 8" xfId="1290" xr:uid="{9A31B5EE-C3D5-405F-AFE8-1D45FA0872BA}"/>
    <cellStyle name="Porcentual 3 8 2" xfId="9968" xr:uid="{41143CE5-79ED-4359-BC50-7C17D88A5833}"/>
    <cellStyle name="Porcentual 3 8 2 2" xfId="20995" xr:uid="{BDF3FB92-4067-49B8-A1A4-158882411BB0}"/>
    <cellStyle name="Porcentual 3 8 2 2 2" xfId="26942" xr:uid="{B42FCF81-BA45-454B-9180-BA4E88657E54}"/>
    <cellStyle name="Porcentual 3 8 2 3" xfId="23926" xr:uid="{63DF1DD2-F2A8-4E0A-ACE9-3D7A7CA167A4}"/>
    <cellStyle name="Porcentual 3 8 3" xfId="19778" xr:uid="{1597A748-EE6C-4ABD-8261-D50AC4CB7FB6}"/>
    <cellStyle name="Porcentual 3 8 3 2" xfId="25409" xr:uid="{3DCD7C59-CAD0-4989-9CFA-B4FD464A739C}"/>
    <cellStyle name="Porcentual 3 8 4" xfId="22391" xr:uid="{19BC9EAE-963B-41B9-8E55-A4688D6DD6F5}"/>
    <cellStyle name="Porcentual 3 8 5" xfId="17763" xr:uid="{C5097439-2C6C-4872-939E-25D4E723A386}"/>
    <cellStyle name="Porcentual 3 9" xfId="2598" xr:uid="{447B1505-EB53-4D5C-8B6A-379B50FEB43E}"/>
    <cellStyle name="Porcentual 3 9 2" xfId="20427" xr:uid="{D1ADE85C-1FFC-4BF3-A592-6093F9B762A3}"/>
    <cellStyle name="Porcentual 3 9 2 2" xfId="26245" xr:uid="{5F560B08-20AF-4B0F-9A89-EBF248DCDE81}"/>
    <cellStyle name="Porcentual 3 9 3" xfId="23228" xr:uid="{F1B966F1-A4E3-45BF-9014-317B3392FF54}"/>
    <cellStyle name="Porcentual 3 9 4" xfId="18474" xr:uid="{DE56FA40-4CB9-4ECD-BEC8-E38E3152A48C}"/>
    <cellStyle name="Porcentual 4" xfId="924" xr:uid="{C95DB831-E358-4D1C-8547-3D3AAAC15595}"/>
    <cellStyle name="Porcentual 4 10" xfId="21726" xr:uid="{F6E48ECA-FFC6-41A6-8229-890DE221217B}"/>
    <cellStyle name="Porcentual 4 11" xfId="15461" xr:uid="{6130D077-D1D1-43E8-8075-0CFC1EA76FE6}"/>
    <cellStyle name="Porcentual 4 2" xfId="606" xr:uid="{71664B30-226E-4E9F-ACB8-A32E6CBA59DB}"/>
    <cellStyle name="Porcentual 4 2 10" xfId="13829" xr:uid="{0BC60009-FD20-4BFC-9EE2-A29C93BDCC4D}"/>
    <cellStyle name="Porcentual 4 2 2" xfId="787" xr:uid="{BA815743-A135-47A8-BF55-E8DA66340467}"/>
    <cellStyle name="Porcentual 4 2 2 2" xfId="326" xr:uid="{ABDF0D1A-360C-422F-ADEC-7B8069AC554E}"/>
    <cellStyle name="Porcentual 4 2 2 2 2" xfId="1107" xr:uid="{9CDD3568-5C1C-4687-8BE0-1AA629ADE8A9}"/>
    <cellStyle name="Porcentual 4 2 2 2 2 2" xfId="1835" xr:uid="{E3637CCF-6ECF-42C3-92DA-85C8861828E2}"/>
    <cellStyle name="Porcentual 4 2 2 2 2 2 2" xfId="19132" xr:uid="{7358EC6C-EFC1-44FF-9755-95A992FA75F6}"/>
    <cellStyle name="Porcentual 4 2 2 2 2 2 2 2" xfId="21497" xr:uid="{A50BA6A1-9911-44C5-B157-C4A7653C7AC6}"/>
    <cellStyle name="Porcentual 4 2 2 2 2 2 2 2 2" xfId="27500" xr:uid="{18658A5E-0FC9-493C-ADBC-C3992BDB1AF8}"/>
    <cellStyle name="Porcentual 4 2 2 2 2 2 2 3" xfId="24483" xr:uid="{D2C159CF-20AA-4513-91B0-F45EC8D1E122}"/>
    <cellStyle name="Porcentual 4 2 2 2 2 2 3" xfId="20277" xr:uid="{FE88C1D0-5A02-498F-9C9F-053D456FE5D9}"/>
    <cellStyle name="Porcentual 4 2 2 2 2 2 3 2" xfId="25961" xr:uid="{1912E7A9-B903-45BC-8E09-139752C14B66}"/>
    <cellStyle name="Porcentual 4 2 2 2 2 2 4" xfId="22944" xr:uid="{B1889615-5A27-481D-BBB7-931C59B75CCF}"/>
    <cellStyle name="Porcentual 4 2 2 2 2 2 5" xfId="18319" xr:uid="{F9B07BA8-4652-48FB-A81A-32FC87F3964F}"/>
    <cellStyle name="Porcentual 4 2 2 2 2 3" xfId="18784" xr:uid="{E98C7F03-9B0D-4DB3-9FB3-C5D1336D3858}"/>
    <cellStyle name="Porcentual 4 2 2 2 2 3 2" xfId="20862" xr:uid="{9DA66197-14E5-420F-8F50-DA52C265A080}"/>
    <cellStyle name="Porcentual 4 2 2 2 2 3 2 2" xfId="26744" xr:uid="{A4FA8464-EC94-4A77-B53A-C0ADEE32A600}"/>
    <cellStyle name="Porcentual 4 2 2 2 2 3 3" xfId="23727" xr:uid="{66A10746-2762-4DDA-92BE-B4467787B6E6}"/>
    <cellStyle name="Porcentual 4 2 2 2 2 4" xfId="19647" xr:uid="{45AC20EA-5848-469A-9F33-754C780E5427}"/>
    <cellStyle name="Porcentual 4 2 2 2 2 4 2" xfId="25221" xr:uid="{AB5BD05E-5860-49DB-893F-EB80B97EDD1D}"/>
    <cellStyle name="Porcentual 4 2 2 2 2 5" xfId="22203" xr:uid="{DDDC7C6D-F355-4D3C-A18B-B2C181F8D67D}"/>
    <cellStyle name="Porcentual 4 2 2 2 2 6" xfId="17566" xr:uid="{762AE59C-D5EF-4423-972C-2B5C42599DEC}"/>
    <cellStyle name="Porcentual 4 2 2 2 3" xfId="1489" xr:uid="{6218E1BD-3F3E-47D9-93F1-20CCC9A2732A}"/>
    <cellStyle name="Porcentual 4 2 2 2 3 2" xfId="18919" xr:uid="{3D9242C3-3B0C-411B-9E51-CAD579C5390A}"/>
    <cellStyle name="Porcentual 4 2 2 2 3 2 2" xfId="21176" xr:uid="{3E39034C-6EE9-4F18-89C8-59D7B4612DB8}"/>
    <cellStyle name="Porcentual 4 2 2 2 3 2 2 2" xfId="27142" xr:uid="{DB4B37E8-E747-4F7B-AC8F-3F40E7CE2DAE}"/>
    <cellStyle name="Porcentual 4 2 2 2 3 2 3" xfId="24125" xr:uid="{952018CD-3E26-4CAB-A8C9-226E5998DB65}"/>
    <cellStyle name="Porcentual 4 2 2 2 3 3" xfId="19958" xr:uid="{9B1C2FF5-913F-497F-84E0-FF92B59EEAC7}"/>
    <cellStyle name="Porcentual 4 2 2 2 3 3 2" xfId="25607" xr:uid="{A8FCE0FE-7943-4EB5-81BF-8F98BE0DBBA2}"/>
    <cellStyle name="Porcentual 4 2 2 2 3 4" xfId="22589" xr:uid="{623B3B20-D63C-4C1B-AD8F-F5C294F1D542}"/>
    <cellStyle name="Porcentual 4 2 2 2 3 5" xfId="17962" xr:uid="{0CAB5863-19F2-4937-B92B-E7D2D4DACAD2}"/>
    <cellStyle name="Porcentual 4 2 2 2 4" xfId="18569" xr:uid="{16910EAC-F07C-4310-9892-C257B206A97F}"/>
    <cellStyle name="Porcentual 4 2 2 2 4 2" xfId="20575" xr:uid="{67D6A6DB-B0A9-4463-A158-1AFA6CC14D69}"/>
    <cellStyle name="Porcentual 4 2 2 2 4 2 2" xfId="26412" xr:uid="{9E42FB4B-8764-4C8F-B2DF-9724C65E768F}"/>
    <cellStyle name="Porcentual 4 2 2 2 4 3" xfId="23395" xr:uid="{66948444-F099-4157-9A2D-C2DDCEECE336}"/>
    <cellStyle name="Porcentual 4 2 2 2 5" xfId="19367" xr:uid="{429B34E3-936B-4F73-A26A-811E4E7CA3E7}"/>
    <cellStyle name="Porcentual 4 2 2 2 5 2" xfId="24899" xr:uid="{C770E1B2-E116-4D5E-8A22-E9FC8E891C71}"/>
    <cellStyle name="Porcentual 4 2 2 2 6" xfId="21882" xr:uid="{98052B31-ED77-4814-B028-5804B9CBC3EA}"/>
    <cellStyle name="Porcentual 4 2 2 2 7" xfId="17232" xr:uid="{A90989D8-CFB4-4EB7-A07A-FDDC057B64D0}"/>
    <cellStyle name="Porcentual 4 2 2 3" xfId="890" xr:uid="{06378C31-7105-4450-B92B-92D17BA2FD87}"/>
    <cellStyle name="Porcentual 4 2 2 3 2" xfId="1025" xr:uid="{62C457B6-073C-4D48-9BAC-CF9B9C7A5A98}"/>
    <cellStyle name="Porcentual 4 2 2 3 2 2" xfId="1741" xr:uid="{56A63B98-584F-432B-B391-03A9FCDF7D8A}"/>
    <cellStyle name="Porcentual 4 2 2 3 2 2 2" xfId="19072" xr:uid="{2E956737-2599-4693-BEFB-406FE9534DB3}"/>
    <cellStyle name="Porcentual 4 2 2 3 2 2 2 2" xfId="21413" xr:uid="{9D1D2C2A-B76D-4667-BA05-FAA6BA59F2D7}"/>
    <cellStyle name="Porcentual 4 2 2 3 2 2 2 2 2" xfId="27403" xr:uid="{A4CADC30-FF39-4375-A60C-BEB51E8919F8}"/>
    <cellStyle name="Porcentual 4 2 2 3 2 2 2 3" xfId="24386" xr:uid="{9542B7FF-612C-48A2-9419-8F7C3EB22DB6}"/>
    <cellStyle name="Porcentual 4 2 2 3 2 2 3" xfId="20193" xr:uid="{6DA9EC09-8E1A-424D-BEBC-B3EB1C781C00}"/>
    <cellStyle name="Porcentual 4 2 2 3 2 2 3 2" xfId="25865" xr:uid="{510980D4-218F-4044-B570-A35DD758C0B2}"/>
    <cellStyle name="Porcentual 4 2 2 3 2 2 4" xfId="22848" xr:uid="{7A7663D4-C6B5-4090-A710-18575CE01394}"/>
    <cellStyle name="Porcentual 4 2 2 3 2 2 5" xfId="18221" xr:uid="{97D561B6-8DB6-427B-B5D6-0F676B04025F}"/>
    <cellStyle name="Porcentual 4 2 2 3 2 3" xfId="2927" xr:uid="{6CDF43F6-F29C-4E73-991A-2C323DB68D0B}"/>
    <cellStyle name="Porcentual 4 2 2 3 2 3 2" xfId="100" xr:uid="{E6FF85E2-4AEA-4122-A1FA-79A697C8EA41}"/>
    <cellStyle name="Porcentual 4 2 2 3 2 3 2 2" xfId="107" xr:uid="{6E2CE145-7671-4BCC-8F0F-2834B23F2CC5}"/>
    <cellStyle name="Porcentual 4 2 2 3 2 3 2 2 2" xfId="138" xr:uid="{7B9683E6-2751-4C94-BC13-94EEE06EADF6}"/>
    <cellStyle name="Porcentual 4 2 2 3 2 3 2 2 2 2" xfId="196" xr:uid="{CB17749D-AB36-4FE2-A8B1-4B4DFBA0571F}"/>
    <cellStyle name="Porcentual 4 2 2 3 2 3 2 2 2 2 2" xfId="2232" xr:uid="{F0A7470B-6CF3-44F0-8C06-2C06B679E4A3}"/>
    <cellStyle name="Porcentual 4 2 2 3 2 3 2 2 2 2 2 2" xfId="3226" xr:uid="{660E3FA7-499C-48CD-B175-D4C98071FF3C}"/>
    <cellStyle name="Porcentual 4 2 2 3 2 3 2 2 2 2 2 2 2" xfId="26865" xr:uid="{7A9F3AF2-B265-425E-8958-D26E818728E6}"/>
    <cellStyle name="Porcentual 4 2 2 3 2 3 2 2 2 2 2 3" xfId="23849" xr:uid="{1434CD49-D055-4B64-8180-223DB45829F8}"/>
    <cellStyle name="Porcentual 4 2 2 3 2 3 2 2 2 2 3" xfId="2996" xr:uid="{A8FA4A02-8EC9-490C-BD12-337DB670BC0A}"/>
    <cellStyle name="Porcentual 4 2 2 3 2 3 2 2 2 2 3 2" xfId="25333" xr:uid="{FEFDF922-6927-42A8-A1F6-F3209FBB596E}"/>
    <cellStyle name="Porcentual 4 2 2 3 2 3 2 2 2 2 4" xfId="22314" xr:uid="{533BB4DA-01BD-45A0-A68C-B7157E9F435A}"/>
    <cellStyle name="Porcentual 4 2 2 3 2 3 2 2 2 2 5" xfId="17687" xr:uid="{9B854CF3-7AF4-4447-8E73-CEACB7A45089}"/>
    <cellStyle name="Porcentual 4 2 2 3 2 3 2 2 2 3" xfId="296" xr:uid="{8CA125E1-F0D1-4104-A867-9A532C918B8C}"/>
    <cellStyle name="Porcentual 4 2 2 3 2 3 2 2 2 3 2" xfId="3133" xr:uid="{9365EA76-4BE5-4814-8201-980B40417C7B}"/>
    <cellStyle name="Porcentual 4 2 2 3 2 3 2 2 2 3 2 2" xfId="13048" xr:uid="{F4D1C457-776A-4BCB-AA65-679A572B5756}"/>
    <cellStyle name="Porcentual 4 2 2 3 2 3 2 2 2 3 2 2 2" xfId="27610" xr:uid="{D6365682-5843-4FC2-9513-57EB65B8F241}"/>
    <cellStyle name="Porcentual 4 2 2 3 2 3 2 2 2 3 2 3" xfId="24593" xr:uid="{127171D9-EC29-455D-9158-78A6D77E3833}"/>
    <cellStyle name="Porcentual 4 2 2 3 2 3 2 2 2 3 3" xfId="9008" xr:uid="{3E45FAE4-85CD-4EF6-B682-682F356907C5}"/>
    <cellStyle name="Porcentual 4 2 2 3 2 3 2 2 2 3 3 2" xfId="26066" xr:uid="{384D0300-1451-4B39-A845-12D31197F9B1}"/>
    <cellStyle name="Porcentual 4 2 2 3 2 3 2 2 2 3 4" xfId="23049" xr:uid="{F29B46C2-7D8B-4ABA-945F-F595A8BFAB98}"/>
    <cellStyle name="Porcentual 4 2 2 3 2 3 2 2 2 3 5" xfId="18425" xr:uid="{2EA0E27D-2556-4721-945C-D49E4CF83193}"/>
    <cellStyle name="Porcentual 4 2 2 3 2 3 2 2 2 4" xfId="1916" xr:uid="{2643BA78-1A22-44CB-99F1-DA5A4525B807}"/>
    <cellStyle name="Porcentual 4 2 2 3 2 3 2 2 2 4 2" xfId="11986" xr:uid="{40A83ADB-443D-41A8-8330-86FBE7BD510D}"/>
    <cellStyle name="Porcentual 4 2 2 3 2 3 2 2 2 4 2 2" xfId="26198" xr:uid="{74EF7CCC-27A1-43B5-A329-6B68D9CC3770}"/>
    <cellStyle name="Porcentual 4 2 2 3 2 3 2 2 2 4 3" xfId="23181" xr:uid="{26E31873-DEDF-4CAD-A7CF-00168CE1FF0F}"/>
    <cellStyle name="Porcentual 4 2 2 3 2 3 2 2 2 5" xfId="8808" xr:uid="{26D22CBB-B926-4036-AC94-6C9884738CAC}"/>
    <cellStyle name="Porcentual 4 2 2 3 2 3 2 2 2 5 2" xfId="24689" xr:uid="{207863EC-EAA3-402D-BE20-8A7E150DBF61}"/>
    <cellStyle name="Porcentual 4 2 2 3 2 3 2 2 2 6" xfId="21676" xr:uid="{D4751CDB-732A-4B69-81B2-010202BC5B82}"/>
    <cellStyle name="Porcentual 4 2 2 3 2 3 2 2 2 7" xfId="17223" xr:uid="{3B206496-C33A-434E-97D2-6CE83352A06A}"/>
    <cellStyle name="Porcentual 4 2 2 3 2 3 2 2 3" xfId="161" xr:uid="{D35F79B5-3186-49B6-BE52-ADB6F118B1CC}"/>
    <cellStyle name="Porcentual 4 2 2 3 2 3 2 2 3 2" xfId="2200" xr:uid="{6509F500-9888-426E-9D04-9CE07696DBEB}"/>
    <cellStyle name="Porcentual 4 2 2 3 2 3 2 2 3 2 2" xfId="3191" xr:uid="{CF07F928-81E8-4CEB-A9AF-E4702BABC49E}"/>
    <cellStyle name="Porcentual 4 2 2 3 2 3 2 2 3 2 2 2" xfId="26833" xr:uid="{BA8C22B2-8524-4431-89D2-CDCBCB850CB6}"/>
    <cellStyle name="Porcentual 4 2 2 3 2 3 2 2 3 2 3" xfId="23816" xr:uid="{17564501-0939-4760-B22D-E2423525D4AB}"/>
    <cellStyle name="Porcentual 4 2 2 3 2 3 2 2 3 3" xfId="2970" xr:uid="{11828C4B-46B6-4B78-B076-77B2A796FF9C}"/>
    <cellStyle name="Porcentual 4 2 2 3 2 3 2 2 3 3 2" xfId="25306" xr:uid="{6BD97D55-F4A4-4AAA-9FB8-A017B395F986}"/>
    <cellStyle name="Porcentual 4 2 2 3 2 3 2 2 3 4" xfId="22288" xr:uid="{0DD0ED2E-2575-4F98-9AD6-7D7B3F2CE6A0}"/>
    <cellStyle name="Porcentual 4 2 2 3 2 3 2 2 3 5" xfId="17655" xr:uid="{8E2C8DB0-0E90-40C4-9EC2-EA31B3698CF7}"/>
    <cellStyle name="Porcentual 4 2 2 3 2 3 2 2 4" xfId="261" xr:uid="{6E9B26CB-8463-4849-9AB5-1E403D94CA88}"/>
    <cellStyle name="Porcentual 4 2 2 3 2 3 2 2 4 2" xfId="3103" xr:uid="{B405D448-8875-47CE-A63A-972B7325FCA1}"/>
    <cellStyle name="Porcentual 4 2 2 3 2 3 2 2 4 2 2" xfId="13036" xr:uid="{408DF36D-5567-4A94-8B7D-8D39108F68B8}"/>
    <cellStyle name="Porcentual 4 2 2 3 2 3 2 2 4 2 2 2" xfId="27575" xr:uid="{2383E5BA-20BB-4E24-9C8B-CBFC310D04ED}"/>
    <cellStyle name="Porcentual 4 2 2 3 2 3 2 2 4 2 3" xfId="24558" xr:uid="{9BC926A1-1ADC-4CDB-BFB9-1F6F0B494831}"/>
    <cellStyle name="Porcentual 4 2 2 3 2 3 2 2 4 3" xfId="8997" xr:uid="{CF820CFA-2242-4A91-8D4B-292F50A734EB}"/>
    <cellStyle name="Porcentual 4 2 2 3 2 3 2 2 4 3 2" xfId="26033" xr:uid="{6CFE29D0-990A-4EAC-A280-21589A2BEEAF}"/>
    <cellStyle name="Porcentual 4 2 2 3 2 3 2 2 4 4" xfId="23016" xr:uid="{88C9D0F8-D080-47E5-9369-94C4292D941B}"/>
    <cellStyle name="Porcentual 4 2 2 3 2 3 2 2 4 5" xfId="18391" xr:uid="{AF3889D3-0F03-49AA-B94E-066FDFAE1286}"/>
    <cellStyle name="Porcentual 4 2 2 3 2 3 2 2 5" xfId="2415" xr:uid="{9B0E95B8-3C9D-4F3B-9CC0-BE1D52E0993C}"/>
    <cellStyle name="Porcentual 4 2 2 3 2 3 2 2 5 2" xfId="9052" xr:uid="{A0AA4D42-E3F5-4DB0-A857-908B74544597}"/>
    <cellStyle name="Porcentual 4 2 2 3 2 3 2 2 5 2 2" xfId="26170" xr:uid="{D04147B0-9E50-45A3-8C4F-8749794B5087}"/>
    <cellStyle name="Porcentual 4 2 2 3 2 3 2 2 5 3" xfId="23153" xr:uid="{AEED851A-4462-4E2B-9BE1-3957A349A0E4}"/>
    <cellStyle name="Porcentual 4 2 2 3 2 3 2 2 6" xfId="8580" xr:uid="{8EC0D7CC-BF32-4D60-A4E5-FCC9F4670E2D}"/>
    <cellStyle name="Porcentual 4 2 2 3 2 3 2 2 6 2" xfId="24666" xr:uid="{931938AC-29F1-4A56-81DE-643025D6CAF7}"/>
    <cellStyle name="Porcentual 4 2 2 3 2 3 2 2 7" xfId="21652" xr:uid="{E1C37E27-7198-4964-90A7-57A22662A19F}"/>
    <cellStyle name="Porcentual 4 2 2 3 2 3 2 2 8" xfId="17259" xr:uid="{207A746E-9EF7-40D2-86EA-39B8F13657EB}"/>
    <cellStyle name="Porcentual 4 2 2 3 2 3 2 3" xfId="131" xr:uid="{E5CCAF62-1968-4BD7-9D72-7D7A5203CC48}"/>
    <cellStyle name="Porcentual 4 2 2 3 2 3 2 3 2" xfId="189" xr:uid="{E219B8E1-7D69-4F75-A12A-4062D4479572}"/>
    <cellStyle name="Porcentual 4 2 2 3 2 3 2 3 2 2" xfId="2225" xr:uid="{B008EF58-1E8B-4C7E-A3EB-8ED745880C9C}"/>
    <cellStyle name="Porcentual 4 2 2 3 2 3 2 3 2 2 2" xfId="3219" xr:uid="{B68CA593-32F3-454A-9759-828730F45CB9}"/>
    <cellStyle name="Porcentual 4 2 2 3 2 3 2 3 2 2 2 2" xfId="26858" xr:uid="{B32CCE5B-C982-47AE-A8E3-0E7E6C96F741}"/>
    <cellStyle name="Porcentual 4 2 2 3 2 3 2 3 2 2 3" xfId="23842" xr:uid="{B1DB421C-94B9-4B14-8AA0-D57563A7F18D}"/>
    <cellStyle name="Porcentual 4 2 2 3 2 3 2 3 2 3" xfId="2989" xr:uid="{BBF050F8-49DB-4B0D-80B7-88550DE41A47}"/>
    <cellStyle name="Porcentual 4 2 2 3 2 3 2 3 2 3 2" xfId="25326" xr:uid="{A1B0AFD1-8CC4-4DCE-98FB-8D4FA3C123C1}"/>
    <cellStyle name="Porcentual 4 2 2 3 2 3 2 3 2 4" xfId="22307" xr:uid="{BD7A07CB-54B5-4F3F-B294-34DC3B91280B}"/>
    <cellStyle name="Porcentual 4 2 2 3 2 3 2 3 2 5" xfId="17680" xr:uid="{C5DCB6BA-1ACA-4069-B70C-3C4D8A5BFEA2}"/>
    <cellStyle name="Porcentual 4 2 2 3 2 3 2 3 3" xfId="289" xr:uid="{C6D302FB-697C-45A5-A4E5-D0CA97D6FD85}"/>
    <cellStyle name="Porcentual 4 2 2 3 2 3 2 3 3 2" xfId="3127" xr:uid="{8F140922-9FE1-4445-BC57-5C08E6D99740}"/>
    <cellStyle name="Porcentual 4 2 2 3 2 3 2 3 3 2 2" xfId="13043" xr:uid="{48799473-49F2-4A8C-BCC6-A166A1A205CD}"/>
    <cellStyle name="Porcentual 4 2 2 3 2 3 2 3 3 2 2 2" xfId="27603" xr:uid="{5E9FD327-8BAD-438B-BD08-87A643953B3E}"/>
    <cellStyle name="Porcentual 4 2 2 3 2 3 2 3 3 2 3" xfId="24586" xr:uid="{0A2E0626-B966-4E2E-A419-926255FA7901}"/>
    <cellStyle name="Porcentual 4 2 2 3 2 3 2 3 3 3" xfId="9004" xr:uid="{30F9295A-AB1B-4537-97A8-5D08BC5D15EE}"/>
    <cellStyle name="Porcentual 4 2 2 3 2 3 2 3 3 3 2" xfId="26059" xr:uid="{FC03B33F-1F30-4703-99CD-B14D05D664A7}"/>
    <cellStyle name="Porcentual 4 2 2 3 2 3 2 3 3 4" xfId="23042" xr:uid="{C6F58A8B-1F67-43D6-9906-FDC012762CD6}"/>
    <cellStyle name="Porcentual 4 2 2 3 2 3 2 3 3 5" xfId="18418" xr:uid="{FB7C4744-717D-4719-9584-345233886185}"/>
    <cellStyle name="Porcentual 4 2 2 3 2 3 2 3 4" xfId="2378" xr:uid="{0265D622-89BB-4F03-B34F-6D87BDC74A66}"/>
    <cellStyle name="Porcentual 4 2 2 3 2 3 2 3 4 2" xfId="11907" xr:uid="{66B778C2-7E07-41D5-B470-5D22317B7F84}"/>
    <cellStyle name="Porcentual 4 2 2 3 2 3 2 3 4 2 2" xfId="26192" xr:uid="{3BBBE620-3E99-46F8-9ED8-3C96FC736BF4}"/>
    <cellStyle name="Porcentual 4 2 2 3 2 3 2 3 4 3" xfId="23175" xr:uid="{F228E6D7-838C-4752-B58C-1514B59BE90E}"/>
    <cellStyle name="Porcentual 4 2 2 3 2 3 2 3 5" xfId="8669" xr:uid="{546B1CD9-FB80-411E-9D26-500805FFA9A2}"/>
    <cellStyle name="Porcentual 4 2 2 3 2 3 2 3 5 2" xfId="24683" xr:uid="{AFAB3EBB-083D-4AF6-AD7E-E2FAB4D28106}"/>
    <cellStyle name="Porcentual 4 2 2 3 2 3 2 3 6" xfId="21670" xr:uid="{A5A92CC4-CFBD-42A5-B4A3-4B35F2AD852A}"/>
    <cellStyle name="Porcentual 4 2 2 3 2 3 2 3 7" xfId="16360" xr:uid="{2410427C-5C62-4151-BBEA-88A6DFDD6514}"/>
    <cellStyle name="Porcentual 4 2 2 3 2 3 2 4" xfId="154" xr:uid="{DF438EFC-0F69-4383-87BB-8CDE64DCBA36}"/>
    <cellStyle name="Porcentual 4 2 2 3 2 3 2 4 2" xfId="2194" xr:uid="{F2503501-C15A-4359-80A3-B4471745595D}"/>
    <cellStyle name="Porcentual 4 2 2 3 2 3 2 4 2 2" xfId="3184" xr:uid="{E7484CE8-B149-4666-B633-4078BC447486}"/>
    <cellStyle name="Porcentual 4 2 2 3 2 3 2 4 2 2 2" xfId="26826" xr:uid="{A9AC64CE-3889-4830-A89E-53673F7504D7}"/>
    <cellStyle name="Porcentual 4 2 2 3 2 3 2 4 2 3" xfId="23809" xr:uid="{F67E686F-1735-4B94-AE74-0B82B936A5F1}"/>
    <cellStyle name="Porcentual 4 2 2 3 2 3 2 4 3" xfId="2964" xr:uid="{74CCA633-5A73-43DE-9030-3222AA1508F9}"/>
    <cellStyle name="Porcentual 4 2 2 3 2 3 2 4 3 2" xfId="25299" xr:uid="{8C0C8884-9067-454F-8CA4-59729BACFBE8}"/>
    <cellStyle name="Porcentual 4 2 2 3 2 3 2 4 4" xfId="22281" xr:uid="{8A0D1638-C55D-4D22-BEA9-13F568FBB359}"/>
    <cellStyle name="Porcentual 4 2 2 3 2 3 2 4 5" xfId="17648" xr:uid="{BEB6A7F7-7C34-4A30-BE5F-148FA60BB7B6}"/>
    <cellStyle name="Porcentual 4 2 2 3 2 3 2 5" xfId="254" xr:uid="{19E62BAB-BB4B-4ABC-ADC4-E893B6A28362}"/>
    <cellStyle name="Porcentual 4 2 2 3 2 3 2 5 2" xfId="3096" xr:uid="{08EFE1DF-5950-47F0-B75A-635648567E6E}"/>
    <cellStyle name="Porcentual 4 2 2 3 2 3 2 5 2 2" xfId="13031" xr:uid="{AD83D2B6-46AB-4B88-9BC9-CD9C76B75ECA}"/>
    <cellStyle name="Porcentual 4 2 2 3 2 3 2 5 2 2 2" xfId="27568" xr:uid="{027A3BF4-F277-4034-9767-61E7F48366CF}"/>
    <cellStyle name="Porcentual 4 2 2 3 2 3 2 5 2 3" xfId="24551" xr:uid="{9616ED8F-39FF-4F7C-B182-64A3F4DFF4E9}"/>
    <cellStyle name="Porcentual 4 2 2 3 2 3 2 5 3" xfId="8994" xr:uid="{75ABA002-7B73-4047-A559-FA5E5ACC1533}"/>
    <cellStyle name="Porcentual 4 2 2 3 2 3 2 5 3 2" xfId="26026" xr:uid="{AF37F81A-259D-4069-B59F-DD2ECB8EE7F5}"/>
    <cellStyle name="Porcentual 4 2 2 3 2 3 2 5 4" xfId="23009" xr:uid="{85DFD0CA-36FE-47F5-84E5-78565D360AB1}"/>
    <cellStyle name="Porcentual 4 2 2 3 2 3 2 5 5" xfId="18385" xr:uid="{76B9C1A3-E99A-4D92-9D57-EBF44C9DF96A}"/>
    <cellStyle name="Porcentual 4 2 2 3 2 3 2 6" xfId="2399" xr:uid="{F1FC3430-EEBB-464B-AD12-E81A52E73EE5}"/>
    <cellStyle name="Porcentual 4 2 2 3 2 3 2 6 2" xfId="9049" xr:uid="{DD7C597F-7410-4000-89E5-B83EFBC95B25}"/>
    <cellStyle name="Porcentual 4 2 2 3 2 3 2 6 2 2" xfId="26164" xr:uid="{F5F5683C-5469-493D-B64C-92ACA967A0EC}"/>
    <cellStyle name="Porcentual 4 2 2 3 2 3 2 6 3" xfId="23147" xr:uid="{66F9F0FC-DD09-4D9E-ACD0-18E1DAC3A9AC}"/>
    <cellStyle name="Porcentual 4 2 2 3 2 3 2 7" xfId="8444" xr:uid="{86AD9905-FD82-4844-ABEF-8F4456A68065}"/>
    <cellStyle name="Porcentual 4 2 2 3 2 3 2 7 2" xfId="24662" xr:uid="{8A161C9A-10D5-46B5-B1E6-62ADBE64BF7A}"/>
    <cellStyle name="Porcentual 4 2 2 3 2 3 2 8" xfId="21648" xr:uid="{45E97AEC-FB24-4C74-A68B-3241D6B7A971}"/>
    <cellStyle name="Porcentual 4 2 2 3 2 3 2 9" xfId="17175" xr:uid="{98F62D86-BD50-4CF2-81EE-3CF779233E4D}"/>
    <cellStyle name="Porcentual 4 2 2 3 2 3 3" xfId="20783" xr:uid="{396D94F5-A7DC-44AE-A020-0F607854DD27}"/>
    <cellStyle name="Porcentual 4 2 2 3 2 3 3 2" xfId="26652" xr:uid="{C73CD4EC-DCB0-4E80-825E-81C7F38015A2}"/>
    <cellStyle name="Porcentual 4 2 2 3 2 3 4" xfId="23635" xr:uid="{5B2E901F-ADD5-4C1E-8160-BFC646304105}"/>
    <cellStyle name="Porcentual 4 2 2 3 2 4" xfId="19568" xr:uid="{E2752CCB-2981-49E5-8E78-B22F5D23917E}"/>
    <cellStyle name="Porcentual 4 2 2 3 2 4 2" xfId="25130" xr:uid="{1C0DAC7F-0BC9-4161-9555-15F9AFAC23B1}"/>
    <cellStyle name="Porcentual 4 2 2 3 2 5" xfId="22112" xr:uid="{219A2932-63C4-4AD8-B14C-91D372A52FE1}"/>
    <cellStyle name="Porcentual 4 2 2 3 2 6" xfId="17473" xr:uid="{0DDF74AC-BDCB-457B-BDAB-1691935DDF7E}"/>
    <cellStyle name="Porcentual 4 2 2 3 3" xfId="1394" xr:uid="{DE56E359-91C1-4802-9860-B860C0AB3D94}"/>
    <cellStyle name="Porcentual 4 2 2 3 3 2" xfId="18888" xr:uid="{770F58A9-AF01-4FE5-996E-E06590B321DD}"/>
    <cellStyle name="Porcentual 4 2 2 3 3 2 2" xfId="21093" xr:uid="{A76A97B9-07DE-4ADC-A85E-BC1D799178CD}"/>
    <cellStyle name="Porcentual 4 2 2 3 3 2 2 2" xfId="27047" xr:uid="{500C6605-5D58-4B8F-AA0C-EDF718B3B2FF}"/>
    <cellStyle name="Porcentual 4 2 2 3 3 2 3" xfId="24030" xr:uid="{8C64397A-4C95-4725-B09E-D518DDDD0EEF}"/>
    <cellStyle name="Porcentual 4 2 2 3 3 3" xfId="19875" xr:uid="{EA36F611-DDEF-452F-8993-34D44B361B6B}"/>
    <cellStyle name="Porcentual 4 2 2 3 3 3 2" xfId="25513" xr:uid="{3CF8BE6B-CAEA-45DD-88D2-250528CD69F5}"/>
    <cellStyle name="Porcentual 4 2 2 3 3 4" xfId="22495" xr:uid="{9026BC45-3280-4942-8506-3181C099597E}"/>
    <cellStyle name="Porcentual 4 2 2 3 3 5" xfId="17868" xr:uid="{8076D662-8B4D-46E3-A482-0CFB1000DDDD}"/>
    <cellStyle name="Porcentual 4 2 2 3 4" xfId="18530" xr:uid="{FFCF17AF-0467-422C-BC04-1AEC71939F08}"/>
    <cellStyle name="Porcentual 4 2 2 3 4 2" xfId="20509" xr:uid="{5F40922C-428F-4CFC-B924-344C89DC45A1}"/>
    <cellStyle name="Porcentual 4 2 2 3 4 2 2" xfId="26334" xr:uid="{6058B56A-0D8F-40FF-AB96-082EDF28FE3B}"/>
    <cellStyle name="Porcentual 4 2 2 3 4 3" xfId="23317" xr:uid="{AB91DBE3-2704-46AB-A9D5-287CB2F97DDE}"/>
    <cellStyle name="Porcentual 4 2 2 3 5" xfId="19307" xr:uid="{870D5026-A253-48D0-B844-E08812A397EA}"/>
    <cellStyle name="Porcentual 4 2 2 3 5 2" xfId="24822" xr:uid="{6C3BC65D-BF7F-4994-A7E5-FEE36466BAB6}"/>
    <cellStyle name="Porcentual 4 2 2 3 6" xfId="21806" xr:uid="{264EA87C-7C68-40F9-A589-ED8704F6D594}"/>
    <cellStyle name="Porcentual 4 2 2 3 7" xfId="7046" xr:uid="{B55A6183-E2E2-41AF-AD23-B96AAD337BDB}"/>
    <cellStyle name="Porcentual 4 2 2 4" xfId="942" xr:uid="{215C6BE6-8DA7-4656-8413-28F1F39B4263}"/>
    <cellStyle name="Porcentual 4 2 2 4 2" xfId="1646" xr:uid="{0043DD39-6EF5-4E3F-B0DF-60F23AC2807C}"/>
    <cellStyle name="Porcentual 4 2 2 4 2 2" xfId="19002" xr:uid="{B36AA3D8-7910-4BD6-98EC-F19FDB37EA65}"/>
    <cellStyle name="Porcentual 4 2 2 4 2 2 2" xfId="21325" xr:uid="{F23A39EB-91DD-4FBC-89C3-4F25CB64B144}"/>
    <cellStyle name="Porcentual 4 2 2 4 2 2 2 2" xfId="27307" xr:uid="{8EC230EF-A32E-4FCA-8488-17CCF1F890FB}"/>
    <cellStyle name="Porcentual 4 2 2 4 2 2 3" xfId="24290" xr:uid="{8F3FCFC3-9BA7-4FC7-A2EC-B60692FE1C1C}"/>
    <cellStyle name="Porcentual 4 2 2 4 2 3" xfId="20106" xr:uid="{BA3E6C38-671A-4D84-82A1-8524451672AA}"/>
    <cellStyle name="Porcentual 4 2 2 4 2 3 2" xfId="25770" xr:uid="{E9CBE90E-ABD9-40EC-A1A9-B889B404352A}"/>
    <cellStyle name="Porcentual 4 2 2 4 2 4" xfId="22752" xr:uid="{61F7AB16-AA2C-4B5E-8DE7-4DABA4CDC2D3}"/>
    <cellStyle name="Porcentual 4 2 2 4 2 5" xfId="18123" xr:uid="{8619A708-844B-40E9-BF67-9A36850F428E}"/>
    <cellStyle name="Porcentual 4 2 2 4 3" xfId="18657" xr:uid="{228951F6-AE19-482E-85C4-4F1A9266A9F4}"/>
    <cellStyle name="Porcentual 4 2 2 4 3 2" xfId="20697" xr:uid="{5226D986-C579-4EBE-8B57-229AFE741718}"/>
    <cellStyle name="Porcentual 4 2 2 4 3 2 2" xfId="26556" xr:uid="{8A7F2F25-9362-4F33-8AA3-4316C55A2050}"/>
    <cellStyle name="Porcentual 4 2 2 4 3 3" xfId="23539" xr:uid="{0ABD9C13-894B-4DB6-8FDD-DB7BB95F8373}"/>
    <cellStyle name="Porcentual 4 2 2 4 4" xfId="19482" xr:uid="{A459A07C-42F8-4B06-B835-E3AC6EA62335}"/>
    <cellStyle name="Porcentual 4 2 2 4 4 2" xfId="25037" xr:uid="{9DA3862D-621C-4E85-B2D0-0FB703336833}"/>
    <cellStyle name="Porcentual 4 2 2 4 5" xfId="22020" xr:uid="{261C11A6-6F73-43D3-8D26-2A32928BF207}"/>
    <cellStyle name="Porcentual 4 2 2 4 6" xfId="17375" xr:uid="{9BAA1CEC-8F63-4B13-9B29-118D0A6A4619}"/>
    <cellStyle name="Porcentual 4 2 2 5" xfId="1300" xr:uid="{7CA45FF7-602F-411E-860D-997492A480ED}"/>
    <cellStyle name="Porcentual 4 2 2 5 2" xfId="18849" xr:uid="{EFD04443-3864-4956-AC49-03577D0C7B3C}"/>
    <cellStyle name="Porcentual 4 2 2 5 2 2" xfId="21005" xr:uid="{43001E17-A816-49FC-AEF5-5CD37B12C75C}"/>
    <cellStyle name="Porcentual 4 2 2 5 2 2 2" xfId="26952" xr:uid="{A3E33574-DF4A-4179-982B-ED2CA348086A}"/>
    <cellStyle name="Porcentual 4 2 2 5 2 3" xfId="23936" xr:uid="{9C7B8D37-8BF5-4012-9490-9A85447168B3}"/>
    <cellStyle name="Porcentual 4 2 2 5 3" xfId="19788" xr:uid="{70CF206F-0221-4B3F-9568-78C9CB13F957}"/>
    <cellStyle name="Porcentual 4 2 2 5 3 2" xfId="25419" xr:uid="{E9038CAB-BC3F-4D52-8DAA-EED99749D2A0}"/>
    <cellStyle name="Porcentual 4 2 2 5 4" xfId="22401" xr:uid="{165157F8-94D6-4238-8C5F-E1892C8AA888}"/>
    <cellStyle name="Porcentual 4 2 2 5 5" xfId="17773" xr:uid="{8309C924-87DA-462F-A487-5B2435E4AE91}"/>
    <cellStyle name="Porcentual 4 2 2 6" xfId="18484" xr:uid="{4CC45F0C-773E-4C9F-B825-FE6B175282FA}"/>
    <cellStyle name="Porcentual 4 2 2 6 2" xfId="20437" xr:uid="{6A18E838-6846-4B04-8DD1-CBB7552C8445}"/>
    <cellStyle name="Porcentual 4 2 2 6 2 2" xfId="26255" xr:uid="{1895B376-27C6-431B-B7AE-A8BC8FA65002}"/>
    <cellStyle name="Porcentual 4 2 2 6 3" xfId="23238" xr:uid="{53F35154-FB4C-4545-8C23-86AAF9A6028F}"/>
    <cellStyle name="Porcentual 4 2 2 7" xfId="19234" xr:uid="{B8BB4BD3-E071-4C13-B7CC-209DF0288602}"/>
    <cellStyle name="Porcentual 4 2 2 7 2" xfId="24743" xr:uid="{B4D0FBA3-633A-422A-97B1-35958B7A7F63}"/>
    <cellStyle name="Porcentual 4 2 2 8" xfId="21728" xr:uid="{8FD7B61A-80D6-4E4A-A9C6-16C9A40028EB}"/>
    <cellStyle name="Porcentual 4 2 2 9" xfId="14805" xr:uid="{5913ACF7-DAC4-4D15-A67E-6C46A9881257}"/>
    <cellStyle name="Porcentual 4 2 3" xfId="663" xr:uid="{107AEA33-FD51-4A76-9C64-CF5F21D7F32F}"/>
    <cellStyle name="Porcentual 4 2 3 2" xfId="1106" xr:uid="{07C4EB27-714E-40AF-AF58-B1A3C17BF044}"/>
    <cellStyle name="Porcentual 4 2 3 2 2" xfId="1834" xr:uid="{96E3C503-23FC-49FE-A460-533919A93C27}"/>
    <cellStyle name="Porcentual 4 2 3 2 2 2" xfId="19131" xr:uid="{323E84B7-A763-446D-AA8C-17127703301E}"/>
    <cellStyle name="Porcentual 4 2 3 2 2 2 2" xfId="21496" xr:uid="{D9D97EEB-D861-445C-A59C-DD76FF91B3E9}"/>
    <cellStyle name="Porcentual 4 2 3 2 2 2 2 2" xfId="27499" xr:uid="{ED8AC6F8-6C6F-4CEC-BADD-F0A7413FF119}"/>
    <cellStyle name="Porcentual 4 2 3 2 2 2 3" xfId="24482" xr:uid="{8CDA6D05-28F5-4FE7-A137-A86ACB09728E}"/>
    <cellStyle name="Porcentual 4 2 3 2 2 3" xfId="20276" xr:uid="{8364EBC9-F30C-4105-B6F6-2CEBA9FD9D7F}"/>
    <cellStyle name="Porcentual 4 2 3 2 2 3 2" xfId="25960" xr:uid="{319D639D-7B75-4F83-A929-9A0EBE202ED6}"/>
    <cellStyle name="Porcentual 4 2 3 2 2 4" xfId="22943" xr:uid="{478F0808-0D55-4177-8B42-7DDEC4CB7EAC}"/>
    <cellStyle name="Porcentual 4 2 3 2 2 5" xfId="18318" xr:uid="{842EC260-08CF-41DA-AA7D-CA2CBDEBFEF0}"/>
    <cellStyle name="Porcentual 4 2 3 2 3" xfId="18783" xr:uid="{20398917-DCD1-4386-8D3A-58304EDE8607}"/>
    <cellStyle name="Porcentual 4 2 3 2 3 2" xfId="20861" xr:uid="{C49D5B82-5B49-45B9-930B-2DE7260029B8}"/>
    <cellStyle name="Porcentual 4 2 3 2 3 2 2" xfId="26743" xr:uid="{490F6EDF-8E58-4CDF-901C-523A3985E01E}"/>
    <cellStyle name="Porcentual 4 2 3 2 3 3" xfId="23726" xr:uid="{04DE045C-8C39-4B81-97E6-1CF94F50F7D3}"/>
    <cellStyle name="Porcentual 4 2 3 2 4" xfId="19646" xr:uid="{47D44697-FCFE-42A0-8348-C81C2154EDF5}"/>
    <cellStyle name="Porcentual 4 2 3 2 4 2" xfId="25220" xr:uid="{35E6AFCA-8544-40F8-98FB-5CC20DCDD1A5}"/>
    <cellStyle name="Porcentual 4 2 3 2 5" xfId="22202" xr:uid="{AC35D729-A9FA-4C12-AAF7-4CE0C9DEF116}"/>
    <cellStyle name="Porcentual 4 2 3 2 6" xfId="17565" xr:uid="{50E3A6B5-9119-4F31-9960-00B361AB1D26}"/>
    <cellStyle name="Porcentual 4 2 3 3" xfId="1488" xr:uid="{727D29DE-C6EB-4490-ACCF-2DAAC70BF29E}"/>
    <cellStyle name="Porcentual 4 2 3 3 2" xfId="11666" xr:uid="{AC85C55E-28F2-42BB-A6F7-9554D2B1338E}"/>
    <cellStyle name="Porcentual 4 2 3 3 2 2" xfId="21175" xr:uid="{3F9F029D-4B2F-4628-ABFB-FC900068F4C6}"/>
    <cellStyle name="Porcentual 4 2 3 3 2 2 2" xfId="27141" xr:uid="{35DD8154-35ED-4C87-93D5-E48CA8112A17}"/>
    <cellStyle name="Porcentual 4 2 3 3 2 3" xfId="24124" xr:uid="{9735B325-CD3B-412A-8A19-82BD8481A1B1}"/>
    <cellStyle name="Porcentual 4 2 3 3 3" xfId="19957" xr:uid="{8D88E666-F985-4C0A-B86D-056BAAAFDEAB}"/>
    <cellStyle name="Porcentual 4 2 3 3 3 2" xfId="25606" xr:uid="{F9037D02-EEC7-4F90-9357-1F7000F24822}"/>
    <cellStyle name="Porcentual 4 2 3 3 4" xfId="22588" xr:uid="{8EAFFF41-99DC-45A2-8618-734BFDC3CECE}"/>
    <cellStyle name="Porcentual 4 2 3 3 5" xfId="17961" xr:uid="{35B236D3-94AA-472B-84AC-CDDCBEE81B67}"/>
    <cellStyle name="Porcentual 4 2 3 4" xfId="4085" xr:uid="{C0A5625B-8D54-496B-AC88-E0CF7816AB8B}"/>
    <cellStyle name="Porcentual 4 2 3 4 2" xfId="20574" xr:uid="{BE389509-A39A-4CF5-B723-08F04308839A}"/>
    <cellStyle name="Porcentual 4 2 3 4 2 2" xfId="26411" xr:uid="{17AC5C78-305C-45E9-B655-6BC8D1AC0681}"/>
    <cellStyle name="Porcentual 4 2 3 4 3" xfId="23394" xr:uid="{03A13833-74FA-4578-8369-9A376C8DEDA7}"/>
    <cellStyle name="Porcentual 4 2 3 4 4" xfId="18568" xr:uid="{BAD366B6-E855-41B5-A4F1-65117F9465A5}"/>
    <cellStyle name="Porcentual 4 2 3 5" xfId="10042" xr:uid="{9A9BD358-3573-4F6D-AEE0-7C88D480E00D}"/>
    <cellStyle name="Porcentual 4 2 3 5 2" xfId="24898" xr:uid="{4D0CBB65-3FA2-4EB5-965C-60E056546AD4}"/>
    <cellStyle name="Porcentual 4 2 3 6" xfId="21881" xr:uid="{55CECF66-6A4D-4BD3-B48A-D1CED1969FA5}"/>
    <cellStyle name="Porcentual 4 2 3 7" xfId="16313" xr:uid="{7A6607B0-8DFE-4AD8-86A1-F3FDE554874C}"/>
    <cellStyle name="Porcentual 4 2 4" xfId="772" xr:uid="{3B687454-E0C2-48EA-A0C0-7165126440F6}"/>
    <cellStyle name="Porcentual 4 2 4 2" xfId="1024" xr:uid="{004081D4-4DFC-4368-BC5B-D23C373D88D7}"/>
    <cellStyle name="Porcentual 4 2 4 2 2" xfId="1740" xr:uid="{063605DA-C148-4F65-A8CD-1A06204A04EC}"/>
    <cellStyle name="Porcentual 4 2 4 2 2 2" xfId="19071" xr:uid="{6B037518-1907-4813-9496-625C22A049E5}"/>
    <cellStyle name="Porcentual 4 2 4 2 2 2 2" xfId="21412" xr:uid="{18F35F3A-97E1-4727-9FB8-2B1BB3CFB041}"/>
    <cellStyle name="Porcentual 4 2 4 2 2 2 2 2" xfId="27402" xr:uid="{7BF011B8-7586-44BF-9661-E5B4569AA334}"/>
    <cellStyle name="Porcentual 4 2 4 2 2 2 3" xfId="24385" xr:uid="{03D87B7E-9BED-42F3-8DF5-77B7C1B4B320}"/>
    <cellStyle name="Porcentual 4 2 4 2 2 3" xfId="20192" xr:uid="{4F2F738A-C7A8-455E-A151-2D1484C4C37F}"/>
    <cellStyle name="Porcentual 4 2 4 2 2 3 2" xfId="25864" xr:uid="{EB2FEF2B-B1F7-4A0D-9C13-7A2744DAEA7B}"/>
    <cellStyle name="Porcentual 4 2 4 2 2 4" xfId="22847" xr:uid="{765843E4-0BAD-41D0-9B97-E0EEC0CD3607}"/>
    <cellStyle name="Porcentual 4 2 4 2 2 5" xfId="18220" xr:uid="{AD879E35-4EBE-43E3-8923-AE603DBCC539}"/>
    <cellStyle name="Porcentual 4 2 4 2 3" xfId="18725" xr:uid="{C33293C0-86CE-499E-AC1C-E64DF650D623}"/>
    <cellStyle name="Porcentual 4 2 4 2 3 2" xfId="20782" xr:uid="{CE0B0114-246E-4D05-BDB2-64F7921DB96E}"/>
    <cellStyle name="Porcentual 4 2 4 2 3 2 2" xfId="26651" xr:uid="{5E8FC1F3-436A-45E7-9D59-38F778E0BA2F}"/>
    <cellStyle name="Porcentual 4 2 4 2 3 3" xfId="23634" xr:uid="{8DCFF4C9-8170-4CD7-B377-1CD64350A183}"/>
    <cellStyle name="Porcentual 4 2 4 2 4" xfId="19567" xr:uid="{0FAA9A99-68FE-4FC4-9052-DBD6B8611969}"/>
    <cellStyle name="Porcentual 4 2 4 2 4 2" xfId="25129" xr:uid="{73B84411-1C62-4985-9ADC-E5CE99EE633E}"/>
    <cellStyle name="Porcentual 4 2 4 2 5" xfId="22111" xr:uid="{EECED982-884D-43AC-9015-18D4786FE704}"/>
    <cellStyle name="Porcentual 4 2 4 2 6" xfId="17472" xr:uid="{A024AA9E-C330-4FF5-86BB-D8DE5A641AEA}"/>
    <cellStyle name="Porcentual 4 2 4 3" xfId="1393" xr:uid="{AA8D9586-F148-4D35-9362-74539E93ECE7}"/>
    <cellStyle name="Porcentual 4 2 4 3 2" xfId="18887" xr:uid="{C0CAB40D-7552-4DCC-AC2F-7357FC740E1E}"/>
    <cellStyle name="Porcentual 4 2 4 3 2 2" xfId="21092" xr:uid="{22E0CB14-1939-4DC5-8D96-243B00F47A42}"/>
    <cellStyle name="Porcentual 4 2 4 3 2 2 2" xfId="27046" xr:uid="{E4863542-E129-4FB5-9A09-7D6B7AA92F59}"/>
    <cellStyle name="Porcentual 4 2 4 3 2 3" xfId="24029" xr:uid="{1CC8BA92-0678-48D3-9991-D2962DCE1A97}"/>
    <cellStyle name="Porcentual 4 2 4 3 3" xfId="19874" xr:uid="{1949DB47-BB3D-4AF9-88A9-9DD0D8A21CAC}"/>
    <cellStyle name="Porcentual 4 2 4 3 3 2" xfId="25512" xr:uid="{ADE76C4B-7BFE-469B-92BD-B21F6ADF0C57}"/>
    <cellStyle name="Porcentual 4 2 4 3 4" xfId="22494" xr:uid="{CF33F7A2-9F4E-45EB-BF33-317C4E98559F}"/>
    <cellStyle name="Porcentual 4 2 4 3 5" xfId="17867" xr:uid="{8D8FA5FE-04D3-4754-AAD0-89343729FE72}"/>
    <cellStyle name="Porcentual 4 2 4 4" xfId="18529" xr:uid="{055F452F-F86D-40E0-83BA-C64882F5F760}"/>
    <cellStyle name="Porcentual 4 2 4 4 2" xfId="20508" xr:uid="{6851F30C-C801-45A1-BC7B-035DA667A600}"/>
    <cellStyle name="Porcentual 4 2 4 4 2 2" xfId="26333" xr:uid="{A7F8FAEE-C8F3-4748-AAF0-D9A4D7624C5A}"/>
    <cellStyle name="Porcentual 4 2 4 4 3" xfId="23316" xr:uid="{7DA8E6C8-8F9E-4801-AAB9-E867FC683D8B}"/>
    <cellStyle name="Porcentual 4 2 4 5" xfId="19306" xr:uid="{9DAEACBC-724E-489B-A83A-DB3B7A484938}"/>
    <cellStyle name="Porcentual 4 2 4 5 2" xfId="24821" xr:uid="{CC3F32EB-E275-48A2-8DC8-2D16244D6556}"/>
    <cellStyle name="Porcentual 4 2 4 6" xfId="21805" xr:uid="{E0A2B940-7AD6-42D2-BD8C-EE2B92A2DD21}"/>
    <cellStyle name="Porcentual 4 2 4 7" xfId="17148" xr:uid="{72B025E1-7967-49F7-8813-494E8B5E7BE5}"/>
    <cellStyle name="Porcentual 4 2 5" xfId="941" xr:uid="{63137F69-9FD8-4202-9D73-B78A40E58DE3}"/>
    <cellStyle name="Porcentual 4 2 5 2" xfId="1645" xr:uid="{FE2906BB-3A3D-4818-9BCA-6E71BBE67A33}"/>
    <cellStyle name="Porcentual 4 2 5 2 2" xfId="19001" xr:uid="{FCB5813F-7601-4759-976C-24F18E110CB5}"/>
    <cellStyle name="Porcentual 4 2 5 2 2 2" xfId="21324" xr:uid="{68D273E1-638C-40EF-88CD-83914332FD8F}"/>
    <cellStyle name="Porcentual 4 2 5 2 2 2 2" xfId="27306" xr:uid="{F36D9CC3-3272-4845-8E8F-6E3255EC8A0E}"/>
    <cellStyle name="Porcentual 4 2 5 2 2 3" xfId="24289" xr:uid="{AAE21A38-1474-4288-A113-49D41308EDAE}"/>
    <cellStyle name="Porcentual 4 2 5 2 3" xfId="20105" xr:uid="{6EF1E61F-899D-4D65-B4E3-BE7FDE1176DC}"/>
    <cellStyle name="Porcentual 4 2 5 2 3 2" xfId="25769" xr:uid="{42AF9E25-DF18-4176-9C73-B5A50B1DD230}"/>
    <cellStyle name="Porcentual 4 2 5 2 4" xfId="22751" xr:uid="{D4BA9EDA-D9FF-47DB-9CB1-6B8351AF5ED2}"/>
    <cellStyle name="Porcentual 4 2 5 2 5" xfId="18122" xr:uid="{B351D514-E2E4-4D07-A2CE-38333F147E38}"/>
    <cellStyle name="Porcentual 4 2 5 3" xfId="18656" xr:uid="{C191F73D-7F18-4410-93E9-BE1A5E92DE74}"/>
    <cellStyle name="Porcentual 4 2 5 3 2" xfId="20696" xr:uid="{83B6DD37-857A-4153-8951-7FC5FED43E29}"/>
    <cellStyle name="Porcentual 4 2 5 3 2 2" xfId="26555" xr:uid="{1AD79706-51A9-45AD-AB62-77F56338A6C6}"/>
    <cellStyle name="Porcentual 4 2 5 3 3" xfId="23538" xr:uid="{5CDA3415-BC51-4CF5-878D-7188B0E12DE9}"/>
    <cellStyle name="Porcentual 4 2 5 4" xfId="19481" xr:uid="{1B330F6E-6B74-42AB-97D2-9983BA1A7E1D}"/>
    <cellStyle name="Porcentual 4 2 5 4 2" xfId="25036" xr:uid="{81923C4A-1111-4A92-87C4-FCB32FDD1F03}"/>
    <cellStyle name="Porcentual 4 2 5 5" xfId="22019" xr:uid="{65478C6E-86AA-4C87-8C5C-20FC78A71BC6}"/>
    <cellStyle name="Porcentual 4 2 5 6" xfId="17374" xr:uid="{6DF70B71-EE9F-4FE5-B464-19D4817ABBB1}"/>
    <cellStyle name="Porcentual 4 2 6" xfId="1299" xr:uid="{F483E9F0-E14F-419C-917C-8193D64C32A9}"/>
    <cellStyle name="Porcentual 4 2 6 2" xfId="18848" xr:uid="{0F880739-B7CC-466C-94E9-87D5F5210AF7}"/>
    <cellStyle name="Porcentual 4 2 6 2 2" xfId="21004" xr:uid="{EA78C34B-A69C-4DC7-B8C2-756F997D190A}"/>
    <cellStyle name="Porcentual 4 2 6 2 2 2" xfId="26951" xr:uid="{33B2D0FB-0827-48E7-B4E8-D1DC7027F63A}"/>
    <cellStyle name="Porcentual 4 2 6 2 3" xfId="23935" xr:uid="{87AA5572-45A8-472B-8376-E6403C62033F}"/>
    <cellStyle name="Porcentual 4 2 6 3" xfId="19787" xr:uid="{C1A3D2AB-4455-4AD9-87EE-D38E6EE02CCB}"/>
    <cellStyle name="Porcentual 4 2 6 3 2" xfId="25418" xr:uid="{6936C4EF-7A67-43C3-9DC2-3451731BE0F1}"/>
    <cellStyle name="Porcentual 4 2 6 4" xfId="22400" xr:uid="{541AB287-315E-4AE8-8E2C-DDA7E9DBF290}"/>
    <cellStyle name="Porcentual 4 2 6 5" xfId="17772" xr:uid="{73EAA202-4525-4005-A6E1-C0DB5FE9A5F2}"/>
    <cellStyle name="Porcentual 4 2 7" xfId="3381" xr:uid="{13E40FD5-8389-4B80-A3FE-2C6C77B3729B}"/>
    <cellStyle name="Porcentual 4 2 7 2" xfId="20436" xr:uid="{15A7F2B8-78A9-4DDE-8175-369D9C15986D}"/>
    <cellStyle name="Porcentual 4 2 7 2 2" xfId="26254" xr:uid="{90F25D0B-5FAC-4BBF-BF39-F8E4568B3939}"/>
    <cellStyle name="Porcentual 4 2 7 3" xfId="23237" xr:uid="{37C4D731-6CC1-42D0-88E8-698B3DB80EBC}"/>
    <cellStyle name="Porcentual 4 2 7 4" xfId="18483" xr:uid="{F4947D46-78DF-4763-B8CD-C6AD49F4DDD4}"/>
    <cellStyle name="Porcentual 4 2 8" xfId="19233" xr:uid="{18BF0FA4-032B-420A-8A5C-B407BAD6EF6C}"/>
    <cellStyle name="Porcentual 4 2 8 2" xfId="24742" xr:uid="{FC28FA33-39AA-4635-A9EC-F48250B08BE4}"/>
    <cellStyle name="Porcentual 4 2 9" xfId="21727" xr:uid="{D3620334-4C64-4588-A4B3-F9A362A4F850}"/>
    <cellStyle name="Porcentual 4 3" xfId="889" xr:uid="{EDD98F01-3864-4198-9974-EF422C469640}"/>
    <cellStyle name="Porcentual 4 3 2" xfId="876" xr:uid="{FC235FEE-5CF2-4329-AE1B-B9F9C5AF3D52}"/>
    <cellStyle name="Porcentual 4 3 2 2" xfId="1108" xr:uid="{668EC38B-ADE7-4B69-9A2F-BF0926E54555}"/>
    <cellStyle name="Porcentual 4 3 2 2 2" xfId="1836" xr:uid="{8A60032C-F1A4-4A75-A80C-E694CB76A7C5}"/>
    <cellStyle name="Porcentual 4 3 2 2 2 2" xfId="19133" xr:uid="{FA6A3EDA-A893-4FB4-AD26-E2241B0BF843}"/>
    <cellStyle name="Porcentual 4 3 2 2 2 2 2" xfId="21498" xr:uid="{264D6A04-C48A-43B8-81B1-1C28BC507C9C}"/>
    <cellStyle name="Porcentual 4 3 2 2 2 2 2 2" xfId="27501" xr:uid="{2ACEC596-6B08-4F46-9ADB-1DF16924C72D}"/>
    <cellStyle name="Porcentual 4 3 2 2 2 2 3" xfId="24484" xr:uid="{5CEB78B9-1A26-4FB0-8BEE-0A0D2BEA81FA}"/>
    <cellStyle name="Porcentual 4 3 2 2 2 3" xfId="20278" xr:uid="{290185BD-99D1-4E5F-AAD7-76F4B2A5B7B4}"/>
    <cellStyle name="Porcentual 4 3 2 2 2 3 2" xfId="25962" xr:uid="{FD5658D8-52E5-4FF1-A56B-CE979F13C7B7}"/>
    <cellStyle name="Porcentual 4 3 2 2 2 4" xfId="22945" xr:uid="{DC39445F-2126-4860-88D9-B53338A87271}"/>
    <cellStyle name="Porcentual 4 3 2 2 2 5" xfId="18320" xr:uid="{CBDBAE6C-A7DA-4096-A6A6-681142E8660D}"/>
    <cellStyle name="Porcentual 4 3 2 2 3" xfId="18785" xr:uid="{571EBAE9-A179-4A8C-945D-1084F5185595}"/>
    <cellStyle name="Porcentual 4 3 2 2 3 2" xfId="20863" xr:uid="{EDECD1B9-97E1-49C3-B7E6-DD7BE2450DC5}"/>
    <cellStyle name="Porcentual 4 3 2 2 3 2 2" xfId="26745" xr:uid="{170537BF-C07E-410A-BE21-955471D71CFC}"/>
    <cellStyle name="Porcentual 4 3 2 2 3 3" xfId="23728" xr:uid="{6FAB66AE-6915-42CA-88B3-EFD0A1976501}"/>
    <cellStyle name="Porcentual 4 3 2 2 4" xfId="19648" xr:uid="{9FF49C55-8D2A-4CEC-8F14-547A302CD87F}"/>
    <cellStyle name="Porcentual 4 3 2 2 4 2" xfId="25222" xr:uid="{8BA20908-D7AC-449F-A21B-BD57EF837AF6}"/>
    <cellStyle name="Porcentual 4 3 2 2 5" xfId="22204" xr:uid="{ADBDF8C7-D282-43E6-ADE4-928D09F7C5AC}"/>
    <cellStyle name="Porcentual 4 3 2 2 6" xfId="17567" xr:uid="{71AD33E9-E668-4126-BCBC-C13CDD997E06}"/>
    <cellStyle name="Porcentual 4 3 2 3" xfId="1490" xr:uid="{1CC0A4EF-22AE-4D0D-B874-CF46583CCEC6}"/>
    <cellStyle name="Porcentual 4 3 2 3 2" xfId="11667" xr:uid="{908A9023-CC39-4EDB-871D-D80C5804D3B8}"/>
    <cellStyle name="Porcentual 4 3 2 3 2 2" xfId="21177" xr:uid="{52CF135C-089F-4A2C-ADB5-FB91A72488BD}"/>
    <cellStyle name="Porcentual 4 3 2 3 2 2 2" xfId="27143" xr:uid="{03D7302E-B19E-44BC-9D20-63E5ADE22F08}"/>
    <cellStyle name="Porcentual 4 3 2 3 2 3" xfId="24126" xr:uid="{8FD4BDF6-33FD-498F-B20C-484E990D6FE4}"/>
    <cellStyle name="Porcentual 4 3 2 3 3" xfId="19959" xr:uid="{9EF22191-0A01-46E1-BA8E-71C95283A564}"/>
    <cellStyle name="Porcentual 4 3 2 3 3 2" xfId="25608" xr:uid="{C4D5B75D-1B69-485E-A333-6D6B345FE73D}"/>
    <cellStyle name="Porcentual 4 3 2 3 4" xfId="22590" xr:uid="{FF5C3B33-DE7D-46E4-8A63-82D1C5F5E123}"/>
    <cellStyle name="Porcentual 4 3 2 3 5" xfId="17963" xr:uid="{3F0606FF-0212-47E5-83AC-FB0BDD567E9E}"/>
    <cellStyle name="Porcentual 4 3 2 4" xfId="4086" xr:uid="{06672F8F-414C-46FB-BD31-AAC2F0CCD2DC}"/>
    <cellStyle name="Porcentual 4 3 2 4 2" xfId="20576" xr:uid="{89208BB2-230E-46EA-A87A-756572E91E28}"/>
    <cellStyle name="Porcentual 4 3 2 4 2 2" xfId="26413" xr:uid="{067917A2-D873-4465-87DC-E15F5DF0EEDF}"/>
    <cellStyle name="Porcentual 4 3 2 4 3" xfId="23396" xr:uid="{DB68FA18-47E3-4864-AFB4-17A704CCF499}"/>
    <cellStyle name="Porcentual 4 3 2 4 4" xfId="18570" xr:uid="{E47357F2-B9BD-4FCF-B23A-E96BCE7007D0}"/>
    <cellStyle name="Porcentual 4 3 2 5" xfId="10043" xr:uid="{93EA578C-9F5F-49EF-95FF-9BEBCA917C72}"/>
    <cellStyle name="Porcentual 4 3 2 5 2" xfId="24900" xr:uid="{970EA3ED-2790-4687-8838-DD2DDC37A676}"/>
    <cellStyle name="Porcentual 4 3 2 6" xfId="21883" xr:uid="{6830AFEB-422E-440A-B45F-D80DCA98089D}"/>
    <cellStyle name="Porcentual 4 3 2 7" xfId="7002" xr:uid="{5ED3CA15-9689-4F50-AFCA-B994E41F2E88}"/>
    <cellStyle name="Porcentual 4 3 3" xfId="345" xr:uid="{24B5E431-418B-4072-8E8A-3E5F239723A3}"/>
    <cellStyle name="Porcentual 4 3 3 2" xfId="1026" xr:uid="{057DFA2E-6CB1-412D-AC57-19F2983E67FF}"/>
    <cellStyle name="Porcentual 4 3 3 2 2" xfId="1742" xr:uid="{B46C11E2-6590-4C04-B918-EE8E7C6654ED}"/>
    <cellStyle name="Porcentual 4 3 3 2 2 2" xfId="19073" xr:uid="{46A188F0-4BE8-4945-BCC0-F270FA0A37E1}"/>
    <cellStyle name="Porcentual 4 3 3 2 2 2 2" xfId="21414" xr:uid="{6B2A53F2-86E5-441C-AC08-10B9D77AA05D}"/>
    <cellStyle name="Porcentual 4 3 3 2 2 2 2 2" xfId="27404" xr:uid="{A022005B-5E79-42AD-B7E9-647C49BE9AD0}"/>
    <cellStyle name="Porcentual 4 3 3 2 2 2 3" xfId="24387" xr:uid="{B6891AED-1934-4723-86D0-A28B349E95D6}"/>
    <cellStyle name="Porcentual 4 3 3 2 2 3" xfId="20194" xr:uid="{85277AAF-27E5-4B96-B0EB-C7030BE023C6}"/>
    <cellStyle name="Porcentual 4 3 3 2 2 3 2" xfId="25866" xr:uid="{9264C0AB-8CB0-4202-9956-13C64996E3B6}"/>
    <cellStyle name="Porcentual 4 3 3 2 2 4" xfId="22849" xr:uid="{CEC066E0-3912-4B29-B7A8-2D391EC13B22}"/>
    <cellStyle name="Porcentual 4 3 3 2 2 5" xfId="18222" xr:uid="{831B6846-9595-4E69-8C69-0A446079034F}"/>
    <cellStyle name="Porcentual 4 3 3 2 3" xfId="18726" xr:uid="{83BE282E-40F1-4319-9406-FD86E2C59059}"/>
    <cellStyle name="Porcentual 4 3 3 2 3 2" xfId="20784" xr:uid="{718BEE0D-8A32-4446-AC52-8CAC301A6A0B}"/>
    <cellStyle name="Porcentual 4 3 3 2 3 2 2" xfId="26653" xr:uid="{FAA96A9B-A114-4B3B-A1C2-C5A1CCF44C09}"/>
    <cellStyle name="Porcentual 4 3 3 2 3 3" xfId="23636" xr:uid="{706BC63F-FDA5-4BA8-8F1D-9E59C652D680}"/>
    <cellStyle name="Porcentual 4 3 3 2 4" xfId="19569" xr:uid="{58BB554C-0858-4973-8952-94E835E60DEE}"/>
    <cellStyle name="Porcentual 4 3 3 2 4 2" xfId="25131" xr:uid="{83DAD7D2-9A10-4985-B825-67629C39D126}"/>
    <cellStyle name="Porcentual 4 3 3 2 5" xfId="22113" xr:uid="{F60EF282-B6DD-473B-A3D2-3E6E5667DC09}"/>
    <cellStyle name="Porcentual 4 3 3 2 6" xfId="17474" xr:uid="{30BAD7BD-AFD4-4103-99C1-EE4ECFCEAD35}"/>
    <cellStyle name="Porcentual 4 3 3 3" xfId="1395" xr:uid="{37A2BB4A-6791-48BF-8DA3-B8B47DEA6912}"/>
    <cellStyle name="Porcentual 4 3 3 3 2" xfId="18889" xr:uid="{2F51EC6B-E8E7-4CBA-84A6-22283918FCC4}"/>
    <cellStyle name="Porcentual 4 3 3 3 2 2" xfId="21094" xr:uid="{7E63C7F6-ADA1-4F8D-9075-9EF56214CD70}"/>
    <cellStyle name="Porcentual 4 3 3 3 2 2 2" xfId="27048" xr:uid="{7C5C03F5-6C0E-45C5-A0D7-ED777597656C}"/>
    <cellStyle name="Porcentual 4 3 3 3 2 3" xfId="24031" xr:uid="{51AE19E4-F93D-48EC-9683-88BBAD894960}"/>
    <cellStyle name="Porcentual 4 3 3 3 3" xfId="19876" xr:uid="{CEEF2A52-12DF-4105-940B-05116398EF20}"/>
    <cellStyle name="Porcentual 4 3 3 3 3 2" xfId="25514" xr:uid="{E5EB531B-3FA9-49ED-B00A-B1ABAAEAB6B7}"/>
    <cellStyle name="Porcentual 4 3 3 3 4" xfId="22496" xr:uid="{9626830E-5BD5-4E7E-8959-A1C6D854DB6D}"/>
    <cellStyle name="Porcentual 4 3 3 3 5" xfId="17869" xr:uid="{745AC932-874E-4F78-A34F-039F84B06A71}"/>
    <cellStyle name="Porcentual 4 3 3 4" xfId="18531" xr:uid="{405FC43E-86AB-4538-BB0F-F4A510185E87}"/>
    <cellStyle name="Porcentual 4 3 3 4 2" xfId="20510" xr:uid="{2D5A9ED0-B6EC-4E62-832A-45D804F7AC55}"/>
    <cellStyle name="Porcentual 4 3 3 4 2 2" xfId="26335" xr:uid="{2D25C62F-AAB5-40E5-BB84-FAF01D45BEC9}"/>
    <cellStyle name="Porcentual 4 3 3 4 3" xfId="23318" xr:uid="{423BBE1E-BBBF-4710-85CB-D835B8383382}"/>
    <cellStyle name="Porcentual 4 3 3 5" xfId="19308" xr:uid="{45020F81-D319-413D-8944-1DBBEE9DCC13}"/>
    <cellStyle name="Porcentual 4 3 3 5 2" xfId="24823" xr:uid="{C362F7E4-E12B-49F5-BE88-6249C0F4BA57}"/>
    <cellStyle name="Porcentual 4 3 3 6" xfId="21807" xr:uid="{34D0665F-BA05-487C-8023-73C6E435C78E}"/>
    <cellStyle name="Porcentual 4 3 3 7" xfId="13229" xr:uid="{981CEC76-562C-4526-AECA-222C1317B677}"/>
    <cellStyle name="Porcentual 4 3 4" xfId="943" xr:uid="{95CE9576-0318-4490-9037-5BF90ACA7BC5}"/>
    <cellStyle name="Porcentual 4 3 4 2" xfId="1647" xr:uid="{6E76DE0E-758C-412E-894F-054BFCB77159}"/>
    <cellStyle name="Porcentual 4 3 4 2 2" xfId="19003" xr:uid="{1C9D7F84-FCB5-4876-A685-6D61A12B9EBC}"/>
    <cellStyle name="Porcentual 4 3 4 2 2 2" xfId="21326" xr:uid="{5E5656BA-1C60-4E56-9D40-59F652FD7171}"/>
    <cellStyle name="Porcentual 4 3 4 2 2 2 2" xfId="27308" xr:uid="{06063484-CA51-4197-9D20-F67CD2444779}"/>
    <cellStyle name="Porcentual 4 3 4 2 2 3" xfId="24291" xr:uid="{990A3283-5990-4863-8B91-529726BC6AA7}"/>
    <cellStyle name="Porcentual 4 3 4 2 3" xfId="20107" xr:uid="{771AA39B-DA09-4443-85CC-13CA878C5D38}"/>
    <cellStyle name="Porcentual 4 3 4 2 3 2" xfId="25771" xr:uid="{5B6797E1-9EE1-49A0-B196-7C47F7900ED2}"/>
    <cellStyle name="Porcentual 4 3 4 2 4" xfId="22753" xr:uid="{F83BB000-10ED-410B-A716-FA53022529F7}"/>
    <cellStyle name="Porcentual 4 3 4 2 5" xfId="18124" xr:uid="{161B7133-D1D5-45E6-963B-A4353A3D21B5}"/>
    <cellStyle name="Porcentual 4 3 4 3" xfId="18658" xr:uid="{1E84790D-BE84-4893-B063-028E84E8CF0E}"/>
    <cellStyle name="Porcentual 4 3 4 3 2" xfId="20698" xr:uid="{ACB68A32-3895-4E60-94F6-E3BBFE6043EF}"/>
    <cellStyle name="Porcentual 4 3 4 3 2 2" xfId="26557" xr:uid="{B9C92CC1-2675-4244-BFC0-76082A0D2808}"/>
    <cellStyle name="Porcentual 4 3 4 3 3" xfId="23540" xr:uid="{083A9831-B8E7-4C99-B582-84A04A053EB7}"/>
    <cellStyle name="Porcentual 4 3 4 4" xfId="19483" xr:uid="{5B7C92D7-F177-484C-AB47-B9A372ABB44B}"/>
    <cellStyle name="Porcentual 4 3 4 4 2" xfId="25038" xr:uid="{41444471-4EF3-4533-BD06-6183685C4D4F}"/>
    <cellStyle name="Porcentual 4 3 4 5" xfId="22021" xr:uid="{E1AE7752-7C98-4ADF-957E-52BC96EDDC08}"/>
    <cellStyle name="Porcentual 4 3 4 6" xfId="17376" xr:uid="{7F11E9C5-7130-4EE4-8D3B-83EA6D61FDCE}"/>
    <cellStyle name="Porcentual 4 3 5" xfId="1301" xr:uid="{73FA1F1C-692A-44AB-AC76-55160C7C8A86}"/>
    <cellStyle name="Porcentual 4 3 5 2" xfId="9973" xr:uid="{04BA2D19-94D0-477A-B86F-4D9EE2F7D563}"/>
    <cellStyle name="Porcentual 4 3 5 2 2" xfId="21006" xr:uid="{37F66076-16C9-49A5-9D01-5600552711F2}"/>
    <cellStyle name="Porcentual 4 3 5 2 2 2" xfId="26953" xr:uid="{4AF93468-C88B-4871-9AF8-63FD72CAE161}"/>
    <cellStyle name="Porcentual 4 3 5 2 3" xfId="23937" xr:uid="{AFE6CBC1-BA9A-48FF-8BC4-0362F4E4A204}"/>
    <cellStyle name="Porcentual 4 3 5 3" xfId="19789" xr:uid="{D0FDC594-110E-4F9D-8AB5-6CC87BA0C6EC}"/>
    <cellStyle name="Porcentual 4 3 5 3 2" xfId="25420" xr:uid="{AF8D857B-9167-48C8-83A9-EE4E2157D33C}"/>
    <cellStyle name="Porcentual 4 3 5 4" xfId="22402" xr:uid="{E6A88B1F-5E59-47EF-9FF0-945461400402}"/>
    <cellStyle name="Porcentual 4 3 5 5" xfId="17774" xr:uid="{91C3D3D1-596E-4D62-B9FB-BB7CDFF285F7}"/>
    <cellStyle name="Porcentual 4 3 6" xfId="2467" xr:uid="{44C22E91-B16F-4634-9FCF-984375E9BBE2}"/>
    <cellStyle name="Porcentual 4 3 6 2" xfId="20438" xr:uid="{2314E7E4-3427-41EA-8D3C-E5D5DDB3FF7E}"/>
    <cellStyle name="Porcentual 4 3 6 2 2" xfId="26256" xr:uid="{10E20B73-BE52-4032-BA3E-32373718106D}"/>
    <cellStyle name="Porcentual 4 3 6 3" xfId="23239" xr:uid="{C423AF7C-E31E-4F7A-B68C-8D4FCB89B29A}"/>
    <cellStyle name="Porcentual 4 3 6 4" xfId="18485" xr:uid="{1FC93300-1B71-4CC8-BA7A-35E954246AA9}"/>
    <cellStyle name="Porcentual 4 3 7" xfId="19235" xr:uid="{8DDA6095-567A-4714-BDCC-40A3D2E75C5A}"/>
    <cellStyle name="Porcentual 4 3 7 2" xfId="24744" xr:uid="{156296D6-1036-46EC-88CC-982A5D193127}"/>
    <cellStyle name="Porcentual 4 3 8" xfId="21729" xr:uid="{7923DDF9-1E5E-4EFE-B7CA-19B33E591866}"/>
    <cellStyle name="Porcentual 4 3 9" xfId="16587" xr:uid="{0F655CA6-96B2-4324-9D9D-4608EEFC2177}"/>
    <cellStyle name="Porcentual 4 4" xfId="664" xr:uid="{C3AB5D70-00E2-497D-8A0C-411AD98C49A0}"/>
    <cellStyle name="Porcentual 4 4 2" xfId="1105" xr:uid="{0965B286-96C4-4664-AF20-5E5776E876F2}"/>
    <cellStyle name="Porcentual 4 4 2 2" xfId="1833" xr:uid="{D14AF821-CDA7-4DC0-904C-AEFFE13BD443}"/>
    <cellStyle name="Porcentual 4 4 2 2 2" xfId="19130" xr:uid="{5662BA22-4CB8-4B75-BED0-CAF71A82FB43}"/>
    <cellStyle name="Porcentual 4 4 2 2 2 2" xfId="21495" xr:uid="{69B8ED20-D031-45CF-85DD-1F089C2FC5BF}"/>
    <cellStyle name="Porcentual 4 4 2 2 2 2 2" xfId="27498" xr:uid="{327E8A66-7B5E-4427-8CD0-42A13881EF77}"/>
    <cellStyle name="Porcentual 4 4 2 2 2 3" xfId="24481" xr:uid="{4CA1D961-99C1-4EFB-A654-A6979434C73B}"/>
    <cellStyle name="Porcentual 4 4 2 2 3" xfId="20275" xr:uid="{475633B9-7EAE-4807-ABEE-CE8F9E6E2F8B}"/>
    <cellStyle name="Porcentual 4 4 2 2 3 2" xfId="25959" xr:uid="{B9AAE6FA-5897-469C-8F87-E75C7163112D}"/>
    <cellStyle name="Porcentual 4 4 2 2 4" xfId="22942" xr:uid="{A1DC2B84-469F-4A23-A575-A8B571AA1CEA}"/>
    <cellStyle name="Porcentual 4 4 2 2 5" xfId="18317" xr:uid="{C6FD8C34-C291-422C-AD21-926279760EFA}"/>
    <cellStyle name="Porcentual 4 4 2 3" xfId="18782" xr:uid="{AEEF9DD9-F20D-4EE4-BD18-B8B489A728AE}"/>
    <cellStyle name="Porcentual 4 4 2 3 2" xfId="20860" xr:uid="{5911AAE8-2F8F-4D5B-BEE5-32566528821F}"/>
    <cellStyle name="Porcentual 4 4 2 3 2 2" xfId="26742" xr:uid="{5A005C7C-B397-4B35-B413-1FAE8C3BF97D}"/>
    <cellStyle name="Porcentual 4 4 2 3 3" xfId="23725" xr:uid="{30B9713A-331D-4A01-8330-15C1235B2F47}"/>
    <cellStyle name="Porcentual 4 4 2 4" xfId="19645" xr:uid="{CCEA5833-DB24-4F79-97CE-9B9C25087FE6}"/>
    <cellStyle name="Porcentual 4 4 2 4 2" xfId="25219" xr:uid="{7FF1B117-B32A-4798-9884-5546B7613398}"/>
    <cellStyle name="Porcentual 4 4 2 5" xfId="22201" xr:uid="{ED921215-CAF6-4065-8ED0-C3F32039BB30}"/>
    <cellStyle name="Porcentual 4 4 2 6" xfId="17564" xr:uid="{2ED10CB0-2F34-4517-B424-8DB3BE604991}"/>
    <cellStyle name="Porcentual 4 4 3" xfId="1487" xr:uid="{54CA7595-0605-4177-8B50-AFB5B0824947}"/>
    <cellStyle name="Porcentual 4 4 3 2" xfId="11665" xr:uid="{E1CB2657-68E8-4C33-BA68-A95FA0C9B072}"/>
    <cellStyle name="Porcentual 4 4 3 2 2" xfId="21174" xr:uid="{2C616741-86B4-49B2-B145-F23579D3B39B}"/>
    <cellStyle name="Porcentual 4 4 3 2 2 2" xfId="27140" xr:uid="{FF8958AB-1DCD-42D7-B904-9F928C417FA7}"/>
    <cellStyle name="Porcentual 4 4 3 2 3" xfId="24123" xr:uid="{FD66C793-DAB0-4ED8-A626-6AEF3029AD72}"/>
    <cellStyle name="Porcentual 4 4 3 3" xfId="19956" xr:uid="{FE711252-85DA-441C-A718-99BA00A596CE}"/>
    <cellStyle name="Porcentual 4 4 3 3 2" xfId="25605" xr:uid="{1C2C0C4B-0D5C-442B-9027-C1CCE699D7A7}"/>
    <cellStyle name="Porcentual 4 4 3 4" xfId="22587" xr:uid="{02008F7E-67BD-4499-B1E1-667F9DB26709}"/>
    <cellStyle name="Porcentual 4 4 3 5" xfId="17960" xr:uid="{A7A12641-C776-4131-AA21-F33F2C101066}"/>
    <cellStyle name="Porcentual 4 4 4" xfId="4084" xr:uid="{71EECB17-1562-44C8-86E5-5285013F1ED9}"/>
    <cellStyle name="Porcentual 4 4 4 2" xfId="20573" xr:uid="{426E6A4F-FFF4-43A1-8108-669C3ED0567E}"/>
    <cellStyle name="Porcentual 4 4 4 2 2" xfId="26410" xr:uid="{5656EEF4-AF7F-493C-ABD8-0D2873A4F568}"/>
    <cellStyle name="Porcentual 4 4 4 3" xfId="23393" xr:uid="{04D067E5-3F0F-4CCA-8006-A4C021CBCE46}"/>
    <cellStyle name="Porcentual 4 4 4 4" xfId="18567" xr:uid="{6B0DB778-9742-43C3-A8DF-04E0C1A9F572}"/>
    <cellStyle name="Porcentual 4 4 5" xfId="10041" xr:uid="{031A6D3C-7CC6-4E50-A34F-6E37C8ADCDBF}"/>
    <cellStyle name="Porcentual 4 4 5 2" xfId="24897" xr:uid="{31CC4915-9B4B-40A3-BCBC-672EBFD62F29}"/>
    <cellStyle name="Porcentual 4 4 6" xfId="21880" xr:uid="{B76089A7-BC99-4406-96DB-950B9242B9F5}"/>
    <cellStyle name="Porcentual 4 4 7" xfId="17181" xr:uid="{23742321-1AB4-4212-B55A-AE066FB6B31A}"/>
    <cellStyle name="Porcentual 4 5" xfId="598" xr:uid="{FC5C8FEB-9C50-4C15-B3E0-3F472D22DC56}"/>
    <cellStyle name="Porcentual 4 5 2" xfId="1023" xr:uid="{D712F207-5A89-4B78-947A-0285DCAB0D87}"/>
    <cellStyle name="Porcentual 4 5 2 2" xfId="1739" xr:uid="{B203AA7E-A110-4C67-81EE-FCBB43C2C001}"/>
    <cellStyle name="Porcentual 4 5 2 2 2" xfId="19070" xr:uid="{F2FFE6B2-0700-4AFD-8533-D0800A9A43CD}"/>
    <cellStyle name="Porcentual 4 5 2 2 2 2" xfId="21411" xr:uid="{8980C611-0007-47A0-86F7-3A6298688211}"/>
    <cellStyle name="Porcentual 4 5 2 2 2 2 2" xfId="27401" xr:uid="{6E00E0BA-9E86-4B0C-8BE8-C90E0D1B0A18}"/>
    <cellStyle name="Porcentual 4 5 2 2 2 3" xfId="24384" xr:uid="{1CD750F1-8696-4811-9C31-C17823853FA6}"/>
    <cellStyle name="Porcentual 4 5 2 2 3" xfId="20191" xr:uid="{7BD83681-1ED1-4269-9F04-B7EDE3973663}"/>
    <cellStyle name="Porcentual 4 5 2 2 3 2" xfId="25863" xr:uid="{67271D58-4C42-45FF-83B4-7E73DD220670}"/>
    <cellStyle name="Porcentual 4 5 2 2 4" xfId="22846" xr:uid="{D18D7719-34E1-4944-9FF7-A297CB1002FD}"/>
    <cellStyle name="Porcentual 4 5 2 2 5" xfId="18219" xr:uid="{356CD35B-E7BA-4E19-A5FE-A491505F0C29}"/>
    <cellStyle name="Porcentual 4 5 2 3" xfId="18724" xr:uid="{2D6238FC-95F1-476C-B3FB-F987430C0345}"/>
    <cellStyle name="Porcentual 4 5 2 3 2" xfId="20781" xr:uid="{1E44308F-833A-495A-9AC4-957AA6D954F1}"/>
    <cellStyle name="Porcentual 4 5 2 3 2 2" xfId="26650" xr:uid="{56B9C21B-0703-4375-AF56-D3153CC0E88C}"/>
    <cellStyle name="Porcentual 4 5 2 3 3" xfId="23633" xr:uid="{BF673004-90A0-4F86-A27B-B7B519F8DDF1}"/>
    <cellStyle name="Porcentual 4 5 2 4" xfId="19566" xr:uid="{828A38A9-A637-49EE-A849-7DBFBF677534}"/>
    <cellStyle name="Porcentual 4 5 2 4 2" xfId="25128" xr:uid="{37E7D00C-560A-4E84-A76B-4B5728324E6A}"/>
    <cellStyle name="Porcentual 4 5 2 5" xfId="22110" xr:uid="{86C2CC21-064C-489B-99BA-53A4CEF87A36}"/>
    <cellStyle name="Porcentual 4 5 2 6" xfId="17471" xr:uid="{D116A13B-F808-4A79-A1BF-CDE27BDEC46A}"/>
    <cellStyle name="Porcentual 4 5 3" xfId="1392" xr:uid="{709B2889-7C79-4026-B19C-CFA9FF5595EB}"/>
    <cellStyle name="Porcentual 4 5 3 2" xfId="18886" xr:uid="{34A18174-457E-4CC7-8A56-98CE51EA07A2}"/>
    <cellStyle name="Porcentual 4 5 3 2 2" xfId="21091" xr:uid="{DFBE3AE7-F831-43E3-81A7-35999BA19F99}"/>
    <cellStyle name="Porcentual 4 5 3 2 2 2" xfId="27045" xr:uid="{431E75DF-B801-491A-826D-12482201A51D}"/>
    <cellStyle name="Porcentual 4 5 3 2 3" xfId="24028" xr:uid="{A0FFA470-2861-4361-A536-2DDC3793B5A1}"/>
    <cellStyle name="Porcentual 4 5 3 3" xfId="19873" xr:uid="{3F907C40-2F0A-49A4-8B3F-14B90558B854}"/>
    <cellStyle name="Porcentual 4 5 3 3 2" xfId="25511" xr:uid="{75C28D3A-1BC7-4F1F-8DFF-923E60A2632B}"/>
    <cellStyle name="Porcentual 4 5 3 4" xfId="22493" xr:uid="{88860646-E9EF-48DB-A3FD-B6A57B167199}"/>
    <cellStyle name="Porcentual 4 5 3 5" xfId="17866" xr:uid="{78C171E8-6F88-43BA-8558-A7F25565C924}"/>
    <cellStyle name="Porcentual 4 5 4" xfId="18528" xr:uid="{F078BD40-2C12-4D4C-A519-77EBA3968240}"/>
    <cellStyle name="Porcentual 4 5 4 2" xfId="20507" xr:uid="{F2191765-FE38-4EBC-804B-7CE655FD35F5}"/>
    <cellStyle name="Porcentual 4 5 4 2 2" xfId="26332" xr:uid="{F2B84EA3-43F6-4F27-9358-0FB527EA0938}"/>
    <cellStyle name="Porcentual 4 5 4 3" xfId="23315" xr:uid="{EA8C1735-4E50-4627-86D8-9436FA3E2FEF}"/>
    <cellStyle name="Porcentual 4 5 5" xfId="19305" xr:uid="{18B8E5FA-8E24-48D6-A35B-65A88AB33183}"/>
    <cellStyle name="Porcentual 4 5 5 2" xfId="24820" xr:uid="{FE981C36-A992-4BAD-9A3F-3D81A8E9E445}"/>
    <cellStyle name="Porcentual 4 5 6" xfId="21804" xr:uid="{07C0504E-1BB1-4DD0-A142-598F24383798}"/>
    <cellStyle name="Porcentual 4 5 7" xfId="16921" xr:uid="{4AF81C31-02D8-455D-BA24-5CA81983F821}"/>
    <cellStyle name="Porcentual 4 6" xfId="940" xr:uid="{DFB92DF8-6BF0-4F8C-86AF-68EC45E02507}"/>
    <cellStyle name="Porcentual 4 6 2" xfId="1644" xr:uid="{3691F046-F5D7-4B15-B635-BA7AF63732A3}"/>
    <cellStyle name="Porcentual 4 6 2 2" xfId="19000" xr:uid="{D632B313-17E0-4B4D-960A-3FF1394DCB16}"/>
    <cellStyle name="Porcentual 4 6 2 2 2" xfId="21323" xr:uid="{FAA1D837-822A-4E6A-9C3B-C85805A8755C}"/>
    <cellStyle name="Porcentual 4 6 2 2 2 2" xfId="27305" xr:uid="{25F80B1A-8F0B-459D-9AE4-7DD00DA85BC0}"/>
    <cellStyle name="Porcentual 4 6 2 2 3" xfId="24288" xr:uid="{95B09E84-DB87-441B-805E-A36CCFFCB7FB}"/>
    <cellStyle name="Porcentual 4 6 2 3" xfId="20104" xr:uid="{77B8CF62-BD7C-4E18-879E-54EB2229A3F9}"/>
    <cellStyle name="Porcentual 4 6 2 3 2" xfId="25768" xr:uid="{38BED035-4BC1-4199-AF3F-86DE70E685D7}"/>
    <cellStyle name="Porcentual 4 6 2 4" xfId="22750" xr:uid="{83097374-5210-49AB-81F0-222BCD573B6F}"/>
    <cellStyle name="Porcentual 4 6 2 5" xfId="18121" xr:uid="{746B33D4-FEBD-4DDF-A8AF-A7E5E3C44F07}"/>
    <cellStyle name="Porcentual 4 6 3" xfId="18655" xr:uid="{9389BCC1-D2E4-4551-8BD7-D85116AE82C9}"/>
    <cellStyle name="Porcentual 4 6 3 2" xfId="20695" xr:uid="{5586F7D5-2CC1-438C-84C2-A0775E349690}"/>
    <cellStyle name="Porcentual 4 6 3 2 2" xfId="26554" xr:uid="{0B89E8E5-A3C1-455A-ABDC-6E8E8DB3FED3}"/>
    <cellStyle name="Porcentual 4 6 3 3" xfId="23537" xr:uid="{F466CAED-864F-44DA-9B65-3A62189EB935}"/>
    <cellStyle name="Porcentual 4 6 4" xfId="19480" xr:uid="{2EACBA68-3B3B-4A66-8F6B-F24FAA83E98C}"/>
    <cellStyle name="Porcentual 4 6 4 2" xfId="25035" xr:uid="{8CB56E14-7F84-491E-BEC7-3F60ED946FC0}"/>
    <cellStyle name="Porcentual 4 6 5" xfId="22018" xr:uid="{8CDB4DDE-1446-4ACF-9E47-D4C14EFC23C4}"/>
    <cellStyle name="Porcentual 4 6 6" xfId="17373" xr:uid="{8498A0FE-164D-4C7A-AD8A-F8A014DE8D34}"/>
    <cellStyle name="Porcentual 4 7" xfId="1298" xr:uid="{09B24EFC-C295-457E-BEF9-1CF802196FFE}"/>
    <cellStyle name="Porcentual 4 7 2" xfId="18847" xr:uid="{F230674E-AFE2-4DF3-B68D-BB5A138ED89E}"/>
    <cellStyle name="Porcentual 4 7 2 2" xfId="21003" xr:uid="{4741CE32-94A7-4D0F-B190-809EE55E67AF}"/>
    <cellStyle name="Porcentual 4 7 2 2 2" xfId="26950" xr:uid="{5EF2524D-D822-41F5-9961-E9023485903C}"/>
    <cellStyle name="Porcentual 4 7 2 3" xfId="23934" xr:uid="{106BEF57-EE33-4F0A-B115-941386E7E17A}"/>
    <cellStyle name="Porcentual 4 7 3" xfId="19786" xr:uid="{9AE1D36A-7ED6-4F79-95EC-9AD169DD809F}"/>
    <cellStyle name="Porcentual 4 7 3 2" xfId="25417" xr:uid="{86ADC49C-095B-44F9-8AF9-E4FFD80B198F}"/>
    <cellStyle name="Porcentual 4 7 4" xfId="22399" xr:uid="{C1E8CC17-DA85-4ACE-83F7-3EE19EA9132A}"/>
    <cellStyle name="Porcentual 4 7 5" xfId="17771" xr:uid="{258391C6-BF40-4ED1-A50C-6DB51D72C2FB}"/>
    <cellStyle name="Porcentual 4 8" xfId="2536" xr:uid="{6253766B-ACF5-4E72-A831-F4EFE0ACF2DB}"/>
    <cellStyle name="Porcentual 4 8 2" xfId="20435" xr:uid="{87195978-AE36-463F-96C6-7D3862451B3D}"/>
    <cellStyle name="Porcentual 4 8 2 2" xfId="26253" xr:uid="{C13D034F-6725-4494-BF0D-5041CF3878D6}"/>
    <cellStyle name="Porcentual 4 8 3" xfId="23236" xr:uid="{D84EBFD7-EDD9-4617-885B-10DB7536D063}"/>
    <cellStyle name="Porcentual 4 8 4" xfId="18482" xr:uid="{C8A719E0-7DA2-45C0-8C6E-2A0B5798E4AD}"/>
    <cellStyle name="Porcentual 4 9" xfId="19232" xr:uid="{688B2E0E-790F-463E-8DA5-F9F765C4C04A}"/>
    <cellStyle name="Porcentual 4 9 2" xfId="24741" xr:uid="{11FA0094-4CCC-4999-959E-A8503E33AC42}"/>
    <cellStyle name="Porcentual 5" xfId="927" xr:uid="{42611478-1AF1-4365-8018-6831A6AABDA3}"/>
    <cellStyle name="Porcentual 5 10" xfId="3019" xr:uid="{015592A5-C116-415B-90D2-E5F8CC7F0806}"/>
    <cellStyle name="Porcentual 5 10 2" xfId="20439" xr:uid="{FD0C4DC3-D4FA-4367-B8BB-C6E3081E3FFD}"/>
    <cellStyle name="Porcentual 5 10 2 2" xfId="26257" xr:uid="{1F2AE0B1-3943-4C18-94CB-F08ECCB3C99F}"/>
    <cellStyle name="Porcentual 5 10 3" xfId="23240" xr:uid="{F8914A6D-6DB7-4C35-AB0C-D0D6306E7D5F}"/>
    <cellStyle name="Porcentual 5 10 4" xfId="18486" xr:uid="{76DE6584-8BA7-42CC-9D26-D76BE94EACB1}"/>
    <cellStyle name="Porcentual 5 11" xfId="19236" xr:uid="{FF2D1B17-12E4-40AF-A659-B93E6515EF7B}"/>
    <cellStyle name="Porcentual 5 11 2" xfId="24745" xr:uid="{5322BE0C-836F-4928-BDCF-A888D9A4D8FB}"/>
    <cellStyle name="Porcentual 5 12" xfId="21730" xr:uid="{AD3B6881-5C4F-4733-9A2D-45792348FFF9}"/>
    <cellStyle name="Porcentual 5 13" xfId="17170" xr:uid="{D7D841B1-42F0-472D-BEB3-9BA255A40EF3}"/>
    <cellStyle name="Porcentual 5 2" xfId="827" xr:uid="{ECBD34BA-FA93-4E73-968D-0BE9C98EAEC0}"/>
    <cellStyle name="Porcentual 5 2 10" xfId="21731" xr:uid="{6BA739A6-7802-48B9-81C2-4C05436F41F2}"/>
    <cellStyle name="Porcentual 5 2 11" xfId="17014" xr:uid="{D985805A-7494-4A89-91CA-C9EA87B32C27}"/>
    <cellStyle name="Porcentual 5 2 2" xfId="360" xr:uid="{E26F5E8E-00D3-42BD-A549-F86C01B35A84}"/>
    <cellStyle name="Porcentual 5 2 2 10" xfId="17157" xr:uid="{4FCAF1BA-0F1B-4021-9C9A-FE71DBA10F18}"/>
    <cellStyle name="Porcentual 5 2 2 2" xfId="916" xr:uid="{D2C1A733-7C6B-499D-ACDF-46225AF74172}"/>
    <cellStyle name="Porcentual 5 2 2 2 2" xfId="771" xr:uid="{AC7A5D2B-1085-4953-8EF7-EFE4308309BB}"/>
    <cellStyle name="Porcentual 5 2 2 2 2 2" xfId="1112" xr:uid="{55FEB92B-86F2-40C8-9EFC-3C3D1DAA62E4}"/>
    <cellStyle name="Porcentual 5 2 2 2 2 2 2" xfId="1840" xr:uid="{D446B09B-7771-4CC1-8A8A-D5CF4C10A8D5}"/>
    <cellStyle name="Porcentual 5 2 2 2 2 2 2 2" xfId="19137" xr:uid="{73AA8ADC-BE3A-4C98-8F00-5BCF16803630}"/>
    <cellStyle name="Porcentual 5 2 2 2 2 2 2 2 2" xfId="21502" xr:uid="{58888B5B-2E50-4014-9CB8-CCE6F138C6EB}"/>
    <cellStyle name="Porcentual 5 2 2 2 2 2 2 2 2 2" xfId="27505" xr:uid="{617E8B08-52A7-4495-B40F-09FCD5EAF969}"/>
    <cellStyle name="Porcentual 5 2 2 2 2 2 2 2 3" xfId="24488" xr:uid="{3B1CA714-26EC-4F3E-8CCA-DCBF652E42B1}"/>
    <cellStyle name="Porcentual 5 2 2 2 2 2 2 3" xfId="20282" xr:uid="{8110CAE0-993A-4DE9-A4C4-7F2C8725B971}"/>
    <cellStyle name="Porcentual 5 2 2 2 2 2 2 3 2" xfId="25966" xr:uid="{A8942790-5732-43B8-9ADC-4AD222F5977A}"/>
    <cellStyle name="Porcentual 5 2 2 2 2 2 2 4" xfId="22949" xr:uid="{52FF7CC8-05EE-45D0-A8AA-991BE59DF0D6}"/>
    <cellStyle name="Porcentual 5 2 2 2 2 2 2 5" xfId="18324" xr:uid="{CC9DDA39-435D-4ECF-91EE-F49FA41A9292}"/>
    <cellStyle name="Porcentual 5 2 2 2 2 2 3" xfId="18789" xr:uid="{1D8D1C96-86BB-4704-BAAA-FA73DF36E0CC}"/>
    <cellStyle name="Porcentual 5 2 2 2 2 2 3 2" xfId="20867" xr:uid="{413DEE85-ABD8-486D-AE2E-5C9C98F56AB6}"/>
    <cellStyle name="Porcentual 5 2 2 2 2 2 3 2 2" xfId="26749" xr:uid="{702369EB-B947-4F21-B18A-777A27200A45}"/>
    <cellStyle name="Porcentual 5 2 2 2 2 2 3 3" xfId="23732" xr:uid="{6354D7C4-335F-4940-9BDB-DCD7BE3ADB15}"/>
    <cellStyle name="Porcentual 5 2 2 2 2 2 4" xfId="19652" xr:uid="{72DB6448-C072-4A90-A23C-1D6F497CBB4E}"/>
    <cellStyle name="Porcentual 5 2 2 2 2 2 4 2" xfId="25226" xr:uid="{77444B6F-9167-4E3E-B313-F40736C9D544}"/>
    <cellStyle name="Porcentual 5 2 2 2 2 2 5" xfId="22208" xr:uid="{660F96FA-0B24-4140-B5A6-98DC3B16E7E8}"/>
    <cellStyle name="Porcentual 5 2 2 2 2 2 6" xfId="17571" xr:uid="{E0F96314-277C-4424-9C65-188C435C02B6}"/>
    <cellStyle name="Porcentual 5 2 2 2 2 3" xfId="1494" xr:uid="{FB283FE2-4F11-435D-8A50-B9D48D9EF725}"/>
    <cellStyle name="Porcentual 5 2 2 2 2 3 2" xfId="18920" xr:uid="{65000C3E-382E-4E6D-AD80-4DAF743CE782}"/>
    <cellStyle name="Porcentual 5 2 2 2 2 3 2 2" xfId="21181" xr:uid="{F4A21E37-7E7F-4EC1-8E77-D3EF4F8101BD}"/>
    <cellStyle name="Porcentual 5 2 2 2 2 3 2 2 2" xfId="27147" xr:uid="{6618B571-524C-40D7-97A5-06C7F11FD2AD}"/>
    <cellStyle name="Porcentual 5 2 2 2 2 3 2 3" xfId="24130" xr:uid="{F45BC73B-5509-4C81-AFD5-7546C6445D2E}"/>
    <cellStyle name="Porcentual 5 2 2 2 2 3 3" xfId="19963" xr:uid="{E5F5E761-D147-4A7E-B122-E7166A6C33C5}"/>
    <cellStyle name="Porcentual 5 2 2 2 2 3 3 2" xfId="25612" xr:uid="{A38777A6-A84D-4698-9953-50D9DF9076BC}"/>
    <cellStyle name="Porcentual 5 2 2 2 2 3 4" xfId="22594" xr:uid="{1800C0C6-8BD3-42B3-A6FC-833549532FBE}"/>
    <cellStyle name="Porcentual 5 2 2 2 2 3 5" xfId="17967" xr:uid="{B4289D60-F478-4021-9C45-61563D38750F}"/>
    <cellStyle name="Porcentual 5 2 2 2 2 4" xfId="18574" xr:uid="{05718E18-37A3-459B-9572-D10AEC48031C}"/>
    <cellStyle name="Porcentual 5 2 2 2 2 4 2" xfId="20580" xr:uid="{90D18D85-9AE3-416F-BAF4-04F8A3036CDA}"/>
    <cellStyle name="Porcentual 5 2 2 2 2 4 2 2" xfId="26417" xr:uid="{DABF6470-6232-467D-84CA-FE3A58B17DE7}"/>
    <cellStyle name="Porcentual 5 2 2 2 2 4 3" xfId="23400" xr:uid="{C98FEBDE-F44D-4993-8D86-80A338D58B21}"/>
    <cellStyle name="Porcentual 5 2 2 2 2 5" xfId="19368" xr:uid="{3C382D20-CC6D-4072-AF1E-3BD19B1AF83F}"/>
    <cellStyle name="Porcentual 5 2 2 2 2 5 2" xfId="24904" xr:uid="{32717F6A-31A8-4435-8953-F181C95095C3}"/>
    <cellStyle name="Porcentual 5 2 2 2 2 6" xfId="21887" xr:uid="{324D1F72-1E26-44DD-B7FE-4321F8FBB1B8}"/>
    <cellStyle name="Porcentual 5 2 2 2 2 7" xfId="6914" xr:uid="{B440238D-56D3-4767-A24E-54AAC25B6034}"/>
    <cellStyle name="Porcentual 5 2 2 2 3" xfId="878" xr:uid="{5AFBF464-8D97-4A53-A02C-D00B2E0A0E81}"/>
    <cellStyle name="Porcentual 5 2 2 2 3 2" xfId="1030" xr:uid="{11E3D2E7-80FE-4668-AC91-5D7AB62BAEFC}"/>
    <cellStyle name="Porcentual 5 2 2 2 3 2 2" xfId="1746" xr:uid="{A61FEB98-CEAE-4FA8-8193-9D6FE1374207}"/>
    <cellStyle name="Porcentual 5 2 2 2 3 2 2 2" xfId="19077" xr:uid="{1DBEE902-8BB2-4F76-95E4-4FFDD1AFA021}"/>
    <cellStyle name="Porcentual 5 2 2 2 3 2 2 2 2" xfId="21418" xr:uid="{55989E17-61CE-45CD-85E2-1888100FBFA5}"/>
    <cellStyle name="Porcentual 5 2 2 2 3 2 2 2 2 2" xfId="27408" xr:uid="{B34C95C9-6150-416A-AB53-668264EDDCD2}"/>
    <cellStyle name="Porcentual 5 2 2 2 3 2 2 2 3" xfId="24391" xr:uid="{E6C4CCEC-3699-4519-B069-40A7497F9398}"/>
    <cellStyle name="Porcentual 5 2 2 2 3 2 2 3" xfId="20198" xr:uid="{ACA5FFC8-9DEF-43FB-BBEF-190E06128E6A}"/>
    <cellStyle name="Porcentual 5 2 2 2 3 2 2 3 2" xfId="25870" xr:uid="{B8660E60-8AE2-40F9-92E4-A3229A98ACE1}"/>
    <cellStyle name="Porcentual 5 2 2 2 3 2 2 4" xfId="22853" xr:uid="{6CA43A6F-B540-4742-AF6A-8A6D7316E6DD}"/>
    <cellStyle name="Porcentual 5 2 2 2 3 2 2 5" xfId="18226" xr:uid="{5E62AF7E-F7B7-4E95-8726-62DACA9C1A90}"/>
    <cellStyle name="Porcentual 5 2 2 2 3 2 3" xfId="18730" xr:uid="{E3256706-071F-441F-8447-AFD59054FD8A}"/>
    <cellStyle name="Porcentual 5 2 2 2 3 2 3 2" xfId="20788" xr:uid="{8D27071C-E481-4D75-9228-DD583F999C1C}"/>
    <cellStyle name="Porcentual 5 2 2 2 3 2 3 2 2" xfId="26657" xr:uid="{C82E620B-520D-4F7D-B44D-7E17BCE5D2D4}"/>
    <cellStyle name="Porcentual 5 2 2 2 3 2 3 3" xfId="23640" xr:uid="{CEECD444-9C16-426F-A3B9-B99AA38B1CC5}"/>
    <cellStyle name="Porcentual 5 2 2 2 3 2 4" xfId="19573" xr:uid="{C5C7D0C2-5261-4E1C-BFF2-5171928C379F}"/>
    <cellStyle name="Porcentual 5 2 2 2 3 2 4 2" xfId="25135" xr:uid="{DB6BF367-5E67-4801-9E54-CBB1C5B92762}"/>
    <cellStyle name="Porcentual 5 2 2 2 3 2 5" xfId="22117" xr:uid="{5D76CA96-4779-449D-ABCF-FAD097B40DF0}"/>
    <cellStyle name="Porcentual 5 2 2 2 3 2 6" xfId="17478" xr:uid="{7C311F07-F419-40FC-90E2-460A60E0BEC2}"/>
    <cellStyle name="Porcentual 5 2 2 2 3 3" xfId="1399" xr:uid="{C2B866DB-A0AA-49AD-BCBB-CACCE9542116}"/>
    <cellStyle name="Porcentual 5 2 2 2 3 3 2" xfId="18893" xr:uid="{CF1DE66D-B94E-42B0-9902-8F0AD5A6B087}"/>
    <cellStyle name="Porcentual 5 2 2 2 3 3 2 2" xfId="21098" xr:uid="{9845F5A1-6043-4E6E-B1AE-5B190BB11685}"/>
    <cellStyle name="Porcentual 5 2 2 2 3 3 2 2 2" xfId="27052" xr:uid="{638AEECF-F2C2-440D-9240-463CB05826FD}"/>
    <cellStyle name="Porcentual 5 2 2 2 3 3 2 3" xfId="24035" xr:uid="{2CEBC392-07EE-4866-B152-D9DD6810D7D9}"/>
    <cellStyle name="Porcentual 5 2 2 2 3 3 3" xfId="19880" xr:uid="{509FF6AF-B7B6-4667-9708-D199E58D5192}"/>
    <cellStyle name="Porcentual 5 2 2 2 3 3 3 2" xfId="25518" xr:uid="{C0499224-DA06-4AC3-A07A-BDF03A02887D}"/>
    <cellStyle name="Porcentual 5 2 2 2 3 3 4" xfId="22500" xr:uid="{0D935F6C-DD89-46AD-AA83-A0CC66C2A0F6}"/>
    <cellStyle name="Porcentual 5 2 2 2 3 3 5" xfId="17873" xr:uid="{2CF440ED-A98D-47FE-824B-F84E7296D202}"/>
    <cellStyle name="Porcentual 5 2 2 2 3 4" xfId="18535" xr:uid="{3CFD25B0-7D4A-41EA-A702-81BE0D8E8D6F}"/>
    <cellStyle name="Porcentual 5 2 2 2 3 4 2" xfId="20514" xr:uid="{ACE6B4AC-31BA-4A54-A310-A6B765E54246}"/>
    <cellStyle name="Porcentual 5 2 2 2 3 4 2 2" xfId="26339" xr:uid="{121A12CE-8714-4CBC-BB9C-25274497DE76}"/>
    <cellStyle name="Porcentual 5 2 2 2 3 4 3" xfId="23322" xr:uid="{4A90D3E6-780D-4758-82F8-24FBA6519846}"/>
    <cellStyle name="Porcentual 5 2 2 2 3 5" xfId="19312" xr:uid="{4A2ECFD4-0ED4-4092-913E-68DAFF8D3CE4}"/>
    <cellStyle name="Porcentual 5 2 2 2 3 5 2" xfId="24827" xr:uid="{32040260-F623-4B58-825D-DAF9F67A2D5A}"/>
    <cellStyle name="Porcentual 5 2 2 2 3 6" xfId="21811" xr:uid="{4909A0CE-53FD-4F5F-BD9E-DFDE56C5C16C}"/>
    <cellStyle name="Porcentual 5 2 2 2 3 7" xfId="17154" xr:uid="{019F18C4-FAD9-4933-A2AC-4E4BBCE31D10}"/>
    <cellStyle name="Porcentual 5 2 2 2 4" xfId="947" xr:uid="{27872B57-4AA7-4D2A-9A2A-A57F9F7CFB3A}"/>
    <cellStyle name="Porcentual 5 2 2 2 4 2" xfId="1651" xr:uid="{E7F47D6B-5F22-46F7-9A01-FD216517BC90}"/>
    <cellStyle name="Porcentual 5 2 2 2 4 2 2" xfId="19007" xr:uid="{3D752D10-8370-476C-BAED-3EE2CA3EB07F}"/>
    <cellStyle name="Porcentual 5 2 2 2 4 2 2 2" xfId="21330" xr:uid="{0D863C09-005F-4EA1-A3E9-52DF516326E5}"/>
    <cellStyle name="Porcentual 5 2 2 2 4 2 2 2 2" xfId="27312" xr:uid="{44285555-614F-47CD-A232-DAF64D179F1E}"/>
    <cellStyle name="Porcentual 5 2 2 2 4 2 2 3" xfId="24295" xr:uid="{4BC3EAD1-7C0F-478F-8EE0-EB64054B1863}"/>
    <cellStyle name="Porcentual 5 2 2 2 4 2 3" xfId="20111" xr:uid="{9506438D-5261-48E3-B001-A9D25B7E9A9B}"/>
    <cellStyle name="Porcentual 5 2 2 2 4 2 3 2" xfId="25775" xr:uid="{31532506-4836-4AA2-A70D-30C9990FAE56}"/>
    <cellStyle name="Porcentual 5 2 2 2 4 2 4" xfId="22757" xr:uid="{D1422CA7-7820-468D-8914-3F726F70704E}"/>
    <cellStyle name="Porcentual 5 2 2 2 4 2 5" xfId="18128" xr:uid="{F2E17303-E9CD-46FD-B8C3-E6B3388EA00C}"/>
    <cellStyle name="Porcentual 5 2 2 2 4 3" xfId="18662" xr:uid="{005BBDFD-4525-465D-BDCD-175D6E678E13}"/>
    <cellStyle name="Porcentual 5 2 2 2 4 3 2" xfId="20702" xr:uid="{786CA000-4DE4-4898-B72D-A14648A2E4C7}"/>
    <cellStyle name="Porcentual 5 2 2 2 4 3 2 2" xfId="26561" xr:uid="{08403CC8-A0A8-4C10-B967-A4118909745C}"/>
    <cellStyle name="Porcentual 5 2 2 2 4 3 3" xfId="23544" xr:uid="{8A9C471D-F379-492D-B5DB-5B42213CCAAA}"/>
    <cellStyle name="Porcentual 5 2 2 2 4 4" xfId="19487" xr:uid="{0078BB95-5C26-4AE3-9DF9-6F98ECF8F74B}"/>
    <cellStyle name="Porcentual 5 2 2 2 4 4 2" xfId="25042" xr:uid="{FA60ADFE-FD91-483F-A2D4-DB0528FF352E}"/>
    <cellStyle name="Porcentual 5 2 2 2 4 5" xfId="22025" xr:uid="{9A13C5FB-AC43-4A37-B35C-B006E1500D51}"/>
    <cellStyle name="Porcentual 5 2 2 2 4 6" xfId="17380" xr:uid="{D666D832-EBAD-4FA5-8F13-81F0B8E56B51}"/>
    <cellStyle name="Porcentual 5 2 2 2 5" xfId="1305" xr:uid="{2A30DB19-B509-42AD-AB46-BC3E851ADA1A}"/>
    <cellStyle name="Porcentual 5 2 2 2 5 2" xfId="18851" xr:uid="{B64AB884-318D-4892-8386-3CF5B34F93DB}"/>
    <cellStyle name="Porcentual 5 2 2 2 5 2 2" xfId="21010" xr:uid="{68FCA52F-0ED4-418D-A626-0DC268478614}"/>
    <cellStyle name="Porcentual 5 2 2 2 5 2 2 2" xfId="26957" xr:uid="{A5D63995-EAFA-451A-90C0-AC494DED1F53}"/>
    <cellStyle name="Porcentual 5 2 2 2 5 2 3" xfId="23941" xr:uid="{856B1423-D473-482E-8ED1-30390082FB8C}"/>
    <cellStyle name="Porcentual 5 2 2 2 5 3" xfId="19793" xr:uid="{71FEED01-918C-4C80-BF4F-3CF334299F5C}"/>
    <cellStyle name="Porcentual 5 2 2 2 5 3 2" xfId="25424" xr:uid="{7BD7544F-996E-4B65-90FE-4FBD86E5774C}"/>
    <cellStyle name="Porcentual 5 2 2 2 5 4" xfId="22406" xr:uid="{75FEBDD5-F60C-413F-8FEA-ED28536C6D83}"/>
    <cellStyle name="Porcentual 5 2 2 2 5 5" xfId="17778" xr:uid="{89309E89-CD07-441B-9183-34965A5A44D3}"/>
    <cellStyle name="Porcentual 5 2 2 2 6" xfId="18489" xr:uid="{366EF0E8-6B09-46E0-B455-02BC44759931}"/>
    <cellStyle name="Porcentual 5 2 2 2 6 2" xfId="20442" xr:uid="{E8BF4A74-6CB6-46DA-B6F3-4B7616ED3E85}"/>
    <cellStyle name="Porcentual 5 2 2 2 6 2 2" xfId="26260" xr:uid="{FED5B83B-4F99-4487-97FB-2532700283AF}"/>
    <cellStyle name="Porcentual 5 2 2 2 6 3" xfId="23243" xr:uid="{2B544689-0962-439D-B2B8-E2F2D12D99CA}"/>
    <cellStyle name="Porcentual 5 2 2 2 7" xfId="19239" xr:uid="{743D7CBA-2959-4913-977E-338E2E7E37FA}"/>
    <cellStyle name="Porcentual 5 2 2 2 7 2" xfId="24748" xr:uid="{BDA5572A-7C66-4769-8BBA-1CD159E4EA13}"/>
    <cellStyle name="Porcentual 5 2 2 2 8" xfId="21733" xr:uid="{683A7450-B999-4ED4-A236-E2F504604F6A}"/>
    <cellStyle name="Porcentual 5 2 2 2 9" xfId="17219" xr:uid="{8AB03887-269B-4A38-8C48-AF8C8BDE403D}"/>
    <cellStyle name="Porcentual 5 2 2 3" xfId="405" xr:uid="{B18C2F02-39DB-4309-A634-8578663C6E3B}"/>
    <cellStyle name="Porcentual 5 2 2 3 2" xfId="1111" xr:uid="{029340DB-42E2-4E1E-85E5-E3C8B8663673}"/>
    <cellStyle name="Porcentual 5 2 2 3 2 2" xfId="1839" xr:uid="{3A27981A-F68B-43AF-B225-B47E96E49132}"/>
    <cellStyle name="Porcentual 5 2 2 3 2 2 2" xfId="19136" xr:uid="{480BD5B4-0F10-404A-B957-0C85245DB4D0}"/>
    <cellStyle name="Porcentual 5 2 2 3 2 2 2 2" xfId="21501" xr:uid="{F33D32CF-6582-4727-AC44-430BF5F36FD1}"/>
    <cellStyle name="Porcentual 5 2 2 3 2 2 2 2 2" xfId="27504" xr:uid="{0BBDE786-91ED-45A0-98D3-3E46E77C07A2}"/>
    <cellStyle name="Porcentual 5 2 2 3 2 2 2 3" xfId="24487" xr:uid="{F56D17AF-A85B-4596-AE24-19D4023C21B2}"/>
    <cellStyle name="Porcentual 5 2 2 3 2 2 3" xfId="20281" xr:uid="{1815407E-E55D-4170-866E-6EC9D53011B0}"/>
    <cellStyle name="Porcentual 5 2 2 3 2 2 3 2" xfId="25965" xr:uid="{9028D6C9-89E9-40C7-B07D-17B6CE7503B4}"/>
    <cellStyle name="Porcentual 5 2 2 3 2 2 4" xfId="22948" xr:uid="{3974B234-9243-49CB-89C0-9ADBF24DADB7}"/>
    <cellStyle name="Porcentual 5 2 2 3 2 2 5" xfId="18323" xr:uid="{A4847702-A147-49D2-B0E5-968D5CE1BF26}"/>
    <cellStyle name="Porcentual 5 2 2 3 2 3" xfId="18788" xr:uid="{F7CA6231-380C-4153-B03F-096CE21CBD5C}"/>
    <cellStyle name="Porcentual 5 2 2 3 2 3 2" xfId="20866" xr:uid="{D777873B-021D-4AB0-91D6-2BBAB7C056B6}"/>
    <cellStyle name="Porcentual 5 2 2 3 2 3 2 2" xfId="26748" xr:uid="{AAA76266-B3A0-408F-9415-529A9073D963}"/>
    <cellStyle name="Porcentual 5 2 2 3 2 3 3" xfId="23731" xr:uid="{C7EC4830-DA7C-4056-8BA2-7D5227D92BC2}"/>
    <cellStyle name="Porcentual 5 2 2 3 2 4" xfId="19651" xr:uid="{EA0173E0-34AB-4B33-AA0F-E9AB7E381084}"/>
    <cellStyle name="Porcentual 5 2 2 3 2 4 2" xfId="25225" xr:uid="{2D6BAE2A-CF1C-4427-B023-3893F41F46E1}"/>
    <cellStyle name="Porcentual 5 2 2 3 2 5" xfId="22207" xr:uid="{ACC9DEDD-AAC6-4247-BF4D-5054641F055B}"/>
    <cellStyle name="Porcentual 5 2 2 3 2 6" xfId="17570" xr:uid="{11F78FDA-BFE7-450D-A9FD-C360AB183955}"/>
    <cellStyle name="Porcentual 5 2 2 3 3" xfId="1493" xr:uid="{EBB60680-6C07-4022-8E40-F4B6A0B78B03}"/>
    <cellStyle name="Porcentual 5 2 2 3 3 2" xfId="11670" xr:uid="{0EBFBBC9-F97E-441B-9A64-011DD0CB0D64}"/>
    <cellStyle name="Porcentual 5 2 2 3 3 2 2" xfId="21180" xr:uid="{11DCC437-3B7B-4EE2-BE70-856935D20EBF}"/>
    <cellStyle name="Porcentual 5 2 2 3 3 2 2 2" xfId="27146" xr:uid="{71C7D943-DDC1-440B-ACCF-AA566D501335}"/>
    <cellStyle name="Porcentual 5 2 2 3 3 2 3" xfId="24129" xr:uid="{3BDA13D9-90F2-4983-BEE3-C71694571278}"/>
    <cellStyle name="Porcentual 5 2 2 3 3 3" xfId="19962" xr:uid="{2D6A2D87-871D-4FEB-A3AA-FCB0AA43DC0A}"/>
    <cellStyle name="Porcentual 5 2 2 3 3 3 2" xfId="25611" xr:uid="{7F628BAF-F837-4459-8499-2623F5D31963}"/>
    <cellStyle name="Porcentual 5 2 2 3 3 4" xfId="22593" xr:uid="{CBE66E36-E13C-44A8-B311-1AF3504C2A27}"/>
    <cellStyle name="Porcentual 5 2 2 3 3 5" xfId="17966" xr:uid="{B4385828-4154-44DF-8491-AB6ACE41EEDA}"/>
    <cellStyle name="Porcentual 5 2 2 3 4" xfId="4089" xr:uid="{EB4CB75B-FC6C-4CB6-936B-ED3ED571333B}"/>
    <cellStyle name="Porcentual 5 2 2 3 4 2" xfId="20579" xr:uid="{7A6D83EC-A3CC-4BFD-A910-A85BE7867FFA}"/>
    <cellStyle name="Porcentual 5 2 2 3 4 2 2" xfId="26416" xr:uid="{DEDD670B-5555-4D22-83BE-26AEA1D81F51}"/>
    <cellStyle name="Porcentual 5 2 2 3 4 3" xfId="23399" xr:uid="{88381E5F-6F03-4EF6-A592-BE65A4CB9642}"/>
    <cellStyle name="Porcentual 5 2 2 3 4 4" xfId="18573" xr:uid="{B9EA78DF-35E5-4B64-9DA2-612660C8EA44}"/>
    <cellStyle name="Porcentual 5 2 2 3 5" xfId="10046" xr:uid="{E4186DA0-0AD4-40A0-A539-3CB88FBD9971}"/>
    <cellStyle name="Porcentual 5 2 2 3 5 2" xfId="24903" xr:uid="{803AE17B-ED4A-451C-BBB6-1A2C77B515A6}"/>
    <cellStyle name="Porcentual 5 2 2 3 6" xfId="21886" xr:uid="{89B0C4BF-675F-4C61-8283-959F8C5D3FCC}"/>
    <cellStyle name="Porcentual 5 2 2 3 7" xfId="14792" xr:uid="{424BA0C4-BBF2-407F-8FE9-92C520383B7B}"/>
    <cellStyle name="Porcentual 5 2 2 4" xfId="933" xr:uid="{B7E53854-F5A5-4AF9-9044-835CEEF7CE38}"/>
    <cellStyle name="Porcentual 5 2 2 4 2" xfId="1029" xr:uid="{6FC8B24A-D9FC-47DE-8A6E-CB265A6C8AF8}"/>
    <cellStyle name="Porcentual 5 2 2 4 2 2" xfId="1745" xr:uid="{36D2A3B6-AC08-4854-8CE0-8B7F9AABB3A6}"/>
    <cellStyle name="Porcentual 5 2 2 4 2 2 2" xfId="19076" xr:uid="{9FD9D7DE-40D7-4C51-9224-BE1D3ED05B5B}"/>
    <cellStyle name="Porcentual 5 2 2 4 2 2 2 2" xfId="21417" xr:uid="{13844D6A-522C-40CF-B584-1F8B1E389DE2}"/>
    <cellStyle name="Porcentual 5 2 2 4 2 2 2 2 2" xfId="27407" xr:uid="{BA3FFC9F-6F21-4B7F-8899-B5E722845FEE}"/>
    <cellStyle name="Porcentual 5 2 2 4 2 2 2 3" xfId="24390" xr:uid="{81D78DE3-1C57-41C9-B218-68F3DAFF80F7}"/>
    <cellStyle name="Porcentual 5 2 2 4 2 2 3" xfId="20197" xr:uid="{03FB5E85-CB67-4F34-A65F-50715E41687E}"/>
    <cellStyle name="Porcentual 5 2 2 4 2 2 3 2" xfId="25869" xr:uid="{7665C900-7697-4A5B-A7E3-4BA26A9877A8}"/>
    <cellStyle name="Porcentual 5 2 2 4 2 2 4" xfId="22852" xr:uid="{0BA49DBE-8595-4B4C-9FF8-D4487A298A21}"/>
    <cellStyle name="Porcentual 5 2 2 4 2 2 5" xfId="18225" xr:uid="{049E3BE8-0062-4F25-99B2-D8C84D1B63E2}"/>
    <cellStyle name="Porcentual 5 2 2 4 2 3" xfId="18729" xr:uid="{CE585E58-3752-46FD-8FAB-60C01C851F05}"/>
    <cellStyle name="Porcentual 5 2 2 4 2 3 2" xfId="20787" xr:uid="{C49C1E46-ADED-4E93-939A-96707D1B100C}"/>
    <cellStyle name="Porcentual 5 2 2 4 2 3 2 2" xfId="26656" xr:uid="{DFE360FB-0703-4E8B-A4FC-2E97DA71BB8D}"/>
    <cellStyle name="Porcentual 5 2 2 4 2 3 3" xfId="23639" xr:uid="{F03B81DC-4B69-4FE1-9061-3A26E85836CB}"/>
    <cellStyle name="Porcentual 5 2 2 4 2 4" xfId="19572" xr:uid="{32F73918-F4A6-4B6D-9129-99FB392229C4}"/>
    <cellStyle name="Porcentual 5 2 2 4 2 4 2" xfId="25134" xr:uid="{DDEFF8BD-D99A-4F09-8969-36589F8162DD}"/>
    <cellStyle name="Porcentual 5 2 2 4 2 5" xfId="22116" xr:uid="{8220C9B5-BCD5-473C-B760-04E82CD2C3D7}"/>
    <cellStyle name="Porcentual 5 2 2 4 2 6" xfId="17477" xr:uid="{9238171B-A0DB-4407-B891-92C581FE8A3B}"/>
    <cellStyle name="Porcentual 5 2 2 4 3" xfId="1398" xr:uid="{2FCDCE7C-C67F-4BB3-89CF-36D878B94F3C}"/>
    <cellStyle name="Porcentual 5 2 2 4 3 2" xfId="18892" xr:uid="{1D1FB36D-58C3-44A8-857A-FA13AF8CB558}"/>
    <cellStyle name="Porcentual 5 2 2 4 3 2 2" xfId="21097" xr:uid="{ABDAC828-D805-4D95-80E3-F3F6FEDF103C}"/>
    <cellStyle name="Porcentual 5 2 2 4 3 2 2 2" xfId="27051" xr:uid="{B889B6F9-3054-49C6-A31A-D788454EBF6B}"/>
    <cellStyle name="Porcentual 5 2 2 4 3 2 3" xfId="24034" xr:uid="{3C870FFB-7107-43DE-86C6-771F7F81B59A}"/>
    <cellStyle name="Porcentual 5 2 2 4 3 3" xfId="19879" xr:uid="{97F88241-0ADB-4155-B8AE-A4D4ABCBF544}"/>
    <cellStyle name="Porcentual 5 2 2 4 3 3 2" xfId="25517" xr:uid="{34DBFD00-A411-4744-B2AB-ECF44EFC3C44}"/>
    <cellStyle name="Porcentual 5 2 2 4 3 4" xfId="22499" xr:uid="{90115A06-4ECA-45CB-ACC0-787896D705F3}"/>
    <cellStyle name="Porcentual 5 2 2 4 3 5" xfId="17872" xr:uid="{820A189D-BD59-413B-B999-879BE1147651}"/>
    <cellStyle name="Porcentual 5 2 2 4 4" xfId="18534" xr:uid="{2D859B96-5922-4E12-BBE6-A85BE19418B9}"/>
    <cellStyle name="Porcentual 5 2 2 4 4 2" xfId="20513" xr:uid="{CDEFBD9B-FC47-4EEF-A989-30208383F62F}"/>
    <cellStyle name="Porcentual 5 2 2 4 4 2 2" xfId="26338" xr:uid="{674A2D66-6C45-456A-85D6-2DBD501CDDFD}"/>
    <cellStyle name="Porcentual 5 2 2 4 4 3" xfId="23321" xr:uid="{4B723E7B-8884-4714-98BB-8186F8179173}"/>
    <cellStyle name="Porcentual 5 2 2 4 5" xfId="19311" xr:uid="{07DCBDD4-ADA3-4A4A-9B67-04EA2E217571}"/>
    <cellStyle name="Porcentual 5 2 2 4 5 2" xfId="24826" xr:uid="{A444F313-543C-46E4-AEB8-AB8ED949B28B}"/>
    <cellStyle name="Porcentual 5 2 2 4 6" xfId="21810" xr:uid="{7FE9AE91-562F-4328-A358-794BED4BC016}"/>
    <cellStyle name="Porcentual 5 2 2 4 7" xfId="7831" xr:uid="{3A63D197-D58A-44AF-BB6D-1B374A92089E}"/>
    <cellStyle name="Porcentual 5 2 2 5" xfId="946" xr:uid="{ECDFC1DB-64DE-4302-9B55-3E819005820E}"/>
    <cellStyle name="Porcentual 5 2 2 5 2" xfId="1650" xr:uid="{AD519627-96E1-4C94-B339-D563DF052AFA}"/>
    <cellStyle name="Porcentual 5 2 2 5 2 2" xfId="19006" xr:uid="{281090F9-7509-4779-AFFD-BDDBB679F027}"/>
    <cellStyle name="Porcentual 5 2 2 5 2 2 2" xfId="21329" xr:uid="{6ABA4373-4B7B-4397-A51E-E9810889BEEA}"/>
    <cellStyle name="Porcentual 5 2 2 5 2 2 2 2" xfId="27311" xr:uid="{B44D2059-5459-44B5-B1AF-A16F04961AFD}"/>
    <cellStyle name="Porcentual 5 2 2 5 2 2 3" xfId="24294" xr:uid="{37F95304-5735-4981-9A04-9C99570DDCE1}"/>
    <cellStyle name="Porcentual 5 2 2 5 2 3" xfId="20110" xr:uid="{8A9E8730-F998-4E48-80E5-0D08A3EA3A8A}"/>
    <cellStyle name="Porcentual 5 2 2 5 2 3 2" xfId="25774" xr:uid="{1BD2E150-F667-45A9-AA4D-DC6D053C0B53}"/>
    <cellStyle name="Porcentual 5 2 2 5 2 4" xfId="22756" xr:uid="{5A4D2FA7-2775-45C5-ADF6-ABBA7DCA5A89}"/>
    <cellStyle name="Porcentual 5 2 2 5 2 5" xfId="18127" xr:uid="{43227769-5DB1-4818-82CF-B31CB478C4C5}"/>
    <cellStyle name="Porcentual 5 2 2 5 3" xfId="18661" xr:uid="{66ACD42A-7B2A-49FC-8C8F-C4E96E0F9DA8}"/>
    <cellStyle name="Porcentual 5 2 2 5 3 2" xfId="20701" xr:uid="{A52C7293-9A1D-4987-8285-DB8ADE477F4A}"/>
    <cellStyle name="Porcentual 5 2 2 5 3 2 2" xfId="26560" xr:uid="{737108C9-743D-488F-AE93-64B5840A4B8D}"/>
    <cellStyle name="Porcentual 5 2 2 5 3 3" xfId="23543" xr:uid="{A05CA30E-3EB3-40D7-A60C-C1A5B73C8C3E}"/>
    <cellStyle name="Porcentual 5 2 2 5 4" xfId="19486" xr:uid="{837C87FF-A9BD-480B-9BCF-118870C5C36B}"/>
    <cellStyle name="Porcentual 5 2 2 5 4 2" xfId="25041" xr:uid="{E2554AF3-FF3E-49BC-B634-500A5418F3F2}"/>
    <cellStyle name="Porcentual 5 2 2 5 5" xfId="22024" xr:uid="{665F755F-0582-460D-9302-A745EA4C0D74}"/>
    <cellStyle name="Porcentual 5 2 2 5 6" xfId="17379" xr:uid="{0077C45E-6358-41EA-A42D-BC64AC39967A}"/>
    <cellStyle name="Porcentual 5 2 2 6" xfId="1304" xr:uid="{2FB6FD19-9AA4-4F78-B738-6B1A7079F15D}"/>
    <cellStyle name="Porcentual 5 2 2 6 2" xfId="9975" xr:uid="{23E90689-1560-4664-8232-30A320D90B19}"/>
    <cellStyle name="Porcentual 5 2 2 6 2 2" xfId="21009" xr:uid="{F81C9F75-F01D-44AF-9CAA-D5AD13F3B27A}"/>
    <cellStyle name="Porcentual 5 2 2 6 2 2 2" xfId="26956" xr:uid="{702FDDE5-5556-4D11-B70F-510D794926C3}"/>
    <cellStyle name="Porcentual 5 2 2 6 2 3" xfId="23940" xr:uid="{A956C2EC-A5FA-4DF4-B542-F3895D98E7C8}"/>
    <cellStyle name="Porcentual 5 2 2 6 3" xfId="19792" xr:uid="{185A7A05-9304-40C3-AA5D-1D89292D0F45}"/>
    <cellStyle name="Porcentual 5 2 2 6 3 2" xfId="25423" xr:uid="{1C678486-F7A7-4FDB-AF0B-F68A3F56E68D}"/>
    <cellStyle name="Porcentual 5 2 2 6 4" xfId="22405" xr:uid="{37307C45-B0C9-4561-9364-6C20C670701D}"/>
    <cellStyle name="Porcentual 5 2 2 6 5" xfId="17777" xr:uid="{597ABA44-A131-4C41-BAED-C982E4EA30FD}"/>
    <cellStyle name="Porcentual 5 2 2 7" xfId="2693" xr:uid="{1A892D65-D1CC-45FB-8068-677802067512}"/>
    <cellStyle name="Porcentual 5 2 2 7 2" xfId="20441" xr:uid="{03D2C5C6-4B99-496B-82CC-B917F67A80C4}"/>
    <cellStyle name="Porcentual 5 2 2 7 2 2" xfId="26259" xr:uid="{561F620B-2017-4EAA-83D7-A50469091E7A}"/>
    <cellStyle name="Porcentual 5 2 2 7 3" xfId="23242" xr:uid="{CC2E5BAF-B7A1-4654-97AC-EA3F529915A0}"/>
    <cellStyle name="Porcentual 5 2 2 7 4" xfId="18488" xr:uid="{F6B73337-3CA6-49A8-B5D3-CD0A105FBC32}"/>
    <cellStyle name="Porcentual 5 2 2 8" xfId="19238" xr:uid="{E95FDCA0-C1A9-4650-88D5-414444B51924}"/>
    <cellStyle name="Porcentual 5 2 2 8 2" xfId="24747" xr:uid="{80FF379F-946B-4F69-B674-D0779943457A}"/>
    <cellStyle name="Porcentual 5 2 2 9" xfId="21732" xr:uid="{F447A94E-E334-436F-8915-06618D6CCD06}"/>
    <cellStyle name="Porcentual 5 2 3" xfId="860" xr:uid="{EAAE99CC-ADE9-4297-A3B7-09DD40DFAC6D}"/>
    <cellStyle name="Porcentual 5 2 3 2" xfId="932" xr:uid="{68D34423-837D-4BAB-8CF0-CF741ED16DEE}"/>
    <cellStyle name="Porcentual 5 2 3 2 2" xfId="1113" xr:uid="{0648E886-2045-4B69-B9E9-9A7112C7E6F6}"/>
    <cellStyle name="Porcentual 5 2 3 2 2 2" xfId="1841" xr:uid="{9A946BEB-0A40-40ED-B689-0E16B6334E66}"/>
    <cellStyle name="Porcentual 5 2 3 2 2 2 2" xfId="19138" xr:uid="{3132701E-3CA3-4F1B-BA16-4D85EE3ED8AB}"/>
    <cellStyle name="Porcentual 5 2 3 2 2 2 2 2" xfId="21503" xr:uid="{E53D5ADB-B342-401D-85C2-07141AE77B8D}"/>
    <cellStyle name="Porcentual 5 2 3 2 2 2 2 2 2" xfId="27506" xr:uid="{DBA20336-0AC1-495B-93C6-6232984BC1E6}"/>
    <cellStyle name="Porcentual 5 2 3 2 2 2 2 3" xfId="24489" xr:uid="{06F1CC3F-380D-4207-9976-9950395793D1}"/>
    <cellStyle name="Porcentual 5 2 3 2 2 2 3" xfId="20283" xr:uid="{D3CAC1E1-66F0-49C6-BB3B-2CF0F169A1DE}"/>
    <cellStyle name="Porcentual 5 2 3 2 2 2 3 2" xfId="25967" xr:uid="{440C1481-D95C-40FC-A0DF-A3B2ADD17560}"/>
    <cellStyle name="Porcentual 5 2 3 2 2 2 4" xfId="22950" xr:uid="{6EC4EAC7-47ED-458C-A3B2-0E50781B1B97}"/>
    <cellStyle name="Porcentual 5 2 3 2 2 2 5" xfId="18325" xr:uid="{39BF3307-C52B-469D-B239-FD06108BE2D8}"/>
    <cellStyle name="Porcentual 5 2 3 2 2 3" xfId="18790" xr:uid="{FD2A04B8-C176-45E2-855D-CCB7296A7E98}"/>
    <cellStyle name="Porcentual 5 2 3 2 2 3 2" xfId="20868" xr:uid="{A3A3B3B8-9953-4B13-AFE7-47874868B6FE}"/>
    <cellStyle name="Porcentual 5 2 3 2 2 3 2 2" xfId="26750" xr:uid="{D7C376FD-026C-40E4-BDBE-BE1606B0C43F}"/>
    <cellStyle name="Porcentual 5 2 3 2 2 3 3" xfId="23733" xr:uid="{C5576DF4-D2F3-46FE-A571-C8DEBDE463DB}"/>
    <cellStyle name="Porcentual 5 2 3 2 2 4" xfId="19653" xr:uid="{6E22246D-F812-4C24-9986-26D485948214}"/>
    <cellStyle name="Porcentual 5 2 3 2 2 4 2" xfId="25227" xr:uid="{7010F37F-C22E-4B09-A83C-6DF648F5006B}"/>
    <cellStyle name="Porcentual 5 2 3 2 2 5" xfId="22209" xr:uid="{128E05ED-9935-499D-BB62-5E720B493DDF}"/>
    <cellStyle name="Porcentual 5 2 3 2 2 6" xfId="17572" xr:uid="{3CC222D7-074A-440F-9899-F8FB7F21E604}"/>
    <cellStyle name="Porcentual 5 2 3 2 3" xfId="1495" xr:uid="{6B719663-08A0-46DD-BFA4-EE764C486259}"/>
    <cellStyle name="Porcentual 5 2 3 2 3 2" xfId="18921" xr:uid="{06727FC5-3049-42DA-A9CE-6B764B0A8A71}"/>
    <cellStyle name="Porcentual 5 2 3 2 3 2 2" xfId="21182" xr:uid="{AE4E4F15-BC5F-4001-AD10-04323E71E253}"/>
    <cellStyle name="Porcentual 5 2 3 2 3 2 2 2" xfId="27148" xr:uid="{55B829F4-D89A-449A-85CA-CA9F2B3E76B2}"/>
    <cellStyle name="Porcentual 5 2 3 2 3 2 3" xfId="24131" xr:uid="{6426B8BF-DFF6-4322-BC63-8F0384C553C3}"/>
    <cellStyle name="Porcentual 5 2 3 2 3 3" xfId="19964" xr:uid="{935F1DA5-95F6-41AD-B7DE-FE3F3615A8A3}"/>
    <cellStyle name="Porcentual 5 2 3 2 3 3 2" xfId="25613" xr:uid="{40E20C1E-973C-40EC-9CE6-B89C6F4387E1}"/>
    <cellStyle name="Porcentual 5 2 3 2 3 4" xfId="22595" xr:uid="{C732F5BC-C32F-42A2-A640-44DEBE638652}"/>
    <cellStyle name="Porcentual 5 2 3 2 3 5" xfId="17968" xr:uid="{D9EB4FB4-598D-4294-A3B7-A04EEAB84141}"/>
    <cellStyle name="Porcentual 5 2 3 2 4" xfId="18575" xr:uid="{F7FAED1E-0B14-4767-8FA0-458C181B8631}"/>
    <cellStyle name="Porcentual 5 2 3 2 4 2" xfId="20581" xr:uid="{7637A3C4-797F-45DA-A6E0-A38ABD13BF38}"/>
    <cellStyle name="Porcentual 5 2 3 2 4 2 2" xfId="26418" xr:uid="{5F7C0A40-BCFB-44EB-A410-30B4A3C4DE8D}"/>
    <cellStyle name="Porcentual 5 2 3 2 4 3" xfId="23401" xr:uid="{CEA5E2B1-F5B8-4FFF-B179-AEEDFD68ACBC}"/>
    <cellStyle name="Porcentual 5 2 3 2 5" xfId="19369" xr:uid="{47C8784B-2604-4F10-9318-490A0AC2F0D9}"/>
    <cellStyle name="Porcentual 5 2 3 2 5 2" xfId="24905" xr:uid="{EF69212A-1D64-4D1E-9DBA-7F7AF6F420E2}"/>
    <cellStyle name="Porcentual 5 2 3 2 6" xfId="21888" xr:uid="{F4F4FBE8-9C6A-49A4-9A02-F6A0DB1467A3}"/>
    <cellStyle name="Porcentual 5 2 3 2 7" xfId="7961" xr:uid="{48F29E4D-F365-408A-BB53-41B7A77C3E75}"/>
    <cellStyle name="Porcentual 5 2 3 3" xfId="334" xr:uid="{CA276F00-7DF5-48EB-ABFA-E8EB20C502B5}"/>
    <cellStyle name="Porcentual 5 2 3 3 2" xfId="1031" xr:uid="{A0AD5B64-05B0-4CEE-9F20-30BD7D67DC42}"/>
    <cellStyle name="Porcentual 5 2 3 3 2 2" xfId="1747" xr:uid="{79030C25-5719-4D3D-9C33-4D120318D989}"/>
    <cellStyle name="Porcentual 5 2 3 3 2 2 2" xfId="19078" xr:uid="{95FDFD9C-62FB-4B6B-8DCE-F440D35E910D}"/>
    <cellStyle name="Porcentual 5 2 3 3 2 2 2 2" xfId="21419" xr:uid="{3F1A687C-C8B0-4501-A969-953073823FD5}"/>
    <cellStyle name="Porcentual 5 2 3 3 2 2 2 2 2" xfId="27409" xr:uid="{9D404FA1-6152-4124-9462-2A04F2AAB550}"/>
    <cellStyle name="Porcentual 5 2 3 3 2 2 2 3" xfId="24392" xr:uid="{AD50B85A-E37A-43F7-9DD0-4EEC82B4CD85}"/>
    <cellStyle name="Porcentual 5 2 3 3 2 2 3" xfId="20199" xr:uid="{8422D483-7BB8-4337-8B5C-65371DD9E1B9}"/>
    <cellStyle name="Porcentual 5 2 3 3 2 2 3 2" xfId="25871" xr:uid="{E28E9C2A-FB25-48F4-A9B3-14E806CCD158}"/>
    <cellStyle name="Porcentual 5 2 3 3 2 2 4" xfId="22854" xr:uid="{C72035E3-1CB4-456B-9EAC-27FD675528ED}"/>
    <cellStyle name="Porcentual 5 2 3 3 2 2 5" xfId="18227" xr:uid="{05152FE9-7630-4485-8EA0-93D4BC0671EF}"/>
    <cellStyle name="Porcentual 5 2 3 3 2 3" xfId="18731" xr:uid="{2961E4C0-7099-40F2-B7B5-138F504900F0}"/>
    <cellStyle name="Porcentual 5 2 3 3 2 3 2" xfId="20789" xr:uid="{E8FF9AEC-66A8-4C46-B90D-538C698516A2}"/>
    <cellStyle name="Porcentual 5 2 3 3 2 3 2 2" xfId="26658" xr:uid="{7E134891-5F81-4D39-8B28-5548E390C0DD}"/>
    <cellStyle name="Porcentual 5 2 3 3 2 3 3" xfId="23641" xr:uid="{51508068-2F06-433D-9627-D67C10019DAB}"/>
    <cellStyle name="Porcentual 5 2 3 3 2 4" xfId="19574" xr:uid="{79FF7742-BE99-4006-97DA-D1E16BBCEC77}"/>
    <cellStyle name="Porcentual 5 2 3 3 2 4 2" xfId="25136" xr:uid="{304F5C0A-E30E-4BCF-B72B-319EFAFBA4D8}"/>
    <cellStyle name="Porcentual 5 2 3 3 2 5" xfId="22118" xr:uid="{95CDD00D-BFE0-4F37-AFEE-3C71A88FF343}"/>
    <cellStyle name="Porcentual 5 2 3 3 2 6" xfId="17479" xr:uid="{0DF361CC-3C0A-47B2-BD87-FD70DE5659CB}"/>
    <cellStyle name="Porcentual 5 2 3 3 3" xfId="1400" xr:uid="{682438CF-A815-4FDA-AB5D-A1269329F792}"/>
    <cellStyle name="Porcentual 5 2 3 3 3 2" xfId="18894" xr:uid="{C34552FF-A34E-4A9B-B491-FB08423648F7}"/>
    <cellStyle name="Porcentual 5 2 3 3 3 2 2" xfId="21099" xr:uid="{A8EE623F-001D-4ADB-B8D0-1190137467CD}"/>
    <cellStyle name="Porcentual 5 2 3 3 3 2 2 2" xfId="27053" xr:uid="{FE6581B6-C2F1-40C0-A80A-F3B61867347F}"/>
    <cellStyle name="Porcentual 5 2 3 3 3 2 3" xfId="24036" xr:uid="{66702927-F469-45AE-B712-626614B321E1}"/>
    <cellStyle name="Porcentual 5 2 3 3 3 3" xfId="19881" xr:uid="{23AD00C8-B784-4A36-85B7-0C4E0126D5E1}"/>
    <cellStyle name="Porcentual 5 2 3 3 3 3 2" xfId="25519" xr:uid="{F83E5078-34B6-444E-97FF-2D10F591FAF2}"/>
    <cellStyle name="Porcentual 5 2 3 3 3 4" xfId="22501" xr:uid="{2D5879BF-4162-476A-845A-E1EE02E33894}"/>
    <cellStyle name="Porcentual 5 2 3 3 3 5" xfId="17874" xr:uid="{2A70CA34-09A6-4A87-82B5-F442F331016E}"/>
    <cellStyle name="Porcentual 5 2 3 3 4" xfId="18536" xr:uid="{9AFCC8C8-C5BA-4B87-923A-F7ECB24212B2}"/>
    <cellStyle name="Porcentual 5 2 3 3 4 2" xfId="20515" xr:uid="{0EF1A441-4CA3-400B-B8C0-D39A0C80A722}"/>
    <cellStyle name="Porcentual 5 2 3 3 4 2 2" xfId="26340" xr:uid="{1CF6B86D-A468-40F6-8715-1FFCCD925CFC}"/>
    <cellStyle name="Porcentual 5 2 3 3 4 3" xfId="23323" xr:uid="{45B6CD49-2592-4188-BCE3-9817A9123F64}"/>
    <cellStyle name="Porcentual 5 2 3 3 5" xfId="19313" xr:uid="{D2C4E24C-21CF-4455-9707-FB547D9AA3E6}"/>
    <cellStyle name="Porcentual 5 2 3 3 5 2" xfId="24828" xr:uid="{21B42269-F6CA-4774-8C3A-0A1DAFB7ACED}"/>
    <cellStyle name="Porcentual 5 2 3 3 6" xfId="21812" xr:uid="{E2639175-71C6-467F-AD9C-51D834FAA571}"/>
    <cellStyle name="Porcentual 5 2 3 3 7" xfId="17215" xr:uid="{72517288-BD8A-48EB-A878-3B5FEFCE886C}"/>
    <cellStyle name="Porcentual 5 2 3 4" xfId="948" xr:uid="{CB4DBCDB-4C04-477E-9801-65C7B98507A5}"/>
    <cellStyle name="Porcentual 5 2 3 4 2" xfId="1652" xr:uid="{D3AA7A96-EA2E-4FB9-B659-046B427DEA83}"/>
    <cellStyle name="Porcentual 5 2 3 4 2 2" xfId="19008" xr:uid="{F71FE9B0-4F38-4837-9B18-E65DA4634BEE}"/>
    <cellStyle name="Porcentual 5 2 3 4 2 2 2" xfId="21331" xr:uid="{98D6D4B2-111C-479C-B7AD-014754D6BC44}"/>
    <cellStyle name="Porcentual 5 2 3 4 2 2 2 2" xfId="27313" xr:uid="{CBD1C5D1-2F44-4FF3-93A1-8A986998950C}"/>
    <cellStyle name="Porcentual 5 2 3 4 2 2 3" xfId="24296" xr:uid="{C738411E-29D8-45FE-9E3C-C74591128671}"/>
    <cellStyle name="Porcentual 5 2 3 4 2 3" xfId="20112" xr:uid="{460F9450-CB6A-4A61-9DFC-9457B41EF07D}"/>
    <cellStyle name="Porcentual 5 2 3 4 2 3 2" xfId="25776" xr:uid="{78E9200D-CB48-4F9A-8F1E-05722101E35A}"/>
    <cellStyle name="Porcentual 5 2 3 4 2 4" xfId="22758" xr:uid="{809738D8-C2C7-4CD0-A813-B40EF86E1FDF}"/>
    <cellStyle name="Porcentual 5 2 3 4 2 5" xfId="18129" xr:uid="{EDEEFDAD-4AF8-4B3D-86A1-F360CE642094}"/>
    <cellStyle name="Porcentual 5 2 3 4 3" xfId="18663" xr:uid="{4D998B01-BA9A-4FE1-8DDC-E4F380E761CC}"/>
    <cellStyle name="Porcentual 5 2 3 4 3 2" xfId="20703" xr:uid="{7B2D302D-10FA-4F37-8F41-24BE655E00AA}"/>
    <cellStyle name="Porcentual 5 2 3 4 3 2 2" xfId="26562" xr:uid="{65628FE6-A6E3-4307-9A82-0789144011AF}"/>
    <cellStyle name="Porcentual 5 2 3 4 3 3" xfId="23545" xr:uid="{7D490B09-A024-4592-95DB-73ABBD12538F}"/>
    <cellStyle name="Porcentual 5 2 3 4 4" xfId="19488" xr:uid="{64D831EB-FD07-4C0B-A8A2-5FA4A9CA900F}"/>
    <cellStyle name="Porcentual 5 2 3 4 4 2" xfId="25043" xr:uid="{C7BD2D30-C56D-44F9-8884-4ED113BF867E}"/>
    <cellStyle name="Porcentual 5 2 3 4 5" xfId="22026" xr:uid="{EC2206E3-A838-4729-8E4E-9ADE16BC5617}"/>
    <cellStyle name="Porcentual 5 2 3 4 6" xfId="17381" xr:uid="{E137050A-8402-434F-BC6A-E997A3D781B8}"/>
    <cellStyle name="Porcentual 5 2 3 5" xfId="1306" xr:uid="{A28E53BB-F48C-4080-BB19-72C0A5A8070E}"/>
    <cellStyle name="Porcentual 5 2 3 5 2" xfId="18852" xr:uid="{B63BB9D4-50C1-4258-B66D-F72F3E54655E}"/>
    <cellStyle name="Porcentual 5 2 3 5 2 2" xfId="21011" xr:uid="{0F64673C-BEE5-4711-AC53-2A241BEF1955}"/>
    <cellStyle name="Porcentual 5 2 3 5 2 2 2" xfId="26958" xr:uid="{E0B534CC-AE18-4BCF-9A8C-E6E5C5084503}"/>
    <cellStyle name="Porcentual 5 2 3 5 2 3" xfId="23942" xr:uid="{67C2EBCB-B042-493F-B0F7-11BD5E9FB6B3}"/>
    <cellStyle name="Porcentual 5 2 3 5 3" xfId="19794" xr:uid="{C690F5E3-C892-4F08-A667-3AED99F0855E}"/>
    <cellStyle name="Porcentual 5 2 3 5 3 2" xfId="25425" xr:uid="{1FB61883-D5CC-4797-A056-816C6F3A1D03}"/>
    <cellStyle name="Porcentual 5 2 3 5 4" xfId="22407" xr:uid="{579547D5-EFD7-4AD2-A007-BA4BA12B0D33}"/>
    <cellStyle name="Porcentual 5 2 3 5 5" xfId="17779" xr:uid="{8FB650CE-2D08-4169-8804-9B8128CED1F4}"/>
    <cellStyle name="Porcentual 5 2 3 6" xfId="18490" xr:uid="{B18CD30C-A3A1-474D-9D9A-39B8A990B006}"/>
    <cellStyle name="Porcentual 5 2 3 6 2" xfId="20443" xr:uid="{96020CD4-8BB8-42BB-A7E0-86F9E9A1AD25}"/>
    <cellStyle name="Porcentual 5 2 3 6 2 2" xfId="26261" xr:uid="{CD4C62C3-F376-4BEF-80ED-AB45F38A0E33}"/>
    <cellStyle name="Porcentual 5 2 3 6 3" xfId="23244" xr:uid="{0DE5DF3B-9F0E-4B4F-B7C8-3AB37371AC8B}"/>
    <cellStyle name="Porcentual 5 2 3 7" xfId="19240" xr:uid="{7EC8F0FD-2E77-4E8E-A86B-739DB776A153}"/>
    <cellStyle name="Porcentual 5 2 3 7 2" xfId="24749" xr:uid="{15B5D9E2-9A1E-4C5A-84BE-E46378C17EF3}"/>
    <cellStyle name="Porcentual 5 2 3 8" xfId="21734" xr:uid="{08AD8BDD-A9FB-4ACE-879C-B016F702023D}"/>
    <cellStyle name="Porcentual 5 2 3 9" xfId="16926" xr:uid="{391B5F80-A2D8-464E-B27E-4F03872D9BB9}"/>
    <cellStyle name="Porcentual 5 2 4" xfId="414" xr:uid="{23F99989-B0E4-415B-A42A-0673D69898FC}"/>
    <cellStyle name="Porcentual 5 2 4 2" xfId="1110" xr:uid="{9E89586B-A6F1-4BB0-870E-C12AF25919D2}"/>
    <cellStyle name="Porcentual 5 2 4 2 2" xfId="1838" xr:uid="{93F97B45-4C83-4E25-BFCC-6A8040E77942}"/>
    <cellStyle name="Porcentual 5 2 4 2 2 2" xfId="19135" xr:uid="{AED7B57B-53E2-445A-8DE2-D5DB64ED1262}"/>
    <cellStyle name="Porcentual 5 2 4 2 2 2 2" xfId="21500" xr:uid="{FA712E1D-857A-43E5-95E5-2BFC160792F3}"/>
    <cellStyle name="Porcentual 5 2 4 2 2 2 2 2" xfId="27503" xr:uid="{03CCD5E4-1DBB-4309-9A5D-6FA44DDA2307}"/>
    <cellStyle name="Porcentual 5 2 4 2 2 2 3" xfId="24486" xr:uid="{5A8F5601-2F83-4C03-90A4-2C27F1239ADC}"/>
    <cellStyle name="Porcentual 5 2 4 2 2 3" xfId="20280" xr:uid="{0BD0A26F-DD8F-4267-A860-43B668A4DDAB}"/>
    <cellStyle name="Porcentual 5 2 4 2 2 3 2" xfId="25964" xr:uid="{8A2D783C-EB8E-47B6-A943-AE0678E5A215}"/>
    <cellStyle name="Porcentual 5 2 4 2 2 4" xfId="22947" xr:uid="{056D7BF7-1A2A-4283-A4E6-028FC4F548F2}"/>
    <cellStyle name="Porcentual 5 2 4 2 2 5" xfId="18322" xr:uid="{2C393EB4-5A79-4E1E-9EC9-C205E77D7B44}"/>
    <cellStyle name="Porcentual 5 2 4 2 3" xfId="18787" xr:uid="{55B92696-EBAA-43B4-8A6D-DEC7F908326C}"/>
    <cellStyle name="Porcentual 5 2 4 2 3 2" xfId="20865" xr:uid="{A163EBC1-7D0B-4A77-B769-B02F1E191DB8}"/>
    <cellStyle name="Porcentual 5 2 4 2 3 2 2" xfId="26747" xr:uid="{C3B0C9BE-2A84-49D3-931D-64CC1E792DF9}"/>
    <cellStyle name="Porcentual 5 2 4 2 3 3" xfId="23730" xr:uid="{FA1DD9F4-F26B-4C76-A692-691FC7A1CDDB}"/>
    <cellStyle name="Porcentual 5 2 4 2 4" xfId="19650" xr:uid="{8BE12545-2ADC-47D2-97D4-E3BF25650C23}"/>
    <cellStyle name="Porcentual 5 2 4 2 4 2" xfId="25224" xr:uid="{C7881989-BD35-4318-824A-E20CB4121E24}"/>
    <cellStyle name="Porcentual 5 2 4 2 5" xfId="22206" xr:uid="{BEFB0137-AA61-4937-B8E6-8E5B4479F87F}"/>
    <cellStyle name="Porcentual 5 2 4 2 6" xfId="17569" xr:uid="{FB9F2286-193F-4C74-A2F8-CC3E3B67658E}"/>
    <cellStyle name="Porcentual 5 2 4 3" xfId="1492" xr:uid="{F6933D10-A0FC-462A-8D58-26AA897C73E7}"/>
    <cellStyle name="Porcentual 5 2 4 3 2" xfId="11669" xr:uid="{E06C0DF1-3648-46E6-A45F-6A752139D8CA}"/>
    <cellStyle name="Porcentual 5 2 4 3 2 2" xfId="21179" xr:uid="{4901CF55-5B09-483C-844A-B5272B4EDA72}"/>
    <cellStyle name="Porcentual 5 2 4 3 2 2 2" xfId="27145" xr:uid="{D4504497-EF38-4A68-B8C3-8B3D3A8755AE}"/>
    <cellStyle name="Porcentual 5 2 4 3 2 3" xfId="24128" xr:uid="{C7EBEBA1-8901-4905-B583-034386057B80}"/>
    <cellStyle name="Porcentual 5 2 4 3 3" xfId="19961" xr:uid="{96148A8A-9426-455A-ABB7-9D581047FCAA}"/>
    <cellStyle name="Porcentual 5 2 4 3 3 2" xfId="25610" xr:uid="{24D2D47F-39C9-4B30-9EF5-55C5BD4E998A}"/>
    <cellStyle name="Porcentual 5 2 4 3 4" xfId="22592" xr:uid="{8882A63B-8779-4A37-B04D-8BE1F596B714}"/>
    <cellStyle name="Porcentual 5 2 4 3 5" xfId="17965" xr:uid="{478FF1DF-355D-4FAA-8217-82010B43A120}"/>
    <cellStyle name="Porcentual 5 2 4 4" xfId="4088" xr:uid="{10C7882C-5163-4CC9-8161-A1D27DF8AE8F}"/>
    <cellStyle name="Porcentual 5 2 4 4 2" xfId="20578" xr:uid="{0466E915-D39B-41DD-B37E-ECDFC3820108}"/>
    <cellStyle name="Porcentual 5 2 4 4 2 2" xfId="26415" xr:uid="{F9298D8B-B2BB-45A4-B808-0B51C1230B45}"/>
    <cellStyle name="Porcentual 5 2 4 4 3" xfId="23398" xr:uid="{D247F04A-80C9-4123-8964-FAECFDC48FCD}"/>
    <cellStyle name="Porcentual 5 2 4 4 4" xfId="18572" xr:uid="{BA467EE6-40C8-4AAC-996E-4069ADD16C1E}"/>
    <cellStyle name="Porcentual 5 2 4 5" xfId="10045" xr:uid="{CE9C556F-958B-4826-92BC-AE4289103254}"/>
    <cellStyle name="Porcentual 5 2 4 5 2" xfId="24902" xr:uid="{C63D7826-C6B2-4BFD-91F7-B782CD18B89C}"/>
    <cellStyle name="Porcentual 5 2 4 6" xfId="21885" xr:uid="{A8E4135C-32A4-49E3-BD2A-CD13D797CBAD}"/>
    <cellStyle name="Porcentual 5 2 4 7" xfId="7924" xr:uid="{E1B8AADD-6B8D-44E1-B22E-AC0DFF860B3C}"/>
    <cellStyle name="Porcentual 5 2 5" xfId="662" xr:uid="{DF4D4C05-C1ED-44A9-B53C-B6E048E963BA}"/>
    <cellStyle name="Porcentual 5 2 5 2" xfId="1028" xr:uid="{1E691BCE-CE98-4F73-89CD-4C5BDEA34CE2}"/>
    <cellStyle name="Porcentual 5 2 5 2 2" xfId="1744" xr:uid="{DB218A61-1368-456C-B9F7-58BC10F755E3}"/>
    <cellStyle name="Porcentual 5 2 5 2 2 2" xfId="19075" xr:uid="{6792B53B-055F-411C-AD82-FA33FD06C367}"/>
    <cellStyle name="Porcentual 5 2 5 2 2 2 2" xfId="21416" xr:uid="{70716AE0-6A66-4F24-863C-841480305284}"/>
    <cellStyle name="Porcentual 5 2 5 2 2 2 2 2" xfId="27406" xr:uid="{42671EE6-65E1-4E73-B015-429F51438B61}"/>
    <cellStyle name="Porcentual 5 2 5 2 2 2 3" xfId="24389" xr:uid="{F9BB6978-AFAB-42D2-821F-B61E50608483}"/>
    <cellStyle name="Porcentual 5 2 5 2 2 3" xfId="20196" xr:uid="{AB52A71E-67A5-4BF3-AE1E-F3AA2EAF57F5}"/>
    <cellStyle name="Porcentual 5 2 5 2 2 3 2" xfId="25868" xr:uid="{178A1AB2-08AE-4A5B-B2C2-F3FDBCFBF39D}"/>
    <cellStyle name="Porcentual 5 2 5 2 2 4" xfId="22851" xr:uid="{2DCDE4FC-CBE7-4866-AC8C-589A04AC1AC4}"/>
    <cellStyle name="Porcentual 5 2 5 2 2 5" xfId="18224" xr:uid="{6B3176FE-AD92-45AB-BE5F-5D8AC12F3622}"/>
    <cellStyle name="Porcentual 5 2 5 2 3" xfId="18728" xr:uid="{1FC41247-8151-4300-8469-7A832526D03E}"/>
    <cellStyle name="Porcentual 5 2 5 2 3 2" xfId="20786" xr:uid="{2E8F1350-C764-4C6B-BAC4-2D85FEC1C5A1}"/>
    <cellStyle name="Porcentual 5 2 5 2 3 2 2" xfId="26655" xr:uid="{7ABED609-0EFC-4298-8102-18D88FC7AFE6}"/>
    <cellStyle name="Porcentual 5 2 5 2 3 3" xfId="23638" xr:uid="{7775A99F-1631-4097-8059-811E25E21F6F}"/>
    <cellStyle name="Porcentual 5 2 5 2 4" xfId="19571" xr:uid="{A69E759D-F36C-4F48-82B3-E8E34FA25599}"/>
    <cellStyle name="Porcentual 5 2 5 2 4 2" xfId="25133" xr:uid="{B886693E-3BDE-47B9-988F-EC51CBE916A3}"/>
    <cellStyle name="Porcentual 5 2 5 2 5" xfId="22115" xr:uid="{A912D38D-35DA-41A4-B5D2-E6865F92BF5B}"/>
    <cellStyle name="Porcentual 5 2 5 2 6" xfId="17476" xr:uid="{63D82BB7-E4A5-43F9-9B8E-A0454B4325BC}"/>
    <cellStyle name="Porcentual 5 2 5 3" xfId="1397" xr:uid="{74A3AA76-9657-4340-8CC9-939160E685F2}"/>
    <cellStyle name="Porcentual 5 2 5 3 2" xfId="18891" xr:uid="{77A1D8FD-96A6-41B7-A1F8-B6D5AA2DE1B4}"/>
    <cellStyle name="Porcentual 5 2 5 3 2 2" xfId="21096" xr:uid="{C8AD4772-5F0B-40E1-A8E5-1215DDB17280}"/>
    <cellStyle name="Porcentual 5 2 5 3 2 2 2" xfId="27050" xr:uid="{B10397B5-E9CA-42B4-B31A-A91FCB4D0AAA}"/>
    <cellStyle name="Porcentual 5 2 5 3 2 3" xfId="24033" xr:uid="{10B2B1A4-1542-4A05-B0F0-57E54AD3B443}"/>
    <cellStyle name="Porcentual 5 2 5 3 3" xfId="19878" xr:uid="{E33B8C83-0E7F-471B-AD0A-91ED5C81721F}"/>
    <cellStyle name="Porcentual 5 2 5 3 3 2" xfId="25516" xr:uid="{DA34F256-ADEC-464A-BBDC-34A137ACF823}"/>
    <cellStyle name="Porcentual 5 2 5 3 4" xfId="22498" xr:uid="{756D1418-31DE-4001-B874-20C2FD2FC5B3}"/>
    <cellStyle name="Porcentual 5 2 5 3 5" xfId="17871" xr:uid="{3A6EBCC6-CF90-48AA-9808-8F7EE174F1F4}"/>
    <cellStyle name="Porcentual 5 2 5 4" xfId="18533" xr:uid="{C1AF2390-B0F4-4F1C-9F7D-BFD14B530F85}"/>
    <cellStyle name="Porcentual 5 2 5 4 2" xfId="20512" xr:uid="{CEB9016A-1182-439F-B075-583B8845E490}"/>
    <cellStyle name="Porcentual 5 2 5 4 2 2" xfId="26337" xr:uid="{63F9C431-A17D-43CB-826F-D57099C92FEB}"/>
    <cellStyle name="Porcentual 5 2 5 4 3" xfId="23320" xr:uid="{2A6C6B69-C09B-48D0-B4B0-A3338A394AC0}"/>
    <cellStyle name="Porcentual 5 2 5 5" xfId="19310" xr:uid="{D0956C58-67E7-477B-ACF2-B97DA45B8FBB}"/>
    <cellStyle name="Porcentual 5 2 5 5 2" xfId="24825" xr:uid="{EF987EB6-3C9A-4FB1-9402-D56A70FD637C}"/>
    <cellStyle name="Porcentual 5 2 5 6" xfId="21809" xr:uid="{E6A34753-C52A-4331-AB7F-86984472DB76}"/>
    <cellStyle name="Porcentual 5 2 5 7" xfId="17166" xr:uid="{DAC3ED40-7DFA-4C1E-8846-3C4DA0DE3AA4}"/>
    <cellStyle name="Porcentual 5 2 6" xfId="945" xr:uid="{D57F8B39-36E0-44AC-9749-97F3C0157D09}"/>
    <cellStyle name="Porcentual 5 2 6 2" xfId="1649" xr:uid="{CE1F276E-FCF8-4450-A371-92FA0B417845}"/>
    <cellStyle name="Porcentual 5 2 6 2 2" xfId="19005" xr:uid="{3D24F60F-6ED5-48C2-9F96-1149B771DC4A}"/>
    <cellStyle name="Porcentual 5 2 6 2 2 2" xfId="21328" xr:uid="{1DAA0893-31E6-41C5-ABC2-8F93F539CC42}"/>
    <cellStyle name="Porcentual 5 2 6 2 2 2 2" xfId="27310" xr:uid="{0F221FDC-F81A-41A4-A2B5-7EF27652709B}"/>
    <cellStyle name="Porcentual 5 2 6 2 2 3" xfId="24293" xr:uid="{2A38AE47-FC05-4BDB-A263-E542D290B3F5}"/>
    <cellStyle name="Porcentual 5 2 6 2 3" xfId="20109" xr:uid="{B3E43D97-274F-4518-81D2-F1E1961511E7}"/>
    <cellStyle name="Porcentual 5 2 6 2 3 2" xfId="25773" xr:uid="{09F0AA18-FE4D-4F75-BED8-AA14EF0ADEA8}"/>
    <cellStyle name="Porcentual 5 2 6 2 4" xfId="22755" xr:uid="{C46B8564-093F-41A9-9F68-05CBFA65D083}"/>
    <cellStyle name="Porcentual 5 2 6 2 5" xfId="18126" xr:uid="{D728C3F8-1D5B-4932-AF33-F8EC79CBFCF2}"/>
    <cellStyle name="Porcentual 5 2 6 3" xfId="18660" xr:uid="{F6BFD878-2087-47C5-A25C-006B3311033C}"/>
    <cellStyle name="Porcentual 5 2 6 3 2" xfId="20700" xr:uid="{EF795337-5178-4CBB-85CD-30CDC04F3E32}"/>
    <cellStyle name="Porcentual 5 2 6 3 2 2" xfId="26559" xr:uid="{C1EEBCE9-31DF-4C6D-BF0D-58DCA552042B}"/>
    <cellStyle name="Porcentual 5 2 6 3 3" xfId="23542" xr:uid="{A2BC956D-6D70-4EE8-AF1F-DE5E8943620A}"/>
    <cellStyle name="Porcentual 5 2 6 4" xfId="19485" xr:uid="{6D42AACE-8669-4A83-8AA4-9504A07A1B3A}"/>
    <cellStyle name="Porcentual 5 2 6 4 2" xfId="25040" xr:uid="{431A7166-A863-428C-87B4-00EDCD605FDE}"/>
    <cellStyle name="Porcentual 5 2 6 5" xfId="22023" xr:uid="{753A8249-7C0F-45A4-BD15-26019036676C}"/>
    <cellStyle name="Porcentual 5 2 6 6" xfId="17378" xr:uid="{14668545-D279-4355-858B-B8A44F8D7B75}"/>
    <cellStyle name="Porcentual 5 2 7" xfId="1303" xr:uid="{65A8F7EF-D498-4B07-9AE0-69A9B84C8DA4}"/>
    <cellStyle name="Porcentual 5 2 7 2" xfId="9974" xr:uid="{C2E547C8-A6FF-45D2-AC2B-75C223E7009D}"/>
    <cellStyle name="Porcentual 5 2 7 2 2" xfId="21008" xr:uid="{5CF466B6-BD73-4404-AC00-C4CCCD565546}"/>
    <cellStyle name="Porcentual 5 2 7 2 2 2" xfId="26955" xr:uid="{BA893396-D343-433D-881C-30B780405F76}"/>
    <cellStyle name="Porcentual 5 2 7 2 3" xfId="23939" xr:uid="{53ABE081-10EE-4F6B-88CA-245DF16831B5}"/>
    <cellStyle name="Porcentual 5 2 7 3" xfId="19791" xr:uid="{E473E068-10BC-4BCA-8F3C-98A259110E5A}"/>
    <cellStyle name="Porcentual 5 2 7 3 2" xfId="25422" xr:uid="{5E806194-086E-405D-AF71-CB1F398AF269}"/>
    <cellStyle name="Porcentual 5 2 7 4" xfId="22404" xr:uid="{0DAFC789-C1AD-4130-8F67-81713A5A42DE}"/>
    <cellStyle name="Porcentual 5 2 7 5" xfId="17776" xr:uid="{DED16CAC-2E15-4C19-8FF2-BC6546264AF4}"/>
    <cellStyle name="Porcentual 5 2 8" xfId="3321" xr:uid="{B1C431AA-E827-4F2B-9043-0DFE7E8962B6}"/>
    <cellStyle name="Porcentual 5 2 8 2" xfId="20440" xr:uid="{F2F01014-338E-481F-AFED-46E7CACB2163}"/>
    <cellStyle name="Porcentual 5 2 8 2 2" xfId="26258" xr:uid="{8C7A13D6-7673-4F8D-A5CB-6E208C6AA278}"/>
    <cellStyle name="Porcentual 5 2 8 3" xfId="23241" xr:uid="{193B7995-8863-40E1-924B-415465B724A8}"/>
    <cellStyle name="Porcentual 5 2 8 4" xfId="18487" xr:uid="{16920A2B-C2D8-4ED5-B821-6729BA2D71F9}"/>
    <cellStyle name="Porcentual 5 2 9" xfId="19237" xr:uid="{AC56A440-B4CC-456D-9354-DA8A9375523C}"/>
    <cellStyle name="Porcentual 5 2 9 2" xfId="24746" xr:uid="{CAAF590B-5347-4992-81C2-4EE380F0DC1E}"/>
    <cellStyle name="Porcentual 5 3" xfId="778" xr:uid="{DFBD93C0-3300-4D14-BC4B-30D0267C1A80}"/>
    <cellStyle name="Porcentual 5 3 10" xfId="21735" xr:uid="{137EF992-24ED-43E3-B3BC-E6FAE707A85F}"/>
    <cellStyle name="Porcentual 5 3 11" xfId="16600" xr:uid="{2D19A18B-F943-4390-8337-D58437AE77BF}"/>
    <cellStyle name="Porcentual 5 3 2" xfId="762" xr:uid="{67F70369-73AF-423C-82E2-270D6BC9BDFB}"/>
    <cellStyle name="Porcentual 5 3 2 10" xfId="17203" xr:uid="{D18BE9D1-2885-4055-88E3-9EABF31B93E0}"/>
    <cellStyle name="Porcentual 5 3 2 2" xfId="908" xr:uid="{34A96C4A-C02E-4755-9D75-B4F801200901}"/>
    <cellStyle name="Porcentual 5 3 2 2 2" xfId="810" xr:uid="{B398DB4A-AD2D-4CEA-8145-A50AC02833A4}"/>
    <cellStyle name="Porcentual 5 3 2 2 2 2" xfId="1116" xr:uid="{A2A687E3-E630-41BE-81E8-6D02757352A9}"/>
    <cellStyle name="Porcentual 5 3 2 2 2 2 2" xfId="1844" xr:uid="{4C4CFB3A-BFE4-40C5-BAE4-C4EBF72A8783}"/>
    <cellStyle name="Porcentual 5 3 2 2 2 2 2 2" xfId="19140" xr:uid="{17A1838B-91A0-4763-AF10-54A07C8399B3}"/>
    <cellStyle name="Porcentual 5 3 2 2 2 2 2 2 2" xfId="21505" xr:uid="{3A4F61E7-659E-4383-BC6D-72807A6345C2}"/>
    <cellStyle name="Porcentual 5 3 2 2 2 2 2 2 2 2" xfId="27509" xr:uid="{394ACED8-69D8-456D-A8B5-0159F99AD95C}"/>
    <cellStyle name="Porcentual 5 3 2 2 2 2 2 2 3" xfId="24492" xr:uid="{DF8FEF83-9A44-47E6-AD6C-6E868D8B54F3}"/>
    <cellStyle name="Porcentual 5 3 2 2 2 2 2 3" xfId="20285" xr:uid="{787938CA-A5B4-4189-885C-67B5BE35D1EA}"/>
    <cellStyle name="Porcentual 5 3 2 2 2 2 2 3 2" xfId="25970" xr:uid="{DB2AF854-EC38-4EFB-B51C-E71BDFB1B9D4}"/>
    <cellStyle name="Porcentual 5 3 2 2 2 2 2 4" xfId="22953" xr:uid="{6E1C8C95-43C8-4702-A877-248868C91D12}"/>
    <cellStyle name="Porcentual 5 3 2 2 2 2 2 5" xfId="18328" xr:uid="{71443EE2-2C51-47F6-8F89-59B6BD7EF636}"/>
    <cellStyle name="Porcentual 5 3 2 2 2 2 3" xfId="18792" xr:uid="{2E62C792-CA69-4397-9E11-F92B6EDC9259}"/>
    <cellStyle name="Porcentual 5 3 2 2 2 2 3 2" xfId="20870" xr:uid="{59CBB24F-D833-4F80-9ABC-75933A6BB3F7}"/>
    <cellStyle name="Porcentual 5 3 2 2 2 2 3 2 2" xfId="26753" xr:uid="{919F3E24-8AEC-4D4B-93DE-98D9E941FE77}"/>
    <cellStyle name="Porcentual 5 3 2 2 2 2 3 3" xfId="23736" xr:uid="{8876321B-5C26-4F29-BDFC-99BA303789D5}"/>
    <cellStyle name="Porcentual 5 3 2 2 2 2 4" xfId="19655" xr:uid="{0E1CC7DB-B6C5-4E4D-AC3B-82DD495BF1E5}"/>
    <cellStyle name="Porcentual 5 3 2 2 2 2 4 2" xfId="25230" xr:uid="{CC20A893-DE38-4E58-94D6-E300085ED9EB}"/>
    <cellStyle name="Porcentual 5 3 2 2 2 2 5" xfId="22212" xr:uid="{0D620DFD-9584-458D-9152-82D3F4219780}"/>
    <cellStyle name="Porcentual 5 3 2 2 2 2 6" xfId="17575" xr:uid="{1ECC5ED7-E05E-4332-A617-8CEE543AC6F4}"/>
    <cellStyle name="Porcentual 5 3 2 2 2 3" xfId="1498" xr:uid="{C771C7B9-3FF9-417D-9862-F194AF7DEAD7}"/>
    <cellStyle name="Porcentual 5 3 2 2 2 3 2" xfId="18922" xr:uid="{5F1AC5D9-6D7F-4FA4-B727-7191AD865224}"/>
    <cellStyle name="Porcentual 5 3 2 2 2 3 2 2" xfId="21184" xr:uid="{D82B0814-4516-441A-BE02-2867A676BEB6}"/>
    <cellStyle name="Porcentual 5 3 2 2 2 3 2 2 2" xfId="27151" xr:uid="{20476976-D64E-4672-AF0B-F449B44626E2}"/>
    <cellStyle name="Porcentual 5 3 2 2 2 3 2 3" xfId="24134" xr:uid="{DAACBF17-65A4-4B69-9501-A626608BE80B}"/>
    <cellStyle name="Porcentual 5 3 2 2 2 3 3" xfId="19966" xr:uid="{27199061-1478-4C31-AEB4-23202C6EE1D9}"/>
    <cellStyle name="Porcentual 5 3 2 2 2 3 3 2" xfId="25616" xr:uid="{75F4F1CE-3433-4FA6-AE72-6787DDFB340A}"/>
    <cellStyle name="Porcentual 5 3 2 2 2 3 4" xfId="22598" xr:uid="{3522F131-3A1A-40F3-A5F6-CC9FE80E4D4C}"/>
    <cellStyle name="Porcentual 5 3 2 2 2 3 5" xfId="17971" xr:uid="{7C8BADFD-D38C-41E9-BF69-02A3439629FF}"/>
    <cellStyle name="Porcentual 5 3 2 2 2 4" xfId="18577" xr:uid="{B0789F27-2ACC-45D7-91FD-290C9D9160FE}"/>
    <cellStyle name="Porcentual 5 3 2 2 2 4 2" xfId="20583" xr:uid="{0D476459-9F4C-471F-B0AA-A77C28718044}"/>
    <cellStyle name="Porcentual 5 3 2 2 2 4 2 2" xfId="26421" xr:uid="{3EC77128-AD62-4320-AEE5-F250CC368257}"/>
    <cellStyle name="Porcentual 5 3 2 2 2 4 3" xfId="23404" xr:uid="{3B90770D-5A43-4DB6-9F52-9F53F08CBC42}"/>
    <cellStyle name="Porcentual 5 3 2 2 2 5" xfId="19370" xr:uid="{F95C93C3-41DF-443E-8694-7070B71121B7}"/>
    <cellStyle name="Porcentual 5 3 2 2 2 5 2" xfId="24908" xr:uid="{E58BA91B-1810-4997-AEA9-EB433C2C2995}"/>
    <cellStyle name="Porcentual 5 3 2 2 2 6" xfId="21891" xr:uid="{0A141536-7EB1-42FB-BF40-70DB823A4F39}"/>
    <cellStyle name="Porcentual 5 3 2 2 2 7" xfId="6731" xr:uid="{22BFA565-F151-400C-8D67-0041A54EED49}"/>
    <cellStyle name="Porcentual 5 3 2 2 3" xfId="584" xr:uid="{8046E2BF-14C0-4F67-AEB7-AA8606F1560A}"/>
    <cellStyle name="Porcentual 5 3 2 2 3 2" xfId="1034" xr:uid="{4EAFF018-F309-4737-B814-36AE8AB9D477}"/>
    <cellStyle name="Porcentual 5 3 2 2 3 2 2" xfId="1750" xr:uid="{A3DCE04A-ABB0-4A91-BBBE-6A9AFAEE03C4}"/>
    <cellStyle name="Porcentual 5 3 2 2 3 2 2 2" xfId="19081" xr:uid="{F87EB0EC-6CF8-4EBF-B82C-E72FC7C3C01B}"/>
    <cellStyle name="Porcentual 5 3 2 2 3 2 2 2 2" xfId="21422" xr:uid="{0EDD8901-C6F8-40D0-B711-88BD59529152}"/>
    <cellStyle name="Porcentual 5 3 2 2 3 2 2 2 2 2" xfId="27412" xr:uid="{9A5F8123-CBAA-4AE6-A62E-7039FFF046D7}"/>
    <cellStyle name="Porcentual 5 3 2 2 3 2 2 2 3" xfId="24395" xr:uid="{6B372246-5498-473A-8CDC-5A1BDB1FCE7B}"/>
    <cellStyle name="Porcentual 5 3 2 2 3 2 2 3" xfId="20202" xr:uid="{97F711E9-0902-4484-9FC3-F1334B963C42}"/>
    <cellStyle name="Porcentual 5 3 2 2 3 2 2 3 2" xfId="25874" xr:uid="{C3CCDDFA-24CE-4A22-80D6-149533EB3F07}"/>
    <cellStyle name="Porcentual 5 3 2 2 3 2 2 4" xfId="22857" xr:uid="{38A8CA50-0FFE-4EC9-B96C-EA4B416A7BEB}"/>
    <cellStyle name="Porcentual 5 3 2 2 3 2 2 5" xfId="18230" xr:uid="{43434061-C053-44F3-A1AF-550CE3A07587}"/>
    <cellStyle name="Porcentual 5 3 2 2 3 2 3" xfId="18734" xr:uid="{55DBF6F0-1DE3-4331-A061-4ADAF95CDE37}"/>
    <cellStyle name="Porcentual 5 3 2 2 3 2 3 2" xfId="20792" xr:uid="{7C8E019C-874D-4E20-96C4-CC2CAEE6F074}"/>
    <cellStyle name="Porcentual 5 3 2 2 3 2 3 2 2" xfId="26661" xr:uid="{34D50379-4CFA-45D0-BE67-43CD0F8D2EEC}"/>
    <cellStyle name="Porcentual 5 3 2 2 3 2 3 3" xfId="23644" xr:uid="{4C4F4BD7-DF5C-46EC-801A-37B4635FF533}"/>
    <cellStyle name="Porcentual 5 3 2 2 3 2 4" xfId="19577" xr:uid="{16072F86-B5C6-420B-B93F-0D6AFD436666}"/>
    <cellStyle name="Porcentual 5 3 2 2 3 2 4 2" xfId="25139" xr:uid="{28620A90-9A4B-4ADF-9C65-F18F9F105012}"/>
    <cellStyle name="Porcentual 5 3 2 2 3 2 5" xfId="22121" xr:uid="{F37EE28D-1FC9-4509-AD00-B54CED6031F5}"/>
    <cellStyle name="Porcentual 5 3 2 2 3 2 6" xfId="17482" xr:uid="{566243EB-AC3C-4029-A00A-7CA575FAC383}"/>
    <cellStyle name="Porcentual 5 3 2 2 3 3" xfId="1403" xr:uid="{4BB97817-52EA-4ED2-B72F-6FD11FFC6719}"/>
    <cellStyle name="Porcentual 5 3 2 2 3 3 2" xfId="18896" xr:uid="{47D3155F-475B-4D3A-A660-0BDBF7DD0D8D}"/>
    <cellStyle name="Porcentual 5 3 2 2 3 3 2 2" xfId="21102" xr:uid="{6F0F7984-0084-40E7-9CFF-82829C5C836A}"/>
    <cellStyle name="Porcentual 5 3 2 2 3 3 2 2 2" xfId="27056" xr:uid="{A0EB4B0D-9627-4CFB-9946-2C1F04140EBD}"/>
    <cellStyle name="Porcentual 5 3 2 2 3 3 2 3" xfId="24039" xr:uid="{1533D042-EC42-4DA0-9DE2-41A9E753272E}"/>
    <cellStyle name="Porcentual 5 3 2 2 3 3 3" xfId="19884" xr:uid="{17FC96BC-7B70-4C43-BB6B-5799103EA862}"/>
    <cellStyle name="Porcentual 5 3 2 2 3 3 3 2" xfId="25522" xr:uid="{8DEB0BF4-B342-4996-AB0B-D3F95A68CBE4}"/>
    <cellStyle name="Porcentual 5 3 2 2 3 3 4" xfId="22504" xr:uid="{D4353AE5-3874-4EFA-951B-F411E9BD52CF}"/>
    <cellStyle name="Porcentual 5 3 2 2 3 3 5" xfId="17877" xr:uid="{6EBC626F-3001-4BFB-9E6B-7E8B411735DA}"/>
    <cellStyle name="Porcentual 5 3 2 2 3 4" xfId="18539" xr:uid="{EF4E5EA3-1A3E-4767-8E00-6A578F2E674F}"/>
    <cellStyle name="Porcentual 5 3 2 2 3 4 2" xfId="20518" xr:uid="{9013A85A-F63A-40A0-B7FD-247D93AE2525}"/>
    <cellStyle name="Porcentual 5 3 2 2 3 4 2 2" xfId="26343" xr:uid="{FB9B2DEE-04E2-4DBD-80EA-0658BE4D20A8}"/>
    <cellStyle name="Porcentual 5 3 2 2 3 4 3" xfId="23326" xr:uid="{13084398-A94C-4E2D-B4C9-9E7B0A70E295}"/>
    <cellStyle name="Porcentual 5 3 2 2 3 5" xfId="19315" xr:uid="{45FAB291-CE56-4C5A-98CB-276E64597593}"/>
    <cellStyle name="Porcentual 5 3 2 2 3 5 2" xfId="24831" xr:uid="{18F26A55-280B-480A-85D7-A089D716317A}"/>
    <cellStyle name="Porcentual 5 3 2 2 3 6" xfId="21815" xr:uid="{F2A53815-B405-4AAE-A1AF-AEB611F229AE}"/>
    <cellStyle name="Porcentual 5 3 2 2 3 7" xfId="17200" xr:uid="{928851DA-9153-447C-A8B8-0373844D78AB}"/>
    <cellStyle name="Porcentual 5 3 2 2 4" xfId="951" xr:uid="{B156CC49-FA21-4AA5-8D03-3C518FAFE887}"/>
    <cellStyle name="Porcentual 5 3 2 2 4 2" xfId="1655" xr:uid="{8F758217-ADA6-4CAB-AE8C-6C6842E558D2}"/>
    <cellStyle name="Porcentual 5 3 2 2 4 2 2" xfId="19011" xr:uid="{E60FCA2C-D1A8-4993-BDB5-C743D379E89D}"/>
    <cellStyle name="Porcentual 5 3 2 2 4 2 2 2" xfId="21334" xr:uid="{F52BC2E1-A9D0-42C6-80F4-80AE39FC2416}"/>
    <cellStyle name="Porcentual 5 3 2 2 4 2 2 2 2" xfId="27316" xr:uid="{67417C49-FE36-46D5-A48A-96587F95956D}"/>
    <cellStyle name="Porcentual 5 3 2 2 4 2 2 3" xfId="24299" xr:uid="{FDD1AC64-EDEC-4841-AF51-4DCCE4DF92DC}"/>
    <cellStyle name="Porcentual 5 3 2 2 4 2 3" xfId="20115" xr:uid="{3121C50D-8211-454B-9B70-A5BE46F59DD5}"/>
    <cellStyle name="Porcentual 5 3 2 2 4 2 3 2" xfId="25779" xr:uid="{640D8B78-A1F6-429E-8799-F98BE0DC1A3A}"/>
    <cellStyle name="Porcentual 5 3 2 2 4 2 4" xfId="22761" xr:uid="{B0078A02-BD92-4851-83AD-4E9622B23D21}"/>
    <cellStyle name="Porcentual 5 3 2 2 4 2 5" xfId="18132" xr:uid="{B8567298-6D34-4BF6-AFF0-04B0047F0B4B}"/>
    <cellStyle name="Porcentual 5 3 2 2 4 3" xfId="18666" xr:uid="{0984D15B-CFCC-4DD3-9C72-0E4F3CF328FA}"/>
    <cellStyle name="Porcentual 5 3 2 2 4 3 2" xfId="20706" xr:uid="{D45F9011-9CAC-4EC5-BEC7-DB103EC40EF4}"/>
    <cellStyle name="Porcentual 5 3 2 2 4 3 2 2" xfId="26565" xr:uid="{50FD66A8-4A6A-4967-9508-4CADC3002396}"/>
    <cellStyle name="Porcentual 5 3 2 2 4 3 3" xfId="23548" xr:uid="{BFC2576F-4396-43DC-B66D-C7A61FBAD774}"/>
    <cellStyle name="Porcentual 5 3 2 2 4 4" xfId="19491" xr:uid="{378C7B9A-CF4C-4CAB-BFE0-66C4985CA38E}"/>
    <cellStyle name="Porcentual 5 3 2 2 4 4 2" xfId="25046" xr:uid="{1192FEAD-78A4-4D49-B740-AE92686EB81F}"/>
    <cellStyle name="Porcentual 5 3 2 2 4 5" xfId="22029" xr:uid="{6C2ED6F9-F3EF-46F6-AC84-B23FB949FDC3}"/>
    <cellStyle name="Porcentual 5 3 2 2 4 6" xfId="17384" xr:uid="{A9C90219-A7F7-4038-A9D6-A1C62FEDE685}"/>
    <cellStyle name="Porcentual 5 3 2 2 5" xfId="1309" xr:uid="{A5B15329-6344-4C55-AF56-A185606197FE}"/>
    <cellStyle name="Porcentual 5 3 2 2 5 2" xfId="18854" xr:uid="{65792D1C-63A6-4F68-ADF1-7FD71A31C80B}"/>
    <cellStyle name="Porcentual 5 3 2 2 5 2 2" xfId="21014" xr:uid="{5FC28F6E-621A-4579-AEA5-9406264C185C}"/>
    <cellStyle name="Porcentual 5 3 2 2 5 2 2 2" xfId="26961" xr:uid="{717DCEDE-9FB2-4C0D-8CF0-08ABCDC77413}"/>
    <cellStyle name="Porcentual 5 3 2 2 5 2 3" xfId="23945" xr:uid="{F6E13A26-EF1F-472F-91CA-B8EA9BCD08AF}"/>
    <cellStyle name="Porcentual 5 3 2 2 5 3" xfId="19797" xr:uid="{80E6047C-B397-4EC1-90BB-0C7326A9703D}"/>
    <cellStyle name="Porcentual 5 3 2 2 5 3 2" xfId="25428" xr:uid="{32EC53EC-4391-47B1-9AE0-342D2A3CFBB3}"/>
    <cellStyle name="Porcentual 5 3 2 2 5 4" xfId="22410" xr:uid="{8DA9E0EA-B397-4A83-BC41-704D6A149ADA}"/>
    <cellStyle name="Porcentual 5 3 2 2 5 5" xfId="17782" xr:uid="{688C4675-DFBA-4D54-AC35-D4094854D213}"/>
    <cellStyle name="Porcentual 5 3 2 2 6" xfId="18493" xr:uid="{DF2F6205-6CE9-44CB-A738-DE11836E3395}"/>
    <cellStyle name="Porcentual 5 3 2 2 6 2" xfId="20446" xr:uid="{B7E10FCC-2AFA-4B29-BF80-3B34497A2BC3}"/>
    <cellStyle name="Porcentual 5 3 2 2 6 2 2" xfId="26264" xr:uid="{0029FFD1-C61A-45DB-B59E-38BA6FD9DFCD}"/>
    <cellStyle name="Porcentual 5 3 2 2 6 3" xfId="23247" xr:uid="{BBE747CB-EAB0-4392-9096-9DFCB47C78F7}"/>
    <cellStyle name="Porcentual 5 3 2 2 7" xfId="19243" xr:uid="{5732FB18-B21B-41F5-AFF3-07EBE233DA94}"/>
    <cellStyle name="Porcentual 5 3 2 2 7 2" xfId="24752" xr:uid="{7779D46D-39E6-4CFE-97C9-79C5EE4B8113}"/>
    <cellStyle name="Porcentual 5 3 2 2 8" xfId="21737" xr:uid="{26758D59-067B-4CD1-BAB3-C37EC366775E}"/>
    <cellStyle name="Porcentual 5 3 2 2 9" xfId="15346" xr:uid="{696515A5-FA9C-4302-8569-4872B17732C0}"/>
    <cellStyle name="Porcentual 5 3 2 3" xfId="236" xr:uid="{DCC8475D-840D-47E3-9C87-AD84363CAEEA}"/>
    <cellStyle name="Porcentual 5 3 2 3 2" xfId="1115" xr:uid="{DD43498F-D5FE-4EBA-AF6D-69F608209D35}"/>
    <cellStyle name="Porcentual 5 3 2 3 2 2" xfId="1843" xr:uid="{768712BD-2512-4E22-914B-0838731C0838}"/>
    <cellStyle name="Porcentual 5 3 2 3 2 2 2" xfId="19139" xr:uid="{04921C6C-19A8-46F8-8748-80C71F0C2B2C}"/>
    <cellStyle name="Porcentual 5 3 2 3 2 2 2 2" xfId="21504" xr:uid="{84053FB7-8775-4BE6-9D53-C735BA5608E7}"/>
    <cellStyle name="Porcentual 5 3 2 3 2 2 2 2 2" xfId="27508" xr:uid="{6FD24596-6B39-4B43-9A10-9FD01B44BB33}"/>
    <cellStyle name="Porcentual 5 3 2 3 2 2 2 3" xfId="24491" xr:uid="{287C52B8-F79E-49EE-92FA-F45A34A9B7B6}"/>
    <cellStyle name="Porcentual 5 3 2 3 2 2 3" xfId="20284" xr:uid="{5DC5ABF5-4A9E-4AED-803A-21193DA5BB79}"/>
    <cellStyle name="Porcentual 5 3 2 3 2 2 3 2" xfId="25969" xr:uid="{AF8CD823-6988-4882-B0E4-73849F83B6D3}"/>
    <cellStyle name="Porcentual 5 3 2 3 2 2 4" xfId="22952" xr:uid="{11E6466D-F083-4DD4-AB85-C444C8BF2AD2}"/>
    <cellStyle name="Porcentual 5 3 2 3 2 2 5" xfId="18327" xr:uid="{DBD36FED-D9EB-4100-89A1-EFA592FBBFE0}"/>
    <cellStyle name="Porcentual 5 3 2 3 2 3" xfId="18791" xr:uid="{9608FB5A-CC9E-4907-B242-45AE6B9AFF4D}"/>
    <cellStyle name="Porcentual 5 3 2 3 2 3 2" xfId="20869" xr:uid="{3FA76F1D-A9BE-4A59-8CA4-A5CBEED9F402}"/>
    <cellStyle name="Porcentual 5 3 2 3 2 3 2 2" xfId="26752" xr:uid="{FED41951-862E-4AA9-93E0-4386E792D9E2}"/>
    <cellStyle name="Porcentual 5 3 2 3 2 3 3" xfId="23735" xr:uid="{652F9521-FECA-4CF5-949D-82F1C189D66C}"/>
    <cellStyle name="Porcentual 5 3 2 3 2 4" xfId="19654" xr:uid="{C02CD722-DBC3-4EE1-B95E-FF174DF73B5E}"/>
    <cellStyle name="Porcentual 5 3 2 3 2 4 2" xfId="25229" xr:uid="{639ADCB2-9813-41B6-8186-8AA6FB945417}"/>
    <cellStyle name="Porcentual 5 3 2 3 2 5" xfId="22211" xr:uid="{7FBAF898-6CCE-4AED-A163-0C68389EFEDA}"/>
    <cellStyle name="Porcentual 5 3 2 3 2 6" xfId="17574" xr:uid="{9D54F7F4-504B-4552-8C3E-D1C48EF92BE3}"/>
    <cellStyle name="Porcentual 5 3 2 3 3" xfId="1497" xr:uid="{73349E21-E374-461E-9D30-B14F7E857732}"/>
    <cellStyle name="Porcentual 5 3 2 3 3 2" xfId="11671" xr:uid="{CD739349-643C-42B0-9B7A-62EE1C4440C3}"/>
    <cellStyle name="Porcentual 5 3 2 3 3 2 2" xfId="21183" xr:uid="{D700A1C4-CA44-41DC-A4DB-F8B7221F5AF8}"/>
    <cellStyle name="Porcentual 5 3 2 3 3 2 2 2" xfId="27150" xr:uid="{D432EECD-2D2A-431D-98E8-DE076F7E2AAB}"/>
    <cellStyle name="Porcentual 5 3 2 3 3 2 3" xfId="24133" xr:uid="{C5A4FF8D-CCAD-4FE5-B3BF-F00BF8FB05ED}"/>
    <cellStyle name="Porcentual 5 3 2 3 3 3" xfId="19965" xr:uid="{C8177A84-A1D2-4F3F-9AD2-9479C2A22768}"/>
    <cellStyle name="Porcentual 5 3 2 3 3 3 2" xfId="25615" xr:uid="{96D62643-95E7-4D1A-B28C-EB0091A75977}"/>
    <cellStyle name="Porcentual 5 3 2 3 3 4" xfId="22597" xr:uid="{EF092B0C-C760-40F1-8DB5-9DE6818BAF67}"/>
    <cellStyle name="Porcentual 5 3 2 3 3 5" xfId="17970" xr:uid="{C9561157-2BC8-44B7-A7AA-661E477E0757}"/>
    <cellStyle name="Porcentual 5 3 2 3 4" xfId="4091" xr:uid="{C8EE199E-9996-42EC-8ACB-499376F42786}"/>
    <cellStyle name="Porcentual 5 3 2 3 4 2" xfId="20582" xr:uid="{7A8ED1F4-C437-48A8-B201-2A76AAB766A5}"/>
    <cellStyle name="Porcentual 5 3 2 3 4 2 2" xfId="26420" xr:uid="{5FF9F16B-7379-438C-AB0A-161A6E9B84EB}"/>
    <cellStyle name="Porcentual 5 3 2 3 4 3" xfId="23403" xr:uid="{43762E0F-A159-492D-BFAB-858F58224268}"/>
    <cellStyle name="Porcentual 5 3 2 3 4 4" xfId="18576" xr:uid="{5552969B-1E00-484A-90B8-7BA27CE622DA}"/>
    <cellStyle name="Porcentual 5 3 2 3 5" xfId="10047" xr:uid="{37DDE331-7069-439C-B8B8-8C6948BEDDF8}"/>
    <cellStyle name="Porcentual 5 3 2 3 5 2" xfId="24907" xr:uid="{EF05074B-B7E9-41F4-9F2A-0F6AB1CC392B}"/>
    <cellStyle name="Porcentual 5 3 2 3 6" xfId="21890" xr:uid="{63E6913B-6F7E-494D-A36C-FCE0588A5257}"/>
    <cellStyle name="Porcentual 5 3 2 3 7" xfId="14976" xr:uid="{F3DF86E8-8F39-440C-9ECD-D66CDAA351EB}"/>
    <cellStyle name="Porcentual 5 3 2 4" xfId="667" xr:uid="{130DEE86-471B-470B-BF0C-1302AD803714}"/>
    <cellStyle name="Porcentual 5 3 2 4 2" xfId="1033" xr:uid="{FAC76033-5109-4EC2-BE62-DC2157F1921A}"/>
    <cellStyle name="Porcentual 5 3 2 4 2 2" xfId="1749" xr:uid="{CE29E509-C206-4534-8EEC-D443D6FEB4A4}"/>
    <cellStyle name="Porcentual 5 3 2 4 2 2 2" xfId="19080" xr:uid="{BA785D3D-66AA-4ACF-98EB-583C605EDE5C}"/>
    <cellStyle name="Porcentual 5 3 2 4 2 2 2 2" xfId="21421" xr:uid="{15A6DA27-69B8-4C8E-834B-267332793D4C}"/>
    <cellStyle name="Porcentual 5 3 2 4 2 2 2 2 2" xfId="27411" xr:uid="{3CEC8EDD-1BAF-4EA2-8DAE-EC5111FD0E16}"/>
    <cellStyle name="Porcentual 5 3 2 4 2 2 2 3" xfId="24394" xr:uid="{8978619A-03DA-4B69-891A-72865F9EBC25}"/>
    <cellStyle name="Porcentual 5 3 2 4 2 2 3" xfId="20201" xr:uid="{3646E150-5346-4AEC-BAB7-51B381B21812}"/>
    <cellStyle name="Porcentual 5 3 2 4 2 2 3 2" xfId="25873" xr:uid="{4A5AC577-7E5B-4465-A462-A806AAF5EF37}"/>
    <cellStyle name="Porcentual 5 3 2 4 2 2 4" xfId="22856" xr:uid="{F8EAF4D8-8BD7-4417-9276-37AEB78902E9}"/>
    <cellStyle name="Porcentual 5 3 2 4 2 2 5" xfId="18229" xr:uid="{618CD81A-3D53-4520-A540-892E0CDB027C}"/>
    <cellStyle name="Porcentual 5 3 2 4 2 3" xfId="18733" xr:uid="{16F8D097-2D46-404A-BBC3-AA64CB049CB4}"/>
    <cellStyle name="Porcentual 5 3 2 4 2 3 2" xfId="20791" xr:uid="{E8E2289F-4E47-47FE-99E9-C1D97F32E225}"/>
    <cellStyle name="Porcentual 5 3 2 4 2 3 2 2" xfId="26660" xr:uid="{C90C7621-6FD6-45F2-AE02-04529FC3B4C3}"/>
    <cellStyle name="Porcentual 5 3 2 4 2 3 3" xfId="23643" xr:uid="{C58EE216-DE81-4B53-910E-09DF7BD11CDB}"/>
    <cellStyle name="Porcentual 5 3 2 4 2 4" xfId="19576" xr:uid="{B94349B0-1703-43FF-AE89-2048D59CA5CF}"/>
    <cellStyle name="Porcentual 5 3 2 4 2 4 2" xfId="25138" xr:uid="{03FFC86C-2D21-44C5-AAD7-91EBE0ADE9C4}"/>
    <cellStyle name="Porcentual 5 3 2 4 2 5" xfId="22120" xr:uid="{69107FD9-24AB-4AAE-A51F-1A4DDD222114}"/>
    <cellStyle name="Porcentual 5 3 2 4 2 6" xfId="17481" xr:uid="{98C62F70-9795-4A05-A360-0EE3003B57BD}"/>
    <cellStyle name="Porcentual 5 3 2 4 3" xfId="1402" xr:uid="{7E0FC714-0CE3-4748-8664-F7F7A837B491}"/>
    <cellStyle name="Porcentual 5 3 2 4 3 2" xfId="18895" xr:uid="{1097F7B1-8961-4F18-935D-3D025BFB8914}"/>
    <cellStyle name="Porcentual 5 3 2 4 3 2 2" xfId="21101" xr:uid="{444A8E3C-072E-4658-A142-25B84176E147}"/>
    <cellStyle name="Porcentual 5 3 2 4 3 2 2 2" xfId="27055" xr:uid="{F9A958C2-E4F9-4A41-9514-039D097252FA}"/>
    <cellStyle name="Porcentual 5 3 2 4 3 2 3" xfId="24038" xr:uid="{14FB43E2-53AA-4D1B-9A1F-976A1E518AF8}"/>
    <cellStyle name="Porcentual 5 3 2 4 3 3" xfId="19883" xr:uid="{7289CCEE-FBA3-4B12-B305-9FEDD727AA43}"/>
    <cellStyle name="Porcentual 5 3 2 4 3 3 2" xfId="25521" xr:uid="{0619F396-0B91-40E1-800D-D46CECB444FE}"/>
    <cellStyle name="Porcentual 5 3 2 4 3 4" xfId="22503" xr:uid="{530ED29A-9591-46B3-848B-79EFA14C369A}"/>
    <cellStyle name="Porcentual 5 3 2 4 3 5" xfId="17876" xr:uid="{D6B3C694-751E-49D3-AE47-1E03C18F1479}"/>
    <cellStyle name="Porcentual 5 3 2 4 4" xfId="18538" xr:uid="{76DB5D4D-F167-4479-A2F1-F3B6DC350298}"/>
    <cellStyle name="Porcentual 5 3 2 4 4 2" xfId="20517" xr:uid="{C68F6134-1DBA-47E7-A9B0-5804BB4B0417}"/>
    <cellStyle name="Porcentual 5 3 2 4 4 2 2" xfId="26342" xr:uid="{E186F92C-21A6-4B7A-96C2-2EE1ABAF120D}"/>
    <cellStyle name="Porcentual 5 3 2 4 4 3" xfId="23325" xr:uid="{987FF2B8-895C-4FDF-9A0A-4465BD16D8BD}"/>
    <cellStyle name="Porcentual 5 3 2 4 5" xfId="19314" xr:uid="{EE5B178C-1843-47A4-9F79-490361889D38}"/>
    <cellStyle name="Porcentual 5 3 2 4 5 2" xfId="24830" xr:uid="{C0CE07E8-8CC5-4CA1-9B42-EC4250926B83}"/>
    <cellStyle name="Porcentual 5 3 2 4 6" xfId="21814" xr:uid="{86D003CE-5ADF-47F9-B417-C584C8468417}"/>
    <cellStyle name="Porcentual 5 3 2 4 7" xfId="16739" xr:uid="{32DEF249-00FE-4204-9831-3E96CC6F087F}"/>
    <cellStyle name="Porcentual 5 3 2 5" xfId="950" xr:uid="{B734A307-17B6-4ACC-93CF-399A40594749}"/>
    <cellStyle name="Porcentual 5 3 2 5 2" xfId="1654" xr:uid="{3AB3D954-E5CC-44F7-AF52-D508E8122EF8}"/>
    <cellStyle name="Porcentual 5 3 2 5 2 2" xfId="19010" xr:uid="{1B421B7E-E33C-4145-993B-92887D5669D9}"/>
    <cellStyle name="Porcentual 5 3 2 5 2 2 2" xfId="21333" xr:uid="{5DA9D63F-7E42-46F8-8058-AA52C7B84C5E}"/>
    <cellStyle name="Porcentual 5 3 2 5 2 2 2 2" xfId="27315" xr:uid="{2E19C656-E540-4511-8AE3-EA727859CA95}"/>
    <cellStyle name="Porcentual 5 3 2 5 2 2 3" xfId="24298" xr:uid="{69AE596E-F080-42D3-BED9-23A5843DCBE4}"/>
    <cellStyle name="Porcentual 5 3 2 5 2 3" xfId="20114" xr:uid="{3C310FAD-9AAD-4F28-B571-7C8C1A9933A9}"/>
    <cellStyle name="Porcentual 5 3 2 5 2 3 2" xfId="25778" xr:uid="{3F1C6EB3-17BE-4655-BE9B-AAAD96460A28}"/>
    <cellStyle name="Porcentual 5 3 2 5 2 4" xfId="22760" xr:uid="{8217F383-E35C-45DE-B5AD-0A2E2B77598D}"/>
    <cellStyle name="Porcentual 5 3 2 5 2 5" xfId="18131" xr:uid="{A7AD787D-8142-4CA2-BB66-2925EB49752B}"/>
    <cellStyle name="Porcentual 5 3 2 5 3" xfId="18665" xr:uid="{5F4C1772-5EBC-4ABC-9DED-0E82FDA24641}"/>
    <cellStyle name="Porcentual 5 3 2 5 3 2" xfId="20705" xr:uid="{0CEFA751-7802-41A9-AE92-91024DC61504}"/>
    <cellStyle name="Porcentual 5 3 2 5 3 2 2" xfId="26564" xr:uid="{4443BE5F-6CC0-4552-9855-F25A9BF97045}"/>
    <cellStyle name="Porcentual 5 3 2 5 3 3" xfId="23547" xr:uid="{CEDEFFA3-1E98-44EE-B2B1-BC69BAC78E74}"/>
    <cellStyle name="Porcentual 5 3 2 5 4" xfId="19490" xr:uid="{6E3441C9-88BB-4A86-8F6C-B7ED4D2BD2E7}"/>
    <cellStyle name="Porcentual 5 3 2 5 4 2" xfId="25045" xr:uid="{2B22A5C2-F319-4461-A146-EF0F1E515435}"/>
    <cellStyle name="Porcentual 5 3 2 5 5" xfId="22028" xr:uid="{51A0A470-4C5C-41CC-8AF3-76DE11E7525B}"/>
    <cellStyle name="Porcentual 5 3 2 5 6" xfId="17383" xr:uid="{56E328F2-3722-46E1-A119-B7BC07853556}"/>
    <cellStyle name="Porcentual 5 3 2 6" xfId="1308" xr:uid="{1AD8C849-DEF4-41A1-8D64-414EE0F650CF}"/>
    <cellStyle name="Porcentual 5 3 2 6 2" xfId="9976" xr:uid="{08FD9263-A9A8-4D9C-89A3-B646001A00A1}"/>
    <cellStyle name="Porcentual 5 3 2 6 2 2" xfId="21013" xr:uid="{EA83A907-3308-4FD4-BEE5-CE5E0AB97851}"/>
    <cellStyle name="Porcentual 5 3 2 6 2 2 2" xfId="26960" xr:uid="{5D083BD7-1FA1-4D98-81AA-C57B53980CD8}"/>
    <cellStyle name="Porcentual 5 3 2 6 2 3" xfId="23944" xr:uid="{19F11C96-CFF7-4EA4-9FE9-348C72E54297}"/>
    <cellStyle name="Porcentual 5 3 2 6 3" xfId="19796" xr:uid="{5B4BA92D-1938-4382-BAC3-29983A14605B}"/>
    <cellStyle name="Porcentual 5 3 2 6 3 2" xfId="25427" xr:uid="{984EB982-E0BF-4CB1-AC4C-C2EEA6ACF8B2}"/>
    <cellStyle name="Porcentual 5 3 2 6 4" xfId="22409" xr:uid="{8BEE36EE-08A6-407D-83B6-DFEA60D13D5C}"/>
    <cellStyle name="Porcentual 5 3 2 6 5" xfId="17781" xr:uid="{4B2A886F-6438-459D-B2CB-55A52358A774}"/>
    <cellStyle name="Porcentual 5 3 2 7" xfId="2329" xr:uid="{11906C01-5C4C-4CCB-A6A3-8E6B0D40B848}"/>
    <cellStyle name="Porcentual 5 3 2 7 2" xfId="20445" xr:uid="{4D7B87E5-3DED-4483-8762-A65C23DC6267}"/>
    <cellStyle name="Porcentual 5 3 2 7 2 2" xfId="26263" xr:uid="{296DFC0F-1A46-4B52-AB87-FA7892E470C9}"/>
    <cellStyle name="Porcentual 5 3 2 7 3" xfId="23246" xr:uid="{D0EDA0B1-540D-409F-9F83-7C313430C89F}"/>
    <cellStyle name="Porcentual 5 3 2 7 4" xfId="18492" xr:uid="{E816C44D-35B5-4831-958B-CF39F208FB5E}"/>
    <cellStyle name="Porcentual 5 3 2 8" xfId="19242" xr:uid="{96F805B0-1628-4C3E-8F66-C36C96777EAE}"/>
    <cellStyle name="Porcentual 5 3 2 8 2" xfId="24751" xr:uid="{94E51555-5575-410B-AFAD-93F679D75040}"/>
    <cellStyle name="Porcentual 5 3 2 9" xfId="21736" xr:uid="{8F099004-C0E4-4D1C-B586-106B6DBDF0C1}"/>
    <cellStyle name="Porcentual 5 3 3" xfId="647" xr:uid="{BFD9D6CC-BA4A-4E96-8E8C-F6C5B7AA6F4F}"/>
    <cellStyle name="Porcentual 5 3 3 2" xfId="387" xr:uid="{749BDEB3-2C38-4BD9-BFD0-9F96280BE798}"/>
    <cellStyle name="Porcentual 5 3 3 2 2" xfId="1117" xr:uid="{307EC156-CCC5-40BD-B419-F5B350710691}"/>
    <cellStyle name="Porcentual 5 3 3 2 2 2" xfId="1845" xr:uid="{F5394BFF-B6C5-4D51-A180-476723223E1A}"/>
    <cellStyle name="Porcentual 5 3 3 2 2 2 2" xfId="19141" xr:uid="{7879DA7E-3B22-4A61-946C-259C8DE761C6}"/>
    <cellStyle name="Porcentual 5 3 3 2 2 2 2 2" xfId="21506" xr:uid="{234E341A-7270-4E7A-B084-63E7A0240A44}"/>
    <cellStyle name="Porcentual 5 3 3 2 2 2 2 2 2" xfId="27510" xr:uid="{0967ED24-620F-4CBC-8E7F-29BB81A93A8D}"/>
    <cellStyle name="Porcentual 5 3 3 2 2 2 2 3" xfId="24493" xr:uid="{4811F914-DF82-4C82-A0FD-D9E38FFF4CE3}"/>
    <cellStyle name="Porcentual 5 3 3 2 2 2 3" xfId="20286" xr:uid="{10E47E73-71CF-436B-B799-C4E21B961444}"/>
    <cellStyle name="Porcentual 5 3 3 2 2 2 3 2" xfId="25971" xr:uid="{346149BB-D1CE-4EA1-8C94-5386ABBA38A0}"/>
    <cellStyle name="Porcentual 5 3 3 2 2 2 4" xfId="22954" xr:uid="{75872724-DC0F-4A38-8ADB-E58571A7B799}"/>
    <cellStyle name="Porcentual 5 3 3 2 2 2 5" xfId="18329" xr:uid="{296F76E3-2D05-4075-BB37-71A08EB9C02B}"/>
    <cellStyle name="Porcentual 5 3 3 2 2 3" xfId="18793" xr:uid="{33775DF9-D7A6-4383-955E-D00A7C828F8A}"/>
    <cellStyle name="Porcentual 5 3 3 2 2 3 2" xfId="20871" xr:uid="{BDC10E5D-268F-4EED-918F-3DBEAC381CB6}"/>
    <cellStyle name="Porcentual 5 3 3 2 2 3 2 2" xfId="26754" xr:uid="{A9C15FCB-0272-41ED-971A-5C97D8188399}"/>
    <cellStyle name="Porcentual 5 3 3 2 2 3 3" xfId="23737" xr:uid="{AF8C993D-4657-4630-8D63-640025052DB0}"/>
    <cellStyle name="Porcentual 5 3 3 2 2 4" xfId="19656" xr:uid="{D7CA99A0-538E-4316-A530-B56486BEC03C}"/>
    <cellStyle name="Porcentual 5 3 3 2 2 4 2" xfId="25231" xr:uid="{58AD9E22-8D10-4065-A84F-0631BE15090B}"/>
    <cellStyle name="Porcentual 5 3 3 2 2 5" xfId="22213" xr:uid="{EE6BCAB9-9B79-4C7D-9862-77FB97BAFB9E}"/>
    <cellStyle name="Porcentual 5 3 3 2 2 6" xfId="17576" xr:uid="{C4BC9A2E-7967-490B-AD47-3BE480ACC4B5}"/>
    <cellStyle name="Porcentual 5 3 3 2 3" xfId="1499" xr:uid="{6A67DC3F-D3BA-4A0B-B2C5-1743B1183BEE}"/>
    <cellStyle name="Porcentual 5 3 3 2 3 2" xfId="11672" xr:uid="{47F0E2F5-5758-4553-B528-D68E2A31FDEE}"/>
    <cellStyle name="Porcentual 5 3 3 2 3 2 2" xfId="21185" xr:uid="{6B3EA1A0-830B-486B-B0D7-D2DA72233ADB}"/>
    <cellStyle name="Porcentual 5 3 3 2 3 2 2 2" xfId="27152" xr:uid="{ED8E043B-23F0-483A-B551-3F40C918A40B}"/>
    <cellStyle name="Porcentual 5 3 3 2 3 2 3" xfId="24135" xr:uid="{F11AE41F-1351-4197-A17A-EF4ED41704B1}"/>
    <cellStyle name="Porcentual 5 3 3 2 3 3" xfId="19967" xr:uid="{C79E434A-973F-4BEE-A4A5-8464CC11AE05}"/>
    <cellStyle name="Porcentual 5 3 3 2 3 3 2" xfId="25617" xr:uid="{EB34EAF8-1D51-4DE4-8814-6689B8F3049C}"/>
    <cellStyle name="Porcentual 5 3 3 2 3 4" xfId="22599" xr:uid="{14EEE15A-37CC-493B-A2D1-0749B7979DD0}"/>
    <cellStyle name="Porcentual 5 3 3 2 3 5" xfId="17972" xr:uid="{9628C381-3662-4076-A702-B79BDFF6589F}"/>
    <cellStyle name="Porcentual 5 3 3 2 4" xfId="4092" xr:uid="{A06BA302-4D25-4D15-8846-DF02AADCFD79}"/>
    <cellStyle name="Porcentual 5 3 3 2 4 2" xfId="20584" xr:uid="{7A6565CD-EB70-4D96-932B-C412ED881826}"/>
    <cellStyle name="Porcentual 5 3 3 2 4 2 2" xfId="26422" xr:uid="{2253CDDE-1160-45A1-A2BA-7268818FB7D0}"/>
    <cellStyle name="Porcentual 5 3 3 2 4 3" xfId="23405" xr:uid="{73FF892F-EAB6-4D87-A21B-A6A5FE5CACBF}"/>
    <cellStyle name="Porcentual 5 3 3 2 4 4" xfId="18578" xr:uid="{68B1B9E6-2DC7-4513-88AF-6DD21D1F4C5E}"/>
    <cellStyle name="Porcentual 5 3 3 2 5" xfId="10048" xr:uid="{7B680725-BA29-4BC9-9F9E-635277EEFF7E}"/>
    <cellStyle name="Porcentual 5 3 3 2 5 2" xfId="24909" xr:uid="{BAB794AF-7AB2-47ED-A5CA-B88AECEE2705}"/>
    <cellStyle name="Porcentual 5 3 3 2 6" xfId="21892" xr:uid="{87A8B8B9-519C-4049-9CC2-70AA5B5348D2}"/>
    <cellStyle name="Porcentual 5 3 3 2 7" xfId="17163" xr:uid="{5A8BB2D7-5936-4701-8972-8AE9DCD7FDC2}"/>
    <cellStyle name="Porcentual 5 3 3 3" xfId="823" xr:uid="{FF5DF0D1-A21B-45F0-9495-1C2DC7ED0849}"/>
    <cellStyle name="Porcentual 5 3 3 3 2" xfId="1035" xr:uid="{EF0AB601-144D-40FE-A5CF-A6AFE645E708}"/>
    <cellStyle name="Porcentual 5 3 3 3 2 2" xfId="1751" xr:uid="{C2F8A968-302D-46AF-8E1A-116523FEE143}"/>
    <cellStyle name="Porcentual 5 3 3 3 2 2 2" xfId="19082" xr:uid="{B1A7BC00-D4CC-48EF-91A8-64EC2401FB25}"/>
    <cellStyle name="Porcentual 5 3 3 3 2 2 2 2" xfId="21423" xr:uid="{D7326F58-C2FF-42BC-86FD-02DD309A2736}"/>
    <cellStyle name="Porcentual 5 3 3 3 2 2 2 2 2" xfId="27413" xr:uid="{74E18EA6-BB40-42B7-B15A-00FE3AA8ECBD}"/>
    <cellStyle name="Porcentual 5 3 3 3 2 2 2 3" xfId="24396" xr:uid="{04337EDF-5158-4162-B206-AA2BB1FAD5EB}"/>
    <cellStyle name="Porcentual 5 3 3 3 2 2 3" xfId="20203" xr:uid="{03BCCA87-6853-4AC1-8669-ADDFCA9B542A}"/>
    <cellStyle name="Porcentual 5 3 3 3 2 2 3 2" xfId="25875" xr:uid="{488FA511-6630-44C2-9CB1-46C352000EA7}"/>
    <cellStyle name="Porcentual 5 3 3 3 2 2 4" xfId="22858" xr:uid="{D63F9697-BB01-419E-8C7D-A660F6E6FAA0}"/>
    <cellStyle name="Porcentual 5 3 3 3 2 2 5" xfId="18231" xr:uid="{53F5A4C8-C835-4C34-A0D6-60B895A3C76A}"/>
    <cellStyle name="Porcentual 5 3 3 3 2 3" xfId="18735" xr:uid="{A43D2F58-3945-4A8D-9F0D-BC5BE5F49709}"/>
    <cellStyle name="Porcentual 5 3 3 3 2 3 2" xfId="20793" xr:uid="{10256ED2-54B6-4600-8A88-AF3554E544E5}"/>
    <cellStyle name="Porcentual 5 3 3 3 2 3 2 2" xfId="26662" xr:uid="{5CDA8494-6F41-4FDE-8069-C5E72316DD3B}"/>
    <cellStyle name="Porcentual 5 3 3 3 2 3 3" xfId="23645" xr:uid="{0A093CFB-53F5-4CE1-8C31-BF3AAF37F187}"/>
    <cellStyle name="Porcentual 5 3 3 3 2 4" xfId="19578" xr:uid="{12CA6676-2062-4D1D-A0E8-FC5699D0D38D}"/>
    <cellStyle name="Porcentual 5 3 3 3 2 4 2" xfId="25140" xr:uid="{A7ABE336-EF18-4F94-B520-3B6FE8997D58}"/>
    <cellStyle name="Porcentual 5 3 3 3 2 5" xfId="22122" xr:uid="{42CA589C-6482-4D5E-8B2F-F7588B5D8F19}"/>
    <cellStyle name="Porcentual 5 3 3 3 2 6" xfId="17483" xr:uid="{571893F3-ADFB-4848-8A57-43ECDDDB4509}"/>
    <cellStyle name="Porcentual 5 3 3 3 3" xfId="1404" xr:uid="{7A398CDD-00D3-446B-A801-A3F99307CE38}"/>
    <cellStyle name="Porcentual 5 3 3 3 3 2" xfId="18897" xr:uid="{A267154F-4C72-4427-918B-625D2B66414F}"/>
    <cellStyle name="Porcentual 5 3 3 3 3 2 2" xfId="21103" xr:uid="{A4BB4345-ADB7-4202-84A6-F482DF870DCB}"/>
    <cellStyle name="Porcentual 5 3 3 3 3 2 2 2" xfId="27057" xr:uid="{B9256F90-BB74-4832-B6A4-C3D8FB3174EF}"/>
    <cellStyle name="Porcentual 5 3 3 3 3 2 3" xfId="24040" xr:uid="{02360588-C3E1-49B4-82D0-28B50A9D12FB}"/>
    <cellStyle name="Porcentual 5 3 3 3 3 3" xfId="19885" xr:uid="{0F109EE3-A874-4E4E-A712-29622CBEFDA2}"/>
    <cellStyle name="Porcentual 5 3 3 3 3 3 2" xfId="25523" xr:uid="{E7C6AC4D-B469-48E2-9124-9D0B663007BD}"/>
    <cellStyle name="Porcentual 5 3 3 3 3 4" xfId="22505" xr:uid="{5FB111CE-67CF-497B-8132-5A2A392D6450}"/>
    <cellStyle name="Porcentual 5 3 3 3 3 5" xfId="17878" xr:uid="{8B6AF805-E2F8-46E5-948C-2A2826F19227}"/>
    <cellStyle name="Porcentual 5 3 3 3 4" xfId="18540" xr:uid="{83AA7DEE-E7A6-45EE-A865-944BC07AC28B}"/>
    <cellStyle name="Porcentual 5 3 3 3 4 2" xfId="20519" xr:uid="{C6CB9525-4193-47B5-94D6-1F8737E69EB4}"/>
    <cellStyle name="Porcentual 5 3 3 3 4 2 2" xfId="26344" xr:uid="{46D3BFCB-A86C-437F-B3F8-9B908EDD467B}"/>
    <cellStyle name="Porcentual 5 3 3 3 4 3" xfId="23327" xr:uid="{F261C4B2-72CB-40CA-8982-E3B41C2C964F}"/>
    <cellStyle name="Porcentual 5 3 3 3 5" xfId="19316" xr:uid="{03663759-D640-4DE5-8743-B19341D67254}"/>
    <cellStyle name="Porcentual 5 3 3 3 5 2" xfId="24832" xr:uid="{EAA2F15D-EAD3-4161-B48A-FCF840C08D64}"/>
    <cellStyle name="Porcentual 5 3 3 3 6" xfId="21816" xr:uid="{1D1340AE-83F9-44B0-AF70-229131F04AFF}"/>
    <cellStyle name="Porcentual 5 3 3 3 7" xfId="16968" xr:uid="{0BEC4412-6BD0-4DAC-8CA4-7F35E2AF5E1E}"/>
    <cellStyle name="Porcentual 5 3 3 4" xfId="952" xr:uid="{9F3A1388-B6F8-4EEB-BFFE-5143A2426747}"/>
    <cellStyle name="Porcentual 5 3 3 4 2" xfId="1656" xr:uid="{ECCE2FB0-36F6-45CB-8D78-8132F0D0BC6D}"/>
    <cellStyle name="Porcentual 5 3 3 4 2 2" xfId="19012" xr:uid="{FA7D2B21-560D-4ABD-9ABB-63DCDEB040E3}"/>
    <cellStyle name="Porcentual 5 3 3 4 2 2 2" xfId="21335" xr:uid="{F1265F4F-0B2B-4007-9B21-24160AD73A85}"/>
    <cellStyle name="Porcentual 5 3 3 4 2 2 2 2" xfId="27317" xr:uid="{2F5C5EC7-37D3-4FE1-B107-2E098E189B4F}"/>
    <cellStyle name="Porcentual 5 3 3 4 2 2 3" xfId="24300" xr:uid="{7FFBB5F9-43DE-47BD-84FD-A6B316EB5418}"/>
    <cellStyle name="Porcentual 5 3 3 4 2 3" xfId="20116" xr:uid="{42231B18-C626-44B0-AB57-2CFFF6568EB1}"/>
    <cellStyle name="Porcentual 5 3 3 4 2 3 2" xfId="25780" xr:uid="{F1D5E4C5-EA34-46B6-987E-7000B343D50F}"/>
    <cellStyle name="Porcentual 5 3 3 4 2 4" xfId="22762" xr:uid="{989280E8-3497-451C-B338-E3699C768650}"/>
    <cellStyle name="Porcentual 5 3 3 4 2 5" xfId="18133" xr:uid="{EE0291C0-03CB-4ED1-B226-C934C7DE65B5}"/>
    <cellStyle name="Porcentual 5 3 3 4 3" xfId="18667" xr:uid="{F27EFF34-F578-4FCC-91AC-11EBA1AD818C}"/>
    <cellStyle name="Porcentual 5 3 3 4 3 2" xfId="20707" xr:uid="{730A67C4-21F4-451C-A87F-FF146A29D72B}"/>
    <cellStyle name="Porcentual 5 3 3 4 3 2 2" xfId="26566" xr:uid="{554C9DB8-F82C-47C5-888F-F2D65C1E4F0D}"/>
    <cellStyle name="Porcentual 5 3 3 4 3 3" xfId="23549" xr:uid="{CD2E72F1-3B44-443B-9710-34F52A4C379D}"/>
    <cellStyle name="Porcentual 5 3 3 4 4" xfId="19492" xr:uid="{FF1ED6F3-3A15-4E87-A19F-0A187C154054}"/>
    <cellStyle name="Porcentual 5 3 3 4 4 2" xfId="25047" xr:uid="{7D84D8DA-8599-4FD6-A0F2-62A848C4C0D6}"/>
    <cellStyle name="Porcentual 5 3 3 4 5" xfId="22030" xr:uid="{95AF2B47-824C-4412-883C-CA272690A826}"/>
    <cellStyle name="Porcentual 5 3 3 4 6" xfId="17385" xr:uid="{62CAE755-9CB6-44FA-BE40-9C018C6192FA}"/>
    <cellStyle name="Porcentual 5 3 3 5" xfId="1310" xr:uid="{FD581605-4AC6-4401-A7FB-CB8281321A3A}"/>
    <cellStyle name="Porcentual 5 3 3 5 2" xfId="9977" xr:uid="{111A649F-884E-4D44-B90A-5C1544306AE9}"/>
    <cellStyle name="Porcentual 5 3 3 5 2 2" xfId="21015" xr:uid="{253FD37B-E211-455D-89E5-4BE7CE3DE780}"/>
    <cellStyle name="Porcentual 5 3 3 5 2 2 2" xfId="26962" xr:uid="{ED80E7EB-2D07-4D70-AAC2-BA30B0350762}"/>
    <cellStyle name="Porcentual 5 3 3 5 2 3" xfId="23946" xr:uid="{548E01B0-9C71-4485-B8FC-DA3EA3DB6B11}"/>
    <cellStyle name="Porcentual 5 3 3 5 3" xfId="19798" xr:uid="{7D01FB01-A9AE-4326-B62C-A629EAEC4BB8}"/>
    <cellStyle name="Porcentual 5 3 3 5 3 2" xfId="25429" xr:uid="{073980D1-3923-4911-BB6C-E70695F8919D}"/>
    <cellStyle name="Porcentual 5 3 3 5 4" xfId="22411" xr:uid="{3613F973-EEAE-4EAD-AF76-B27861EDF5D9}"/>
    <cellStyle name="Porcentual 5 3 3 5 5" xfId="17783" xr:uid="{F9140C49-8113-46B9-B7D3-1C44BB216E33}"/>
    <cellStyle name="Porcentual 5 3 3 6" xfId="3268" xr:uid="{DCACD499-BB4C-408B-90AA-AA9D32580FEC}"/>
    <cellStyle name="Porcentual 5 3 3 6 2" xfId="20447" xr:uid="{B7A56379-A3B8-4775-903F-AAF04F0D5646}"/>
    <cellStyle name="Porcentual 5 3 3 6 2 2" xfId="26265" xr:uid="{EC1627FE-F06F-4FF4-9359-DEC745733468}"/>
    <cellStyle name="Porcentual 5 3 3 6 3" xfId="23248" xr:uid="{AD897A26-2EFC-4F1E-A3F3-8447004E20AD}"/>
    <cellStyle name="Porcentual 5 3 3 6 4" xfId="18494" xr:uid="{18CA97BF-37A1-4C82-AF8E-F5E65DCA2BE8}"/>
    <cellStyle name="Porcentual 5 3 3 7" xfId="19244" xr:uid="{451E3B41-3898-487F-9287-F0390F5231F4}"/>
    <cellStyle name="Porcentual 5 3 3 7 2" xfId="24753" xr:uid="{228D927F-718F-433A-9E7D-EEF734EB051A}"/>
    <cellStyle name="Porcentual 5 3 3 8" xfId="21738" xr:uid="{DEC50432-9455-4F4B-81C0-487D6973FA14}"/>
    <cellStyle name="Porcentual 5 3 3 9" xfId="17253" xr:uid="{5BC744ED-85F9-440F-B912-DD5D4F3CB46E}"/>
    <cellStyle name="Porcentual 5 3 4" xfId="755" xr:uid="{5DFEDAB2-F756-4021-A6FC-AE37B38AC3C3}"/>
    <cellStyle name="Porcentual 5 3 4 2" xfId="1114" xr:uid="{343E717B-D568-4122-B9C7-043D44B7DA08}"/>
    <cellStyle name="Porcentual 5 3 4 2 2" xfId="1842" xr:uid="{8FA9ACC6-C39B-47F7-BB7D-F1CB627558B7}"/>
    <cellStyle name="Porcentual 5 3 4 2 2 2" xfId="5655" xr:uid="{DD684E9D-D646-4402-9B7A-D3F4BF7FB583}"/>
    <cellStyle name="Porcentual 5 3 4 2 2 2 2" xfId="11976" xr:uid="{8E5314A7-61B0-4DBC-8CDE-D9018717E646}"/>
    <cellStyle name="Porcentual 5 3 4 2 2 2 2 2" xfId="27507" xr:uid="{12541E81-9EB9-4507-946D-FE7F051A2882}"/>
    <cellStyle name="Porcentual 5 3 4 2 2 2 3" xfId="24490" xr:uid="{9E79A195-963B-4C7B-BB1A-E1D88C85033D}"/>
    <cellStyle name="Porcentual 5 3 4 2 2 3" xfId="8780" xr:uid="{B8F74F6E-1248-44A3-B6DA-EB21FC6BCE43}"/>
    <cellStyle name="Porcentual 5 3 4 2 2 3 2" xfId="25968" xr:uid="{38E0AAC0-E021-4B70-A930-90A390E6EA6E}"/>
    <cellStyle name="Porcentual 5 3 4 2 2 4" xfId="22951" xr:uid="{D245A6A0-D9BC-4D72-9450-3EC7F4BC4AA3}"/>
    <cellStyle name="Porcentual 5 3 4 2 2 5" xfId="18326" xr:uid="{A1EE0447-6D62-451B-A5B9-5DE3D2B75315}"/>
    <cellStyle name="Porcentual 5 3 4 2 3" xfId="2336" xr:uid="{17AABB63-C218-4427-952B-46586DC8A16C}"/>
    <cellStyle name="Porcentual 5 3 4 2 3 2" xfId="9379" xr:uid="{A8E8D210-9FAB-466E-A4E3-087B8B07333A}"/>
    <cellStyle name="Porcentual 5 3 4 2 3 2 2" xfId="26751" xr:uid="{C863B31E-0118-43E0-B473-D43D784D9A8A}"/>
    <cellStyle name="Porcentual 5 3 4 2 3 3" xfId="23734" xr:uid="{4A5AC399-C69E-4511-9EF4-F505EF11131E}"/>
    <cellStyle name="Porcentual 5 3 4 2 4" xfId="8552" xr:uid="{640A211A-C64C-47FB-A431-A45DBD3C80F6}"/>
    <cellStyle name="Porcentual 5 3 4 2 4 2" xfId="25228" xr:uid="{33E0D2C2-A86D-4152-BC2D-83F360E06060}"/>
    <cellStyle name="Porcentual 5 3 4 2 5" xfId="22210" xr:uid="{33F3562B-4ED7-402B-BC76-25F195B78AF4}"/>
    <cellStyle name="Porcentual 5 3 4 2 6" xfId="17573" xr:uid="{2B366C0D-9883-4474-9B8C-225068EADD51}"/>
    <cellStyle name="Porcentual 5 3 4 3" xfId="1496" xr:uid="{AAECD0C9-0FF5-4270-9CFA-C1059EB489C5}"/>
    <cellStyle name="Porcentual 5 3 4 3 2" xfId="5586" xr:uid="{680B2F7F-230B-4611-8B6A-319C2013EF53}"/>
    <cellStyle name="Porcentual 5 3 4 3 2 2" xfId="11904" xr:uid="{2849A53D-43AC-46C6-9F40-562C782E2282}"/>
    <cellStyle name="Porcentual 5 3 4 3 2 2 2" xfId="27149" xr:uid="{3B2B6CF1-0BC8-43C9-8EDD-655AAB36EB46}"/>
    <cellStyle name="Porcentual 5 3 4 3 2 3" xfId="24132" xr:uid="{14CA1107-212D-4FE0-B8B6-AAB6E7AD23E5}"/>
    <cellStyle name="Porcentual 5 3 4 3 3" xfId="8665" xr:uid="{CFD48A96-F2A8-4BAA-AEE3-B83B4D961476}"/>
    <cellStyle name="Porcentual 5 3 4 3 3 2" xfId="25614" xr:uid="{B1D29E67-0B28-4502-8871-B1A9EF56FEBB}"/>
    <cellStyle name="Porcentual 5 3 4 3 4" xfId="22596" xr:uid="{ACB345EB-0E11-4DF9-9A8F-72C24E8304E7}"/>
    <cellStyle name="Porcentual 5 3 4 3 5" xfId="17969" xr:uid="{1155F99F-0D92-4134-B4C7-95389558B257}"/>
    <cellStyle name="Porcentual 5 3 4 4" xfId="3077" xr:uid="{4F119574-EAF2-4E84-84E1-AC3F2F7B1A3B}"/>
    <cellStyle name="Porcentual 5 3 4 4 2" xfId="9378" xr:uid="{F77FF1B6-46EB-4BAB-B915-C07AE152A6D8}"/>
    <cellStyle name="Porcentual 5 3 4 4 2 2" xfId="26419" xr:uid="{0E289C3F-FD2C-407F-B60A-3B70B0EB4511}"/>
    <cellStyle name="Porcentual 5 3 4 4 3" xfId="23402" xr:uid="{DBA7F067-97C2-4A43-AB77-E70BB6890400}"/>
    <cellStyle name="Porcentual 5 3 4 5" xfId="8425" xr:uid="{8E58F8F7-9822-491E-97A4-5385BE6F4616}"/>
    <cellStyle name="Porcentual 5 3 4 5 2" xfId="24906" xr:uid="{0F215B45-2A2D-40F0-A76E-8396408DA492}"/>
    <cellStyle name="Porcentual 5 3 4 6" xfId="21889" xr:uid="{67C1B880-1570-41FB-9D8D-20EAB7B7444C}"/>
    <cellStyle name="Porcentual 5 3 4 7" xfId="17164" xr:uid="{8C45FE1C-BED4-4ABC-A8BB-F2BEBEA96B02}"/>
    <cellStyle name="Porcentual 5 3 5" xfId="920" xr:uid="{6D4F540D-9AE0-476D-B93E-A276B7302CD9}"/>
    <cellStyle name="Porcentual 5 3 5 2" xfId="1032" xr:uid="{C31E1732-9CB2-4B20-A6E5-4BFBA354DE72}"/>
    <cellStyle name="Porcentual 5 3 5 2 2" xfId="1748" xr:uid="{86F15BA9-32BA-496E-B0EE-E28DCD83ADEE}"/>
    <cellStyle name="Porcentual 5 3 5 2 2 2" xfId="19079" xr:uid="{04A89070-EDF4-4C67-9560-3DFE224E733E}"/>
    <cellStyle name="Porcentual 5 3 5 2 2 2 2" xfId="21420" xr:uid="{7DA23F51-741A-4E19-AF7A-403E23A8009E}"/>
    <cellStyle name="Porcentual 5 3 5 2 2 2 2 2" xfId="27410" xr:uid="{3862E7F9-12DA-4CCB-9AB3-436CB59349EE}"/>
    <cellStyle name="Porcentual 5 3 5 2 2 2 3" xfId="24393" xr:uid="{7B16CC60-6861-48D5-ADF4-CB308F42EE5E}"/>
    <cellStyle name="Porcentual 5 3 5 2 2 3" xfId="20200" xr:uid="{D0D931C0-BD83-49E9-981A-27C804D07848}"/>
    <cellStyle name="Porcentual 5 3 5 2 2 3 2" xfId="25872" xr:uid="{D54C782E-C70B-406C-9AF8-5D371073E069}"/>
    <cellStyle name="Porcentual 5 3 5 2 2 4" xfId="22855" xr:uid="{3FADFD6A-A1AC-448F-A29D-87B624067164}"/>
    <cellStyle name="Porcentual 5 3 5 2 2 5" xfId="18228" xr:uid="{A69754BF-7814-4CDB-9BE2-A09907139BD6}"/>
    <cellStyle name="Porcentual 5 3 5 2 3" xfId="18732" xr:uid="{DBB487D0-0AEA-480F-AC26-E91C85B74B6C}"/>
    <cellStyle name="Porcentual 5 3 5 2 3 2" xfId="20790" xr:uid="{01C2E5EB-FF09-4B9F-A4F7-15C07DFCD677}"/>
    <cellStyle name="Porcentual 5 3 5 2 3 2 2" xfId="26659" xr:uid="{107C8CBE-9F43-418D-A193-EBCB3879CAE8}"/>
    <cellStyle name="Porcentual 5 3 5 2 3 3" xfId="23642" xr:uid="{0AC30432-AF29-4DC1-AA6E-3F2F242B1AE6}"/>
    <cellStyle name="Porcentual 5 3 5 2 4" xfId="19575" xr:uid="{2519074E-D2EC-489C-910E-A0A3DF3B30A4}"/>
    <cellStyle name="Porcentual 5 3 5 2 4 2" xfId="25137" xr:uid="{CFC59D8F-6ECA-4E3C-8219-38A91EA89811}"/>
    <cellStyle name="Porcentual 5 3 5 2 5" xfId="22119" xr:uid="{22ADC88F-8A30-498B-B979-C076A95797BF}"/>
    <cellStyle name="Porcentual 5 3 5 2 6" xfId="17480" xr:uid="{12D4AB47-6376-407F-A5A0-738FCAECCAA5}"/>
    <cellStyle name="Porcentual 5 3 5 3" xfId="1401" xr:uid="{89F173AF-BF68-4231-A175-E2D65556DB37}"/>
    <cellStyle name="Porcentual 5 3 5 3 2" xfId="11657" xr:uid="{64C13EBC-0029-474C-B446-4610676AF7BC}"/>
    <cellStyle name="Porcentual 5 3 5 3 2 2" xfId="21100" xr:uid="{67645A11-E647-47AE-82D4-51B24934644D}"/>
    <cellStyle name="Porcentual 5 3 5 3 2 2 2" xfId="27054" xr:uid="{7EB7BEB6-840C-4F0D-91C4-00A51CB31B7D}"/>
    <cellStyle name="Porcentual 5 3 5 3 2 3" xfId="24037" xr:uid="{43ADF683-B173-4BFD-B13E-9CDAE394929C}"/>
    <cellStyle name="Porcentual 5 3 5 3 3" xfId="19882" xr:uid="{25252DFB-0ADB-4685-A056-A6E352E021EE}"/>
    <cellStyle name="Porcentual 5 3 5 3 3 2" xfId="25520" xr:uid="{D539E456-ADFE-482B-8421-16A58CC6B187}"/>
    <cellStyle name="Porcentual 5 3 5 3 4" xfId="22502" xr:uid="{A053E6D8-AE8F-4371-A56C-07604AD50044}"/>
    <cellStyle name="Porcentual 5 3 5 3 5" xfId="17875" xr:uid="{2D95F2A5-8363-49C0-9CE2-D5387E72B70F}"/>
    <cellStyle name="Porcentual 5 3 5 4" xfId="4090" xr:uid="{3CE74123-EE7B-4CE5-8C64-629834DC1E65}"/>
    <cellStyle name="Porcentual 5 3 5 4 2" xfId="20516" xr:uid="{897703C9-8BA9-4FC3-BAE8-44D239153928}"/>
    <cellStyle name="Porcentual 5 3 5 4 2 2" xfId="26341" xr:uid="{C1F3E9D3-8144-4EE0-81A9-FA80FC039771}"/>
    <cellStyle name="Porcentual 5 3 5 4 3" xfId="23324" xr:uid="{F6EA4BD8-3F47-4B11-9E86-E342623DFA0F}"/>
    <cellStyle name="Porcentual 5 3 5 4 4" xfId="18537" xr:uid="{B86F19BB-1E0A-4FB7-BFF6-5AE6B239692E}"/>
    <cellStyle name="Porcentual 5 3 5 5" xfId="10012" xr:uid="{2E3CCABD-92C6-4E77-BE7A-1EEC2BD9370E}"/>
    <cellStyle name="Porcentual 5 3 5 5 2" xfId="24829" xr:uid="{5823E20E-CC09-4345-8905-57A5F147D393}"/>
    <cellStyle name="Porcentual 5 3 5 6" xfId="21813" xr:uid="{FD885438-3843-47BD-A75F-7AA73DE2D464}"/>
    <cellStyle name="Porcentual 5 3 5 7" xfId="17053" xr:uid="{E254B20D-0B01-4AE3-8816-D29D9E7DA086}"/>
    <cellStyle name="Porcentual 5 3 6" xfId="949" xr:uid="{DD718FC1-9A1B-4CA9-A8FE-31DF431F77FB}"/>
    <cellStyle name="Porcentual 5 3 6 2" xfId="1653" xr:uid="{2AA1BF66-4695-4DDF-BF5C-A227F427B2BE}"/>
    <cellStyle name="Porcentual 5 3 6 2 2" xfId="19009" xr:uid="{FF3E2510-A965-4C22-B7D6-FFA25D06D109}"/>
    <cellStyle name="Porcentual 5 3 6 2 2 2" xfId="21332" xr:uid="{0B3310CD-B408-41C9-BA0E-0A20E1261681}"/>
    <cellStyle name="Porcentual 5 3 6 2 2 2 2" xfId="27314" xr:uid="{DF9ACC3B-6C6F-4E0D-B17C-01D40C91A336}"/>
    <cellStyle name="Porcentual 5 3 6 2 2 3" xfId="24297" xr:uid="{306FF5C8-84D8-4060-B87C-85CC111023E6}"/>
    <cellStyle name="Porcentual 5 3 6 2 3" xfId="20113" xr:uid="{2D427B58-34A6-4C78-B10F-E6B5E3D9FEFE}"/>
    <cellStyle name="Porcentual 5 3 6 2 3 2" xfId="25777" xr:uid="{6999687D-303A-4EEA-B08E-2C799AACB8FE}"/>
    <cellStyle name="Porcentual 5 3 6 2 4" xfId="22759" xr:uid="{3821BF03-0A3B-4E51-B5B6-822F99F64611}"/>
    <cellStyle name="Porcentual 5 3 6 2 5" xfId="18130" xr:uid="{4209E6CD-AF18-4469-B3A0-EDCA833DCFC5}"/>
    <cellStyle name="Porcentual 5 3 6 3" xfId="18664" xr:uid="{4EEA1D82-1250-4F53-A51F-61D96704DA47}"/>
    <cellStyle name="Porcentual 5 3 6 3 2" xfId="20704" xr:uid="{C8D79766-0740-4F73-BE09-09C43995B0CD}"/>
    <cellStyle name="Porcentual 5 3 6 3 2 2" xfId="26563" xr:uid="{3FC97DF4-0EF8-4922-ACEF-8DEA51C92E39}"/>
    <cellStyle name="Porcentual 5 3 6 3 3" xfId="23546" xr:uid="{0302A7EC-FF08-45B2-A0DA-36AFA9733AC7}"/>
    <cellStyle name="Porcentual 5 3 6 4" xfId="19489" xr:uid="{DDBFFB97-30CC-4F13-AF56-8C2DBB7097AB}"/>
    <cellStyle name="Porcentual 5 3 6 4 2" xfId="25044" xr:uid="{10B85E82-B54F-47C2-8CCA-E3DA24F5ED9A}"/>
    <cellStyle name="Porcentual 5 3 6 5" xfId="22027" xr:uid="{A76AD1AA-E8C0-43D3-BDF6-D0B3697CDBA6}"/>
    <cellStyle name="Porcentual 5 3 6 6" xfId="17382" xr:uid="{B7AE75CE-1D32-45D0-9BDA-3E263AC3A072}"/>
    <cellStyle name="Porcentual 5 3 7" xfId="1307" xr:uid="{569D83B1-E67C-4B6F-8E53-058FA832A333}"/>
    <cellStyle name="Porcentual 5 3 7 2" xfId="18853" xr:uid="{2CD89D32-D60B-4B6C-A598-6525759A2BD3}"/>
    <cellStyle name="Porcentual 5 3 7 2 2" xfId="21012" xr:uid="{DE3A03A7-92E1-4477-852E-F337D06C7B66}"/>
    <cellStyle name="Porcentual 5 3 7 2 2 2" xfId="26959" xr:uid="{3D74790D-2E53-46A8-87BB-5E2C9E7916F7}"/>
    <cellStyle name="Porcentual 5 3 7 2 3" xfId="23943" xr:uid="{DB4D011C-E458-4638-9410-7AAF033B8051}"/>
    <cellStyle name="Porcentual 5 3 7 3" xfId="19795" xr:uid="{9EE89E4F-4147-42C1-B50B-598FC88D7F7C}"/>
    <cellStyle name="Porcentual 5 3 7 3 2" xfId="25426" xr:uid="{321F3F0A-BB5E-46EF-8FEE-B185E232174D}"/>
    <cellStyle name="Porcentual 5 3 7 4" xfId="22408" xr:uid="{BFDC11E7-C82F-477D-B2CC-3B6EF62EA35C}"/>
    <cellStyle name="Porcentual 5 3 7 5" xfId="17780" xr:uid="{4B6468AE-72E0-4862-9C08-B0B1D0A3F186}"/>
    <cellStyle name="Porcentual 5 3 8" xfId="2634" xr:uid="{AEFDA139-E035-45CF-813D-A9A4D7173993}"/>
    <cellStyle name="Porcentual 5 3 8 2" xfId="20444" xr:uid="{90DB25E7-BA32-4E52-9C65-8436A591A0F8}"/>
    <cellStyle name="Porcentual 5 3 8 2 2" xfId="26262" xr:uid="{98FC6349-5A15-40C9-8719-8B7ACABA3229}"/>
    <cellStyle name="Porcentual 5 3 8 3" xfId="23245" xr:uid="{188188BD-FA6F-44F8-B0FA-AB2AEA849806}"/>
    <cellStyle name="Porcentual 5 3 8 4" xfId="18491" xr:uid="{97A5AD40-7E21-4219-A8CF-45F01A06A6D7}"/>
    <cellStyle name="Porcentual 5 3 9" xfId="19241" xr:uid="{9966742F-DB70-4E1C-8B15-6E0432E09D0F}"/>
    <cellStyle name="Porcentual 5 3 9 2" xfId="24750" xr:uid="{EA952FE8-88DF-4357-A3BA-5E6E0CAC7C72}"/>
    <cellStyle name="Porcentual 5 4" xfId="866" xr:uid="{2BE21848-4CFC-4FD8-88CD-EF0CBEC50DB7}"/>
    <cellStyle name="Porcentual 5 4 10" xfId="13553" xr:uid="{0E9CC215-90B3-487E-BD70-5BA37922D5A1}"/>
    <cellStyle name="Porcentual 5 4 2" xfId="821" xr:uid="{49F7634A-2A56-4E3D-85C8-7A94B513A594}"/>
    <cellStyle name="Porcentual 5 4 2 2" xfId="797" xr:uid="{9BF36163-3BC1-4F31-ACE3-BFF9FB80A64B}"/>
    <cellStyle name="Porcentual 5 4 2 2 2" xfId="1119" xr:uid="{9C0C09DF-331C-4D39-9097-AB6C5A58ED72}"/>
    <cellStyle name="Porcentual 5 4 2 2 2 2" xfId="1847" xr:uid="{2612BC23-E4E9-420A-8F92-240C8CC6670D}"/>
    <cellStyle name="Porcentual 5 4 2 2 2 2 2" xfId="19143" xr:uid="{540BEE27-AF99-44E8-A831-4F15D12BC81D}"/>
    <cellStyle name="Porcentual 5 4 2 2 2 2 2 2" xfId="21508" xr:uid="{3A3FAEAE-E245-452A-BF58-26665AAD15E9}"/>
    <cellStyle name="Porcentual 5 4 2 2 2 2 2 2 2" xfId="27512" xr:uid="{47161E09-BCF2-439C-9916-EF434618A8F5}"/>
    <cellStyle name="Porcentual 5 4 2 2 2 2 2 3" xfId="24495" xr:uid="{0523B798-0F84-4C99-B884-2138A33654FA}"/>
    <cellStyle name="Porcentual 5 4 2 2 2 2 3" xfId="20288" xr:uid="{84A21CA1-5092-4CB2-BD0B-73C4B338AF18}"/>
    <cellStyle name="Porcentual 5 4 2 2 2 2 3 2" xfId="25973" xr:uid="{1C1F8827-8278-4AF0-BB58-03D215E994C7}"/>
    <cellStyle name="Porcentual 5 4 2 2 2 2 4" xfId="22956" xr:uid="{273F7A4E-0263-456A-A00A-F103507BB4EC}"/>
    <cellStyle name="Porcentual 5 4 2 2 2 2 5" xfId="18331" xr:uid="{8C9C818B-4538-45AB-896C-D1394C783691}"/>
    <cellStyle name="Porcentual 5 4 2 2 2 3" xfId="18795" xr:uid="{61741CE1-4654-4E27-880C-FD4852415F60}"/>
    <cellStyle name="Porcentual 5 4 2 2 2 3 2" xfId="20873" xr:uid="{251386CB-AB1D-422E-B88C-E5378D72B879}"/>
    <cellStyle name="Porcentual 5 4 2 2 2 3 2 2" xfId="26756" xr:uid="{927521CA-CE81-4AD1-BA49-16449D8F4A42}"/>
    <cellStyle name="Porcentual 5 4 2 2 2 3 3" xfId="23739" xr:uid="{651D40EE-F588-48D3-9A86-9D95EDEA4D84}"/>
    <cellStyle name="Porcentual 5 4 2 2 2 4" xfId="19658" xr:uid="{C398B4E5-C9EE-497E-A050-909518AE9D19}"/>
    <cellStyle name="Porcentual 5 4 2 2 2 4 2" xfId="25233" xr:uid="{FB05E28D-4AE3-4AC7-B993-08C6672BCD6D}"/>
    <cellStyle name="Porcentual 5 4 2 2 2 5" xfId="22215" xr:uid="{A292F36C-1700-41BA-A280-B616E119B4E3}"/>
    <cellStyle name="Porcentual 5 4 2 2 2 6" xfId="17578" xr:uid="{8FE4A83B-E484-48A6-AC92-FB1729F857AF}"/>
    <cellStyle name="Porcentual 5 4 2 2 3" xfId="1501" xr:uid="{B46F0000-6BBE-4899-85EA-027E7D984564}"/>
    <cellStyle name="Porcentual 5 4 2 2 3 2" xfId="18923" xr:uid="{C4A87501-E831-4C0C-88AF-CBFF8EA3F6B5}"/>
    <cellStyle name="Porcentual 5 4 2 2 3 2 2" xfId="21187" xr:uid="{0B8A3FC3-19C9-471C-B518-8A6EE48F9CCA}"/>
    <cellStyle name="Porcentual 5 4 2 2 3 2 2 2" xfId="27154" xr:uid="{89D8E8B7-F6DE-4074-8844-8E3D72B6DAC8}"/>
    <cellStyle name="Porcentual 5 4 2 2 3 2 3" xfId="24137" xr:uid="{36365063-EE0D-4365-A95A-B08BD6E9E252}"/>
    <cellStyle name="Porcentual 5 4 2 2 3 3" xfId="19969" xr:uid="{A9566DB0-DC72-4433-916C-9EEFA387C2CA}"/>
    <cellStyle name="Porcentual 5 4 2 2 3 3 2" xfId="25619" xr:uid="{1CD86A13-B424-4B1E-A73C-9237942B0577}"/>
    <cellStyle name="Porcentual 5 4 2 2 3 4" xfId="22601" xr:uid="{EF7E5BA2-6E5B-40F8-A054-1690C49C141E}"/>
    <cellStyle name="Porcentual 5 4 2 2 3 5" xfId="17974" xr:uid="{774E2EAC-F27E-4BCE-AED7-3A9E85B3CC77}"/>
    <cellStyle name="Porcentual 5 4 2 2 4" xfId="18580" xr:uid="{A92769D8-38AB-4DCF-94B1-BC90D6128577}"/>
    <cellStyle name="Porcentual 5 4 2 2 4 2" xfId="20586" xr:uid="{75EA5B67-4FC0-4CC3-96EF-A4A39D1695C1}"/>
    <cellStyle name="Porcentual 5 4 2 2 4 2 2" xfId="26424" xr:uid="{20489EB7-487F-4645-8E28-495510FDDCDE}"/>
    <cellStyle name="Porcentual 5 4 2 2 4 3" xfId="23407" xr:uid="{C84F53D4-BAE6-4A61-9F38-9AAE60DC46AA}"/>
    <cellStyle name="Porcentual 5 4 2 2 5" xfId="19371" xr:uid="{97FCCA98-6857-4478-92CF-FBBEC4497301}"/>
    <cellStyle name="Porcentual 5 4 2 2 5 2" xfId="24911" xr:uid="{A751F8C0-70C0-49F5-A557-9BE11EA9AE34}"/>
    <cellStyle name="Porcentual 5 4 2 2 6" xfId="21894" xr:uid="{DF5B43B8-487D-4FAF-8B39-671FD6C1E900}"/>
    <cellStyle name="Porcentual 5 4 2 2 7" xfId="17158" xr:uid="{823DEE41-F50E-404D-AB38-E0DAD6F5D0E1}"/>
    <cellStyle name="Porcentual 5 4 2 3" xfId="777" xr:uid="{544B38A2-F7FB-4272-B68D-55D83846C247}"/>
    <cellStyle name="Porcentual 5 4 2 3 2" xfId="1037" xr:uid="{A8411AB5-88DB-4EAA-A1FB-C4FCF4052FA1}"/>
    <cellStyle name="Porcentual 5 4 2 3 2 2" xfId="1753" xr:uid="{5F565448-4E17-4C1C-ACC3-B2D690D8A594}"/>
    <cellStyle name="Porcentual 5 4 2 3 2 2 2" xfId="19084" xr:uid="{056D5AEB-8D8D-4125-B1AE-511B82A199B7}"/>
    <cellStyle name="Porcentual 5 4 2 3 2 2 2 2" xfId="21425" xr:uid="{2671E5EC-2E3E-4775-AEE6-75876E5DAFE8}"/>
    <cellStyle name="Porcentual 5 4 2 3 2 2 2 2 2" xfId="27415" xr:uid="{F29B3D87-C584-40DD-9661-B99AAD37343F}"/>
    <cellStyle name="Porcentual 5 4 2 3 2 2 2 3" xfId="24398" xr:uid="{C9AD6204-3025-4C2F-9465-ECD7B96FF090}"/>
    <cellStyle name="Porcentual 5 4 2 3 2 2 3" xfId="20205" xr:uid="{D091A59B-3885-40A5-9412-B861B9F33F33}"/>
    <cellStyle name="Porcentual 5 4 2 3 2 2 3 2" xfId="25877" xr:uid="{2B2C1659-5B82-4418-A599-EDA0DB502D29}"/>
    <cellStyle name="Porcentual 5 4 2 3 2 2 4" xfId="22860" xr:uid="{5C2DEC30-74E1-47FD-ABAB-C240D50CCBB3}"/>
    <cellStyle name="Porcentual 5 4 2 3 2 2 5" xfId="18233" xr:uid="{1DFDCB69-0345-4276-9280-22AC4D12E1FA}"/>
    <cellStyle name="Porcentual 5 4 2 3 2 3" xfId="18737" xr:uid="{DB96F54F-811D-4F9F-A602-0F0F3FB2DBCF}"/>
    <cellStyle name="Porcentual 5 4 2 3 2 3 2" xfId="20795" xr:uid="{49204530-0B98-47C5-BA24-A85A898F0B18}"/>
    <cellStyle name="Porcentual 5 4 2 3 2 3 2 2" xfId="26664" xr:uid="{827F569D-B2D5-4C89-AADE-910EFB701561}"/>
    <cellStyle name="Porcentual 5 4 2 3 2 3 3" xfId="23647" xr:uid="{1D48B3E2-6649-491A-89BE-128BA1AB6EB7}"/>
    <cellStyle name="Porcentual 5 4 2 3 2 4" xfId="19580" xr:uid="{B3846237-7C4D-434F-A0C2-9E519B18AB1B}"/>
    <cellStyle name="Porcentual 5 4 2 3 2 4 2" xfId="25142" xr:uid="{81657E15-1631-4085-AFA9-0CF3C62420A0}"/>
    <cellStyle name="Porcentual 5 4 2 3 2 5" xfId="22124" xr:uid="{666DE198-B294-47A0-9A9D-62A3947A369D}"/>
    <cellStyle name="Porcentual 5 4 2 3 2 6" xfId="17485" xr:uid="{C28F933D-F67C-4C27-8769-90D623B75CF2}"/>
    <cellStyle name="Porcentual 5 4 2 3 3" xfId="1406" xr:uid="{81666542-E9B0-415F-8DDB-BAB476A912B1}"/>
    <cellStyle name="Porcentual 5 4 2 3 3 2" xfId="18899" xr:uid="{B86A858A-5CDF-48D3-922D-B5C01980EE55}"/>
    <cellStyle name="Porcentual 5 4 2 3 3 2 2" xfId="21105" xr:uid="{0A2D906B-E26A-44A3-9108-B6AF16B13F7D}"/>
    <cellStyle name="Porcentual 5 4 2 3 3 2 2 2" xfId="27059" xr:uid="{5BFCF989-49B3-4BE1-ADB8-4A0A8C92FCDD}"/>
    <cellStyle name="Porcentual 5 4 2 3 3 2 3" xfId="24042" xr:uid="{CE6287A1-6341-4A32-8EAB-A4CA25B1C92F}"/>
    <cellStyle name="Porcentual 5 4 2 3 3 3" xfId="19887" xr:uid="{84AD76BA-4B8F-46E4-975C-9E3CF5E7B290}"/>
    <cellStyle name="Porcentual 5 4 2 3 3 3 2" xfId="25525" xr:uid="{45287D0D-081E-4826-B580-AEE878584531}"/>
    <cellStyle name="Porcentual 5 4 2 3 3 4" xfId="22507" xr:uid="{860BDED8-CC14-43BA-BFC9-89F4AD1C7FDE}"/>
    <cellStyle name="Porcentual 5 4 2 3 3 5" xfId="17880" xr:uid="{BE3100B2-2BBE-4692-B0C3-B6A60917180C}"/>
    <cellStyle name="Porcentual 5 4 2 3 4" xfId="18542" xr:uid="{16BDCAC3-E739-4642-B578-C499E9A14FF7}"/>
    <cellStyle name="Porcentual 5 4 2 3 4 2" xfId="20521" xr:uid="{95D8D3D0-E29B-4BA2-B1CE-5CCEA825C473}"/>
    <cellStyle name="Porcentual 5 4 2 3 4 2 2" xfId="26346" xr:uid="{0AEA75FF-615B-4616-B4B9-437E50BC4FA5}"/>
    <cellStyle name="Porcentual 5 4 2 3 4 3" xfId="23329" xr:uid="{81BF85BA-A9A6-44C9-9C19-B0EFBC055526}"/>
    <cellStyle name="Porcentual 5 4 2 3 5" xfId="19318" xr:uid="{CBD922E8-D6D3-4088-9454-0D9BD35626E8}"/>
    <cellStyle name="Porcentual 5 4 2 3 5 2" xfId="24834" xr:uid="{039994E6-37F8-4B53-8420-860909C47AF0}"/>
    <cellStyle name="Porcentual 5 4 2 3 6" xfId="21818" xr:uid="{36F29A17-596E-4167-8214-F179E0B651F4}"/>
    <cellStyle name="Porcentual 5 4 2 3 7" xfId="17051" xr:uid="{24C8E32C-4C5E-4F52-953D-4319E60C41DE}"/>
    <cellStyle name="Porcentual 5 4 2 4" xfId="954" xr:uid="{DD89224C-1891-438B-AC7D-018C4DA92B0A}"/>
    <cellStyle name="Porcentual 5 4 2 4 2" xfId="1658" xr:uid="{0D478890-46A8-4760-9325-28F359A73EBB}"/>
    <cellStyle name="Porcentual 5 4 2 4 2 2" xfId="19014" xr:uid="{22E5C568-86AB-45E1-A036-6FF5F9BF4237}"/>
    <cellStyle name="Porcentual 5 4 2 4 2 2 2" xfId="21337" xr:uid="{06CE4366-01D3-4377-9E00-862025E8A2CE}"/>
    <cellStyle name="Porcentual 5 4 2 4 2 2 2 2" xfId="27319" xr:uid="{03D15230-9E2B-4F10-93D9-7899DDCB80DE}"/>
    <cellStyle name="Porcentual 5 4 2 4 2 2 3" xfId="24302" xr:uid="{49A190BF-6D56-479C-A6C0-11EB92DF6079}"/>
    <cellStyle name="Porcentual 5 4 2 4 2 3" xfId="20118" xr:uid="{3B88FF62-0D45-4260-A272-6EF572B61957}"/>
    <cellStyle name="Porcentual 5 4 2 4 2 3 2" xfId="25782" xr:uid="{4FC4A10E-97A1-434A-B336-EC18B987D84A}"/>
    <cellStyle name="Porcentual 5 4 2 4 2 4" xfId="22764" xr:uid="{E030A145-9E64-4892-80F9-0B594B765484}"/>
    <cellStyle name="Porcentual 5 4 2 4 2 5" xfId="18135" xr:uid="{020B04DF-739B-4CBE-A425-55A47DF3AB15}"/>
    <cellStyle name="Porcentual 5 4 2 4 3" xfId="18669" xr:uid="{C94CEE10-27E6-438E-A2A7-9BC2DF677A35}"/>
    <cellStyle name="Porcentual 5 4 2 4 3 2" xfId="20709" xr:uid="{72BDD815-3610-4B42-9FAE-571B182A4DFC}"/>
    <cellStyle name="Porcentual 5 4 2 4 3 2 2" xfId="26568" xr:uid="{7A1B85C1-A40F-40BB-A47A-760944E84FE4}"/>
    <cellStyle name="Porcentual 5 4 2 4 3 3" xfId="23551" xr:uid="{BC9456A9-B623-4939-B660-91E5F707E13A}"/>
    <cellStyle name="Porcentual 5 4 2 4 4" xfId="19494" xr:uid="{17AE9865-FC75-4E83-83B8-DF2352081E43}"/>
    <cellStyle name="Porcentual 5 4 2 4 4 2" xfId="25049" xr:uid="{B2E9B282-7D20-4BD5-8C68-E71A3739A403}"/>
    <cellStyle name="Porcentual 5 4 2 4 5" xfId="22032" xr:uid="{64D84682-8DCB-4B7C-B750-E381C30364E0}"/>
    <cellStyle name="Porcentual 5 4 2 4 6" xfId="17387" xr:uid="{4465870F-9B53-492E-808D-5C4ADAA58999}"/>
    <cellStyle name="Porcentual 5 4 2 5" xfId="1312" xr:uid="{04CCB46F-EE60-4AF7-B257-6842539192DE}"/>
    <cellStyle name="Porcentual 5 4 2 5 2" xfId="18855" xr:uid="{0429A669-E4F3-4D79-B937-D99028B4BF9E}"/>
    <cellStyle name="Porcentual 5 4 2 5 2 2" xfId="21017" xr:uid="{1C833C17-DE37-402D-8C04-983AE0A03F6F}"/>
    <cellStyle name="Porcentual 5 4 2 5 2 2 2" xfId="26964" xr:uid="{A2917E32-FD28-448D-8C5C-8C3167D1E2A5}"/>
    <cellStyle name="Porcentual 5 4 2 5 2 3" xfId="23948" xr:uid="{C4E43EE9-5835-46C0-85AA-251A4A5E9AF5}"/>
    <cellStyle name="Porcentual 5 4 2 5 3" xfId="19800" xr:uid="{C038D5B2-2F65-43E4-825D-C683077D7A4D}"/>
    <cellStyle name="Porcentual 5 4 2 5 3 2" xfId="25431" xr:uid="{3E7149C2-2FAB-404D-AA1E-76A637A70478}"/>
    <cellStyle name="Porcentual 5 4 2 5 4" xfId="22413" xr:uid="{5A60F5DF-735D-4792-80DF-2A439F65A52B}"/>
    <cellStyle name="Porcentual 5 4 2 5 5" xfId="17785" xr:uid="{DD1DC866-CDF4-450A-91EA-1452A581C0BB}"/>
    <cellStyle name="Porcentual 5 4 2 6" xfId="18496" xr:uid="{5A0F2BC5-2A89-47E9-95FE-B6A4ED280B10}"/>
    <cellStyle name="Porcentual 5 4 2 6 2" xfId="20449" xr:uid="{2C904B12-D66F-436A-AC3F-225EB371888A}"/>
    <cellStyle name="Porcentual 5 4 2 6 2 2" xfId="26267" xr:uid="{479633AE-5DBF-4C2F-9860-7D0105703186}"/>
    <cellStyle name="Porcentual 5 4 2 6 3" xfId="23250" xr:uid="{20ED085A-F808-4920-8BC7-57FC44D04CBF}"/>
    <cellStyle name="Porcentual 5 4 2 7" xfId="19246" xr:uid="{65D7B045-74A3-4344-886E-C53B71D27787}"/>
    <cellStyle name="Porcentual 5 4 2 7 2" xfId="24755" xr:uid="{AE6AB9A9-2367-4FAD-B85A-B43184F9B1B4}"/>
    <cellStyle name="Porcentual 5 4 2 8" xfId="21740" xr:uid="{FE1F0FD7-8C93-4ACB-B8CC-8FDBE6E946F1}"/>
    <cellStyle name="Porcentual 5 4 2 9" xfId="16620" xr:uid="{C920CFCE-37B9-4CA5-8F9F-830BF1852BBC}"/>
    <cellStyle name="Porcentual 5 4 3" xfId="767" xr:uid="{C5012055-6304-412D-AEF3-6A5AE5B3AC1C}"/>
    <cellStyle name="Porcentual 5 4 3 2" xfId="1118" xr:uid="{D4A3C997-8AFE-4A09-9164-52DA75F0178F}"/>
    <cellStyle name="Porcentual 5 4 3 2 2" xfId="1846" xr:uid="{8814F706-D3EC-451D-A5C8-B504601F2832}"/>
    <cellStyle name="Porcentual 5 4 3 2 2 2" xfId="19142" xr:uid="{56D31900-11E1-4484-9F0C-B72D79AE698F}"/>
    <cellStyle name="Porcentual 5 4 3 2 2 2 2" xfId="21507" xr:uid="{47537858-9345-4A20-9E40-DD34CE953CAE}"/>
    <cellStyle name="Porcentual 5 4 3 2 2 2 2 2" xfId="27511" xr:uid="{8EC7C518-98E7-41F6-8454-8E983384B212}"/>
    <cellStyle name="Porcentual 5 4 3 2 2 2 3" xfId="24494" xr:uid="{1AB87ACD-BCDE-448B-B138-962BC45C0ED0}"/>
    <cellStyle name="Porcentual 5 4 3 2 2 3" xfId="20287" xr:uid="{90ABAF0B-D46B-4091-AFAB-79A5020C8836}"/>
    <cellStyle name="Porcentual 5 4 3 2 2 3 2" xfId="25972" xr:uid="{1889B725-3E76-4482-822D-9877C96389C8}"/>
    <cellStyle name="Porcentual 5 4 3 2 2 4" xfId="22955" xr:uid="{116720E8-1B85-452A-B4C4-5A26B7466FB3}"/>
    <cellStyle name="Porcentual 5 4 3 2 2 5" xfId="18330" xr:uid="{8E0DD7F2-6A6A-4272-8360-56DC8882A411}"/>
    <cellStyle name="Porcentual 5 4 3 2 3" xfId="18794" xr:uid="{9F7E8A0D-C402-4786-A0DF-12A8DAC5C859}"/>
    <cellStyle name="Porcentual 5 4 3 2 3 2" xfId="20872" xr:uid="{80506600-3B83-48C2-899A-A96E57E666EC}"/>
    <cellStyle name="Porcentual 5 4 3 2 3 2 2" xfId="26755" xr:uid="{214B27C0-75D3-4DF8-915C-D7C54CE2BA8E}"/>
    <cellStyle name="Porcentual 5 4 3 2 3 3" xfId="23738" xr:uid="{5217229A-8136-4EDC-BE43-DD2E10AE9D24}"/>
    <cellStyle name="Porcentual 5 4 3 2 4" xfId="19657" xr:uid="{EAA02A07-1A8D-48BC-A3FE-98A0324400DF}"/>
    <cellStyle name="Porcentual 5 4 3 2 4 2" xfId="25232" xr:uid="{52F1F12B-922E-410D-97E6-658BFAE4A5BA}"/>
    <cellStyle name="Porcentual 5 4 3 2 5" xfId="22214" xr:uid="{44ADFE82-3231-4A20-A105-CD56ABE72DAA}"/>
    <cellStyle name="Porcentual 5 4 3 2 6" xfId="17577" xr:uid="{71EA4413-3CFB-4B63-A4EE-0AEE7357125D}"/>
    <cellStyle name="Porcentual 5 4 3 3" xfId="1500" xr:uid="{964758C1-7CD6-428C-957C-BA57EEBB8C97}"/>
    <cellStyle name="Porcentual 5 4 3 3 2" xfId="11673" xr:uid="{E9A6412E-8313-4E60-ABA0-F33B555F7A92}"/>
    <cellStyle name="Porcentual 5 4 3 3 2 2" xfId="21186" xr:uid="{BAD6B3D1-CFFA-4CEA-8592-CFEBD8F964FF}"/>
    <cellStyle name="Porcentual 5 4 3 3 2 2 2" xfId="27153" xr:uid="{D9B4C727-2E8E-457F-AC9B-13215E931473}"/>
    <cellStyle name="Porcentual 5 4 3 3 2 3" xfId="24136" xr:uid="{773E78A1-0AC5-4487-9F40-B8D4FCE01831}"/>
    <cellStyle name="Porcentual 5 4 3 3 3" xfId="19968" xr:uid="{C883F2CF-91D7-4C3B-9999-870A39CC7A19}"/>
    <cellStyle name="Porcentual 5 4 3 3 3 2" xfId="25618" xr:uid="{DF30F42F-22CD-47C0-9217-62B99E0FA1A3}"/>
    <cellStyle name="Porcentual 5 4 3 3 4" xfId="22600" xr:uid="{9459F011-8447-4EF7-B50A-0ED92144533A}"/>
    <cellStyle name="Porcentual 5 4 3 3 5" xfId="17973" xr:uid="{22197A2F-54F1-4C6D-ABA9-303A5666EA4C}"/>
    <cellStyle name="Porcentual 5 4 3 4" xfId="4093" xr:uid="{D4A2CA3B-1D77-44E7-8F3A-82F49AB39B76}"/>
    <cellStyle name="Porcentual 5 4 3 4 2" xfId="20585" xr:uid="{889BB56C-16FA-4A01-9057-1FE264397F46}"/>
    <cellStyle name="Porcentual 5 4 3 4 2 2" xfId="26423" xr:uid="{8A6F5113-6648-4781-A67B-06ADBCA230A8}"/>
    <cellStyle name="Porcentual 5 4 3 4 3" xfId="23406" xr:uid="{6B907B66-CED5-4420-9478-6B975F717488}"/>
    <cellStyle name="Porcentual 5 4 3 4 4" xfId="18579" xr:uid="{1B5E8797-7B5B-4070-9507-BA301D11D2E0}"/>
    <cellStyle name="Porcentual 5 4 3 5" xfId="10049" xr:uid="{659A23B8-4EF2-48AB-BDC1-3BCDA73118C1}"/>
    <cellStyle name="Porcentual 5 4 3 5 2" xfId="24910" xr:uid="{69FED93C-2059-47F9-AC92-DA6B97072112}"/>
    <cellStyle name="Porcentual 5 4 3 6" xfId="21893" xr:uid="{765D8C72-CAED-405B-B65D-B74FCAE32C3C}"/>
    <cellStyle name="Porcentual 5 4 3 7" xfId="17056" xr:uid="{25F45C84-7F09-4A6D-BE39-14FD5E3165AB}"/>
    <cellStyle name="Porcentual 5 4 4" xfId="570" xr:uid="{62EDDFD1-997F-45A2-B198-EF5FEB2875ED}"/>
    <cellStyle name="Porcentual 5 4 4 2" xfId="1036" xr:uid="{E63D39C1-B5A2-40CD-8F08-05F8DA4CB69B}"/>
    <cellStyle name="Porcentual 5 4 4 2 2" xfId="1752" xr:uid="{567347D7-3A46-4A0F-B348-E58DA05D2BB5}"/>
    <cellStyle name="Porcentual 5 4 4 2 2 2" xfId="19083" xr:uid="{AB491456-8F2B-4CA7-9905-BE6ABC4C5950}"/>
    <cellStyle name="Porcentual 5 4 4 2 2 2 2" xfId="21424" xr:uid="{5E8CD496-EFC0-4318-B17A-D6D8C3B5A1F2}"/>
    <cellStyle name="Porcentual 5 4 4 2 2 2 2 2" xfId="27414" xr:uid="{CC22A021-74B9-48BA-9033-2FDDF2CF35C3}"/>
    <cellStyle name="Porcentual 5 4 4 2 2 2 3" xfId="24397" xr:uid="{D490DA76-3148-41F9-8012-361597173AD4}"/>
    <cellStyle name="Porcentual 5 4 4 2 2 3" xfId="20204" xr:uid="{39D9342E-B8FA-49B9-89CB-E3FCAD4B5C9A}"/>
    <cellStyle name="Porcentual 5 4 4 2 2 3 2" xfId="25876" xr:uid="{7E01FB5C-0261-472A-AA48-3D0C6E67C336}"/>
    <cellStyle name="Porcentual 5 4 4 2 2 4" xfId="22859" xr:uid="{98EE5769-BCA1-4D0E-AB01-DD90FFB55B31}"/>
    <cellStyle name="Porcentual 5 4 4 2 2 5" xfId="18232" xr:uid="{80D0970D-1584-4A9F-A3E5-DA65F0C4BF6D}"/>
    <cellStyle name="Porcentual 5 4 4 2 3" xfId="18736" xr:uid="{EBD57553-2671-4BB3-82B0-A9757714FAF8}"/>
    <cellStyle name="Porcentual 5 4 4 2 3 2" xfId="20794" xr:uid="{6BF99ED0-F7D2-4DF2-82FF-FD7E598E8951}"/>
    <cellStyle name="Porcentual 5 4 4 2 3 2 2" xfId="26663" xr:uid="{7E81D0B9-2EC8-41B7-975C-807C3277CADB}"/>
    <cellStyle name="Porcentual 5 4 4 2 3 3" xfId="23646" xr:uid="{66A64F56-9696-40AF-9F7F-75D24BA1A7CC}"/>
    <cellStyle name="Porcentual 5 4 4 2 4" xfId="19579" xr:uid="{05007FF0-B578-4581-AFF5-EF3E7B6CC6C4}"/>
    <cellStyle name="Porcentual 5 4 4 2 4 2" xfId="25141" xr:uid="{8AF0371F-2014-4DCD-BA5F-E4C5ECA3E91B}"/>
    <cellStyle name="Porcentual 5 4 4 2 5" xfId="22123" xr:uid="{A9B48DAC-CA31-4CCD-8FA1-8AA1D6D90FF1}"/>
    <cellStyle name="Porcentual 5 4 4 2 6" xfId="17484" xr:uid="{C1069F0B-7BD5-488E-8683-7A3278144FA1}"/>
    <cellStyle name="Porcentual 5 4 4 3" xfId="1405" xr:uid="{A834FBCD-488D-4A85-8CDB-F274EFC9371F}"/>
    <cellStyle name="Porcentual 5 4 4 3 2" xfId="18898" xr:uid="{766A0E7B-DA3C-4359-9D8C-F609FC23D3B1}"/>
    <cellStyle name="Porcentual 5 4 4 3 2 2" xfId="21104" xr:uid="{30E93596-2AF2-45B5-A26E-374CD38565EA}"/>
    <cellStyle name="Porcentual 5 4 4 3 2 2 2" xfId="27058" xr:uid="{292596F7-BBE8-4933-B40A-C9AB0F9E928E}"/>
    <cellStyle name="Porcentual 5 4 4 3 2 3" xfId="24041" xr:uid="{D9D39187-A530-4647-88CC-40A16CDD3969}"/>
    <cellStyle name="Porcentual 5 4 4 3 3" xfId="19886" xr:uid="{4757720A-CA68-4913-91BF-A9749CBFE7E9}"/>
    <cellStyle name="Porcentual 5 4 4 3 3 2" xfId="25524" xr:uid="{1C77A104-4299-43BF-AE06-B253DAB9E72D}"/>
    <cellStyle name="Porcentual 5 4 4 3 4" xfId="22506" xr:uid="{0F853B66-A46F-471A-B45A-51B0F766FAE5}"/>
    <cellStyle name="Porcentual 5 4 4 3 5" xfId="17879" xr:uid="{794976F0-01C2-4995-AB9C-EE7BC552FC06}"/>
    <cellStyle name="Porcentual 5 4 4 4" xfId="18541" xr:uid="{EB6E136C-D300-4F07-B25F-7C61C8E87938}"/>
    <cellStyle name="Porcentual 5 4 4 4 2" xfId="20520" xr:uid="{DE9196DE-0586-48E9-B010-A5636EE15B97}"/>
    <cellStyle name="Porcentual 5 4 4 4 2 2" xfId="26345" xr:uid="{4E08A5B1-16FE-449E-806A-1D0898F2B66A}"/>
    <cellStyle name="Porcentual 5 4 4 4 3" xfId="23328" xr:uid="{88096D4A-E937-422B-8805-9E427EF9AA83}"/>
    <cellStyle name="Porcentual 5 4 4 5" xfId="19317" xr:uid="{693ADC92-C7E6-4675-987C-49057D0A3EC7}"/>
    <cellStyle name="Porcentual 5 4 4 5 2" xfId="24833" xr:uid="{D505BB02-7DFD-4DD8-92C0-E027D0F9E358}"/>
    <cellStyle name="Porcentual 5 4 4 6" xfId="21817" xr:uid="{DFC94AAC-05F0-49C6-86D0-B6BAC01E4E32}"/>
    <cellStyle name="Porcentual 5 4 4 7" xfId="17249" xr:uid="{C651867F-2E5F-499C-8200-CF3536C93B9F}"/>
    <cellStyle name="Porcentual 5 4 5" xfId="953" xr:uid="{A479F075-6D2D-4CB7-BEEC-923C406F5B27}"/>
    <cellStyle name="Porcentual 5 4 5 2" xfId="1657" xr:uid="{459F7AA1-FCE3-413E-B8AF-FC8992E3726A}"/>
    <cellStyle name="Porcentual 5 4 5 2 2" xfId="19013" xr:uid="{279E2491-A285-40C3-A9A6-E803B6D3FF0A}"/>
    <cellStyle name="Porcentual 5 4 5 2 2 2" xfId="21336" xr:uid="{881E6BF0-4A49-4103-8F39-D0502734C22E}"/>
    <cellStyle name="Porcentual 5 4 5 2 2 2 2" xfId="27318" xr:uid="{791C95EA-5C01-4834-B2CF-2E868D4AE2E5}"/>
    <cellStyle name="Porcentual 5 4 5 2 2 3" xfId="24301" xr:uid="{D9F8A157-FE9B-4937-AB23-CB18DE06F239}"/>
    <cellStyle name="Porcentual 5 4 5 2 3" xfId="20117" xr:uid="{EACD1582-A517-4547-BCB0-5680E5181242}"/>
    <cellStyle name="Porcentual 5 4 5 2 3 2" xfId="25781" xr:uid="{C036DFCF-8DCC-41C9-A041-B3D370316058}"/>
    <cellStyle name="Porcentual 5 4 5 2 4" xfId="22763" xr:uid="{760C1AD4-41CE-4DEC-92C1-9FE06FED7701}"/>
    <cellStyle name="Porcentual 5 4 5 2 5" xfId="18134" xr:uid="{AA845CD0-05A1-48CC-BD6B-B83E360864BD}"/>
    <cellStyle name="Porcentual 5 4 5 3" xfId="18668" xr:uid="{A1C1031B-98C6-42E5-B862-C0FDD0BAEBE7}"/>
    <cellStyle name="Porcentual 5 4 5 3 2" xfId="20708" xr:uid="{87DBC022-6A2E-45F8-8950-91B57C688DC8}"/>
    <cellStyle name="Porcentual 5 4 5 3 2 2" xfId="26567" xr:uid="{8E04C855-2545-4B02-BF3C-F2599514D388}"/>
    <cellStyle name="Porcentual 5 4 5 3 3" xfId="23550" xr:uid="{B283FF22-70F4-49A1-93DA-56C5B3B45E92}"/>
    <cellStyle name="Porcentual 5 4 5 4" xfId="19493" xr:uid="{83832536-8E69-4851-AA75-ACB681E20CEE}"/>
    <cellStyle name="Porcentual 5 4 5 4 2" xfId="25048" xr:uid="{730E9F0D-250F-407C-8CBA-4FDFC51A4E0A}"/>
    <cellStyle name="Porcentual 5 4 5 5" xfId="22031" xr:uid="{6AC8D38B-1E8E-4AEE-BB96-4495F5D1809D}"/>
    <cellStyle name="Porcentual 5 4 5 6" xfId="17386" xr:uid="{D9DD58DD-4111-49D6-92A1-B311814894FB}"/>
    <cellStyle name="Porcentual 5 4 6" xfId="1311" xr:uid="{CEC9E469-2F0F-4818-B359-7B742A5A4203}"/>
    <cellStyle name="Porcentual 5 4 6 2" xfId="9978" xr:uid="{A3364F01-0936-4BB6-BAD5-11D492A2AC32}"/>
    <cellStyle name="Porcentual 5 4 6 2 2" xfId="21016" xr:uid="{7EE032CA-EDC7-4F9C-B205-16A68B323481}"/>
    <cellStyle name="Porcentual 5 4 6 2 2 2" xfId="26963" xr:uid="{16C5498E-B5CC-433F-BBAD-E70E42CF8CB7}"/>
    <cellStyle name="Porcentual 5 4 6 2 3" xfId="23947" xr:uid="{E61C847A-F4E1-4D81-854B-FC3FC594BBFE}"/>
    <cellStyle name="Porcentual 5 4 6 3" xfId="19799" xr:uid="{6DC1C7E2-FC51-44B5-B1ED-D7838C9A3ADF}"/>
    <cellStyle name="Porcentual 5 4 6 3 2" xfId="25430" xr:uid="{4B40801A-5AF8-4FF5-90FE-42D16E6A2A6A}"/>
    <cellStyle name="Porcentual 5 4 6 4" xfId="22412" xr:uid="{517BF2B8-1BC5-4E73-A4D3-40F72C62592D}"/>
    <cellStyle name="Porcentual 5 4 6 5" xfId="17784" xr:uid="{2F4A0014-32F8-4E64-8AEB-CCB5D740504E}"/>
    <cellStyle name="Porcentual 5 4 7" xfId="2514" xr:uid="{E13AEDD6-89EF-4D31-9391-C2F6B40214FE}"/>
    <cellStyle name="Porcentual 5 4 7 2" xfId="20448" xr:uid="{76FE1F6D-71D7-4456-A3BD-4B57DEDD2590}"/>
    <cellStyle name="Porcentual 5 4 7 2 2" xfId="26266" xr:uid="{642459CB-9E30-4B9E-83B5-D6AD6DFFC251}"/>
    <cellStyle name="Porcentual 5 4 7 3" xfId="23249" xr:uid="{65EDEDC1-DEF9-4C09-A5ED-100C64CDD918}"/>
    <cellStyle name="Porcentual 5 4 7 4" xfId="18495" xr:uid="{00F5061C-5ACF-4808-9D58-8A5811975B0A}"/>
    <cellStyle name="Porcentual 5 4 8" xfId="19245" xr:uid="{8DBC27D8-0E4E-487A-BB9F-2E43CF18AB67}"/>
    <cellStyle name="Porcentual 5 4 8 2" xfId="24754" xr:uid="{6950D684-0D62-4507-867B-9C2F2FEBEE53}"/>
    <cellStyle name="Porcentual 5 4 9" xfId="21739" xr:uid="{19AC5BB3-B0B9-4994-A875-7390C29D014E}"/>
    <cellStyle name="Porcentual 5 5" xfId="744" xr:uid="{F9678985-CBD8-4855-A632-1C1F0BA27008}"/>
    <cellStyle name="Porcentual 5 5 2" xfId="447" xr:uid="{87582784-C508-40B8-9CF8-0124292F222C}"/>
    <cellStyle name="Porcentual 5 5 2 2" xfId="1120" xr:uid="{2CF8C1CB-153F-4F9B-9459-A7EF45E2CC62}"/>
    <cellStyle name="Porcentual 5 5 2 2 2" xfId="1848" xr:uid="{28D5E768-70EC-4ECE-977E-00FAFA66617E}"/>
    <cellStyle name="Porcentual 5 5 2 2 2 2" xfId="19144" xr:uid="{D73D7D5B-1B7A-4267-BF55-D209B5B60BB9}"/>
    <cellStyle name="Porcentual 5 5 2 2 2 2 2" xfId="21509" xr:uid="{BA9B2748-785C-44DF-AC7E-9FEA94F6A086}"/>
    <cellStyle name="Porcentual 5 5 2 2 2 2 2 2" xfId="27513" xr:uid="{19417EBF-D6BE-4D4A-9F3C-9899063EF3EA}"/>
    <cellStyle name="Porcentual 5 5 2 2 2 2 3" xfId="24496" xr:uid="{A1F1F98C-0AC7-4D30-8160-5369C1E25514}"/>
    <cellStyle name="Porcentual 5 5 2 2 2 3" xfId="20289" xr:uid="{832716B3-9A14-459E-8EB4-39DEE39E2EEC}"/>
    <cellStyle name="Porcentual 5 5 2 2 2 3 2" xfId="25974" xr:uid="{313B24DE-9F94-4C92-8551-CB99A4E57A70}"/>
    <cellStyle name="Porcentual 5 5 2 2 2 4" xfId="22957" xr:uid="{D619C962-AC82-44E1-8B19-E1BFD2A7072B}"/>
    <cellStyle name="Porcentual 5 5 2 2 2 5" xfId="18332" xr:uid="{73B2A218-74F6-4F7A-BF5B-787348E53D2A}"/>
    <cellStyle name="Porcentual 5 5 2 2 3" xfId="18796" xr:uid="{2B86CCC6-F725-48EE-BCA3-96C6EBA9DEE1}"/>
    <cellStyle name="Porcentual 5 5 2 2 3 2" xfId="20874" xr:uid="{477AD7E5-5F1D-4F6F-86DA-66FFB324CB9A}"/>
    <cellStyle name="Porcentual 5 5 2 2 3 2 2" xfId="26757" xr:uid="{160AE89F-B3FD-43FD-A8D7-FE35394F1332}"/>
    <cellStyle name="Porcentual 5 5 2 2 3 3" xfId="23740" xr:uid="{40E35C9A-E723-4F76-B0F9-0330138D80E4}"/>
    <cellStyle name="Porcentual 5 5 2 2 4" xfId="19659" xr:uid="{4BDC37A7-7D93-4389-BF22-AA0C986EC8B8}"/>
    <cellStyle name="Porcentual 5 5 2 2 4 2" xfId="25234" xr:uid="{CD791A2B-2E25-4E7C-BC8F-B3D6AF8DB2A2}"/>
    <cellStyle name="Porcentual 5 5 2 2 5" xfId="22216" xr:uid="{E31D38C1-42ED-4ADD-BCF8-8B0761AFBE6D}"/>
    <cellStyle name="Porcentual 5 5 2 2 6" xfId="17579" xr:uid="{ED3FB2C4-CC11-4361-B505-546A4C4B3C33}"/>
    <cellStyle name="Porcentual 5 5 2 3" xfId="1502" xr:uid="{9F57A149-2443-410D-93CA-FAEECB753ED8}"/>
    <cellStyle name="Porcentual 5 5 2 3 2" xfId="18924" xr:uid="{D5C6AC11-C4D5-48CF-AFE8-C30F412B01C6}"/>
    <cellStyle name="Porcentual 5 5 2 3 2 2" xfId="21188" xr:uid="{79049B4E-FA8B-4A68-8F7B-1D5EFDBA394F}"/>
    <cellStyle name="Porcentual 5 5 2 3 2 2 2" xfId="27155" xr:uid="{AE30CF77-0FF5-4E4D-8164-048EB7DDD343}"/>
    <cellStyle name="Porcentual 5 5 2 3 2 3" xfId="24138" xr:uid="{92696E10-7D7E-4C1B-B3D5-0F109CF5A272}"/>
    <cellStyle name="Porcentual 5 5 2 3 3" xfId="19970" xr:uid="{98766CD1-171E-4BA7-A1E3-C2B0633F3C88}"/>
    <cellStyle name="Porcentual 5 5 2 3 3 2" xfId="25620" xr:uid="{B3FE33DB-F69E-43E7-A65D-74CB9548D071}"/>
    <cellStyle name="Porcentual 5 5 2 3 4" xfId="22602" xr:uid="{C920DD96-AE3A-4AEC-94C3-E8C4414D529E}"/>
    <cellStyle name="Porcentual 5 5 2 3 5" xfId="17975" xr:uid="{1A32AFE7-AE24-4C97-A3C6-F617A85C7EB0}"/>
    <cellStyle name="Porcentual 5 5 2 4" xfId="18581" xr:uid="{A84FC6A6-28FE-4E16-B324-9669F41BBBF7}"/>
    <cellStyle name="Porcentual 5 5 2 4 2" xfId="20587" xr:uid="{D9608084-C1A1-4AE0-AF77-77C4CBFA69A0}"/>
    <cellStyle name="Porcentual 5 5 2 4 2 2" xfId="26425" xr:uid="{15817ADC-6E92-463C-A5CD-28485876A6F3}"/>
    <cellStyle name="Porcentual 5 5 2 4 3" xfId="23408" xr:uid="{50528E32-B4DF-45C2-BFF8-A538E0512A66}"/>
    <cellStyle name="Porcentual 5 5 2 5" xfId="19372" xr:uid="{19D04DDF-76BF-4B77-A464-EBEE17515376}"/>
    <cellStyle name="Porcentual 5 5 2 5 2" xfId="24912" xr:uid="{989A01EF-A66F-4C5E-A845-D4F77226F695}"/>
    <cellStyle name="Porcentual 5 5 2 6" xfId="21895" xr:uid="{633C2371-BB7F-4CD2-8AE7-4CAF162C9B89}"/>
    <cellStyle name="Porcentual 5 5 2 7" xfId="16795" xr:uid="{3A9CA97D-53E4-40F3-A63B-2AFFD399DFBE}"/>
    <cellStyle name="Porcentual 5 5 3" xfId="443" xr:uid="{8A87242E-E60F-4E6D-AC7D-1B1531FF909B}"/>
    <cellStyle name="Porcentual 5 5 3 2" xfId="1038" xr:uid="{BC0197D7-E5B1-46CD-86B8-C25928C1846C}"/>
    <cellStyle name="Porcentual 5 5 3 2 2" xfId="1754" xr:uid="{09D4F947-7CF9-4A40-AEDB-9CA9F052DD50}"/>
    <cellStyle name="Porcentual 5 5 3 2 2 2" xfId="19085" xr:uid="{5832A0FE-2798-428A-B0A8-53CB3E77D62C}"/>
    <cellStyle name="Porcentual 5 5 3 2 2 2 2" xfId="21426" xr:uid="{CBA527CF-B61C-46AB-99E0-63719CB768D8}"/>
    <cellStyle name="Porcentual 5 5 3 2 2 2 2 2" xfId="27416" xr:uid="{48B22309-5217-4355-A5DC-9453EF558DD5}"/>
    <cellStyle name="Porcentual 5 5 3 2 2 2 3" xfId="24399" xr:uid="{082CCB3F-51E6-4793-9C9F-1A711D9C8A92}"/>
    <cellStyle name="Porcentual 5 5 3 2 2 3" xfId="20206" xr:uid="{1C47E962-D531-406D-96B2-DBFB301F73DB}"/>
    <cellStyle name="Porcentual 5 5 3 2 2 3 2" xfId="25878" xr:uid="{742DD764-CE09-4AA0-B500-C05F8A549C29}"/>
    <cellStyle name="Porcentual 5 5 3 2 2 4" xfId="22861" xr:uid="{44DDFE76-30B7-4ED1-9DF1-14CC7AE20E37}"/>
    <cellStyle name="Porcentual 5 5 3 2 2 5" xfId="18234" xr:uid="{0405FF9F-5B0C-455B-889D-97DF8CB06467}"/>
    <cellStyle name="Porcentual 5 5 3 2 3" xfId="18738" xr:uid="{97EFD345-B85E-4258-9C14-7B33381C4DBE}"/>
    <cellStyle name="Porcentual 5 5 3 2 3 2" xfId="20796" xr:uid="{D62FEA19-12D9-4BB2-8297-BE9C780AC73E}"/>
    <cellStyle name="Porcentual 5 5 3 2 3 2 2" xfId="26665" xr:uid="{9CD9EE75-F593-4B58-8325-23DE2402E401}"/>
    <cellStyle name="Porcentual 5 5 3 2 3 3" xfId="23648" xr:uid="{BAA9463F-3BA9-4F3A-9F12-63A71A089801}"/>
    <cellStyle name="Porcentual 5 5 3 2 4" xfId="19581" xr:uid="{EFEA9633-9C62-4B9D-8FE5-5750B698CD86}"/>
    <cellStyle name="Porcentual 5 5 3 2 4 2" xfId="25143" xr:uid="{C8C479AD-D821-4A3A-B48C-E534583BC040}"/>
    <cellStyle name="Porcentual 5 5 3 2 5" xfId="22125" xr:uid="{5065860A-4B26-4B7E-823B-E4AA6AD84B1F}"/>
    <cellStyle name="Porcentual 5 5 3 2 6" xfId="17486" xr:uid="{2A583476-6642-4324-BFBA-D54BEBF7C2B6}"/>
    <cellStyle name="Porcentual 5 5 3 3" xfId="1407" xr:uid="{E39666B0-455C-4B86-BFFB-5A88EFB1B929}"/>
    <cellStyle name="Porcentual 5 5 3 3 2" xfId="18900" xr:uid="{549C1FCA-491B-4845-A83B-72C088265AB9}"/>
    <cellStyle name="Porcentual 5 5 3 3 2 2" xfId="21106" xr:uid="{735170C2-7A94-461A-8EE1-C22DCFEF4EC3}"/>
    <cellStyle name="Porcentual 5 5 3 3 2 2 2" xfId="27060" xr:uid="{0BDAE55B-B812-472F-A05C-537A85FF520B}"/>
    <cellStyle name="Porcentual 5 5 3 3 2 3" xfId="24043" xr:uid="{696D99EE-1972-4209-BAFD-0B2630E49E2C}"/>
    <cellStyle name="Porcentual 5 5 3 3 3" xfId="19888" xr:uid="{E62E1189-248C-41D9-A5AB-74996D41E253}"/>
    <cellStyle name="Porcentual 5 5 3 3 3 2" xfId="25526" xr:uid="{87924E8A-B6E4-450F-AD02-5A4403D6A5B6}"/>
    <cellStyle name="Porcentual 5 5 3 3 4" xfId="22508" xr:uid="{AE0943B7-B3D8-43F6-9257-1ACA000FB82C}"/>
    <cellStyle name="Porcentual 5 5 3 3 5" xfId="17881" xr:uid="{5C1499E3-0AF2-4CB4-8DAC-A2E3EE07FAF2}"/>
    <cellStyle name="Porcentual 5 5 3 4" xfId="18543" xr:uid="{4B3379E0-81AE-4B47-A32D-1077E7D1C36A}"/>
    <cellStyle name="Porcentual 5 5 3 4 2" xfId="20522" xr:uid="{C2021ED1-69D1-49A9-85EA-76058B773200}"/>
    <cellStyle name="Porcentual 5 5 3 4 2 2" xfId="26347" xr:uid="{57048B8F-4B16-4BA5-89AA-D9BEAA56DF4E}"/>
    <cellStyle name="Porcentual 5 5 3 4 3" xfId="23330" xr:uid="{D6ADE3A8-C741-40F8-9759-938ECDB5127E}"/>
    <cellStyle name="Porcentual 5 5 3 5" xfId="19319" xr:uid="{A6EB8FEE-DC14-4929-A6CE-BA3BCEB7D2E3}"/>
    <cellStyle name="Porcentual 5 5 3 5 2" xfId="24835" xr:uid="{7C697C73-6340-401D-81CF-049FB03F781B}"/>
    <cellStyle name="Porcentual 5 5 3 6" xfId="21819" xr:uid="{EEF0DE87-820F-4FA3-A8B9-12D04B8092A9}"/>
    <cellStyle name="Porcentual 5 5 3 7" xfId="13205" xr:uid="{223751B8-FA03-4EBE-A9C8-907748F1E878}"/>
    <cellStyle name="Porcentual 5 5 4" xfId="955" xr:uid="{51D8883D-1801-48C0-A8E9-F89484AE1CC1}"/>
    <cellStyle name="Porcentual 5 5 4 2" xfId="1659" xr:uid="{4A424920-132D-40A7-BBE8-08EA26929A72}"/>
    <cellStyle name="Porcentual 5 5 4 2 2" xfId="19015" xr:uid="{DB2C1A4D-88F6-4E0D-8AB4-6BF8A39A6E96}"/>
    <cellStyle name="Porcentual 5 5 4 2 2 2" xfId="21338" xr:uid="{C6C63F06-9385-44F5-8B4A-72D44376874A}"/>
    <cellStyle name="Porcentual 5 5 4 2 2 2 2" xfId="27320" xr:uid="{BEB36159-6BC1-4462-B4A7-8B4B8D041DAD}"/>
    <cellStyle name="Porcentual 5 5 4 2 2 3" xfId="24303" xr:uid="{F9B89A29-DBD8-457C-B61C-50C068A98186}"/>
    <cellStyle name="Porcentual 5 5 4 2 3" xfId="20119" xr:uid="{6C84CE50-72AD-41E7-81DD-DF78FF325787}"/>
    <cellStyle name="Porcentual 5 5 4 2 3 2" xfId="25783" xr:uid="{89DA51B4-6B8A-4635-9FCF-12DB1842D68C}"/>
    <cellStyle name="Porcentual 5 5 4 2 4" xfId="22765" xr:uid="{3099559B-D838-47BE-9B8F-8D7F95BE83ED}"/>
    <cellStyle name="Porcentual 5 5 4 2 5" xfId="18136" xr:uid="{E761AD66-9D41-41D1-8A32-7D686D9BBAE7}"/>
    <cellStyle name="Porcentual 5 5 4 3" xfId="18670" xr:uid="{AF560F7F-6BBB-4A06-B8E4-6F13A0A35FAC}"/>
    <cellStyle name="Porcentual 5 5 4 3 2" xfId="20710" xr:uid="{41547890-62A2-4BDE-BCAA-D2A6917FE357}"/>
    <cellStyle name="Porcentual 5 5 4 3 2 2" xfId="26569" xr:uid="{191CBAC8-1E91-4CD1-8E9E-BFC2AB29BFAB}"/>
    <cellStyle name="Porcentual 5 5 4 3 3" xfId="23552" xr:uid="{030DE1C8-5954-4139-BC9F-63A13CAE570A}"/>
    <cellStyle name="Porcentual 5 5 4 4" xfId="19495" xr:uid="{5472BA67-2646-4ABA-A6AB-53FECD03A2DE}"/>
    <cellStyle name="Porcentual 5 5 4 4 2" xfId="25050" xr:uid="{27260404-F98C-4BF0-B9DC-3C861B8662B7}"/>
    <cellStyle name="Porcentual 5 5 4 5" xfId="22033" xr:uid="{5E7ED3CD-3603-47C6-9668-1F669962BF82}"/>
    <cellStyle name="Porcentual 5 5 4 6" xfId="17388" xr:uid="{894800AB-BCB5-4EF1-B9B4-043325707E5C}"/>
    <cellStyle name="Porcentual 5 5 5" xfId="1313" xr:uid="{8AC63DA8-C510-4777-86AE-589D819B2516}"/>
    <cellStyle name="Porcentual 5 5 5 2" xfId="18856" xr:uid="{CC606B96-A272-4D6C-8CD4-42E9B64584CE}"/>
    <cellStyle name="Porcentual 5 5 5 2 2" xfId="21018" xr:uid="{7D9E2F32-D8B8-4A71-8E9B-8AB817F85CDE}"/>
    <cellStyle name="Porcentual 5 5 5 2 2 2" xfId="26965" xr:uid="{CABCF085-DFC8-4A46-8BE8-CCE846CDEA72}"/>
    <cellStyle name="Porcentual 5 5 5 2 3" xfId="23949" xr:uid="{84975F01-2FEE-4AAA-B557-5146FDC47120}"/>
    <cellStyle name="Porcentual 5 5 5 3" xfId="19801" xr:uid="{E96393BF-E533-46C2-B139-0B808109625D}"/>
    <cellStyle name="Porcentual 5 5 5 3 2" xfId="25432" xr:uid="{3393F399-B478-4579-AE39-795CDF7163E9}"/>
    <cellStyle name="Porcentual 5 5 5 4" xfId="22414" xr:uid="{B323F9D8-C689-4CF2-BB73-BC910C35BDF8}"/>
    <cellStyle name="Porcentual 5 5 5 5" xfId="17786" xr:uid="{92DA3032-DCB5-4906-B31E-5D28D7C13E11}"/>
    <cellStyle name="Porcentual 5 5 6" xfId="18497" xr:uid="{E564312A-ACBD-4E6F-935E-B575AA4B56AA}"/>
    <cellStyle name="Porcentual 5 5 6 2" xfId="20450" xr:uid="{D3ECCD65-DF3F-4D48-8ABE-0BA2F83718D7}"/>
    <cellStyle name="Porcentual 5 5 6 2 2" xfId="26268" xr:uid="{9060B8D8-9FE0-4774-9294-7857267A6A14}"/>
    <cellStyle name="Porcentual 5 5 6 3" xfId="23251" xr:uid="{5172C36F-ED4A-4726-A374-A88AF29D85DD}"/>
    <cellStyle name="Porcentual 5 5 7" xfId="19247" xr:uid="{2E295DFC-83D2-42A0-AF63-9F3DF431BFB4}"/>
    <cellStyle name="Porcentual 5 5 7 2" xfId="24756" xr:uid="{86FA60B9-1DF9-4731-AC8A-7EB7569E0879}"/>
    <cellStyle name="Porcentual 5 5 8" xfId="21741" xr:uid="{5948AAA9-EEA5-4647-B79F-D65E568B026A}"/>
    <cellStyle name="Porcentual 5 5 9" xfId="16741" xr:uid="{B427C217-F424-4932-A467-5EE666501D68}"/>
    <cellStyle name="Porcentual 5 6" xfId="330" xr:uid="{312949C6-3A16-4A34-806F-E6CD6B8B10EA}"/>
    <cellStyle name="Porcentual 5 6 2" xfId="1109" xr:uid="{8827EB06-9203-4A86-A492-C2F0898FC357}"/>
    <cellStyle name="Porcentual 5 6 2 2" xfId="1837" xr:uid="{5E4F040A-2B54-4224-8064-6BA822C97941}"/>
    <cellStyle name="Porcentual 5 6 2 2 2" xfId="19134" xr:uid="{E830B63A-40C1-41BC-8F6E-62465DD344AC}"/>
    <cellStyle name="Porcentual 5 6 2 2 2 2" xfId="21499" xr:uid="{85F46D23-7546-466E-B749-88F7B2E671A6}"/>
    <cellStyle name="Porcentual 5 6 2 2 2 2 2" xfId="27502" xr:uid="{575475E4-7A5F-44D7-82EF-61D758FB4C5F}"/>
    <cellStyle name="Porcentual 5 6 2 2 2 3" xfId="24485" xr:uid="{3BE895FF-5853-4F33-A032-6C5725C8C29C}"/>
    <cellStyle name="Porcentual 5 6 2 2 3" xfId="20279" xr:uid="{07E09577-9D6E-47C5-B409-12490E4C11C7}"/>
    <cellStyle name="Porcentual 5 6 2 2 3 2" xfId="25963" xr:uid="{02762D78-BE19-4A97-979E-8670950F829D}"/>
    <cellStyle name="Porcentual 5 6 2 2 4" xfId="22946" xr:uid="{E3D163D5-0B9A-46A8-9B32-2251C228C9A8}"/>
    <cellStyle name="Porcentual 5 6 2 2 5" xfId="18321" xr:uid="{C660BFBB-3DC4-451A-BA0C-D990C4FC00A2}"/>
    <cellStyle name="Porcentual 5 6 2 3" xfId="18786" xr:uid="{433C727D-570D-4AA9-8896-5937ED34955F}"/>
    <cellStyle name="Porcentual 5 6 2 3 2" xfId="20864" xr:uid="{D83F9B47-886F-45E5-B71B-CDADE7B4DF08}"/>
    <cellStyle name="Porcentual 5 6 2 3 2 2" xfId="26746" xr:uid="{B5677EDE-3F14-487E-9DFE-F87C27725000}"/>
    <cellStyle name="Porcentual 5 6 2 3 3" xfId="23729" xr:uid="{8656109A-3374-4515-AB6B-8D57C3ACF3A7}"/>
    <cellStyle name="Porcentual 5 6 2 4" xfId="19649" xr:uid="{1AF1E290-0325-474C-95E8-C50C40FDA4BF}"/>
    <cellStyle name="Porcentual 5 6 2 4 2" xfId="25223" xr:uid="{D4C4DB40-29E6-422E-A580-63D6F6587F6A}"/>
    <cellStyle name="Porcentual 5 6 2 5" xfId="22205" xr:uid="{3F613D3B-ECD9-4DF1-9AA1-01A71FE724BD}"/>
    <cellStyle name="Porcentual 5 6 2 6" xfId="17568" xr:uid="{298DEFB5-F6C4-4D09-8C14-ECF09A656D93}"/>
    <cellStyle name="Porcentual 5 6 3" xfId="1491" xr:uid="{2723BB5C-F8F0-4FF6-B433-F05E24F0EC33}"/>
    <cellStyle name="Porcentual 5 6 3 2" xfId="11668" xr:uid="{486A63DD-CB01-45C0-AF39-164B8F669791}"/>
    <cellStyle name="Porcentual 5 6 3 2 2" xfId="21178" xr:uid="{6DDE0461-E096-414F-AAC7-1F5DB09420D2}"/>
    <cellStyle name="Porcentual 5 6 3 2 2 2" xfId="27144" xr:uid="{410470CC-A39C-4238-9107-1A19CCA97798}"/>
    <cellStyle name="Porcentual 5 6 3 2 3" xfId="24127" xr:uid="{988AC72D-C08F-44E4-B8E6-2BF6A095EEAF}"/>
    <cellStyle name="Porcentual 5 6 3 3" xfId="19960" xr:uid="{5D4F2C7D-D674-45AB-B059-B8909EAE74FD}"/>
    <cellStyle name="Porcentual 5 6 3 3 2" xfId="25609" xr:uid="{65126642-E379-421C-B6A4-F1D41ABF703B}"/>
    <cellStyle name="Porcentual 5 6 3 4" xfId="22591" xr:uid="{5B89C34D-32FE-4347-B93F-C750293A48B3}"/>
    <cellStyle name="Porcentual 5 6 3 5" xfId="17964" xr:uid="{E6C87C10-175F-453C-AF60-FCD88AD89905}"/>
    <cellStyle name="Porcentual 5 6 4" xfId="4087" xr:uid="{B94741FC-8D8D-4EFE-AF17-C2A311B9F105}"/>
    <cellStyle name="Porcentual 5 6 4 2" xfId="20577" xr:uid="{C1B62506-CA5D-4DAD-A119-C1489269A1FF}"/>
    <cellStyle name="Porcentual 5 6 4 2 2" xfId="26414" xr:uid="{FF903B62-B7F7-4252-96B0-3AAE339B39C5}"/>
    <cellStyle name="Porcentual 5 6 4 3" xfId="23397" xr:uid="{7D8561B6-5C44-4F04-9F47-5D491B4D9180}"/>
    <cellStyle name="Porcentual 5 6 4 4" xfId="18571" xr:uid="{5B543F20-6F13-4D70-B71E-FBF9027DE3DF}"/>
    <cellStyle name="Porcentual 5 6 5" xfId="10044" xr:uid="{0B0DEF0C-CE19-44CF-B9B9-2222DBB183FB}"/>
    <cellStyle name="Porcentual 5 6 5 2" xfId="24901" xr:uid="{C391F147-1DFD-47B7-8394-DA3F465031E2}"/>
    <cellStyle name="Porcentual 5 6 6" xfId="21884" xr:uid="{04F9205C-E98A-4525-9AA0-87FA4DC7E592}"/>
    <cellStyle name="Porcentual 5 6 7" xfId="16586" xr:uid="{9D0C672D-9248-43CB-91D7-BB32B719914B}"/>
    <cellStyle name="Porcentual 5 7" xfId="792" xr:uid="{7EE45F24-DD48-4F48-BD17-4E8DCD9FD36F}"/>
    <cellStyle name="Porcentual 5 7 2" xfId="1027" xr:uid="{825041DA-07B1-4748-B4E8-DBCBDA6DFEFC}"/>
    <cellStyle name="Porcentual 5 7 2 2" xfId="1743" xr:uid="{7B2BD5E5-8770-4BC3-A8D8-C3AE7DE6FE03}"/>
    <cellStyle name="Porcentual 5 7 2 2 2" xfId="19074" xr:uid="{13AB5EE1-12E0-4501-BD17-70AA219CF364}"/>
    <cellStyle name="Porcentual 5 7 2 2 2 2" xfId="21415" xr:uid="{CE637294-0D66-4E40-8E72-E5BB9B0B8B38}"/>
    <cellStyle name="Porcentual 5 7 2 2 2 2 2" xfId="27405" xr:uid="{05DCDBED-CDFB-49D4-9BC6-ACAE37C2B38E}"/>
    <cellStyle name="Porcentual 5 7 2 2 2 3" xfId="24388" xr:uid="{CA3AA49C-40B6-4561-B4BA-D926B2A66FED}"/>
    <cellStyle name="Porcentual 5 7 2 2 3" xfId="20195" xr:uid="{8652CD7A-2A6E-450F-ABC1-6493ABC4D9EA}"/>
    <cellStyle name="Porcentual 5 7 2 2 3 2" xfId="25867" xr:uid="{9D14CC35-6D0A-46A7-BDEC-8FADF8E4BB36}"/>
    <cellStyle name="Porcentual 5 7 2 2 4" xfId="22850" xr:uid="{D90F0956-E4F3-4C11-B608-215E4F1C73A7}"/>
    <cellStyle name="Porcentual 5 7 2 2 5" xfId="18223" xr:uid="{A7274162-E30C-47FF-9704-0340626714FA}"/>
    <cellStyle name="Porcentual 5 7 2 3" xfId="18727" xr:uid="{3303DE5C-294A-4FC3-99E9-B464D33C53C9}"/>
    <cellStyle name="Porcentual 5 7 2 3 2" xfId="20785" xr:uid="{12796515-360F-41FB-8F3E-0A54E60B42D8}"/>
    <cellStyle name="Porcentual 5 7 2 3 2 2" xfId="26654" xr:uid="{A1A55C5A-03A4-48D3-A1D2-78E0ABC88583}"/>
    <cellStyle name="Porcentual 5 7 2 3 3" xfId="23637" xr:uid="{B06329B0-65B9-4878-8E60-F273D0AF7A12}"/>
    <cellStyle name="Porcentual 5 7 2 4" xfId="19570" xr:uid="{BE63FDD2-4ED9-45AA-9281-C35EDE681CF5}"/>
    <cellStyle name="Porcentual 5 7 2 4 2" xfId="25132" xr:uid="{46E40CD2-7BF5-4FE8-9389-7FEAF51DC212}"/>
    <cellStyle name="Porcentual 5 7 2 5" xfId="22114" xr:uid="{EDBB2BE1-A5B2-429C-83DB-47138C405A8D}"/>
    <cellStyle name="Porcentual 5 7 2 6" xfId="17475" xr:uid="{2795248A-8480-4B53-B7CB-7D2955B45689}"/>
    <cellStyle name="Porcentual 5 7 3" xfId="1396" xr:uid="{1BE237E5-F48C-446B-A555-D3DEA8F9B043}"/>
    <cellStyle name="Porcentual 5 7 3 2" xfId="18890" xr:uid="{9673DFD6-9E28-4795-8CEF-C4C3B8F34F40}"/>
    <cellStyle name="Porcentual 5 7 3 2 2" xfId="21095" xr:uid="{04402401-5109-4D65-B975-2889DEF70950}"/>
    <cellStyle name="Porcentual 5 7 3 2 2 2" xfId="27049" xr:uid="{201E4072-3B73-4799-AC19-BCA2E0F06DC4}"/>
    <cellStyle name="Porcentual 5 7 3 2 3" xfId="24032" xr:uid="{5662E83D-092E-4E61-A308-6DB5C0EF2B0A}"/>
    <cellStyle name="Porcentual 5 7 3 3" xfId="19877" xr:uid="{47F18A04-EF60-4C82-A952-A78DE33929FE}"/>
    <cellStyle name="Porcentual 5 7 3 3 2" xfId="25515" xr:uid="{90853E80-640C-45FA-A0B9-A4956C9C794C}"/>
    <cellStyle name="Porcentual 5 7 3 4" xfId="22497" xr:uid="{1A5ACCC6-73DE-4A0C-AB0D-28FE315E2971}"/>
    <cellStyle name="Porcentual 5 7 3 5" xfId="17870" xr:uid="{7F12B885-D40D-4A59-9972-0E63EA760C4B}"/>
    <cellStyle name="Porcentual 5 7 4" xfId="18532" xr:uid="{AFC959D9-7146-440D-AADE-626C0F13366E}"/>
    <cellStyle name="Porcentual 5 7 4 2" xfId="20511" xr:uid="{5A6264BA-EDB6-46B9-A955-484F3435814B}"/>
    <cellStyle name="Porcentual 5 7 4 2 2" xfId="26336" xr:uid="{B8C7C802-8F20-4DCD-B209-4EADC44A3776}"/>
    <cellStyle name="Porcentual 5 7 4 3" xfId="23319" xr:uid="{E3EC3DFD-93B4-463B-80C4-F394E39B0582}"/>
    <cellStyle name="Porcentual 5 7 5" xfId="19309" xr:uid="{6B2A9C2B-7399-438D-B6A8-95431E5DC0C9}"/>
    <cellStyle name="Porcentual 5 7 5 2" xfId="24824" xr:uid="{28AC2F43-130E-44C3-B5B1-FB6158283DFE}"/>
    <cellStyle name="Porcentual 5 7 6" xfId="21808" xr:uid="{A3830726-6559-4D04-8008-F1A45434625C}"/>
    <cellStyle name="Porcentual 5 7 7" xfId="17147" xr:uid="{DCF46DDB-6EAB-4A10-8CB2-0E0D25B581E6}"/>
    <cellStyle name="Porcentual 5 8" xfId="944" xr:uid="{0792B8FB-79BE-406E-AE51-348C74939269}"/>
    <cellStyle name="Porcentual 5 8 2" xfId="1648" xr:uid="{8D9EC07A-5F5B-4C8B-B2CF-53BC8F3D43BC}"/>
    <cellStyle name="Porcentual 5 8 2 2" xfId="19004" xr:uid="{0733427D-24BF-4E70-B0B6-483551093B28}"/>
    <cellStyle name="Porcentual 5 8 2 2 2" xfId="21327" xr:uid="{040DCB79-2C06-40C8-9295-1D970870E350}"/>
    <cellStyle name="Porcentual 5 8 2 2 2 2" xfId="27309" xr:uid="{FF5BB0D4-9A2C-4654-84AA-9CAACE17E9EF}"/>
    <cellStyle name="Porcentual 5 8 2 2 3" xfId="24292" xr:uid="{C1148D67-CC07-40F1-9723-B36074A558B4}"/>
    <cellStyle name="Porcentual 5 8 2 3" xfId="20108" xr:uid="{91F88D4F-AD57-4432-B170-A67C3DB9A48A}"/>
    <cellStyle name="Porcentual 5 8 2 3 2" xfId="25772" xr:uid="{35049EDA-5952-416E-8D2A-AB42AEB5DF3B}"/>
    <cellStyle name="Porcentual 5 8 2 4" xfId="22754" xr:uid="{A5BB9E16-2A28-4D83-8DF8-93C226CA9AC0}"/>
    <cellStyle name="Porcentual 5 8 2 5" xfId="18125" xr:uid="{F84C32E5-E00B-4F6C-ABA6-43656A28E278}"/>
    <cellStyle name="Porcentual 5 8 3" xfId="18659" xr:uid="{9098F486-0C78-4290-8B76-BDDEBB73B13F}"/>
    <cellStyle name="Porcentual 5 8 3 2" xfId="20699" xr:uid="{06C92B7F-EA2D-401C-B0CB-40B6C2A57CEE}"/>
    <cellStyle name="Porcentual 5 8 3 2 2" xfId="26558" xr:uid="{01FF1071-1900-4670-90AF-8CCE56B55A3E}"/>
    <cellStyle name="Porcentual 5 8 3 3" xfId="23541" xr:uid="{88FA6A73-B0CF-4E05-9C21-CFC098B7DABC}"/>
    <cellStyle name="Porcentual 5 8 4" xfId="19484" xr:uid="{6AFBFFAB-9506-4FA8-B3CC-A344B39FE1A4}"/>
    <cellStyle name="Porcentual 5 8 4 2" xfId="25039" xr:uid="{72912F25-7472-4ED8-8F81-59E540862D7D}"/>
    <cellStyle name="Porcentual 5 8 5" xfId="22022" xr:uid="{C29B1F88-F2C3-45F9-9AD0-99E889B23B57}"/>
    <cellStyle name="Porcentual 5 8 6" xfId="17377" xr:uid="{97197FFF-E966-45DF-9457-417687274AC0}"/>
    <cellStyle name="Porcentual 5 9" xfId="1302" xr:uid="{777560A9-90E4-4E9A-86B3-F8EB5C9C770A}"/>
    <cellStyle name="Porcentual 5 9 2" xfId="18850" xr:uid="{107C73CA-10BB-40F0-938A-C7A535AEE9F7}"/>
    <cellStyle name="Porcentual 5 9 2 2" xfId="21007" xr:uid="{D5F50F59-AAB2-40B8-83A9-BC162B93AD19}"/>
    <cellStyle name="Porcentual 5 9 2 2 2" xfId="26954" xr:uid="{785FA2CF-3A46-447E-927B-051E7ACCC33F}"/>
    <cellStyle name="Porcentual 5 9 2 3" xfId="23938" xr:uid="{8A359E59-68C4-4E3C-9115-6051E5AD0BB4}"/>
    <cellStyle name="Porcentual 5 9 3" xfId="19790" xr:uid="{32EDBF87-8073-40E0-A86E-B82942DEB762}"/>
    <cellStyle name="Porcentual 5 9 3 2" xfId="25421" xr:uid="{90649CE3-A30A-4345-8860-48877516AFC2}"/>
    <cellStyle name="Porcentual 5 9 4" xfId="22403" xr:uid="{878E270D-D5A9-4CF3-A850-188F2EC36B1F}"/>
    <cellStyle name="Porcentual 5 9 5" xfId="17775" xr:uid="{B72B5AFE-48E6-4372-826B-4139B3E83786}"/>
    <cellStyle name="Porcentual 6" xfId="799" xr:uid="{D18956DF-FCDF-4348-9F0D-09721A9A5E75}"/>
    <cellStyle name="Porcentual 6 10" xfId="21742" xr:uid="{A617FC1E-5CDC-410F-90F4-598E727F403A}"/>
    <cellStyle name="Porcentual 6 11" xfId="17186" xr:uid="{68963BD4-8420-4A4C-A3CE-298706603169}"/>
    <cellStyle name="Porcentual 6 2" xfId="442" xr:uid="{1045AF10-CA54-449C-A0D5-BF2090A8380D}"/>
    <cellStyle name="Porcentual 6 2 10" xfId="16923" xr:uid="{23EE8B1D-9144-4C49-8C8C-18EBFFA63675}"/>
    <cellStyle name="Porcentual 6 2 2" xfId="650" xr:uid="{E8AF2559-F781-425B-83EF-6155A0D11D95}"/>
    <cellStyle name="Porcentual 6 2 2 2" xfId="756" xr:uid="{595859EF-F9C6-4B3D-97C2-2B88A9BA1236}"/>
    <cellStyle name="Porcentual 6 2 2 2 2" xfId="1123" xr:uid="{9B182148-38FB-43A6-8C47-A77EE391B56E}"/>
    <cellStyle name="Porcentual 6 2 2 2 2 2" xfId="1851" xr:uid="{5F51D9EF-D0C0-4406-AF63-744C1730388E}"/>
    <cellStyle name="Porcentual 6 2 2 2 2 2 2" xfId="19147" xr:uid="{4861D7F8-BE51-453E-9149-82027F066BCF}"/>
    <cellStyle name="Porcentual 6 2 2 2 2 2 2 2" xfId="21512" xr:uid="{0AC40EC8-F017-45A2-8DC0-5260F8BB5115}"/>
    <cellStyle name="Porcentual 6 2 2 2 2 2 2 2 2" xfId="27516" xr:uid="{8F2AA7AC-818D-4FAA-817A-E0755E69DD7D}"/>
    <cellStyle name="Porcentual 6 2 2 2 2 2 2 3" xfId="24499" xr:uid="{B6650B53-4DB5-4280-BE71-E620C98716B6}"/>
    <cellStyle name="Porcentual 6 2 2 2 2 2 3" xfId="20292" xr:uid="{A75BBFDB-1919-4721-8E8C-1444E2D136F4}"/>
    <cellStyle name="Porcentual 6 2 2 2 2 2 3 2" xfId="25977" xr:uid="{27C00FE7-655E-458D-8E4F-6807EC9202A1}"/>
    <cellStyle name="Porcentual 6 2 2 2 2 2 4" xfId="22960" xr:uid="{1B79D2BA-BE36-4B8D-936D-65F09F0974AA}"/>
    <cellStyle name="Porcentual 6 2 2 2 2 2 5" xfId="18335" xr:uid="{16E70FB8-3D23-41F8-B41A-22187A76E34E}"/>
    <cellStyle name="Porcentual 6 2 2 2 2 3" xfId="18799" xr:uid="{D4AFF8B8-26C7-460C-846D-504F480B0170}"/>
    <cellStyle name="Porcentual 6 2 2 2 2 3 2" xfId="20877" xr:uid="{FD17ED6B-2022-4EF5-ABFB-1C325287B346}"/>
    <cellStyle name="Porcentual 6 2 2 2 2 3 2 2" xfId="26760" xr:uid="{5E86DDDC-D960-4376-93D1-543B2CE7D921}"/>
    <cellStyle name="Porcentual 6 2 2 2 2 3 3" xfId="23743" xr:uid="{7AE5FBDD-F61C-4049-BB1B-67C2ECB78599}"/>
    <cellStyle name="Porcentual 6 2 2 2 2 4" xfId="19662" xr:uid="{01AF78E2-61D5-49B0-B876-3F83CF3B6A92}"/>
    <cellStyle name="Porcentual 6 2 2 2 2 4 2" xfId="25237" xr:uid="{385A2D2A-B193-4373-86DC-E0FF62328675}"/>
    <cellStyle name="Porcentual 6 2 2 2 2 5" xfId="22219" xr:uid="{F98F8CC9-3634-46D1-8BD7-6C2DC7A220DC}"/>
    <cellStyle name="Porcentual 6 2 2 2 2 6" xfId="17582" xr:uid="{B9CFEC96-E83C-404E-A796-B911F250103E}"/>
    <cellStyle name="Porcentual 6 2 2 2 3" xfId="1505" xr:uid="{E0C0E39B-97B6-48AC-9980-A2F39CEEDC0C}"/>
    <cellStyle name="Porcentual 6 2 2 2 3 2" xfId="18925" xr:uid="{8694CDC2-E8B9-4021-97F9-48290AFF1F02}"/>
    <cellStyle name="Porcentual 6 2 2 2 3 2 2" xfId="21191" xr:uid="{EDA87083-EE68-42DB-B662-377149D8B919}"/>
    <cellStyle name="Porcentual 6 2 2 2 3 2 2 2" xfId="27158" xr:uid="{2B00B5C9-7898-4B01-BBB5-EA71BB3DF016}"/>
    <cellStyle name="Porcentual 6 2 2 2 3 2 3" xfId="24141" xr:uid="{D1E1EB4F-5A12-404B-B3BF-B7BED2662CF7}"/>
    <cellStyle name="Porcentual 6 2 2 2 3 3" xfId="19973" xr:uid="{426200ED-7F6D-4B61-B31E-36F6CF8E4537}"/>
    <cellStyle name="Porcentual 6 2 2 2 3 3 2" xfId="25623" xr:uid="{06B24471-6136-4A9F-B4C5-0DB9D03E4D2B}"/>
    <cellStyle name="Porcentual 6 2 2 2 3 4" xfId="22605" xr:uid="{EEACA29C-1D9A-469B-A60D-ACFE92FA762B}"/>
    <cellStyle name="Porcentual 6 2 2 2 3 5" xfId="17978" xr:uid="{699F39ED-E8E7-474C-878C-03DD7D08D15C}"/>
    <cellStyle name="Porcentual 6 2 2 2 4" xfId="18584" xr:uid="{CB11A3ED-D8FB-4F40-AAA4-D9AA6C16E505}"/>
    <cellStyle name="Porcentual 6 2 2 2 4 2" xfId="20590" xr:uid="{2A1A4427-0A47-422F-B582-927603802408}"/>
    <cellStyle name="Porcentual 6 2 2 2 4 2 2" xfId="26428" xr:uid="{0F281409-3C29-41CE-A017-33EE1D1FA2BE}"/>
    <cellStyle name="Porcentual 6 2 2 2 4 3" xfId="23411" xr:uid="{CCCC56F9-E866-4D03-90D5-AA2760F00098}"/>
    <cellStyle name="Porcentual 6 2 2 2 5" xfId="19373" xr:uid="{8E82773D-0758-454C-AF6E-11837A2AAED0}"/>
    <cellStyle name="Porcentual 6 2 2 2 5 2" xfId="24915" xr:uid="{318B5B32-C402-4E88-816D-A9275C999DF4}"/>
    <cellStyle name="Porcentual 6 2 2 2 6" xfId="21898" xr:uid="{21B469DE-66B5-49E1-A7B6-7049B04D110F}"/>
    <cellStyle name="Porcentual 6 2 2 2 7" xfId="16121" xr:uid="{67B64B2F-4E4F-4CE3-A08C-EF2C6718E205}"/>
    <cellStyle name="Porcentual 6 2 2 3" xfId="408" xr:uid="{226A802B-C866-4DBC-801A-804529642229}"/>
    <cellStyle name="Porcentual 6 2 2 3 2" xfId="1041" xr:uid="{988A0AD4-268F-440F-801B-1951235EDA32}"/>
    <cellStyle name="Porcentual 6 2 2 3 2 2" xfId="1757" xr:uid="{A858CA71-3CC3-4B0D-889C-8F19A0D51561}"/>
    <cellStyle name="Porcentual 6 2 2 3 2 2 2" xfId="19088" xr:uid="{0BA8ED1B-A09A-4077-A210-E0EB3C8B9C80}"/>
    <cellStyle name="Porcentual 6 2 2 3 2 2 2 2" xfId="21429" xr:uid="{5174CBA5-EA2D-4B98-B34F-477CA35A4AB2}"/>
    <cellStyle name="Porcentual 6 2 2 3 2 2 2 2 2" xfId="27419" xr:uid="{F9623E4A-F6CE-4729-AA4E-660BA236AE7B}"/>
    <cellStyle name="Porcentual 6 2 2 3 2 2 2 3" xfId="24402" xr:uid="{4C3A2185-D39B-4AFC-A271-30A795319570}"/>
    <cellStyle name="Porcentual 6 2 2 3 2 2 3" xfId="20209" xr:uid="{D50A4970-6D3B-4AF3-B837-BBD432584941}"/>
    <cellStyle name="Porcentual 6 2 2 3 2 2 3 2" xfId="25881" xr:uid="{5ECA0D88-A1AF-49D7-8F77-2A9E69714785}"/>
    <cellStyle name="Porcentual 6 2 2 3 2 2 4" xfId="22864" xr:uid="{9AA7E643-C5ED-45D1-B543-D6FFB33F563E}"/>
    <cellStyle name="Porcentual 6 2 2 3 2 2 5" xfId="18237" xr:uid="{D3004C83-3A92-41C5-831E-9C142173372A}"/>
    <cellStyle name="Porcentual 6 2 2 3 2 3" xfId="18741" xr:uid="{E16C7FA6-B293-44B9-BB97-E953E182878E}"/>
    <cellStyle name="Porcentual 6 2 2 3 2 3 2" xfId="20799" xr:uid="{B712146F-3052-40F4-92F4-99010590D0D2}"/>
    <cellStyle name="Porcentual 6 2 2 3 2 3 2 2" xfId="26668" xr:uid="{0859E520-C359-48D1-8E0E-75D8CD08A965}"/>
    <cellStyle name="Porcentual 6 2 2 3 2 3 3" xfId="23651" xr:uid="{EB0A91D3-A52B-4AA6-94BD-D95D67C87971}"/>
    <cellStyle name="Porcentual 6 2 2 3 2 4" xfId="19584" xr:uid="{B6713930-86CD-4282-9BA2-1D7D57A74C60}"/>
    <cellStyle name="Porcentual 6 2 2 3 2 4 2" xfId="25146" xr:uid="{E4443F04-6144-4213-878F-212E3B285D2A}"/>
    <cellStyle name="Porcentual 6 2 2 3 2 5" xfId="22128" xr:uid="{5839621A-535C-45DC-9858-5EDE535CE25C}"/>
    <cellStyle name="Porcentual 6 2 2 3 2 6" xfId="17489" xr:uid="{0258B729-D2C9-481C-8617-5146D98FE053}"/>
    <cellStyle name="Porcentual 6 2 2 3 3" xfId="1410" xr:uid="{E6E94B43-68A3-4EE7-8B29-E7079A4A7A0A}"/>
    <cellStyle name="Porcentual 6 2 2 3 3 2" xfId="18903" xr:uid="{C385B9DB-F58D-45C2-AB07-78AE88F9CB82}"/>
    <cellStyle name="Porcentual 6 2 2 3 3 2 2" xfId="21109" xr:uid="{9AE4D0E4-78D0-458B-84E0-B69C87A0CA1B}"/>
    <cellStyle name="Porcentual 6 2 2 3 3 2 2 2" xfId="27063" xr:uid="{9AD89C6B-E0A2-4225-A6F6-946633A04A93}"/>
    <cellStyle name="Porcentual 6 2 2 3 3 2 3" xfId="24046" xr:uid="{8B781CD6-63CE-4E00-8F11-498BAC1439E0}"/>
    <cellStyle name="Porcentual 6 2 2 3 3 3" xfId="19891" xr:uid="{8DC2AA96-96AA-47E8-B710-92EDA8DB8995}"/>
    <cellStyle name="Porcentual 6 2 2 3 3 3 2" xfId="25529" xr:uid="{6FB1916C-8405-44EA-9CC5-AB3579F97D0F}"/>
    <cellStyle name="Porcentual 6 2 2 3 3 4" xfId="22511" xr:uid="{7233A9D9-053D-48BE-9158-640F29DF0ACF}"/>
    <cellStyle name="Porcentual 6 2 2 3 3 5" xfId="17884" xr:uid="{21120C60-F962-4CBC-89FF-1FAB046DD684}"/>
    <cellStyle name="Porcentual 6 2 2 3 4" xfId="18546" xr:uid="{1D17583E-AE46-45EE-9F92-97ABC185A497}"/>
    <cellStyle name="Porcentual 6 2 2 3 4 2" xfId="20525" xr:uid="{D5907AC6-B5E4-4BB1-9498-7E58AFF74DC6}"/>
    <cellStyle name="Porcentual 6 2 2 3 4 2 2" xfId="26350" xr:uid="{9B10A9A5-1478-4118-A27F-46130C855406}"/>
    <cellStyle name="Porcentual 6 2 2 3 4 3" xfId="23333" xr:uid="{BE3018F6-77BA-4AD3-ACD5-0B7D61EFC2FE}"/>
    <cellStyle name="Porcentual 6 2 2 3 5" xfId="19322" xr:uid="{EAABF244-69F9-4E7C-B19A-A24628F0BE3B}"/>
    <cellStyle name="Porcentual 6 2 2 3 5 2" xfId="24838" xr:uid="{5CC04A0C-20E0-4B66-A403-C13B24681D2A}"/>
    <cellStyle name="Porcentual 6 2 2 3 6" xfId="21822" xr:uid="{1E2AA90D-93E5-48D4-89EB-730C5B2B4DFA}"/>
    <cellStyle name="Porcentual 6 2 2 3 7" xfId="6717" xr:uid="{7C4ECDC0-740D-4C33-90B9-6B94501A832D}"/>
    <cellStyle name="Porcentual 6 2 2 4" xfId="958" xr:uid="{142DD52E-E6B7-46EB-B2E0-1667D2138173}"/>
    <cellStyle name="Porcentual 6 2 2 4 2" xfId="1662" xr:uid="{127351A9-7C03-4C8F-87CD-AE72C15FC879}"/>
    <cellStyle name="Porcentual 6 2 2 4 2 2" xfId="19018" xr:uid="{A6CC5012-57EC-457B-A085-8753C05B2C0F}"/>
    <cellStyle name="Porcentual 6 2 2 4 2 2 2" xfId="21341" xr:uid="{9A62FECC-D707-43CB-AD80-C96A49706953}"/>
    <cellStyle name="Porcentual 6 2 2 4 2 2 2 2" xfId="27323" xr:uid="{3D0E291D-D094-440A-A08F-B490D1D57D69}"/>
    <cellStyle name="Porcentual 6 2 2 4 2 2 3" xfId="24306" xr:uid="{164CD0D2-AD2F-4387-8EB1-6BD11936B065}"/>
    <cellStyle name="Porcentual 6 2 2 4 2 3" xfId="20122" xr:uid="{F295FA8C-C6C0-47B3-A5F0-EFDAC0888401}"/>
    <cellStyle name="Porcentual 6 2 2 4 2 3 2" xfId="25786" xr:uid="{137E7599-F02A-461B-BBD8-F7D832C63457}"/>
    <cellStyle name="Porcentual 6 2 2 4 2 4" xfId="22768" xr:uid="{7880C74B-DA6F-4464-8D85-6A6C21DEBA2C}"/>
    <cellStyle name="Porcentual 6 2 2 4 2 5" xfId="18139" xr:uid="{A17BF814-DC53-43AF-9CE2-92733022F03F}"/>
    <cellStyle name="Porcentual 6 2 2 4 3" xfId="18673" xr:uid="{8638CFBC-E1B4-46BD-A881-49991C3401FC}"/>
    <cellStyle name="Porcentual 6 2 2 4 3 2" xfId="20713" xr:uid="{E0AAB9FB-B033-41C0-A786-5C26FFB6B197}"/>
    <cellStyle name="Porcentual 6 2 2 4 3 2 2" xfId="26572" xr:uid="{A4AF21EA-B22B-4B72-96C9-0B27CBC7D5E4}"/>
    <cellStyle name="Porcentual 6 2 2 4 3 3" xfId="23555" xr:uid="{9273EB0F-88E4-4796-99C3-088B1C6EA1C7}"/>
    <cellStyle name="Porcentual 6 2 2 4 4" xfId="19498" xr:uid="{DB41E4D4-E99B-49AE-AA70-DF765D2D2845}"/>
    <cellStyle name="Porcentual 6 2 2 4 4 2" xfId="25053" xr:uid="{45DAE36D-4E80-4E35-9423-94F29A76A9DA}"/>
    <cellStyle name="Porcentual 6 2 2 4 5" xfId="22036" xr:uid="{06E3B65E-E28B-428F-8BC9-46453E002A6B}"/>
    <cellStyle name="Porcentual 6 2 2 4 6" xfId="17391" xr:uid="{F81E5640-4270-496A-BC4C-F0531CCE7285}"/>
    <cellStyle name="Porcentual 6 2 2 5" xfId="1316" xr:uid="{C3AE9DEF-49CD-4947-9646-835DE8A41B44}"/>
    <cellStyle name="Porcentual 6 2 2 5 2" xfId="18857" xr:uid="{1CB9862A-E156-4E65-BA35-1C61832B28B5}"/>
    <cellStyle name="Porcentual 6 2 2 5 2 2" xfId="21021" xr:uid="{17893A08-58E3-4778-81BC-1F42D8EF159E}"/>
    <cellStyle name="Porcentual 6 2 2 5 2 2 2" xfId="26968" xr:uid="{41CF78AC-D89E-4CE4-B9C8-A20F95F65602}"/>
    <cellStyle name="Porcentual 6 2 2 5 2 3" xfId="23952" xr:uid="{D0605D02-BEC5-4440-ACD6-7011A4751C1D}"/>
    <cellStyle name="Porcentual 6 2 2 5 3" xfId="19804" xr:uid="{46AC59CD-1310-4827-8285-06F818D9F5F1}"/>
    <cellStyle name="Porcentual 6 2 2 5 3 2" xfId="25435" xr:uid="{76DD72CB-1B31-4C9E-8325-4E0BA34ACAD3}"/>
    <cellStyle name="Porcentual 6 2 2 5 4" xfId="22417" xr:uid="{C77CE62B-1658-40F3-9618-57EEB51A4F8A}"/>
    <cellStyle name="Porcentual 6 2 2 5 5" xfId="17789" xr:uid="{E0953DB4-1761-4922-B2FD-556E1EC095FD}"/>
    <cellStyle name="Porcentual 6 2 2 6" xfId="18500" xr:uid="{12964F91-3781-4A16-AF5D-DBA54BCF2E1F}"/>
    <cellStyle name="Porcentual 6 2 2 6 2" xfId="20453" xr:uid="{86351A51-673F-4B5E-ADB2-BB4B645F97EE}"/>
    <cellStyle name="Porcentual 6 2 2 6 2 2" xfId="26271" xr:uid="{645835DF-6814-4509-B86C-A450DE3511FA}"/>
    <cellStyle name="Porcentual 6 2 2 6 3" xfId="23254" xr:uid="{10C198DF-9607-4B04-A3E2-ECA1E2B7CD93}"/>
    <cellStyle name="Porcentual 6 2 2 7" xfId="19250" xr:uid="{08C9250B-9AE6-4940-9851-EEC83AE19A9C}"/>
    <cellStyle name="Porcentual 6 2 2 7 2" xfId="24759" xr:uid="{1E33D489-20FE-43CF-9D48-B06D08E1176E}"/>
    <cellStyle name="Porcentual 6 2 2 8" xfId="21744" xr:uid="{7ED52FEF-00F3-4552-A941-9B1F8053B770}"/>
    <cellStyle name="Porcentual 6 2 2 9" xfId="17237" xr:uid="{04EC2E47-71FD-4D90-8BFB-CFA5E9325951}"/>
    <cellStyle name="Porcentual 6 2 3" xfId="858" xr:uid="{26EA388C-CD68-4DB4-8EE8-C7A13E2ED952}"/>
    <cellStyle name="Porcentual 6 2 3 2" xfId="1122" xr:uid="{1312A1D3-0D74-4CC0-A1DF-C54D1C794B43}"/>
    <cellStyle name="Porcentual 6 2 3 2 2" xfId="1850" xr:uid="{5789B856-1B12-4F03-B847-9AEC7799A1F0}"/>
    <cellStyle name="Porcentual 6 2 3 2 2 2" xfId="19146" xr:uid="{F2E26B46-B11A-434A-8173-A42AB167717A}"/>
    <cellStyle name="Porcentual 6 2 3 2 2 2 2" xfId="21511" xr:uid="{80ECE482-0980-487E-A757-9D9BCD8A7168}"/>
    <cellStyle name="Porcentual 6 2 3 2 2 2 2 2" xfId="27515" xr:uid="{9DE320F1-4138-4BCF-8978-1DDCA27A372F}"/>
    <cellStyle name="Porcentual 6 2 3 2 2 2 3" xfId="24498" xr:uid="{6AB5C6DE-DDB6-4030-9F6D-5A0DFB55588B}"/>
    <cellStyle name="Porcentual 6 2 3 2 2 3" xfId="20291" xr:uid="{4D124A2B-BFD7-44A8-B830-1508B940290D}"/>
    <cellStyle name="Porcentual 6 2 3 2 2 3 2" xfId="25976" xr:uid="{C2D38B49-7CF8-46E0-8C25-CE5FD6FF488A}"/>
    <cellStyle name="Porcentual 6 2 3 2 2 4" xfId="22959" xr:uid="{42E03C4B-CF76-4970-91C8-9F29FF76AD46}"/>
    <cellStyle name="Porcentual 6 2 3 2 2 5" xfId="18334" xr:uid="{24DB5EA8-CF8B-44A1-B194-141E1DDD75E6}"/>
    <cellStyle name="Porcentual 6 2 3 2 3" xfId="18798" xr:uid="{6CC9E36C-D3D6-4396-BEB1-2DA1E8180643}"/>
    <cellStyle name="Porcentual 6 2 3 2 3 2" xfId="20876" xr:uid="{AA3A3423-C82F-4FB5-AA1B-885C85C2C02B}"/>
    <cellStyle name="Porcentual 6 2 3 2 3 2 2" xfId="26759" xr:uid="{1E5FBF3B-33A0-43A8-90E8-59A6D492EFB8}"/>
    <cellStyle name="Porcentual 6 2 3 2 3 3" xfId="23742" xr:uid="{DCE6C334-9308-4CB7-93EE-6E3D2C88BB70}"/>
    <cellStyle name="Porcentual 6 2 3 2 4" xfId="19661" xr:uid="{42AF4E29-1EDC-4F7D-8C4F-817482622F53}"/>
    <cellStyle name="Porcentual 6 2 3 2 4 2" xfId="25236" xr:uid="{3A8B784F-EDE8-4A6F-A204-ED3C05BE79E9}"/>
    <cellStyle name="Porcentual 6 2 3 2 5" xfId="22218" xr:uid="{8C39C176-A7B5-479D-96EA-30DD193E1623}"/>
    <cellStyle name="Porcentual 6 2 3 2 6" xfId="17581" xr:uid="{060430BE-F4F2-4459-8110-71154621DD68}"/>
    <cellStyle name="Porcentual 6 2 3 3" xfId="1504" xr:uid="{452A865C-E1C8-4464-A4EA-BCCBB696D8B3}"/>
    <cellStyle name="Porcentual 6 2 3 3 2" xfId="11675" xr:uid="{59D261E2-77CB-426C-BEDB-E184BC83FB75}"/>
    <cellStyle name="Porcentual 6 2 3 3 2 2" xfId="21190" xr:uid="{96E63083-5256-4A0B-8149-E321F3A7EF8A}"/>
    <cellStyle name="Porcentual 6 2 3 3 2 2 2" xfId="27157" xr:uid="{AC506216-E13A-4776-8BF5-E09B5A157F20}"/>
    <cellStyle name="Porcentual 6 2 3 3 2 3" xfId="24140" xr:uid="{EF1FC327-F69D-4CC9-BCAF-F4593FA5F1E3}"/>
    <cellStyle name="Porcentual 6 2 3 3 3" xfId="19972" xr:uid="{C417DA0E-81CB-46E9-85DC-34BE9567DEBA}"/>
    <cellStyle name="Porcentual 6 2 3 3 3 2" xfId="25622" xr:uid="{E2D5A633-5F8D-49AB-A9C1-C5D09AF2A4A3}"/>
    <cellStyle name="Porcentual 6 2 3 3 4" xfId="22604" xr:uid="{DB1EEB2A-A09F-4988-9FD4-4AF2F09419E3}"/>
    <cellStyle name="Porcentual 6 2 3 3 5" xfId="17977" xr:uid="{3997BB73-508F-417C-B7C8-08F86866323F}"/>
    <cellStyle name="Porcentual 6 2 3 4" xfId="4095" xr:uid="{4676A61B-0D13-43B5-A50C-B540369636D4}"/>
    <cellStyle name="Porcentual 6 2 3 4 2" xfId="20589" xr:uid="{3CAE8988-60C1-485C-9A59-16E45DEE9269}"/>
    <cellStyle name="Porcentual 6 2 3 4 2 2" xfId="26427" xr:uid="{513238E9-19A7-47FA-8F7F-BF9785EE3CDD}"/>
    <cellStyle name="Porcentual 6 2 3 4 3" xfId="23410" xr:uid="{5B927B37-4728-4D6A-9CA6-15D1F3023CE0}"/>
    <cellStyle name="Porcentual 6 2 3 4 4" xfId="18583" xr:uid="{C534B25E-2CD3-4D32-ADC8-44617335C3A1}"/>
    <cellStyle name="Porcentual 6 2 3 5" xfId="10053" xr:uid="{5B5E16D0-9B98-48BA-A03F-5E9F325426D5}"/>
    <cellStyle name="Porcentual 6 2 3 5 2" xfId="24914" xr:uid="{CDB2DC2D-3292-4D77-8087-E1FF13C7C3A5}"/>
    <cellStyle name="Porcentual 6 2 3 6" xfId="21897" xr:uid="{197AA04B-35BD-4B65-AFBC-57E5C56CE9D2}"/>
    <cellStyle name="Porcentual 6 2 3 7" xfId="7277" xr:uid="{45A3AE40-AF4C-429C-A87A-FADD7E2A82C5}"/>
    <cellStyle name="Porcentual 6 2 4" xfId="909" xr:uid="{4D52C97B-AAE7-41B9-8C01-AA9932324FBF}"/>
    <cellStyle name="Porcentual 6 2 4 2" xfId="1040" xr:uid="{C3502503-B501-4E59-8A97-9AF2D873186E}"/>
    <cellStyle name="Porcentual 6 2 4 2 2" xfId="1756" xr:uid="{5FB495DB-3584-4816-9DA2-A89F0B0BA1EE}"/>
    <cellStyle name="Porcentual 6 2 4 2 2 2" xfId="19087" xr:uid="{95CB4FE3-5DC7-42F0-A97F-39C7142952E3}"/>
    <cellStyle name="Porcentual 6 2 4 2 2 2 2" xfId="21428" xr:uid="{B0E29DDB-E3EB-4E27-A64D-279562A593E4}"/>
    <cellStyle name="Porcentual 6 2 4 2 2 2 2 2" xfId="27418" xr:uid="{F0CA7847-A20A-4491-9BB0-0A8D3D556EBD}"/>
    <cellStyle name="Porcentual 6 2 4 2 2 2 3" xfId="24401" xr:uid="{754EBE7B-2FF5-4B96-A7E9-9B323379C3EE}"/>
    <cellStyle name="Porcentual 6 2 4 2 2 3" xfId="20208" xr:uid="{DD8CCE6E-CC01-40CB-9C22-F2A2861E17F9}"/>
    <cellStyle name="Porcentual 6 2 4 2 2 3 2" xfId="25880" xr:uid="{C02F535A-CF23-4859-869D-B42615F6175A}"/>
    <cellStyle name="Porcentual 6 2 4 2 2 4" xfId="22863" xr:uid="{5F7DB7E6-79FF-45E2-8839-C29607BF035F}"/>
    <cellStyle name="Porcentual 6 2 4 2 2 5" xfId="18236" xr:uid="{92E86C68-4372-4577-853D-2AB9B69F3870}"/>
    <cellStyle name="Porcentual 6 2 4 2 3" xfId="18740" xr:uid="{CF18592F-344F-40BB-BDEA-B05C6EDA1A1B}"/>
    <cellStyle name="Porcentual 6 2 4 2 3 2" xfId="20798" xr:uid="{43251688-0E4C-4782-9CBE-CFBD8BD0AF29}"/>
    <cellStyle name="Porcentual 6 2 4 2 3 2 2" xfId="26667" xr:uid="{26D4779C-D837-4792-8207-2CB270DB2F25}"/>
    <cellStyle name="Porcentual 6 2 4 2 3 3" xfId="23650" xr:uid="{2CE0D7F7-6CC4-4A26-A01E-48AAA3157257}"/>
    <cellStyle name="Porcentual 6 2 4 2 4" xfId="19583" xr:uid="{70E2961F-FB7C-4EE7-8E2C-D7C2AB86B1EC}"/>
    <cellStyle name="Porcentual 6 2 4 2 4 2" xfId="25145" xr:uid="{AA68DA34-46EA-4A68-A112-FD26D3F56131}"/>
    <cellStyle name="Porcentual 6 2 4 2 5" xfId="22127" xr:uid="{4B11C9D0-9531-4A1E-8D5A-ED605564D1F3}"/>
    <cellStyle name="Porcentual 6 2 4 2 6" xfId="17488" xr:uid="{1B807A0C-E362-4E8D-9B98-C86570C691E8}"/>
    <cellStyle name="Porcentual 6 2 4 3" xfId="1409" xr:uid="{8DADB4CF-23D7-4655-83DA-1579F1AD1C1E}"/>
    <cellStyle name="Porcentual 6 2 4 3 2" xfId="18902" xr:uid="{8BC30921-66A9-46AC-B9F3-1000E17BB1EC}"/>
    <cellStyle name="Porcentual 6 2 4 3 2 2" xfId="21108" xr:uid="{A959C8CF-FE03-4CB7-AE64-B13150F17419}"/>
    <cellStyle name="Porcentual 6 2 4 3 2 2 2" xfId="27062" xr:uid="{43F8014A-B6C6-4AAA-87DA-247237630051}"/>
    <cellStyle name="Porcentual 6 2 4 3 2 3" xfId="24045" xr:uid="{3BF2FBCA-8325-49DB-9EDC-A4BD79693351}"/>
    <cellStyle name="Porcentual 6 2 4 3 3" xfId="19890" xr:uid="{F929B140-AC66-4193-B58C-98C21C0A8018}"/>
    <cellStyle name="Porcentual 6 2 4 3 3 2" xfId="25528" xr:uid="{F558DCFE-2780-4435-BA88-BB03E9A2EA86}"/>
    <cellStyle name="Porcentual 6 2 4 3 4" xfId="22510" xr:uid="{23C40794-68FC-457E-BE38-42520C6924DE}"/>
    <cellStyle name="Porcentual 6 2 4 3 5" xfId="17883" xr:uid="{11DF8DAD-E389-46B7-9032-7CE9E85307FB}"/>
    <cellStyle name="Porcentual 6 2 4 4" xfId="18545" xr:uid="{08ADC575-14A6-46A4-8AFC-2F18B1899E22}"/>
    <cellStyle name="Porcentual 6 2 4 4 2" xfId="20524" xr:uid="{5D15C045-8E92-4BE0-B919-8995E150B70D}"/>
    <cellStyle name="Porcentual 6 2 4 4 2 2" xfId="26349" xr:uid="{D0539FCD-83A3-4167-881F-DC162806A00F}"/>
    <cellStyle name="Porcentual 6 2 4 4 3" xfId="23332" xr:uid="{3C7EB9F1-216D-4107-A506-9F61C7B2379B}"/>
    <cellStyle name="Porcentual 6 2 4 5" xfId="19321" xr:uid="{D8B83F84-98BC-4F9F-A11A-C0EA8DC432E0}"/>
    <cellStyle name="Porcentual 6 2 4 5 2" xfId="24837" xr:uid="{EF1CBB14-7BF9-46A6-AC47-83C8C4AD211A}"/>
    <cellStyle name="Porcentual 6 2 4 6" xfId="21821" xr:uid="{CAAB05D0-5D1B-422F-BAA8-7904479C89C7}"/>
    <cellStyle name="Porcentual 6 2 4 7" xfId="17182" xr:uid="{F3B0D046-29AB-4334-B359-9A1A0377213A}"/>
    <cellStyle name="Porcentual 6 2 5" xfId="957" xr:uid="{BCDAA4CF-BC5F-4BD2-842B-1B2EBFC90417}"/>
    <cellStyle name="Porcentual 6 2 5 2" xfId="1661" xr:uid="{33378A42-92F2-4EFD-A369-BA2CFF529345}"/>
    <cellStyle name="Porcentual 6 2 5 2 2" xfId="19017" xr:uid="{54E184B5-55A3-4933-AF27-43F5FEF9C9DA}"/>
    <cellStyle name="Porcentual 6 2 5 2 2 2" xfId="21340" xr:uid="{F0A0FA37-A252-4A45-A3E8-4CC919469531}"/>
    <cellStyle name="Porcentual 6 2 5 2 2 2 2" xfId="27322" xr:uid="{D2C30C2E-2800-45A7-94A5-1E5F58CFCE84}"/>
    <cellStyle name="Porcentual 6 2 5 2 2 3" xfId="24305" xr:uid="{093BCBE7-591C-4D84-AECE-3003C9A3F3FB}"/>
    <cellStyle name="Porcentual 6 2 5 2 3" xfId="20121" xr:uid="{0A5D75D7-3FB0-41DC-87D5-90DBBCB17D95}"/>
    <cellStyle name="Porcentual 6 2 5 2 3 2" xfId="25785" xr:uid="{03B950E1-699A-44F1-BF85-2B79C7D9C7BD}"/>
    <cellStyle name="Porcentual 6 2 5 2 4" xfId="22767" xr:uid="{E2F4AE5D-EF27-4A4C-AB85-C8AD4FF34978}"/>
    <cellStyle name="Porcentual 6 2 5 2 5" xfId="18138" xr:uid="{F6F14B9F-3900-439B-BA6C-C7F154A58257}"/>
    <cellStyle name="Porcentual 6 2 5 3" xfId="18672" xr:uid="{DFB5BB00-30D1-4542-9B5F-FC911805E392}"/>
    <cellStyle name="Porcentual 6 2 5 3 2" xfId="20712" xr:uid="{F9811A26-879E-4D3D-8679-AB47D23B62DA}"/>
    <cellStyle name="Porcentual 6 2 5 3 2 2" xfId="26571" xr:uid="{90556B30-E26F-4EB8-B675-D1DC98650C16}"/>
    <cellStyle name="Porcentual 6 2 5 3 3" xfId="23554" xr:uid="{873E7F88-A5E7-40AD-9473-80A2987945B3}"/>
    <cellStyle name="Porcentual 6 2 5 4" xfId="19497" xr:uid="{2F9B2ACB-9891-464D-BA03-2F9913B1CE4E}"/>
    <cellStyle name="Porcentual 6 2 5 4 2" xfId="25052" xr:uid="{E6210E51-1C4B-429E-A25D-D37EE50D64E7}"/>
    <cellStyle name="Porcentual 6 2 5 5" xfId="22035" xr:uid="{B43B4F23-0E67-4CE8-9A71-4C5F572FC572}"/>
    <cellStyle name="Porcentual 6 2 5 6" xfId="17390" xr:uid="{5CE7C1DD-3382-43DC-B9FE-02AD9E474C5E}"/>
    <cellStyle name="Porcentual 6 2 6" xfId="1315" xr:uid="{BC5870EE-E9A7-427E-8FDE-6B41844E967C}"/>
    <cellStyle name="Porcentual 6 2 6 2" xfId="9981" xr:uid="{84873CC0-AC55-4E24-9DEB-D5D6AFB970AD}"/>
    <cellStyle name="Porcentual 6 2 6 2 2" xfId="21020" xr:uid="{FF741C72-2845-4CB7-8125-ED4083DCD4B4}"/>
    <cellStyle name="Porcentual 6 2 6 2 2 2" xfId="26967" xr:uid="{DD6554CE-5FFE-4B06-BC6E-4806B907A807}"/>
    <cellStyle name="Porcentual 6 2 6 2 3" xfId="23951" xr:uid="{9ECBE1D8-D989-46A2-9479-8F5E6B64DBC3}"/>
    <cellStyle name="Porcentual 6 2 6 3" xfId="19803" xr:uid="{4E544447-9D77-4332-B962-A930E44AC522}"/>
    <cellStyle name="Porcentual 6 2 6 3 2" xfId="25434" xr:uid="{C6C7F074-64FD-4894-899F-6E8B1A39D5AE}"/>
    <cellStyle name="Porcentual 6 2 6 4" xfId="22416" xr:uid="{1348D7E1-1A3E-4AFB-858C-5D6237EF3DFB}"/>
    <cellStyle name="Porcentual 6 2 6 5" xfId="17788" xr:uid="{183DCCC6-34F3-49AE-8D6C-84CDD65165A9}"/>
    <cellStyle name="Porcentual 6 2 7" xfId="2509" xr:uid="{DF6C3636-3B22-4D91-9DB6-F4F6DB5AAE31}"/>
    <cellStyle name="Porcentual 6 2 7 2" xfId="20452" xr:uid="{E4492D96-5EDB-47C6-95F5-DC15FAF94A30}"/>
    <cellStyle name="Porcentual 6 2 7 2 2" xfId="26270" xr:uid="{CB559F69-294F-4699-9E43-81F36F61A85E}"/>
    <cellStyle name="Porcentual 6 2 7 3" xfId="23253" xr:uid="{EB5FEEB1-C8C1-4C36-9195-B9FBAF142394}"/>
    <cellStyle name="Porcentual 6 2 7 4" xfId="18499" xr:uid="{C868462C-B01D-4C6D-A0C3-03E043A3F57C}"/>
    <cellStyle name="Porcentual 6 2 8" xfId="19249" xr:uid="{5B35AE87-BEA1-49CC-A150-FA9ABAF4FE6C}"/>
    <cellStyle name="Porcentual 6 2 8 2" xfId="24758" xr:uid="{253050E9-9215-49FC-AADC-B6AA078DB2CD}"/>
    <cellStyle name="Porcentual 6 2 9" xfId="21743" xr:uid="{CF2516E5-3153-4630-8CAC-97991B82D6B9}"/>
    <cellStyle name="Porcentual 6 3" xfId="538" xr:uid="{A5678569-0EFB-4DC8-BD1F-9E2C68876C81}"/>
    <cellStyle name="Porcentual 6 3 2" xfId="826" xr:uid="{D9762310-C846-4E1B-BA99-3956E05D01BC}"/>
    <cellStyle name="Porcentual 6 3 2 2" xfId="1124" xr:uid="{EB3E0E61-1CB7-4AB4-97B7-CF31B0018B55}"/>
    <cellStyle name="Porcentual 6 3 2 2 2" xfId="1852" xr:uid="{A75CB5C5-C970-4750-B779-CDEC42EDAC0B}"/>
    <cellStyle name="Porcentual 6 3 2 2 2 2" xfId="19148" xr:uid="{7C2491EE-FECF-4C84-88F9-66ACD10C2F3E}"/>
    <cellStyle name="Porcentual 6 3 2 2 2 2 2" xfId="21513" xr:uid="{FF87A0EB-687B-43AF-A55A-2448BA5492FC}"/>
    <cellStyle name="Porcentual 6 3 2 2 2 2 2 2" xfId="27517" xr:uid="{104728AC-65B9-48E7-A6C6-2FEAC2D31DA4}"/>
    <cellStyle name="Porcentual 6 3 2 2 2 2 3" xfId="24500" xr:uid="{F7E8186E-D77F-41F4-8F13-635FA5BDADE5}"/>
    <cellStyle name="Porcentual 6 3 2 2 2 3" xfId="20293" xr:uid="{EEC4EF92-E010-487C-9690-485C46417B1B}"/>
    <cellStyle name="Porcentual 6 3 2 2 2 3 2" xfId="25978" xr:uid="{999FCDD9-E3E5-4270-BBBE-C5A9B373D35D}"/>
    <cellStyle name="Porcentual 6 3 2 2 2 4" xfId="22961" xr:uid="{AA447A7D-865F-4B47-ACAF-5340D46DECB2}"/>
    <cellStyle name="Porcentual 6 3 2 2 2 5" xfId="18336" xr:uid="{986BDBB2-AA21-4BFB-AF0D-8BB176CA2598}"/>
    <cellStyle name="Porcentual 6 3 2 2 3" xfId="18800" xr:uid="{2B1A0C43-1E1E-4512-BD1C-568CDACDEB05}"/>
    <cellStyle name="Porcentual 6 3 2 2 3 2" xfId="20878" xr:uid="{AA8737C7-5B5B-4EFC-BF9A-9A13EFB6B64C}"/>
    <cellStyle name="Porcentual 6 3 2 2 3 2 2" xfId="26761" xr:uid="{D9DC1676-4E49-4409-8BB9-EA5CBD32392D}"/>
    <cellStyle name="Porcentual 6 3 2 2 3 3" xfId="23744" xr:uid="{55259FE5-5827-4564-A7DB-C9A288B2C0FE}"/>
    <cellStyle name="Porcentual 6 3 2 2 4" xfId="19663" xr:uid="{71BD5BF6-94EE-4B1A-BCE3-C3B1FA771C0E}"/>
    <cellStyle name="Porcentual 6 3 2 2 4 2" xfId="25238" xr:uid="{AAF12879-C75E-4022-B8FA-967785FC9706}"/>
    <cellStyle name="Porcentual 6 3 2 2 5" xfId="22220" xr:uid="{265BEC6A-A55E-4E39-BBCD-E3E5AFCD1308}"/>
    <cellStyle name="Porcentual 6 3 2 2 6" xfId="17583" xr:uid="{FDBDA9EB-1790-4AC0-9ADF-619255D2D675}"/>
    <cellStyle name="Porcentual 6 3 2 3" xfId="1506" xr:uid="{E67BB66D-A855-43F7-83A7-E954F9BBA201}"/>
    <cellStyle name="Porcentual 6 3 2 3 2" xfId="18926" xr:uid="{79B1C47E-72D6-4612-9830-63E42611B81A}"/>
    <cellStyle name="Porcentual 6 3 2 3 2 2" xfId="21192" xr:uid="{C44CED56-5308-41AE-96CF-0AC968FAF168}"/>
    <cellStyle name="Porcentual 6 3 2 3 2 2 2" xfId="27159" xr:uid="{BF38B2F1-3CE5-42F8-9245-0C50AA9E01F7}"/>
    <cellStyle name="Porcentual 6 3 2 3 2 3" xfId="24142" xr:uid="{151D4304-56B5-45E9-8BF5-6AB6BCF8C55A}"/>
    <cellStyle name="Porcentual 6 3 2 3 3" xfId="19974" xr:uid="{5B51099C-D971-4A95-B8B7-0DBB4E17CE27}"/>
    <cellStyle name="Porcentual 6 3 2 3 3 2" xfId="25624" xr:uid="{C02F45DD-0C63-438F-8494-72D1E3277379}"/>
    <cellStyle name="Porcentual 6 3 2 3 4" xfId="22606" xr:uid="{211CE19B-CF44-4A27-9507-765B67EA42EB}"/>
    <cellStyle name="Porcentual 6 3 2 3 5" xfId="17979" xr:uid="{3BD92427-406D-444B-93FB-24C2850319B5}"/>
    <cellStyle name="Porcentual 6 3 2 4" xfId="18585" xr:uid="{42F82DC9-EBC3-4D60-9B1C-D95183D7D4D2}"/>
    <cellStyle name="Porcentual 6 3 2 4 2" xfId="20591" xr:uid="{927E09B1-91F6-4335-B1C2-224135A9367B}"/>
    <cellStyle name="Porcentual 6 3 2 4 2 2" xfId="26429" xr:uid="{A5AE19B9-9662-4A47-ABF2-F1E2D5BBAE53}"/>
    <cellStyle name="Porcentual 6 3 2 4 3" xfId="23412" xr:uid="{3DDF15C7-D048-4ED0-A3CA-76397B82DA7F}"/>
    <cellStyle name="Porcentual 6 3 2 5" xfId="19374" xr:uid="{6E876500-EF0A-4E7A-A96C-B6B0335573DA}"/>
    <cellStyle name="Porcentual 6 3 2 5 2" xfId="24916" xr:uid="{11D145B0-ABA2-42C5-BD8C-0F28C2517670}"/>
    <cellStyle name="Porcentual 6 3 2 6" xfId="21899" xr:uid="{1A5433F2-DA37-4B63-8829-05148A91E6F5}"/>
    <cellStyle name="Porcentual 6 3 2 7" xfId="16162" xr:uid="{486D4A0C-1A82-42FB-A7C9-BAA8D2BB87F6}"/>
    <cellStyle name="Porcentual 6 3 3" xfId="851" xr:uid="{9E75FDFF-163E-4E44-A248-8BE315C2DCC4}"/>
    <cellStyle name="Porcentual 6 3 3 2" xfId="1042" xr:uid="{93834E89-7159-47BD-91CD-45ADC72C733B}"/>
    <cellStyle name="Porcentual 6 3 3 2 2" xfId="1758" xr:uid="{4396C880-C2B5-4CEB-80E4-E253B6C4C742}"/>
    <cellStyle name="Porcentual 6 3 3 2 2 2" xfId="19089" xr:uid="{E2BA1939-9F28-4836-8460-F60A1786C6A6}"/>
    <cellStyle name="Porcentual 6 3 3 2 2 2 2" xfId="21430" xr:uid="{45275B6E-2382-4ED3-B717-877C87BFD3A2}"/>
    <cellStyle name="Porcentual 6 3 3 2 2 2 2 2" xfId="27420" xr:uid="{9A44C2BD-F674-4E58-8969-F88F59296DD0}"/>
    <cellStyle name="Porcentual 6 3 3 2 2 2 3" xfId="24403" xr:uid="{2D906396-CEFE-4484-BFB9-B516984303A8}"/>
    <cellStyle name="Porcentual 6 3 3 2 2 3" xfId="20210" xr:uid="{4C5ABF16-260E-4971-9902-1EDF2E10A87F}"/>
    <cellStyle name="Porcentual 6 3 3 2 2 3 2" xfId="25882" xr:uid="{91A908EA-8498-4640-9031-3CB9569DECC6}"/>
    <cellStyle name="Porcentual 6 3 3 2 2 4" xfId="22865" xr:uid="{AF6CFE8E-4FF2-4E44-B44E-E3886050E8B9}"/>
    <cellStyle name="Porcentual 6 3 3 2 2 5" xfId="18238" xr:uid="{3500269E-7212-4E05-976D-922AADC2A342}"/>
    <cellStyle name="Porcentual 6 3 3 2 3" xfId="18742" xr:uid="{FF932A40-6B00-49EB-B1DF-A53DC5D348FC}"/>
    <cellStyle name="Porcentual 6 3 3 2 3 2" xfId="20800" xr:uid="{232F368C-92F4-453A-8CEF-21D52217C734}"/>
    <cellStyle name="Porcentual 6 3 3 2 3 2 2" xfId="26669" xr:uid="{E27BF62A-763B-4841-B495-900FBA046B85}"/>
    <cellStyle name="Porcentual 6 3 3 2 3 3" xfId="23652" xr:uid="{D21A6057-ABA8-4477-80F4-B25CFC4D6456}"/>
    <cellStyle name="Porcentual 6 3 3 2 4" xfId="19585" xr:uid="{AB9957DD-2F68-4CB0-B68F-0188FD26BF36}"/>
    <cellStyle name="Porcentual 6 3 3 2 4 2" xfId="25147" xr:uid="{48F6A517-B07D-472C-961E-11237D59818F}"/>
    <cellStyle name="Porcentual 6 3 3 2 5" xfId="22129" xr:uid="{EC69B4C8-1D64-413A-8BA3-417B6C145338}"/>
    <cellStyle name="Porcentual 6 3 3 2 6" xfId="17490" xr:uid="{6E31E711-805A-4738-8CF1-3A0C0256ECC1}"/>
    <cellStyle name="Porcentual 6 3 3 3" xfId="1411" xr:uid="{FAD7C638-6BDD-4DDC-AC1C-CF9F5940BE08}"/>
    <cellStyle name="Porcentual 6 3 3 3 2" xfId="18904" xr:uid="{886FC670-4554-4816-99F9-5D511C989554}"/>
    <cellStyle name="Porcentual 6 3 3 3 2 2" xfId="21110" xr:uid="{ED9641BA-94D7-4BDF-8A4D-F32C0CDCA853}"/>
    <cellStyle name="Porcentual 6 3 3 3 2 2 2" xfId="27064" xr:uid="{C25F6058-FA72-44C7-B380-933D459F7B7B}"/>
    <cellStyle name="Porcentual 6 3 3 3 2 3" xfId="24047" xr:uid="{DB6839CD-486C-4B1B-B109-A4F0F44B70E4}"/>
    <cellStyle name="Porcentual 6 3 3 3 3" xfId="19892" xr:uid="{745B9145-D139-4D94-B39A-424A4F9A6CDE}"/>
    <cellStyle name="Porcentual 6 3 3 3 3 2" xfId="25530" xr:uid="{3179F966-2477-47F7-80FA-792FB8DA3C15}"/>
    <cellStyle name="Porcentual 6 3 3 3 4" xfId="22512" xr:uid="{B915CDB1-7F41-4ACE-9B60-34CC369D5030}"/>
    <cellStyle name="Porcentual 6 3 3 3 5" xfId="17885" xr:uid="{D50BDD34-5B0A-4255-A35A-68FAAE217C18}"/>
    <cellStyle name="Porcentual 6 3 3 4" xfId="18547" xr:uid="{D6ACDF6A-52A8-4F05-9F49-49A20EF5EE57}"/>
    <cellStyle name="Porcentual 6 3 3 4 2" xfId="20526" xr:uid="{D48226F3-2621-4F2F-940B-6824C26CBAE8}"/>
    <cellStyle name="Porcentual 6 3 3 4 2 2" xfId="26351" xr:uid="{32C081C6-F0F5-4CE7-B891-3FEA50E46512}"/>
    <cellStyle name="Porcentual 6 3 3 4 3" xfId="23334" xr:uid="{AE7424D2-A1D3-48AF-8C58-733CB37A9E7D}"/>
    <cellStyle name="Porcentual 6 3 3 5" xfId="19323" xr:uid="{57AEFB17-E27F-44E0-9141-394ACDADEA22}"/>
    <cellStyle name="Porcentual 6 3 3 5 2" xfId="24839" xr:uid="{4799BD03-3511-43A3-B806-D7D31D268477}"/>
    <cellStyle name="Porcentual 6 3 3 6" xfId="21823" xr:uid="{60E2D32C-003F-48C5-A40D-F726EC50FA25}"/>
    <cellStyle name="Porcentual 6 3 3 7" xfId="17233" xr:uid="{BA9B8E61-FE62-4D3E-85EB-267D841DA4A5}"/>
    <cellStyle name="Porcentual 6 3 4" xfId="959" xr:uid="{896893BC-6D94-4400-89B3-56EEF7CE1601}"/>
    <cellStyle name="Porcentual 6 3 4 2" xfId="1663" xr:uid="{599F9865-E939-4FE8-9A90-7C8B9153AF46}"/>
    <cellStyle name="Porcentual 6 3 4 2 2" xfId="19019" xr:uid="{C5BB2447-6A9C-4B74-A7F0-236EF782972F}"/>
    <cellStyle name="Porcentual 6 3 4 2 2 2" xfId="21342" xr:uid="{BD278B37-4074-41FD-919C-7AB5F05E5E30}"/>
    <cellStyle name="Porcentual 6 3 4 2 2 2 2" xfId="27324" xr:uid="{0E1C3DC8-D9E8-4565-9927-2F68E8F79F17}"/>
    <cellStyle name="Porcentual 6 3 4 2 2 3" xfId="24307" xr:uid="{48E1861A-B307-4242-BBC4-BDE77D901B00}"/>
    <cellStyle name="Porcentual 6 3 4 2 3" xfId="20123" xr:uid="{89612ADD-F80B-428E-A4CC-7543910CCF51}"/>
    <cellStyle name="Porcentual 6 3 4 2 3 2" xfId="25787" xr:uid="{A1356184-E28F-40F5-A9C7-F12111289FB0}"/>
    <cellStyle name="Porcentual 6 3 4 2 4" xfId="22769" xr:uid="{7ED6DAAE-1D75-4EA2-AE49-559D4FDA36C1}"/>
    <cellStyle name="Porcentual 6 3 4 2 5" xfId="18140" xr:uid="{53E85A12-4B47-44B2-92FB-4F4A0DB17450}"/>
    <cellStyle name="Porcentual 6 3 4 3" xfId="18674" xr:uid="{AFA3F385-6B99-499A-94F0-80465AB8F419}"/>
    <cellStyle name="Porcentual 6 3 4 3 2" xfId="20714" xr:uid="{41CE6569-85CA-4161-9E47-D499D349CE2B}"/>
    <cellStyle name="Porcentual 6 3 4 3 2 2" xfId="26573" xr:uid="{447FF42C-1BCB-42C9-B03F-BAD80E0CCE7E}"/>
    <cellStyle name="Porcentual 6 3 4 3 3" xfId="23556" xr:uid="{63D4FF22-507A-4660-93A7-AC6A0518E641}"/>
    <cellStyle name="Porcentual 6 3 4 4" xfId="19499" xr:uid="{A05AD22D-9E93-4724-BD65-E72E07F8C035}"/>
    <cellStyle name="Porcentual 6 3 4 4 2" xfId="25054" xr:uid="{A536F796-FE8D-4139-BCC6-91D541B86593}"/>
    <cellStyle name="Porcentual 6 3 4 5" xfId="22037" xr:uid="{3DAF1092-08D6-4885-8B68-74DD55784592}"/>
    <cellStyle name="Porcentual 6 3 4 6" xfId="17392" xr:uid="{D498776B-692C-4CC3-B647-5B885B46612B}"/>
    <cellStyle name="Porcentual 6 3 5" xfId="1317" xr:uid="{396DEEDA-CBB3-4FE7-A217-CA239B3B0C0F}"/>
    <cellStyle name="Porcentual 6 3 5 2" xfId="18858" xr:uid="{A8E790B7-2F62-49FF-A268-B49086E15E96}"/>
    <cellStyle name="Porcentual 6 3 5 2 2" xfId="21022" xr:uid="{90249384-79DD-474F-8653-0A3EDC15A8E0}"/>
    <cellStyle name="Porcentual 6 3 5 2 2 2" xfId="26969" xr:uid="{C20D576D-0767-413B-8478-735683C05002}"/>
    <cellStyle name="Porcentual 6 3 5 2 3" xfId="23953" xr:uid="{B3AA88E5-2C61-4EB1-A8CE-CE384473E2FC}"/>
    <cellStyle name="Porcentual 6 3 5 3" xfId="19805" xr:uid="{BED12265-63F9-4811-8F4E-604E97E202CB}"/>
    <cellStyle name="Porcentual 6 3 5 3 2" xfId="25436" xr:uid="{61838FB1-7BAD-45F9-A726-037CF41F156E}"/>
    <cellStyle name="Porcentual 6 3 5 4" xfId="22418" xr:uid="{07B5A85C-2F8F-4E24-8B50-137B3A2B0242}"/>
    <cellStyle name="Porcentual 6 3 5 5" xfId="17790" xr:uid="{DEE28A70-6ACB-4D14-961A-F3B748F36633}"/>
    <cellStyle name="Porcentual 6 3 6" xfId="18501" xr:uid="{8F28CDF0-2DC1-4A81-B1BE-AAB627301705}"/>
    <cellStyle name="Porcentual 6 3 6 2" xfId="20454" xr:uid="{E87E19AE-CE8A-4981-B341-A89D24F940D4}"/>
    <cellStyle name="Porcentual 6 3 6 2 2" xfId="26272" xr:uid="{4E606B98-C364-4A92-A54E-E88A8D9A28F3}"/>
    <cellStyle name="Porcentual 6 3 6 3" xfId="23255" xr:uid="{9E79E2A0-523B-404C-8F7F-622E69F4E496}"/>
    <cellStyle name="Porcentual 6 3 7" xfId="19251" xr:uid="{88966CBE-2573-4B8C-B037-1125A9208C78}"/>
    <cellStyle name="Porcentual 6 3 7 2" xfId="24760" xr:uid="{074FB1EE-F61E-44C0-BBEA-4A0135AB5F5A}"/>
    <cellStyle name="Porcentual 6 3 8" xfId="21745" xr:uid="{2FCC7547-D036-4836-BCBE-90401DAA2B54}"/>
    <cellStyle name="Porcentual 6 3 9" xfId="17006" xr:uid="{8A1151EA-FCB5-457D-BFF1-A216B6662E37}"/>
    <cellStyle name="Porcentual 6 4" xfId="375" xr:uid="{7660C49A-C7F5-45BA-A1EF-A47DFB163FF7}"/>
    <cellStyle name="Porcentual 6 4 2" xfId="1121" xr:uid="{A542F1DB-DC85-4251-8B55-247E3410B618}"/>
    <cellStyle name="Porcentual 6 4 2 2" xfId="1849" xr:uid="{8CABF07C-1F12-48CA-AAC1-27C2B1A835E2}"/>
    <cellStyle name="Porcentual 6 4 2 2 2" xfId="19145" xr:uid="{5179C8C0-B443-433F-9538-DF793FDD3128}"/>
    <cellStyle name="Porcentual 6 4 2 2 2 2" xfId="21510" xr:uid="{C20313CA-ED81-46B9-A0C4-23208206D7D6}"/>
    <cellStyle name="Porcentual 6 4 2 2 2 2 2" xfId="27514" xr:uid="{27058498-ACFA-43C5-9E6D-9ABCFF8758A9}"/>
    <cellStyle name="Porcentual 6 4 2 2 2 3" xfId="24497" xr:uid="{9474DA7A-4D89-4D09-9DE3-0B1251AF4B89}"/>
    <cellStyle name="Porcentual 6 4 2 2 3" xfId="20290" xr:uid="{47BFE6EF-7480-40AD-90DF-B10C7F571CCB}"/>
    <cellStyle name="Porcentual 6 4 2 2 3 2" xfId="25975" xr:uid="{34BA6EED-EA80-4D15-A04E-150CBDAC8261}"/>
    <cellStyle name="Porcentual 6 4 2 2 4" xfId="22958" xr:uid="{E4FBFF79-3CF1-4A92-89CF-B19C68ECE6C0}"/>
    <cellStyle name="Porcentual 6 4 2 2 5" xfId="18333" xr:uid="{C0ADF7B4-F869-4C79-B5DC-55496CB3750D}"/>
    <cellStyle name="Porcentual 6 4 2 3" xfId="18797" xr:uid="{FEB46A20-D6E5-4414-A7BB-8D5BC0600B7C}"/>
    <cellStyle name="Porcentual 6 4 2 3 2" xfId="20875" xr:uid="{F14A599E-65E2-4703-8510-66FDAE0C595E}"/>
    <cellStyle name="Porcentual 6 4 2 3 2 2" xfId="26758" xr:uid="{FC334A65-2115-40EF-BFCE-0DC94787E16E}"/>
    <cellStyle name="Porcentual 6 4 2 3 3" xfId="23741" xr:uid="{02D79418-5C80-482C-8B76-553E7311A731}"/>
    <cellStyle name="Porcentual 6 4 2 4" xfId="19660" xr:uid="{E5F256C3-6A64-45D7-96E8-7F4B348CBC53}"/>
    <cellStyle name="Porcentual 6 4 2 4 2" xfId="25235" xr:uid="{104C96B8-AE09-4381-953B-3D3EEECB2555}"/>
    <cellStyle name="Porcentual 6 4 2 5" xfId="22217" xr:uid="{39CA61A6-BD44-486B-8B25-2B453EAD7417}"/>
    <cellStyle name="Porcentual 6 4 2 6" xfId="17580" xr:uid="{381B8AFB-4DAD-423B-8BB0-3BAC38CFD17C}"/>
    <cellStyle name="Porcentual 6 4 3" xfId="1503" xr:uid="{593725BD-C104-40D8-AC41-84F7231CF02E}"/>
    <cellStyle name="Porcentual 6 4 3 2" xfId="11674" xr:uid="{84835034-0315-4B0A-AD9F-01F862D602F0}"/>
    <cellStyle name="Porcentual 6 4 3 2 2" xfId="21189" xr:uid="{EAB457A8-7FED-45FB-9A39-F93613814FD4}"/>
    <cellStyle name="Porcentual 6 4 3 2 2 2" xfId="27156" xr:uid="{E7010043-056A-4AFB-9DF5-98EAE69EE7FF}"/>
    <cellStyle name="Porcentual 6 4 3 2 3" xfId="24139" xr:uid="{52873C57-190B-4F4C-A6EF-D9C15D5E11E3}"/>
    <cellStyle name="Porcentual 6 4 3 3" xfId="19971" xr:uid="{4235A9C8-0CB4-4422-8F7C-B2B461A93CB5}"/>
    <cellStyle name="Porcentual 6 4 3 3 2" xfId="25621" xr:uid="{510EB22E-A2C8-403B-A353-5E0BF5D85C54}"/>
    <cellStyle name="Porcentual 6 4 3 4" xfId="22603" xr:uid="{E2305EB6-DE34-4509-A8DB-30A7253916F7}"/>
    <cellStyle name="Porcentual 6 4 3 5" xfId="17976" xr:uid="{F21AA3CC-0A2D-47C1-B655-22755D344DA9}"/>
    <cellStyle name="Porcentual 6 4 4" xfId="4094" xr:uid="{0892141E-8CDC-4852-AD5E-BC472BE3FB3F}"/>
    <cellStyle name="Porcentual 6 4 4 2" xfId="20588" xr:uid="{8B2370BD-C4F5-4270-90A3-3018FEC5F475}"/>
    <cellStyle name="Porcentual 6 4 4 2 2" xfId="26426" xr:uid="{21A2C958-4D69-4DD6-B63F-CDC187001CAC}"/>
    <cellStyle name="Porcentual 6 4 4 3" xfId="23409" xr:uid="{D36355E0-6D0E-4D69-BE67-2ADAA4965E18}"/>
    <cellStyle name="Porcentual 6 4 4 4" xfId="18582" xr:uid="{F0E7629C-BC93-47DF-B283-E0C45444C043}"/>
    <cellStyle name="Porcentual 6 4 5" xfId="10052" xr:uid="{76F840F3-E2AA-4990-ADCE-E61CD3C2360A}"/>
    <cellStyle name="Porcentual 6 4 5 2" xfId="24913" xr:uid="{262D2C12-E977-41CC-B4C6-2C0ABC606462}"/>
    <cellStyle name="Porcentual 6 4 6" xfId="21896" xr:uid="{72F3CB4C-10FB-4DA4-822B-BE2E68E3BAE1}"/>
    <cellStyle name="Porcentual 6 4 7" xfId="6837" xr:uid="{D180407D-1C33-45D1-B863-5E0B9A74C26E}"/>
    <cellStyle name="Porcentual 6 5" xfId="822" xr:uid="{CB0B220E-EC31-4AC6-A36F-D2497E355C5E}"/>
    <cellStyle name="Porcentual 6 5 2" xfId="1039" xr:uid="{E867FC99-07C8-4C5D-AD39-0EE890123134}"/>
    <cellStyle name="Porcentual 6 5 2 2" xfId="1755" xr:uid="{D5E68E43-F244-4352-906D-C1B8FEF0B952}"/>
    <cellStyle name="Porcentual 6 5 2 2 2" xfId="19086" xr:uid="{6F9A8853-0635-4491-BBA5-44FDEADC9EAD}"/>
    <cellStyle name="Porcentual 6 5 2 2 2 2" xfId="21427" xr:uid="{0080BC1D-82FE-4A00-9070-80E74F16881C}"/>
    <cellStyle name="Porcentual 6 5 2 2 2 2 2" xfId="27417" xr:uid="{968325F3-218F-434D-A9D0-E2DB4B0D81D1}"/>
    <cellStyle name="Porcentual 6 5 2 2 2 3" xfId="24400" xr:uid="{A2A74C42-9C3B-4DEA-8CCA-F4C2162BE0AB}"/>
    <cellStyle name="Porcentual 6 5 2 2 3" xfId="20207" xr:uid="{9AA8C9D6-2719-4B77-850D-B3CDAABD4C3B}"/>
    <cellStyle name="Porcentual 6 5 2 2 3 2" xfId="25879" xr:uid="{2FE9AA1E-BA49-4EC6-82D0-594077CE44BE}"/>
    <cellStyle name="Porcentual 6 5 2 2 4" xfId="22862" xr:uid="{CA559F73-A536-40D8-A656-C6E9A0725AEA}"/>
    <cellStyle name="Porcentual 6 5 2 2 5" xfId="18235" xr:uid="{42F36E9C-3188-444B-A37A-EDC296710E9E}"/>
    <cellStyle name="Porcentual 6 5 2 3" xfId="18739" xr:uid="{AE4C0626-6F41-4823-AB2D-DF68E89E1422}"/>
    <cellStyle name="Porcentual 6 5 2 3 2" xfId="20797" xr:uid="{91C95FA8-DA1B-4AE9-AAC4-31E2D896C007}"/>
    <cellStyle name="Porcentual 6 5 2 3 2 2" xfId="26666" xr:uid="{341A0469-288D-4BCB-9E24-0D4E9A96D04C}"/>
    <cellStyle name="Porcentual 6 5 2 3 3" xfId="23649" xr:uid="{21936BBD-E9D9-478B-B457-A6B7DA367CE1}"/>
    <cellStyle name="Porcentual 6 5 2 4" xfId="19582" xr:uid="{E8796F1E-AD5C-472D-BE22-DBA9C33CB32C}"/>
    <cellStyle name="Porcentual 6 5 2 4 2" xfId="25144" xr:uid="{FA4A6D85-712D-4BC0-872E-4DEF2BA7E7C9}"/>
    <cellStyle name="Porcentual 6 5 2 5" xfId="22126" xr:uid="{3473B50F-846A-4A09-B263-D7EB9F62D2CD}"/>
    <cellStyle name="Porcentual 6 5 2 6" xfId="17487" xr:uid="{3ECCD2E9-D1FD-4C03-BAC1-1C51468343C6}"/>
    <cellStyle name="Porcentual 6 5 3" xfId="1408" xr:uid="{D7B70FCF-167C-44DC-B70B-4B4B9838ECEE}"/>
    <cellStyle name="Porcentual 6 5 3 2" xfId="18901" xr:uid="{F6EE42C5-84B0-43B4-BA23-97CC550635DE}"/>
    <cellStyle name="Porcentual 6 5 3 2 2" xfId="21107" xr:uid="{1E233414-E827-4751-B737-A74D96454012}"/>
    <cellStyle name="Porcentual 6 5 3 2 2 2" xfId="27061" xr:uid="{C9114DE8-F520-42DB-BB11-70A4C92FFE85}"/>
    <cellStyle name="Porcentual 6 5 3 2 3" xfId="24044" xr:uid="{624F5331-9811-4463-B36B-C4915770F7F7}"/>
    <cellStyle name="Porcentual 6 5 3 3" xfId="19889" xr:uid="{A3819A60-8B4F-4423-990A-12841C2A6A17}"/>
    <cellStyle name="Porcentual 6 5 3 3 2" xfId="25527" xr:uid="{29A75A06-3FBF-4868-8735-1E578B96000C}"/>
    <cellStyle name="Porcentual 6 5 3 4" xfId="22509" xr:uid="{196713F6-C6B7-4702-B759-ADC5516820AC}"/>
    <cellStyle name="Porcentual 6 5 3 5" xfId="17882" xr:uid="{3E307524-97FB-43F0-90D4-B8AD52070625}"/>
    <cellStyle name="Porcentual 6 5 4" xfId="18544" xr:uid="{AA596F5C-1A8A-4FE0-B878-6F2206D8A2C4}"/>
    <cellStyle name="Porcentual 6 5 4 2" xfId="20523" xr:uid="{75B9BC7F-1D10-401F-9008-02E2E6D83B1C}"/>
    <cellStyle name="Porcentual 6 5 4 2 2" xfId="26348" xr:uid="{270241E9-969A-43A6-8AEC-EC0A4AA4918F}"/>
    <cellStyle name="Porcentual 6 5 4 3" xfId="23331" xr:uid="{42CAC1B1-8BD3-4FB7-9AF4-9A0D0DA2C902}"/>
    <cellStyle name="Porcentual 6 5 5" xfId="19320" xr:uid="{77C5BB9D-33DF-4CFE-B3AC-E1F3C337A96C}"/>
    <cellStyle name="Porcentual 6 5 5 2" xfId="24836" xr:uid="{44849D7E-7EEF-4F1C-8982-C9CC20268839}"/>
    <cellStyle name="Porcentual 6 5 6" xfId="21820" xr:uid="{71729222-DA56-410A-B778-C239D7908B88}"/>
    <cellStyle name="Porcentual 6 5 7" xfId="16365" xr:uid="{33897A28-8067-433C-9F0B-48F0220794F3}"/>
    <cellStyle name="Porcentual 6 6" xfId="956" xr:uid="{B28F6384-BD31-4065-B2C6-A60D6E35660A}"/>
    <cellStyle name="Porcentual 6 6 2" xfId="1660" xr:uid="{73258C16-DB56-4078-B8D9-231E95F4B88F}"/>
    <cellStyle name="Porcentual 6 6 2 2" xfId="19016" xr:uid="{F03DAD58-3CAD-4A33-90C3-9377E84AA734}"/>
    <cellStyle name="Porcentual 6 6 2 2 2" xfId="21339" xr:uid="{27C5EC9F-8895-42A7-9348-48685EBF8BC4}"/>
    <cellStyle name="Porcentual 6 6 2 2 2 2" xfId="27321" xr:uid="{5DAB0370-DF69-4062-B394-1C8F4ECFDD54}"/>
    <cellStyle name="Porcentual 6 6 2 2 3" xfId="24304" xr:uid="{14AA966A-328C-4117-8A0B-2BC74AB96BFF}"/>
    <cellStyle name="Porcentual 6 6 2 3" xfId="20120" xr:uid="{0B999E57-2525-4612-8945-164632A5818A}"/>
    <cellStyle name="Porcentual 6 6 2 3 2" xfId="25784" xr:uid="{6FE4F5A7-A6E0-411F-B081-405209D2D8B2}"/>
    <cellStyle name="Porcentual 6 6 2 4" xfId="22766" xr:uid="{7CC44AA5-0639-49EE-9BB5-942F2D70FC4F}"/>
    <cellStyle name="Porcentual 6 6 2 5" xfId="18137" xr:uid="{9955803C-4600-40D0-B6A8-A217851E871A}"/>
    <cellStyle name="Porcentual 6 6 3" xfId="18671" xr:uid="{56BF2A74-C909-4CAD-BBDA-F39E3CA1D627}"/>
    <cellStyle name="Porcentual 6 6 3 2" xfId="20711" xr:uid="{F0240C4E-7084-4F85-94F6-4BA5AB8ABE98}"/>
    <cellStyle name="Porcentual 6 6 3 2 2" xfId="26570" xr:uid="{01E90E38-502E-472C-A31D-5180DB5E178F}"/>
    <cellStyle name="Porcentual 6 6 3 3" xfId="23553" xr:uid="{808D9D63-B189-4188-AF42-5A38A045D661}"/>
    <cellStyle name="Porcentual 6 6 4" xfId="19496" xr:uid="{7760132C-E5D9-43DA-B12E-DBC557051BC1}"/>
    <cellStyle name="Porcentual 6 6 4 2" xfId="25051" xr:uid="{CFD4CCAE-A517-41B2-BA36-3B8C6B57BE3B}"/>
    <cellStyle name="Porcentual 6 6 5" xfId="22034" xr:uid="{2DD2CC62-4108-4143-910E-7B2A0FEE00C2}"/>
    <cellStyle name="Porcentual 6 6 6" xfId="17389" xr:uid="{DE2AF31A-3717-465F-880C-88A70130AF3E}"/>
    <cellStyle name="Porcentual 6 7" xfId="1314" xr:uid="{A98B2957-9134-40D9-8399-7DD4DE3D1528}"/>
    <cellStyle name="Porcentual 6 7 2" xfId="9980" xr:uid="{8E03E0A9-52CB-4EF3-BC9D-9F8BEB60C4E5}"/>
    <cellStyle name="Porcentual 6 7 2 2" xfId="21019" xr:uid="{AC160BDD-0A36-4CA6-AD16-D078568BC393}"/>
    <cellStyle name="Porcentual 6 7 2 2 2" xfId="26966" xr:uid="{C1656653-AECC-415F-97C6-52AB9D86A7EF}"/>
    <cellStyle name="Porcentual 6 7 2 3" xfId="23950" xr:uid="{A1E9D3D1-0063-4187-A3E6-F34A1F2578FA}"/>
    <cellStyle name="Porcentual 6 7 3" xfId="19802" xr:uid="{64086AAE-423F-43F4-ABED-743A98C9FC93}"/>
    <cellStyle name="Porcentual 6 7 3 2" xfId="25433" xr:uid="{1B098131-76C0-4633-B552-326F1BA52140}"/>
    <cellStyle name="Porcentual 6 7 4" xfId="22415" xr:uid="{BE0A52FB-0082-41CE-BEED-6DEB2F9DC90B}"/>
    <cellStyle name="Porcentual 6 7 5" xfId="17787" xr:uid="{9BF3DB7D-EF1E-4C91-AE26-BBB771408051}"/>
    <cellStyle name="Porcentual 6 8" xfId="3280" xr:uid="{A0F2A22C-1572-4FA3-B4CE-FD488217F38C}"/>
    <cellStyle name="Porcentual 6 8 2" xfId="20451" xr:uid="{2D7866B0-07B4-4576-8859-7E2F399B278B}"/>
    <cellStyle name="Porcentual 6 8 2 2" xfId="26269" xr:uid="{789AE9DF-B753-4A6E-B1C6-64971E34C31D}"/>
    <cellStyle name="Porcentual 6 8 3" xfId="23252" xr:uid="{FED4E46B-878D-41D1-A0B0-04A2D8049DD7}"/>
    <cellStyle name="Porcentual 6 8 4" xfId="18498" xr:uid="{998FBB97-83E9-4E97-B22E-99459F538086}"/>
    <cellStyle name="Porcentual 6 9" xfId="19248" xr:uid="{6E51BD62-6FC5-4303-B015-F8EF020A69F5}"/>
    <cellStyle name="Porcentual 6 9 2" xfId="24757" xr:uid="{905991BE-1935-4CE6-9E0E-545AD2C9A3ED}"/>
    <cellStyle name="Result" xfId="1940" xr:uid="{9AFB9BD9-0A88-46E6-8392-44D734DC7FB2}"/>
    <cellStyle name="Result2" xfId="2502" xr:uid="{34EA77BE-F4B8-4421-8602-43E646D0C4AD}"/>
    <cellStyle name="Salida" xfId="65" builtinId="21" customBuiltin="1"/>
    <cellStyle name="Subtitulo de Tabla" xfId="2496" xr:uid="{13CDBBEC-FA1D-4B22-8E51-D5B2ADBA6309}"/>
    <cellStyle name="TableStyleLight1" xfId="5745" xr:uid="{C845CC1D-15AC-460B-9F5A-8881B8950605}"/>
    <cellStyle name="Texto de advertencia" xfId="69" builtinId="11" customBuiltin="1"/>
    <cellStyle name="Texto explicativo" xfId="70" builtinId="53" customBuiltin="1"/>
    <cellStyle name="Título 2" xfId="59" builtinId="17" customBuiltin="1"/>
    <cellStyle name="Título 3" xfId="60" builtinId="18" customBuiltin="1"/>
    <cellStyle name="Título 4" xfId="319" xr:uid="{972DF208-6AB8-41D7-9E3D-E919343FA17D}"/>
    <cellStyle name="Titulo de Tabla" xfId="2865" xr:uid="{471857A6-4EBD-4A2D-AC73-85BD72F0CC1E}"/>
    <cellStyle name="Total" xfId="71" builtinId="25" customBuiltin="1"/>
  </cellStyles>
  <dxfs count="903">
    <dxf>
      <fill>
        <patternFill>
          <bgColor theme="8" tint="0.59996337778862885"/>
        </patternFill>
      </fill>
    </dxf>
    <dxf>
      <fill>
        <patternFill>
          <bgColor theme="8"/>
        </patternFill>
      </fill>
    </dxf>
    <dxf>
      <fill>
        <patternFill>
          <bgColor rgb="FF00B050"/>
        </patternFill>
      </fill>
    </dxf>
    <dxf>
      <fill>
        <patternFill>
          <bgColor rgb="FFFFC000"/>
        </patternFill>
      </fill>
    </dxf>
    <dxf>
      <fill>
        <patternFill>
          <bgColor theme="7" tint="0.59996337778862885"/>
        </patternFill>
      </fill>
    </dxf>
    <dxf>
      <fill>
        <patternFill>
          <bgColor rgb="FFFF0000"/>
        </patternFill>
      </fill>
    </dxf>
    <dxf>
      <fill>
        <patternFill>
          <bgColor rgb="FFFFC000"/>
        </patternFill>
      </fill>
    </dxf>
    <dxf>
      <fill>
        <patternFill>
          <bgColor theme="7" tint="0.59996337778862885"/>
        </patternFill>
      </fill>
    </dxf>
    <dxf>
      <fill>
        <patternFill>
          <bgColor theme="9" tint="0.39994506668294322"/>
        </patternFill>
      </fill>
    </dxf>
    <dxf>
      <fill>
        <patternFill>
          <bgColor rgb="FFFF0000"/>
        </patternFill>
      </fill>
    </dxf>
    <dxf>
      <fill>
        <patternFill>
          <bgColor rgb="FFFFC000"/>
        </patternFill>
      </fill>
    </dxf>
    <dxf>
      <fill>
        <patternFill>
          <bgColor rgb="FFFFFF00"/>
        </patternFill>
      </fill>
    </dxf>
    <dxf>
      <fill>
        <patternFill>
          <bgColor theme="9"/>
        </patternFill>
      </fill>
    </dxf>
    <dxf>
      <fill>
        <patternFill>
          <bgColor rgb="FFFFFF00"/>
        </patternFill>
      </fill>
    </dxf>
    <dxf>
      <fill>
        <patternFill>
          <bgColor theme="9"/>
        </patternFill>
      </fill>
    </dxf>
    <dxf>
      <fill>
        <patternFill>
          <bgColor rgb="FFFF0000"/>
        </patternFill>
      </fill>
    </dxf>
    <dxf>
      <fill>
        <patternFill>
          <bgColor rgb="FFFFC000"/>
        </patternFill>
      </fill>
    </dxf>
    <dxf>
      <fill>
        <patternFill>
          <bgColor theme="9"/>
        </patternFill>
      </fill>
    </dxf>
    <dxf>
      <fill>
        <patternFill>
          <bgColor rgb="FFFF0000"/>
        </patternFill>
      </fill>
    </dxf>
    <dxf>
      <fill>
        <patternFill>
          <bgColor rgb="FFFFC000"/>
        </patternFill>
      </fill>
    </dxf>
    <dxf>
      <fill>
        <patternFill>
          <bgColor rgb="FFFFFF00"/>
        </patternFill>
      </fill>
    </dxf>
    <dxf>
      <fill>
        <patternFill>
          <bgColor rgb="FFFFFF00"/>
        </patternFill>
      </fill>
    </dxf>
    <dxf>
      <fill>
        <patternFill>
          <bgColor theme="9"/>
        </patternFill>
      </fill>
    </dxf>
    <dxf>
      <fill>
        <patternFill>
          <bgColor rgb="FFFF0000"/>
        </patternFill>
      </fill>
    </dxf>
    <dxf>
      <fill>
        <patternFill>
          <bgColor rgb="FFFFC000"/>
        </patternFill>
      </fill>
    </dxf>
    <dxf>
      <fill>
        <patternFill>
          <bgColor rgb="FFFFFF00"/>
        </patternFill>
      </fill>
    </dxf>
    <dxf>
      <fill>
        <patternFill>
          <bgColor rgb="FFFF0000"/>
        </patternFill>
      </fill>
    </dxf>
    <dxf>
      <fill>
        <patternFill>
          <bgColor rgb="FFFFC000"/>
        </patternFill>
      </fill>
    </dxf>
    <dxf>
      <fill>
        <patternFill>
          <bgColor theme="9"/>
        </patternFill>
      </fill>
    </dxf>
    <dxf>
      <fill>
        <patternFill>
          <bgColor rgb="FFFFC000"/>
        </patternFill>
      </fill>
    </dxf>
    <dxf>
      <fill>
        <patternFill>
          <bgColor rgb="FFFF0000"/>
        </patternFill>
      </fill>
    </dxf>
    <dxf>
      <fill>
        <patternFill>
          <bgColor rgb="FFFFFF00"/>
        </patternFill>
      </fill>
    </dxf>
    <dxf>
      <fill>
        <patternFill>
          <bgColor theme="9"/>
        </patternFill>
      </fill>
    </dxf>
    <dxf>
      <fill>
        <patternFill>
          <bgColor rgb="FFFF0000"/>
        </patternFill>
      </fill>
    </dxf>
    <dxf>
      <fill>
        <patternFill>
          <bgColor rgb="FFFFC000"/>
        </patternFill>
      </fill>
    </dxf>
    <dxf>
      <fill>
        <patternFill>
          <bgColor rgb="FFFFFF00"/>
        </patternFill>
      </fill>
    </dxf>
    <dxf>
      <fill>
        <patternFill>
          <bgColor theme="9"/>
        </patternFill>
      </fill>
    </dxf>
    <dxf>
      <fill>
        <patternFill>
          <bgColor rgb="FFFF0000"/>
        </patternFill>
      </fill>
    </dxf>
    <dxf>
      <fill>
        <patternFill>
          <bgColor rgb="FFFFC000"/>
        </patternFill>
      </fill>
    </dxf>
    <dxf>
      <fill>
        <patternFill>
          <bgColor rgb="FFFFFF00"/>
        </patternFill>
      </fill>
    </dxf>
    <dxf>
      <fill>
        <patternFill>
          <bgColor theme="9"/>
        </patternFill>
      </fill>
    </dxf>
    <dxf>
      <fill>
        <patternFill>
          <bgColor rgb="FFFFFF00"/>
        </patternFill>
      </fill>
    </dxf>
    <dxf>
      <fill>
        <patternFill>
          <bgColor theme="9"/>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theme="9"/>
        </patternFill>
      </fill>
    </dxf>
    <dxf>
      <fill>
        <patternFill>
          <bgColor rgb="FFFFFF00"/>
        </patternFill>
      </fill>
    </dxf>
    <dxf>
      <fill>
        <patternFill>
          <bgColor theme="9"/>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theme="9"/>
        </patternFill>
      </fill>
    </dxf>
    <dxf>
      <fill>
        <patternFill>
          <bgColor rgb="FFFFFF00"/>
        </patternFill>
      </fill>
    </dxf>
    <dxf>
      <fill>
        <patternFill>
          <bgColor rgb="FFFF0000"/>
        </patternFill>
      </fill>
    </dxf>
    <dxf>
      <fill>
        <patternFill>
          <bgColor rgb="FFFFC000"/>
        </patternFill>
      </fill>
    </dxf>
    <dxf>
      <fill>
        <patternFill>
          <bgColor rgb="FFFFFF00"/>
        </patternFill>
      </fill>
    </dxf>
    <dxf>
      <fill>
        <patternFill>
          <bgColor theme="9"/>
        </patternFill>
      </fill>
    </dxf>
    <dxf>
      <fill>
        <patternFill>
          <bgColor rgb="FFFF0000"/>
        </patternFill>
      </fill>
    </dxf>
    <dxf>
      <fill>
        <patternFill>
          <bgColor rgb="FFFFC000"/>
        </patternFill>
      </fill>
    </dxf>
    <dxf>
      <fill>
        <patternFill>
          <bgColor rgb="FFFFFF00"/>
        </patternFill>
      </fill>
    </dxf>
    <dxf>
      <fill>
        <patternFill>
          <bgColor theme="9"/>
        </patternFill>
      </fill>
    </dxf>
    <dxf>
      <fill>
        <patternFill>
          <bgColor rgb="FFFFFF00"/>
        </patternFill>
      </fill>
    </dxf>
    <dxf>
      <fill>
        <patternFill>
          <bgColor theme="9"/>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theme="9"/>
        </patternFill>
      </fill>
    </dxf>
    <dxf>
      <fill>
        <patternFill>
          <bgColor rgb="FFFFFF00"/>
        </patternFill>
      </fill>
    </dxf>
    <dxf>
      <fill>
        <patternFill>
          <bgColor theme="9"/>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theme="9"/>
        </patternFill>
      </fill>
    </dxf>
    <dxf>
      <fill>
        <patternFill>
          <bgColor rgb="FFFF0000"/>
        </patternFill>
      </fill>
    </dxf>
    <dxf>
      <fill>
        <patternFill>
          <bgColor rgb="FFFFC000"/>
        </patternFill>
      </fill>
    </dxf>
    <dxf>
      <fill>
        <patternFill>
          <bgColor rgb="FFFFFF00"/>
        </patternFill>
      </fill>
    </dxf>
    <dxf>
      <fill>
        <patternFill>
          <bgColor theme="9"/>
        </patternFill>
      </fill>
    </dxf>
    <dxf>
      <fill>
        <patternFill>
          <bgColor rgb="FFFF0000"/>
        </patternFill>
      </fill>
    </dxf>
    <dxf>
      <fill>
        <patternFill>
          <bgColor rgb="FFFFC000"/>
        </patternFill>
      </fill>
    </dxf>
    <dxf>
      <fill>
        <patternFill>
          <bgColor rgb="FFFFFF00"/>
        </patternFill>
      </fill>
    </dxf>
    <dxf>
      <fill>
        <patternFill>
          <bgColor theme="9"/>
        </patternFill>
      </fill>
    </dxf>
    <dxf>
      <fill>
        <patternFill>
          <bgColor rgb="FFFF0000"/>
        </patternFill>
      </fill>
    </dxf>
    <dxf>
      <fill>
        <patternFill>
          <bgColor rgb="FFFFC000"/>
        </patternFill>
      </fill>
    </dxf>
    <dxf>
      <fill>
        <patternFill>
          <bgColor rgb="FFFFFF00"/>
        </patternFill>
      </fill>
    </dxf>
    <dxf>
      <fill>
        <patternFill>
          <bgColor theme="9"/>
        </patternFill>
      </fill>
    </dxf>
    <dxf>
      <fill>
        <patternFill>
          <bgColor rgb="FFFF0000"/>
        </patternFill>
      </fill>
    </dxf>
    <dxf>
      <fill>
        <patternFill>
          <bgColor rgb="FFFFC000"/>
        </patternFill>
      </fill>
    </dxf>
    <dxf>
      <fill>
        <patternFill>
          <bgColor rgb="FFFFFF00"/>
        </patternFill>
      </fill>
    </dxf>
    <dxf>
      <fill>
        <patternFill>
          <bgColor theme="9"/>
        </patternFill>
      </fill>
    </dxf>
    <dxf>
      <fill>
        <patternFill>
          <bgColor rgb="FFFF0000"/>
        </patternFill>
      </fill>
    </dxf>
    <dxf>
      <fill>
        <patternFill>
          <bgColor rgb="FFFFC000"/>
        </patternFill>
      </fill>
    </dxf>
    <dxf>
      <fill>
        <patternFill>
          <bgColor rgb="FFFFFF00"/>
        </patternFill>
      </fill>
    </dxf>
    <dxf>
      <fill>
        <patternFill>
          <bgColor theme="9"/>
        </patternFill>
      </fill>
    </dxf>
    <dxf>
      <fill>
        <patternFill>
          <bgColor theme="9"/>
        </patternFill>
      </fill>
    </dxf>
    <dxf>
      <fill>
        <patternFill>
          <bgColor rgb="FFFFFF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theme="9"/>
        </patternFill>
      </fill>
    </dxf>
    <dxf>
      <fill>
        <patternFill>
          <bgColor rgb="FFFFFF00"/>
        </patternFill>
      </fill>
    </dxf>
    <dxf>
      <fill>
        <patternFill>
          <bgColor rgb="FFFF0000"/>
        </patternFill>
      </fill>
    </dxf>
    <dxf>
      <fill>
        <patternFill>
          <bgColor theme="9"/>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theme="9"/>
        </patternFill>
      </fill>
    </dxf>
    <dxf>
      <fill>
        <patternFill>
          <bgColor rgb="FFFFFF00"/>
        </patternFill>
      </fill>
    </dxf>
    <dxf>
      <fill>
        <patternFill>
          <bgColor rgb="FFFF0000"/>
        </patternFill>
      </fill>
    </dxf>
    <dxf>
      <fill>
        <patternFill>
          <bgColor rgb="FFFFC000"/>
        </patternFill>
      </fill>
    </dxf>
    <dxf>
      <fill>
        <patternFill>
          <bgColor theme="9"/>
        </patternFill>
      </fill>
    </dxf>
    <dxf>
      <fill>
        <patternFill>
          <bgColor rgb="FFFFFF00"/>
        </patternFill>
      </fill>
    </dxf>
    <dxf>
      <fill>
        <patternFill>
          <bgColor theme="9"/>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theme="9"/>
        </patternFill>
      </fill>
    </dxf>
    <dxf>
      <fill>
        <patternFill>
          <bgColor rgb="FFFFFF00"/>
        </patternFill>
      </fill>
    </dxf>
    <dxf>
      <fill>
        <patternFill>
          <bgColor theme="9"/>
        </patternFill>
      </fill>
    </dxf>
    <dxf>
      <fill>
        <patternFill>
          <bgColor rgb="FFFF0000"/>
        </patternFill>
      </fill>
    </dxf>
    <dxf>
      <fill>
        <patternFill>
          <bgColor rgb="FFFFC000"/>
        </patternFill>
      </fill>
    </dxf>
    <dxf>
      <fill>
        <patternFill>
          <bgColor rgb="FFFFFF00"/>
        </patternFill>
      </fill>
    </dxf>
    <dxf>
      <fill>
        <patternFill>
          <bgColor rgb="FFFF0000"/>
        </patternFill>
      </fill>
    </dxf>
    <dxf>
      <fill>
        <patternFill>
          <bgColor rgb="FFFFC000"/>
        </patternFill>
      </fill>
    </dxf>
    <dxf>
      <fill>
        <patternFill>
          <bgColor theme="9"/>
        </patternFill>
      </fill>
    </dxf>
    <dxf>
      <fill>
        <patternFill>
          <bgColor rgb="FFFF0000"/>
        </patternFill>
      </fill>
    </dxf>
    <dxf>
      <fill>
        <patternFill>
          <bgColor rgb="FFFFC000"/>
        </patternFill>
      </fill>
    </dxf>
    <dxf>
      <fill>
        <patternFill>
          <bgColor rgb="FFFFFF00"/>
        </patternFill>
      </fill>
    </dxf>
    <dxf>
      <fill>
        <patternFill>
          <bgColor theme="9"/>
        </patternFill>
      </fill>
    </dxf>
    <dxf>
      <fill>
        <patternFill>
          <bgColor rgb="FFFF0000"/>
        </patternFill>
      </fill>
    </dxf>
    <dxf>
      <fill>
        <patternFill>
          <bgColor rgb="FFFFC000"/>
        </patternFill>
      </fill>
    </dxf>
    <dxf>
      <fill>
        <patternFill>
          <bgColor rgb="FFFFFF00"/>
        </patternFill>
      </fill>
    </dxf>
    <dxf>
      <fill>
        <patternFill>
          <bgColor theme="9"/>
        </patternFill>
      </fill>
    </dxf>
    <dxf>
      <fill>
        <patternFill>
          <bgColor rgb="FFFF0000"/>
        </patternFill>
      </fill>
    </dxf>
    <dxf>
      <fill>
        <patternFill>
          <bgColor rgb="FFFFC000"/>
        </patternFill>
      </fill>
    </dxf>
    <dxf>
      <fill>
        <patternFill>
          <bgColor rgb="FFFFFF00"/>
        </patternFill>
      </fill>
    </dxf>
    <dxf>
      <fill>
        <patternFill>
          <bgColor theme="9"/>
        </patternFill>
      </fill>
    </dxf>
    <dxf>
      <fill>
        <patternFill>
          <bgColor rgb="FFFF0000"/>
        </patternFill>
      </fill>
    </dxf>
    <dxf>
      <fill>
        <patternFill>
          <bgColor rgb="FFFFC000"/>
        </patternFill>
      </fill>
    </dxf>
    <dxf>
      <fill>
        <patternFill>
          <bgColor rgb="FFFFFF00"/>
        </patternFill>
      </fill>
    </dxf>
    <dxf>
      <fill>
        <patternFill>
          <bgColor theme="9"/>
        </patternFill>
      </fill>
    </dxf>
    <dxf>
      <fill>
        <patternFill>
          <bgColor rgb="FFFFFF00"/>
        </patternFill>
      </fill>
    </dxf>
    <dxf>
      <fill>
        <patternFill>
          <bgColor theme="9"/>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theme="9"/>
        </patternFill>
      </fill>
    </dxf>
    <dxf>
      <fill>
        <patternFill>
          <bgColor rgb="FFFFFF00"/>
        </patternFill>
      </fill>
    </dxf>
    <dxf>
      <fill>
        <patternFill>
          <bgColor theme="9"/>
        </patternFill>
      </fill>
    </dxf>
    <dxf>
      <fill>
        <patternFill>
          <bgColor rgb="FFFF0000"/>
        </patternFill>
      </fill>
    </dxf>
    <dxf>
      <fill>
        <patternFill>
          <bgColor rgb="FFFFC000"/>
        </patternFill>
      </fill>
    </dxf>
    <dxf>
      <fill>
        <patternFill>
          <bgColor rgb="FFFFFF00"/>
        </patternFill>
      </fill>
    </dxf>
    <dxf>
      <fill>
        <patternFill>
          <bgColor rgb="FFFF0000"/>
        </patternFill>
      </fill>
    </dxf>
    <dxf>
      <fill>
        <patternFill>
          <bgColor rgb="FFFFC000"/>
        </patternFill>
      </fill>
    </dxf>
    <dxf>
      <fill>
        <patternFill>
          <bgColor theme="9"/>
        </patternFill>
      </fill>
    </dxf>
    <dxf>
      <fill>
        <patternFill>
          <bgColor rgb="FFFFC000"/>
        </patternFill>
      </fill>
    </dxf>
    <dxf>
      <fill>
        <patternFill>
          <bgColor rgb="FFFFFF00"/>
        </patternFill>
      </fill>
    </dxf>
    <dxf>
      <fill>
        <patternFill>
          <bgColor theme="9"/>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theme="9"/>
        </patternFill>
      </fill>
    </dxf>
    <dxf>
      <fill>
        <patternFill>
          <bgColor rgb="FFFF0000"/>
        </patternFill>
      </fill>
    </dxf>
    <dxf>
      <fill>
        <patternFill>
          <bgColor rgb="FFFFC000"/>
        </patternFill>
      </fill>
    </dxf>
    <dxf>
      <fill>
        <patternFill>
          <bgColor rgb="FFFFFF00"/>
        </patternFill>
      </fill>
    </dxf>
    <dxf>
      <fill>
        <patternFill>
          <bgColor theme="9"/>
        </patternFill>
      </fill>
    </dxf>
    <dxf>
      <fill>
        <patternFill>
          <bgColor rgb="FFFF0000"/>
        </patternFill>
      </fill>
    </dxf>
    <dxf>
      <fill>
        <patternFill>
          <bgColor rgb="FFFFC000"/>
        </patternFill>
      </fill>
    </dxf>
    <dxf>
      <fill>
        <patternFill>
          <bgColor rgb="FFFFFF00"/>
        </patternFill>
      </fill>
    </dxf>
    <dxf>
      <fill>
        <patternFill>
          <bgColor theme="9"/>
        </patternFill>
      </fill>
    </dxf>
    <dxf>
      <fill>
        <patternFill>
          <bgColor rgb="FFFFFF00"/>
        </patternFill>
      </fill>
    </dxf>
    <dxf>
      <fill>
        <patternFill>
          <bgColor theme="9"/>
        </patternFill>
      </fill>
    </dxf>
    <dxf>
      <fill>
        <patternFill>
          <bgColor rgb="FFFF0000"/>
        </patternFill>
      </fill>
    </dxf>
    <dxf>
      <fill>
        <patternFill>
          <bgColor rgb="FFFFC000"/>
        </patternFill>
      </fill>
    </dxf>
    <dxf>
      <fill>
        <patternFill>
          <bgColor theme="9"/>
        </patternFill>
      </fill>
    </dxf>
    <dxf>
      <fill>
        <patternFill>
          <bgColor rgb="FFFFFF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theme="9"/>
        </patternFill>
      </fill>
    </dxf>
    <dxf>
      <fill>
        <patternFill>
          <bgColor theme="9"/>
        </patternFill>
      </fill>
    </dxf>
    <dxf>
      <fill>
        <patternFill>
          <bgColor rgb="FFFF0000"/>
        </patternFill>
      </fill>
    </dxf>
    <dxf>
      <fill>
        <patternFill>
          <bgColor rgb="FFFFC000"/>
        </patternFill>
      </fill>
    </dxf>
    <dxf>
      <fill>
        <patternFill>
          <bgColor rgb="FFFFFF00"/>
        </patternFill>
      </fill>
    </dxf>
    <dxf>
      <fill>
        <patternFill>
          <bgColor rgb="FFFF0000"/>
        </patternFill>
      </fill>
    </dxf>
    <dxf>
      <fill>
        <patternFill>
          <bgColor rgb="FFFFC000"/>
        </patternFill>
      </fill>
    </dxf>
    <dxf>
      <fill>
        <patternFill>
          <bgColor rgb="FFFFFF00"/>
        </patternFill>
      </fill>
    </dxf>
    <dxf>
      <fill>
        <patternFill>
          <bgColor theme="9"/>
        </patternFill>
      </fill>
    </dxf>
    <dxf>
      <fill>
        <patternFill>
          <bgColor theme="9"/>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theme="9"/>
        </patternFill>
      </fill>
    </dxf>
    <dxf>
      <fill>
        <patternFill>
          <bgColor rgb="FFFF0000"/>
        </patternFill>
      </fill>
    </dxf>
    <dxf>
      <fill>
        <patternFill>
          <bgColor rgb="FFFFC000"/>
        </patternFill>
      </fill>
    </dxf>
    <dxf>
      <fill>
        <patternFill>
          <bgColor rgb="FFFFFF00"/>
        </patternFill>
      </fill>
    </dxf>
    <dxf>
      <fill>
        <patternFill>
          <bgColor theme="9"/>
        </patternFill>
      </fill>
    </dxf>
    <dxf>
      <fill>
        <patternFill>
          <bgColor rgb="FFFF0000"/>
        </patternFill>
      </fill>
    </dxf>
    <dxf>
      <fill>
        <patternFill>
          <bgColor rgb="FFFFC000"/>
        </patternFill>
      </fill>
    </dxf>
    <dxf>
      <fill>
        <patternFill>
          <bgColor rgb="FFFFFF00"/>
        </patternFill>
      </fill>
    </dxf>
    <dxf>
      <fill>
        <patternFill>
          <bgColor theme="9"/>
        </patternFill>
      </fill>
    </dxf>
    <dxf>
      <fill>
        <patternFill>
          <bgColor rgb="FFFFC000"/>
        </patternFill>
      </fill>
    </dxf>
    <dxf>
      <fill>
        <patternFill>
          <bgColor rgb="FFFF0000"/>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rgb="FFFFFF00"/>
        </patternFill>
      </fill>
    </dxf>
    <dxf>
      <fill>
        <patternFill>
          <bgColor rgb="FFFF0000"/>
        </patternFill>
      </fill>
    </dxf>
    <dxf>
      <fill>
        <patternFill>
          <bgColor rgb="FFFFC000"/>
        </patternFill>
      </fill>
    </dxf>
    <dxf>
      <fill>
        <patternFill>
          <bgColor rgb="FFFFFF00"/>
        </patternFill>
      </fill>
    </dxf>
    <dxf>
      <fill>
        <patternFill>
          <bgColor theme="9"/>
        </patternFill>
      </fill>
    </dxf>
    <dxf>
      <fill>
        <patternFill>
          <bgColor rgb="FFFF0000"/>
        </patternFill>
      </fill>
    </dxf>
    <dxf>
      <fill>
        <patternFill>
          <bgColor rgb="FFFFC000"/>
        </patternFill>
      </fill>
    </dxf>
    <dxf>
      <fill>
        <patternFill>
          <bgColor rgb="FFFFFF00"/>
        </patternFill>
      </fill>
    </dxf>
    <dxf>
      <fill>
        <patternFill>
          <bgColor theme="9"/>
        </patternFill>
      </fill>
    </dxf>
    <dxf>
      <fill>
        <patternFill>
          <bgColor theme="9"/>
        </patternFill>
      </fill>
    </dxf>
    <dxf>
      <fill>
        <patternFill>
          <bgColor rgb="FFFF0000"/>
        </patternFill>
      </fill>
    </dxf>
    <dxf>
      <fill>
        <patternFill>
          <bgColor rgb="FFFFC000"/>
        </patternFill>
      </fill>
    </dxf>
    <dxf>
      <fill>
        <patternFill>
          <bgColor rgb="FFFFFF00"/>
        </patternFill>
      </fill>
    </dxf>
    <dxf>
      <fill>
        <patternFill>
          <bgColor rgb="FFFF0000"/>
        </patternFill>
      </fill>
    </dxf>
    <dxf>
      <fill>
        <patternFill>
          <bgColor rgb="FFFFC000"/>
        </patternFill>
      </fill>
    </dxf>
    <dxf>
      <fill>
        <patternFill>
          <bgColor rgb="FFFFFF00"/>
        </patternFill>
      </fill>
    </dxf>
    <dxf>
      <fill>
        <patternFill>
          <bgColor theme="9"/>
        </patternFill>
      </fill>
    </dxf>
    <dxf>
      <fill>
        <patternFill>
          <bgColor rgb="FFFFFF00"/>
        </patternFill>
      </fill>
    </dxf>
    <dxf>
      <fill>
        <patternFill>
          <bgColor theme="9"/>
        </patternFill>
      </fill>
    </dxf>
    <dxf>
      <fill>
        <patternFill>
          <bgColor rgb="FFFF0000"/>
        </patternFill>
      </fill>
    </dxf>
    <dxf>
      <fill>
        <patternFill>
          <bgColor rgb="FFFFC000"/>
        </patternFill>
      </fill>
    </dxf>
    <dxf>
      <fill>
        <patternFill>
          <bgColor rgb="FFFFFF00"/>
        </patternFill>
      </fill>
    </dxf>
    <dxf>
      <fill>
        <patternFill>
          <bgColor theme="9"/>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FF00"/>
        </patternFill>
      </fill>
    </dxf>
    <dxf>
      <fill>
        <patternFill>
          <bgColor theme="9"/>
        </patternFill>
      </fill>
    </dxf>
    <dxf>
      <fill>
        <patternFill>
          <bgColor rgb="FFFF0000"/>
        </patternFill>
      </fill>
    </dxf>
    <dxf>
      <fill>
        <patternFill>
          <bgColor rgb="FFFFC000"/>
        </patternFill>
      </fill>
    </dxf>
    <dxf>
      <fill>
        <patternFill>
          <bgColor rgb="FFFFFF00"/>
        </patternFill>
      </fill>
    </dxf>
    <dxf>
      <fill>
        <patternFill>
          <bgColor theme="9"/>
        </patternFill>
      </fill>
    </dxf>
    <dxf>
      <fill>
        <patternFill>
          <bgColor rgb="FFFF0000"/>
        </patternFill>
      </fill>
    </dxf>
    <dxf>
      <fill>
        <patternFill>
          <bgColor rgb="FFFFC000"/>
        </patternFill>
      </fill>
    </dxf>
    <dxf>
      <fill>
        <patternFill>
          <bgColor rgb="FFFFFF00"/>
        </patternFill>
      </fill>
    </dxf>
    <dxf>
      <fill>
        <patternFill>
          <bgColor theme="9"/>
        </patternFill>
      </fill>
    </dxf>
    <dxf>
      <fill>
        <patternFill>
          <bgColor rgb="FFFF0000"/>
        </patternFill>
      </fill>
    </dxf>
    <dxf>
      <fill>
        <patternFill>
          <bgColor rgb="FFFFC000"/>
        </patternFill>
      </fill>
    </dxf>
    <dxf>
      <fill>
        <patternFill>
          <bgColor rgb="FFFFFF00"/>
        </patternFill>
      </fill>
    </dxf>
    <dxf>
      <fill>
        <patternFill>
          <bgColor theme="9"/>
        </patternFill>
      </fill>
    </dxf>
    <dxf>
      <fill>
        <patternFill>
          <bgColor rgb="FFFF0000"/>
        </patternFill>
      </fill>
    </dxf>
    <dxf>
      <fill>
        <patternFill>
          <bgColor rgb="FFFFC000"/>
        </patternFill>
      </fill>
    </dxf>
    <dxf>
      <fill>
        <patternFill>
          <bgColor rgb="FFFFFF00"/>
        </patternFill>
      </fill>
    </dxf>
    <dxf>
      <fill>
        <patternFill>
          <bgColor theme="9"/>
        </patternFill>
      </fill>
    </dxf>
    <dxf>
      <fill>
        <patternFill>
          <bgColor rgb="FFFFFF00"/>
        </patternFill>
      </fill>
    </dxf>
    <dxf>
      <fill>
        <patternFill>
          <bgColor theme="9"/>
        </patternFill>
      </fill>
    </dxf>
    <dxf>
      <fill>
        <patternFill>
          <bgColor rgb="FFFF0000"/>
        </patternFill>
      </fill>
    </dxf>
    <dxf>
      <fill>
        <patternFill>
          <bgColor rgb="FFFFC000"/>
        </patternFill>
      </fill>
    </dxf>
    <dxf>
      <fill>
        <patternFill>
          <bgColor rgb="FFFFC000"/>
        </patternFill>
      </fill>
    </dxf>
    <dxf>
      <fill>
        <patternFill>
          <bgColor theme="9"/>
        </patternFill>
      </fill>
    </dxf>
    <dxf>
      <fill>
        <patternFill>
          <bgColor rgb="FFFF0000"/>
        </patternFill>
      </fill>
    </dxf>
    <dxf>
      <fill>
        <patternFill>
          <bgColor rgb="FFFFFF00"/>
        </patternFill>
      </fill>
    </dxf>
    <dxf>
      <fill>
        <patternFill>
          <bgColor rgb="FFFF0000"/>
        </patternFill>
      </fill>
    </dxf>
    <dxf>
      <fill>
        <patternFill>
          <bgColor rgb="FFFFC000"/>
        </patternFill>
      </fill>
    </dxf>
    <dxf>
      <fill>
        <patternFill>
          <bgColor rgb="FFFFFF00"/>
        </patternFill>
      </fill>
    </dxf>
    <dxf>
      <fill>
        <patternFill>
          <bgColor theme="9"/>
        </patternFill>
      </fill>
    </dxf>
    <dxf>
      <fill>
        <patternFill>
          <bgColor rgb="FFFF0000"/>
        </patternFill>
      </fill>
    </dxf>
    <dxf>
      <fill>
        <patternFill>
          <bgColor rgb="FFFFC000"/>
        </patternFill>
      </fill>
    </dxf>
    <dxf>
      <fill>
        <patternFill>
          <bgColor rgb="FFFFFF00"/>
        </patternFill>
      </fill>
    </dxf>
    <dxf>
      <fill>
        <patternFill>
          <bgColor theme="9"/>
        </patternFill>
      </fill>
    </dxf>
    <dxf>
      <fill>
        <patternFill>
          <bgColor rgb="FFFFFF00"/>
        </patternFill>
      </fill>
    </dxf>
    <dxf>
      <fill>
        <patternFill>
          <bgColor rgb="FFFF0000"/>
        </patternFill>
      </fill>
    </dxf>
    <dxf>
      <fill>
        <patternFill>
          <bgColor rgb="FFFFC000"/>
        </patternFill>
      </fill>
    </dxf>
    <dxf>
      <fill>
        <patternFill>
          <bgColor theme="9"/>
        </patternFill>
      </fill>
    </dxf>
    <dxf>
      <fill>
        <patternFill>
          <bgColor rgb="FFFF0000"/>
        </patternFill>
      </fill>
    </dxf>
    <dxf>
      <fill>
        <patternFill>
          <bgColor rgb="FFFFC000"/>
        </patternFill>
      </fill>
    </dxf>
    <dxf>
      <fill>
        <patternFill>
          <bgColor rgb="FFFFFF00"/>
        </patternFill>
      </fill>
    </dxf>
    <dxf>
      <fill>
        <patternFill>
          <bgColor theme="9"/>
        </patternFill>
      </fill>
    </dxf>
    <dxf>
      <fill>
        <patternFill>
          <bgColor rgb="FFFFFF00"/>
        </patternFill>
      </fill>
    </dxf>
    <dxf>
      <fill>
        <patternFill>
          <bgColor theme="9"/>
        </patternFill>
      </fill>
    </dxf>
    <dxf>
      <fill>
        <patternFill>
          <bgColor rgb="FFFF0000"/>
        </patternFill>
      </fill>
    </dxf>
    <dxf>
      <fill>
        <patternFill>
          <bgColor rgb="FFFFC000"/>
        </patternFill>
      </fill>
    </dxf>
    <dxf>
      <fill>
        <patternFill>
          <bgColor rgb="FFFFFF00"/>
        </patternFill>
      </fill>
    </dxf>
    <dxf>
      <fill>
        <patternFill>
          <bgColor theme="9"/>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theme="9"/>
        </patternFill>
      </fill>
    </dxf>
    <dxf>
      <fill>
        <patternFill>
          <bgColor rgb="FFFF0000"/>
        </patternFill>
      </fill>
    </dxf>
    <dxf>
      <fill>
        <patternFill>
          <bgColor rgb="FFFFC000"/>
        </patternFill>
      </fill>
    </dxf>
    <dxf>
      <fill>
        <patternFill>
          <bgColor rgb="FFFFFF00"/>
        </patternFill>
      </fill>
    </dxf>
    <dxf>
      <fill>
        <patternFill>
          <bgColor theme="9"/>
        </patternFill>
      </fill>
    </dxf>
    <dxf>
      <fill>
        <patternFill>
          <bgColor rgb="FFFF0000"/>
        </patternFill>
      </fill>
    </dxf>
    <dxf>
      <fill>
        <patternFill>
          <bgColor rgb="FFFFC000"/>
        </patternFill>
      </fill>
    </dxf>
    <dxf>
      <fill>
        <patternFill>
          <bgColor rgb="FFFFFF00"/>
        </patternFill>
      </fill>
    </dxf>
    <dxf>
      <fill>
        <patternFill>
          <bgColor theme="9"/>
        </patternFill>
      </fill>
    </dxf>
    <dxf>
      <fill>
        <patternFill>
          <bgColor rgb="FFFF0000"/>
        </patternFill>
      </fill>
    </dxf>
    <dxf>
      <fill>
        <patternFill>
          <bgColor rgb="FFFFC000"/>
        </patternFill>
      </fill>
    </dxf>
    <dxf>
      <fill>
        <patternFill>
          <bgColor rgb="FFFFFF00"/>
        </patternFill>
      </fill>
    </dxf>
    <dxf>
      <fill>
        <patternFill>
          <bgColor theme="9"/>
        </patternFill>
      </fill>
    </dxf>
    <dxf>
      <fill>
        <patternFill>
          <bgColor rgb="FFFF0000"/>
        </patternFill>
      </fill>
    </dxf>
    <dxf>
      <fill>
        <patternFill>
          <bgColor rgb="FFFFC000"/>
        </patternFill>
      </fill>
    </dxf>
    <dxf>
      <fill>
        <patternFill>
          <bgColor rgb="FFFFFF00"/>
        </patternFill>
      </fill>
    </dxf>
    <dxf>
      <fill>
        <patternFill>
          <bgColor theme="9"/>
        </patternFill>
      </fill>
    </dxf>
    <dxf>
      <fill>
        <patternFill>
          <bgColor rgb="FFFF0000"/>
        </patternFill>
      </fill>
    </dxf>
    <dxf>
      <fill>
        <patternFill>
          <bgColor rgb="FFFFC000"/>
        </patternFill>
      </fill>
    </dxf>
    <dxf>
      <fill>
        <patternFill>
          <bgColor rgb="FFFFFF00"/>
        </patternFill>
      </fill>
    </dxf>
    <dxf>
      <fill>
        <patternFill>
          <bgColor theme="9"/>
        </patternFill>
      </fill>
    </dxf>
    <dxf>
      <fill>
        <patternFill>
          <bgColor theme="9"/>
        </patternFill>
      </fill>
    </dxf>
    <dxf>
      <fill>
        <patternFill>
          <bgColor rgb="FFFFFF00"/>
        </patternFill>
      </fill>
    </dxf>
    <dxf>
      <fill>
        <patternFill>
          <bgColor rgb="FFFF0000"/>
        </patternFill>
      </fill>
    </dxf>
    <dxf>
      <fill>
        <patternFill>
          <bgColor rgb="FFFFC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rgb="FFFF0000"/>
        </patternFill>
      </fill>
    </dxf>
    <dxf>
      <fill>
        <patternFill>
          <bgColor rgb="FFFFC000"/>
        </patternFill>
      </fill>
    </dxf>
    <dxf>
      <fill>
        <patternFill>
          <bgColor rgb="FFFFFF00"/>
        </patternFill>
      </fill>
    </dxf>
    <dxf>
      <fill>
        <patternFill>
          <bgColor theme="9"/>
        </patternFill>
      </fill>
    </dxf>
    <dxf>
      <fill>
        <patternFill>
          <bgColor rgb="FFFFC000"/>
        </patternFill>
      </fill>
    </dxf>
    <dxf>
      <fill>
        <patternFill>
          <bgColor rgb="FFFF0000"/>
        </patternFill>
      </fill>
    </dxf>
    <dxf>
      <fill>
        <patternFill>
          <bgColor rgb="FFFFFF00"/>
        </patternFill>
      </fill>
    </dxf>
    <dxf>
      <fill>
        <patternFill>
          <bgColor theme="9"/>
        </patternFill>
      </fill>
    </dxf>
    <dxf>
      <fill>
        <patternFill>
          <bgColor theme="9"/>
        </patternFill>
      </fill>
    </dxf>
    <dxf>
      <fill>
        <patternFill>
          <bgColor rgb="FFFF0000"/>
        </patternFill>
      </fill>
    </dxf>
    <dxf>
      <fill>
        <patternFill>
          <bgColor rgb="FFFFC000"/>
        </patternFill>
      </fill>
    </dxf>
    <dxf>
      <fill>
        <patternFill>
          <bgColor rgb="FFFFFF00"/>
        </patternFill>
      </fill>
    </dxf>
    <dxf>
      <fill>
        <patternFill>
          <bgColor theme="9"/>
        </patternFill>
      </fill>
    </dxf>
    <dxf>
      <fill>
        <patternFill>
          <bgColor rgb="FFFF0000"/>
        </patternFill>
      </fill>
    </dxf>
    <dxf>
      <fill>
        <patternFill>
          <bgColor rgb="FFFFC000"/>
        </patternFill>
      </fill>
    </dxf>
    <dxf>
      <fill>
        <patternFill>
          <bgColor rgb="FFFFFF00"/>
        </patternFill>
      </fill>
    </dxf>
    <dxf>
      <fill>
        <patternFill>
          <bgColor rgb="FFFF0000"/>
        </patternFill>
      </fill>
    </dxf>
    <dxf>
      <fill>
        <patternFill>
          <bgColor rgb="FFFFC000"/>
        </patternFill>
      </fill>
    </dxf>
    <dxf>
      <fill>
        <patternFill>
          <bgColor rgb="FFFFFF00"/>
        </patternFill>
      </fill>
    </dxf>
    <dxf>
      <fill>
        <patternFill>
          <bgColor theme="9"/>
        </patternFill>
      </fill>
    </dxf>
    <dxf>
      <fill>
        <patternFill>
          <bgColor rgb="FFFFFF00"/>
        </patternFill>
      </fill>
    </dxf>
    <dxf>
      <fill>
        <patternFill>
          <bgColor theme="9"/>
        </patternFill>
      </fill>
    </dxf>
    <dxf>
      <fill>
        <patternFill>
          <bgColor rgb="FFFF0000"/>
        </patternFill>
      </fill>
    </dxf>
    <dxf>
      <fill>
        <patternFill>
          <bgColor rgb="FFFFC000"/>
        </patternFill>
      </fill>
    </dxf>
    <dxf>
      <fill>
        <patternFill>
          <bgColor rgb="FFFF0000"/>
        </patternFill>
      </fill>
    </dxf>
    <dxf>
      <fill>
        <patternFill>
          <bgColor rgb="FFFFFF00"/>
        </patternFill>
      </fill>
    </dxf>
    <dxf>
      <fill>
        <patternFill>
          <bgColor theme="9"/>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theme="9"/>
        </patternFill>
      </fill>
    </dxf>
    <dxf>
      <fill>
        <patternFill>
          <bgColor rgb="FFFF0000"/>
        </patternFill>
      </fill>
    </dxf>
    <dxf>
      <fill>
        <patternFill>
          <bgColor rgb="FFFFC000"/>
        </patternFill>
      </fill>
    </dxf>
    <dxf>
      <fill>
        <patternFill>
          <bgColor rgb="FFFFFF00"/>
        </patternFill>
      </fill>
    </dxf>
    <dxf>
      <fill>
        <patternFill>
          <bgColor theme="9"/>
        </patternFill>
      </fill>
    </dxf>
    <dxf>
      <fill>
        <patternFill>
          <bgColor rgb="FFFF0000"/>
        </patternFill>
      </fill>
    </dxf>
    <dxf>
      <fill>
        <patternFill>
          <bgColor rgb="FFFFC000"/>
        </patternFill>
      </fill>
    </dxf>
    <dxf>
      <fill>
        <patternFill>
          <bgColor rgb="FFFFFF00"/>
        </patternFill>
      </fill>
    </dxf>
    <dxf>
      <fill>
        <patternFill>
          <bgColor theme="9"/>
        </patternFill>
      </fill>
    </dxf>
    <dxf>
      <fill>
        <patternFill>
          <bgColor rgb="FFFF0000"/>
        </patternFill>
      </fill>
    </dxf>
    <dxf>
      <fill>
        <patternFill>
          <bgColor rgb="FFFFC000"/>
        </patternFill>
      </fill>
    </dxf>
    <dxf>
      <fill>
        <patternFill>
          <bgColor rgb="FFFFFF00"/>
        </patternFill>
      </fill>
    </dxf>
    <dxf>
      <fill>
        <patternFill>
          <bgColor theme="9"/>
        </patternFill>
      </fill>
    </dxf>
    <dxf>
      <fill>
        <patternFill>
          <bgColor rgb="FFFF0000"/>
        </patternFill>
      </fill>
    </dxf>
    <dxf>
      <fill>
        <patternFill>
          <bgColor rgb="FFFFC000"/>
        </patternFill>
      </fill>
    </dxf>
    <dxf>
      <fill>
        <patternFill>
          <bgColor theme="9"/>
        </patternFill>
      </fill>
    </dxf>
    <dxf>
      <fill>
        <patternFill>
          <bgColor rgb="FFFFFF00"/>
        </patternFill>
      </fill>
    </dxf>
    <dxf>
      <fill>
        <patternFill>
          <bgColor theme="9"/>
        </patternFill>
      </fill>
    </dxf>
    <dxf>
      <fill>
        <patternFill>
          <bgColor rgb="FFFF0000"/>
        </patternFill>
      </fill>
    </dxf>
    <dxf>
      <fill>
        <patternFill>
          <bgColor rgb="FFFFC000"/>
        </patternFill>
      </fill>
    </dxf>
    <dxf>
      <fill>
        <patternFill>
          <bgColor rgb="FFFFFF00"/>
        </patternFill>
      </fill>
    </dxf>
    <dxf>
      <fill>
        <patternFill patternType="none"/>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bgColor rgb="FFFFFF00"/>
        </patternFill>
      </fill>
    </dxf>
    <dxf>
      <fill>
        <patternFill>
          <bgColor theme="9"/>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theme="9"/>
        </patternFill>
      </fill>
    </dxf>
    <dxf>
      <fill>
        <patternFill>
          <bgColor rgb="FFFF0000"/>
        </patternFill>
      </fill>
    </dxf>
    <dxf>
      <fill>
        <patternFill>
          <bgColor rgb="FFFFC000"/>
        </patternFill>
      </fill>
    </dxf>
    <dxf>
      <fill>
        <patternFill>
          <bgColor rgb="FFFFFF00"/>
        </patternFill>
      </fill>
    </dxf>
    <dxf>
      <fill>
        <patternFill>
          <bgColor theme="9"/>
        </patternFill>
      </fill>
    </dxf>
    <dxf>
      <fill>
        <patternFill>
          <bgColor rgb="FFFF0000"/>
        </patternFill>
      </fill>
    </dxf>
    <dxf>
      <fill>
        <patternFill>
          <bgColor rgb="FFFFC000"/>
        </patternFill>
      </fill>
    </dxf>
    <dxf>
      <fill>
        <patternFill>
          <bgColor rgb="FFFFFF00"/>
        </patternFill>
      </fill>
    </dxf>
    <dxf>
      <fill>
        <patternFill>
          <bgColor theme="9"/>
        </patternFill>
      </fill>
    </dxf>
    <dxf>
      <fill>
        <patternFill>
          <bgColor rgb="FFFFFF00"/>
        </patternFill>
      </fill>
    </dxf>
    <dxf>
      <fill>
        <patternFill>
          <bgColor theme="9"/>
        </patternFill>
      </fill>
    </dxf>
    <dxf>
      <fill>
        <patternFill>
          <bgColor rgb="FFFF0000"/>
        </patternFill>
      </fill>
    </dxf>
    <dxf>
      <fill>
        <patternFill>
          <bgColor rgb="FFFFC000"/>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theme="9"/>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theme="9"/>
        </patternFill>
      </fill>
    </dxf>
    <dxf>
      <fill>
        <patternFill>
          <bgColor rgb="FFFFC000"/>
        </patternFill>
      </fill>
    </dxf>
    <dxf>
      <fill>
        <patternFill>
          <bgColor rgb="FFFF0000"/>
        </patternFill>
      </fill>
    </dxf>
    <dxf>
      <fill>
        <patternFill>
          <bgColor rgb="FFFFFF00"/>
        </patternFill>
      </fill>
    </dxf>
    <dxf>
      <fill>
        <patternFill>
          <bgColor theme="9"/>
        </patternFill>
      </fill>
    </dxf>
    <dxf>
      <fill>
        <patternFill>
          <bgColor rgb="FFFF0000"/>
        </patternFill>
      </fill>
    </dxf>
    <dxf>
      <fill>
        <patternFill>
          <bgColor rgb="FFFFC000"/>
        </patternFill>
      </fill>
    </dxf>
    <dxf>
      <fill>
        <patternFill>
          <bgColor rgb="FFFFFF00"/>
        </patternFill>
      </fill>
    </dxf>
    <dxf>
      <fill>
        <patternFill>
          <bgColor rgb="FFFF0000"/>
        </patternFill>
      </fill>
    </dxf>
    <dxf>
      <fill>
        <patternFill>
          <bgColor rgb="FFFFC000"/>
        </patternFill>
      </fill>
    </dxf>
    <dxf>
      <fill>
        <patternFill>
          <bgColor rgb="FFFFFF00"/>
        </patternFill>
      </fill>
    </dxf>
    <dxf>
      <fill>
        <patternFill>
          <bgColor theme="9"/>
        </patternFill>
      </fill>
    </dxf>
    <dxf>
      <fill>
        <patternFill>
          <bgColor theme="9"/>
        </patternFill>
      </fill>
    </dxf>
    <dxf>
      <fill>
        <patternFill>
          <bgColor rgb="FFFFFF00"/>
        </patternFill>
      </fill>
    </dxf>
    <dxf>
      <fill>
        <patternFill>
          <bgColor rgb="FFFF0000"/>
        </patternFill>
      </fill>
    </dxf>
    <dxf>
      <fill>
        <patternFill>
          <bgColor rgb="FFFFC000"/>
        </patternFill>
      </fill>
    </dxf>
    <dxf>
      <fill>
        <patternFill>
          <bgColor rgb="FFFFC000"/>
        </patternFill>
      </fill>
    </dxf>
    <dxf>
      <fill>
        <patternFill>
          <bgColor rgb="FFFFFF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rgb="FFFFC000"/>
        </patternFill>
      </fill>
    </dxf>
    <dxf>
      <fill>
        <patternFill>
          <bgColor rgb="FFFFFF00"/>
        </patternFill>
      </fill>
    </dxf>
    <dxf>
      <fill>
        <patternFill>
          <bgColor rgb="FFFF0000"/>
        </patternFill>
      </fill>
    </dxf>
    <dxf>
      <fill>
        <patternFill>
          <bgColor rgb="FFFFC000"/>
        </patternFill>
      </fill>
    </dxf>
    <dxf>
      <fill>
        <patternFill>
          <bgColor rgb="FFFFFF00"/>
        </patternFill>
      </fill>
    </dxf>
    <dxf>
      <fill>
        <patternFill>
          <bgColor theme="9"/>
        </patternFill>
      </fill>
    </dxf>
    <dxf>
      <fill>
        <patternFill>
          <bgColor rgb="FFFFFF00"/>
        </patternFill>
      </fill>
    </dxf>
    <dxf>
      <fill>
        <patternFill>
          <bgColor rgb="FFFF0000"/>
        </patternFill>
      </fill>
    </dxf>
    <dxf>
      <fill>
        <patternFill>
          <bgColor rgb="FFFFC000"/>
        </patternFill>
      </fill>
    </dxf>
    <dxf>
      <fill>
        <patternFill>
          <bgColor theme="9"/>
        </patternFill>
      </fill>
    </dxf>
    <dxf>
      <fill>
        <patternFill>
          <bgColor rgb="FFFF0000"/>
        </patternFill>
      </fill>
    </dxf>
    <dxf>
      <fill>
        <patternFill>
          <bgColor rgb="FFFFC000"/>
        </patternFill>
      </fill>
    </dxf>
    <dxf>
      <fill>
        <patternFill>
          <bgColor rgb="FFFFFF00"/>
        </patternFill>
      </fill>
    </dxf>
    <dxf>
      <fill>
        <patternFill>
          <bgColor theme="9"/>
        </patternFill>
      </fill>
    </dxf>
    <dxf>
      <fill>
        <patternFill>
          <bgColor rgb="FFFF0000"/>
        </patternFill>
      </fill>
    </dxf>
    <dxf>
      <fill>
        <patternFill>
          <bgColor rgb="FFFFC000"/>
        </patternFill>
      </fill>
    </dxf>
    <dxf>
      <fill>
        <patternFill>
          <bgColor rgb="FFFFFF00"/>
        </patternFill>
      </fill>
    </dxf>
    <dxf>
      <fill>
        <patternFill>
          <bgColor theme="9"/>
        </patternFill>
      </fill>
    </dxf>
    <dxf>
      <fill>
        <patternFill>
          <bgColor theme="9"/>
        </patternFill>
      </fill>
    </dxf>
    <dxf>
      <fill>
        <patternFill>
          <bgColor rgb="FFFF0000"/>
        </patternFill>
      </fill>
    </dxf>
    <dxf>
      <fill>
        <patternFill>
          <bgColor rgb="FFFFC000"/>
        </patternFill>
      </fill>
    </dxf>
    <dxf>
      <fill>
        <patternFill>
          <bgColor rgb="FFFFFF00"/>
        </patternFill>
      </fill>
    </dxf>
    <dxf>
      <fill>
        <patternFill>
          <bgColor rgb="FFFF0000"/>
        </patternFill>
      </fill>
    </dxf>
    <dxf>
      <fill>
        <patternFill>
          <bgColor rgb="FFFFC000"/>
        </patternFill>
      </fill>
    </dxf>
    <dxf>
      <fill>
        <patternFill>
          <bgColor rgb="FFFFFF00"/>
        </patternFill>
      </fill>
    </dxf>
    <dxf>
      <fill>
        <patternFill>
          <bgColor theme="9"/>
        </patternFill>
      </fill>
    </dxf>
    <dxf>
      <fill>
        <patternFill>
          <bgColor rgb="FFFF0000"/>
        </patternFill>
      </fill>
    </dxf>
    <dxf>
      <fill>
        <patternFill>
          <bgColor rgb="FFFFC000"/>
        </patternFill>
      </fill>
    </dxf>
    <dxf>
      <fill>
        <patternFill>
          <bgColor rgb="FFFFFF00"/>
        </patternFill>
      </fill>
    </dxf>
    <dxf>
      <fill>
        <patternFill>
          <bgColor theme="9"/>
        </patternFill>
      </fill>
    </dxf>
    <dxf>
      <fill>
        <patternFill>
          <bgColor rgb="FFFF0000"/>
        </patternFill>
      </fill>
    </dxf>
    <dxf>
      <fill>
        <patternFill>
          <bgColor rgb="FFFFC000"/>
        </patternFill>
      </fill>
    </dxf>
    <dxf>
      <fill>
        <patternFill>
          <bgColor rgb="FFFFFF00"/>
        </patternFill>
      </fill>
    </dxf>
    <dxf>
      <fill>
        <patternFill>
          <bgColor theme="9"/>
        </patternFill>
      </fill>
    </dxf>
    <dxf>
      <fill>
        <patternFill>
          <bgColor rgb="FFFF0000"/>
        </patternFill>
      </fill>
    </dxf>
    <dxf>
      <fill>
        <patternFill>
          <bgColor rgb="FFFFC000"/>
        </patternFill>
      </fill>
    </dxf>
    <dxf>
      <fill>
        <patternFill>
          <bgColor rgb="FFFFFF00"/>
        </patternFill>
      </fill>
    </dxf>
    <dxf>
      <fill>
        <patternFill>
          <bgColor theme="9"/>
        </patternFill>
      </fill>
    </dxf>
    <dxf>
      <fill>
        <patternFill>
          <bgColor rgb="FFFF0000"/>
        </patternFill>
      </fill>
    </dxf>
    <dxf>
      <fill>
        <patternFill>
          <bgColor rgb="FFFFC000"/>
        </patternFill>
      </fill>
    </dxf>
    <dxf>
      <fill>
        <patternFill>
          <bgColor theme="9"/>
        </patternFill>
      </fill>
    </dxf>
    <dxf>
      <fill>
        <patternFill>
          <bgColor rgb="FFFFFF00"/>
        </patternFill>
      </fill>
    </dxf>
    <dxf>
      <fill>
        <patternFill>
          <bgColor rgb="FFFF0000"/>
        </patternFill>
      </fill>
    </dxf>
    <dxf>
      <fill>
        <patternFill>
          <bgColor rgb="FFFFC000"/>
        </patternFill>
      </fill>
    </dxf>
    <dxf>
      <fill>
        <patternFill>
          <bgColor rgb="FFFFFF00"/>
        </patternFill>
      </fill>
    </dxf>
    <dxf>
      <fill>
        <patternFill>
          <bgColor theme="9"/>
        </patternFill>
      </fill>
    </dxf>
    <dxf>
      <fill>
        <patternFill>
          <bgColor rgb="FFFF0000"/>
        </patternFill>
      </fill>
    </dxf>
    <dxf>
      <fill>
        <patternFill>
          <bgColor rgb="FFFFC000"/>
        </patternFill>
      </fill>
    </dxf>
    <dxf>
      <fill>
        <patternFill>
          <bgColor rgb="FFFFFF00"/>
        </patternFill>
      </fill>
    </dxf>
    <dxf>
      <fill>
        <patternFill>
          <bgColor theme="9"/>
        </patternFill>
      </fill>
    </dxf>
    <dxf>
      <fill>
        <patternFill>
          <bgColor rgb="FFFF0000"/>
        </patternFill>
      </fill>
    </dxf>
    <dxf>
      <fill>
        <patternFill>
          <bgColor rgb="FFFFC000"/>
        </patternFill>
      </fill>
    </dxf>
    <dxf>
      <fill>
        <patternFill>
          <bgColor rgb="FFFFFF00"/>
        </patternFill>
      </fill>
    </dxf>
    <dxf>
      <fill>
        <patternFill>
          <bgColor theme="9"/>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theme="9"/>
        </patternFill>
      </fill>
    </dxf>
    <dxf>
      <fill>
        <patternFill>
          <bgColor rgb="FFFF0000"/>
        </patternFill>
      </fill>
    </dxf>
    <dxf>
      <fill>
        <patternFill>
          <bgColor rgb="FFFFC000"/>
        </patternFill>
      </fill>
    </dxf>
    <dxf>
      <fill>
        <patternFill>
          <bgColor rgb="FFFFFF00"/>
        </patternFill>
      </fill>
    </dxf>
    <dxf>
      <fill>
        <patternFill>
          <bgColor theme="9"/>
        </patternFill>
      </fill>
    </dxf>
    <dxf>
      <fill>
        <patternFill>
          <bgColor rgb="FFFF0000"/>
        </patternFill>
      </fill>
    </dxf>
    <dxf>
      <fill>
        <patternFill>
          <bgColor rgb="FFFFC000"/>
        </patternFill>
      </fill>
    </dxf>
    <dxf>
      <fill>
        <patternFill>
          <bgColor rgb="FFFFFF00"/>
        </patternFill>
      </fill>
    </dxf>
    <dxf>
      <fill>
        <patternFill>
          <bgColor theme="9"/>
        </patternFill>
      </fill>
    </dxf>
    <dxf>
      <fill>
        <patternFill>
          <bgColor rgb="FFFFC000"/>
        </patternFill>
      </fill>
    </dxf>
    <dxf>
      <fill>
        <patternFill>
          <bgColor rgb="FFFF0000"/>
        </patternFill>
      </fill>
    </dxf>
    <dxf>
      <fill>
        <patternFill>
          <bgColor rgb="FFFFFF00"/>
        </patternFill>
      </fill>
    </dxf>
    <dxf>
      <fill>
        <patternFill>
          <bgColor theme="9"/>
        </patternFill>
      </fill>
    </dxf>
    <dxf>
      <fill>
        <patternFill>
          <bgColor rgb="FFFF0000"/>
        </patternFill>
      </fill>
    </dxf>
    <dxf>
      <fill>
        <patternFill>
          <bgColor rgb="FFFFC000"/>
        </patternFill>
      </fill>
    </dxf>
    <dxf>
      <fill>
        <patternFill>
          <bgColor rgb="FFFFFF00"/>
        </patternFill>
      </fill>
    </dxf>
    <dxf>
      <fill>
        <patternFill>
          <bgColor theme="9"/>
        </patternFill>
      </fill>
    </dxf>
    <dxf>
      <fill>
        <patternFill>
          <bgColor rgb="FFFF0000"/>
        </patternFill>
      </fill>
    </dxf>
    <dxf>
      <fill>
        <patternFill>
          <bgColor rgb="FFFFC000"/>
        </patternFill>
      </fill>
    </dxf>
    <dxf>
      <fill>
        <patternFill>
          <bgColor rgb="FFFFFF00"/>
        </patternFill>
      </fill>
    </dxf>
    <dxf>
      <fill>
        <patternFill>
          <bgColor theme="9"/>
        </patternFill>
      </fill>
    </dxf>
    <dxf>
      <fill>
        <patternFill>
          <bgColor rgb="FFFF0000"/>
        </patternFill>
      </fill>
    </dxf>
    <dxf>
      <fill>
        <patternFill>
          <bgColor rgb="FFFFC000"/>
        </patternFill>
      </fill>
    </dxf>
    <dxf>
      <fill>
        <patternFill>
          <bgColor rgb="FFFFFF00"/>
        </patternFill>
      </fill>
    </dxf>
    <dxf>
      <fill>
        <patternFill>
          <bgColor theme="9"/>
        </patternFill>
      </fill>
    </dxf>
    <dxf>
      <fill>
        <patternFill>
          <bgColor rgb="FFFF0000"/>
        </patternFill>
      </fill>
    </dxf>
    <dxf>
      <fill>
        <patternFill>
          <bgColor rgb="FFFFFF00"/>
        </patternFill>
      </fill>
    </dxf>
    <dxf>
      <fill>
        <patternFill>
          <bgColor theme="9"/>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theme="9"/>
        </patternFill>
      </fill>
    </dxf>
    <dxf>
      <fill>
        <patternFill>
          <bgColor rgb="FFFFC000"/>
        </patternFill>
      </fill>
    </dxf>
    <dxf>
      <fill>
        <patternFill>
          <bgColor rgb="FFFFFF00"/>
        </patternFill>
      </fill>
    </dxf>
    <dxf>
      <fill>
        <patternFill>
          <bgColor theme="9"/>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theme="9"/>
        </patternFill>
      </fill>
    </dxf>
    <dxf>
      <fill>
        <patternFill>
          <bgColor rgb="FFFF0000"/>
        </patternFill>
      </fill>
    </dxf>
    <dxf>
      <fill>
        <patternFill>
          <bgColor rgb="FFFFFF00"/>
        </patternFill>
      </fill>
    </dxf>
    <dxf>
      <fill>
        <patternFill>
          <bgColor theme="9"/>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theme="9"/>
        </patternFill>
      </fill>
    </dxf>
    <dxf>
      <fill>
        <patternFill>
          <bgColor rgb="FFFFC000"/>
        </patternFill>
      </fill>
    </dxf>
    <dxf>
      <fill>
        <patternFill>
          <bgColor rgb="FFFFFF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C000"/>
        </patternFill>
      </fill>
    </dxf>
    <dxf>
      <fill>
        <patternFill>
          <bgColor rgb="FFFFFF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FFC000"/>
        </patternFill>
      </fill>
    </dxf>
    <dxf>
      <fill>
        <patternFill>
          <bgColor rgb="FF92D050"/>
        </patternFill>
      </fill>
    </dxf>
    <dxf>
      <fill>
        <patternFill>
          <bgColor rgb="FFFFC000"/>
        </patternFill>
      </fill>
    </dxf>
    <dxf>
      <fill>
        <patternFill>
          <bgColor rgb="FF00B050"/>
        </patternFill>
      </fill>
    </dxf>
    <dxf>
      <fill>
        <patternFill>
          <bgColor rgb="FFFFFF0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C000"/>
        </patternFill>
      </fill>
    </dxf>
    <dxf>
      <fill>
        <patternFill>
          <bgColor rgb="FF00B050"/>
        </patternFill>
      </fill>
    </dxf>
    <dxf>
      <fill>
        <patternFill>
          <bgColor rgb="FF92D050"/>
        </patternFill>
      </fill>
    </dxf>
    <dxf>
      <fill>
        <patternFill>
          <bgColor rgb="FFFFFF00"/>
        </patternFill>
      </fill>
    </dxf>
    <dxf>
      <fill>
        <patternFill>
          <bgColor rgb="FFFFFF00"/>
        </patternFill>
      </fill>
    </dxf>
    <dxf>
      <fill>
        <patternFill>
          <bgColor rgb="FF00B050"/>
        </patternFill>
      </fill>
    </dxf>
    <dxf>
      <fill>
        <patternFill>
          <bgColor rgb="FF92D050"/>
        </patternFill>
      </fill>
    </dxf>
    <dxf>
      <fill>
        <patternFill>
          <bgColor rgb="FFFFC000"/>
        </patternFill>
      </fill>
    </dxf>
    <dxf>
      <fill>
        <patternFill>
          <bgColor rgb="FFFFFF00"/>
        </patternFill>
      </fill>
    </dxf>
    <dxf>
      <fill>
        <patternFill>
          <bgColor rgb="FFFFC000"/>
        </patternFill>
      </fill>
    </dxf>
    <dxf>
      <fill>
        <patternFill>
          <bgColor rgb="FF00B050"/>
        </patternFill>
      </fill>
    </dxf>
    <dxf>
      <fill>
        <patternFill>
          <bgColor rgb="FF92D050"/>
        </patternFill>
      </fill>
    </dxf>
    <dxf>
      <fill>
        <patternFill>
          <bgColor rgb="FFFFFF00"/>
        </patternFill>
      </fill>
    </dxf>
    <dxf>
      <fill>
        <patternFill>
          <bgColor rgb="FF00B050"/>
        </patternFill>
      </fill>
    </dxf>
    <dxf>
      <fill>
        <patternFill>
          <bgColor rgb="FF92D050"/>
        </patternFill>
      </fill>
    </dxf>
    <dxf>
      <fill>
        <patternFill>
          <bgColor rgb="FFFFC000"/>
        </patternFill>
      </fill>
    </dxf>
    <dxf>
      <font>
        <color theme="1"/>
      </font>
      <fill>
        <patternFill>
          <bgColor rgb="FF92D050"/>
        </patternFill>
      </fill>
    </dxf>
    <dxf>
      <font>
        <color theme="1"/>
      </font>
      <fill>
        <patternFill>
          <bgColor rgb="FFFFFF00"/>
        </patternFill>
      </fill>
    </dxf>
    <dxf>
      <font>
        <color theme="1"/>
      </font>
      <fill>
        <patternFill>
          <bgColor rgb="FFFFC000"/>
        </patternFill>
      </fill>
    </dxf>
    <dxf>
      <font>
        <color theme="1"/>
      </font>
      <fill>
        <patternFill>
          <bgColor rgb="FF92D050"/>
        </patternFill>
      </fill>
    </dxf>
    <dxf>
      <font>
        <color theme="1"/>
      </font>
      <fill>
        <patternFill>
          <bgColor rgb="FFFFC000"/>
        </patternFill>
      </fill>
    </dxf>
    <dxf>
      <font>
        <color theme="1"/>
      </font>
      <fill>
        <patternFill>
          <bgColor rgb="FFFFFF00"/>
        </patternFill>
      </fill>
    </dxf>
    <dxf>
      <font>
        <color theme="1"/>
      </font>
      <fill>
        <patternFill>
          <bgColor rgb="FFFFFF00"/>
        </patternFill>
      </fill>
    </dxf>
    <dxf>
      <font>
        <color theme="1"/>
      </font>
      <fill>
        <patternFill>
          <bgColor rgb="FFFFC000"/>
        </patternFill>
      </fill>
    </dxf>
    <dxf>
      <font>
        <color theme="1"/>
      </font>
      <fill>
        <patternFill>
          <bgColor rgb="FF92D050"/>
        </patternFill>
      </fill>
    </dxf>
    <dxf>
      <fill>
        <patternFill>
          <bgColor rgb="FFFFFF99"/>
        </patternFill>
      </fill>
    </dxf>
    <dxf>
      <font>
        <color theme="1"/>
      </font>
      <fill>
        <patternFill>
          <bgColor rgb="FF92D050"/>
        </patternFill>
      </fill>
    </dxf>
    <dxf>
      <font>
        <color theme="1"/>
      </font>
      <fill>
        <patternFill>
          <bgColor rgb="FFFFFF99"/>
        </patternFill>
      </fill>
    </dxf>
    <dxf>
      <font>
        <color theme="1"/>
      </font>
      <fill>
        <patternFill>
          <bgColor rgb="FFFFFF99"/>
        </patternFill>
      </fill>
    </dxf>
    <dxf>
      <fill>
        <patternFill>
          <bgColor rgb="FF92D050"/>
        </patternFill>
      </fill>
    </dxf>
    <dxf>
      <font>
        <color theme="1"/>
      </font>
      <fill>
        <patternFill>
          <bgColor rgb="FFFFC000"/>
        </patternFill>
      </fill>
    </dxf>
    <dxf>
      <font>
        <color theme="1"/>
      </font>
      <fill>
        <patternFill>
          <bgColor rgb="FFFF0000"/>
        </patternFill>
      </fill>
    </dxf>
    <dxf>
      <font>
        <color theme="1"/>
      </font>
      <fill>
        <patternFill>
          <bgColor rgb="FF00B050"/>
        </patternFill>
      </fill>
    </dxf>
    <dxf>
      <fill>
        <patternFill>
          <bgColor rgb="FFFFFF99"/>
        </patternFill>
      </fill>
    </dxf>
    <dxf>
      <font>
        <color theme="1"/>
      </font>
      <fill>
        <patternFill>
          <bgColor rgb="FF92D050"/>
        </patternFill>
      </fill>
    </dxf>
    <dxf>
      <font>
        <color theme="1"/>
      </font>
      <fill>
        <patternFill>
          <bgColor rgb="FFFFFF99"/>
        </patternFill>
      </fill>
    </dxf>
    <dxf>
      <font>
        <color rgb="FFFFFFFF"/>
      </font>
      <fill>
        <patternFill>
          <bgColor rgb="FFFF0000"/>
        </patternFill>
      </fill>
    </dxf>
    <dxf>
      <fill>
        <patternFill>
          <bgColor rgb="FFFF9900"/>
        </patternFill>
      </fill>
    </dxf>
    <dxf>
      <fill>
        <patternFill>
          <bgColor rgb="FFFFFF00"/>
        </patternFill>
      </fill>
    </dxf>
    <dxf>
      <fill>
        <patternFill>
          <bgColor rgb="FF92D050"/>
        </patternFill>
      </fill>
    </dxf>
    <dxf>
      <font>
        <color rgb="FFFFFFFF"/>
      </font>
      <fill>
        <patternFill>
          <bgColor rgb="FFFF0000"/>
        </patternFill>
      </fill>
    </dxf>
    <dxf>
      <fill>
        <patternFill>
          <bgColor rgb="FFFF9900"/>
        </patternFill>
      </fill>
    </dxf>
    <dxf>
      <fill>
        <patternFill>
          <bgColor rgb="FFFFFF00"/>
        </patternFill>
      </fill>
    </dxf>
    <dxf>
      <fill>
        <patternFill>
          <bgColor rgb="FF92D050"/>
        </patternFill>
      </fill>
    </dxf>
    <dxf>
      <font>
        <color rgb="FFFFFFFF"/>
      </font>
      <fill>
        <patternFill>
          <bgColor rgb="FFFF0000"/>
        </patternFill>
      </fill>
    </dxf>
    <dxf>
      <fill>
        <patternFill>
          <bgColor rgb="FFFF6600"/>
        </patternFill>
      </fill>
    </dxf>
    <dxf>
      <fill>
        <patternFill>
          <bgColor rgb="FFFFFF00"/>
        </patternFill>
      </fill>
    </dxf>
    <dxf>
      <font>
        <color theme="1"/>
      </font>
      <fill>
        <patternFill>
          <bgColor rgb="FFFF0000"/>
        </patternFill>
      </fill>
    </dxf>
    <dxf>
      <font>
        <color theme="1"/>
      </font>
      <fill>
        <patternFill>
          <bgColor rgb="FFFFFF99"/>
        </patternFill>
      </fill>
    </dxf>
    <dxf>
      <font>
        <color theme="1"/>
      </font>
      <fill>
        <patternFill>
          <bgColor rgb="FFFFFF99"/>
        </patternFill>
      </fill>
    </dxf>
    <dxf>
      <fill>
        <patternFill>
          <bgColor rgb="FF92D050"/>
        </patternFill>
      </fill>
    </dxf>
    <dxf>
      <font>
        <color theme="1"/>
      </font>
      <fill>
        <patternFill>
          <bgColor rgb="FFFFC000"/>
        </patternFill>
      </fill>
    </dxf>
    <dxf>
      <font>
        <color theme="1"/>
      </font>
      <fill>
        <patternFill>
          <bgColor rgb="FF92D050"/>
        </patternFill>
      </fill>
    </dxf>
    <dxf>
      <font>
        <color theme="1"/>
      </font>
      <fill>
        <patternFill>
          <bgColor rgb="FF00B050"/>
        </patternFill>
      </fill>
    </dxf>
    <dxf>
      <fill>
        <patternFill>
          <bgColor rgb="FFFFFF99"/>
        </patternFill>
      </fill>
    </dxf>
    <dxf>
      <font>
        <color theme="1"/>
      </font>
      <fill>
        <patternFill>
          <bgColor rgb="FFFFFF99"/>
        </patternFill>
      </fill>
    </dxf>
    <dxf>
      <font>
        <color theme="1"/>
      </font>
      <fill>
        <patternFill>
          <bgColor rgb="FF92D050"/>
        </patternFill>
      </fill>
    </dxf>
    <dxf>
      <fill>
        <patternFill>
          <bgColor rgb="FFFFFF99"/>
        </patternFill>
      </fill>
    </dxf>
    <dxf>
      <font>
        <color theme="1"/>
      </font>
      <fill>
        <patternFill>
          <bgColor rgb="FFFFFF99"/>
        </patternFill>
      </fill>
    </dxf>
    <dxf>
      <fill>
        <patternFill>
          <bgColor rgb="FF92D050"/>
        </patternFill>
      </fill>
    </dxf>
    <dxf>
      <font>
        <color theme="1"/>
      </font>
      <fill>
        <patternFill>
          <bgColor rgb="FFFFC000"/>
        </patternFill>
      </fill>
    </dxf>
    <dxf>
      <font>
        <color theme="1"/>
      </font>
      <fill>
        <patternFill>
          <bgColor rgb="FFFF0000"/>
        </patternFill>
      </fill>
    </dxf>
    <dxf>
      <font>
        <color theme="1"/>
      </font>
      <fill>
        <patternFill>
          <bgColor rgb="FF00B050"/>
        </patternFill>
      </fill>
    </dxf>
    <dxf>
      <font>
        <color theme="1"/>
      </font>
      <fill>
        <patternFill>
          <bgColor rgb="FF00B050"/>
        </patternFill>
      </fill>
    </dxf>
    <dxf>
      <font>
        <color theme="1"/>
      </font>
      <fill>
        <patternFill>
          <bgColor rgb="FFFFC000"/>
        </patternFill>
      </fill>
    </dxf>
    <dxf>
      <fill>
        <patternFill>
          <bgColor rgb="FF92D050"/>
        </patternFill>
      </fill>
    </dxf>
    <dxf>
      <fill>
        <patternFill>
          <bgColor rgb="FFFFFF99"/>
        </patternFill>
      </fill>
    </dxf>
    <dxf>
      <font>
        <color theme="1"/>
      </font>
      <fill>
        <patternFill>
          <bgColor rgb="FFFF0000"/>
        </patternFill>
      </fill>
    </dxf>
    <dxf>
      <font>
        <color theme="1"/>
      </font>
      <fill>
        <patternFill>
          <bgColor rgb="FFFFFF99"/>
        </patternFill>
      </fill>
    </dxf>
    <dxf>
      <font>
        <color theme="1"/>
      </font>
      <fill>
        <patternFill>
          <bgColor rgb="FF92D050"/>
        </patternFill>
      </fill>
    </dxf>
    <dxf>
      <font>
        <color theme="1"/>
      </font>
      <fill>
        <patternFill>
          <bgColor rgb="FFFFFF99"/>
        </patternFill>
      </fill>
    </dxf>
    <dxf>
      <fill>
        <patternFill>
          <bgColor rgb="FFFFFF99"/>
        </patternFill>
      </fill>
    </dxf>
    <dxf>
      <font>
        <color theme="1"/>
      </font>
      <fill>
        <patternFill>
          <bgColor rgb="FF92D050"/>
        </patternFill>
      </fill>
    </dxf>
    <dxf>
      <font>
        <color theme="1"/>
      </font>
      <fill>
        <patternFill>
          <bgColor rgb="FFFFFF99"/>
        </patternFill>
      </fill>
    </dxf>
    <dxf>
      <font>
        <color theme="1"/>
      </font>
      <fill>
        <patternFill>
          <bgColor rgb="FFFFFF99"/>
        </patternFill>
      </fill>
    </dxf>
    <dxf>
      <fill>
        <patternFill>
          <bgColor rgb="FF92D050"/>
        </patternFill>
      </fill>
    </dxf>
    <dxf>
      <font>
        <color theme="1"/>
      </font>
      <fill>
        <patternFill>
          <bgColor rgb="FFFFC000"/>
        </patternFill>
      </fill>
    </dxf>
    <dxf>
      <font>
        <color theme="1"/>
      </font>
      <fill>
        <patternFill>
          <bgColor rgb="FFFF0000"/>
        </patternFill>
      </fill>
    </dxf>
    <dxf>
      <font>
        <color theme="1"/>
      </font>
      <fill>
        <patternFill>
          <bgColor rgb="FF00B050"/>
        </patternFill>
      </fill>
    </dxf>
    <dxf>
      <font>
        <color theme="1"/>
      </font>
      <fill>
        <patternFill>
          <bgColor rgb="FFFF0000"/>
        </patternFill>
      </fill>
    </dxf>
    <dxf>
      <font>
        <color theme="1"/>
      </font>
      <fill>
        <patternFill>
          <bgColor rgb="FFFFC000"/>
        </patternFill>
      </fill>
    </dxf>
    <dxf>
      <fill>
        <patternFill>
          <bgColor rgb="FF92D050"/>
        </patternFill>
      </fill>
    </dxf>
    <dxf>
      <font>
        <color theme="1"/>
      </font>
      <fill>
        <patternFill>
          <bgColor rgb="FFFFFF99"/>
        </patternFill>
      </fill>
    </dxf>
    <dxf>
      <font>
        <color theme="1"/>
      </font>
      <fill>
        <patternFill>
          <bgColor rgb="FF92D050"/>
        </patternFill>
      </fill>
    </dxf>
    <dxf>
      <fill>
        <patternFill>
          <bgColor rgb="FFFFFF99"/>
        </patternFill>
      </fill>
    </dxf>
    <dxf>
      <font>
        <color theme="1"/>
      </font>
      <fill>
        <patternFill>
          <bgColor rgb="FF00B050"/>
        </patternFill>
      </fill>
    </dxf>
    <dxf>
      <font>
        <color theme="1"/>
      </font>
      <fill>
        <patternFill>
          <bgColor rgb="FFFFFF99"/>
        </patternFill>
      </fill>
    </dxf>
    <dxf>
      <fill>
        <patternFill>
          <bgColor rgb="FF92D050"/>
        </patternFill>
      </fill>
    </dxf>
    <dxf>
      <fill>
        <patternFill>
          <bgColor rgb="FFFFFF99"/>
        </patternFill>
      </fill>
    </dxf>
    <dxf>
      <font>
        <color theme="1"/>
      </font>
      <fill>
        <patternFill>
          <bgColor rgb="FFFFC000"/>
        </patternFill>
      </fill>
    </dxf>
    <dxf>
      <font>
        <color theme="1"/>
      </font>
      <fill>
        <patternFill>
          <bgColor rgb="FFFF0000"/>
        </patternFill>
      </fill>
    </dxf>
    <dxf>
      <font>
        <color theme="1"/>
      </font>
      <fill>
        <patternFill>
          <bgColor rgb="FF00B050"/>
        </patternFill>
      </fill>
    </dxf>
    <dxf>
      <font>
        <color theme="1"/>
      </font>
      <fill>
        <patternFill>
          <bgColor rgb="FFFFFF99"/>
        </patternFill>
      </fill>
    </dxf>
    <dxf>
      <font>
        <color theme="1"/>
      </font>
      <fill>
        <patternFill>
          <bgColor rgb="FF92D050"/>
        </patternFill>
      </fill>
    </dxf>
    <dxf>
      <font>
        <color theme="1"/>
      </font>
      <fill>
        <patternFill>
          <bgColor rgb="FF92D050"/>
        </patternFill>
      </fill>
    </dxf>
    <dxf>
      <font>
        <color theme="1"/>
      </font>
      <fill>
        <patternFill>
          <bgColor rgb="FFFFFF99"/>
        </patternFill>
      </fill>
    </dxf>
    <dxf>
      <fill>
        <patternFill>
          <bgColor rgb="FF92D050"/>
        </patternFill>
      </fill>
    </dxf>
    <dxf>
      <font>
        <color theme="1"/>
      </font>
      <fill>
        <patternFill>
          <bgColor rgb="FFFFC000"/>
        </patternFill>
      </fill>
    </dxf>
    <dxf>
      <font>
        <color theme="1"/>
      </font>
      <fill>
        <patternFill>
          <bgColor rgb="FFFF0000"/>
        </patternFill>
      </fill>
    </dxf>
    <dxf>
      <font>
        <color theme="1"/>
      </font>
      <fill>
        <patternFill>
          <bgColor rgb="FF00B050"/>
        </patternFill>
      </fill>
    </dxf>
    <dxf>
      <fill>
        <patternFill>
          <bgColor rgb="FFFFFF99"/>
        </patternFill>
      </fill>
    </dxf>
    <dxf>
      <fill>
        <patternFill>
          <bgColor rgb="FFFFFF99"/>
        </patternFill>
      </fill>
    </dxf>
    <dxf>
      <font>
        <color theme="1"/>
      </font>
      <fill>
        <patternFill>
          <bgColor rgb="FF92D050"/>
        </patternFill>
      </fill>
    </dxf>
    <dxf>
      <font>
        <color theme="1"/>
      </font>
      <fill>
        <patternFill>
          <bgColor rgb="FFFFFF99"/>
        </patternFill>
      </fill>
    </dxf>
    <dxf>
      <font>
        <color theme="1"/>
      </font>
      <fill>
        <patternFill>
          <bgColor rgb="FFFFFF99"/>
        </patternFill>
      </fill>
    </dxf>
    <dxf>
      <font>
        <color theme="1"/>
      </font>
      <fill>
        <patternFill>
          <bgColor rgb="FFFFFF99"/>
        </patternFill>
      </fill>
    </dxf>
    <dxf>
      <font>
        <color theme="1"/>
      </font>
      <fill>
        <patternFill>
          <bgColor rgb="FF00B050"/>
        </patternFill>
      </fill>
    </dxf>
    <dxf>
      <fill>
        <patternFill>
          <bgColor rgb="FF92D050"/>
        </patternFill>
      </fill>
    </dxf>
    <dxf>
      <font>
        <color theme="1"/>
      </font>
      <fill>
        <patternFill>
          <bgColor rgb="FFFFC000"/>
        </patternFill>
      </fill>
    </dxf>
    <dxf>
      <font>
        <color theme="1"/>
      </font>
      <fill>
        <patternFill>
          <bgColor rgb="FFFF0000"/>
        </patternFill>
      </fill>
    </dxf>
    <dxf>
      <fill>
        <patternFill>
          <bgColor rgb="FFFFFF99"/>
        </patternFill>
      </fill>
    </dxf>
    <dxf>
      <font>
        <color theme="1"/>
      </font>
      <fill>
        <patternFill>
          <bgColor rgb="FF92D050"/>
        </patternFill>
      </fill>
    </dxf>
    <dxf>
      <font>
        <color theme="1"/>
      </font>
      <fill>
        <patternFill>
          <bgColor rgb="FFFFFF99"/>
        </patternFill>
      </fill>
    </dxf>
    <dxf>
      <font>
        <color theme="1"/>
      </font>
      <fill>
        <patternFill>
          <bgColor rgb="FF92D050"/>
        </patternFill>
      </fill>
    </dxf>
    <dxf>
      <fill>
        <patternFill>
          <bgColor rgb="FFFFFF99"/>
        </patternFill>
      </fill>
    </dxf>
    <dxf>
      <font>
        <color theme="1"/>
      </font>
      <fill>
        <patternFill>
          <bgColor rgb="FF92D050"/>
        </patternFill>
      </fill>
    </dxf>
    <dxf>
      <font>
        <color theme="1"/>
      </font>
      <fill>
        <patternFill>
          <bgColor rgb="FFFFFF99"/>
        </patternFill>
      </fill>
    </dxf>
    <dxf>
      <fill>
        <patternFill>
          <bgColor rgb="FFFFFF99"/>
        </patternFill>
      </fill>
    </dxf>
    <dxf>
      <fill>
        <patternFill>
          <bgColor rgb="FFFFFF99"/>
        </patternFill>
      </fill>
    </dxf>
    <dxf>
      <font>
        <color theme="1"/>
      </font>
      <fill>
        <patternFill>
          <bgColor rgb="FF92D050"/>
        </patternFill>
      </fill>
    </dxf>
    <dxf>
      <font>
        <color theme="1"/>
      </font>
      <fill>
        <patternFill>
          <bgColor rgb="FFFFFF99"/>
        </patternFill>
      </fill>
    </dxf>
    <dxf>
      <font>
        <color theme="1"/>
      </font>
      <fill>
        <patternFill>
          <bgColor rgb="FF92D050"/>
        </patternFill>
      </fill>
    </dxf>
    <dxf>
      <fill>
        <patternFill>
          <bgColor rgb="FFFFFF99"/>
        </patternFill>
      </fill>
    </dxf>
    <dxf>
      <font>
        <color theme="1"/>
      </font>
      <fill>
        <patternFill>
          <bgColor rgb="FFFFFF99"/>
        </patternFill>
      </fill>
    </dxf>
    <dxf>
      <fill>
        <patternFill>
          <bgColor rgb="FFFFFF99"/>
        </patternFill>
      </fill>
    </dxf>
    <dxf>
      <font>
        <color theme="1"/>
      </font>
      <fill>
        <patternFill>
          <bgColor rgb="FF92D050"/>
        </patternFill>
      </fill>
    </dxf>
    <dxf>
      <font>
        <color theme="1"/>
      </font>
      <fill>
        <patternFill>
          <bgColor rgb="FF00B050"/>
        </patternFill>
      </fill>
    </dxf>
    <dxf>
      <fill>
        <patternFill>
          <bgColor rgb="FF92D050"/>
        </patternFill>
      </fill>
    </dxf>
    <dxf>
      <font>
        <color theme="1"/>
      </font>
      <fill>
        <patternFill>
          <bgColor rgb="FFFFC000"/>
        </patternFill>
      </fill>
    </dxf>
    <dxf>
      <font>
        <color theme="1"/>
      </font>
      <fill>
        <patternFill>
          <bgColor rgb="FFFF0000"/>
        </patternFill>
      </fill>
    </dxf>
    <dxf>
      <fill>
        <patternFill>
          <bgColor rgb="FFFFFF99"/>
        </patternFill>
      </fill>
    </dxf>
    <dxf>
      <font>
        <color theme="1"/>
      </font>
      <fill>
        <patternFill>
          <bgColor rgb="FFFFFF99"/>
        </patternFill>
      </fill>
    </dxf>
    <dxf>
      <font>
        <color theme="1"/>
      </font>
      <fill>
        <patternFill>
          <bgColor rgb="FF92D050"/>
        </patternFill>
      </fill>
    </dxf>
    <dxf>
      <font>
        <color theme="1"/>
      </font>
      <fill>
        <patternFill>
          <bgColor rgb="FFFFFF99"/>
        </patternFill>
      </fill>
    </dxf>
    <dxf>
      <font>
        <color theme="1"/>
      </font>
      <fill>
        <patternFill>
          <bgColor rgb="FF92D050"/>
        </patternFill>
      </fill>
    </dxf>
    <dxf>
      <fill>
        <patternFill>
          <bgColor rgb="FFFFFF99"/>
        </patternFill>
      </fill>
    </dxf>
    <dxf>
      <font>
        <color theme="1"/>
      </font>
      <fill>
        <patternFill>
          <bgColor rgb="FF00B050"/>
        </patternFill>
      </fill>
    </dxf>
    <dxf>
      <font>
        <color theme="1"/>
      </font>
      <fill>
        <patternFill>
          <bgColor rgb="FFFF0000"/>
        </patternFill>
      </fill>
    </dxf>
    <dxf>
      <font>
        <color theme="1"/>
      </font>
      <fill>
        <patternFill>
          <bgColor rgb="FFFFC000"/>
        </patternFill>
      </fill>
    </dxf>
    <dxf>
      <fill>
        <patternFill>
          <bgColor rgb="FF92D050"/>
        </patternFill>
      </fill>
    </dxf>
    <dxf>
      <font>
        <color theme="1"/>
      </font>
      <fill>
        <patternFill>
          <bgColor rgb="FFFFFF99"/>
        </patternFill>
      </fill>
    </dxf>
    <dxf>
      <font>
        <color theme="1"/>
      </font>
      <fill>
        <patternFill>
          <bgColor rgb="FFFFFF99"/>
        </patternFill>
      </fill>
    </dxf>
    <dxf>
      <font>
        <color theme="1"/>
      </font>
      <fill>
        <patternFill>
          <bgColor rgb="FFFFFF99"/>
        </patternFill>
      </fill>
    </dxf>
    <dxf>
      <font>
        <color theme="1"/>
      </font>
      <fill>
        <patternFill>
          <bgColor rgb="FFFFFF99"/>
        </patternFill>
      </fill>
    </dxf>
    <dxf>
      <font>
        <color theme="1"/>
      </font>
      <fill>
        <patternFill>
          <bgColor rgb="FF92D050"/>
        </patternFill>
      </fill>
    </dxf>
    <dxf>
      <fill>
        <patternFill>
          <bgColor rgb="FFFFFF99"/>
        </patternFill>
      </fill>
    </dxf>
    <dxf>
      <fill>
        <patternFill>
          <bgColor rgb="FF92D050"/>
        </patternFill>
      </fill>
    </dxf>
    <dxf>
      <font>
        <color theme="1"/>
      </font>
      <fill>
        <patternFill>
          <bgColor rgb="FF00B050"/>
        </patternFill>
      </fill>
    </dxf>
    <dxf>
      <font>
        <color theme="1"/>
      </font>
      <fill>
        <patternFill>
          <bgColor rgb="FFFF0000"/>
        </patternFill>
      </fill>
    </dxf>
    <dxf>
      <font>
        <color theme="1"/>
      </font>
      <fill>
        <patternFill>
          <bgColor rgb="FFFFC000"/>
        </patternFill>
      </fill>
    </dxf>
    <dxf>
      <font>
        <color theme="1"/>
      </font>
      <fill>
        <patternFill>
          <bgColor rgb="FFFFFF99"/>
        </patternFill>
      </fill>
    </dxf>
    <dxf>
      <font>
        <color theme="1"/>
      </font>
      <fill>
        <patternFill>
          <bgColor rgb="FF92D050"/>
        </patternFill>
      </fill>
    </dxf>
    <dxf>
      <fill>
        <patternFill>
          <bgColor rgb="FFFFFF99"/>
        </patternFill>
      </fill>
    </dxf>
    <dxf>
      <font>
        <color theme="1"/>
      </font>
      <fill>
        <patternFill>
          <bgColor rgb="FFFFFF99"/>
        </patternFill>
      </fill>
    </dxf>
    <dxf>
      <fill>
        <patternFill>
          <bgColor rgb="FFFFFF99"/>
        </patternFill>
      </fill>
    </dxf>
    <dxf>
      <font>
        <color theme="1"/>
      </font>
      <fill>
        <patternFill>
          <bgColor rgb="FF92D050"/>
        </patternFill>
      </fill>
    </dxf>
    <dxf>
      <font>
        <color theme="1"/>
      </font>
      <fill>
        <patternFill>
          <bgColor rgb="FFFFFF99"/>
        </patternFill>
      </fill>
    </dxf>
    <dxf>
      <font>
        <color theme="1"/>
      </font>
      <fill>
        <patternFill>
          <bgColor rgb="FFFFFF99"/>
        </patternFill>
      </fill>
    </dxf>
    <dxf>
      <font>
        <color theme="1"/>
      </font>
      <fill>
        <patternFill>
          <bgColor rgb="FF92D050"/>
        </patternFill>
      </fill>
    </dxf>
    <dxf>
      <fill>
        <patternFill>
          <bgColor rgb="FFFFFF99"/>
        </patternFill>
      </fill>
    </dxf>
    <dxf>
      <font>
        <color theme="1"/>
      </font>
      <fill>
        <patternFill>
          <bgColor rgb="FF92D050"/>
        </patternFill>
      </fill>
    </dxf>
    <dxf>
      <fill>
        <patternFill>
          <bgColor rgb="FFFFFF99"/>
        </patternFill>
      </fill>
    </dxf>
    <dxf>
      <font>
        <color theme="1"/>
      </font>
      <fill>
        <patternFill>
          <bgColor rgb="FFFFFF99"/>
        </patternFill>
      </fill>
    </dxf>
    <dxf>
      <fill>
        <patternFill>
          <bgColor rgb="FFFFFF99"/>
        </patternFill>
      </fill>
    </dxf>
    <dxf>
      <font>
        <color theme="1"/>
      </font>
      <fill>
        <patternFill>
          <bgColor rgb="FF92D050"/>
        </patternFill>
      </fill>
    </dxf>
    <dxf>
      <fill>
        <patternFill>
          <bgColor rgb="FFFFFF99"/>
        </patternFill>
      </fill>
    </dxf>
    <dxf>
      <font>
        <color theme="1"/>
      </font>
      <fill>
        <patternFill>
          <bgColor rgb="FF92D050"/>
        </patternFill>
      </fill>
    </dxf>
    <dxf>
      <font>
        <color theme="1"/>
      </font>
      <fill>
        <patternFill>
          <bgColor rgb="FF00B050"/>
        </patternFill>
      </fill>
    </dxf>
    <dxf>
      <font>
        <color theme="1"/>
      </font>
      <fill>
        <patternFill>
          <bgColor rgb="FFFF0000"/>
        </patternFill>
      </fill>
    </dxf>
    <dxf>
      <fill>
        <patternFill>
          <bgColor rgb="FF92D050"/>
        </patternFill>
      </fill>
    </dxf>
    <dxf>
      <font>
        <color theme="1"/>
      </font>
      <fill>
        <patternFill>
          <bgColor rgb="FFFFC000"/>
        </patternFill>
      </fill>
    </dxf>
    <dxf>
      <font>
        <color theme="1"/>
      </font>
      <fill>
        <patternFill>
          <bgColor rgb="FFFFFF99"/>
        </patternFill>
      </fill>
    </dxf>
    <dxf>
      <font>
        <color theme="1"/>
      </font>
      <fill>
        <patternFill>
          <bgColor rgb="FFFFFF99"/>
        </patternFill>
      </fill>
    </dxf>
    <dxf>
      <fill>
        <patternFill>
          <bgColor rgb="FFFFFF99"/>
        </patternFill>
      </fill>
    </dxf>
    <dxf>
      <font>
        <color theme="1"/>
      </font>
      <fill>
        <patternFill>
          <bgColor rgb="FF92D050"/>
        </patternFill>
      </fill>
    </dxf>
    <dxf>
      <fill>
        <patternFill>
          <bgColor rgb="FFFFFF99"/>
        </patternFill>
      </fill>
    </dxf>
    <dxf>
      <font>
        <color theme="1"/>
      </font>
      <fill>
        <patternFill>
          <bgColor rgb="FF92D050"/>
        </patternFill>
      </fill>
    </dxf>
    <dxf>
      <font>
        <color theme="1"/>
      </font>
      <fill>
        <patternFill>
          <bgColor rgb="FFFFFF99"/>
        </patternFill>
      </fill>
    </dxf>
    <dxf>
      <font>
        <color theme="1"/>
      </font>
      <fill>
        <patternFill>
          <bgColor rgb="FFFFFF99"/>
        </patternFill>
      </fill>
    </dxf>
    <dxf>
      <font>
        <color theme="1"/>
      </font>
      <fill>
        <patternFill>
          <bgColor rgb="FF00B050"/>
        </patternFill>
      </fill>
    </dxf>
    <dxf>
      <fill>
        <patternFill>
          <bgColor rgb="FF92D050"/>
        </patternFill>
      </fill>
    </dxf>
    <dxf>
      <font>
        <color theme="1"/>
      </font>
      <fill>
        <patternFill>
          <bgColor rgb="FFFFC000"/>
        </patternFill>
      </fill>
    </dxf>
    <dxf>
      <font>
        <color theme="1"/>
      </font>
      <fill>
        <patternFill>
          <bgColor rgb="FFFF0000"/>
        </patternFill>
      </fill>
    </dxf>
    <dxf>
      <font>
        <color theme="1"/>
      </font>
      <fill>
        <patternFill>
          <bgColor rgb="FFFFFF99"/>
        </patternFill>
      </fill>
    </dxf>
    <dxf>
      <font>
        <color theme="1"/>
      </font>
      <fill>
        <patternFill>
          <bgColor rgb="FF92D050"/>
        </patternFill>
      </fill>
    </dxf>
    <dxf>
      <fill>
        <patternFill>
          <bgColor rgb="FFFFFF99"/>
        </patternFill>
      </fill>
    </dxf>
    <dxf>
      <font>
        <color theme="1"/>
      </font>
      <fill>
        <patternFill>
          <bgColor rgb="FFFFFF99"/>
        </patternFill>
      </fill>
    </dxf>
    <dxf>
      <fill>
        <patternFill>
          <bgColor rgb="FFFFFF99"/>
        </patternFill>
      </fill>
    </dxf>
    <dxf>
      <font>
        <color theme="1"/>
      </font>
      <fill>
        <patternFill>
          <bgColor rgb="FF92D050"/>
        </patternFill>
      </fill>
    </dxf>
    <dxf>
      <font>
        <color theme="1"/>
      </font>
      <fill>
        <patternFill>
          <bgColor rgb="FFFFFF99"/>
        </patternFill>
      </fill>
    </dxf>
    <dxf>
      <font>
        <color theme="1"/>
      </font>
      <fill>
        <patternFill>
          <bgColor rgb="FFFFFF99"/>
        </patternFill>
      </fill>
    </dxf>
    <dxf>
      <fill>
        <patternFill>
          <bgColor rgb="FF92D050"/>
        </patternFill>
      </fill>
    </dxf>
    <dxf>
      <font>
        <color theme="1"/>
      </font>
      <fill>
        <patternFill>
          <bgColor rgb="FFFFC000"/>
        </patternFill>
      </fill>
    </dxf>
    <dxf>
      <font>
        <color theme="1"/>
      </font>
      <fill>
        <patternFill>
          <bgColor rgb="FFFF0000"/>
        </patternFill>
      </fill>
    </dxf>
    <dxf>
      <font>
        <color theme="1"/>
      </font>
      <fill>
        <patternFill>
          <bgColor rgb="FF00B050"/>
        </patternFill>
      </fill>
    </dxf>
    <dxf>
      <font>
        <color theme="1"/>
      </font>
      <fill>
        <patternFill>
          <bgColor rgb="FFFFFF99"/>
        </patternFill>
      </fill>
    </dxf>
    <dxf>
      <font>
        <color theme="1"/>
      </font>
      <fill>
        <patternFill>
          <bgColor rgb="FF92D050"/>
        </patternFill>
      </fill>
    </dxf>
    <dxf>
      <fill>
        <patternFill>
          <bgColor rgb="FFFFFF99"/>
        </patternFill>
      </fill>
    </dxf>
    <dxf>
      <font>
        <color theme="1"/>
      </font>
      <fill>
        <patternFill>
          <bgColor rgb="FFFFFF99"/>
        </patternFill>
      </fill>
    </dxf>
    <dxf>
      <font>
        <color theme="1"/>
      </font>
      <fill>
        <patternFill>
          <bgColor rgb="FF92D050"/>
        </patternFill>
      </fill>
    </dxf>
    <dxf>
      <fill>
        <patternFill>
          <bgColor rgb="FFFFFF99"/>
        </patternFill>
      </fill>
    </dxf>
    <dxf>
      <font>
        <color theme="1"/>
      </font>
      <fill>
        <patternFill>
          <bgColor rgb="FFFFFF99"/>
        </patternFill>
      </fill>
    </dxf>
    <dxf>
      <font>
        <color theme="1"/>
      </font>
      <fill>
        <patternFill>
          <bgColor rgb="FFFFFF99"/>
        </patternFill>
      </fill>
    </dxf>
    <dxf>
      <font>
        <color theme="1"/>
      </font>
      <fill>
        <patternFill>
          <bgColor rgb="FFFFFF99"/>
        </patternFill>
      </fill>
    </dxf>
    <dxf>
      <font>
        <color theme="1"/>
      </font>
      <fill>
        <patternFill>
          <bgColor rgb="FF00B050"/>
        </patternFill>
      </fill>
    </dxf>
    <dxf>
      <font>
        <color theme="1"/>
      </font>
      <fill>
        <patternFill>
          <bgColor rgb="FFFF0000"/>
        </patternFill>
      </fill>
    </dxf>
    <dxf>
      <font>
        <color theme="1"/>
      </font>
      <fill>
        <patternFill>
          <bgColor rgb="FFFFC000"/>
        </patternFill>
      </fill>
    </dxf>
    <dxf>
      <fill>
        <patternFill>
          <bgColor rgb="FF92D050"/>
        </patternFill>
      </fill>
    </dxf>
    <dxf>
      <font>
        <color theme="1"/>
      </font>
      <fill>
        <patternFill>
          <bgColor rgb="FF92D050"/>
        </patternFill>
      </fill>
    </dxf>
    <dxf>
      <fill>
        <patternFill>
          <bgColor rgb="FFFFFF99"/>
        </patternFill>
      </fill>
    </dxf>
    <dxf>
      <font>
        <color theme="1"/>
      </font>
      <fill>
        <patternFill>
          <bgColor rgb="FFFFFF99"/>
        </patternFill>
      </fill>
    </dxf>
    <dxf>
      <font>
        <color theme="1"/>
      </font>
      <fill>
        <patternFill>
          <bgColor rgb="FF00B050"/>
        </patternFill>
      </fill>
    </dxf>
    <dxf>
      <font>
        <color theme="1"/>
      </font>
      <fill>
        <patternFill>
          <bgColor rgb="FFFF0000"/>
        </patternFill>
      </fill>
    </dxf>
    <dxf>
      <font>
        <color theme="1"/>
      </font>
      <fill>
        <patternFill>
          <bgColor rgb="FFFFC000"/>
        </patternFill>
      </fill>
    </dxf>
    <dxf>
      <fill>
        <patternFill>
          <bgColor rgb="FF92D050"/>
        </patternFill>
      </fill>
    </dxf>
    <dxf>
      <font>
        <color theme="1"/>
      </font>
      <fill>
        <patternFill>
          <bgColor rgb="FFFFFF99"/>
        </patternFill>
      </fill>
    </dxf>
    <dxf>
      <font>
        <color theme="1"/>
      </font>
      <fill>
        <patternFill>
          <bgColor rgb="FFFFFF99"/>
        </patternFill>
      </fill>
    </dxf>
    <dxf>
      <font>
        <color theme="1"/>
      </font>
      <fill>
        <patternFill>
          <bgColor rgb="FF92D050"/>
        </patternFill>
      </fill>
    </dxf>
    <dxf>
      <fill>
        <patternFill>
          <bgColor rgb="FFFFFF99"/>
        </patternFill>
      </fill>
    </dxf>
    <dxf>
      <font>
        <color theme="1"/>
      </font>
      <fill>
        <patternFill>
          <bgColor rgb="FFFFFF99"/>
        </patternFill>
      </fill>
    </dxf>
    <dxf>
      <fill>
        <patternFill>
          <bgColor rgb="FFFFFF99"/>
        </patternFill>
      </fill>
    </dxf>
    <dxf>
      <font>
        <color theme="1"/>
      </font>
      <fill>
        <patternFill>
          <bgColor rgb="FF92D050"/>
        </patternFill>
      </fill>
    </dxf>
    <dxf>
      <font>
        <color theme="1"/>
      </font>
      <fill>
        <patternFill>
          <bgColor rgb="FFFFFF99"/>
        </patternFill>
      </fill>
    </dxf>
    <dxf>
      <fill>
        <patternFill>
          <bgColor rgb="FF92D050"/>
        </patternFill>
      </fill>
    </dxf>
    <dxf>
      <font>
        <color theme="1"/>
      </font>
      <fill>
        <patternFill>
          <bgColor rgb="FFFFC000"/>
        </patternFill>
      </fill>
    </dxf>
    <dxf>
      <font>
        <color theme="1"/>
      </font>
      <fill>
        <patternFill>
          <bgColor rgb="FFFF0000"/>
        </patternFill>
      </fill>
    </dxf>
    <dxf>
      <font>
        <color theme="1"/>
      </font>
      <fill>
        <patternFill>
          <bgColor rgb="FF00B050"/>
        </patternFill>
      </fill>
    </dxf>
    <dxf>
      <font>
        <color theme="1"/>
      </font>
      <fill>
        <patternFill>
          <bgColor rgb="FFFFFF99"/>
        </patternFill>
      </fill>
    </dxf>
    <dxf>
      <fill>
        <patternFill>
          <bgColor rgb="FF92D050"/>
        </patternFill>
      </fill>
    </dxf>
    <dxf>
      <font>
        <color theme="1"/>
      </font>
      <fill>
        <patternFill>
          <bgColor rgb="FF92D050"/>
        </patternFill>
      </fill>
    </dxf>
    <dxf>
      <font>
        <color theme="1"/>
      </font>
      <fill>
        <patternFill>
          <bgColor rgb="FFFFFF99"/>
        </patternFill>
      </fill>
    </dxf>
    <dxf>
      <font>
        <color theme="1"/>
      </font>
      <fill>
        <patternFill>
          <bgColor rgb="FFFFC000"/>
        </patternFill>
      </fill>
    </dxf>
    <dxf>
      <font>
        <color theme="1"/>
      </font>
      <fill>
        <patternFill>
          <bgColor rgb="FFFF0000"/>
        </patternFill>
      </fill>
    </dxf>
    <dxf>
      <font>
        <color theme="1"/>
      </font>
      <fill>
        <patternFill>
          <bgColor rgb="FF00B050"/>
        </patternFill>
      </fill>
    </dxf>
    <dxf>
      <fill>
        <patternFill>
          <bgColor rgb="FFFFFF99"/>
        </patternFill>
      </fill>
    </dxf>
    <dxf>
      <font>
        <color theme="1"/>
      </font>
      <fill>
        <patternFill>
          <bgColor rgb="FFFFC000"/>
        </patternFill>
      </fill>
    </dxf>
    <dxf>
      <fill>
        <patternFill>
          <bgColor rgb="FF92D050"/>
        </patternFill>
      </fill>
    </dxf>
    <dxf>
      <font>
        <color theme="1"/>
      </font>
      <fill>
        <patternFill>
          <bgColor rgb="FFFFFF99"/>
        </patternFill>
      </fill>
    </dxf>
    <dxf>
      <font>
        <color theme="1"/>
      </font>
      <fill>
        <patternFill>
          <bgColor rgb="FFFFFF99"/>
        </patternFill>
      </fill>
    </dxf>
    <dxf>
      <font>
        <color theme="1"/>
      </font>
      <fill>
        <patternFill>
          <bgColor rgb="FF92D050"/>
        </patternFill>
      </fill>
    </dxf>
    <dxf>
      <fill>
        <patternFill>
          <bgColor rgb="FFFFFF99"/>
        </patternFill>
      </fill>
    </dxf>
    <dxf>
      <font>
        <color theme="1"/>
      </font>
      <fill>
        <patternFill>
          <bgColor rgb="FF00B050"/>
        </patternFill>
      </fill>
    </dxf>
    <dxf>
      <font>
        <color theme="1"/>
      </font>
      <fill>
        <patternFill>
          <bgColor rgb="FFFF0000"/>
        </patternFill>
      </fill>
    </dxf>
    <dxf>
      <font>
        <color theme="1"/>
      </font>
      <fill>
        <patternFill>
          <bgColor rgb="FFFFFF99"/>
        </patternFill>
      </fill>
    </dxf>
    <dxf>
      <font>
        <color theme="1"/>
      </font>
      <fill>
        <patternFill>
          <bgColor rgb="FFFFC000"/>
        </patternFill>
      </fill>
    </dxf>
    <dxf>
      <font>
        <color theme="1"/>
      </font>
      <fill>
        <patternFill>
          <bgColor rgb="FF92D050"/>
        </patternFill>
      </fill>
    </dxf>
    <dxf>
      <font>
        <color theme="1"/>
      </font>
      <fill>
        <patternFill>
          <bgColor rgb="FFFF0000"/>
        </patternFill>
      </fill>
    </dxf>
    <dxf>
      <font>
        <color theme="1"/>
      </font>
      <fill>
        <patternFill>
          <bgColor rgb="FF00B050"/>
        </patternFill>
      </fill>
    </dxf>
    <dxf>
      <fill>
        <patternFill>
          <bgColor rgb="FF92D050"/>
        </patternFill>
      </fill>
    </dxf>
    <dxf>
      <font>
        <color theme="1"/>
      </font>
      <fill>
        <patternFill>
          <bgColor rgb="FFFFFF99"/>
        </patternFill>
      </fill>
    </dxf>
    <dxf>
      <fill>
        <patternFill>
          <bgColor rgb="FFFFFF99"/>
        </patternFill>
      </fill>
    </dxf>
    <dxf>
      <font>
        <color theme="1"/>
      </font>
      <fill>
        <patternFill>
          <bgColor rgb="FFFFC000"/>
        </patternFill>
      </fill>
    </dxf>
    <dxf>
      <fill>
        <patternFill>
          <bgColor rgb="FF92D050"/>
        </patternFill>
      </fill>
    </dxf>
    <dxf>
      <font>
        <color theme="1"/>
      </font>
      <fill>
        <patternFill>
          <bgColor rgb="FFFFFF99"/>
        </patternFill>
      </fill>
    </dxf>
    <dxf>
      <font>
        <color theme="1"/>
      </font>
      <fill>
        <patternFill>
          <bgColor rgb="FFFFFF99"/>
        </patternFill>
      </fill>
    </dxf>
    <dxf>
      <font>
        <color theme="1"/>
      </font>
      <fill>
        <patternFill>
          <bgColor rgb="FF92D050"/>
        </patternFill>
      </fill>
    </dxf>
    <dxf>
      <fill>
        <patternFill>
          <bgColor rgb="FFFFFF99"/>
        </patternFill>
      </fill>
    </dxf>
    <dxf>
      <font>
        <color theme="1"/>
      </font>
      <fill>
        <patternFill>
          <bgColor rgb="FF00B050"/>
        </patternFill>
      </fill>
    </dxf>
    <dxf>
      <font>
        <color theme="1"/>
      </font>
      <fill>
        <patternFill>
          <bgColor rgb="FFFF0000"/>
        </patternFill>
      </fill>
    </dxf>
    <dxf>
      <font>
        <color theme="1"/>
      </font>
      <fill>
        <patternFill>
          <bgColor rgb="FFFFC000"/>
        </patternFill>
      </fill>
    </dxf>
    <dxf>
      <fill>
        <patternFill>
          <bgColor rgb="FFFFFF99"/>
        </patternFill>
      </fill>
    </dxf>
    <dxf>
      <font>
        <color theme="1"/>
      </font>
      <fill>
        <patternFill>
          <bgColor rgb="FF92D050"/>
        </patternFill>
      </fill>
    </dxf>
    <dxf>
      <font>
        <color theme="1"/>
      </font>
      <fill>
        <patternFill>
          <bgColor rgb="FF00B050"/>
        </patternFill>
      </fill>
    </dxf>
    <dxf>
      <font>
        <color theme="1"/>
      </font>
      <fill>
        <patternFill>
          <bgColor rgb="FFFFFF99"/>
        </patternFill>
      </fill>
    </dxf>
    <dxf>
      <font>
        <color theme="1"/>
      </font>
      <fill>
        <patternFill>
          <bgColor rgb="FFFF0000"/>
        </patternFill>
      </fill>
    </dxf>
    <dxf>
      <fill>
        <patternFill>
          <bgColor rgb="FF92D050"/>
        </patternFill>
      </fill>
    </dxf>
    <dxf>
      <font>
        <color theme="1"/>
      </font>
      <fill>
        <patternFill>
          <bgColor rgb="FFFFFF99"/>
        </patternFill>
      </fill>
    </dxf>
    <dxf>
      <font>
        <color theme="1"/>
      </font>
      <fill>
        <patternFill>
          <bgColor rgb="FFFF0000"/>
        </patternFill>
      </fill>
    </dxf>
    <dxf>
      <font>
        <color theme="1"/>
      </font>
      <fill>
        <patternFill>
          <bgColor rgb="FF00B050"/>
        </patternFill>
      </fill>
    </dxf>
    <dxf>
      <font>
        <color theme="1"/>
      </font>
      <fill>
        <patternFill>
          <bgColor rgb="FFFFFF99"/>
        </patternFill>
      </fill>
    </dxf>
    <dxf>
      <font>
        <color theme="1"/>
      </font>
      <fill>
        <patternFill>
          <bgColor rgb="FF92D050"/>
        </patternFill>
      </fill>
    </dxf>
    <dxf>
      <font>
        <color theme="1"/>
      </font>
      <fill>
        <patternFill>
          <bgColor rgb="FFFFFF99"/>
        </patternFill>
      </fill>
    </dxf>
    <dxf>
      <fill>
        <patternFill>
          <bgColor rgb="FF92D050"/>
        </patternFill>
      </fill>
    </dxf>
    <dxf>
      <font>
        <color theme="1"/>
      </font>
      <fill>
        <patternFill>
          <bgColor rgb="FFFFC000"/>
        </patternFill>
      </fill>
    </dxf>
    <dxf>
      <fill>
        <patternFill>
          <bgColor rgb="FFFFFF99"/>
        </patternFill>
      </fill>
    </dxf>
    <dxf>
      <font>
        <color theme="1"/>
      </font>
      <fill>
        <patternFill>
          <bgColor rgb="FFFFFF99"/>
        </patternFill>
      </fill>
    </dxf>
    <dxf>
      <font>
        <color theme="1"/>
      </font>
      <fill>
        <patternFill>
          <bgColor rgb="FF92D050"/>
        </patternFill>
      </fill>
    </dxf>
    <dxf>
      <font>
        <color theme="1"/>
      </font>
      <fill>
        <patternFill>
          <bgColor rgb="FFFFFF99"/>
        </patternFill>
      </fill>
    </dxf>
    <dxf>
      <fill>
        <patternFill>
          <bgColor rgb="FFFFFF99"/>
        </patternFill>
      </fill>
    </dxf>
    <dxf>
      <font>
        <color theme="1"/>
      </font>
      <fill>
        <patternFill>
          <bgColor rgb="FFFFC000"/>
        </patternFill>
      </fill>
    </dxf>
    <dxf>
      <fill>
        <patternFill>
          <bgColor rgb="FF92D050"/>
        </patternFill>
      </fill>
    </dxf>
    <dxf>
      <font>
        <color theme="1"/>
      </font>
      <fill>
        <patternFill>
          <bgColor rgb="FF00B050"/>
        </patternFill>
      </fill>
    </dxf>
    <dxf>
      <font>
        <color theme="1"/>
      </font>
      <fill>
        <patternFill>
          <bgColor rgb="FFFF0000"/>
        </patternFill>
      </fill>
    </dxf>
    <dxf>
      <font>
        <color theme="1"/>
      </font>
      <fill>
        <patternFill>
          <bgColor rgb="FF00B050"/>
        </patternFill>
      </fill>
    </dxf>
    <dxf>
      <fill>
        <patternFill>
          <bgColor rgb="FFFFFF99"/>
        </patternFill>
      </fill>
    </dxf>
    <dxf>
      <font>
        <color theme="1"/>
      </font>
      <fill>
        <patternFill>
          <bgColor rgb="FF92D050"/>
        </patternFill>
      </fill>
    </dxf>
    <dxf>
      <font>
        <color theme="1"/>
      </font>
      <fill>
        <patternFill>
          <bgColor rgb="FFFFFF99"/>
        </patternFill>
      </fill>
    </dxf>
    <dxf>
      <fill>
        <patternFill>
          <bgColor rgb="FF92D050"/>
        </patternFill>
      </fill>
    </dxf>
    <dxf>
      <font>
        <color theme="1"/>
      </font>
      <fill>
        <patternFill>
          <bgColor rgb="FFFFC000"/>
        </patternFill>
      </fill>
    </dxf>
    <dxf>
      <font>
        <color theme="1"/>
      </font>
      <fill>
        <patternFill>
          <bgColor rgb="FFFF0000"/>
        </patternFill>
      </fill>
    </dxf>
    <dxf>
      <font>
        <color theme="1"/>
      </font>
      <fill>
        <patternFill>
          <bgColor rgb="FF92D050"/>
        </patternFill>
      </fill>
    </dxf>
    <dxf>
      <fill>
        <patternFill>
          <bgColor rgb="FFFFFF99"/>
        </patternFill>
      </fill>
    </dxf>
    <dxf>
      <font>
        <color theme="1"/>
      </font>
      <fill>
        <patternFill>
          <bgColor rgb="FFFFC000"/>
        </patternFill>
      </fill>
    </dxf>
    <dxf>
      <font>
        <color theme="1"/>
      </font>
      <fill>
        <patternFill>
          <bgColor rgb="FFFF0000"/>
        </patternFill>
      </fill>
    </dxf>
    <dxf>
      <font>
        <color theme="1"/>
      </font>
      <fill>
        <patternFill>
          <bgColor rgb="FF00B050"/>
        </patternFill>
      </fill>
    </dxf>
    <dxf>
      <fill>
        <patternFill>
          <bgColor rgb="FF92D050"/>
        </patternFill>
      </fill>
    </dxf>
    <dxf>
      <font>
        <color theme="1"/>
      </font>
      <fill>
        <patternFill>
          <bgColor rgb="FFFFFF99"/>
        </patternFill>
      </fill>
    </dxf>
    <dxf>
      <font>
        <color theme="1"/>
      </font>
      <fill>
        <patternFill>
          <bgColor rgb="FF92D050"/>
        </patternFill>
      </fill>
    </dxf>
    <dxf>
      <fill>
        <patternFill>
          <bgColor rgb="FFFFFF99"/>
        </patternFill>
      </fill>
    </dxf>
    <dxf>
      <font>
        <color theme="1"/>
      </font>
      <fill>
        <patternFill>
          <bgColor rgb="FFFFFF9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2865A-B47A-428C-B9FE-7D79070F40F2}">
  <dimension ref="A1:XFD3494"/>
  <sheetViews>
    <sheetView tabSelected="1" zoomScale="96" zoomScaleNormal="96" workbookViewId="0">
      <selection activeCell="A2" sqref="A2:AP2"/>
    </sheetView>
  </sheetViews>
  <sheetFormatPr baseColWidth="10" defaultColWidth="11.42578125" defaultRowHeight="15" x14ac:dyDescent="0.2"/>
  <cols>
    <col min="1" max="1" width="29.28515625" style="23" customWidth="1"/>
    <col min="2" max="2" width="13.85546875" style="35" customWidth="1"/>
    <col min="3" max="3" width="14.5703125" style="23" customWidth="1"/>
    <col min="4" max="4" width="13.7109375" style="23" customWidth="1"/>
    <col min="5" max="5" width="15.28515625" style="23" customWidth="1"/>
    <col min="6" max="6" width="19.42578125" style="23" customWidth="1"/>
    <col min="7" max="7" width="11.5703125" style="39" customWidth="1"/>
    <col min="8" max="8" width="12.140625" style="39" customWidth="1"/>
    <col min="9" max="9" width="11.42578125" style="15" customWidth="1"/>
    <col min="10" max="10" width="8.85546875" style="37" customWidth="1"/>
    <col min="11" max="11" width="22" style="23" customWidth="1"/>
    <col min="12" max="12" width="22.140625" style="35" customWidth="1"/>
    <col min="13" max="13" width="14.140625" style="37" customWidth="1"/>
    <col min="14" max="14" width="7.140625" style="37" customWidth="1"/>
    <col min="15" max="15" width="11.85546875" style="15" customWidth="1"/>
    <col min="16" max="16" width="8.42578125" style="37" customWidth="1"/>
    <col min="17" max="17" width="13.5703125" style="15" customWidth="1"/>
    <col min="18" max="18" width="15.28515625" style="23" customWidth="1"/>
    <col min="19" max="19" width="11.42578125" style="15" customWidth="1"/>
    <col min="20" max="20" width="17.28515625" style="23" customWidth="1"/>
    <col min="21" max="22" width="11.42578125" style="15" customWidth="1"/>
    <col min="23" max="24" width="11.42578125" style="23" customWidth="1"/>
    <col min="25" max="25" width="11.42578125" style="15" customWidth="1"/>
    <col min="26" max="28" width="11.42578125" style="23" customWidth="1"/>
    <col min="29" max="30" width="11.42578125" style="37" customWidth="1"/>
    <col min="31" max="31" width="13.5703125" style="15" customWidth="1"/>
    <col min="32" max="32" width="7" style="37" customWidth="1"/>
    <col min="33" max="33" width="13.5703125" style="15" customWidth="1"/>
    <col min="34" max="34" width="11.7109375" style="37" customWidth="1"/>
    <col min="35" max="35" width="11.42578125" style="15"/>
    <col min="36" max="36" width="11.5703125" style="15" customWidth="1"/>
    <col min="37" max="37" width="19.28515625" style="23" customWidth="1"/>
    <col min="38" max="38" width="11.42578125" style="15"/>
    <col min="39" max="40" width="14.28515625" style="15" customWidth="1"/>
    <col min="41" max="41" width="12.7109375" style="15" customWidth="1"/>
    <col min="42" max="42" width="11.42578125" style="15"/>
    <col min="43" max="16384" width="11.42578125" style="23"/>
  </cols>
  <sheetData>
    <row r="1" spans="1:16384" s="23" customFormat="1" ht="26.25" customHeight="1" x14ac:dyDescent="0.2">
      <c r="A1" s="475" t="s">
        <v>2840</v>
      </c>
      <c r="B1" s="475"/>
      <c r="C1" s="475"/>
      <c r="D1" s="475"/>
      <c r="E1" s="475"/>
      <c r="F1" s="475"/>
      <c r="G1" s="475"/>
      <c r="H1" s="475"/>
      <c r="I1" s="475"/>
      <c r="J1" s="475"/>
      <c r="K1" s="475"/>
      <c r="L1" s="475"/>
      <c r="M1" s="475"/>
      <c r="N1" s="475"/>
      <c r="O1" s="475"/>
      <c r="P1" s="475"/>
      <c r="Q1" s="475"/>
      <c r="R1" s="475"/>
      <c r="S1" s="475"/>
      <c r="T1" s="475"/>
      <c r="U1" s="475"/>
      <c r="V1" s="475"/>
      <c r="W1" s="475"/>
      <c r="X1" s="475"/>
      <c r="Y1" s="475"/>
      <c r="Z1" s="475"/>
      <c r="AA1" s="475"/>
      <c r="AB1" s="475"/>
      <c r="AC1" s="475"/>
      <c r="AD1" s="475"/>
      <c r="AE1" s="475"/>
      <c r="AF1" s="475"/>
      <c r="AG1" s="475"/>
      <c r="AH1" s="475"/>
      <c r="AI1" s="475"/>
      <c r="AJ1" s="475"/>
      <c r="AK1" s="475"/>
      <c r="AL1" s="475"/>
      <c r="AM1" s="475"/>
      <c r="AN1" s="475"/>
      <c r="AO1" s="475"/>
      <c r="AP1" s="475"/>
      <c r="AQ1" s="482"/>
      <c r="AR1" s="482"/>
      <c r="AS1" s="482"/>
      <c r="AT1" s="482"/>
      <c r="AU1" s="482"/>
      <c r="AV1" s="482"/>
      <c r="AW1" s="482"/>
      <c r="AX1" s="482"/>
      <c r="AY1" s="482"/>
      <c r="AZ1" s="482"/>
      <c r="BA1" s="482"/>
      <c r="BB1" s="482"/>
      <c r="BC1" s="482"/>
      <c r="BD1" s="482"/>
      <c r="BE1" s="482"/>
      <c r="BF1" s="482"/>
      <c r="BG1" s="482"/>
      <c r="BH1" s="482"/>
      <c r="BI1" s="482"/>
      <c r="BJ1" s="482"/>
      <c r="BK1" s="482"/>
      <c r="BL1" s="482"/>
      <c r="BM1" s="482"/>
      <c r="BN1" s="482"/>
      <c r="BO1" s="482"/>
      <c r="BP1" s="482"/>
      <c r="BQ1" s="482"/>
      <c r="BR1" s="482"/>
      <c r="BS1" s="482"/>
      <c r="BT1" s="482"/>
      <c r="BU1" s="482"/>
      <c r="BV1" s="482"/>
      <c r="BW1" s="482"/>
      <c r="BX1" s="482"/>
      <c r="BY1" s="482"/>
      <c r="BZ1" s="482"/>
      <c r="CA1" s="482"/>
      <c r="CB1" s="482"/>
      <c r="CC1" s="482"/>
      <c r="CD1" s="482"/>
      <c r="CE1" s="482"/>
      <c r="CF1" s="482"/>
      <c r="CG1" s="482"/>
      <c r="CH1" s="482"/>
      <c r="CI1" s="482"/>
      <c r="CJ1" s="482"/>
      <c r="CK1" s="482"/>
      <c r="CL1" s="482"/>
      <c r="CM1" s="482"/>
      <c r="CN1" s="482"/>
      <c r="CO1" s="482"/>
      <c r="CP1" s="482"/>
      <c r="CQ1" s="482"/>
      <c r="CR1" s="482"/>
      <c r="CS1" s="482"/>
      <c r="CT1" s="482"/>
      <c r="CU1" s="482"/>
      <c r="CV1" s="482"/>
      <c r="CW1" s="482"/>
      <c r="CX1" s="482"/>
      <c r="CY1" s="482"/>
      <c r="CZ1" s="482"/>
      <c r="DA1" s="482"/>
      <c r="DB1" s="482"/>
      <c r="DC1" s="482"/>
      <c r="DD1" s="482"/>
      <c r="DE1" s="482"/>
      <c r="DF1" s="482"/>
      <c r="DG1" s="482"/>
      <c r="DH1" s="482"/>
      <c r="DI1" s="482"/>
      <c r="DJ1" s="482"/>
      <c r="DK1" s="482"/>
      <c r="DL1" s="482"/>
      <c r="DM1" s="482"/>
      <c r="DN1" s="482"/>
      <c r="DO1" s="482"/>
      <c r="DP1" s="482"/>
      <c r="DQ1" s="482"/>
      <c r="DR1" s="482"/>
      <c r="DS1" s="482"/>
      <c r="DT1" s="482"/>
      <c r="DU1" s="482"/>
      <c r="DV1" s="482"/>
      <c r="DW1" s="482"/>
      <c r="DX1" s="482"/>
      <c r="DY1" s="482"/>
      <c r="DZ1" s="482"/>
      <c r="EA1" s="482"/>
      <c r="EB1" s="482"/>
      <c r="EC1" s="482"/>
      <c r="ED1" s="482"/>
      <c r="EE1" s="482"/>
      <c r="EF1" s="482"/>
      <c r="EG1" s="482"/>
      <c r="EH1" s="482"/>
      <c r="EI1" s="482"/>
      <c r="EJ1" s="482"/>
      <c r="EK1" s="482"/>
      <c r="EL1" s="482"/>
      <c r="EM1" s="482"/>
      <c r="EN1" s="482"/>
      <c r="EO1" s="482"/>
      <c r="EP1" s="482"/>
      <c r="EQ1" s="482"/>
      <c r="ER1" s="482"/>
      <c r="ES1" s="482"/>
      <c r="ET1" s="482"/>
      <c r="EU1" s="482"/>
      <c r="EV1" s="482"/>
      <c r="EW1" s="482"/>
      <c r="EX1" s="482"/>
      <c r="EY1" s="482"/>
      <c r="EZ1" s="482"/>
      <c r="FA1" s="482"/>
      <c r="FB1" s="482"/>
      <c r="FC1" s="482"/>
      <c r="FD1" s="482"/>
      <c r="FE1" s="482"/>
      <c r="FF1" s="482"/>
      <c r="FG1" s="482"/>
      <c r="FH1" s="482"/>
      <c r="FI1" s="482"/>
      <c r="FJ1" s="482"/>
      <c r="FK1" s="482"/>
      <c r="FL1" s="482"/>
      <c r="FM1" s="482"/>
      <c r="FN1" s="482"/>
      <c r="FO1" s="482"/>
      <c r="FP1" s="482"/>
      <c r="FQ1" s="482"/>
      <c r="FR1" s="482"/>
      <c r="FS1" s="482"/>
      <c r="FT1" s="482"/>
      <c r="FU1" s="482"/>
      <c r="FV1" s="482"/>
      <c r="FW1" s="482"/>
      <c r="FX1" s="482"/>
      <c r="FY1" s="482"/>
      <c r="FZ1" s="482"/>
      <c r="GA1" s="482"/>
      <c r="GB1" s="482"/>
      <c r="GC1" s="482"/>
      <c r="GD1" s="482"/>
      <c r="GE1" s="482"/>
      <c r="GF1" s="482"/>
      <c r="GG1" s="482"/>
      <c r="GH1" s="482"/>
      <c r="GI1" s="482"/>
      <c r="GJ1" s="482"/>
      <c r="GK1" s="482"/>
      <c r="GL1" s="482"/>
      <c r="GM1" s="482"/>
      <c r="GN1" s="482"/>
      <c r="GO1" s="482"/>
      <c r="GP1" s="482"/>
      <c r="GQ1" s="482"/>
      <c r="GR1" s="482"/>
      <c r="GS1" s="482"/>
      <c r="GT1" s="482"/>
      <c r="GU1" s="482"/>
      <c r="GV1" s="482"/>
      <c r="GW1" s="482"/>
      <c r="GX1" s="482"/>
      <c r="GY1" s="482"/>
      <c r="GZ1" s="482"/>
      <c r="HA1" s="482"/>
      <c r="HB1" s="482"/>
      <c r="HC1" s="482"/>
      <c r="HD1" s="482"/>
      <c r="HE1" s="482"/>
      <c r="HF1" s="482"/>
      <c r="HG1" s="482"/>
      <c r="HH1" s="482"/>
      <c r="HI1" s="482"/>
      <c r="HJ1" s="482"/>
      <c r="HK1" s="482"/>
      <c r="HL1" s="482"/>
      <c r="HM1" s="482"/>
      <c r="HN1" s="482"/>
      <c r="HO1" s="482"/>
      <c r="HP1" s="482"/>
      <c r="HQ1" s="482"/>
      <c r="HR1" s="482"/>
      <c r="HS1" s="482"/>
      <c r="HT1" s="482"/>
      <c r="HU1" s="482"/>
      <c r="HV1" s="482"/>
      <c r="HW1" s="482"/>
      <c r="HX1" s="482"/>
      <c r="HY1" s="482"/>
      <c r="HZ1" s="482"/>
      <c r="IA1" s="482"/>
      <c r="IB1" s="482"/>
      <c r="IC1" s="482"/>
      <c r="ID1" s="482"/>
      <c r="IE1" s="482"/>
      <c r="IF1" s="482"/>
      <c r="IG1" s="482"/>
      <c r="IH1" s="482"/>
      <c r="II1" s="482"/>
      <c r="IJ1" s="482"/>
      <c r="IK1" s="482"/>
      <c r="IL1" s="482"/>
      <c r="IM1" s="482"/>
      <c r="IN1" s="482"/>
      <c r="IO1" s="482"/>
      <c r="IP1" s="482"/>
      <c r="IQ1" s="482"/>
      <c r="IR1" s="482"/>
      <c r="IS1" s="482"/>
      <c r="IT1" s="482"/>
      <c r="IU1" s="482"/>
      <c r="IV1" s="482"/>
      <c r="IW1" s="482"/>
      <c r="IX1" s="482"/>
      <c r="IY1" s="482"/>
      <c r="IZ1" s="482"/>
      <c r="JA1" s="482"/>
      <c r="JB1" s="482"/>
      <c r="JC1" s="482"/>
      <c r="JD1" s="482"/>
      <c r="JE1" s="482"/>
      <c r="JF1" s="482"/>
      <c r="JG1" s="482"/>
      <c r="JH1" s="482"/>
      <c r="JI1" s="482"/>
      <c r="JJ1" s="482"/>
      <c r="JK1" s="482"/>
      <c r="JL1" s="482"/>
      <c r="JM1" s="482"/>
      <c r="JN1" s="482"/>
      <c r="JO1" s="482"/>
      <c r="JP1" s="482"/>
      <c r="JQ1" s="482"/>
      <c r="JR1" s="482"/>
      <c r="JS1" s="482"/>
      <c r="JT1" s="482"/>
      <c r="JU1" s="482"/>
      <c r="JV1" s="482"/>
      <c r="JW1" s="482"/>
      <c r="JX1" s="482"/>
      <c r="JY1" s="482"/>
      <c r="JZ1" s="482"/>
      <c r="KA1" s="482"/>
      <c r="KB1" s="482"/>
      <c r="KC1" s="482"/>
      <c r="KD1" s="482"/>
      <c r="KE1" s="482"/>
      <c r="KF1" s="482"/>
      <c r="KG1" s="482"/>
      <c r="KH1" s="482"/>
      <c r="KI1" s="482"/>
      <c r="KJ1" s="482"/>
      <c r="KK1" s="482"/>
      <c r="KL1" s="482"/>
      <c r="KM1" s="482"/>
      <c r="KN1" s="482"/>
      <c r="KO1" s="482"/>
      <c r="KP1" s="482"/>
      <c r="KQ1" s="482"/>
      <c r="KR1" s="482"/>
      <c r="KS1" s="482"/>
      <c r="KT1" s="482"/>
      <c r="KU1" s="482"/>
      <c r="KV1" s="482"/>
      <c r="KW1" s="482"/>
      <c r="KX1" s="482"/>
      <c r="KY1" s="482"/>
      <c r="KZ1" s="482"/>
      <c r="LA1" s="482"/>
      <c r="LB1" s="482"/>
      <c r="LC1" s="482"/>
      <c r="LD1" s="482"/>
      <c r="LE1" s="482"/>
      <c r="LF1" s="482"/>
      <c r="LG1" s="482"/>
      <c r="LH1" s="482"/>
      <c r="LI1" s="482"/>
      <c r="LJ1" s="482"/>
      <c r="LK1" s="482"/>
      <c r="LL1" s="482"/>
      <c r="LM1" s="482"/>
      <c r="LN1" s="482"/>
      <c r="LO1" s="482"/>
      <c r="LP1" s="482"/>
      <c r="LQ1" s="482"/>
      <c r="LR1" s="482"/>
      <c r="LS1" s="482"/>
      <c r="LT1" s="482"/>
      <c r="LU1" s="482"/>
      <c r="LV1" s="482"/>
      <c r="LW1" s="482"/>
      <c r="LX1" s="482"/>
      <c r="LY1" s="482"/>
      <c r="LZ1" s="482"/>
      <c r="MA1" s="482"/>
      <c r="MB1" s="482"/>
      <c r="MC1" s="482"/>
      <c r="MD1" s="482"/>
      <c r="ME1" s="482"/>
      <c r="MF1" s="482"/>
      <c r="MG1" s="482"/>
      <c r="MH1" s="482"/>
      <c r="MI1" s="482"/>
      <c r="MJ1" s="482"/>
      <c r="MK1" s="482"/>
      <c r="ML1" s="482"/>
      <c r="MM1" s="482"/>
      <c r="MN1" s="482"/>
      <c r="MO1" s="482"/>
      <c r="MP1" s="482"/>
      <c r="MQ1" s="482"/>
      <c r="MR1" s="482"/>
      <c r="MS1" s="482"/>
      <c r="MT1" s="482"/>
      <c r="MU1" s="482"/>
      <c r="MV1" s="482"/>
      <c r="MW1" s="482"/>
      <c r="MX1" s="482"/>
      <c r="MY1" s="482"/>
      <c r="MZ1" s="482"/>
      <c r="NA1" s="482"/>
      <c r="NB1" s="482"/>
      <c r="NC1" s="482"/>
      <c r="ND1" s="482"/>
      <c r="NE1" s="482"/>
      <c r="NF1" s="482"/>
      <c r="NG1" s="482"/>
      <c r="NH1" s="482"/>
      <c r="NI1" s="482"/>
      <c r="NJ1" s="482"/>
      <c r="NK1" s="482"/>
      <c r="NL1" s="482"/>
      <c r="NM1" s="482"/>
      <c r="NN1" s="482"/>
      <c r="NO1" s="482"/>
      <c r="NP1" s="482"/>
      <c r="NQ1" s="482"/>
      <c r="NR1" s="482"/>
      <c r="NS1" s="482"/>
      <c r="NT1" s="482"/>
      <c r="NU1" s="482"/>
      <c r="NV1" s="482"/>
      <c r="NW1" s="482"/>
      <c r="NX1" s="482"/>
      <c r="NY1" s="482"/>
      <c r="NZ1" s="482"/>
      <c r="OA1" s="482"/>
      <c r="OB1" s="482"/>
      <c r="OC1" s="482"/>
      <c r="OD1" s="482"/>
      <c r="OE1" s="482"/>
      <c r="OF1" s="482"/>
      <c r="OG1" s="482"/>
      <c r="OH1" s="482"/>
      <c r="OI1" s="482"/>
      <c r="OJ1" s="482"/>
      <c r="OK1" s="482"/>
      <c r="OL1" s="482"/>
      <c r="OM1" s="482"/>
      <c r="ON1" s="482"/>
      <c r="OO1" s="482"/>
      <c r="OP1" s="482"/>
      <c r="OQ1" s="482"/>
      <c r="OR1" s="482"/>
      <c r="OS1" s="482"/>
      <c r="OT1" s="482"/>
      <c r="OU1" s="482"/>
      <c r="OV1" s="482"/>
      <c r="OW1" s="482"/>
      <c r="OX1" s="482"/>
      <c r="OY1" s="482"/>
      <c r="OZ1" s="482"/>
      <c r="PA1" s="482"/>
      <c r="PB1" s="482"/>
      <c r="PC1" s="482"/>
      <c r="PD1" s="482"/>
      <c r="PE1" s="482"/>
      <c r="PF1" s="482"/>
      <c r="PG1" s="482"/>
      <c r="PH1" s="482"/>
      <c r="PI1" s="482"/>
      <c r="PJ1" s="482"/>
      <c r="PK1" s="482"/>
      <c r="PL1" s="482"/>
      <c r="PM1" s="482"/>
      <c r="PN1" s="482"/>
      <c r="PO1" s="482"/>
      <c r="PP1" s="482"/>
      <c r="PQ1" s="482"/>
      <c r="PR1" s="482"/>
      <c r="PS1" s="482"/>
      <c r="PT1" s="482"/>
      <c r="PU1" s="482"/>
      <c r="PV1" s="482"/>
      <c r="PW1" s="482"/>
      <c r="PX1" s="482"/>
      <c r="PY1" s="482"/>
      <c r="PZ1" s="482"/>
      <c r="QA1" s="482"/>
      <c r="QB1" s="482"/>
      <c r="QC1" s="482"/>
      <c r="QD1" s="482"/>
      <c r="QE1" s="482"/>
      <c r="QF1" s="482"/>
      <c r="QG1" s="482"/>
      <c r="QH1" s="482"/>
      <c r="QI1" s="482"/>
      <c r="QJ1" s="482"/>
      <c r="QK1" s="482"/>
      <c r="QL1" s="482"/>
      <c r="QM1" s="482"/>
      <c r="QN1" s="482"/>
      <c r="QO1" s="482"/>
      <c r="QP1" s="482"/>
      <c r="QQ1" s="482"/>
      <c r="QR1" s="482"/>
      <c r="QS1" s="482"/>
      <c r="QT1" s="482"/>
      <c r="QU1" s="482"/>
      <c r="QV1" s="482"/>
      <c r="QW1" s="482"/>
      <c r="QX1" s="482"/>
      <c r="QY1" s="482"/>
      <c r="QZ1" s="482"/>
      <c r="RA1" s="482"/>
      <c r="RB1" s="482"/>
      <c r="RC1" s="482"/>
      <c r="RD1" s="482"/>
      <c r="RE1" s="482"/>
      <c r="RF1" s="482"/>
      <c r="RG1" s="482"/>
      <c r="RH1" s="482"/>
      <c r="RI1" s="482"/>
      <c r="RJ1" s="482"/>
      <c r="RK1" s="482"/>
      <c r="RL1" s="482"/>
      <c r="RM1" s="482"/>
      <c r="RN1" s="482"/>
      <c r="RO1" s="482"/>
      <c r="RP1" s="482"/>
      <c r="RQ1" s="482"/>
      <c r="RR1" s="482"/>
      <c r="RS1" s="482"/>
      <c r="RT1" s="482"/>
      <c r="RU1" s="482"/>
      <c r="RV1" s="482"/>
      <c r="RW1" s="482"/>
      <c r="RX1" s="482"/>
      <c r="RY1" s="482"/>
      <c r="RZ1" s="482"/>
      <c r="SA1" s="482"/>
      <c r="SB1" s="482"/>
      <c r="SC1" s="482"/>
      <c r="SD1" s="482"/>
      <c r="SE1" s="482"/>
      <c r="SF1" s="482"/>
      <c r="SG1" s="482"/>
      <c r="SH1" s="482"/>
      <c r="SI1" s="482"/>
      <c r="SJ1" s="482"/>
      <c r="SK1" s="482"/>
      <c r="SL1" s="482"/>
      <c r="SM1" s="482"/>
      <c r="SN1" s="482"/>
      <c r="SO1" s="482"/>
      <c r="SP1" s="482"/>
      <c r="SQ1" s="482"/>
      <c r="SR1" s="482"/>
      <c r="SS1" s="482"/>
      <c r="ST1" s="482"/>
      <c r="SU1" s="482"/>
      <c r="SV1" s="482"/>
      <c r="SW1" s="482"/>
      <c r="SX1" s="482"/>
      <c r="SY1" s="482"/>
      <c r="SZ1" s="482"/>
      <c r="TA1" s="482"/>
      <c r="TB1" s="482"/>
      <c r="TC1" s="482"/>
      <c r="TD1" s="482"/>
      <c r="TE1" s="482"/>
      <c r="TF1" s="482"/>
      <c r="TG1" s="482"/>
      <c r="TH1" s="482"/>
      <c r="TI1" s="482"/>
      <c r="TJ1" s="482"/>
      <c r="TK1" s="482"/>
      <c r="TL1" s="482"/>
      <c r="TM1" s="482"/>
      <c r="TN1" s="482"/>
      <c r="TO1" s="482"/>
      <c r="TP1" s="482"/>
      <c r="TQ1" s="482"/>
      <c r="TR1" s="482"/>
      <c r="TS1" s="482"/>
      <c r="TT1" s="482"/>
      <c r="TU1" s="482"/>
      <c r="TV1" s="482"/>
      <c r="TW1" s="482"/>
      <c r="TX1" s="482"/>
      <c r="TY1" s="482"/>
      <c r="TZ1" s="482"/>
      <c r="UA1" s="482"/>
      <c r="UB1" s="482"/>
      <c r="UC1" s="482"/>
      <c r="UD1" s="482"/>
      <c r="UE1" s="482"/>
      <c r="UF1" s="482"/>
      <c r="UG1" s="482"/>
      <c r="UH1" s="482"/>
      <c r="UI1" s="482"/>
      <c r="UJ1" s="482"/>
      <c r="UK1" s="482"/>
      <c r="UL1" s="482"/>
      <c r="UM1" s="482"/>
      <c r="UN1" s="482"/>
      <c r="UO1" s="482"/>
      <c r="UP1" s="482"/>
      <c r="UQ1" s="482"/>
      <c r="UR1" s="482"/>
      <c r="US1" s="482"/>
      <c r="UT1" s="482"/>
      <c r="UU1" s="482"/>
      <c r="UV1" s="482"/>
      <c r="UW1" s="482"/>
      <c r="UX1" s="482"/>
      <c r="UY1" s="482"/>
      <c r="UZ1" s="482"/>
      <c r="VA1" s="482"/>
      <c r="VB1" s="482"/>
      <c r="VC1" s="482"/>
      <c r="VD1" s="482"/>
      <c r="VE1" s="482"/>
      <c r="VF1" s="482"/>
      <c r="VG1" s="482"/>
      <c r="VH1" s="482"/>
      <c r="VI1" s="482"/>
      <c r="VJ1" s="482"/>
      <c r="VK1" s="482"/>
      <c r="VL1" s="482"/>
      <c r="VM1" s="482"/>
      <c r="VN1" s="482"/>
      <c r="VO1" s="482"/>
      <c r="VP1" s="482"/>
      <c r="VQ1" s="482"/>
      <c r="VR1" s="482"/>
      <c r="VS1" s="482"/>
      <c r="VT1" s="482"/>
      <c r="VU1" s="482"/>
      <c r="VV1" s="482"/>
      <c r="VW1" s="482"/>
      <c r="VX1" s="482"/>
      <c r="VY1" s="482"/>
      <c r="VZ1" s="482"/>
      <c r="WA1" s="482"/>
      <c r="WB1" s="482"/>
      <c r="WC1" s="482"/>
      <c r="WD1" s="482"/>
      <c r="WE1" s="482"/>
      <c r="WF1" s="482"/>
      <c r="WG1" s="482"/>
      <c r="WH1" s="482"/>
      <c r="WI1" s="482"/>
      <c r="WJ1" s="482"/>
      <c r="WK1" s="482"/>
      <c r="WL1" s="482"/>
      <c r="WM1" s="482"/>
      <c r="WN1" s="482"/>
      <c r="WO1" s="482"/>
      <c r="WP1" s="482"/>
      <c r="WQ1" s="482"/>
      <c r="WR1" s="482"/>
      <c r="WS1" s="482"/>
      <c r="WT1" s="482"/>
      <c r="WU1" s="482"/>
      <c r="WV1" s="482"/>
      <c r="WW1" s="482"/>
      <c r="WX1" s="482"/>
      <c r="WY1" s="482"/>
      <c r="WZ1" s="482"/>
      <c r="XA1" s="482"/>
      <c r="XB1" s="482"/>
      <c r="XC1" s="482"/>
      <c r="XD1" s="482"/>
      <c r="XE1" s="482"/>
      <c r="XF1" s="482"/>
      <c r="XG1" s="482"/>
      <c r="XH1" s="482"/>
      <c r="XI1" s="482"/>
      <c r="XJ1" s="482"/>
      <c r="XK1" s="482"/>
      <c r="XL1" s="482"/>
      <c r="XM1" s="482"/>
      <c r="XN1" s="482"/>
      <c r="XO1" s="482"/>
      <c r="XP1" s="482"/>
      <c r="XQ1" s="482"/>
      <c r="XR1" s="482"/>
      <c r="XS1" s="482"/>
      <c r="XT1" s="482"/>
      <c r="XU1" s="482"/>
      <c r="XV1" s="482"/>
      <c r="XW1" s="482"/>
      <c r="XX1" s="482"/>
      <c r="XY1" s="482"/>
      <c r="XZ1" s="482"/>
      <c r="YA1" s="482"/>
      <c r="YB1" s="482"/>
      <c r="YC1" s="482"/>
      <c r="YD1" s="482"/>
      <c r="YE1" s="482"/>
      <c r="YF1" s="482"/>
      <c r="YG1" s="482"/>
      <c r="YH1" s="482"/>
      <c r="YI1" s="482"/>
      <c r="YJ1" s="482"/>
      <c r="YK1" s="482"/>
      <c r="YL1" s="482"/>
      <c r="YM1" s="482"/>
      <c r="YN1" s="482"/>
      <c r="YO1" s="482"/>
      <c r="YP1" s="482"/>
      <c r="YQ1" s="482"/>
      <c r="YR1" s="482"/>
      <c r="YS1" s="482"/>
      <c r="YT1" s="482"/>
      <c r="YU1" s="482"/>
      <c r="YV1" s="482"/>
      <c r="YW1" s="482"/>
      <c r="YX1" s="482"/>
      <c r="YY1" s="482"/>
      <c r="YZ1" s="482"/>
      <c r="ZA1" s="482"/>
      <c r="ZB1" s="482"/>
      <c r="ZC1" s="482"/>
      <c r="ZD1" s="482"/>
      <c r="ZE1" s="482"/>
      <c r="ZF1" s="482"/>
      <c r="ZG1" s="482"/>
      <c r="ZH1" s="482"/>
      <c r="ZI1" s="482"/>
      <c r="ZJ1" s="482"/>
      <c r="ZK1" s="482"/>
      <c r="ZL1" s="482"/>
      <c r="ZM1" s="482"/>
      <c r="ZN1" s="482"/>
      <c r="ZO1" s="482"/>
      <c r="ZP1" s="482"/>
      <c r="ZQ1" s="482"/>
      <c r="ZR1" s="482"/>
      <c r="ZS1" s="482"/>
      <c r="ZT1" s="482"/>
      <c r="ZU1" s="482"/>
      <c r="ZV1" s="482"/>
      <c r="ZW1" s="482"/>
      <c r="ZX1" s="482"/>
      <c r="ZY1" s="482"/>
      <c r="ZZ1" s="482"/>
      <c r="AAA1" s="482"/>
      <c r="AAB1" s="482"/>
      <c r="AAC1" s="482"/>
      <c r="AAD1" s="482"/>
      <c r="AAE1" s="482"/>
      <c r="AAF1" s="482"/>
      <c r="AAG1" s="482"/>
      <c r="AAH1" s="482"/>
      <c r="AAI1" s="482"/>
      <c r="AAJ1" s="482"/>
      <c r="AAK1" s="482"/>
      <c r="AAL1" s="482"/>
      <c r="AAM1" s="482"/>
      <c r="AAN1" s="482"/>
      <c r="AAO1" s="482"/>
      <c r="AAP1" s="482"/>
      <c r="AAQ1" s="482"/>
      <c r="AAR1" s="482"/>
      <c r="AAS1" s="482"/>
      <c r="AAT1" s="482"/>
      <c r="AAU1" s="482"/>
      <c r="AAV1" s="482"/>
      <c r="AAW1" s="482"/>
      <c r="AAX1" s="482"/>
      <c r="AAY1" s="482"/>
      <c r="AAZ1" s="482"/>
      <c r="ABA1" s="482"/>
      <c r="ABB1" s="482"/>
      <c r="ABC1" s="482"/>
      <c r="ABD1" s="482"/>
      <c r="ABE1" s="482"/>
      <c r="ABF1" s="482"/>
      <c r="ABG1" s="482"/>
      <c r="ABH1" s="482"/>
      <c r="ABI1" s="482"/>
      <c r="ABJ1" s="482"/>
      <c r="ABK1" s="482"/>
      <c r="ABL1" s="482"/>
      <c r="ABM1" s="482"/>
      <c r="ABN1" s="482"/>
      <c r="ABO1" s="482"/>
      <c r="ABP1" s="482"/>
      <c r="ABQ1" s="482"/>
      <c r="ABR1" s="482"/>
      <c r="ABS1" s="482"/>
      <c r="ABT1" s="482"/>
      <c r="ABU1" s="482"/>
      <c r="ABV1" s="482"/>
      <c r="ABW1" s="482"/>
      <c r="ABX1" s="482"/>
      <c r="ABY1" s="482"/>
      <c r="ABZ1" s="482"/>
      <c r="ACA1" s="482"/>
      <c r="ACB1" s="482"/>
      <c r="ACC1" s="482"/>
      <c r="ACD1" s="482"/>
      <c r="ACE1" s="482"/>
      <c r="ACF1" s="482"/>
      <c r="ACG1" s="482"/>
      <c r="ACH1" s="482"/>
      <c r="ACI1" s="482"/>
      <c r="ACJ1" s="482"/>
      <c r="ACK1" s="482"/>
      <c r="ACL1" s="482"/>
      <c r="ACM1" s="482"/>
      <c r="ACN1" s="482"/>
      <c r="ACO1" s="482"/>
      <c r="ACP1" s="482"/>
      <c r="ACQ1" s="482"/>
      <c r="ACR1" s="482"/>
      <c r="ACS1" s="482"/>
      <c r="ACT1" s="482"/>
      <c r="ACU1" s="482"/>
      <c r="ACV1" s="482"/>
      <c r="ACW1" s="482"/>
      <c r="ACX1" s="482"/>
      <c r="ACY1" s="482"/>
      <c r="ACZ1" s="482"/>
      <c r="ADA1" s="482"/>
      <c r="ADB1" s="482"/>
      <c r="ADC1" s="482"/>
      <c r="ADD1" s="482"/>
      <c r="ADE1" s="482"/>
      <c r="ADF1" s="482"/>
      <c r="ADG1" s="482"/>
      <c r="ADH1" s="482"/>
      <c r="ADI1" s="482"/>
      <c r="ADJ1" s="482"/>
      <c r="ADK1" s="482"/>
      <c r="ADL1" s="482"/>
      <c r="ADM1" s="482"/>
      <c r="ADN1" s="482"/>
      <c r="ADO1" s="482"/>
      <c r="ADP1" s="482"/>
      <c r="ADQ1" s="482"/>
      <c r="ADR1" s="482"/>
      <c r="ADS1" s="482"/>
      <c r="ADT1" s="482"/>
      <c r="ADU1" s="482"/>
      <c r="ADV1" s="482"/>
      <c r="ADW1" s="482"/>
      <c r="ADX1" s="482"/>
      <c r="ADY1" s="482"/>
      <c r="ADZ1" s="482"/>
      <c r="AEA1" s="482"/>
      <c r="AEB1" s="482"/>
      <c r="AEC1" s="482"/>
      <c r="AED1" s="482"/>
      <c r="AEE1" s="482"/>
      <c r="AEF1" s="482"/>
      <c r="AEG1" s="482"/>
      <c r="AEH1" s="482"/>
      <c r="AEI1" s="482"/>
      <c r="AEJ1" s="482"/>
      <c r="AEK1" s="482"/>
      <c r="AEL1" s="482"/>
      <c r="AEM1" s="482"/>
      <c r="AEN1" s="482"/>
      <c r="AEO1" s="482"/>
      <c r="AEP1" s="482"/>
      <c r="AEQ1" s="482"/>
      <c r="AER1" s="482"/>
      <c r="AES1" s="482"/>
      <c r="AET1" s="482"/>
      <c r="AEU1" s="482"/>
      <c r="AEV1" s="482"/>
      <c r="AEW1" s="482"/>
      <c r="AEX1" s="482"/>
      <c r="AEY1" s="482"/>
      <c r="AEZ1" s="482"/>
      <c r="AFA1" s="482"/>
      <c r="AFB1" s="482"/>
      <c r="AFC1" s="482"/>
      <c r="AFD1" s="482"/>
      <c r="AFE1" s="482"/>
      <c r="AFF1" s="482"/>
      <c r="AFG1" s="482"/>
      <c r="AFH1" s="482"/>
      <c r="AFI1" s="482"/>
      <c r="AFJ1" s="482"/>
      <c r="AFK1" s="482"/>
      <c r="AFL1" s="482"/>
      <c r="AFM1" s="482"/>
      <c r="AFN1" s="482"/>
      <c r="AFO1" s="482"/>
      <c r="AFP1" s="482"/>
      <c r="AFQ1" s="482"/>
      <c r="AFR1" s="482"/>
      <c r="AFS1" s="482"/>
      <c r="AFT1" s="482"/>
      <c r="AFU1" s="482"/>
      <c r="AFV1" s="482"/>
      <c r="AFW1" s="482"/>
      <c r="AFX1" s="482"/>
      <c r="AFY1" s="482"/>
      <c r="AFZ1" s="482"/>
      <c r="AGA1" s="482"/>
      <c r="AGB1" s="482"/>
      <c r="AGC1" s="482"/>
      <c r="AGD1" s="482"/>
      <c r="AGE1" s="482"/>
      <c r="AGF1" s="482"/>
      <c r="AGG1" s="482"/>
      <c r="AGH1" s="482"/>
      <c r="AGI1" s="482"/>
      <c r="AGJ1" s="482"/>
      <c r="AGK1" s="482"/>
      <c r="AGL1" s="482"/>
      <c r="AGM1" s="482"/>
      <c r="AGN1" s="482"/>
      <c r="AGO1" s="482"/>
      <c r="AGP1" s="482"/>
      <c r="AGQ1" s="482"/>
      <c r="AGR1" s="482"/>
      <c r="AGS1" s="482"/>
      <c r="AGT1" s="482"/>
      <c r="AGU1" s="482"/>
      <c r="AGV1" s="482"/>
      <c r="AGW1" s="482"/>
      <c r="AGX1" s="482"/>
      <c r="AGY1" s="482"/>
      <c r="AGZ1" s="482"/>
      <c r="AHA1" s="482"/>
      <c r="AHB1" s="482"/>
      <c r="AHC1" s="482"/>
      <c r="AHD1" s="482"/>
      <c r="AHE1" s="482"/>
      <c r="AHF1" s="482"/>
      <c r="AHG1" s="482"/>
      <c r="AHH1" s="482"/>
      <c r="AHI1" s="482"/>
      <c r="AHJ1" s="482"/>
      <c r="AHK1" s="482"/>
      <c r="AHL1" s="482"/>
      <c r="AHM1" s="482"/>
      <c r="AHN1" s="482"/>
      <c r="AHO1" s="482"/>
      <c r="AHP1" s="482"/>
      <c r="AHQ1" s="482"/>
      <c r="AHR1" s="482"/>
      <c r="AHS1" s="482"/>
      <c r="AHT1" s="482"/>
      <c r="AHU1" s="482"/>
      <c r="AHV1" s="482"/>
      <c r="AHW1" s="482"/>
      <c r="AHX1" s="482"/>
      <c r="AHY1" s="482"/>
      <c r="AHZ1" s="482"/>
      <c r="AIA1" s="482"/>
      <c r="AIB1" s="482"/>
      <c r="AIC1" s="482"/>
      <c r="AID1" s="482"/>
      <c r="AIE1" s="482"/>
      <c r="AIF1" s="482"/>
      <c r="AIG1" s="482"/>
      <c r="AIH1" s="482"/>
      <c r="AII1" s="482"/>
      <c r="AIJ1" s="482"/>
      <c r="AIK1" s="482"/>
      <c r="AIL1" s="482"/>
      <c r="AIM1" s="482"/>
      <c r="AIN1" s="482"/>
      <c r="AIO1" s="482"/>
      <c r="AIP1" s="482"/>
      <c r="AIQ1" s="482"/>
      <c r="AIR1" s="482"/>
      <c r="AIS1" s="482"/>
      <c r="AIT1" s="482"/>
      <c r="AIU1" s="482"/>
      <c r="AIV1" s="482"/>
      <c r="AIW1" s="482"/>
      <c r="AIX1" s="482"/>
      <c r="AIY1" s="482"/>
      <c r="AIZ1" s="482"/>
      <c r="AJA1" s="482"/>
      <c r="AJB1" s="482"/>
      <c r="AJC1" s="482"/>
      <c r="AJD1" s="482"/>
      <c r="AJE1" s="482"/>
      <c r="AJF1" s="482"/>
      <c r="AJG1" s="482"/>
      <c r="AJH1" s="482"/>
      <c r="AJI1" s="482"/>
      <c r="AJJ1" s="482"/>
      <c r="AJK1" s="482"/>
      <c r="AJL1" s="482"/>
      <c r="AJM1" s="482"/>
      <c r="AJN1" s="482"/>
      <c r="AJO1" s="482"/>
      <c r="AJP1" s="482"/>
      <c r="AJQ1" s="482"/>
      <c r="AJR1" s="482"/>
      <c r="AJS1" s="482"/>
      <c r="AJT1" s="482"/>
      <c r="AJU1" s="482"/>
      <c r="AJV1" s="482"/>
      <c r="AJW1" s="482"/>
      <c r="AJX1" s="482"/>
      <c r="AJY1" s="482"/>
      <c r="AJZ1" s="482"/>
      <c r="AKA1" s="482"/>
      <c r="AKB1" s="482"/>
      <c r="AKC1" s="482"/>
      <c r="AKD1" s="482"/>
      <c r="AKE1" s="482"/>
      <c r="AKF1" s="482"/>
      <c r="AKG1" s="482"/>
      <c r="AKH1" s="482"/>
      <c r="AKI1" s="482"/>
      <c r="AKJ1" s="482"/>
      <c r="AKK1" s="482"/>
      <c r="AKL1" s="482"/>
      <c r="AKM1" s="482"/>
      <c r="AKN1" s="482"/>
      <c r="AKO1" s="482"/>
      <c r="AKP1" s="482"/>
      <c r="AKQ1" s="482"/>
      <c r="AKR1" s="482"/>
      <c r="AKS1" s="482"/>
      <c r="AKT1" s="482"/>
      <c r="AKU1" s="482"/>
      <c r="AKV1" s="482"/>
      <c r="AKW1" s="482"/>
      <c r="AKX1" s="482"/>
      <c r="AKY1" s="482"/>
      <c r="AKZ1" s="482"/>
      <c r="ALA1" s="482"/>
      <c r="ALB1" s="482"/>
      <c r="ALC1" s="482"/>
      <c r="ALD1" s="482"/>
      <c r="ALE1" s="482"/>
      <c r="ALF1" s="482"/>
      <c r="ALG1" s="482"/>
      <c r="ALH1" s="482"/>
      <c r="ALI1" s="482"/>
      <c r="ALJ1" s="482"/>
      <c r="ALK1" s="482"/>
      <c r="ALL1" s="482"/>
      <c r="ALM1" s="482"/>
      <c r="ALN1" s="482"/>
      <c r="ALO1" s="482"/>
      <c r="ALP1" s="482"/>
      <c r="ALQ1" s="482"/>
      <c r="ALR1" s="482"/>
      <c r="ALS1" s="482"/>
      <c r="ALT1" s="482"/>
      <c r="ALU1" s="482"/>
      <c r="ALV1" s="482"/>
      <c r="ALW1" s="482"/>
      <c r="ALX1" s="482"/>
      <c r="ALY1" s="482"/>
      <c r="ALZ1" s="482"/>
      <c r="AMA1" s="482"/>
      <c r="AMB1" s="482"/>
      <c r="AMC1" s="482"/>
      <c r="AMD1" s="482"/>
      <c r="AME1" s="482"/>
      <c r="AMF1" s="482"/>
      <c r="AMG1" s="482"/>
      <c r="AMH1" s="482"/>
      <c r="AMI1" s="482"/>
      <c r="AMJ1" s="482"/>
      <c r="AMK1" s="482"/>
      <c r="AML1" s="482"/>
      <c r="AMM1" s="482"/>
      <c r="AMN1" s="482"/>
      <c r="AMO1" s="482"/>
      <c r="AMP1" s="482"/>
      <c r="AMQ1" s="482"/>
      <c r="AMR1" s="482"/>
      <c r="AMS1" s="482"/>
      <c r="AMT1" s="482"/>
      <c r="AMU1" s="482"/>
      <c r="AMV1" s="482"/>
      <c r="AMW1" s="482"/>
      <c r="AMX1" s="482"/>
      <c r="AMY1" s="482"/>
      <c r="AMZ1" s="482"/>
      <c r="ANA1" s="482"/>
      <c r="ANB1" s="482"/>
      <c r="ANC1" s="482"/>
      <c r="AND1" s="482"/>
      <c r="ANE1" s="482"/>
      <c r="ANF1" s="482"/>
      <c r="ANG1" s="482"/>
      <c r="ANH1" s="482"/>
      <c r="ANI1" s="482"/>
      <c r="ANJ1" s="482"/>
      <c r="ANK1" s="482"/>
      <c r="ANL1" s="482"/>
      <c r="ANM1" s="482"/>
      <c r="ANN1" s="482"/>
      <c r="ANO1" s="482"/>
      <c r="ANP1" s="482"/>
      <c r="ANQ1" s="482"/>
      <c r="ANR1" s="482"/>
      <c r="ANS1" s="482"/>
      <c r="ANT1" s="482"/>
      <c r="ANU1" s="482"/>
      <c r="ANV1" s="482"/>
      <c r="ANW1" s="482"/>
      <c r="ANX1" s="482"/>
      <c r="ANY1" s="482"/>
      <c r="ANZ1" s="482"/>
      <c r="AOA1" s="482"/>
      <c r="AOB1" s="482"/>
      <c r="AOC1" s="482"/>
      <c r="AOD1" s="482"/>
      <c r="AOE1" s="482"/>
      <c r="AOF1" s="482"/>
      <c r="AOG1" s="482"/>
      <c r="AOH1" s="482"/>
      <c r="AOI1" s="482"/>
      <c r="AOJ1" s="482"/>
      <c r="AOK1" s="482"/>
      <c r="AOL1" s="482"/>
      <c r="AOM1" s="482"/>
      <c r="AON1" s="482"/>
      <c r="AOO1" s="482"/>
      <c r="AOP1" s="482"/>
      <c r="AOQ1" s="482"/>
      <c r="AOR1" s="482"/>
      <c r="AOS1" s="482"/>
      <c r="AOT1" s="482"/>
      <c r="AOU1" s="482"/>
      <c r="AOV1" s="482"/>
      <c r="AOW1" s="482"/>
      <c r="AOX1" s="482"/>
      <c r="AOY1" s="482"/>
      <c r="AOZ1" s="482"/>
      <c r="APA1" s="482"/>
      <c r="APB1" s="482"/>
      <c r="APC1" s="482"/>
      <c r="APD1" s="482"/>
      <c r="APE1" s="482"/>
      <c r="APF1" s="482"/>
      <c r="APG1" s="482"/>
      <c r="APH1" s="482"/>
      <c r="API1" s="482"/>
      <c r="APJ1" s="482"/>
      <c r="APK1" s="482"/>
      <c r="APL1" s="482"/>
      <c r="APM1" s="482"/>
      <c r="APN1" s="482"/>
      <c r="APO1" s="482"/>
      <c r="APP1" s="482"/>
      <c r="APQ1" s="482"/>
      <c r="APR1" s="482"/>
      <c r="APS1" s="482"/>
      <c r="APT1" s="482"/>
      <c r="APU1" s="482"/>
      <c r="APV1" s="482"/>
      <c r="APW1" s="482"/>
      <c r="APX1" s="482"/>
      <c r="APY1" s="482"/>
      <c r="APZ1" s="482"/>
      <c r="AQA1" s="482"/>
      <c r="AQB1" s="482"/>
      <c r="AQC1" s="482"/>
      <c r="AQD1" s="482"/>
      <c r="AQE1" s="482"/>
      <c r="AQF1" s="482"/>
      <c r="AQG1" s="482"/>
      <c r="AQH1" s="482"/>
      <c r="AQI1" s="482"/>
      <c r="AQJ1" s="482"/>
      <c r="AQK1" s="482"/>
      <c r="AQL1" s="482"/>
      <c r="AQM1" s="482"/>
      <c r="AQN1" s="482"/>
      <c r="AQO1" s="482"/>
      <c r="AQP1" s="482"/>
      <c r="AQQ1" s="482"/>
      <c r="AQR1" s="482"/>
      <c r="AQS1" s="482"/>
      <c r="AQT1" s="482"/>
      <c r="AQU1" s="482"/>
      <c r="AQV1" s="482"/>
      <c r="AQW1" s="482"/>
      <c r="AQX1" s="482"/>
      <c r="AQY1" s="482"/>
      <c r="AQZ1" s="482"/>
      <c r="ARA1" s="482"/>
      <c r="ARB1" s="482"/>
      <c r="ARC1" s="482"/>
      <c r="ARD1" s="482"/>
      <c r="ARE1" s="482"/>
      <c r="ARF1" s="482"/>
      <c r="ARG1" s="482"/>
      <c r="ARH1" s="482"/>
      <c r="ARI1" s="482"/>
      <c r="ARJ1" s="482"/>
      <c r="ARK1" s="482"/>
      <c r="ARL1" s="482"/>
      <c r="ARM1" s="482"/>
      <c r="ARN1" s="482"/>
      <c r="ARO1" s="482"/>
      <c r="ARP1" s="482"/>
      <c r="ARQ1" s="482"/>
      <c r="ARR1" s="482"/>
      <c r="ARS1" s="482"/>
      <c r="ART1" s="482"/>
      <c r="ARU1" s="482"/>
      <c r="ARV1" s="482"/>
      <c r="ARW1" s="482"/>
      <c r="ARX1" s="482"/>
      <c r="ARY1" s="482"/>
      <c r="ARZ1" s="482"/>
      <c r="ASA1" s="482"/>
      <c r="ASB1" s="482"/>
      <c r="ASC1" s="482"/>
      <c r="ASD1" s="482"/>
      <c r="ASE1" s="482"/>
      <c r="ASF1" s="482"/>
      <c r="ASG1" s="482"/>
      <c r="ASH1" s="482"/>
      <c r="ASI1" s="482"/>
      <c r="ASJ1" s="482"/>
      <c r="ASK1" s="482"/>
      <c r="ASL1" s="482"/>
      <c r="ASM1" s="482"/>
      <c r="ASN1" s="482"/>
      <c r="ASO1" s="482"/>
      <c r="ASP1" s="482"/>
      <c r="ASQ1" s="482"/>
      <c r="ASR1" s="482"/>
      <c r="ASS1" s="482"/>
      <c r="AST1" s="482"/>
      <c r="ASU1" s="482"/>
      <c r="ASV1" s="482"/>
      <c r="ASW1" s="482"/>
      <c r="ASX1" s="482"/>
      <c r="ASY1" s="482"/>
      <c r="ASZ1" s="482"/>
      <c r="ATA1" s="482"/>
      <c r="ATB1" s="482"/>
      <c r="ATC1" s="482"/>
      <c r="ATD1" s="482"/>
      <c r="ATE1" s="482"/>
      <c r="ATF1" s="482"/>
      <c r="ATG1" s="482"/>
      <c r="ATH1" s="482"/>
      <c r="ATI1" s="482"/>
      <c r="ATJ1" s="482"/>
      <c r="ATK1" s="482"/>
      <c r="ATL1" s="482"/>
      <c r="ATM1" s="482"/>
      <c r="ATN1" s="482"/>
      <c r="ATO1" s="482"/>
      <c r="ATP1" s="482"/>
      <c r="ATQ1" s="482"/>
      <c r="ATR1" s="482"/>
      <c r="ATS1" s="482"/>
      <c r="ATT1" s="482"/>
      <c r="ATU1" s="482"/>
      <c r="ATV1" s="482"/>
      <c r="ATW1" s="482"/>
      <c r="ATX1" s="482"/>
      <c r="ATY1" s="482"/>
      <c r="ATZ1" s="482"/>
      <c r="AUA1" s="482"/>
      <c r="AUB1" s="482"/>
      <c r="AUC1" s="482"/>
      <c r="AUD1" s="482"/>
      <c r="AUE1" s="482"/>
      <c r="AUF1" s="482"/>
      <c r="AUG1" s="482"/>
      <c r="AUH1" s="482"/>
      <c r="AUI1" s="482"/>
      <c r="AUJ1" s="482"/>
      <c r="AUK1" s="482"/>
      <c r="AUL1" s="482"/>
      <c r="AUM1" s="482"/>
      <c r="AUN1" s="482"/>
      <c r="AUO1" s="482"/>
      <c r="AUP1" s="482"/>
      <c r="AUQ1" s="482"/>
      <c r="AUR1" s="482"/>
      <c r="AUS1" s="482"/>
      <c r="AUT1" s="482"/>
      <c r="AUU1" s="482"/>
      <c r="AUV1" s="482"/>
      <c r="AUW1" s="482"/>
      <c r="AUX1" s="482"/>
      <c r="AUY1" s="482"/>
      <c r="AUZ1" s="482"/>
      <c r="AVA1" s="482"/>
      <c r="AVB1" s="482"/>
      <c r="AVC1" s="482"/>
      <c r="AVD1" s="482"/>
      <c r="AVE1" s="482"/>
      <c r="AVF1" s="482"/>
      <c r="AVG1" s="482"/>
      <c r="AVH1" s="482"/>
      <c r="AVI1" s="482"/>
      <c r="AVJ1" s="482"/>
      <c r="AVK1" s="482"/>
      <c r="AVL1" s="482"/>
      <c r="AVM1" s="482"/>
      <c r="AVN1" s="482"/>
      <c r="AVO1" s="482"/>
      <c r="AVP1" s="482"/>
      <c r="AVQ1" s="482"/>
      <c r="AVR1" s="482"/>
      <c r="AVS1" s="482"/>
      <c r="AVT1" s="482"/>
      <c r="AVU1" s="482"/>
      <c r="AVV1" s="482"/>
      <c r="AVW1" s="482"/>
      <c r="AVX1" s="482"/>
      <c r="AVY1" s="482"/>
      <c r="AVZ1" s="482"/>
      <c r="AWA1" s="482"/>
      <c r="AWB1" s="482"/>
      <c r="AWC1" s="482"/>
      <c r="AWD1" s="482"/>
      <c r="AWE1" s="482"/>
      <c r="AWF1" s="482"/>
      <c r="AWG1" s="482"/>
      <c r="AWH1" s="482"/>
      <c r="AWI1" s="482"/>
      <c r="AWJ1" s="482"/>
      <c r="AWK1" s="482"/>
      <c r="AWL1" s="482"/>
      <c r="AWM1" s="482"/>
      <c r="AWN1" s="482"/>
      <c r="AWO1" s="482"/>
      <c r="AWP1" s="482"/>
      <c r="AWQ1" s="482"/>
      <c r="AWR1" s="482"/>
      <c r="AWS1" s="482"/>
      <c r="AWT1" s="482"/>
      <c r="AWU1" s="482"/>
      <c r="AWV1" s="482"/>
      <c r="AWW1" s="482"/>
      <c r="AWX1" s="482"/>
      <c r="AWY1" s="482"/>
      <c r="AWZ1" s="482"/>
      <c r="AXA1" s="482"/>
      <c r="AXB1" s="482"/>
      <c r="AXC1" s="482"/>
      <c r="AXD1" s="482"/>
      <c r="AXE1" s="482"/>
      <c r="AXF1" s="482"/>
      <c r="AXG1" s="482"/>
      <c r="AXH1" s="482"/>
      <c r="AXI1" s="482"/>
      <c r="AXJ1" s="482"/>
      <c r="AXK1" s="482"/>
      <c r="AXL1" s="482"/>
      <c r="AXM1" s="482"/>
      <c r="AXN1" s="482"/>
      <c r="AXO1" s="482"/>
      <c r="AXP1" s="482"/>
      <c r="AXQ1" s="482"/>
      <c r="AXR1" s="482"/>
      <c r="AXS1" s="482"/>
      <c r="AXT1" s="482"/>
      <c r="AXU1" s="482"/>
      <c r="AXV1" s="482"/>
      <c r="AXW1" s="482"/>
      <c r="AXX1" s="482"/>
      <c r="AXY1" s="482"/>
      <c r="AXZ1" s="482"/>
      <c r="AYA1" s="482"/>
      <c r="AYB1" s="482"/>
      <c r="AYC1" s="482"/>
      <c r="AYD1" s="482"/>
      <c r="AYE1" s="482"/>
      <c r="AYF1" s="482"/>
      <c r="AYG1" s="482"/>
      <c r="AYH1" s="482"/>
      <c r="AYI1" s="482"/>
      <c r="AYJ1" s="482"/>
      <c r="AYK1" s="482"/>
      <c r="AYL1" s="482"/>
      <c r="AYM1" s="482"/>
      <c r="AYN1" s="482"/>
      <c r="AYO1" s="482"/>
      <c r="AYP1" s="482"/>
      <c r="AYQ1" s="482"/>
      <c r="AYR1" s="482"/>
      <c r="AYS1" s="482"/>
      <c r="AYT1" s="482"/>
      <c r="AYU1" s="482"/>
      <c r="AYV1" s="482"/>
      <c r="AYW1" s="482"/>
      <c r="AYX1" s="482"/>
      <c r="AYY1" s="482"/>
      <c r="AYZ1" s="482"/>
      <c r="AZA1" s="482"/>
      <c r="AZB1" s="482"/>
      <c r="AZC1" s="482"/>
      <c r="AZD1" s="482"/>
      <c r="AZE1" s="482"/>
      <c r="AZF1" s="482"/>
      <c r="AZG1" s="482"/>
      <c r="AZH1" s="482"/>
      <c r="AZI1" s="482"/>
      <c r="AZJ1" s="482"/>
      <c r="AZK1" s="482"/>
      <c r="AZL1" s="482"/>
      <c r="AZM1" s="482"/>
      <c r="AZN1" s="482"/>
      <c r="AZO1" s="482"/>
      <c r="AZP1" s="482"/>
      <c r="AZQ1" s="482"/>
      <c r="AZR1" s="482"/>
      <c r="AZS1" s="482"/>
      <c r="AZT1" s="482"/>
      <c r="AZU1" s="482"/>
      <c r="AZV1" s="482"/>
      <c r="AZW1" s="482"/>
      <c r="AZX1" s="482"/>
      <c r="AZY1" s="482"/>
      <c r="AZZ1" s="482"/>
      <c r="BAA1" s="482"/>
      <c r="BAB1" s="482"/>
      <c r="BAC1" s="482"/>
      <c r="BAD1" s="482"/>
      <c r="BAE1" s="482"/>
      <c r="BAF1" s="482"/>
      <c r="BAG1" s="482"/>
      <c r="BAH1" s="482"/>
      <c r="BAI1" s="482"/>
      <c r="BAJ1" s="482"/>
      <c r="BAK1" s="482"/>
      <c r="BAL1" s="482"/>
      <c r="BAM1" s="482"/>
      <c r="BAN1" s="482"/>
      <c r="BAO1" s="482"/>
      <c r="BAP1" s="482"/>
      <c r="BAQ1" s="482"/>
      <c r="BAR1" s="482"/>
      <c r="BAS1" s="482"/>
      <c r="BAT1" s="482"/>
      <c r="BAU1" s="482"/>
      <c r="BAV1" s="482"/>
      <c r="BAW1" s="482"/>
      <c r="BAX1" s="482"/>
      <c r="BAY1" s="482"/>
      <c r="BAZ1" s="482"/>
      <c r="BBA1" s="482"/>
      <c r="BBB1" s="482"/>
      <c r="BBC1" s="482"/>
      <c r="BBD1" s="482"/>
      <c r="BBE1" s="482"/>
      <c r="BBF1" s="482"/>
      <c r="BBG1" s="482"/>
      <c r="BBH1" s="482"/>
      <c r="BBI1" s="482"/>
      <c r="BBJ1" s="482"/>
      <c r="BBK1" s="482"/>
      <c r="BBL1" s="482"/>
      <c r="BBM1" s="482"/>
      <c r="BBN1" s="482"/>
      <c r="BBO1" s="482"/>
      <c r="BBP1" s="482"/>
      <c r="BBQ1" s="482"/>
      <c r="BBR1" s="482"/>
      <c r="BBS1" s="482"/>
      <c r="BBT1" s="482"/>
      <c r="BBU1" s="482"/>
      <c r="BBV1" s="482"/>
      <c r="BBW1" s="482"/>
      <c r="BBX1" s="482"/>
      <c r="BBY1" s="482"/>
      <c r="BBZ1" s="482"/>
      <c r="BCA1" s="482"/>
      <c r="BCB1" s="482"/>
      <c r="BCC1" s="482"/>
      <c r="BCD1" s="482"/>
      <c r="BCE1" s="482"/>
      <c r="BCF1" s="482"/>
      <c r="BCG1" s="482"/>
      <c r="BCH1" s="482"/>
      <c r="BCI1" s="482"/>
      <c r="BCJ1" s="482"/>
      <c r="BCK1" s="482"/>
      <c r="BCL1" s="482"/>
      <c r="BCM1" s="482"/>
      <c r="BCN1" s="482"/>
      <c r="BCO1" s="482"/>
      <c r="BCP1" s="482"/>
      <c r="BCQ1" s="482"/>
      <c r="BCR1" s="482"/>
      <c r="BCS1" s="482"/>
      <c r="BCT1" s="482"/>
      <c r="BCU1" s="482"/>
      <c r="BCV1" s="482"/>
      <c r="BCW1" s="482"/>
      <c r="BCX1" s="482"/>
      <c r="BCY1" s="482"/>
      <c r="BCZ1" s="482"/>
      <c r="BDA1" s="482"/>
      <c r="BDB1" s="482"/>
      <c r="BDC1" s="482"/>
      <c r="BDD1" s="482"/>
      <c r="BDE1" s="482"/>
      <c r="BDF1" s="482"/>
      <c r="BDG1" s="482"/>
      <c r="BDH1" s="482"/>
      <c r="BDI1" s="482"/>
      <c r="BDJ1" s="482"/>
      <c r="BDK1" s="482"/>
      <c r="BDL1" s="482"/>
      <c r="BDM1" s="482"/>
      <c r="BDN1" s="482"/>
      <c r="BDO1" s="482"/>
      <c r="BDP1" s="482"/>
      <c r="BDQ1" s="482"/>
      <c r="BDR1" s="482"/>
      <c r="BDS1" s="482"/>
      <c r="BDT1" s="482"/>
      <c r="BDU1" s="482"/>
      <c r="BDV1" s="482"/>
      <c r="BDW1" s="482"/>
      <c r="BDX1" s="482"/>
      <c r="BDY1" s="482"/>
      <c r="BDZ1" s="482"/>
      <c r="BEA1" s="482"/>
      <c r="BEB1" s="482"/>
      <c r="BEC1" s="482"/>
      <c r="BED1" s="482"/>
      <c r="BEE1" s="482"/>
      <c r="BEF1" s="482"/>
      <c r="BEG1" s="482"/>
      <c r="BEH1" s="482"/>
      <c r="BEI1" s="482"/>
      <c r="BEJ1" s="482"/>
      <c r="BEK1" s="482"/>
      <c r="BEL1" s="482"/>
      <c r="BEM1" s="482"/>
      <c r="BEN1" s="482"/>
      <c r="BEO1" s="482"/>
      <c r="BEP1" s="482"/>
      <c r="BEQ1" s="482"/>
      <c r="BER1" s="482"/>
      <c r="BES1" s="482"/>
      <c r="BET1" s="482"/>
      <c r="BEU1" s="482"/>
      <c r="BEV1" s="482"/>
      <c r="BEW1" s="482"/>
      <c r="BEX1" s="482"/>
      <c r="BEY1" s="482"/>
      <c r="BEZ1" s="482"/>
      <c r="BFA1" s="482"/>
      <c r="BFB1" s="482"/>
      <c r="BFC1" s="482"/>
      <c r="BFD1" s="482"/>
      <c r="BFE1" s="482"/>
      <c r="BFF1" s="482"/>
      <c r="BFG1" s="482"/>
      <c r="BFH1" s="482"/>
      <c r="BFI1" s="482"/>
      <c r="BFJ1" s="482"/>
      <c r="BFK1" s="482"/>
      <c r="BFL1" s="482"/>
      <c r="BFM1" s="482"/>
      <c r="BFN1" s="482"/>
      <c r="BFO1" s="482"/>
      <c r="BFP1" s="482"/>
      <c r="BFQ1" s="482"/>
      <c r="BFR1" s="482"/>
      <c r="BFS1" s="482"/>
      <c r="BFT1" s="482"/>
      <c r="BFU1" s="482"/>
      <c r="BFV1" s="482"/>
      <c r="BFW1" s="482"/>
      <c r="BFX1" s="482"/>
      <c r="BFY1" s="482"/>
      <c r="BFZ1" s="482"/>
      <c r="BGA1" s="482"/>
      <c r="BGB1" s="482"/>
      <c r="BGC1" s="482"/>
      <c r="BGD1" s="482"/>
      <c r="BGE1" s="482"/>
      <c r="BGF1" s="482"/>
      <c r="BGG1" s="482"/>
      <c r="BGH1" s="482"/>
      <c r="BGI1" s="482"/>
      <c r="BGJ1" s="482"/>
      <c r="BGK1" s="482"/>
      <c r="BGL1" s="482"/>
      <c r="BGM1" s="482"/>
      <c r="BGN1" s="482"/>
      <c r="BGO1" s="482"/>
      <c r="BGP1" s="482"/>
      <c r="BGQ1" s="482"/>
      <c r="BGR1" s="482"/>
      <c r="BGS1" s="482"/>
      <c r="BGT1" s="482"/>
      <c r="BGU1" s="482"/>
      <c r="BGV1" s="482"/>
      <c r="BGW1" s="482"/>
      <c r="BGX1" s="482"/>
      <c r="BGY1" s="482"/>
      <c r="BGZ1" s="482"/>
      <c r="BHA1" s="482"/>
      <c r="BHB1" s="482"/>
      <c r="BHC1" s="482"/>
      <c r="BHD1" s="482"/>
      <c r="BHE1" s="482"/>
      <c r="BHF1" s="482"/>
      <c r="BHG1" s="482"/>
      <c r="BHH1" s="482"/>
      <c r="BHI1" s="482"/>
      <c r="BHJ1" s="482"/>
      <c r="BHK1" s="482"/>
      <c r="BHL1" s="482"/>
      <c r="BHM1" s="482"/>
      <c r="BHN1" s="482"/>
      <c r="BHO1" s="482"/>
      <c r="BHP1" s="482"/>
      <c r="BHQ1" s="482"/>
      <c r="BHR1" s="482"/>
      <c r="BHS1" s="482"/>
      <c r="BHT1" s="482"/>
      <c r="BHU1" s="482"/>
      <c r="BHV1" s="482"/>
      <c r="BHW1" s="482"/>
      <c r="BHX1" s="482"/>
      <c r="BHY1" s="482"/>
      <c r="BHZ1" s="482"/>
      <c r="BIA1" s="482"/>
      <c r="BIB1" s="482"/>
      <c r="BIC1" s="482"/>
      <c r="BID1" s="482"/>
      <c r="BIE1" s="482"/>
      <c r="BIF1" s="482"/>
      <c r="BIG1" s="482"/>
      <c r="BIH1" s="482"/>
      <c r="BII1" s="482"/>
      <c r="BIJ1" s="482"/>
      <c r="BIK1" s="482"/>
      <c r="BIL1" s="482"/>
      <c r="BIM1" s="482"/>
      <c r="BIN1" s="482"/>
      <c r="BIO1" s="482"/>
      <c r="BIP1" s="482"/>
      <c r="BIQ1" s="482"/>
      <c r="BIR1" s="482"/>
      <c r="BIS1" s="482"/>
      <c r="BIT1" s="482"/>
      <c r="BIU1" s="482"/>
      <c r="BIV1" s="482"/>
      <c r="BIW1" s="482"/>
      <c r="BIX1" s="482"/>
      <c r="BIY1" s="482"/>
      <c r="BIZ1" s="482"/>
      <c r="BJA1" s="482"/>
      <c r="BJB1" s="482"/>
      <c r="BJC1" s="482"/>
      <c r="BJD1" s="482"/>
      <c r="BJE1" s="482"/>
      <c r="BJF1" s="482"/>
      <c r="BJG1" s="482"/>
      <c r="BJH1" s="482"/>
      <c r="BJI1" s="482"/>
      <c r="BJJ1" s="482"/>
      <c r="BJK1" s="482"/>
      <c r="BJL1" s="482"/>
      <c r="BJM1" s="482"/>
      <c r="BJN1" s="482"/>
      <c r="BJO1" s="482"/>
      <c r="BJP1" s="482"/>
      <c r="BJQ1" s="482"/>
      <c r="BJR1" s="482"/>
      <c r="BJS1" s="482"/>
      <c r="BJT1" s="482"/>
      <c r="BJU1" s="482"/>
      <c r="BJV1" s="482"/>
      <c r="BJW1" s="482"/>
      <c r="BJX1" s="482"/>
      <c r="BJY1" s="482"/>
      <c r="BJZ1" s="482"/>
      <c r="BKA1" s="482"/>
      <c r="BKB1" s="482"/>
      <c r="BKC1" s="482"/>
      <c r="BKD1" s="482"/>
      <c r="BKE1" s="482"/>
      <c r="BKF1" s="482"/>
      <c r="BKG1" s="482"/>
      <c r="BKH1" s="482"/>
      <c r="BKI1" s="482"/>
      <c r="BKJ1" s="482"/>
      <c r="BKK1" s="482"/>
      <c r="BKL1" s="482"/>
      <c r="BKM1" s="482"/>
      <c r="BKN1" s="482"/>
      <c r="BKO1" s="482"/>
      <c r="BKP1" s="482"/>
      <c r="BKQ1" s="482"/>
      <c r="BKR1" s="482"/>
      <c r="BKS1" s="482"/>
      <c r="BKT1" s="482"/>
      <c r="BKU1" s="482"/>
      <c r="BKV1" s="482"/>
      <c r="BKW1" s="482"/>
      <c r="BKX1" s="482"/>
      <c r="BKY1" s="482"/>
      <c r="BKZ1" s="482"/>
      <c r="BLA1" s="482"/>
      <c r="BLB1" s="482"/>
      <c r="BLC1" s="482"/>
      <c r="BLD1" s="482"/>
      <c r="BLE1" s="482"/>
      <c r="BLF1" s="482"/>
      <c r="BLG1" s="482"/>
      <c r="BLH1" s="482"/>
      <c r="BLI1" s="482"/>
      <c r="BLJ1" s="482"/>
      <c r="BLK1" s="482"/>
      <c r="BLL1" s="482"/>
      <c r="BLM1" s="482"/>
      <c r="BLN1" s="482"/>
      <c r="BLO1" s="482"/>
      <c r="BLP1" s="482"/>
      <c r="BLQ1" s="482"/>
      <c r="BLR1" s="482"/>
      <c r="BLS1" s="482"/>
      <c r="BLT1" s="482"/>
      <c r="BLU1" s="482"/>
      <c r="BLV1" s="482"/>
      <c r="BLW1" s="482"/>
      <c r="BLX1" s="482"/>
      <c r="BLY1" s="482"/>
      <c r="BLZ1" s="482"/>
      <c r="BMA1" s="482"/>
      <c r="BMB1" s="482"/>
      <c r="BMC1" s="482"/>
      <c r="BMD1" s="482"/>
      <c r="BME1" s="482"/>
      <c r="BMF1" s="482"/>
      <c r="BMG1" s="482"/>
      <c r="BMH1" s="482"/>
      <c r="BMI1" s="482"/>
      <c r="BMJ1" s="482"/>
      <c r="BMK1" s="482"/>
      <c r="BML1" s="482"/>
      <c r="BMM1" s="482"/>
      <c r="BMN1" s="482"/>
      <c r="BMO1" s="482"/>
      <c r="BMP1" s="482"/>
      <c r="BMQ1" s="482"/>
      <c r="BMR1" s="482"/>
      <c r="BMS1" s="482"/>
      <c r="BMT1" s="482"/>
      <c r="BMU1" s="482"/>
      <c r="BMV1" s="482"/>
      <c r="BMW1" s="482"/>
      <c r="BMX1" s="482"/>
      <c r="BMY1" s="482"/>
      <c r="BMZ1" s="482"/>
      <c r="BNA1" s="482"/>
      <c r="BNB1" s="482"/>
      <c r="BNC1" s="482"/>
      <c r="BND1" s="482"/>
      <c r="BNE1" s="482"/>
      <c r="BNF1" s="482"/>
      <c r="BNG1" s="482"/>
      <c r="BNH1" s="482"/>
      <c r="BNI1" s="482"/>
      <c r="BNJ1" s="482"/>
      <c r="BNK1" s="482"/>
      <c r="BNL1" s="482"/>
      <c r="BNM1" s="482"/>
      <c r="BNN1" s="482"/>
      <c r="BNO1" s="482"/>
      <c r="BNP1" s="482"/>
      <c r="BNQ1" s="482"/>
      <c r="BNR1" s="482"/>
      <c r="BNS1" s="482"/>
      <c r="BNT1" s="482"/>
      <c r="BNU1" s="482"/>
      <c r="BNV1" s="482"/>
      <c r="BNW1" s="482"/>
      <c r="BNX1" s="482"/>
      <c r="BNY1" s="482"/>
      <c r="BNZ1" s="482"/>
      <c r="BOA1" s="482"/>
      <c r="BOB1" s="482"/>
      <c r="BOC1" s="482"/>
      <c r="BOD1" s="482"/>
      <c r="BOE1" s="482"/>
      <c r="BOF1" s="482"/>
      <c r="BOG1" s="482"/>
      <c r="BOH1" s="482"/>
      <c r="BOI1" s="482"/>
      <c r="BOJ1" s="482"/>
      <c r="BOK1" s="482"/>
      <c r="BOL1" s="482"/>
      <c r="BOM1" s="482"/>
      <c r="BON1" s="482"/>
      <c r="BOO1" s="482"/>
      <c r="BOP1" s="482"/>
      <c r="BOQ1" s="482"/>
      <c r="BOR1" s="482"/>
      <c r="BOS1" s="482"/>
      <c r="BOT1" s="482"/>
      <c r="BOU1" s="482"/>
      <c r="BOV1" s="482"/>
      <c r="BOW1" s="482"/>
      <c r="BOX1" s="482"/>
      <c r="BOY1" s="482"/>
      <c r="BOZ1" s="482"/>
      <c r="BPA1" s="482"/>
      <c r="BPB1" s="482"/>
      <c r="BPC1" s="482"/>
      <c r="BPD1" s="482"/>
      <c r="BPE1" s="482"/>
      <c r="BPF1" s="482"/>
      <c r="BPG1" s="482"/>
      <c r="BPH1" s="482"/>
      <c r="BPI1" s="482"/>
      <c r="BPJ1" s="482"/>
      <c r="BPK1" s="482"/>
      <c r="BPL1" s="482"/>
      <c r="BPM1" s="482"/>
      <c r="BPN1" s="482"/>
      <c r="BPO1" s="482"/>
      <c r="BPP1" s="482"/>
      <c r="BPQ1" s="482"/>
      <c r="BPR1" s="482"/>
      <c r="BPS1" s="482"/>
      <c r="BPT1" s="482"/>
      <c r="BPU1" s="482"/>
      <c r="BPV1" s="482"/>
      <c r="BPW1" s="482"/>
      <c r="BPX1" s="482"/>
      <c r="BPY1" s="482"/>
      <c r="BPZ1" s="482"/>
      <c r="BQA1" s="482"/>
      <c r="BQB1" s="482"/>
      <c r="BQC1" s="482"/>
      <c r="BQD1" s="482"/>
      <c r="BQE1" s="482"/>
      <c r="BQF1" s="482"/>
      <c r="BQG1" s="482"/>
      <c r="BQH1" s="482"/>
      <c r="BQI1" s="482"/>
      <c r="BQJ1" s="482"/>
      <c r="BQK1" s="482"/>
      <c r="BQL1" s="482"/>
      <c r="BQM1" s="482"/>
      <c r="BQN1" s="482"/>
      <c r="BQO1" s="482"/>
      <c r="BQP1" s="482"/>
      <c r="BQQ1" s="482"/>
      <c r="BQR1" s="482"/>
      <c r="BQS1" s="482"/>
      <c r="BQT1" s="482"/>
      <c r="BQU1" s="482"/>
      <c r="BQV1" s="482"/>
      <c r="BQW1" s="482"/>
      <c r="BQX1" s="482"/>
      <c r="BQY1" s="482"/>
      <c r="BQZ1" s="482"/>
      <c r="BRA1" s="482"/>
      <c r="BRB1" s="482"/>
      <c r="BRC1" s="482"/>
      <c r="BRD1" s="482"/>
      <c r="BRE1" s="482"/>
      <c r="BRF1" s="482"/>
      <c r="BRG1" s="482"/>
      <c r="BRH1" s="482"/>
      <c r="BRI1" s="482"/>
      <c r="BRJ1" s="482"/>
      <c r="BRK1" s="482"/>
      <c r="BRL1" s="482"/>
      <c r="BRM1" s="482"/>
      <c r="BRN1" s="482"/>
      <c r="BRO1" s="482"/>
      <c r="BRP1" s="482"/>
      <c r="BRQ1" s="482"/>
      <c r="BRR1" s="482"/>
      <c r="BRS1" s="482"/>
      <c r="BRT1" s="482"/>
      <c r="BRU1" s="482"/>
      <c r="BRV1" s="482"/>
      <c r="BRW1" s="482"/>
      <c r="BRX1" s="482"/>
      <c r="BRY1" s="482"/>
      <c r="BRZ1" s="482"/>
      <c r="BSA1" s="482"/>
      <c r="BSB1" s="482"/>
      <c r="BSC1" s="482"/>
      <c r="BSD1" s="482"/>
      <c r="BSE1" s="482"/>
      <c r="BSF1" s="482"/>
      <c r="BSG1" s="482"/>
      <c r="BSH1" s="482"/>
      <c r="BSI1" s="482"/>
      <c r="BSJ1" s="482"/>
      <c r="BSK1" s="482"/>
      <c r="BSL1" s="482"/>
      <c r="BSM1" s="482"/>
      <c r="BSN1" s="482"/>
      <c r="BSO1" s="482"/>
      <c r="BSP1" s="482"/>
      <c r="BSQ1" s="482"/>
      <c r="BSR1" s="482"/>
      <c r="BSS1" s="482"/>
      <c r="BST1" s="482"/>
      <c r="BSU1" s="482"/>
      <c r="BSV1" s="482"/>
      <c r="BSW1" s="482"/>
      <c r="BSX1" s="482"/>
      <c r="BSY1" s="482"/>
      <c r="BSZ1" s="482"/>
      <c r="BTA1" s="482"/>
      <c r="BTB1" s="482"/>
      <c r="BTC1" s="482"/>
      <c r="BTD1" s="482"/>
      <c r="BTE1" s="482"/>
      <c r="BTF1" s="482"/>
      <c r="BTG1" s="482"/>
      <c r="BTH1" s="482"/>
      <c r="BTI1" s="482"/>
      <c r="BTJ1" s="482"/>
      <c r="BTK1" s="482"/>
      <c r="BTL1" s="482"/>
      <c r="BTM1" s="482"/>
      <c r="BTN1" s="482"/>
      <c r="BTO1" s="482"/>
      <c r="BTP1" s="482"/>
      <c r="BTQ1" s="482"/>
      <c r="BTR1" s="482"/>
      <c r="BTS1" s="482"/>
      <c r="BTT1" s="482"/>
      <c r="BTU1" s="482"/>
      <c r="BTV1" s="482"/>
      <c r="BTW1" s="482"/>
      <c r="BTX1" s="482"/>
      <c r="BTY1" s="482"/>
      <c r="BTZ1" s="482"/>
      <c r="BUA1" s="482"/>
      <c r="BUB1" s="482"/>
      <c r="BUC1" s="482"/>
      <c r="BUD1" s="482"/>
      <c r="BUE1" s="482"/>
      <c r="BUF1" s="482"/>
      <c r="BUG1" s="482"/>
      <c r="BUH1" s="482"/>
      <c r="BUI1" s="482"/>
      <c r="BUJ1" s="482"/>
      <c r="BUK1" s="482"/>
      <c r="BUL1" s="482"/>
      <c r="BUM1" s="482"/>
      <c r="BUN1" s="482"/>
      <c r="BUO1" s="482"/>
      <c r="BUP1" s="482"/>
      <c r="BUQ1" s="482"/>
      <c r="BUR1" s="482"/>
      <c r="BUS1" s="482"/>
      <c r="BUT1" s="482"/>
      <c r="BUU1" s="482"/>
      <c r="BUV1" s="482"/>
      <c r="BUW1" s="482"/>
      <c r="BUX1" s="482"/>
      <c r="BUY1" s="482"/>
      <c r="BUZ1" s="482"/>
      <c r="BVA1" s="482"/>
      <c r="BVB1" s="482"/>
      <c r="BVC1" s="482"/>
      <c r="BVD1" s="482"/>
      <c r="BVE1" s="482"/>
      <c r="BVF1" s="482"/>
      <c r="BVG1" s="482"/>
      <c r="BVH1" s="482"/>
      <c r="BVI1" s="482"/>
      <c r="BVJ1" s="482"/>
      <c r="BVK1" s="482"/>
      <c r="BVL1" s="482"/>
      <c r="BVM1" s="482"/>
      <c r="BVN1" s="482"/>
      <c r="BVO1" s="482"/>
      <c r="BVP1" s="482"/>
      <c r="BVQ1" s="482"/>
      <c r="BVR1" s="482"/>
      <c r="BVS1" s="482"/>
      <c r="BVT1" s="482"/>
      <c r="BVU1" s="482"/>
      <c r="BVV1" s="482"/>
      <c r="BVW1" s="482"/>
      <c r="BVX1" s="482"/>
      <c r="BVY1" s="482"/>
      <c r="BVZ1" s="482"/>
      <c r="BWA1" s="482"/>
      <c r="BWB1" s="482"/>
      <c r="BWC1" s="482"/>
      <c r="BWD1" s="482"/>
      <c r="BWE1" s="482"/>
      <c r="BWF1" s="482"/>
      <c r="BWG1" s="482"/>
      <c r="BWH1" s="482"/>
      <c r="BWI1" s="482"/>
      <c r="BWJ1" s="482"/>
      <c r="BWK1" s="482"/>
      <c r="BWL1" s="482"/>
      <c r="BWM1" s="482"/>
      <c r="BWN1" s="482"/>
      <c r="BWO1" s="482"/>
      <c r="BWP1" s="482"/>
      <c r="BWQ1" s="482"/>
      <c r="BWR1" s="482"/>
      <c r="BWS1" s="482"/>
      <c r="BWT1" s="482"/>
      <c r="BWU1" s="482"/>
      <c r="BWV1" s="482"/>
      <c r="BWW1" s="482"/>
      <c r="BWX1" s="482"/>
      <c r="BWY1" s="482"/>
      <c r="BWZ1" s="482"/>
      <c r="BXA1" s="482"/>
      <c r="BXB1" s="482"/>
      <c r="BXC1" s="482"/>
      <c r="BXD1" s="482"/>
      <c r="BXE1" s="482"/>
      <c r="BXF1" s="482"/>
      <c r="BXG1" s="482"/>
      <c r="BXH1" s="482"/>
      <c r="BXI1" s="482"/>
      <c r="BXJ1" s="482"/>
      <c r="BXK1" s="482"/>
      <c r="BXL1" s="482"/>
      <c r="BXM1" s="482"/>
      <c r="BXN1" s="482"/>
      <c r="BXO1" s="482"/>
      <c r="BXP1" s="482"/>
      <c r="BXQ1" s="482"/>
      <c r="BXR1" s="482"/>
      <c r="BXS1" s="482"/>
      <c r="BXT1" s="482"/>
      <c r="BXU1" s="482"/>
      <c r="BXV1" s="482"/>
      <c r="BXW1" s="482"/>
      <c r="BXX1" s="482"/>
      <c r="BXY1" s="482"/>
      <c r="BXZ1" s="482"/>
      <c r="BYA1" s="482"/>
      <c r="BYB1" s="482"/>
      <c r="BYC1" s="482"/>
      <c r="BYD1" s="482"/>
      <c r="BYE1" s="482"/>
      <c r="BYF1" s="482"/>
      <c r="BYG1" s="482"/>
      <c r="BYH1" s="482"/>
      <c r="BYI1" s="482"/>
      <c r="BYJ1" s="482"/>
      <c r="BYK1" s="482"/>
      <c r="BYL1" s="482"/>
      <c r="BYM1" s="482"/>
      <c r="BYN1" s="482"/>
      <c r="BYO1" s="482"/>
      <c r="BYP1" s="482"/>
      <c r="BYQ1" s="482"/>
      <c r="BYR1" s="482"/>
      <c r="BYS1" s="482"/>
      <c r="BYT1" s="482"/>
      <c r="BYU1" s="482"/>
      <c r="BYV1" s="482"/>
      <c r="BYW1" s="482"/>
      <c r="BYX1" s="482"/>
      <c r="BYY1" s="482"/>
      <c r="BYZ1" s="482"/>
      <c r="BZA1" s="482"/>
      <c r="BZB1" s="482"/>
      <c r="BZC1" s="482"/>
      <c r="BZD1" s="482"/>
      <c r="BZE1" s="482"/>
      <c r="BZF1" s="482"/>
      <c r="BZG1" s="482"/>
      <c r="BZH1" s="482"/>
      <c r="BZI1" s="482"/>
      <c r="BZJ1" s="482"/>
      <c r="BZK1" s="482"/>
      <c r="BZL1" s="482"/>
      <c r="BZM1" s="482"/>
      <c r="BZN1" s="482"/>
      <c r="BZO1" s="482"/>
      <c r="BZP1" s="482"/>
      <c r="BZQ1" s="482"/>
      <c r="BZR1" s="482"/>
      <c r="BZS1" s="482"/>
      <c r="BZT1" s="482"/>
      <c r="BZU1" s="482"/>
      <c r="BZV1" s="482"/>
      <c r="BZW1" s="482"/>
      <c r="BZX1" s="482"/>
      <c r="BZY1" s="482"/>
      <c r="BZZ1" s="482"/>
      <c r="CAA1" s="482"/>
      <c r="CAB1" s="482"/>
      <c r="CAC1" s="482"/>
      <c r="CAD1" s="482"/>
      <c r="CAE1" s="482"/>
      <c r="CAF1" s="482"/>
      <c r="CAG1" s="482"/>
      <c r="CAH1" s="482"/>
      <c r="CAI1" s="482"/>
      <c r="CAJ1" s="482"/>
      <c r="CAK1" s="482"/>
      <c r="CAL1" s="482"/>
      <c r="CAM1" s="482"/>
      <c r="CAN1" s="482"/>
      <c r="CAO1" s="482"/>
      <c r="CAP1" s="482"/>
      <c r="CAQ1" s="482"/>
      <c r="CAR1" s="482"/>
      <c r="CAS1" s="482"/>
      <c r="CAT1" s="482"/>
      <c r="CAU1" s="482"/>
      <c r="CAV1" s="482"/>
      <c r="CAW1" s="482"/>
      <c r="CAX1" s="482"/>
      <c r="CAY1" s="482"/>
      <c r="CAZ1" s="482"/>
      <c r="CBA1" s="482"/>
      <c r="CBB1" s="482"/>
      <c r="CBC1" s="482"/>
      <c r="CBD1" s="482"/>
      <c r="CBE1" s="482"/>
      <c r="CBF1" s="482"/>
      <c r="CBG1" s="482"/>
      <c r="CBH1" s="482"/>
      <c r="CBI1" s="482"/>
      <c r="CBJ1" s="482"/>
      <c r="CBK1" s="482"/>
      <c r="CBL1" s="482"/>
      <c r="CBM1" s="482"/>
      <c r="CBN1" s="482"/>
      <c r="CBO1" s="482"/>
      <c r="CBP1" s="482"/>
      <c r="CBQ1" s="482"/>
      <c r="CBR1" s="482"/>
      <c r="CBS1" s="482"/>
      <c r="CBT1" s="482"/>
      <c r="CBU1" s="482"/>
      <c r="CBV1" s="482"/>
      <c r="CBW1" s="482"/>
      <c r="CBX1" s="482"/>
      <c r="CBY1" s="482"/>
      <c r="CBZ1" s="482"/>
      <c r="CCA1" s="482"/>
      <c r="CCB1" s="482"/>
      <c r="CCC1" s="482"/>
      <c r="CCD1" s="482"/>
      <c r="CCE1" s="482"/>
      <c r="CCF1" s="482"/>
      <c r="CCG1" s="482"/>
      <c r="CCH1" s="482"/>
      <c r="CCI1" s="482"/>
      <c r="CCJ1" s="482"/>
      <c r="CCK1" s="482"/>
      <c r="CCL1" s="482"/>
      <c r="CCM1" s="482"/>
      <c r="CCN1" s="482"/>
      <c r="CCO1" s="482"/>
      <c r="CCP1" s="482"/>
      <c r="CCQ1" s="482"/>
      <c r="CCR1" s="482"/>
      <c r="CCS1" s="482"/>
      <c r="CCT1" s="482"/>
      <c r="CCU1" s="482"/>
      <c r="CCV1" s="482"/>
      <c r="CCW1" s="482"/>
      <c r="CCX1" s="482"/>
      <c r="CCY1" s="482"/>
      <c r="CCZ1" s="482"/>
      <c r="CDA1" s="482"/>
      <c r="CDB1" s="482"/>
      <c r="CDC1" s="482"/>
      <c r="CDD1" s="482"/>
      <c r="CDE1" s="482"/>
      <c r="CDF1" s="482"/>
      <c r="CDG1" s="482"/>
      <c r="CDH1" s="482"/>
      <c r="CDI1" s="482"/>
      <c r="CDJ1" s="482"/>
      <c r="CDK1" s="482"/>
      <c r="CDL1" s="482"/>
      <c r="CDM1" s="482"/>
      <c r="CDN1" s="482"/>
      <c r="CDO1" s="482"/>
      <c r="CDP1" s="482"/>
      <c r="CDQ1" s="482"/>
      <c r="CDR1" s="482"/>
      <c r="CDS1" s="482"/>
      <c r="CDT1" s="482"/>
      <c r="CDU1" s="482"/>
      <c r="CDV1" s="482"/>
      <c r="CDW1" s="482"/>
      <c r="CDX1" s="482"/>
      <c r="CDY1" s="482"/>
      <c r="CDZ1" s="482"/>
      <c r="CEA1" s="482"/>
      <c r="CEB1" s="482"/>
      <c r="CEC1" s="482"/>
      <c r="CED1" s="482"/>
      <c r="CEE1" s="482"/>
      <c r="CEF1" s="482"/>
      <c r="CEG1" s="482"/>
      <c r="CEH1" s="482"/>
      <c r="CEI1" s="482"/>
      <c r="CEJ1" s="482"/>
      <c r="CEK1" s="482"/>
      <c r="CEL1" s="482"/>
      <c r="CEM1" s="482"/>
      <c r="CEN1" s="482"/>
      <c r="CEO1" s="482"/>
      <c r="CEP1" s="482"/>
      <c r="CEQ1" s="482"/>
      <c r="CER1" s="482"/>
      <c r="CES1" s="482"/>
      <c r="CET1" s="482"/>
      <c r="CEU1" s="482"/>
      <c r="CEV1" s="482"/>
      <c r="CEW1" s="482"/>
      <c r="CEX1" s="482"/>
      <c r="CEY1" s="482"/>
      <c r="CEZ1" s="482"/>
      <c r="CFA1" s="482"/>
      <c r="CFB1" s="482"/>
      <c r="CFC1" s="482"/>
      <c r="CFD1" s="482"/>
      <c r="CFE1" s="482"/>
      <c r="CFF1" s="482"/>
      <c r="CFG1" s="482"/>
      <c r="CFH1" s="482"/>
      <c r="CFI1" s="482"/>
      <c r="CFJ1" s="482"/>
      <c r="CFK1" s="482"/>
      <c r="CFL1" s="482"/>
      <c r="CFM1" s="482"/>
      <c r="CFN1" s="482"/>
      <c r="CFO1" s="482"/>
      <c r="CFP1" s="482"/>
      <c r="CFQ1" s="482"/>
      <c r="CFR1" s="482"/>
      <c r="CFS1" s="482"/>
      <c r="CFT1" s="482"/>
      <c r="CFU1" s="482"/>
      <c r="CFV1" s="482"/>
      <c r="CFW1" s="482"/>
      <c r="CFX1" s="482"/>
      <c r="CFY1" s="482"/>
      <c r="CFZ1" s="482"/>
      <c r="CGA1" s="482"/>
      <c r="CGB1" s="482"/>
      <c r="CGC1" s="482"/>
      <c r="CGD1" s="482"/>
      <c r="CGE1" s="482"/>
      <c r="CGF1" s="482"/>
      <c r="CGG1" s="482"/>
      <c r="CGH1" s="482"/>
      <c r="CGI1" s="482"/>
      <c r="CGJ1" s="482"/>
      <c r="CGK1" s="482"/>
      <c r="CGL1" s="482"/>
      <c r="CGM1" s="482"/>
      <c r="CGN1" s="482"/>
      <c r="CGO1" s="482"/>
      <c r="CGP1" s="482"/>
      <c r="CGQ1" s="482"/>
      <c r="CGR1" s="482"/>
      <c r="CGS1" s="482"/>
      <c r="CGT1" s="482"/>
      <c r="CGU1" s="482"/>
      <c r="CGV1" s="482"/>
      <c r="CGW1" s="482"/>
      <c r="CGX1" s="482"/>
      <c r="CGY1" s="482"/>
      <c r="CGZ1" s="482"/>
      <c r="CHA1" s="482"/>
      <c r="CHB1" s="482"/>
      <c r="CHC1" s="482"/>
      <c r="CHD1" s="482"/>
      <c r="CHE1" s="482"/>
      <c r="CHF1" s="482"/>
      <c r="CHG1" s="482"/>
      <c r="CHH1" s="482"/>
      <c r="CHI1" s="482"/>
      <c r="CHJ1" s="482"/>
      <c r="CHK1" s="482"/>
      <c r="CHL1" s="482"/>
      <c r="CHM1" s="482"/>
      <c r="CHN1" s="482"/>
      <c r="CHO1" s="482"/>
      <c r="CHP1" s="482"/>
      <c r="CHQ1" s="482"/>
      <c r="CHR1" s="482"/>
      <c r="CHS1" s="482"/>
      <c r="CHT1" s="482"/>
      <c r="CHU1" s="482"/>
      <c r="CHV1" s="482"/>
      <c r="CHW1" s="482"/>
      <c r="CHX1" s="482"/>
      <c r="CHY1" s="482"/>
      <c r="CHZ1" s="482"/>
      <c r="CIA1" s="482"/>
      <c r="CIB1" s="482"/>
      <c r="CIC1" s="482"/>
      <c r="CID1" s="482"/>
      <c r="CIE1" s="482"/>
      <c r="CIF1" s="482"/>
      <c r="CIG1" s="482"/>
      <c r="CIH1" s="482"/>
      <c r="CII1" s="482"/>
      <c r="CIJ1" s="482"/>
      <c r="CIK1" s="482"/>
      <c r="CIL1" s="482"/>
      <c r="CIM1" s="482"/>
      <c r="CIN1" s="482"/>
      <c r="CIO1" s="482"/>
      <c r="CIP1" s="482"/>
      <c r="CIQ1" s="482"/>
      <c r="CIR1" s="482"/>
      <c r="CIS1" s="482"/>
      <c r="CIT1" s="482"/>
      <c r="CIU1" s="482"/>
      <c r="CIV1" s="482"/>
      <c r="CIW1" s="482"/>
      <c r="CIX1" s="482"/>
      <c r="CIY1" s="482"/>
      <c r="CIZ1" s="482"/>
      <c r="CJA1" s="482"/>
      <c r="CJB1" s="482"/>
      <c r="CJC1" s="482"/>
      <c r="CJD1" s="482"/>
      <c r="CJE1" s="482"/>
      <c r="CJF1" s="482"/>
      <c r="CJG1" s="482"/>
      <c r="CJH1" s="482"/>
      <c r="CJI1" s="482"/>
      <c r="CJJ1" s="482"/>
      <c r="CJK1" s="482"/>
      <c r="CJL1" s="482"/>
      <c r="CJM1" s="482"/>
      <c r="CJN1" s="482"/>
      <c r="CJO1" s="482"/>
      <c r="CJP1" s="482"/>
      <c r="CJQ1" s="482"/>
      <c r="CJR1" s="482"/>
      <c r="CJS1" s="482"/>
      <c r="CJT1" s="482"/>
      <c r="CJU1" s="482"/>
      <c r="CJV1" s="482"/>
      <c r="CJW1" s="482"/>
      <c r="CJX1" s="482"/>
      <c r="CJY1" s="482"/>
      <c r="CJZ1" s="482"/>
      <c r="CKA1" s="482"/>
      <c r="CKB1" s="482"/>
      <c r="CKC1" s="482"/>
      <c r="CKD1" s="482"/>
      <c r="CKE1" s="482"/>
      <c r="CKF1" s="482"/>
      <c r="CKG1" s="482"/>
      <c r="CKH1" s="482"/>
      <c r="CKI1" s="482"/>
      <c r="CKJ1" s="482"/>
      <c r="CKK1" s="482"/>
      <c r="CKL1" s="482"/>
      <c r="CKM1" s="482"/>
      <c r="CKN1" s="482"/>
      <c r="CKO1" s="482"/>
      <c r="CKP1" s="482"/>
      <c r="CKQ1" s="482"/>
      <c r="CKR1" s="482"/>
      <c r="CKS1" s="482"/>
      <c r="CKT1" s="482"/>
      <c r="CKU1" s="482"/>
      <c r="CKV1" s="482"/>
      <c r="CKW1" s="482"/>
      <c r="CKX1" s="482"/>
      <c r="CKY1" s="482"/>
      <c r="CKZ1" s="482"/>
      <c r="CLA1" s="482"/>
      <c r="CLB1" s="482"/>
      <c r="CLC1" s="482"/>
      <c r="CLD1" s="482"/>
      <c r="CLE1" s="482"/>
      <c r="CLF1" s="482"/>
      <c r="CLG1" s="482"/>
      <c r="CLH1" s="482"/>
      <c r="CLI1" s="482"/>
      <c r="CLJ1" s="482"/>
      <c r="CLK1" s="482"/>
      <c r="CLL1" s="482"/>
      <c r="CLM1" s="482"/>
      <c r="CLN1" s="482"/>
      <c r="CLO1" s="482"/>
      <c r="CLP1" s="482"/>
      <c r="CLQ1" s="482"/>
      <c r="CLR1" s="482"/>
      <c r="CLS1" s="482"/>
      <c r="CLT1" s="482"/>
      <c r="CLU1" s="482"/>
      <c r="CLV1" s="482"/>
      <c r="CLW1" s="482"/>
      <c r="CLX1" s="482"/>
      <c r="CLY1" s="482"/>
      <c r="CLZ1" s="482"/>
      <c r="CMA1" s="482"/>
      <c r="CMB1" s="482"/>
      <c r="CMC1" s="482"/>
      <c r="CMD1" s="482"/>
      <c r="CME1" s="482"/>
      <c r="CMF1" s="482"/>
      <c r="CMG1" s="482"/>
      <c r="CMH1" s="482"/>
      <c r="CMI1" s="482"/>
      <c r="CMJ1" s="482"/>
      <c r="CMK1" s="482"/>
      <c r="CML1" s="482"/>
      <c r="CMM1" s="482"/>
      <c r="CMN1" s="482"/>
      <c r="CMO1" s="482"/>
      <c r="CMP1" s="482"/>
      <c r="CMQ1" s="482"/>
      <c r="CMR1" s="482"/>
      <c r="CMS1" s="482"/>
      <c r="CMT1" s="482"/>
      <c r="CMU1" s="482"/>
      <c r="CMV1" s="482"/>
      <c r="CMW1" s="482"/>
      <c r="CMX1" s="482"/>
      <c r="CMY1" s="482"/>
      <c r="CMZ1" s="482"/>
      <c r="CNA1" s="482"/>
      <c r="CNB1" s="482"/>
      <c r="CNC1" s="482"/>
      <c r="CND1" s="482"/>
      <c r="CNE1" s="482"/>
      <c r="CNF1" s="482"/>
      <c r="CNG1" s="482"/>
      <c r="CNH1" s="482"/>
      <c r="CNI1" s="482"/>
      <c r="CNJ1" s="482"/>
      <c r="CNK1" s="482"/>
      <c r="CNL1" s="482"/>
      <c r="CNM1" s="482"/>
      <c r="CNN1" s="482"/>
      <c r="CNO1" s="482"/>
      <c r="CNP1" s="482"/>
      <c r="CNQ1" s="482"/>
      <c r="CNR1" s="482"/>
      <c r="CNS1" s="482"/>
      <c r="CNT1" s="482"/>
      <c r="CNU1" s="482"/>
      <c r="CNV1" s="482"/>
      <c r="CNW1" s="482"/>
      <c r="CNX1" s="482"/>
      <c r="CNY1" s="482"/>
      <c r="CNZ1" s="482"/>
      <c r="COA1" s="482"/>
      <c r="COB1" s="482"/>
      <c r="COC1" s="482"/>
      <c r="COD1" s="482"/>
      <c r="COE1" s="482"/>
      <c r="COF1" s="482"/>
      <c r="COG1" s="482"/>
      <c r="COH1" s="482"/>
      <c r="COI1" s="482"/>
      <c r="COJ1" s="482"/>
      <c r="COK1" s="482"/>
      <c r="COL1" s="482"/>
      <c r="COM1" s="482"/>
      <c r="CON1" s="482"/>
      <c r="COO1" s="482"/>
      <c r="COP1" s="482"/>
      <c r="COQ1" s="482"/>
      <c r="COR1" s="482"/>
      <c r="COS1" s="482"/>
      <c r="COT1" s="482"/>
      <c r="COU1" s="482"/>
      <c r="COV1" s="482"/>
      <c r="COW1" s="482"/>
      <c r="COX1" s="482"/>
      <c r="COY1" s="482"/>
      <c r="COZ1" s="482"/>
      <c r="CPA1" s="482"/>
      <c r="CPB1" s="482"/>
      <c r="CPC1" s="482"/>
      <c r="CPD1" s="482"/>
      <c r="CPE1" s="482"/>
      <c r="CPF1" s="482"/>
      <c r="CPG1" s="482"/>
      <c r="CPH1" s="482"/>
      <c r="CPI1" s="482"/>
      <c r="CPJ1" s="482"/>
      <c r="CPK1" s="482"/>
      <c r="CPL1" s="482"/>
      <c r="CPM1" s="482"/>
      <c r="CPN1" s="482"/>
      <c r="CPO1" s="482"/>
      <c r="CPP1" s="482"/>
      <c r="CPQ1" s="482"/>
      <c r="CPR1" s="482"/>
      <c r="CPS1" s="482"/>
      <c r="CPT1" s="482"/>
      <c r="CPU1" s="482"/>
      <c r="CPV1" s="482"/>
      <c r="CPW1" s="482"/>
      <c r="CPX1" s="482"/>
      <c r="CPY1" s="482"/>
      <c r="CPZ1" s="482"/>
      <c r="CQA1" s="482"/>
      <c r="CQB1" s="482"/>
      <c r="CQC1" s="482"/>
      <c r="CQD1" s="482"/>
      <c r="CQE1" s="482"/>
      <c r="CQF1" s="482"/>
      <c r="CQG1" s="482"/>
      <c r="CQH1" s="482"/>
      <c r="CQI1" s="482"/>
      <c r="CQJ1" s="482"/>
      <c r="CQK1" s="482"/>
      <c r="CQL1" s="482"/>
      <c r="CQM1" s="482"/>
      <c r="CQN1" s="482"/>
      <c r="CQO1" s="482"/>
      <c r="CQP1" s="482"/>
      <c r="CQQ1" s="482"/>
      <c r="CQR1" s="482"/>
      <c r="CQS1" s="482"/>
      <c r="CQT1" s="482"/>
      <c r="CQU1" s="482"/>
      <c r="CQV1" s="482"/>
      <c r="CQW1" s="482"/>
      <c r="CQX1" s="482"/>
      <c r="CQY1" s="482"/>
      <c r="CQZ1" s="482"/>
      <c r="CRA1" s="482"/>
      <c r="CRB1" s="482"/>
      <c r="CRC1" s="482"/>
      <c r="CRD1" s="482"/>
      <c r="CRE1" s="482"/>
      <c r="CRF1" s="482"/>
      <c r="CRG1" s="482"/>
      <c r="CRH1" s="482"/>
      <c r="CRI1" s="482"/>
      <c r="CRJ1" s="482"/>
      <c r="CRK1" s="482"/>
      <c r="CRL1" s="482"/>
      <c r="CRM1" s="482"/>
      <c r="CRN1" s="482"/>
      <c r="CRO1" s="482"/>
      <c r="CRP1" s="482"/>
      <c r="CRQ1" s="482"/>
      <c r="CRR1" s="482"/>
      <c r="CRS1" s="482"/>
      <c r="CRT1" s="482"/>
      <c r="CRU1" s="482"/>
      <c r="CRV1" s="482"/>
      <c r="CRW1" s="482"/>
      <c r="CRX1" s="482"/>
      <c r="CRY1" s="482"/>
      <c r="CRZ1" s="482"/>
      <c r="CSA1" s="482"/>
      <c r="CSB1" s="482"/>
      <c r="CSC1" s="482"/>
      <c r="CSD1" s="482"/>
      <c r="CSE1" s="482"/>
      <c r="CSF1" s="482"/>
      <c r="CSG1" s="482"/>
      <c r="CSH1" s="482"/>
      <c r="CSI1" s="482"/>
      <c r="CSJ1" s="482"/>
      <c r="CSK1" s="482"/>
      <c r="CSL1" s="482"/>
      <c r="CSM1" s="482"/>
      <c r="CSN1" s="482"/>
      <c r="CSO1" s="482"/>
      <c r="CSP1" s="482"/>
      <c r="CSQ1" s="482"/>
      <c r="CSR1" s="482"/>
      <c r="CSS1" s="482"/>
      <c r="CST1" s="482"/>
      <c r="CSU1" s="482"/>
      <c r="CSV1" s="482"/>
      <c r="CSW1" s="482"/>
      <c r="CSX1" s="482"/>
      <c r="CSY1" s="482"/>
      <c r="CSZ1" s="482"/>
      <c r="CTA1" s="482"/>
      <c r="CTB1" s="482"/>
      <c r="CTC1" s="482"/>
      <c r="CTD1" s="482"/>
      <c r="CTE1" s="482"/>
      <c r="CTF1" s="482"/>
      <c r="CTG1" s="482"/>
      <c r="CTH1" s="482"/>
      <c r="CTI1" s="482"/>
      <c r="CTJ1" s="482"/>
      <c r="CTK1" s="482"/>
      <c r="CTL1" s="482"/>
      <c r="CTM1" s="482"/>
      <c r="CTN1" s="482"/>
      <c r="CTO1" s="482"/>
      <c r="CTP1" s="482"/>
      <c r="CTQ1" s="482"/>
      <c r="CTR1" s="482"/>
      <c r="CTS1" s="482"/>
      <c r="CTT1" s="482"/>
      <c r="CTU1" s="482"/>
      <c r="CTV1" s="482"/>
      <c r="CTW1" s="482"/>
      <c r="CTX1" s="482"/>
      <c r="CTY1" s="482"/>
      <c r="CTZ1" s="482"/>
      <c r="CUA1" s="482"/>
      <c r="CUB1" s="482"/>
      <c r="CUC1" s="482"/>
      <c r="CUD1" s="482"/>
      <c r="CUE1" s="482"/>
      <c r="CUF1" s="482"/>
      <c r="CUG1" s="482"/>
      <c r="CUH1" s="482"/>
      <c r="CUI1" s="482"/>
      <c r="CUJ1" s="482"/>
      <c r="CUK1" s="482"/>
      <c r="CUL1" s="482"/>
      <c r="CUM1" s="482"/>
      <c r="CUN1" s="482"/>
      <c r="CUO1" s="482"/>
      <c r="CUP1" s="482"/>
      <c r="CUQ1" s="482"/>
      <c r="CUR1" s="482"/>
      <c r="CUS1" s="482"/>
      <c r="CUT1" s="482"/>
      <c r="CUU1" s="482"/>
      <c r="CUV1" s="482"/>
      <c r="CUW1" s="482"/>
      <c r="CUX1" s="482"/>
      <c r="CUY1" s="482"/>
      <c r="CUZ1" s="482"/>
      <c r="CVA1" s="482"/>
      <c r="CVB1" s="482"/>
      <c r="CVC1" s="482"/>
      <c r="CVD1" s="482"/>
      <c r="CVE1" s="482"/>
      <c r="CVF1" s="482"/>
      <c r="CVG1" s="482"/>
      <c r="CVH1" s="482"/>
      <c r="CVI1" s="482"/>
      <c r="CVJ1" s="482"/>
      <c r="CVK1" s="482"/>
      <c r="CVL1" s="482"/>
      <c r="CVM1" s="482"/>
      <c r="CVN1" s="482"/>
      <c r="CVO1" s="482"/>
      <c r="CVP1" s="482"/>
      <c r="CVQ1" s="482"/>
      <c r="CVR1" s="482"/>
      <c r="CVS1" s="482"/>
      <c r="CVT1" s="482"/>
      <c r="CVU1" s="482"/>
      <c r="CVV1" s="482"/>
      <c r="CVW1" s="482"/>
      <c r="CVX1" s="482"/>
      <c r="CVY1" s="482"/>
      <c r="CVZ1" s="482"/>
      <c r="CWA1" s="482"/>
      <c r="CWB1" s="482"/>
      <c r="CWC1" s="482"/>
      <c r="CWD1" s="482"/>
      <c r="CWE1" s="482"/>
      <c r="CWF1" s="482"/>
      <c r="CWG1" s="482"/>
      <c r="CWH1" s="482"/>
      <c r="CWI1" s="482"/>
      <c r="CWJ1" s="482"/>
      <c r="CWK1" s="482"/>
      <c r="CWL1" s="482"/>
      <c r="CWM1" s="482"/>
      <c r="CWN1" s="482"/>
      <c r="CWO1" s="482"/>
      <c r="CWP1" s="482"/>
      <c r="CWQ1" s="482"/>
      <c r="CWR1" s="482"/>
      <c r="CWS1" s="482"/>
      <c r="CWT1" s="482"/>
      <c r="CWU1" s="482"/>
      <c r="CWV1" s="482"/>
      <c r="CWW1" s="482"/>
      <c r="CWX1" s="482"/>
      <c r="CWY1" s="482"/>
      <c r="CWZ1" s="482"/>
      <c r="CXA1" s="482"/>
      <c r="CXB1" s="482"/>
      <c r="CXC1" s="482"/>
      <c r="CXD1" s="482"/>
      <c r="CXE1" s="482"/>
      <c r="CXF1" s="482"/>
      <c r="CXG1" s="482"/>
      <c r="CXH1" s="482"/>
      <c r="CXI1" s="482"/>
      <c r="CXJ1" s="482"/>
      <c r="CXK1" s="482"/>
      <c r="CXL1" s="482"/>
      <c r="CXM1" s="482"/>
      <c r="CXN1" s="482"/>
      <c r="CXO1" s="482"/>
      <c r="CXP1" s="482"/>
      <c r="CXQ1" s="482"/>
      <c r="CXR1" s="482"/>
      <c r="CXS1" s="482"/>
      <c r="CXT1" s="482"/>
      <c r="CXU1" s="482"/>
      <c r="CXV1" s="482"/>
      <c r="CXW1" s="482"/>
      <c r="CXX1" s="482"/>
      <c r="CXY1" s="482"/>
      <c r="CXZ1" s="482"/>
      <c r="CYA1" s="482"/>
      <c r="CYB1" s="482"/>
      <c r="CYC1" s="482"/>
      <c r="CYD1" s="482"/>
      <c r="CYE1" s="482"/>
      <c r="CYF1" s="482"/>
      <c r="CYG1" s="482"/>
      <c r="CYH1" s="482"/>
      <c r="CYI1" s="482"/>
      <c r="CYJ1" s="482"/>
      <c r="CYK1" s="482"/>
      <c r="CYL1" s="482"/>
      <c r="CYM1" s="482"/>
      <c r="CYN1" s="482"/>
      <c r="CYO1" s="482"/>
      <c r="CYP1" s="482"/>
      <c r="CYQ1" s="482"/>
      <c r="CYR1" s="482"/>
      <c r="CYS1" s="482"/>
      <c r="CYT1" s="482"/>
      <c r="CYU1" s="482"/>
      <c r="CYV1" s="482"/>
      <c r="CYW1" s="482"/>
      <c r="CYX1" s="482"/>
      <c r="CYY1" s="482"/>
      <c r="CYZ1" s="482"/>
      <c r="CZA1" s="482"/>
      <c r="CZB1" s="482"/>
      <c r="CZC1" s="482"/>
      <c r="CZD1" s="482"/>
      <c r="CZE1" s="482"/>
      <c r="CZF1" s="482"/>
      <c r="CZG1" s="482"/>
      <c r="CZH1" s="482"/>
      <c r="CZI1" s="482"/>
      <c r="CZJ1" s="482"/>
      <c r="CZK1" s="482"/>
      <c r="CZL1" s="482"/>
      <c r="CZM1" s="482"/>
      <c r="CZN1" s="482"/>
      <c r="CZO1" s="482"/>
      <c r="CZP1" s="482"/>
      <c r="CZQ1" s="482"/>
      <c r="CZR1" s="482"/>
      <c r="CZS1" s="482"/>
      <c r="CZT1" s="482"/>
      <c r="CZU1" s="482"/>
      <c r="CZV1" s="482"/>
      <c r="CZW1" s="482"/>
      <c r="CZX1" s="482"/>
      <c r="CZY1" s="482"/>
      <c r="CZZ1" s="482"/>
      <c r="DAA1" s="482"/>
      <c r="DAB1" s="482"/>
      <c r="DAC1" s="482"/>
      <c r="DAD1" s="482"/>
      <c r="DAE1" s="482"/>
      <c r="DAF1" s="482"/>
      <c r="DAG1" s="482"/>
      <c r="DAH1" s="482"/>
      <c r="DAI1" s="482"/>
      <c r="DAJ1" s="482"/>
      <c r="DAK1" s="482"/>
      <c r="DAL1" s="482"/>
      <c r="DAM1" s="482"/>
      <c r="DAN1" s="482"/>
      <c r="DAO1" s="482"/>
      <c r="DAP1" s="482"/>
      <c r="DAQ1" s="482"/>
      <c r="DAR1" s="482"/>
      <c r="DAS1" s="482"/>
      <c r="DAT1" s="482"/>
      <c r="DAU1" s="482"/>
      <c r="DAV1" s="482"/>
      <c r="DAW1" s="482"/>
      <c r="DAX1" s="482"/>
      <c r="DAY1" s="482"/>
      <c r="DAZ1" s="482"/>
      <c r="DBA1" s="482"/>
      <c r="DBB1" s="482"/>
      <c r="DBC1" s="482"/>
      <c r="DBD1" s="482"/>
      <c r="DBE1" s="482"/>
      <c r="DBF1" s="482"/>
      <c r="DBG1" s="482"/>
      <c r="DBH1" s="482"/>
      <c r="DBI1" s="482"/>
      <c r="DBJ1" s="482"/>
      <c r="DBK1" s="482"/>
      <c r="DBL1" s="482"/>
      <c r="DBM1" s="482"/>
      <c r="DBN1" s="482"/>
      <c r="DBO1" s="482"/>
      <c r="DBP1" s="482"/>
      <c r="DBQ1" s="482"/>
      <c r="DBR1" s="482"/>
      <c r="DBS1" s="482"/>
      <c r="DBT1" s="482"/>
      <c r="DBU1" s="482"/>
      <c r="DBV1" s="482"/>
      <c r="DBW1" s="482"/>
      <c r="DBX1" s="482"/>
      <c r="DBY1" s="482"/>
      <c r="DBZ1" s="482"/>
      <c r="DCA1" s="482"/>
      <c r="DCB1" s="482"/>
      <c r="DCC1" s="482"/>
      <c r="DCD1" s="482"/>
      <c r="DCE1" s="482"/>
      <c r="DCF1" s="482"/>
      <c r="DCG1" s="482"/>
      <c r="DCH1" s="482"/>
      <c r="DCI1" s="482"/>
      <c r="DCJ1" s="482"/>
      <c r="DCK1" s="482"/>
      <c r="DCL1" s="482"/>
      <c r="DCM1" s="482"/>
      <c r="DCN1" s="482"/>
      <c r="DCO1" s="482"/>
      <c r="DCP1" s="482"/>
      <c r="DCQ1" s="482"/>
      <c r="DCR1" s="482"/>
      <c r="DCS1" s="482"/>
      <c r="DCT1" s="482"/>
      <c r="DCU1" s="482"/>
      <c r="DCV1" s="482"/>
      <c r="DCW1" s="482"/>
      <c r="DCX1" s="482"/>
      <c r="DCY1" s="482"/>
      <c r="DCZ1" s="482"/>
      <c r="DDA1" s="482"/>
      <c r="DDB1" s="482"/>
      <c r="DDC1" s="482"/>
      <c r="DDD1" s="482"/>
      <c r="DDE1" s="482"/>
      <c r="DDF1" s="482"/>
      <c r="DDG1" s="482"/>
      <c r="DDH1" s="482"/>
      <c r="DDI1" s="482"/>
      <c r="DDJ1" s="482"/>
      <c r="DDK1" s="482"/>
      <c r="DDL1" s="482"/>
      <c r="DDM1" s="482"/>
      <c r="DDN1" s="482"/>
      <c r="DDO1" s="482"/>
      <c r="DDP1" s="482"/>
      <c r="DDQ1" s="482"/>
      <c r="DDR1" s="482"/>
      <c r="DDS1" s="482"/>
      <c r="DDT1" s="482"/>
      <c r="DDU1" s="482"/>
      <c r="DDV1" s="482"/>
      <c r="DDW1" s="482"/>
      <c r="DDX1" s="482"/>
      <c r="DDY1" s="482"/>
      <c r="DDZ1" s="482"/>
      <c r="DEA1" s="482"/>
      <c r="DEB1" s="482"/>
      <c r="DEC1" s="482"/>
      <c r="DED1" s="482"/>
      <c r="DEE1" s="482"/>
      <c r="DEF1" s="482"/>
      <c r="DEG1" s="482"/>
      <c r="DEH1" s="482"/>
      <c r="DEI1" s="482"/>
      <c r="DEJ1" s="482"/>
      <c r="DEK1" s="482"/>
      <c r="DEL1" s="482"/>
      <c r="DEM1" s="482"/>
      <c r="DEN1" s="482"/>
      <c r="DEO1" s="482"/>
      <c r="DEP1" s="482"/>
      <c r="DEQ1" s="482"/>
      <c r="DER1" s="482"/>
      <c r="DES1" s="482"/>
      <c r="DET1" s="482"/>
      <c r="DEU1" s="482"/>
      <c r="DEV1" s="482"/>
      <c r="DEW1" s="482"/>
      <c r="DEX1" s="482"/>
      <c r="DEY1" s="482"/>
      <c r="DEZ1" s="482"/>
      <c r="DFA1" s="482"/>
      <c r="DFB1" s="482"/>
      <c r="DFC1" s="482"/>
      <c r="DFD1" s="482"/>
      <c r="DFE1" s="482"/>
      <c r="DFF1" s="482"/>
      <c r="DFG1" s="482"/>
      <c r="DFH1" s="482"/>
      <c r="DFI1" s="482"/>
      <c r="DFJ1" s="482"/>
      <c r="DFK1" s="482"/>
      <c r="DFL1" s="482"/>
      <c r="DFM1" s="482"/>
      <c r="DFN1" s="482"/>
      <c r="DFO1" s="482"/>
      <c r="DFP1" s="482"/>
      <c r="DFQ1" s="482"/>
      <c r="DFR1" s="482"/>
      <c r="DFS1" s="482"/>
      <c r="DFT1" s="482"/>
      <c r="DFU1" s="482"/>
      <c r="DFV1" s="482"/>
      <c r="DFW1" s="482"/>
      <c r="DFX1" s="482"/>
      <c r="DFY1" s="482"/>
      <c r="DFZ1" s="482"/>
      <c r="DGA1" s="482"/>
      <c r="DGB1" s="482"/>
      <c r="DGC1" s="482"/>
      <c r="DGD1" s="482"/>
      <c r="DGE1" s="482"/>
      <c r="DGF1" s="482"/>
      <c r="DGG1" s="482"/>
      <c r="DGH1" s="482"/>
      <c r="DGI1" s="482"/>
      <c r="DGJ1" s="482"/>
      <c r="DGK1" s="482"/>
      <c r="DGL1" s="482"/>
      <c r="DGM1" s="482"/>
      <c r="DGN1" s="482"/>
      <c r="DGO1" s="482"/>
      <c r="DGP1" s="482"/>
      <c r="DGQ1" s="482"/>
      <c r="DGR1" s="482"/>
      <c r="DGS1" s="482"/>
      <c r="DGT1" s="482"/>
      <c r="DGU1" s="482"/>
      <c r="DGV1" s="482"/>
      <c r="DGW1" s="482"/>
      <c r="DGX1" s="482"/>
      <c r="DGY1" s="482"/>
      <c r="DGZ1" s="482"/>
      <c r="DHA1" s="482"/>
      <c r="DHB1" s="482"/>
      <c r="DHC1" s="482"/>
      <c r="DHD1" s="482"/>
      <c r="DHE1" s="482"/>
      <c r="DHF1" s="482"/>
      <c r="DHG1" s="482"/>
      <c r="DHH1" s="482"/>
      <c r="DHI1" s="482"/>
      <c r="DHJ1" s="482"/>
      <c r="DHK1" s="482"/>
      <c r="DHL1" s="482"/>
      <c r="DHM1" s="482"/>
      <c r="DHN1" s="482"/>
      <c r="DHO1" s="482"/>
      <c r="DHP1" s="482"/>
      <c r="DHQ1" s="482"/>
      <c r="DHR1" s="482"/>
      <c r="DHS1" s="482"/>
      <c r="DHT1" s="482"/>
      <c r="DHU1" s="482"/>
      <c r="DHV1" s="482"/>
      <c r="DHW1" s="482"/>
      <c r="DHX1" s="482"/>
      <c r="DHY1" s="482"/>
      <c r="DHZ1" s="482"/>
      <c r="DIA1" s="482"/>
      <c r="DIB1" s="482"/>
      <c r="DIC1" s="482"/>
      <c r="DID1" s="482"/>
      <c r="DIE1" s="482"/>
      <c r="DIF1" s="482"/>
      <c r="DIG1" s="482"/>
      <c r="DIH1" s="482"/>
      <c r="DII1" s="482"/>
      <c r="DIJ1" s="482"/>
      <c r="DIK1" s="482"/>
      <c r="DIL1" s="482"/>
      <c r="DIM1" s="482"/>
      <c r="DIN1" s="482"/>
      <c r="DIO1" s="482"/>
      <c r="DIP1" s="482"/>
      <c r="DIQ1" s="482"/>
      <c r="DIR1" s="482"/>
      <c r="DIS1" s="482"/>
      <c r="DIT1" s="482"/>
      <c r="DIU1" s="482"/>
      <c r="DIV1" s="482"/>
      <c r="DIW1" s="482"/>
      <c r="DIX1" s="482"/>
      <c r="DIY1" s="482"/>
      <c r="DIZ1" s="482"/>
      <c r="DJA1" s="482"/>
      <c r="DJB1" s="482"/>
      <c r="DJC1" s="482"/>
      <c r="DJD1" s="482"/>
      <c r="DJE1" s="482"/>
      <c r="DJF1" s="482"/>
      <c r="DJG1" s="482"/>
      <c r="DJH1" s="482"/>
      <c r="DJI1" s="482"/>
      <c r="DJJ1" s="482"/>
      <c r="DJK1" s="482"/>
      <c r="DJL1" s="482"/>
      <c r="DJM1" s="482"/>
      <c r="DJN1" s="482"/>
      <c r="DJO1" s="482"/>
      <c r="DJP1" s="482"/>
      <c r="DJQ1" s="482"/>
      <c r="DJR1" s="482"/>
      <c r="DJS1" s="482"/>
      <c r="DJT1" s="482"/>
      <c r="DJU1" s="482"/>
      <c r="DJV1" s="482"/>
      <c r="DJW1" s="482"/>
      <c r="DJX1" s="482"/>
      <c r="DJY1" s="482"/>
      <c r="DJZ1" s="482"/>
      <c r="DKA1" s="482"/>
      <c r="DKB1" s="482"/>
      <c r="DKC1" s="482"/>
      <c r="DKD1" s="482"/>
      <c r="DKE1" s="482"/>
      <c r="DKF1" s="482"/>
      <c r="DKG1" s="482"/>
      <c r="DKH1" s="482"/>
      <c r="DKI1" s="482"/>
      <c r="DKJ1" s="482"/>
      <c r="DKK1" s="482"/>
      <c r="DKL1" s="482"/>
      <c r="DKM1" s="482"/>
      <c r="DKN1" s="482"/>
      <c r="DKO1" s="482"/>
      <c r="DKP1" s="482"/>
      <c r="DKQ1" s="482"/>
      <c r="DKR1" s="482"/>
      <c r="DKS1" s="482"/>
      <c r="DKT1" s="482"/>
      <c r="DKU1" s="482"/>
      <c r="DKV1" s="482"/>
      <c r="DKW1" s="482"/>
      <c r="DKX1" s="482"/>
      <c r="DKY1" s="482"/>
      <c r="DKZ1" s="482"/>
      <c r="DLA1" s="482"/>
      <c r="DLB1" s="482"/>
      <c r="DLC1" s="482"/>
      <c r="DLD1" s="482"/>
      <c r="DLE1" s="482"/>
      <c r="DLF1" s="482"/>
      <c r="DLG1" s="482"/>
      <c r="DLH1" s="482"/>
      <c r="DLI1" s="482"/>
      <c r="DLJ1" s="482"/>
      <c r="DLK1" s="482"/>
      <c r="DLL1" s="482"/>
      <c r="DLM1" s="482"/>
      <c r="DLN1" s="482"/>
      <c r="DLO1" s="482"/>
      <c r="DLP1" s="482"/>
      <c r="DLQ1" s="482"/>
      <c r="DLR1" s="482"/>
      <c r="DLS1" s="482"/>
      <c r="DLT1" s="482"/>
      <c r="DLU1" s="482"/>
      <c r="DLV1" s="482"/>
      <c r="DLW1" s="482"/>
      <c r="DLX1" s="482"/>
      <c r="DLY1" s="482"/>
      <c r="DLZ1" s="482"/>
      <c r="DMA1" s="482"/>
      <c r="DMB1" s="482"/>
      <c r="DMC1" s="482"/>
      <c r="DMD1" s="482"/>
      <c r="DME1" s="482"/>
      <c r="DMF1" s="482"/>
      <c r="DMG1" s="482"/>
      <c r="DMH1" s="482"/>
      <c r="DMI1" s="482"/>
      <c r="DMJ1" s="482"/>
      <c r="DMK1" s="482"/>
      <c r="DML1" s="482"/>
      <c r="DMM1" s="482"/>
      <c r="DMN1" s="482"/>
      <c r="DMO1" s="482"/>
      <c r="DMP1" s="482"/>
      <c r="DMQ1" s="482"/>
      <c r="DMR1" s="482"/>
      <c r="DMS1" s="482"/>
      <c r="DMT1" s="482"/>
      <c r="DMU1" s="482"/>
      <c r="DMV1" s="482"/>
      <c r="DMW1" s="482"/>
      <c r="DMX1" s="482"/>
      <c r="DMY1" s="482"/>
      <c r="DMZ1" s="482"/>
      <c r="DNA1" s="482"/>
      <c r="DNB1" s="482"/>
      <c r="DNC1" s="482"/>
      <c r="DND1" s="482"/>
      <c r="DNE1" s="482"/>
      <c r="DNF1" s="482"/>
      <c r="DNG1" s="482"/>
      <c r="DNH1" s="482"/>
      <c r="DNI1" s="482"/>
      <c r="DNJ1" s="482"/>
      <c r="DNK1" s="482"/>
      <c r="DNL1" s="482"/>
      <c r="DNM1" s="482"/>
      <c r="DNN1" s="482"/>
      <c r="DNO1" s="482"/>
      <c r="DNP1" s="482"/>
      <c r="DNQ1" s="482"/>
      <c r="DNR1" s="482"/>
      <c r="DNS1" s="482"/>
      <c r="DNT1" s="482"/>
      <c r="DNU1" s="482"/>
      <c r="DNV1" s="482"/>
      <c r="DNW1" s="482"/>
      <c r="DNX1" s="482"/>
      <c r="DNY1" s="482"/>
      <c r="DNZ1" s="482"/>
      <c r="DOA1" s="482"/>
      <c r="DOB1" s="482"/>
      <c r="DOC1" s="482"/>
      <c r="DOD1" s="482"/>
      <c r="DOE1" s="482"/>
      <c r="DOF1" s="482"/>
      <c r="DOG1" s="482"/>
      <c r="DOH1" s="482"/>
      <c r="DOI1" s="482"/>
      <c r="DOJ1" s="482"/>
      <c r="DOK1" s="482"/>
      <c r="DOL1" s="482"/>
      <c r="DOM1" s="482"/>
      <c r="DON1" s="482"/>
      <c r="DOO1" s="482"/>
      <c r="DOP1" s="482"/>
      <c r="DOQ1" s="482"/>
      <c r="DOR1" s="482"/>
      <c r="DOS1" s="482"/>
      <c r="DOT1" s="482"/>
      <c r="DOU1" s="482"/>
      <c r="DOV1" s="482"/>
      <c r="DOW1" s="482"/>
      <c r="DOX1" s="482"/>
      <c r="DOY1" s="482"/>
      <c r="DOZ1" s="482"/>
      <c r="DPA1" s="482"/>
      <c r="DPB1" s="482"/>
      <c r="DPC1" s="482"/>
      <c r="DPD1" s="482"/>
      <c r="DPE1" s="482"/>
      <c r="DPF1" s="482"/>
      <c r="DPG1" s="482"/>
      <c r="DPH1" s="482"/>
      <c r="DPI1" s="482"/>
      <c r="DPJ1" s="482"/>
      <c r="DPK1" s="482"/>
      <c r="DPL1" s="482"/>
      <c r="DPM1" s="482"/>
      <c r="DPN1" s="482"/>
      <c r="DPO1" s="482"/>
      <c r="DPP1" s="482"/>
      <c r="DPQ1" s="482"/>
      <c r="DPR1" s="482"/>
      <c r="DPS1" s="482"/>
      <c r="DPT1" s="482"/>
      <c r="DPU1" s="482"/>
      <c r="DPV1" s="482"/>
      <c r="DPW1" s="482"/>
      <c r="DPX1" s="482"/>
      <c r="DPY1" s="482"/>
      <c r="DPZ1" s="482"/>
      <c r="DQA1" s="482"/>
      <c r="DQB1" s="482"/>
      <c r="DQC1" s="482"/>
      <c r="DQD1" s="482"/>
      <c r="DQE1" s="482"/>
      <c r="DQF1" s="482"/>
      <c r="DQG1" s="482"/>
      <c r="DQH1" s="482"/>
      <c r="DQI1" s="482"/>
      <c r="DQJ1" s="482"/>
      <c r="DQK1" s="482"/>
      <c r="DQL1" s="482"/>
      <c r="DQM1" s="482"/>
      <c r="DQN1" s="482"/>
      <c r="DQO1" s="482"/>
      <c r="DQP1" s="482"/>
      <c r="DQQ1" s="482"/>
      <c r="DQR1" s="482"/>
      <c r="DQS1" s="482"/>
      <c r="DQT1" s="482"/>
      <c r="DQU1" s="482"/>
      <c r="DQV1" s="482"/>
      <c r="DQW1" s="482"/>
      <c r="DQX1" s="482"/>
      <c r="DQY1" s="482"/>
      <c r="DQZ1" s="482"/>
      <c r="DRA1" s="482"/>
      <c r="DRB1" s="482"/>
      <c r="DRC1" s="482"/>
      <c r="DRD1" s="482"/>
      <c r="DRE1" s="482"/>
      <c r="DRF1" s="482"/>
      <c r="DRG1" s="482"/>
      <c r="DRH1" s="482"/>
      <c r="DRI1" s="482"/>
      <c r="DRJ1" s="482"/>
      <c r="DRK1" s="482"/>
      <c r="DRL1" s="482"/>
      <c r="DRM1" s="482"/>
      <c r="DRN1" s="482"/>
      <c r="DRO1" s="482"/>
      <c r="DRP1" s="482"/>
      <c r="DRQ1" s="482"/>
      <c r="DRR1" s="482"/>
      <c r="DRS1" s="482"/>
      <c r="DRT1" s="482"/>
      <c r="DRU1" s="482"/>
      <c r="DRV1" s="482"/>
      <c r="DRW1" s="482"/>
      <c r="DRX1" s="482"/>
      <c r="DRY1" s="482"/>
      <c r="DRZ1" s="482"/>
      <c r="DSA1" s="482"/>
      <c r="DSB1" s="482"/>
      <c r="DSC1" s="482"/>
      <c r="DSD1" s="482"/>
      <c r="DSE1" s="482"/>
      <c r="DSF1" s="482"/>
      <c r="DSG1" s="482"/>
      <c r="DSH1" s="482"/>
      <c r="DSI1" s="482"/>
      <c r="DSJ1" s="482"/>
      <c r="DSK1" s="482"/>
      <c r="DSL1" s="482"/>
      <c r="DSM1" s="482"/>
      <c r="DSN1" s="482"/>
      <c r="DSO1" s="482"/>
      <c r="DSP1" s="482"/>
      <c r="DSQ1" s="482"/>
      <c r="DSR1" s="482"/>
      <c r="DSS1" s="482"/>
      <c r="DST1" s="482"/>
      <c r="DSU1" s="482"/>
      <c r="DSV1" s="482"/>
      <c r="DSW1" s="482"/>
      <c r="DSX1" s="482"/>
      <c r="DSY1" s="482"/>
      <c r="DSZ1" s="482"/>
      <c r="DTA1" s="482"/>
      <c r="DTB1" s="482"/>
      <c r="DTC1" s="482"/>
      <c r="DTD1" s="482"/>
      <c r="DTE1" s="482"/>
      <c r="DTF1" s="482"/>
      <c r="DTG1" s="482"/>
      <c r="DTH1" s="482"/>
      <c r="DTI1" s="482"/>
      <c r="DTJ1" s="482"/>
      <c r="DTK1" s="482"/>
      <c r="DTL1" s="482"/>
      <c r="DTM1" s="482"/>
      <c r="DTN1" s="482"/>
      <c r="DTO1" s="482"/>
      <c r="DTP1" s="482"/>
      <c r="DTQ1" s="482"/>
      <c r="DTR1" s="482"/>
      <c r="DTS1" s="482"/>
      <c r="DTT1" s="482"/>
      <c r="DTU1" s="482"/>
      <c r="DTV1" s="482"/>
      <c r="DTW1" s="482"/>
      <c r="DTX1" s="482"/>
      <c r="DTY1" s="482"/>
      <c r="DTZ1" s="482"/>
      <c r="DUA1" s="482"/>
      <c r="DUB1" s="482"/>
      <c r="DUC1" s="482"/>
      <c r="DUD1" s="482"/>
      <c r="DUE1" s="482"/>
      <c r="DUF1" s="482"/>
      <c r="DUG1" s="482"/>
      <c r="DUH1" s="482"/>
      <c r="DUI1" s="482"/>
      <c r="DUJ1" s="482"/>
      <c r="DUK1" s="482"/>
      <c r="DUL1" s="482"/>
      <c r="DUM1" s="482"/>
      <c r="DUN1" s="482"/>
      <c r="DUO1" s="482"/>
      <c r="DUP1" s="482"/>
      <c r="DUQ1" s="482"/>
      <c r="DUR1" s="482"/>
      <c r="DUS1" s="482"/>
      <c r="DUT1" s="482"/>
      <c r="DUU1" s="482"/>
      <c r="DUV1" s="482"/>
      <c r="DUW1" s="482"/>
      <c r="DUX1" s="482"/>
      <c r="DUY1" s="482"/>
      <c r="DUZ1" s="482"/>
      <c r="DVA1" s="482"/>
      <c r="DVB1" s="482"/>
      <c r="DVC1" s="482"/>
      <c r="DVD1" s="482"/>
      <c r="DVE1" s="482"/>
      <c r="DVF1" s="482"/>
      <c r="DVG1" s="482"/>
      <c r="DVH1" s="482"/>
      <c r="DVI1" s="482"/>
      <c r="DVJ1" s="482"/>
      <c r="DVK1" s="482"/>
      <c r="DVL1" s="482"/>
      <c r="DVM1" s="482"/>
      <c r="DVN1" s="482"/>
      <c r="DVO1" s="482"/>
      <c r="DVP1" s="482"/>
      <c r="DVQ1" s="482"/>
      <c r="DVR1" s="482"/>
      <c r="DVS1" s="482"/>
      <c r="DVT1" s="482"/>
      <c r="DVU1" s="482"/>
      <c r="DVV1" s="482"/>
      <c r="DVW1" s="482"/>
      <c r="DVX1" s="482"/>
      <c r="DVY1" s="482"/>
      <c r="DVZ1" s="482"/>
      <c r="DWA1" s="482"/>
      <c r="DWB1" s="482"/>
      <c r="DWC1" s="482"/>
      <c r="DWD1" s="482"/>
      <c r="DWE1" s="482"/>
      <c r="DWF1" s="482"/>
      <c r="DWG1" s="482"/>
      <c r="DWH1" s="482"/>
      <c r="DWI1" s="482"/>
      <c r="DWJ1" s="482"/>
      <c r="DWK1" s="482"/>
      <c r="DWL1" s="482"/>
      <c r="DWM1" s="482"/>
      <c r="DWN1" s="482"/>
      <c r="DWO1" s="482"/>
      <c r="DWP1" s="482"/>
      <c r="DWQ1" s="482"/>
      <c r="DWR1" s="482"/>
      <c r="DWS1" s="482"/>
      <c r="DWT1" s="482"/>
      <c r="DWU1" s="482"/>
      <c r="DWV1" s="482"/>
      <c r="DWW1" s="482"/>
      <c r="DWX1" s="482"/>
      <c r="DWY1" s="482"/>
      <c r="DWZ1" s="482"/>
      <c r="DXA1" s="482"/>
      <c r="DXB1" s="482"/>
      <c r="DXC1" s="482"/>
      <c r="DXD1" s="482"/>
      <c r="DXE1" s="482"/>
      <c r="DXF1" s="482"/>
      <c r="DXG1" s="482"/>
      <c r="DXH1" s="482"/>
      <c r="DXI1" s="482"/>
      <c r="DXJ1" s="482"/>
      <c r="DXK1" s="482"/>
      <c r="DXL1" s="482"/>
      <c r="DXM1" s="482"/>
      <c r="DXN1" s="482"/>
      <c r="DXO1" s="482"/>
      <c r="DXP1" s="482"/>
      <c r="DXQ1" s="482"/>
      <c r="DXR1" s="482"/>
      <c r="DXS1" s="482"/>
      <c r="DXT1" s="482"/>
      <c r="DXU1" s="482"/>
      <c r="DXV1" s="482"/>
      <c r="DXW1" s="482"/>
      <c r="DXX1" s="482"/>
      <c r="DXY1" s="482"/>
      <c r="DXZ1" s="482"/>
      <c r="DYA1" s="482"/>
      <c r="DYB1" s="482"/>
      <c r="DYC1" s="482"/>
      <c r="DYD1" s="482"/>
      <c r="DYE1" s="482"/>
      <c r="DYF1" s="482"/>
      <c r="DYG1" s="482"/>
      <c r="DYH1" s="482"/>
      <c r="DYI1" s="482"/>
      <c r="DYJ1" s="482"/>
      <c r="DYK1" s="482"/>
      <c r="DYL1" s="482"/>
      <c r="DYM1" s="482"/>
      <c r="DYN1" s="482"/>
      <c r="DYO1" s="482"/>
      <c r="DYP1" s="482"/>
      <c r="DYQ1" s="482"/>
      <c r="DYR1" s="482"/>
      <c r="DYS1" s="482"/>
      <c r="DYT1" s="482"/>
      <c r="DYU1" s="482"/>
      <c r="DYV1" s="482"/>
      <c r="DYW1" s="482"/>
      <c r="DYX1" s="482"/>
      <c r="DYY1" s="482"/>
      <c r="DYZ1" s="482"/>
      <c r="DZA1" s="482"/>
      <c r="DZB1" s="482"/>
      <c r="DZC1" s="482"/>
      <c r="DZD1" s="482"/>
      <c r="DZE1" s="482"/>
      <c r="DZF1" s="482"/>
      <c r="DZG1" s="482"/>
      <c r="DZH1" s="482"/>
      <c r="DZI1" s="482"/>
      <c r="DZJ1" s="482"/>
      <c r="DZK1" s="482"/>
      <c r="DZL1" s="482"/>
      <c r="DZM1" s="482"/>
      <c r="DZN1" s="482"/>
      <c r="DZO1" s="482"/>
      <c r="DZP1" s="482"/>
      <c r="DZQ1" s="482"/>
      <c r="DZR1" s="482"/>
      <c r="DZS1" s="482"/>
      <c r="DZT1" s="482"/>
      <c r="DZU1" s="482"/>
      <c r="DZV1" s="482"/>
      <c r="DZW1" s="482"/>
      <c r="DZX1" s="482"/>
      <c r="DZY1" s="482"/>
      <c r="DZZ1" s="482"/>
      <c r="EAA1" s="482"/>
      <c r="EAB1" s="482"/>
      <c r="EAC1" s="482"/>
      <c r="EAD1" s="482"/>
      <c r="EAE1" s="482"/>
      <c r="EAF1" s="482"/>
      <c r="EAG1" s="482"/>
      <c r="EAH1" s="482"/>
      <c r="EAI1" s="482"/>
      <c r="EAJ1" s="482"/>
      <c r="EAK1" s="482"/>
      <c r="EAL1" s="482"/>
      <c r="EAM1" s="482"/>
      <c r="EAN1" s="482"/>
      <c r="EAO1" s="482"/>
      <c r="EAP1" s="482"/>
      <c r="EAQ1" s="482"/>
      <c r="EAR1" s="482"/>
      <c r="EAS1" s="482"/>
      <c r="EAT1" s="482"/>
      <c r="EAU1" s="482"/>
      <c r="EAV1" s="482"/>
      <c r="EAW1" s="482"/>
      <c r="EAX1" s="482"/>
      <c r="EAY1" s="482"/>
      <c r="EAZ1" s="482"/>
      <c r="EBA1" s="482"/>
      <c r="EBB1" s="482"/>
      <c r="EBC1" s="482"/>
      <c r="EBD1" s="482"/>
      <c r="EBE1" s="482"/>
      <c r="EBF1" s="482"/>
      <c r="EBG1" s="482"/>
      <c r="EBH1" s="482"/>
      <c r="EBI1" s="482"/>
      <c r="EBJ1" s="482"/>
      <c r="EBK1" s="482"/>
      <c r="EBL1" s="482"/>
      <c r="EBM1" s="482"/>
      <c r="EBN1" s="482"/>
      <c r="EBO1" s="482"/>
      <c r="EBP1" s="482"/>
      <c r="EBQ1" s="482"/>
      <c r="EBR1" s="482"/>
      <c r="EBS1" s="482"/>
      <c r="EBT1" s="482"/>
      <c r="EBU1" s="482"/>
      <c r="EBV1" s="482"/>
      <c r="EBW1" s="482"/>
      <c r="EBX1" s="482"/>
      <c r="EBY1" s="482"/>
      <c r="EBZ1" s="482"/>
      <c r="ECA1" s="482"/>
      <c r="ECB1" s="482"/>
      <c r="ECC1" s="482"/>
      <c r="ECD1" s="482"/>
      <c r="ECE1" s="482"/>
      <c r="ECF1" s="482"/>
      <c r="ECG1" s="482"/>
      <c r="ECH1" s="482"/>
      <c r="ECI1" s="482"/>
      <c r="ECJ1" s="482"/>
      <c r="ECK1" s="482"/>
      <c r="ECL1" s="482"/>
      <c r="ECM1" s="482"/>
      <c r="ECN1" s="482"/>
      <c r="ECO1" s="482"/>
      <c r="ECP1" s="482"/>
      <c r="ECQ1" s="482"/>
      <c r="ECR1" s="482"/>
      <c r="ECS1" s="482"/>
      <c r="ECT1" s="482"/>
      <c r="ECU1" s="482"/>
      <c r="ECV1" s="482"/>
      <c r="ECW1" s="482"/>
      <c r="ECX1" s="482"/>
      <c r="ECY1" s="482"/>
      <c r="ECZ1" s="482"/>
      <c r="EDA1" s="482"/>
      <c r="EDB1" s="482"/>
      <c r="EDC1" s="482"/>
      <c r="EDD1" s="482"/>
      <c r="EDE1" s="482"/>
      <c r="EDF1" s="482"/>
      <c r="EDG1" s="482"/>
      <c r="EDH1" s="482"/>
      <c r="EDI1" s="482"/>
      <c r="EDJ1" s="482"/>
      <c r="EDK1" s="482"/>
      <c r="EDL1" s="482"/>
      <c r="EDM1" s="482"/>
      <c r="EDN1" s="482"/>
      <c r="EDO1" s="482"/>
      <c r="EDP1" s="482"/>
      <c r="EDQ1" s="482"/>
      <c r="EDR1" s="482"/>
      <c r="EDS1" s="482"/>
      <c r="EDT1" s="482"/>
      <c r="EDU1" s="482"/>
      <c r="EDV1" s="482"/>
      <c r="EDW1" s="482"/>
      <c r="EDX1" s="482"/>
      <c r="EDY1" s="482"/>
      <c r="EDZ1" s="482"/>
      <c r="EEA1" s="482"/>
      <c r="EEB1" s="482"/>
      <c r="EEC1" s="482"/>
      <c r="EED1" s="482"/>
      <c r="EEE1" s="482"/>
      <c r="EEF1" s="482"/>
      <c r="EEG1" s="482"/>
      <c r="EEH1" s="482"/>
      <c r="EEI1" s="482"/>
      <c r="EEJ1" s="482"/>
      <c r="EEK1" s="482"/>
      <c r="EEL1" s="482"/>
      <c r="EEM1" s="482"/>
      <c r="EEN1" s="482"/>
      <c r="EEO1" s="482"/>
      <c r="EEP1" s="482"/>
      <c r="EEQ1" s="482"/>
      <c r="EER1" s="482"/>
      <c r="EES1" s="482"/>
      <c r="EET1" s="482"/>
      <c r="EEU1" s="482"/>
      <c r="EEV1" s="482"/>
      <c r="EEW1" s="482"/>
      <c r="EEX1" s="482"/>
      <c r="EEY1" s="482"/>
      <c r="EEZ1" s="482"/>
      <c r="EFA1" s="482"/>
      <c r="EFB1" s="482"/>
      <c r="EFC1" s="482"/>
      <c r="EFD1" s="482"/>
      <c r="EFE1" s="482"/>
      <c r="EFF1" s="482"/>
      <c r="EFG1" s="482"/>
      <c r="EFH1" s="482"/>
      <c r="EFI1" s="482"/>
      <c r="EFJ1" s="482"/>
      <c r="EFK1" s="482"/>
      <c r="EFL1" s="482"/>
      <c r="EFM1" s="482"/>
      <c r="EFN1" s="482"/>
      <c r="EFO1" s="482"/>
      <c r="EFP1" s="482"/>
      <c r="EFQ1" s="482"/>
      <c r="EFR1" s="482"/>
      <c r="EFS1" s="482"/>
      <c r="EFT1" s="482"/>
      <c r="EFU1" s="482"/>
      <c r="EFV1" s="482"/>
      <c r="EFW1" s="482"/>
      <c r="EFX1" s="482"/>
      <c r="EFY1" s="482"/>
      <c r="EFZ1" s="482"/>
      <c r="EGA1" s="482"/>
      <c r="EGB1" s="482"/>
      <c r="EGC1" s="482"/>
      <c r="EGD1" s="482"/>
      <c r="EGE1" s="482"/>
      <c r="EGF1" s="482"/>
      <c r="EGG1" s="482"/>
      <c r="EGH1" s="482"/>
      <c r="EGI1" s="482"/>
      <c r="EGJ1" s="482"/>
      <c r="EGK1" s="482"/>
      <c r="EGL1" s="482"/>
      <c r="EGM1" s="482"/>
      <c r="EGN1" s="482"/>
      <c r="EGO1" s="482"/>
      <c r="EGP1" s="482"/>
      <c r="EGQ1" s="482"/>
      <c r="EGR1" s="482"/>
      <c r="EGS1" s="482"/>
      <c r="EGT1" s="482"/>
      <c r="EGU1" s="482"/>
      <c r="EGV1" s="482"/>
      <c r="EGW1" s="482"/>
      <c r="EGX1" s="482"/>
      <c r="EGY1" s="482"/>
      <c r="EGZ1" s="482"/>
      <c r="EHA1" s="482"/>
      <c r="EHB1" s="482"/>
      <c r="EHC1" s="482"/>
      <c r="EHD1" s="482"/>
      <c r="EHE1" s="482"/>
      <c r="EHF1" s="482"/>
      <c r="EHG1" s="482"/>
      <c r="EHH1" s="482"/>
      <c r="EHI1" s="482"/>
      <c r="EHJ1" s="482"/>
      <c r="EHK1" s="482"/>
      <c r="EHL1" s="482"/>
      <c r="EHM1" s="482"/>
      <c r="EHN1" s="482"/>
      <c r="EHO1" s="482"/>
      <c r="EHP1" s="482"/>
      <c r="EHQ1" s="482"/>
      <c r="EHR1" s="482"/>
      <c r="EHS1" s="482"/>
      <c r="EHT1" s="482"/>
      <c r="EHU1" s="482"/>
      <c r="EHV1" s="482"/>
      <c r="EHW1" s="482"/>
      <c r="EHX1" s="482"/>
      <c r="EHY1" s="482"/>
      <c r="EHZ1" s="482"/>
      <c r="EIA1" s="482"/>
      <c r="EIB1" s="482"/>
      <c r="EIC1" s="482"/>
      <c r="EID1" s="482"/>
      <c r="EIE1" s="482"/>
      <c r="EIF1" s="482"/>
      <c r="EIG1" s="482"/>
      <c r="EIH1" s="482"/>
      <c r="EII1" s="482"/>
      <c r="EIJ1" s="482"/>
      <c r="EIK1" s="482"/>
      <c r="EIL1" s="482"/>
      <c r="EIM1" s="482"/>
      <c r="EIN1" s="482"/>
      <c r="EIO1" s="482"/>
      <c r="EIP1" s="482"/>
      <c r="EIQ1" s="482"/>
      <c r="EIR1" s="482"/>
      <c r="EIS1" s="482"/>
      <c r="EIT1" s="482"/>
      <c r="EIU1" s="482"/>
      <c r="EIV1" s="482"/>
      <c r="EIW1" s="482"/>
      <c r="EIX1" s="482"/>
      <c r="EIY1" s="482"/>
      <c r="EIZ1" s="482"/>
      <c r="EJA1" s="482"/>
      <c r="EJB1" s="482"/>
      <c r="EJC1" s="482"/>
      <c r="EJD1" s="482"/>
      <c r="EJE1" s="482"/>
      <c r="EJF1" s="482"/>
      <c r="EJG1" s="482"/>
      <c r="EJH1" s="482"/>
      <c r="EJI1" s="482"/>
      <c r="EJJ1" s="482"/>
      <c r="EJK1" s="482"/>
      <c r="EJL1" s="482"/>
      <c r="EJM1" s="482"/>
      <c r="EJN1" s="482"/>
      <c r="EJO1" s="482"/>
      <c r="EJP1" s="482"/>
      <c r="EJQ1" s="482"/>
      <c r="EJR1" s="482"/>
      <c r="EJS1" s="482"/>
      <c r="EJT1" s="482"/>
      <c r="EJU1" s="482"/>
      <c r="EJV1" s="482"/>
      <c r="EJW1" s="482"/>
      <c r="EJX1" s="482"/>
      <c r="EJY1" s="482"/>
      <c r="EJZ1" s="482"/>
      <c r="EKA1" s="482"/>
      <c r="EKB1" s="482"/>
      <c r="EKC1" s="482"/>
      <c r="EKD1" s="482"/>
      <c r="EKE1" s="482"/>
      <c r="EKF1" s="482"/>
      <c r="EKG1" s="482"/>
      <c r="EKH1" s="482"/>
      <c r="EKI1" s="482"/>
      <c r="EKJ1" s="482"/>
      <c r="EKK1" s="482"/>
      <c r="EKL1" s="482"/>
      <c r="EKM1" s="482"/>
      <c r="EKN1" s="482"/>
      <c r="EKO1" s="482"/>
      <c r="EKP1" s="482"/>
      <c r="EKQ1" s="482"/>
      <c r="EKR1" s="482"/>
      <c r="EKS1" s="482"/>
      <c r="EKT1" s="482"/>
      <c r="EKU1" s="482"/>
      <c r="EKV1" s="482"/>
      <c r="EKW1" s="482"/>
      <c r="EKX1" s="482"/>
      <c r="EKY1" s="482"/>
      <c r="EKZ1" s="482"/>
      <c r="ELA1" s="482"/>
      <c r="ELB1" s="482"/>
      <c r="ELC1" s="482"/>
      <c r="ELD1" s="482"/>
      <c r="ELE1" s="482"/>
      <c r="ELF1" s="482"/>
      <c r="ELG1" s="482"/>
      <c r="ELH1" s="482"/>
      <c r="ELI1" s="482"/>
      <c r="ELJ1" s="482"/>
      <c r="ELK1" s="482"/>
      <c r="ELL1" s="482"/>
      <c r="ELM1" s="482"/>
      <c r="ELN1" s="482"/>
      <c r="ELO1" s="482"/>
      <c r="ELP1" s="482"/>
      <c r="ELQ1" s="482"/>
      <c r="ELR1" s="482"/>
      <c r="ELS1" s="482"/>
      <c r="ELT1" s="482"/>
      <c r="ELU1" s="482"/>
      <c r="ELV1" s="482"/>
      <c r="ELW1" s="482"/>
      <c r="ELX1" s="482"/>
      <c r="ELY1" s="482"/>
      <c r="ELZ1" s="482"/>
      <c r="EMA1" s="482"/>
      <c r="EMB1" s="482"/>
      <c r="EMC1" s="482"/>
      <c r="EMD1" s="482"/>
      <c r="EME1" s="482"/>
      <c r="EMF1" s="482"/>
      <c r="EMG1" s="482"/>
      <c r="EMH1" s="482"/>
      <c r="EMI1" s="482"/>
      <c r="EMJ1" s="482"/>
      <c r="EMK1" s="482"/>
      <c r="EML1" s="482"/>
      <c r="EMM1" s="482"/>
      <c r="EMN1" s="482"/>
      <c r="EMO1" s="482"/>
      <c r="EMP1" s="482"/>
      <c r="EMQ1" s="482"/>
      <c r="EMR1" s="482"/>
      <c r="EMS1" s="482"/>
      <c r="EMT1" s="482"/>
      <c r="EMU1" s="482"/>
      <c r="EMV1" s="482"/>
      <c r="EMW1" s="482"/>
      <c r="EMX1" s="482"/>
      <c r="EMY1" s="482"/>
      <c r="EMZ1" s="482"/>
      <c r="ENA1" s="482"/>
      <c r="ENB1" s="482"/>
      <c r="ENC1" s="482"/>
      <c r="END1" s="482"/>
      <c r="ENE1" s="482"/>
      <c r="ENF1" s="482"/>
      <c r="ENG1" s="482"/>
      <c r="ENH1" s="482"/>
      <c r="ENI1" s="482"/>
      <c r="ENJ1" s="482"/>
      <c r="ENK1" s="482"/>
      <c r="ENL1" s="482"/>
      <c r="ENM1" s="482"/>
      <c r="ENN1" s="482"/>
      <c r="ENO1" s="482"/>
      <c r="ENP1" s="482"/>
      <c r="ENQ1" s="482"/>
      <c r="ENR1" s="482"/>
      <c r="ENS1" s="482"/>
      <c r="ENT1" s="482"/>
      <c r="ENU1" s="482"/>
      <c r="ENV1" s="482"/>
      <c r="ENW1" s="482"/>
      <c r="ENX1" s="482"/>
      <c r="ENY1" s="482"/>
      <c r="ENZ1" s="482"/>
      <c r="EOA1" s="482"/>
      <c r="EOB1" s="482"/>
      <c r="EOC1" s="482"/>
      <c r="EOD1" s="482"/>
      <c r="EOE1" s="482"/>
      <c r="EOF1" s="482"/>
      <c r="EOG1" s="482"/>
      <c r="EOH1" s="482"/>
      <c r="EOI1" s="482"/>
      <c r="EOJ1" s="482"/>
      <c r="EOK1" s="482"/>
      <c r="EOL1" s="482"/>
      <c r="EOM1" s="482"/>
      <c r="EON1" s="482"/>
      <c r="EOO1" s="482"/>
      <c r="EOP1" s="482"/>
      <c r="EOQ1" s="482"/>
      <c r="EOR1" s="482"/>
      <c r="EOS1" s="482"/>
      <c r="EOT1" s="482"/>
      <c r="EOU1" s="482"/>
      <c r="EOV1" s="482"/>
      <c r="EOW1" s="482"/>
      <c r="EOX1" s="482"/>
      <c r="EOY1" s="482"/>
      <c r="EOZ1" s="482"/>
      <c r="EPA1" s="482"/>
      <c r="EPB1" s="482"/>
      <c r="EPC1" s="482"/>
      <c r="EPD1" s="482"/>
      <c r="EPE1" s="482"/>
      <c r="EPF1" s="482"/>
      <c r="EPG1" s="482"/>
      <c r="EPH1" s="482"/>
      <c r="EPI1" s="482"/>
      <c r="EPJ1" s="482"/>
      <c r="EPK1" s="482"/>
      <c r="EPL1" s="482"/>
      <c r="EPM1" s="482"/>
      <c r="EPN1" s="482"/>
      <c r="EPO1" s="482"/>
      <c r="EPP1" s="482"/>
      <c r="EPQ1" s="482"/>
      <c r="EPR1" s="482"/>
      <c r="EPS1" s="482"/>
      <c r="EPT1" s="482"/>
      <c r="EPU1" s="482"/>
      <c r="EPV1" s="482"/>
      <c r="EPW1" s="482"/>
      <c r="EPX1" s="482"/>
      <c r="EPY1" s="482"/>
      <c r="EPZ1" s="482"/>
      <c r="EQA1" s="482"/>
      <c r="EQB1" s="482"/>
      <c r="EQC1" s="482"/>
      <c r="EQD1" s="482"/>
      <c r="EQE1" s="482"/>
      <c r="EQF1" s="482"/>
      <c r="EQG1" s="482"/>
      <c r="EQH1" s="482"/>
      <c r="EQI1" s="482"/>
      <c r="EQJ1" s="482"/>
      <c r="EQK1" s="482"/>
      <c r="EQL1" s="482"/>
      <c r="EQM1" s="482"/>
      <c r="EQN1" s="482"/>
      <c r="EQO1" s="482"/>
      <c r="EQP1" s="482"/>
      <c r="EQQ1" s="482"/>
      <c r="EQR1" s="482"/>
      <c r="EQS1" s="482"/>
      <c r="EQT1" s="482"/>
      <c r="EQU1" s="482"/>
      <c r="EQV1" s="482"/>
      <c r="EQW1" s="482"/>
      <c r="EQX1" s="482"/>
      <c r="EQY1" s="482"/>
      <c r="EQZ1" s="482"/>
      <c r="ERA1" s="482"/>
      <c r="ERB1" s="482"/>
      <c r="ERC1" s="482"/>
      <c r="ERD1" s="482"/>
      <c r="ERE1" s="482"/>
      <c r="ERF1" s="482"/>
      <c r="ERG1" s="482"/>
      <c r="ERH1" s="482"/>
      <c r="ERI1" s="482"/>
      <c r="ERJ1" s="482"/>
      <c r="ERK1" s="482"/>
      <c r="ERL1" s="482"/>
      <c r="ERM1" s="482"/>
      <c r="ERN1" s="482"/>
      <c r="ERO1" s="482"/>
      <c r="ERP1" s="482"/>
      <c r="ERQ1" s="482"/>
      <c r="ERR1" s="482"/>
      <c r="ERS1" s="482"/>
      <c r="ERT1" s="482"/>
      <c r="ERU1" s="482"/>
      <c r="ERV1" s="482"/>
      <c r="ERW1" s="482"/>
      <c r="ERX1" s="482"/>
      <c r="ERY1" s="482"/>
      <c r="ERZ1" s="482"/>
      <c r="ESA1" s="482"/>
      <c r="ESB1" s="482"/>
      <c r="ESC1" s="482"/>
      <c r="ESD1" s="482"/>
      <c r="ESE1" s="482"/>
      <c r="ESF1" s="482"/>
      <c r="ESG1" s="482"/>
      <c r="ESH1" s="482"/>
      <c r="ESI1" s="482"/>
      <c r="ESJ1" s="482"/>
      <c r="ESK1" s="482"/>
      <c r="ESL1" s="482"/>
      <c r="ESM1" s="482"/>
      <c r="ESN1" s="482"/>
      <c r="ESO1" s="482"/>
      <c r="ESP1" s="482"/>
      <c r="ESQ1" s="482"/>
      <c r="ESR1" s="482"/>
      <c r="ESS1" s="482"/>
      <c r="EST1" s="482"/>
      <c r="ESU1" s="482"/>
      <c r="ESV1" s="482"/>
      <c r="ESW1" s="482"/>
      <c r="ESX1" s="482"/>
      <c r="ESY1" s="482"/>
      <c r="ESZ1" s="482"/>
      <c r="ETA1" s="482"/>
      <c r="ETB1" s="482"/>
      <c r="ETC1" s="482"/>
      <c r="ETD1" s="482"/>
      <c r="ETE1" s="482"/>
      <c r="ETF1" s="482"/>
      <c r="ETG1" s="482"/>
      <c r="ETH1" s="482"/>
      <c r="ETI1" s="482"/>
      <c r="ETJ1" s="482"/>
      <c r="ETK1" s="482"/>
      <c r="ETL1" s="482"/>
      <c r="ETM1" s="482"/>
      <c r="ETN1" s="482"/>
      <c r="ETO1" s="482"/>
      <c r="ETP1" s="482"/>
      <c r="ETQ1" s="482"/>
      <c r="ETR1" s="482"/>
      <c r="ETS1" s="482"/>
      <c r="ETT1" s="482"/>
      <c r="ETU1" s="482"/>
      <c r="ETV1" s="482"/>
      <c r="ETW1" s="482"/>
      <c r="ETX1" s="482"/>
      <c r="ETY1" s="482"/>
      <c r="ETZ1" s="482"/>
      <c r="EUA1" s="482"/>
      <c r="EUB1" s="482"/>
      <c r="EUC1" s="482"/>
      <c r="EUD1" s="482"/>
      <c r="EUE1" s="482"/>
      <c r="EUF1" s="482"/>
      <c r="EUG1" s="482"/>
      <c r="EUH1" s="482"/>
      <c r="EUI1" s="482"/>
      <c r="EUJ1" s="482"/>
      <c r="EUK1" s="482"/>
      <c r="EUL1" s="482"/>
      <c r="EUM1" s="482"/>
      <c r="EUN1" s="482"/>
      <c r="EUO1" s="482"/>
      <c r="EUP1" s="482"/>
      <c r="EUQ1" s="482"/>
      <c r="EUR1" s="482"/>
      <c r="EUS1" s="482"/>
      <c r="EUT1" s="482"/>
      <c r="EUU1" s="482"/>
      <c r="EUV1" s="482"/>
      <c r="EUW1" s="482"/>
      <c r="EUX1" s="482"/>
      <c r="EUY1" s="482"/>
      <c r="EUZ1" s="482"/>
      <c r="EVA1" s="482"/>
      <c r="EVB1" s="482"/>
      <c r="EVC1" s="482"/>
      <c r="EVD1" s="482"/>
      <c r="EVE1" s="482"/>
      <c r="EVF1" s="482"/>
      <c r="EVG1" s="482"/>
      <c r="EVH1" s="482"/>
      <c r="EVI1" s="482"/>
      <c r="EVJ1" s="482"/>
      <c r="EVK1" s="482"/>
      <c r="EVL1" s="482"/>
      <c r="EVM1" s="482"/>
      <c r="EVN1" s="482"/>
      <c r="EVO1" s="482"/>
      <c r="EVP1" s="482"/>
      <c r="EVQ1" s="482"/>
      <c r="EVR1" s="482"/>
      <c r="EVS1" s="482"/>
      <c r="EVT1" s="482"/>
      <c r="EVU1" s="482"/>
      <c r="EVV1" s="482"/>
      <c r="EVW1" s="482"/>
      <c r="EVX1" s="482"/>
      <c r="EVY1" s="482"/>
      <c r="EVZ1" s="482"/>
      <c r="EWA1" s="482"/>
      <c r="EWB1" s="482"/>
      <c r="EWC1" s="482"/>
      <c r="EWD1" s="482"/>
      <c r="EWE1" s="482"/>
      <c r="EWF1" s="482"/>
      <c r="EWG1" s="482"/>
      <c r="EWH1" s="482"/>
      <c r="EWI1" s="482"/>
      <c r="EWJ1" s="482"/>
      <c r="EWK1" s="482"/>
      <c r="EWL1" s="482"/>
      <c r="EWM1" s="482"/>
      <c r="EWN1" s="482"/>
      <c r="EWO1" s="482"/>
      <c r="EWP1" s="482"/>
      <c r="EWQ1" s="482"/>
      <c r="EWR1" s="482"/>
      <c r="EWS1" s="482"/>
      <c r="EWT1" s="482"/>
      <c r="EWU1" s="482"/>
      <c r="EWV1" s="482"/>
      <c r="EWW1" s="482"/>
      <c r="EWX1" s="482"/>
      <c r="EWY1" s="482"/>
      <c r="EWZ1" s="482"/>
      <c r="EXA1" s="482"/>
      <c r="EXB1" s="482"/>
      <c r="EXC1" s="482"/>
      <c r="EXD1" s="482"/>
      <c r="EXE1" s="482"/>
      <c r="EXF1" s="482"/>
      <c r="EXG1" s="482"/>
      <c r="EXH1" s="482"/>
      <c r="EXI1" s="482"/>
      <c r="EXJ1" s="482"/>
      <c r="EXK1" s="482"/>
      <c r="EXL1" s="482"/>
      <c r="EXM1" s="482"/>
      <c r="EXN1" s="482"/>
      <c r="EXO1" s="482"/>
      <c r="EXP1" s="482"/>
      <c r="EXQ1" s="482"/>
      <c r="EXR1" s="482"/>
      <c r="EXS1" s="482"/>
      <c r="EXT1" s="482"/>
      <c r="EXU1" s="482"/>
      <c r="EXV1" s="482"/>
      <c r="EXW1" s="482"/>
      <c r="EXX1" s="482"/>
      <c r="EXY1" s="482"/>
      <c r="EXZ1" s="482"/>
      <c r="EYA1" s="482"/>
      <c r="EYB1" s="482"/>
      <c r="EYC1" s="482"/>
      <c r="EYD1" s="482"/>
      <c r="EYE1" s="482"/>
      <c r="EYF1" s="482"/>
      <c r="EYG1" s="482"/>
      <c r="EYH1" s="482"/>
      <c r="EYI1" s="482"/>
      <c r="EYJ1" s="482"/>
      <c r="EYK1" s="482"/>
      <c r="EYL1" s="482"/>
      <c r="EYM1" s="482"/>
      <c r="EYN1" s="482"/>
      <c r="EYO1" s="482"/>
      <c r="EYP1" s="482"/>
      <c r="EYQ1" s="482"/>
      <c r="EYR1" s="482"/>
      <c r="EYS1" s="482"/>
      <c r="EYT1" s="482"/>
      <c r="EYU1" s="482"/>
      <c r="EYV1" s="482"/>
      <c r="EYW1" s="482"/>
      <c r="EYX1" s="482"/>
      <c r="EYY1" s="482"/>
      <c r="EYZ1" s="482"/>
      <c r="EZA1" s="482"/>
      <c r="EZB1" s="482"/>
      <c r="EZC1" s="482"/>
      <c r="EZD1" s="482"/>
      <c r="EZE1" s="482"/>
      <c r="EZF1" s="482"/>
      <c r="EZG1" s="482"/>
      <c r="EZH1" s="482"/>
      <c r="EZI1" s="482"/>
      <c r="EZJ1" s="482"/>
      <c r="EZK1" s="482"/>
      <c r="EZL1" s="482"/>
      <c r="EZM1" s="482"/>
      <c r="EZN1" s="482"/>
      <c r="EZO1" s="482"/>
      <c r="EZP1" s="482"/>
      <c r="EZQ1" s="482"/>
      <c r="EZR1" s="482"/>
      <c r="EZS1" s="482"/>
      <c r="EZT1" s="482"/>
      <c r="EZU1" s="482"/>
      <c r="EZV1" s="482"/>
      <c r="EZW1" s="482"/>
      <c r="EZX1" s="482"/>
      <c r="EZY1" s="482"/>
      <c r="EZZ1" s="482"/>
      <c r="FAA1" s="482"/>
      <c r="FAB1" s="482"/>
      <c r="FAC1" s="482"/>
      <c r="FAD1" s="482"/>
      <c r="FAE1" s="482"/>
      <c r="FAF1" s="482"/>
      <c r="FAG1" s="482"/>
      <c r="FAH1" s="482"/>
      <c r="FAI1" s="482"/>
      <c r="FAJ1" s="482"/>
      <c r="FAK1" s="482"/>
      <c r="FAL1" s="482"/>
      <c r="FAM1" s="482"/>
      <c r="FAN1" s="482"/>
      <c r="FAO1" s="482"/>
      <c r="FAP1" s="482"/>
      <c r="FAQ1" s="482"/>
      <c r="FAR1" s="482"/>
      <c r="FAS1" s="482"/>
      <c r="FAT1" s="482"/>
      <c r="FAU1" s="482"/>
      <c r="FAV1" s="482"/>
      <c r="FAW1" s="482"/>
      <c r="FAX1" s="482"/>
      <c r="FAY1" s="482"/>
      <c r="FAZ1" s="482"/>
      <c r="FBA1" s="482"/>
      <c r="FBB1" s="482"/>
      <c r="FBC1" s="482"/>
      <c r="FBD1" s="482"/>
      <c r="FBE1" s="482"/>
      <c r="FBF1" s="482"/>
      <c r="FBG1" s="482"/>
      <c r="FBH1" s="482"/>
      <c r="FBI1" s="482"/>
      <c r="FBJ1" s="482"/>
      <c r="FBK1" s="482"/>
      <c r="FBL1" s="482"/>
      <c r="FBM1" s="482"/>
      <c r="FBN1" s="482"/>
      <c r="FBO1" s="482"/>
      <c r="FBP1" s="482"/>
      <c r="FBQ1" s="482"/>
      <c r="FBR1" s="482"/>
      <c r="FBS1" s="482"/>
      <c r="FBT1" s="482"/>
      <c r="FBU1" s="482"/>
      <c r="FBV1" s="482"/>
      <c r="FBW1" s="482"/>
      <c r="FBX1" s="482"/>
      <c r="FBY1" s="482"/>
      <c r="FBZ1" s="482"/>
      <c r="FCA1" s="482"/>
      <c r="FCB1" s="482"/>
      <c r="FCC1" s="482"/>
      <c r="FCD1" s="482"/>
      <c r="FCE1" s="482"/>
      <c r="FCF1" s="482"/>
      <c r="FCG1" s="482"/>
      <c r="FCH1" s="482"/>
      <c r="FCI1" s="482"/>
      <c r="FCJ1" s="482"/>
      <c r="FCK1" s="482"/>
      <c r="FCL1" s="482"/>
      <c r="FCM1" s="482"/>
      <c r="FCN1" s="482"/>
      <c r="FCO1" s="482"/>
      <c r="FCP1" s="482"/>
      <c r="FCQ1" s="482"/>
      <c r="FCR1" s="482"/>
      <c r="FCS1" s="482"/>
      <c r="FCT1" s="482"/>
      <c r="FCU1" s="482"/>
      <c r="FCV1" s="482"/>
      <c r="FCW1" s="482"/>
      <c r="FCX1" s="482"/>
      <c r="FCY1" s="482"/>
      <c r="FCZ1" s="482"/>
      <c r="FDA1" s="482"/>
      <c r="FDB1" s="482"/>
      <c r="FDC1" s="482"/>
      <c r="FDD1" s="482"/>
      <c r="FDE1" s="482"/>
      <c r="FDF1" s="482"/>
      <c r="FDG1" s="482"/>
      <c r="FDH1" s="482"/>
      <c r="FDI1" s="482"/>
      <c r="FDJ1" s="482"/>
      <c r="FDK1" s="482"/>
      <c r="FDL1" s="482"/>
      <c r="FDM1" s="482"/>
      <c r="FDN1" s="482"/>
      <c r="FDO1" s="482"/>
      <c r="FDP1" s="482"/>
      <c r="FDQ1" s="482"/>
      <c r="FDR1" s="482"/>
      <c r="FDS1" s="482"/>
      <c r="FDT1" s="482"/>
      <c r="FDU1" s="482"/>
      <c r="FDV1" s="482"/>
      <c r="FDW1" s="482"/>
      <c r="FDX1" s="482"/>
      <c r="FDY1" s="482"/>
      <c r="FDZ1" s="482"/>
      <c r="FEA1" s="482"/>
      <c r="FEB1" s="482"/>
      <c r="FEC1" s="482"/>
      <c r="FED1" s="482"/>
      <c r="FEE1" s="482"/>
      <c r="FEF1" s="482"/>
      <c r="FEG1" s="482"/>
      <c r="FEH1" s="482"/>
      <c r="FEI1" s="482"/>
      <c r="FEJ1" s="482"/>
      <c r="FEK1" s="482"/>
      <c r="FEL1" s="482"/>
      <c r="FEM1" s="482"/>
      <c r="FEN1" s="482"/>
      <c r="FEO1" s="482"/>
      <c r="FEP1" s="482"/>
      <c r="FEQ1" s="482"/>
      <c r="FER1" s="482"/>
      <c r="FES1" s="482"/>
      <c r="FET1" s="482"/>
      <c r="FEU1" s="482"/>
      <c r="FEV1" s="482"/>
      <c r="FEW1" s="482"/>
      <c r="FEX1" s="482"/>
      <c r="FEY1" s="482"/>
      <c r="FEZ1" s="482"/>
      <c r="FFA1" s="482"/>
      <c r="FFB1" s="482"/>
      <c r="FFC1" s="482"/>
      <c r="FFD1" s="482"/>
      <c r="FFE1" s="482"/>
      <c r="FFF1" s="482"/>
      <c r="FFG1" s="482"/>
      <c r="FFH1" s="482"/>
      <c r="FFI1" s="482"/>
      <c r="FFJ1" s="482"/>
      <c r="FFK1" s="482"/>
      <c r="FFL1" s="482"/>
      <c r="FFM1" s="482"/>
      <c r="FFN1" s="482"/>
      <c r="FFO1" s="482"/>
      <c r="FFP1" s="482"/>
      <c r="FFQ1" s="482"/>
      <c r="FFR1" s="482"/>
      <c r="FFS1" s="482"/>
      <c r="FFT1" s="482"/>
      <c r="FFU1" s="482"/>
      <c r="FFV1" s="482"/>
      <c r="FFW1" s="482"/>
      <c r="FFX1" s="482"/>
      <c r="FFY1" s="482"/>
      <c r="FFZ1" s="482"/>
      <c r="FGA1" s="482"/>
      <c r="FGB1" s="482"/>
      <c r="FGC1" s="482"/>
      <c r="FGD1" s="482"/>
      <c r="FGE1" s="482"/>
      <c r="FGF1" s="482"/>
      <c r="FGG1" s="482"/>
      <c r="FGH1" s="482"/>
      <c r="FGI1" s="482"/>
      <c r="FGJ1" s="482"/>
      <c r="FGK1" s="482"/>
      <c r="FGL1" s="482"/>
      <c r="FGM1" s="482"/>
      <c r="FGN1" s="482"/>
      <c r="FGO1" s="482"/>
      <c r="FGP1" s="482"/>
      <c r="FGQ1" s="482"/>
      <c r="FGR1" s="482"/>
      <c r="FGS1" s="482"/>
      <c r="FGT1" s="482"/>
      <c r="FGU1" s="482"/>
      <c r="FGV1" s="482"/>
      <c r="FGW1" s="482"/>
      <c r="FGX1" s="482"/>
      <c r="FGY1" s="482"/>
      <c r="FGZ1" s="482"/>
      <c r="FHA1" s="482"/>
      <c r="FHB1" s="482"/>
      <c r="FHC1" s="482"/>
      <c r="FHD1" s="482"/>
      <c r="FHE1" s="482"/>
      <c r="FHF1" s="482"/>
      <c r="FHG1" s="482"/>
      <c r="FHH1" s="482"/>
      <c r="FHI1" s="482"/>
      <c r="FHJ1" s="482"/>
      <c r="FHK1" s="482"/>
      <c r="FHL1" s="482"/>
      <c r="FHM1" s="482"/>
      <c r="FHN1" s="482"/>
      <c r="FHO1" s="482"/>
      <c r="FHP1" s="482"/>
      <c r="FHQ1" s="482"/>
      <c r="FHR1" s="482"/>
      <c r="FHS1" s="482"/>
      <c r="FHT1" s="482"/>
      <c r="FHU1" s="482"/>
      <c r="FHV1" s="482"/>
      <c r="FHW1" s="482"/>
      <c r="FHX1" s="482"/>
      <c r="FHY1" s="482"/>
      <c r="FHZ1" s="482"/>
      <c r="FIA1" s="482"/>
      <c r="FIB1" s="482"/>
      <c r="FIC1" s="482"/>
      <c r="FID1" s="482"/>
      <c r="FIE1" s="482"/>
      <c r="FIF1" s="482"/>
      <c r="FIG1" s="482"/>
      <c r="FIH1" s="482"/>
      <c r="FII1" s="482"/>
      <c r="FIJ1" s="482"/>
      <c r="FIK1" s="482"/>
      <c r="FIL1" s="482"/>
      <c r="FIM1" s="482"/>
      <c r="FIN1" s="482"/>
      <c r="FIO1" s="482"/>
      <c r="FIP1" s="482"/>
      <c r="FIQ1" s="482"/>
      <c r="FIR1" s="482"/>
      <c r="FIS1" s="482"/>
      <c r="FIT1" s="482"/>
      <c r="FIU1" s="482"/>
      <c r="FIV1" s="482"/>
      <c r="FIW1" s="482"/>
      <c r="FIX1" s="482"/>
      <c r="FIY1" s="482"/>
      <c r="FIZ1" s="482"/>
      <c r="FJA1" s="482"/>
      <c r="FJB1" s="482"/>
      <c r="FJC1" s="482"/>
      <c r="FJD1" s="482"/>
      <c r="FJE1" s="482"/>
      <c r="FJF1" s="482"/>
      <c r="FJG1" s="482"/>
      <c r="FJH1" s="482"/>
      <c r="FJI1" s="482"/>
      <c r="FJJ1" s="482"/>
      <c r="FJK1" s="482"/>
      <c r="FJL1" s="482"/>
      <c r="FJM1" s="482"/>
      <c r="FJN1" s="482"/>
      <c r="FJO1" s="482"/>
      <c r="FJP1" s="482"/>
      <c r="FJQ1" s="482"/>
      <c r="FJR1" s="482"/>
      <c r="FJS1" s="482"/>
      <c r="FJT1" s="482"/>
      <c r="FJU1" s="482"/>
      <c r="FJV1" s="482"/>
      <c r="FJW1" s="482"/>
      <c r="FJX1" s="482"/>
      <c r="FJY1" s="482"/>
      <c r="FJZ1" s="482"/>
      <c r="FKA1" s="482"/>
      <c r="FKB1" s="482"/>
      <c r="FKC1" s="482"/>
      <c r="FKD1" s="482"/>
      <c r="FKE1" s="482"/>
      <c r="FKF1" s="482"/>
      <c r="FKG1" s="482"/>
      <c r="FKH1" s="482"/>
      <c r="FKI1" s="482"/>
      <c r="FKJ1" s="482"/>
      <c r="FKK1" s="482"/>
      <c r="FKL1" s="482"/>
      <c r="FKM1" s="482"/>
      <c r="FKN1" s="482"/>
      <c r="FKO1" s="482"/>
      <c r="FKP1" s="482"/>
      <c r="FKQ1" s="482"/>
      <c r="FKR1" s="482"/>
      <c r="FKS1" s="482"/>
      <c r="FKT1" s="482"/>
      <c r="FKU1" s="482"/>
      <c r="FKV1" s="482"/>
      <c r="FKW1" s="482"/>
      <c r="FKX1" s="482"/>
      <c r="FKY1" s="482"/>
      <c r="FKZ1" s="482"/>
      <c r="FLA1" s="482"/>
      <c r="FLB1" s="482"/>
      <c r="FLC1" s="482"/>
      <c r="FLD1" s="482"/>
      <c r="FLE1" s="482"/>
      <c r="FLF1" s="482"/>
      <c r="FLG1" s="482"/>
      <c r="FLH1" s="482"/>
      <c r="FLI1" s="482"/>
      <c r="FLJ1" s="482"/>
      <c r="FLK1" s="482"/>
      <c r="FLL1" s="482"/>
      <c r="FLM1" s="482"/>
      <c r="FLN1" s="482"/>
      <c r="FLO1" s="482"/>
      <c r="FLP1" s="482"/>
      <c r="FLQ1" s="482"/>
      <c r="FLR1" s="482"/>
      <c r="FLS1" s="482"/>
      <c r="FLT1" s="482"/>
      <c r="FLU1" s="482"/>
      <c r="FLV1" s="482"/>
      <c r="FLW1" s="482"/>
      <c r="FLX1" s="482"/>
      <c r="FLY1" s="482"/>
      <c r="FLZ1" s="482"/>
      <c r="FMA1" s="482"/>
      <c r="FMB1" s="482"/>
      <c r="FMC1" s="482"/>
      <c r="FMD1" s="482"/>
      <c r="FME1" s="482"/>
      <c r="FMF1" s="482"/>
      <c r="FMG1" s="482"/>
      <c r="FMH1" s="482"/>
      <c r="FMI1" s="482"/>
      <c r="FMJ1" s="482"/>
      <c r="FMK1" s="482"/>
      <c r="FML1" s="482"/>
      <c r="FMM1" s="482"/>
      <c r="FMN1" s="482"/>
      <c r="FMO1" s="482"/>
      <c r="FMP1" s="482"/>
      <c r="FMQ1" s="482"/>
      <c r="FMR1" s="482"/>
      <c r="FMS1" s="482"/>
      <c r="FMT1" s="482"/>
      <c r="FMU1" s="482"/>
      <c r="FMV1" s="482"/>
      <c r="FMW1" s="482"/>
      <c r="FMX1" s="482"/>
      <c r="FMY1" s="482"/>
      <c r="FMZ1" s="482"/>
      <c r="FNA1" s="482"/>
      <c r="FNB1" s="482"/>
      <c r="FNC1" s="482"/>
      <c r="FND1" s="482"/>
      <c r="FNE1" s="482"/>
      <c r="FNF1" s="482"/>
      <c r="FNG1" s="482"/>
      <c r="FNH1" s="482"/>
      <c r="FNI1" s="482"/>
      <c r="FNJ1" s="482"/>
      <c r="FNK1" s="482"/>
      <c r="FNL1" s="482"/>
      <c r="FNM1" s="482"/>
      <c r="FNN1" s="482"/>
      <c r="FNO1" s="482"/>
      <c r="FNP1" s="482"/>
      <c r="FNQ1" s="482"/>
      <c r="FNR1" s="482"/>
      <c r="FNS1" s="482"/>
      <c r="FNT1" s="482"/>
      <c r="FNU1" s="482"/>
      <c r="FNV1" s="482"/>
      <c r="FNW1" s="482"/>
      <c r="FNX1" s="482"/>
      <c r="FNY1" s="482"/>
      <c r="FNZ1" s="482"/>
      <c r="FOA1" s="482"/>
      <c r="FOB1" s="482"/>
      <c r="FOC1" s="482"/>
      <c r="FOD1" s="482"/>
      <c r="FOE1" s="482"/>
      <c r="FOF1" s="482"/>
      <c r="FOG1" s="482"/>
      <c r="FOH1" s="482"/>
      <c r="FOI1" s="482"/>
      <c r="FOJ1" s="482"/>
      <c r="FOK1" s="482"/>
      <c r="FOL1" s="482"/>
      <c r="FOM1" s="482"/>
      <c r="FON1" s="482"/>
      <c r="FOO1" s="482"/>
      <c r="FOP1" s="482"/>
      <c r="FOQ1" s="482"/>
      <c r="FOR1" s="482"/>
      <c r="FOS1" s="482"/>
      <c r="FOT1" s="482"/>
      <c r="FOU1" s="482"/>
      <c r="FOV1" s="482"/>
      <c r="FOW1" s="482"/>
      <c r="FOX1" s="482"/>
      <c r="FOY1" s="482"/>
      <c r="FOZ1" s="482"/>
      <c r="FPA1" s="482"/>
      <c r="FPB1" s="482"/>
      <c r="FPC1" s="482"/>
      <c r="FPD1" s="482"/>
      <c r="FPE1" s="482"/>
      <c r="FPF1" s="482"/>
      <c r="FPG1" s="482"/>
      <c r="FPH1" s="482"/>
      <c r="FPI1" s="482"/>
      <c r="FPJ1" s="482"/>
      <c r="FPK1" s="482"/>
      <c r="FPL1" s="482"/>
      <c r="FPM1" s="482"/>
      <c r="FPN1" s="482"/>
      <c r="FPO1" s="482"/>
      <c r="FPP1" s="482"/>
      <c r="FPQ1" s="482"/>
      <c r="FPR1" s="482"/>
      <c r="FPS1" s="482"/>
      <c r="FPT1" s="482"/>
      <c r="FPU1" s="482"/>
      <c r="FPV1" s="482"/>
      <c r="FPW1" s="482"/>
      <c r="FPX1" s="482"/>
      <c r="FPY1" s="482"/>
      <c r="FPZ1" s="482"/>
      <c r="FQA1" s="482"/>
      <c r="FQB1" s="482"/>
      <c r="FQC1" s="482"/>
      <c r="FQD1" s="482"/>
      <c r="FQE1" s="482"/>
      <c r="FQF1" s="482"/>
      <c r="FQG1" s="482"/>
      <c r="FQH1" s="482"/>
      <c r="FQI1" s="482"/>
      <c r="FQJ1" s="482"/>
      <c r="FQK1" s="482"/>
      <c r="FQL1" s="482"/>
      <c r="FQM1" s="482"/>
      <c r="FQN1" s="482"/>
      <c r="FQO1" s="482"/>
      <c r="FQP1" s="482"/>
      <c r="FQQ1" s="482"/>
      <c r="FQR1" s="482"/>
      <c r="FQS1" s="482"/>
      <c r="FQT1" s="482"/>
      <c r="FQU1" s="482"/>
      <c r="FQV1" s="482"/>
      <c r="FQW1" s="482"/>
      <c r="FQX1" s="482"/>
      <c r="FQY1" s="482"/>
      <c r="FQZ1" s="482"/>
      <c r="FRA1" s="482"/>
      <c r="FRB1" s="482"/>
      <c r="FRC1" s="482"/>
      <c r="FRD1" s="482"/>
      <c r="FRE1" s="482"/>
      <c r="FRF1" s="482"/>
      <c r="FRG1" s="482"/>
      <c r="FRH1" s="482"/>
      <c r="FRI1" s="482"/>
      <c r="FRJ1" s="482"/>
      <c r="FRK1" s="482"/>
      <c r="FRL1" s="482"/>
      <c r="FRM1" s="482"/>
      <c r="FRN1" s="482"/>
      <c r="FRO1" s="482"/>
      <c r="FRP1" s="482"/>
      <c r="FRQ1" s="482"/>
      <c r="FRR1" s="482"/>
      <c r="FRS1" s="482"/>
      <c r="FRT1" s="482"/>
      <c r="FRU1" s="482"/>
      <c r="FRV1" s="482"/>
      <c r="FRW1" s="482"/>
      <c r="FRX1" s="482"/>
      <c r="FRY1" s="482"/>
      <c r="FRZ1" s="482"/>
      <c r="FSA1" s="482"/>
      <c r="FSB1" s="482"/>
      <c r="FSC1" s="482"/>
      <c r="FSD1" s="482"/>
      <c r="FSE1" s="482"/>
      <c r="FSF1" s="482"/>
      <c r="FSG1" s="482"/>
      <c r="FSH1" s="482"/>
      <c r="FSI1" s="482"/>
      <c r="FSJ1" s="482"/>
      <c r="FSK1" s="482"/>
      <c r="FSL1" s="482"/>
      <c r="FSM1" s="482"/>
      <c r="FSN1" s="482"/>
      <c r="FSO1" s="482"/>
      <c r="FSP1" s="482"/>
      <c r="FSQ1" s="482"/>
      <c r="FSR1" s="482"/>
      <c r="FSS1" s="482"/>
      <c r="FST1" s="482"/>
      <c r="FSU1" s="482"/>
      <c r="FSV1" s="482"/>
      <c r="FSW1" s="482"/>
      <c r="FSX1" s="482"/>
      <c r="FSY1" s="482"/>
      <c r="FSZ1" s="482"/>
      <c r="FTA1" s="482"/>
      <c r="FTB1" s="482"/>
      <c r="FTC1" s="482"/>
      <c r="FTD1" s="482"/>
      <c r="FTE1" s="482"/>
      <c r="FTF1" s="482"/>
      <c r="FTG1" s="482"/>
      <c r="FTH1" s="482"/>
      <c r="FTI1" s="482"/>
      <c r="FTJ1" s="482"/>
      <c r="FTK1" s="482"/>
      <c r="FTL1" s="482"/>
      <c r="FTM1" s="482"/>
      <c r="FTN1" s="482"/>
      <c r="FTO1" s="482"/>
      <c r="FTP1" s="482"/>
      <c r="FTQ1" s="482"/>
      <c r="FTR1" s="482"/>
      <c r="FTS1" s="482"/>
      <c r="FTT1" s="482"/>
      <c r="FTU1" s="482"/>
      <c r="FTV1" s="482"/>
      <c r="FTW1" s="482"/>
      <c r="FTX1" s="482"/>
      <c r="FTY1" s="482"/>
      <c r="FTZ1" s="482"/>
      <c r="FUA1" s="482"/>
      <c r="FUB1" s="482"/>
      <c r="FUC1" s="482"/>
      <c r="FUD1" s="482"/>
      <c r="FUE1" s="482"/>
      <c r="FUF1" s="482"/>
      <c r="FUG1" s="482"/>
      <c r="FUH1" s="482"/>
      <c r="FUI1" s="482"/>
      <c r="FUJ1" s="482"/>
      <c r="FUK1" s="482"/>
      <c r="FUL1" s="482"/>
      <c r="FUM1" s="482"/>
      <c r="FUN1" s="482"/>
      <c r="FUO1" s="482"/>
      <c r="FUP1" s="482"/>
      <c r="FUQ1" s="482"/>
      <c r="FUR1" s="482"/>
      <c r="FUS1" s="482"/>
      <c r="FUT1" s="482"/>
      <c r="FUU1" s="482"/>
      <c r="FUV1" s="482"/>
      <c r="FUW1" s="482"/>
      <c r="FUX1" s="482"/>
      <c r="FUY1" s="482"/>
      <c r="FUZ1" s="482"/>
      <c r="FVA1" s="482"/>
      <c r="FVB1" s="482"/>
      <c r="FVC1" s="482"/>
      <c r="FVD1" s="482"/>
      <c r="FVE1" s="482"/>
      <c r="FVF1" s="482"/>
      <c r="FVG1" s="482"/>
      <c r="FVH1" s="482"/>
      <c r="FVI1" s="482"/>
      <c r="FVJ1" s="482"/>
      <c r="FVK1" s="482"/>
      <c r="FVL1" s="482"/>
      <c r="FVM1" s="482"/>
      <c r="FVN1" s="482"/>
      <c r="FVO1" s="482"/>
      <c r="FVP1" s="482"/>
      <c r="FVQ1" s="482"/>
      <c r="FVR1" s="482"/>
      <c r="FVS1" s="482"/>
      <c r="FVT1" s="482"/>
      <c r="FVU1" s="482"/>
      <c r="FVV1" s="482"/>
      <c r="FVW1" s="482"/>
      <c r="FVX1" s="482"/>
      <c r="FVY1" s="482"/>
      <c r="FVZ1" s="482"/>
      <c r="FWA1" s="482"/>
      <c r="FWB1" s="482"/>
      <c r="FWC1" s="482"/>
      <c r="FWD1" s="482"/>
      <c r="FWE1" s="482"/>
      <c r="FWF1" s="482"/>
      <c r="FWG1" s="482"/>
      <c r="FWH1" s="482"/>
      <c r="FWI1" s="482"/>
      <c r="FWJ1" s="482"/>
      <c r="FWK1" s="482"/>
      <c r="FWL1" s="482"/>
      <c r="FWM1" s="482"/>
      <c r="FWN1" s="482"/>
      <c r="FWO1" s="482"/>
      <c r="FWP1" s="482"/>
      <c r="FWQ1" s="482"/>
      <c r="FWR1" s="482"/>
      <c r="FWS1" s="482"/>
      <c r="FWT1" s="482"/>
      <c r="FWU1" s="482"/>
      <c r="FWV1" s="482"/>
      <c r="FWW1" s="482"/>
      <c r="FWX1" s="482"/>
      <c r="FWY1" s="482"/>
      <c r="FWZ1" s="482"/>
      <c r="FXA1" s="482"/>
      <c r="FXB1" s="482"/>
      <c r="FXC1" s="482"/>
      <c r="FXD1" s="482"/>
      <c r="FXE1" s="482"/>
      <c r="FXF1" s="482"/>
      <c r="FXG1" s="482"/>
      <c r="FXH1" s="482"/>
      <c r="FXI1" s="482"/>
      <c r="FXJ1" s="482"/>
      <c r="FXK1" s="482"/>
      <c r="FXL1" s="482"/>
      <c r="FXM1" s="482"/>
      <c r="FXN1" s="482"/>
      <c r="FXO1" s="482"/>
      <c r="FXP1" s="482"/>
      <c r="FXQ1" s="482"/>
      <c r="FXR1" s="482"/>
      <c r="FXS1" s="482"/>
      <c r="FXT1" s="482"/>
      <c r="FXU1" s="482"/>
      <c r="FXV1" s="482"/>
      <c r="FXW1" s="482"/>
      <c r="FXX1" s="482"/>
      <c r="FXY1" s="482"/>
      <c r="FXZ1" s="482"/>
      <c r="FYA1" s="482"/>
      <c r="FYB1" s="482"/>
      <c r="FYC1" s="482"/>
      <c r="FYD1" s="482"/>
      <c r="FYE1" s="482"/>
      <c r="FYF1" s="482"/>
      <c r="FYG1" s="482"/>
      <c r="FYH1" s="482"/>
      <c r="FYI1" s="482"/>
      <c r="FYJ1" s="482"/>
      <c r="FYK1" s="482"/>
      <c r="FYL1" s="482"/>
      <c r="FYM1" s="482"/>
      <c r="FYN1" s="482"/>
      <c r="FYO1" s="482"/>
      <c r="FYP1" s="482"/>
      <c r="FYQ1" s="482"/>
      <c r="FYR1" s="482"/>
      <c r="FYS1" s="482"/>
      <c r="FYT1" s="482"/>
      <c r="FYU1" s="482"/>
      <c r="FYV1" s="482"/>
      <c r="FYW1" s="482"/>
      <c r="FYX1" s="482"/>
      <c r="FYY1" s="482"/>
      <c r="FYZ1" s="482"/>
      <c r="FZA1" s="482"/>
      <c r="FZB1" s="482"/>
      <c r="FZC1" s="482"/>
      <c r="FZD1" s="482"/>
      <c r="FZE1" s="482"/>
      <c r="FZF1" s="482"/>
      <c r="FZG1" s="482"/>
      <c r="FZH1" s="482"/>
      <c r="FZI1" s="482"/>
      <c r="FZJ1" s="482"/>
      <c r="FZK1" s="482"/>
      <c r="FZL1" s="482"/>
      <c r="FZM1" s="482"/>
      <c r="FZN1" s="482"/>
      <c r="FZO1" s="482"/>
      <c r="FZP1" s="482"/>
      <c r="FZQ1" s="482"/>
      <c r="FZR1" s="482"/>
      <c r="FZS1" s="482"/>
      <c r="FZT1" s="482"/>
      <c r="FZU1" s="482"/>
      <c r="FZV1" s="482"/>
      <c r="FZW1" s="482"/>
      <c r="FZX1" s="482"/>
      <c r="FZY1" s="482"/>
      <c r="FZZ1" s="482"/>
      <c r="GAA1" s="482"/>
      <c r="GAB1" s="482"/>
      <c r="GAC1" s="482"/>
      <c r="GAD1" s="482"/>
      <c r="GAE1" s="482"/>
      <c r="GAF1" s="482"/>
      <c r="GAG1" s="482"/>
      <c r="GAH1" s="482"/>
      <c r="GAI1" s="482"/>
      <c r="GAJ1" s="482"/>
      <c r="GAK1" s="482"/>
      <c r="GAL1" s="482"/>
      <c r="GAM1" s="482"/>
      <c r="GAN1" s="482"/>
      <c r="GAO1" s="482"/>
      <c r="GAP1" s="482"/>
      <c r="GAQ1" s="482"/>
      <c r="GAR1" s="482"/>
      <c r="GAS1" s="482"/>
      <c r="GAT1" s="482"/>
      <c r="GAU1" s="482"/>
      <c r="GAV1" s="482"/>
      <c r="GAW1" s="482"/>
      <c r="GAX1" s="482"/>
      <c r="GAY1" s="482"/>
      <c r="GAZ1" s="482"/>
      <c r="GBA1" s="482"/>
      <c r="GBB1" s="482"/>
      <c r="GBC1" s="482"/>
      <c r="GBD1" s="482"/>
      <c r="GBE1" s="482"/>
      <c r="GBF1" s="482"/>
      <c r="GBG1" s="482"/>
      <c r="GBH1" s="482"/>
      <c r="GBI1" s="482"/>
      <c r="GBJ1" s="482"/>
      <c r="GBK1" s="482"/>
      <c r="GBL1" s="482"/>
      <c r="GBM1" s="482"/>
      <c r="GBN1" s="482"/>
      <c r="GBO1" s="482"/>
      <c r="GBP1" s="482"/>
      <c r="GBQ1" s="482"/>
      <c r="GBR1" s="482"/>
      <c r="GBS1" s="482"/>
      <c r="GBT1" s="482"/>
      <c r="GBU1" s="482"/>
      <c r="GBV1" s="482"/>
      <c r="GBW1" s="482"/>
      <c r="GBX1" s="482"/>
      <c r="GBY1" s="482"/>
      <c r="GBZ1" s="482"/>
      <c r="GCA1" s="482"/>
      <c r="GCB1" s="482"/>
      <c r="GCC1" s="482"/>
      <c r="GCD1" s="482"/>
      <c r="GCE1" s="482"/>
      <c r="GCF1" s="482"/>
      <c r="GCG1" s="482"/>
      <c r="GCH1" s="482"/>
      <c r="GCI1" s="482"/>
      <c r="GCJ1" s="482"/>
      <c r="GCK1" s="482"/>
      <c r="GCL1" s="482"/>
      <c r="GCM1" s="482"/>
      <c r="GCN1" s="482"/>
      <c r="GCO1" s="482"/>
      <c r="GCP1" s="482"/>
      <c r="GCQ1" s="482"/>
      <c r="GCR1" s="482"/>
      <c r="GCS1" s="482"/>
      <c r="GCT1" s="482"/>
      <c r="GCU1" s="482"/>
      <c r="GCV1" s="482"/>
      <c r="GCW1" s="482"/>
      <c r="GCX1" s="482"/>
      <c r="GCY1" s="482"/>
      <c r="GCZ1" s="482"/>
      <c r="GDA1" s="482"/>
      <c r="GDB1" s="482"/>
      <c r="GDC1" s="482"/>
      <c r="GDD1" s="482"/>
      <c r="GDE1" s="482"/>
      <c r="GDF1" s="482"/>
      <c r="GDG1" s="482"/>
      <c r="GDH1" s="482"/>
      <c r="GDI1" s="482"/>
      <c r="GDJ1" s="482"/>
      <c r="GDK1" s="482"/>
      <c r="GDL1" s="482"/>
      <c r="GDM1" s="482"/>
      <c r="GDN1" s="482"/>
      <c r="GDO1" s="482"/>
      <c r="GDP1" s="482"/>
      <c r="GDQ1" s="482"/>
      <c r="GDR1" s="482"/>
      <c r="GDS1" s="482"/>
      <c r="GDT1" s="482"/>
      <c r="GDU1" s="482"/>
      <c r="GDV1" s="482"/>
      <c r="GDW1" s="482"/>
      <c r="GDX1" s="482"/>
      <c r="GDY1" s="482"/>
      <c r="GDZ1" s="482"/>
      <c r="GEA1" s="482"/>
      <c r="GEB1" s="482"/>
      <c r="GEC1" s="482"/>
      <c r="GED1" s="482"/>
      <c r="GEE1" s="482"/>
      <c r="GEF1" s="482"/>
      <c r="GEG1" s="482"/>
      <c r="GEH1" s="482"/>
      <c r="GEI1" s="482"/>
      <c r="GEJ1" s="482"/>
      <c r="GEK1" s="482"/>
      <c r="GEL1" s="482"/>
      <c r="GEM1" s="482"/>
      <c r="GEN1" s="482"/>
      <c r="GEO1" s="482"/>
      <c r="GEP1" s="482"/>
      <c r="GEQ1" s="482"/>
      <c r="GER1" s="482"/>
      <c r="GES1" s="482"/>
      <c r="GET1" s="482"/>
      <c r="GEU1" s="482"/>
      <c r="GEV1" s="482"/>
      <c r="GEW1" s="482"/>
      <c r="GEX1" s="482"/>
      <c r="GEY1" s="482"/>
      <c r="GEZ1" s="482"/>
      <c r="GFA1" s="482"/>
      <c r="GFB1" s="482"/>
      <c r="GFC1" s="482"/>
      <c r="GFD1" s="482"/>
      <c r="GFE1" s="482"/>
      <c r="GFF1" s="482"/>
      <c r="GFG1" s="482"/>
      <c r="GFH1" s="482"/>
      <c r="GFI1" s="482"/>
      <c r="GFJ1" s="482"/>
      <c r="GFK1" s="482"/>
      <c r="GFL1" s="482"/>
      <c r="GFM1" s="482"/>
      <c r="GFN1" s="482"/>
      <c r="GFO1" s="482"/>
      <c r="GFP1" s="482"/>
      <c r="GFQ1" s="482"/>
      <c r="GFR1" s="482"/>
      <c r="GFS1" s="482"/>
      <c r="GFT1" s="482"/>
      <c r="GFU1" s="482"/>
      <c r="GFV1" s="482"/>
      <c r="GFW1" s="482"/>
      <c r="GFX1" s="482"/>
      <c r="GFY1" s="482"/>
      <c r="GFZ1" s="482"/>
      <c r="GGA1" s="482"/>
      <c r="GGB1" s="482"/>
      <c r="GGC1" s="482"/>
      <c r="GGD1" s="482"/>
      <c r="GGE1" s="482"/>
      <c r="GGF1" s="482"/>
      <c r="GGG1" s="482"/>
      <c r="GGH1" s="482"/>
      <c r="GGI1" s="482"/>
      <c r="GGJ1" s="482"/>
      <c r="GGK1" s="482"/>
      <c r="GGL1" s="482"/>
      <c r="GGM1" s="482"/>
      <c r="GGN1" s="482"/>
      <c r="GGO1" s="482"/>
      <c r="GGP1" s="482"/>
      <c r="GGQ1" s="482"/>
      <c r="GGR1" s="482"/>
      <c r="GGS1" s="482"/>
      <c r="GGT1" s="482"/>
      <c r="GGU1" s="482"/>
      <c r="GGV1" s="482"/>
      <c r="GGW1" s="482"/>
      <c r="GGX1" s="482"/>
      <c r="GGY1" s="482"/>
      <c r="GGZ1" s="482"/>
      <c r="GHA1" s="482"/>
      <c r="GHB1" s="482"/>
      <c r="GHC1" s="482"/>
      <c r="GHD1" s="482"/>
      <c r="GHE1" s="482"/>
      <c r="GHF1" s="482"/>
      <c r="GHG1" s="482"/>
      <c r="GHH1" s="482"/>
      <c r="GHI1" s="482"/>
      <c r="GHJ1" s="482"/>
      <c r="GHK1" s="482"/>
      <c r="GHL1" s="482"/>
      <c r="GHM1" s="482"/>
      <c r="GHN1" s="482"/>
      <c r="GHO1" s="482"/>
      <c r="GHP1" s="482"/>
      <c r="GHQ1" s="482"/>
      <c r="GHR1" s="482"/>
      <c r="GHS1" s="482"/>
      <c r="GHT1" s="482"/>
      <c r="GHU1" s="482"/>
      <c r="GHV1" s="482"/>
      <c r="GHW1" s="482"/>
      <c r="GHX1" s="482"/>
      <c r="GHY1" s="482"/>
      <c r="GHZ1" s="482"/>
      <c r="GIA1" s="482"/>
      <c r="GIB1" s="482"/>
      <c r="GIC1" s="482"/>
      <c r="GID1" s="482"/>
      <c r="GIE1" s="482"/>
      <c r="GIF1" s="482"/>
      <c r="GIG1" s="482"/>
      <c r="GIH1" s="482"/>
      <c r="GII1" s="482"/>
      <c r="GIJ1" s="482"/>
      <c r="GIK1" s="482"/>
      <c r="GIL1" s="482"/>
      <c r="GIM1" s="482"/>
      <c r="GIN1" s="482"/>
      <c r="GIO1" s="482"/>
      <c r="GIP1" s="482"/>
      <c r="GIQ1" s="482"/>
      <c r="GIR1" s="482"/>
      <c r="GIS1" s="482"/>
      <c r="GIT1" s="482"/>
      <c r="GIU1" s="482"/>
      <c r="GIV1" s="482"/>
      <c r="GIW1" s="482"/>
      <c r="GIX1" s="482"/>
      <c r="GIY1" s="482"/>
      <c r="GIZ1" s="482"/>
      <c r="GJA1" s="482"/>
      <c r="GJB1" s="482"/>
      <c r="GJC1" s="482"/>
      <c r="GJD1" s="482"/>
      <c r="GJE1" s="482"/>
      <c r="GJF1" s="482"/>
      <c r="GJG1" s="482"/>
      <c r="GJH1" s="482"/>
      <c r="GJI1" s="482"/>
      <c r="GJJ1" s="482"/>
      <c r="GJK1" s="482"/>
      <c r="GJL1" s="482"/>
      <c r="GJM1" s="482"/>
      <c r="GJN1" s="482"/>
      <c r="GJO1" s="482"/>
      <c r="GJP1" s="482"/>
      <c r="GJQ1" s="482"/>
      <c r="GJR1" s="482"/>
      <c r="GJS1" s="482"/>
      <c r="GJT1" s="482"/>
      <c r="GJU1" s="482"/>
      <c r="GJV1" s="482"/>
      <c r="GJW1" s="482"/>
      <c r="GJX1" s="482"/>
      <c r="GJY1" s="482"/>
      <c r="GJZ1" s="482"/>
      <c r="GKA1" s="482"/>
      <c r="GKB1" s="482"/>
      <c r="GKC1" s="482"/>
      <c r="GKD1" s="482"/>
      <c r="GKE1" s="482"/>
      <c r="GKF1" s="482"/>
      <c r="GKG1" s="482"/>
      <c r="GKH1" s="482"/>
      <c r="GKI1" s="482"/>
      <c r="GKJ1" s="482"/>
      <c r="GKK1" s="482"/>
      <c r="GKL1" s="482"/>
      <c r="GKM1" s="482"/>
      <c r="GKN1" s="482"/>
      <c r="GKO1" s="482"/>
      <c r="GKP1" s="482"/>
      <c r="GKQ1" s="482"/>
      <c r="GKR1" s="482"/>
      <c r="GKS1" s="482"/>
      <c r="GKT1" s="482"/>
      <c r="GKU1" s="482"/>
      <c r="GKV1" s="482"/>
      <c r="GKW1" s="482"/>
      <c r="GKX1" s="482"/>
      <c r="GKY1" s="482"/>
      <c r="GKZ1" s="482"/>
      <c r="GLA1" s="482"/>
      <c r="GLB1" s="482"/>
      <c r="GLC1" s="482"/>
      <c r="GLD1" s="482"/>
      <c r="GLE1" s="482"/>
      <c r="GLF1" s="482"/>
      <c r="GLG1" s="482"/>
      <c r="GLH1" s="482"/>
      <c r="GLI1" s="482"/>
      <c r="GLJ1" s="482"/>
      <c r="GLK1" s="482"/>
      <c r="GLL1" s="482"/>
      <c r="GLM1" s="482"/>
      <c r="GLN1" s="482"/>
      <c r="GLO1" s="482"/>
      <c r="GLP1" s="482"/>
      <c r="GLQ1" s="482"/>
      <c r="GLR1" s="482"/>
      <c r="GLS1" s="482"/>
      <c r="GLT1" s="482"/>
      <c r="GLU1" s="482"/>
      <c r="GLV1" s="482"/>
      <c r="GLW1" s="482"/>
      <c r="GLX1" s="482"/>
      <c r="GLY1" s="482"/>
      <c r="GLZ1" s="482"/>
      <c r="GMA1" s="482"/>
      <c r="GMB1" s="482"/>
      <c r="GMC1" s="482"/>
      <c r="GMD1" s="482"/>
      <c r="GME1" s="482"/>
      <c r="GMF1" s="482"/>
      <c r="GMG1" s="482"/>
      <c r="GMH1" s="482"/>
      <c r="GMI1" s="482"/>
      <c r="GMJ1" s="482"/>
      <c r="GMK1" s="482"/>
      <c r="GML1" s="482"/>
      <c r="GMM1" s="482"/>
      <c r="GMN1" s="482"/>
      <c r="GMO1" s="482"/>
      <c r="GMP1" s="482"/>
      <c r="GMQ1" s="482"/>
      <c r="GMR1" s="482"/>
      <c r="GMS1" s="482"/>
      <c r="GMT1" s="482"/>
      <c r="GMU1" s="482"/>
      <c r="GMV1" s="482"/>
      <c r="GMW1" s="482"/>
      <c r="GMX1" s="482"/>
      <c r="GMY1" s="482"/>
      <c r="GMZ1" s="482"/>
      <c r="GNA1" s="482"/>
      <c r="GNB1" s="482"/>
      <c r="GNC1" s="482"/>
      <c r="GND1" s="482"/>
      <c r="GNE1" s="482"/>
      <c r="GNF1" s="482"/>
      <c r="GNG1" s="482"/>
      <c r="GNH1" s="482"/>
      <c r="GNI1" s="482"/>
      <c r="GNJ1" s="482"/>
      <c r="GNK1" s="482"/>
      <c r="GNL1" s="482"/>
      <c r="GNM1" s="482"/>
      <c r="GNN1" s="482"/>
      <c r="GNO1" s="482"/>
      <c r="GNP1" s="482"/>
      <c r="GNQ1" s="482"/>
      <c r="GNR1" s="482"/>
      <c r="GNS1" s="482"/>
      <c r="GNT1" s="482"/>
      <c r="GNU1" s="482"/>
      <c r="GNV1" s="482"/>
      <c r="GNW1" s="482"/>
      <c r="GNX1" s="482"/>
      <c r="GNY1" s="482"/>
      <c r="GNZ1" s="482"/>
      <c r="GOA1" s="482"/>
      <c r="GOB1" s="482"/>
      <c r="GOC1" s="482"/>
      <c r="GOD1" s="482"/>
      <c r="GOE1" s="482"/>
      <c r="GOF1" s="482"/>
      <c r="GOG1" s="482"/>
      <c r="GOH1" s="482"/>
      <c r="GOI1" s="482"/>
      <c r="GOJ1" s="482"/>
      <c r="GOK1" s="482"/>
      <c r="GOL1" s="482"/>
      <c r="GOM1" s="482"/>
      <c r="GON1" s="482"/>
      <c r="GOO1" s="482"/>
      <c r="GOP1" s="482"/>
      <c r="GOQ1" s="482"/>
      <c r="GOR1" s="482"/>
      <c r="GOS1" s="482"/>
      <c r="GOT1" s="482"/>
      <c r="GOU1" s="482"/>
      <c r="GOV1" s="482"/>
      <c r="GOW1" s="482"/>
      <c r="GOX1" s="482"/>
      <c r="GOY1" s="482"/>
      <c r="GOZ1" s="482"/>
      <c r="GPA1" s="482"/>
      <c r="GPB1" s="482"/>
      <c r="GPC1" s="482"/>
      <c r="GPD1" s="482"/>
      <c r="GPE1" s="482"/>
      <c r="GPF1" s="482"/>
      <c r="GPG1" s="482"/>
      <c r="GPH1" s="482"/>
      <c r="GPI1" s="482"/>
      <c r="GPJ1" s="482"/>
      <c r="GPK1" s="482"/>
      <c r="GPL1" s="482"/>
      <c r="GPM1" s="482"/>
      <c r="GPN1" s="482"/>
      <c r="GPO1" s="482"/>
      <c r="GPP1" s="482"/>
      <c r="GPQ1" s="482"/>
      <c r="GPR1" s="482"/>
      <c r="GPS1" s="482"/>
      <c r="GPT1" s="482"/>
      <c r="GPU1" s="482"/>
      <c r="GPV1" s="482"/>
      <c r="GPW1" s="482"/>
      <c r="GPX1" s="482"/>
      <c r="GPY1" s="482"/>
      <c r="GPZ1" s="482"/>
      <c r="GQA1" s="482"/>
      <c r="GQB1" s="482"/>
      <c r="GQC1" s="482"/>
      <c r="GQD1" s="482"/>
      <c r="GQE1" s="482"/>
      <c r="GQF1" s="482"/>
      <c r="GQG1" s="482"/>
      <c r="GQH1" s="482"/>
      <c r="GQI1" s="482"/>
      <c r="GQJ1" s="482"/>
      <c r="GQK1" s="482"/>
      <c r="GQL1" s="482"/>
      <c r="GQM1" s="482"/>
      <c r="GQN1" s="482"/>
      <c r="GQO1" s="482"/>
      <c r="GQP1" s="482"/>
      <c r="GQQ1" s="482"/>
      <c r="GQR1" s="482"/>
      <c r="GQS1" s="482"/>
      <c r="GQT1" s="482"/>
      <c r="GQU1" s="482"/>
      <c r="GQV1" s="482"/>
      <c r="GQW1" s="482"/>
      <c r="GQX1" s="482"/>
      <c r="GQY1" s="482"/>
      <c r="GQZ1" s="482"/>
      <c r="GRA1" s="482"/>
      <c r="GRB1" s="482"/>
      <c r="GRC1" s="482"/>
      <c r="GRD1" s="482"/>
      <c r="GRE1" s="482"/>
      <c r="GRF1" s="482"/>
      <c r="GRG1" s="482"/>
      <c r="GRH1" s="482"/>
      <c r="GRI1" s="482"/>
      <c r="GRJ1" s="482"/>
      <c r="GRK1" s="482"/>
      <c r="GRL1" s="482"/>
      <c r="GRM1" s="482"/>
      <c r="GRN1" s="482"/>
      <c r="GRO1" s="482"/>
      <c r="GRP1" s="482"/>
      <c r="GRQ1" s="482"/>
      <c r="GRR1" s="482"/>
      <c r="GRS1" s="482"/>
      <c r="GRT1" s="482"/>
      <c r="GRU1" s="482"/>
      <c r="GRV1" s="482"/>
      <c r="GRW1" s="482"/>
      <c r="GRX1" s="482"/>
      <c r="GRY1" s="482"/>
      <c r="GRZ1" s="482"/>
      <c r="GSA1" s="482"/>
      <c r="GSB1" s="482"/>
      <c r="GSC1" s="482"/>
      <c r="GSD1" s="482"/>
      <c r="GSE1" s="482"/>
      <c r="GSF1" s="482"/>
      <c r="GSG1" s="482"/>
      <c r="GSH1" s="482"/>
      <c r="GSI1" s="482"/>
      <c r="GSJ1" s="482"/>
      <c r="GSK1" s="482"/>
      <c r="GSL1" s="482"/>
      <c r="GSM1" s="482"/>
      <c r="GSN1" s="482"/>
      <c r="GSO1" s="482"/>
      <c r="GSP1" s="482"/>
      <c r="GSQ1" s="482"/>
      <c r="GSR1" s="482"/>
      <c r="GSS1" s="482"/>
      <c r="GST1" s="482"/>
      <c r="GSU1" s="482"/>
      <c r="GSV1" s="482"/>
      <c r="GSW1" s="482"/>
      <c r="GSX1" s="482"/>
      <c r="GSY1" s="482"/>
      <c r="GSZ1" s="482"/>
      <c r="GTA1" s="482"/>
      <c r="GTB1" s="482"/>
      <c r="GTC1" s="482"/>
      <c r="GTD1" s="482"/>
      <c r="GTE1" s="482"/>
      <c r="GTF1" s="482"/>
      <c r="GTG1" s="482"/>
      <c r="GTH1" s="482"/>
      <c r="GTI1" s="482"/>
      <c r="GTJ1" s="482"/>
      <c r="GTK1" s="482"/>
      <c r="GTL1" s="482"/>
      <c r="GTM1" s="482"/>
      <c r="GTN1" s="482"/>
      <c r="GTO1" s="482"/>
      <c r="GTP1" s="482"/>
      <c r="GTQ1" s="482"/>
      <c r="GTR1" s="482"/>
      <c r="GTS1" s="482"/>
      <c r="GTT1" s="482"/>
      <c r="GTU1" s="482"/>
      <c r="GTV1" s="482"/>
      <c r="GTW1" s="482"/>
      <c r="GTX1" s="482"/>
      <c r="GTY1" s="482"/>
      <c r="GTZ1" s="482"/>
      <c r="GUA1" s="482"/>
      <c r="GUB1" s="482"/>
      <c r="GUC1" s="482"/>
      <c r="GUD1" s="482"/>
      <c r="GUE1" s="482"/>
      <c r="GUF1" s="482"/>
      <c r="GUG1" s="482"/>
      <c r="GUH1" s="482"/>
      <c r="GUI1" s="482"/>
      <c r="GUJ1" s="482"/>
      <c r="GUK1" s="482"/>
      <c r="GUL1" s="482"/>
      <c r="GUM1" s="482"/>
      <c r="GUN1" s="482"/>
      <c r="GUO1" s="482"/>
      <c r="GUP1" s="482"/>
      <c r="GUQ1" s="482"/>
      <c r="GUR1" s="482"/>
      <c r="GUS1" s="482"/>
      <c r="GUT1" s="482"/>
      <c r="GUU1" s="482"/>
      <c r="GUV1" s="482"/>
      <c r="GUW1" s="482"/>
      <c r="GUX1" s="482"/>
      <c r="GUY1" s="482"/>
      <c r="GUZ1" s="482"/>
      <c r="GVA1" s="482"/>
      <c r="GVB1" s="482"/>
      <c r="GVC1" s="482"/>
      <c r="GVD1" s="482"/>
      <c r="GVE1" s="482"/>
      <c r="GVF1" s="482"/>
      <c r="GVG1" s="482"/>
      <c r="GVH1" s="482"/>
      <c r="GVI1" s="482"/>
      <c r="GVJ1" s="482"/>
      <c r="GVK1" s="482"/>
      <c r="GVL1" s="482"/>
      <c r="GVM1" s="482"/>
      <c r="GVN1" s="482"/>
      <c r="GVO1" s="482"/>
      <c r="GVP1" s="482"/>
      <c r="GVQ1" s="482"/>
      <c r="GVR1" s="482"/>
      <c r="GVS1" s="482"/>
      <c r="GVT1" s="482"/>
      <c r="GVU1" s="482"/>
      <c r="GVV1" s="482"/>
      <c r="GVW1" s="482"/>
      <c r="GVX1" s="482"/>
      <c r="GVY1" s="482"/>
      <c r="GVZ1" s="482"/>
      <c r="GWA1" s="482"/>
      <c r="GWB1" s="482"/>
      <c r="GWC1" s="482"/>
      <c r="GWD1" s="482"/>
      <c r="GWE1" s="482"/>
      <c r="GWF1" s="482"/>
      <c r="GWG1" s="482"/>
      <c r="GWH1" s="482"/>
      <c r="GWI1" s="482"/>
      <c r="GWJ1" s="482"/>
      <c r="GWK1" s="482"/>
      <c r="GWL1" s="482"/>
      <c r="GWM1" s="482"/>
      <c r="GWN1" s="482"/>
      <c r="GWO1" s="482"/>
      <c r="GWP1" s="482"/>
      <c r="GWQ1" s="482"/>
      <c r="GWR1" s="482"/>
      <c r="GWS1" s="482"/>
      <c r="GWT1" s="482"/>
      <c r="GWU1" s="482"/>
      <c r="GWV1" s="482"/>
      <c r="GWW1" s="482"/>
      <c r="GWX1" s="482"/>
      <c r="GWY1" s="482"/>
      <c r="GWZ1" s="482"/>
      <c r="GXA1" s="482"/>
      <c r="GXB1" s="482"/>
      <c r="GXC1" s="482"/>
      <c r="GXD1" s="482"/>
      <c r="GXE1" s="482"/>
      <c r="GXF1" s="482"/>
      <c r="GXG1" s="482"/>
      <c r="GXH1" s="482"/>
      <c r="GXI1" s="482"/>
      <c r="GXJ1" s="482"/>
      <c r="GXK1" s="482"/>
      <c r="GXL1" s="482"/>
      <c r="GXM1" s="482"/>
      <c r="GXN1" s="482"/>
      <c r="GXO1" s="482"/>
      <c r="GXP1" s="482"/>
      <c r="GXQ1" s="482"/>
      <c r="GXR1" s="482"/>
      <c r="GXS1" s="482"/>
      <c r="GXT1" s="482"/>
      <c r="GXU1" s="482"/>
      <c r="GXV1" s="482"/>
      <c r="GXW1" s="482"/>
      <c r="GXX1" s="482"/>
      <c r="GXY1" s="482"/>
      <c r="GXZ1" s="482"/>
      <c r="GYA1" s="482"/>
      <c r="GYB1" s="482"/>
      <c r="GYC1" s="482"/>
      <c r="GYD1" s="482"/>
      <c r="GYE1" s="482"/>
      <c r="GYF1" s="482"/>
      <c r="GYG1" s="482"/>
      <c r="GYH1" s="482"/>
      <c r="GYI1" s="482"/>
      <c r="GYJ1" s="482"/>
      <c r="GYK1" s="482"/>
      <c r="GYL1" s="482"/>
      <c r="GYM1" s="482"/>
      <c r="GYN1" s="482"/>
      <c r="GYO1" s="482"/>
      <c r="GYP1" s="482"/>
      <c r="GYQ1" s="482"/>
      <c r="GYR1" s="482"/>
      <c r="GYS1" s="482"/>
      <c r="GYT1" s="482"/>
      <c r="GYU1" s="482"/>
      <c r="GYV1" s="482"/>
      <c r="GYW1" s="482"/>
      <c r="GYX1" s="482"/>
      <c r="GYY1" s="482"/>
      <c r="GYZ1" s="482"/>
      <c r="GZA1" s="482"/>
      <c r="GZB1" s="482"/>
      <c r="GZC1" s="482"/>
      <c r="GZD1" s="482"/>
      <c r="GZE1" s="482"/>
      <c r="GZF1" s="482"/>
      <c r="GZG1" s="482"/>
      <c r="GZH1" s="482"/>
      <c r="GZI1" s="482"/>
      <c r="GZJ1" s="482"/>
      <c r="GZK1" s="482"/>
      <c r="GZL1" s="482"/>
      <c r="GZM1" s="482"/>
      <c r="GZN1" s="482"/>
      <c r="GZO1" s="482"/>
      <c r="GZP1" s="482"/>
      <c r="GZQ1" s="482"/>
      <c r="GZR1" s="482"/>
      <c r="GZS1" s="482"/>
      <c r="GZT1" s="482"/>
      <c r="GZU1" s="482"/>
      <c r="GZV1" s="482"/>
      <c r="GZW1" s="482"/>
      <c r="GZX1" s="482"/>
      <c r="GZY1" s="482"/>
      <c r="GZZ1" s="482"/>
      <c r="HAA1" s="482"/>
      <c r="HAB1" s="482"/>
      <c r="HAC1" s="482"/>
      <c r="HAD1" s="482"/>
      <c r="HAE1" s="482"/>
      <c r="HAF1" s="482"/>
      <c r="HAG1" s="482"/>
      <c r="HAH1" s="482"/>
      <c r="HAI1" s="482"/>
      <c r="HAJ1" s="482"/>
      <c r="HAK1" s="482"/>
      <c r="HAL1" s="482"/>
      <c r="HAM1" s="482"/>
      <c r="HAN1" s="482"/>
      <c r="HAO1" s="482"/>
      <c r="HAP1" s="482"/>
      <c r="HAQ1" s="482"/>
      <c r="HAR1" s="482"/>
      <c r="HAS1" s="482"/>
      <c r="HAT1" s="482"/>
      <c r="HAU1" s="482"/>
      <c r="HAV1" s="482"/>
      <c r="HAW1" s="482"/>
      <c r="HAX1" s="482"/>
      <c r="HAY1" s="482"/>
      <c r="HAZ1" s="482"/>
      <c r="HBA1" s="482"/>
      <c r="HBB1" s="482"/>
      <c r="HBC1" s="482"/>
      <c r="HBD1" s="482"/>
      <c r="HBE1" s="482"/>
      <c r="HBF1" s="482"/>
      <c r="HBG1" s="482"/>
      <c r="HBH1" s="482"/>
      <c r="HBI1" s="482"/>
      <c r="HBJ1" s="482"/>
      <c r="HBK1" s="482"/>
      <c r="HBL1" s="482"/>
      <c r="HBM1" s="482"/>
      <c r="HBN1" s="482"/>
      <c r="HBO1" s="482"/>
      <c r="HBP1" s="482"/>
      <c r="HBQ1" s="482"/>
      <c r="HBR1" s="482"/>
      <c r="HBS1" s="482"/>
      <c r="HBT1" s="482"/>
      <c r="HBU1" s="482"/>
      <c r="HBV1" s="482"/>
      <c r="HBW1" s="482"/>
      <c r="HBX1" s="482"/>
      <c r="HBY1" s="482"/>
      <c r="HBZ1" s="482"/>
      <c r="HCA1" s="482"/>
      <c r="HCB1" s="482"/>
      <c r="HCC1" s="482"/>
      <c r="HCD1" s="482"/>
      <c r="HCE1" s="482"/>
      <c r="HCF1" s="482"/>
      <c r="HCG1" s="482"/>
      <c r="HCH1" s="482"/>
      <c r="HCI1" s="482"/>
      <c r="HCJ1" s="482"/>
      <c r="HCK1" s="482"/>
      <c r="HCL1" s="482"/>
      <c r="HCM1" s="482"/>
      <c r="HCN1" s="482"/>
      <c r="HCO1" s="482"/>
      <c r="HCP1" s="482"/>
      <c r="HCQ1" s="482"/>
      <c r="HCR1" s="482"/>
      <c r="HCS1" s="482"/>
      <c r="HCT1" s="482"/>
      <c r="HCU1" s="482"/>
      <c r="HCV1" s="482"/>
      <c r="HCW1" s="482"/>
      <c r="HCX1" s="482"/>
      <c r="HCY1" s="482"/>
      <c r="HCZ1" s="482"/>
      <c r="HDA1" s="482"/>
      <c r="HDB1" s="482"/>
      <c r="HDC1" s="482"/>
      <c r="HDD1" s="482"/>
      <c r="HDE1" s="482"/>
      <c r="HDF1" s="482"/>
      <c r="HDG1" s="482"/>
      <c r="HDH1" s="482"/>
      <c r="HDI1" s="482"/>
      <c r="HDJ1" s="482"/>
      <c r="HDK1" s="482"/>
      <c r="HDL1" s="482"/>
      <c r="HDM1" s="482"/>
      <c r="HDN1" s="482"/>
      <c r="HDO1" s="482"/>
      <c r="HDP1" s="482"/>
      <c r="HDQ1" s="482"/>
      <c r="HDR1" s="482"/>
      <c r="HDS1" s="482"/>
      <c r="HDT1" s="482"/>
      <c r="HDU1" s="482"/>
      <c r="HDV1" s="482"/>
      <c r="HDW1" s="482"/>
      <c r="HDX1" s="482"/>
      <c r="HDY1" s="482"/>
      <c r="HDZ1" s="482"/>
      <c r="HEA1" s="482"/>
      <c r="HEB1" s="482"/>
      <c r="HEC1" s="482"/>
      <c r="HED1" s="482"/>
      <c r="HEE1" s="482"/>
      <c r="HEF1" s="482"/>
      <c r="HEG1" s="482"/>
      <c r="HEH1" s="482"/>
      <c r="HEI1" s="482"/>
      <c r="HEJ1" s="482"/>
      <c r="HEK1" s="482"/>
      <c r="HEL1" s="482"/>
      <c r="HEM1" s="482"/>
      <c r="HEN1" s="482"/>
      <c r="HEO1" s="482"/>
      <c r="HEP1" s="482"/>
      <c r="HEQ1" s="482"/>
      <c r="HER1" s="482"/>
      <c r="HES1" s="482"/>
      <c r="HET1" s="482"/>
      <c r="HEU1" s="482"/>
      <c r="HEV1" s="482"/>
      <c r="HEW1" s="482"/>
      <c r="HEX1" s="482"/>
      <c r="HEY1" s="482"/>
      <c r="HEZ1" s="482"/>
      <c r="HFA1" s="482"/>
      <c r="HFB1" s="482"/>
      <c r="HFC1" s="482"/>
      <c r="HFD1" s="482"/>
      <c r="HFE1" s="482"/>
      <c r="HFF1" s="482"/>
      <c r="HFG1" s="482"/>
      <c r="HFH1" s="482"/>
      <c r="HFI1" s="482"/>
      <c r="HFJ1" s="482"/>
      <c r="HFK1" s="482"/>
      <c r="HFL1" s="482"/>
      <c r="HFM1" s="482"/>
      <c r="HFN1" s="482"/>
      <c r="HFO1" s="482"/>
      <c r="HFP1" s="482"/>
      <c r="HFQ1" s="482"/>
      <c r="HFR1" s="482"/>
      <c r="HFS1" s="482"/>
      <c r="HFT1" s="482"/>
      <c r="HFU1" s="482"/>
      <c r="HFV1" s="482"/>
      <c r="HFW1" s="482"/>
      <c r="HFX1" s="482"/>
      <c r="HFY1" s="482"/>
      <c r="HFZ1" s="482"/>
      <c r="HGA1" s="482"/>
      <c r="HGB1" s="482"/>
      <c r="HGC1" s="482"/>
      <c r="HGD1" s="482"/>
      <c r="HGE1" s="482"/>
      <c r="HGF1" s="482"/>
      <c r="HGG1" s="482"/>
      <c r="HGH1" s="482"/>
      <c r="HGI1" s="482"/>
      <c r="HGJ1" s="482"/>
      <c r="HGK1" s="482"/>
      <c r="HGL1" s="482"/>
      <c r="HGM1" s="482"/>
      <c r="HGN1" s="482"/>
      <c r="HGO1" s="482"/>
      <c r="HGP1" s="482"/>
      <c r="HGQ1" s="482"/>
      <c r="HGR1" s="482"/>
      <c r="HGS1" s="482"/>
      <c r="HGT1" s="482"/>
      <c r="HGU1" s="482"/>
      <c r="HGV1" s="482"/>
      <c r="HGW1" s="482"/>
      <c r="HGX1" s="482"/>
      <c r="HGY1" s="482"/>
      <c r="HGZ1" s="482"/>
      <c r="HHA1" s="482"/>
      <c r="HHB1" s="482"/>
      <c r="HHC1" s="482"/>
      <c r="HHD1" s="482"/>
      <c r="HHE1" s="482"/>
      <c r="HHF1" s="482"/>
      <c r="HHG1" s="482"/>
      <c r="HHH1" s="482"/>
      <c r="HHI1" s="482"/>
      <c r="HHJ1" s="482"/>
      <c r="HHK1" s="482"/>
      <c r="HHL1" s="482"/>
      <c r="HHM1" s="482"/>
      <c r="HHN1" s="482"/>
      <c r="HHO1" s="482"/>
      <c r="HHP1" s="482"/>
      <c r="HHQ1" s="482"/>
      <c r="HHR1" s="482"/>
      <c r="HHS1" s="482"/>
      <c r="HHT1" s="482"/>
      <c r="HHU1" s="482"/>
      <c r="HHV1" s="482"/>
      <c r="HHW1" s="482"/>
      <c r="HHX1" s="482"/>
      <c r="HHY1" s="482"/>
      <c r="HHZ1" s="482"/>
      <c r="HIA1" s="482"/>
      <c r="HIB1" s="482"/>
      <c r="HIC1" s="482"/>
      <c r="HID1" s="482"/>
      <c r="HIE1" s="482"/>
      <c r="HIF1" s="482"/>
      <c r="HIG1" s="482"/>
      <c r="HIH1" s="482"/>
      <c r="HII1" s="482"/>
      <c r="HIJ1" s="482"/>
      <c r="HIK1" s="482"/>
      <c r="HIL1" s="482"/>
      <c r="HIM1" s="482"/>
      <c r="HIN1" s="482"/>
      <c r="HIO1" s="482"/>
      <c r="HIP1" s="482"/>
      <c r="HIQ1" s="482"/>
      <c r="HIR1" s="482"/>
      <c r="HIS1" s="482"/>
      <c r="HIT1" s="482"/>
      <c r="HIU1" s="482"/>
      <c r="HIV1" s="482"/>
      <c r="HIW1" s="482"/>
      <c r="HIX1" s="482"/>
      <c r="HIY1" s="482"/>
      <c r="HIZ1" s="482"/>
      <c r="HJA1" s="482"/>
      <c r="HJB1" s="482"/>
      <c r="HJC1" s="482"/>
      <c r="HJD1" s="482"/>
      <c r="HJE1" s="482"/>
      <c r="HJF1" s="482"/>
      <c r="HJG1" s="482"/>
      <c r="HJH1" s="482"/>
      <c r="HJI1" s="482"/>
      <c r="HJJ1" s="482"/>
      <c r="HJK1" s="482"/>
      <c r="HJL1" s="482"/>
      <c r="HJM1" s="482"/>
      <c r="HJN1" s="482"/>
      <c r="HJO1" s="482"/>
      <c r="HJP1" s="482"/>
      <c r="HJQ1" s="482"/>
      <c r="HJR1" s="482"/>
      <c r="HJS1" s="482"/>
      <c r="HJT1" s="482"/>
      <c r="HJU1" s="482"/>
      <c r="HJV1" s="482"/>
      <c r="HJW1" s="482"/>
      <c r="HJX1" s="482"/>
      <c r="HJY1" s="482"/>
      <c r="HJZ1" s="482"/>
      <c r="HKA1" s="482"/>
      <c r="HKB1" s="482"/>
      <c r="HKC1" s="482"/>
      <c r="HKD1" s="482"/>
      <c r="HKE1" s="482"/>
      <c r="HKF1" s="482"/>
      <c r="HKG1" s="482"/>
      <c r="HKH1" s="482"/>
      <c r="HKI1" s="482"/>
      <c r="HKJ1" s="482"/>
      <c r="HKK1" s="482"/>
      <c r="HKL1" s="482"/>
      <c r="HKM1" s="482"/>
      <c r="HKN1" s="482"/>
      <c r="HKO1" s="482"/>
      <c r="HKP1" s="482"/>
      <c r="HKQ1" s="482"/>
      <c r="HKR1" s="482"/>
      <c r="HKS1" s="482"/>
      <c r="HKT1" s="482"/>
      <c r="HKU1" s="482"/>
      <c r="HKV1" s="482"/>
      <c r="HKW1" s="482"/>
      <c r="HKX1" s="482"/>
      <c r="HKY1" s="482"/>
      <c r="HKZ1" s="482"/>
      <c r="HLA1" s="482"/>
      <c r="HLB1" s="482"/>
      <c r="HLC1" s="482"/>
      <c r="HLD1" s="482"/>
      <c r="HLE1" s="482"/>
      <c r="HLF1" s="482"/>
      <c r="HLG1" s="482"/>
      <c r="HLH1" s="482"/>
      <c r="HLI1" s="482"/>
      <c r="HLJ1" s="482"/>
      <c r="HLK1" s="482"/>
      <c r="HLL1" s="482"/>
      <c r="HLM1" s="482"/>
      <c r="HLN1" s="482"/>
      <c r="HLO1" s="482"/>
      <c r="HLP1" s="482"/>
      <c r="HLQ1" s="482"/>
      <c r="HLR1" s="482"/>
      <c r="HLS1" s="482"/>
      <c r="HLT1" s="482"/>
      <c r="HLU1" s="482"/>
      <c r="HLV1" s="482"/>
      <c r="HLW1" s="482"/>
      <c r="HLX1" s="482"/>
      <c r="HLY1" s="482"/>
      <c r="HLZ1" s="482"/>
      <c r="HMA1" s="482"/>
      <c r="HMB1" s="482"/>
      <c r="HMC1" s="482"/>
      <c r="HMD1" s="482"/>
      <c r="HME1" s="482"/>
      <c r="HMF1" s="482"/>
      <c r="HMG1" s="482"/>
      <c r="HMH1" s="482"/>
      <c r="HMI1" s="482"/>
      <c r="HMJ1" s="482"/>
      <c r="HMK1" s="482"/>
      <c r="HML1" s="482"/>
      <c r="HMM1" s="482"/>
      <c r="HMN1" s="482"/>
      <c r="HMO1" s="482"/>
      <c r="HMP1" s="482"/>
      <c r="HMQ1" s="482"/>
      <c r="HMR1" s="482"/>
      <c r="HMS1" s="482"/>
      <c r="HMT1" s="482"/>
      <c r="HMU1" s="482"/>
      <c r="HMV1" s="482"/>
      <c r="HMW1" s="482"/>
      <c r="HMX1" s="482"/>
      <c r="HMY1" s="482"/>
      <c r="HMZ1" s="482"/>
      <c r="HNA1" s="482"/>
      <c r="HNB1" s="482"/>
      <c r="HNC1" s="482"/>
      <c r="HND1" s="482"/>
      <c r="HNE1" s="482"/>
      <c r="HNF1" s="482"/>
      <c r="HNG1" s="482"/>
      <c r="HNH1" s="482"/>
      <c r="HNI1" s="482"/>
      <c r="HNJ1" s="482"/>
      <c r="HNK1" s="482"/>
      <c r="HNL1" s="482"/>
      <c r="HNM1" s="482"/>
      <c r="HNN1" s="482"/>
      <c r="HNO1" s="482"/>
      <c r="HNP1" s="482"/>
      <c r="HNQ1" s="482"/>
      <c r="HNR1" s="482"/>
      <c r="HNS1" s="482"/>
      <c r="HNT1" s="482"/>
      <c r="HNU1" s="482"/>
      <c r="HNV1" s="482"/>
      <c r="HNW1" s="482"/>
      <c r="HNX1" s="482"/>
      <c r="HNY1" s="482"/>
      <c r="HNZ1" s="482"/>
      <c r="HOA1" s="482"/>
      <c r="HOB1" s="482"/>
      <c r="HOC1" s="482"/>
      <c r="HOD1" s="482"/>
      <c r="HOE1" s="482"/>
      <c r="HOF1" s="482"/>
      <c r="HOG1" s="482"/>
      <c r="HOH1" s="482"/>
      <c r="HOI1" s="482"/>
      <c r="HOJ1" s="482"/>
      <c r="HOK1" s="482"/>
      <c r="HOL1" s="482"/>
      <c r="HOM1" s="482"/>
      <c r="HON1" s="482"/>
      <c r="HOO1" s="482"/>
      <c r="HOP1" s="482"/>
      <c r="HOQ1" s="482"/>
      <c r="HOR1" s="482"/>
      <c r="HOS1" s="482"/>
      <c r="HOT1" s="482"/>
      <c r="HOU1" s="482"/>
      <c r="HOV1" s="482"/>
      <c r="HOW1" s="482"/>
      <c r="HOX1" s="482"/>
      <c r="HOY1" s="482"/>
      <c r="HOZ1" s="482"/>
      <c r="HPA1" s="482"/>
      <c r="HPB1" s="482"/>
      <c r="HPC1" s="482"/>
      <c r="HPD1" s="482"/>
      <c r="HPE1" s="482"/>
      <c r="HPF1" s="482"/>
      <c r="HPG1" s="482"/>
      <c r="HPH1" s="482"/>
      <c r="HPI1" s="482"/>
      <c r="HPJ1" s="482"/>
      <c r="HPK1" s="482"/>
      <c r="HPL1" s="482"/>
      <c r="HPM1" s="482"/>
      <c r="HPN1" s="482"/>
      <c r="HPO1" s="482"/>
      <c r="HPP1" s="482"/>
      <c r="HPQ1" s="482"/>
      <c r="HPR1" s="482"/>
      <c r="HPS1" s="482"/>
      <c r="HPT1" s="482"/>
      <c r="HPU1" s="482"/>
      <c r="HPV1" s="482"/>
      <c r="HPW1" s="482"/>
      <c r="HPX1" s="482"/>
      <c r="HPY1" s="482"/>
      <c r="HPZ1" s="482"/>
      <c r="HQA1" s="482"/>
      <c r="HQB1" s="482"/>
      <c r="HQC1" s="482"/>
      <c r="HQD1" s="482"/>
      <c r="HQE1" s="482"/>
      <c r="HQF1" s="482"/>
      <c r="HQG1" s="482"/>
      <c r="HQH1" s="482"/>
      <c r="HQI1" s="482"/>
      <c r="HQJ1" s="482"/>
      <c r="HQK1" s="482"/>
      <c r="HQL1" s="482"/>
      <c r="HQM1" s="482"/>
      <c r="HQN1" s="482"/>
      <c r="HQO1" s="482"/>
      <c r="HQP1" s="482"/>
      <c r="HQQ1" s="482"/>
      <c r="HQR1" s="482"/>
      <c r="HQS1" s="482"/>
      <c r="HQT1" s="482"/>
      <c r="HQU1" s="482"/>
      <c r="HQV1" s="482"/>
      <c r="HQW1" s="482"/>
      <c r="HQX1" s="482"/>
      <c r="HQY1" s="482"/>
      <c r="HQZ1" s="482"/>
      <c r="HRA1" s="482"/>
      <c r="HRB1" s="482"/>
      <c r="HRC1" s="482"/>
      <c r="HRD1" s="482"/>
      <c r="HRE1" s="482"/>
      <c r="HRF1" s="482"/>
      <c r="HRG1" s="482"/>
      <c r="HRH1" s="482"/>
      <c r="HRI1" s="482"/>
      <c r="HRJ1" s="482"/>
      <c r="HRK1" s="482"/>
      <c r="HRL1" s="482"/>
      <c r="HRM1" s="482"/>
      <c r="HRN1" s="482"/>
      <c r="HRO1" s="482"/>
      <c r="HRP1" s="482"/>
      <c r="HRQ1" s="482"/>
      <c r="HRR1" s="482"/>
      <c r="HRS1" s="482"/>
      <c r="HRT1" s="482"/>
      <c r="HRU1" s="482"/>
      <c r="HRV1" s="482"/>
      <c r="HRW1" s="482"/>
      <c r="HRX1" s="482"/>
      <c r="HRY1" s="482"/>
      <c r="HRZ1" s="482"/>
      <c r="HSA1" s="482"/>
      <c r="HSB1" s="482"/>
      <c r="HSC1" s="482"/>
      <c r="HSD1" s="482"/>
      <c r="HSE1" s="482"/>
      <c r="HSF1" s="482"/>
      <c r="HSG1" s="482"/>
      <c r="HSH1" s="482"/>
      <c r="HSI1" s="482"/>
      <c r="HSJ1" s="482"/>
      <c r="HSK1" s="482"/>
      <c r="HSL1" s="482"/>
      <c r="HSM1" s="482"/>
      <c r="HSN1" s="482"/>
      <c r="HSO1" s="482"/>
      <c r="HSP1" s="482"/>
      <c r="HSQ1" s="482"/>
      <c r="HSR1" s="482"/>
      <c r="HSS1" s="482"/>
      <c r="HST1" s="482"/>
      <c r="HSU1" s="482"/>
      <c r="HSV1" s="482"/>
      <c r="HSW1" s="482"/>
      <c r="HSX1" s="482"/>
      <c r="HSY1" s="482"/>
      <c r="HSZ1" s="482"/>
      <c r="HTA1" s="482"/>
      <c r="HTB1" s="482"/>
      <c r="HTC1" s="482"/>
      <c r="HTD1" s="482"/>
      <c r="HTE1" s="482"/>
      <c r="HTF1" s="482"/>
      <c r="HTG1" s="482"/>
      <c r="HTH1" s="482"/>
      <c r="HTI1" s="482"/>
      <c r="HTJ1" s="482"/>
      <c r="HTK1" s="482"/>
      <c r="HTL1" s="482"/>
      <c r="HTM1" s="482"/>
      <c r="HTN1" s="482"/>
      <c r="HTO1" s="482"/>
      <c r="HTP1" s="482"/>
      <c r="HTQ1" s="482"/>
      <c r="HTR1" s="482"/>
      <c r="HTS1" s="482"/>
      <c r="HTT1" s="482"/>
      <c r="HTU1" s="482"/>
      <c r="HTV1" s="482"/>
      <c r="HTW1" s="482"/>
      <c r="HTX1" s="482"/>
      <c r="HTY1" s="482"/>
      <c r="HTZ1" s="482"/>
      <c r="HUA1" s="482"/>
      <c r="HUB1" s="482"/>
      <c r="HUC1" s="482"/>
      <c r="HUD1" s="482"/>
      <c r="HUE1" s="482"/>
      <c r="HUF1" s="482"/>
      <c r="HUG1" s="482"/>
      <c r="HUH1" s="482"/>
      <c r="HUI1" s="482"/>
      <c r="HUJ1" s="482"/>
      <c r="HUK1" s="482"/>
      <c r="HUL1" s="482"/>
      <c r="HUM1" s="482"/>
      <c r="HUN1" s="482"/>
      <c r="HUO1" s="482"/>
      <c r="HUP1" s="482"/>
      <c r="HUQ1" s="482"/>
      <c r="HUR1" s="482"/>
      <c r="HUS1" s="482"/>
      <c r="HUT1" s="482"/>
      <c r="HUU1" s="482"/>
      <c r="HUV1" s="482"/>
      <c r="HUW1" s="482"/>
      <c r="HUX1" s="482"/>
      <c r="HUY1" s="482"/>
      <c r="HUZ1" s="482"/>
      <c r="HVA1" s="482"/>
      <c r="HVB1" s="482"/>
      <c r="HVC1" s="482"/>
      <c r="HVD1" s="482"/>
      <c r="HVE1" s="482"/>
      <c r="HVF1" s="482"/>
      <c r="HVG1" s="482"/>
      <c r="HVH1" s="482"/>
      <c r="HVI1" s="482"/>
      <c r="HVJ1" s="482"/>
      <c r="HVK1" s="482"/>
      <c r="HVL1" s="482"/>
      <c r="HVM1" s="482"/>
      <c r="HVN1" s="482"/>
      <c r="HVO1" s="482"/>
      <c r="HVP1" s="482"/>
      <c r="HVQ1" s="482"/>
      <c r="HVR1" s="482"/>
      <c r="HVS1" s="482"/>
      <c r="HVT1" s="482"/>
      <c r="HVU1" s="482"/>
      <c r="HVV1" s="482"/>
      <c r="HVW1" s="482"/>
      <c r="HVX1" s="482"/>
      <c r="HVY1" s="482"/>
      <c r="HVZ1" s="482"/>
      <c r="HWA1" s="482"/>
      <c r="HWB1" s="482"/>
      <c r="HWC1" s="482"/>
      <c r="HWD1" s="482"/>
      <c r="HWE1" s="482"/>
      <c r="HWF1" s="482"/>
      <c r="HWG1" s="482"/>
      <c r="HWH1" s="482"/>
      <c r="HWI1" s="482"/>
      <c r="HWJ1" s="482"/>
      <c r="HWK1" s="482"/>
      <c r="HWL1" s="482"/>
      <c r="HWM1" s="482"/>
      <c r="HWN1" s="482"/>
      <c r="HWO1" s="482"/>
      <c r="HWP1" s="482"/>
      <c r="HWQ1" s="482"/>
      <c r="HWR1" s="482"/>
      <c r="HWS1" s="482"/>
      <c r="HWT1" s="482"/>
      <c r="HWU1" s="482"/>
      <c r="HWV1" s="482"/>
      <c r="HWW1" s="482"/>
      <c r="HWX1" s="482"/>
      <c r="HWY1" s="482"/>
      <c r="HWZ1" s="482"/>
      <c r="HXA1" s="482"/>
      <c r="HXB1" s="482"/>
      <c r="HXC1" s="482"/>
      <c r="HXD1" s="482"/>
      <c r="HXE1" s="482"/>
      <c r="HXF1" s="482"/>
      <c r="HXG1" s="482"/>
      <c r="HXH1" s="482"/>
      <c r="HXI1" s="482"/>
      <c r="HXJ1" s="482"/>
      <c r="HXK1" s="482"/>
      <c r="HXL1" s="482"/>
      <c r="HXM1" s="482"/>
      <c r="HXN1" s="482"/>
      <c r="HXO1" s="482"/>
      <c r="HXP1" s="482"/>
      <c r="HXQ1" s="482"/>
      <c r="HXR1" s="482"/>
      <c r="HXS1" s="482"/>
      <c r="HXT1" s="482"/>
      <c r="HXU1" s="482"/>
      <c r="HXV1" s="482"/>
      <c r="HXW1" s="482"/>
      <c r="HXX1" s="482"/>
      <c r="HXY1" s="482"/>
      <c r="HXZ1" s="482"/>
      <c r="HYA1" s="482"/>
      <c r="HYB1" s="482"/>
      <c r="HYC1" s="482"/>
      <c r="HYD1" s="482"/>
      <c r="HYE1" s="482"/>
      <c r="HYF1" s="482"/>
      <c r="HYG1" s="482"/>
      <c r="HYH1" s="482"/>
      <c r="HYI1" s="482"/>
      <c r="HYJ1" s="482"/>
      <c r="HYK1" s="482"/>
      <c r="HYL1" s="482"/>
      <c r="HYM1" s="482"/>
      <c r="HYN1" s="482"/>
      <c r="HYO1" s="482"/>
      <c r="HYP1" s="482"/>
      <c r="HYQ1" s="482"/>
      <c r="HYR1" s="482"/>
      <c r="HYS1" s="482"/>
      <c r="HYT1" s="482"/>
      <c r="HYU1" s="482"/>
      <c r="HYV1" s="482"/>
      <c r="HYW1" s="482"/>
      <c r="HYX1" s="482"/>
      <c r="HYY1" s="482"/>
      <c r="HYZ1" s="482"/>
      <c r="HZA1" s="482"/>
      <c r="HZB1" s="482"/>
      <c r="HZC1" s="482"/>
      <c r="HZD1" s="482"/>
      <c r="HZE1" s="482"/>
      <c r="HZF1" s="482"/>
      <c r="HZG1" s="482"/>
      <c r="HZH1" s="482"/>
      <c r="HZI1" s="482"/>
      <c r="HZJ1" s="482"/>
      <c r="HZK1" s="482"/>
      <c r="HZL1" s="482"/>
      <c r="HZM1" s="482"/>
      <c r="HZN1" s="482"/>
      <c r="HZO1" s="482"/>
      <c r="HZP1" s="482"/>
      <c r="HZQ1" s="482"/>
      <c r="HZR1" s="482"/>
      <c r="HZS1" s="482"/>
      <c r="HZT1" s="482"/>
      <c r="HZU1" s="482"/>
      <c r="HZV1" s="482"/>
      <c r="HZW1" s="482"/>
      <c r="HZX1" s="482"/>
      <c r="HZY1" s="482"/>
      <c r="HZZ1" s="482"/>
      <c r="IAA1" s="482"/>
      <c r="IAB1" s="482"/>
      <c r="IAC1" s="482"/>
      <c r="IAD1" s="482"/>
      <c r="IAE1" s="482"/>
      <c r="IAF1" s="482"/>
      <c r="IAG1" s="482"/>
      <c r="IAH1" s="482"/>
      <c r="IAI1" s="482"/>
      <c r="IAJ1" s="482"/>
      <c r="IAK1" s="482"/>
      <c r="IAL1" s="482"/>
      <c r="IAM1" s="482"/>
      <c r="IAN1" s="482"/>
      <c r="IAO1" s="482"/>
      <c r="IAP1" s="482"/>
      <c r="IAQ1" s="482"/>
      <c r="IAR1" s="482"/>
      <c r="IAS1" s="482"/>
      <c r="IAT1" s="482"/>
      <c r="IAU1" s="482"/>
      <c r="IAV1" s="482"/>
      <c r="IAW1" s="482"/>
      <c r="IAX1" s="482"/>
      <c r="IAY1" s="482"/>
      <c r="IAZ1" s="482"/>
      <c r="IBA1" s="482"/>
      <c r="IBB1" s="482"/>
      <c r="IBC1" s="482"/>
      <c r="IBD1" s="482"/>
      <c r="IBE1" s="482"/>
      <c r="IBF1" s="482"/>
      <c r="IBG1" s="482"/>
      <c r="IBH1" s="482"/>
      <c r="IBI1" s="482"/>
      <c r="IBJ1" s="482"/>
      <c r="IBK1" s="482"/>
      <c r="IBL1" s="482"/>
      <c r="IBM1" s="482"/>
      <c r="IBN1" s="482"/>
      <c r="IBO1" s="482"/>
      <c r="IBP1" s="482"/>
      <c r="IBQ1" s="482"/>
      <c r="IBR1" s="482"/>
      <c r="IBS1" s="482"/>
      <c r="IBT1" s="482"/>
      <c r="IBU1" s="482"/>
      <c r="IBV1" s="482"/>
      <c r="IBW1" s="482"/>
      <c r="IBX1" s="482"/>
      <c r="IBY1" s="482"/>
      <c r="IBZ1" s="482"/>
      <c r="ICA1" s="482"/>
      <c r="ICB1" s="482"/>
      <c r="ICC1" s="482"/>
      <c r="ICD1" s="482"/>
      <c r="ICE1" s="482"/>
      <c r="ICF1" s="482"/>
      <c r="ICG1" s="482"/>
      <c r="ICH1" s="482"/>
      <c r="ICI1" s="482"/>
      <c r="ICJ1" s="482"/>
      <c r="ICK1" s="482"/>
      <c r="ICL1" s="482"/>
      <c r="ICM1" s="482"/>
      <c r="ICN1" s="482"/>
      <c r="ICO1" s="482"/>
      <c r="ICP1" s="482"/>
      <c r="ICQ1" s="482"/>
      <c r="ICR1" s="482"/>
      <c r="ICS1" s="482"/>
      <c r="ICT1" s="482"/>
      <c r="ICU1" s="482"/>
      <c r="ICV1" s="482"/>
      <c r="ICW1" s="482"/>
      <c r="ICX1" s="482"/>
      <c r="ICY1" s="482"/>
      <c r="ICZ1" s="482"/>
      <c r="IDA1" s="482"/>
      <c r="IDB1" s="482"/>
      <c r="IDC1" s="482"/>
      <c r="IDD1" s="482"/>
      <c r="IDE1" s="482"/>
      <c r="IDF1" s="482"/>
      <c r="IDG1" s="482"/>
      <c r="IDH1" s="482"/>
      <c r="IDI1" s="482"/>
      <c r="IDJ1" s="482"/>
      <c r="IDK1" s="482"/>
      <c r="IDL1" s="482"/>
      <c r="IDM1" s="482"/>
      <c r="IDN1" s="482"/>
      <c r="IDO1" s="482"/>
      <c r="IDP1" s="482"/>
      <c r="IDQ1" s="482"/>
      <c r="IDR1" s="482"/>
      <c r="IDS1" s="482"/>
      <c r="IDT1" s="482"/>
      <c r="IDU1" s="482"/>
      <c r="IDV1" s="482"/>
      <c r="IDW1" s="482"/>
      <c r="IDX1" s="482"/>
      <c r="IDY1" s="482"/>
      <c r="IDZ1" s="482"/>
      <c r="IEA1" s="482"/>
      <c r="IEB1" s="482"/>
      <c r="IEC1" s="482"/>
      <c r="IED1" s="482"/>
      <c r="IEE1" s="482"/>
      <c r="IEF1" s="482"/>
      <c r="IEG1" s="482"/>
      <c r="IEH1" s="482"/>
      <c r="IEI1" s="482"/>
      <c r="IEJ1" s="482"/>
      <c r="IEK1" s="482"/>
      <c r="IEL1" s="482"/>
      <c r="IEM1" s="482"/>
      <c r="IEN1" s="482"/>
      <c r="IEO1" s="482"/>
      <c r="IEP1" s="482"/>
      <c r="IEQ1" s="482"/>
      <c r="IER1" s="482"/>
      <c r="IES1" s="482"/>
      <c r="IET1" s="482"/>
      <c r="IEU1" s="482"/>
      <c r="IEV1" s="482"/>
      <c r="IEW1" s="482"/>
      <c r="IEX1" s="482"/>
      <c r="IEY1" s="482"/>
      <c r="IEZ1" s="482"/>
      <c r="IFA1" s="482"/>
      <c r="IFB1" s="482"/>
      <c r="IFC1" s="482"/>
      <c r="IFD1" s="482"/>
      <c r="IFE1" s="482"/>
      <c r="IFF1" s="482"/>
      <c r="IFG1" s="482"/>
      <c r="IFH1" s="482"/>
      <c r="IFI1" s="482"/>
      <c r="IFJ1" s="482"/>
      <c r="IFK1" s="482"/>
      <c r="IFL1" s="482"/>
      <c r="IFM1" s="482"/>
      <c r="IFN1" s="482"/>
      <c r="IFO1" s="482"/>
      <c r="IFP1" s="482"/>
      <c r="IFQ1" s="482"/>
      <c r="IFR1" s="482"/>
      <c r="IFS1" s="482"/>
      <c r="IFT1" s="482"/>
      <c r="IFU1" s="482"/>
      <c r="IFV1" s="482"/>
      <c r="IFW1" s="482"/>
      <c r="IFX1" s="482"/>
      <c r="IFY1" s="482"/>
      <c r="IFZ1" s="482"/>
      <c r="IGA1" s="482"/>
      <c r="IGB1" s="482"/>
      <c r="IGC1" s="482"/>
      <c r="IGD1" s="482"/>
      <c r="IGE1" s="482"/>
      <c r="IGF1" s="482"/>
      <c r="IGG1" s="482"/>
      <c r="IGH1" s="482"/>
      <c r="IGI1" s="482"/>
      <c r="IGJ1" s="482"/>
      <c r="IGK1" s="482"/>
      <c r="IGL1" s="482"/>
      <c r="IGM1" s="482"/>
      <c r="IGN1" s="482"/>
      <c r="IGO1" s="482"/>
      <c r="IGP1" s="482"/>
      <c r="IGQ1" s="482"/>
      <c r="IGR1" s="482"/>
      <c r="IGS1" s="482"/>
      <c r="IGT1" s="482"/>
      <c r="IGU1" s="482"/>
      <c r="IGV1" s="482"/>
      <c r="IGW1" s="482"/>
      <c r="IGX1" s="482"/>
      <c r="IGY1" s="482"/>
      <c r="IGZ1" s="482"/>
      <c r="IHA1" s="482"/>
      <c r="IHB1" s="482"/>
      <c r="IHC1" s="482"/>
      <c r="IHD1" s="482"/>
      <c r="IHE1" s="482"/>
      <c r="IHF1" s="482"/>
      <c r="IHG1" s="482"/>
      <c r="IHH1" s="482"/>
      <c r="IHI1" s="482"/>
      <c r="IHJ1" s="482"/>
      <c r="IHK1" s="482"/>
      <c r="IHL1" s="482"/>
      <c r="IHM1" s="482"/>
      <c r="IHN1" s="482"/>
      <c r="IHO1" s="482"/>
      <c r="IHP1" s="482"/>
      <c r="IHQ1" s="482"/>
      <c r="IHR1" s="482"/>
      <c r="IHS1" s="482"/>
      <c r="IHT1" s="482"/>
      <c r="IHU1" s="482"/>
      <c r="IHV1" s="482"/>
      <c r="IHW1" s="482"/>
      <c r="IHX1" s="482"/>
      <c r="IHY1" s="482"/>
      <c r="IHZ1" s="482"/>
      <c r="IIA1" s="482"/>
      <c r="IIB1" s="482"/>
      <c r="IIC1" s="482"/>
      <c r="IID1" s="482"/>
      <c r="IIE1" s="482"/>
      <c r="IIF1" s="482"/>
      <c r="IIG1" s="482"/>
      <c r="IIH1" s="482"/>
      <c r="III1" s="482"/>
      <c r="IIJ1" s="482"/>
      <c r="IIK1" s="482"/>
      <c r="IIL1" s="482"/>
      <c r="IIM1" s="482"/>
      <c r="IIN1" s="482"/>
      <c r="IIO1" s="482"/>
      <c r="IIP1" s="482"/>
      <c r="IIQ1" s="482"/>
      <c r="IIR1" s="482"/>
      <c r="IIS1" s="482"/>
      <c r="IIT1" s="482"/>
      <c r="IIU1" s="482"/>
      <c r="IIV1" s="482"/>
      <c r="IIW1" s="482"/>
      <c r="IIX1" s="482"/>
      <c r="IIY1" s="482"/>
      <c r="IIZ1" s="482"/>
      <c r="IJA1" s="482"/>
      <c r="IJB1" s="482"/>
      <c r="IJC1" s="482"/>
      <c r="IJD1" s="482"/>
      <c r="IJE1" s="482"/>
      <c r="IJF1" s="482"/>
      <c r="IJG1" s="482"/>
      <c r="IJH1" s="482"/>
      <c r="IJI1" s="482"/>
      <c r="IJJ1" s="482"/>
      <c r="IJK1" s="482"/>
      <c r="IJL1" s="482"/>
      <c r="IJM1" s="482"/>
      <c r="IJN1" s="482"/>
      <c r="IJO1" s="482"/>
      <c r="IJP1" s="482"/>
      <c r="IJQ1" s="482"/>
      <c r="IJR1" s="482"/>
      <c r="IJS1" s="482"/>
      <c r="IJT1" s="482"/>
      <c r="IJU1" s="482"/>
      <c r="IJV1" s="482"/>
      <c r="IJW1" s="482"/>
      <c r="IJX1" s="482"/>
      <c r="IJY1" s="482"/>
      <c r="IJZ1" s="482"/>
      <c r="IKA1" s="482"/>
      <c r="IKB1" s="482"/>
      <c r="IKC1" s="482"/>
      <c r="IKD1" s="482"/>
      <c r="IKE1" s="482"/>
      <c r="IKF1" s="482"/>
      <c r="IKG1" s="482"/>
      <c r="IKH1" s="482"/>
      <c r="IKI1" s="482"/>
      <c r="IKJ1" s="482"/>
      <c r="IKK1" s="482"/>
      <c r="IKL1" s="482"/>
      <c r="IKM1" s="482"/>
      <c r="IKN1" s="482"/>
      <c r="IKO1" s="482"/>
      <c r="IKP1" s="482"/>
      <c r="IKQ1" s="482"/>
      <c r="IKR1" s="482"/>
      <c r="IKS1" s="482"/>
      <c r="IKT1" s="482"/>
      <c r="IKU1" s="482"/>
      <c r="IKV1" s="482"/>
      <c r="IKW1" s="482"/>
      <c r="IKX1" s="482"/>
      <c r="IKY1" s="482"/>
      <c r="IKZ1" s="482"/>
      <c r="ILA1" s="482"/>
      <c r="ILB1" s="482"/>
      <c r="ILC1" s="482"/>
      <c r="ILD1" s="482"/>
      <c r="ILE1" s="482"/>
      <c r="ILF1" s="482"/>
      <c r="ILG1" s="482"/>
      <c r="ILH1" s="482"/>
      <c r="ILI1" s="482"/>
      <c r="ILJ1" s="482"/>
      <c r="ILK1" s="482"/>
      <c r="ILL1" s="482"/>
      <c r="ILM1" s="482"/>
      <c r="ILN1" s="482"/>
      <c r="ILO1" s="482"/>
      <c r="ILP1" s="482"/>
      <c r="ILQ1" s="482"/>
      <c r="ILR1" s="482"/>
      <c r="ILS1" s="482"/>
      <c r="ILT1" s="482"/>
      <c r="ILU1" s="482"/>
      <c r="ILV1" s="482"/>
      <c r="ILW1" s="482"/>
      <c r="ILX1" s="482"/>
      <c r="ILY1" s="482"/>
      <c r="ILZ1" s="482"/>
      <c r="IMA1" s="482"/>
      <c r="IMB1" s="482"/>
      <c r="IMC1" s="482"/>
      <c r="IMD1" s="482"/>
      <c r="IME1" s="482"/>
      <c r="IMF1" s="482"/>
      <c r="IMG1" s="482"/>
      <c r="IMH1" s="482"/>
      <c r="IMI1" s="482"/>
      <c r="IMJ1" s="482"/>
      <c r="IMK1" s="482"/>
      <c r="IML1" s="482"/>
      <c r="IMM1" s="482"/>
      <c r="IMN1" s="482"/>
      <c r="IMO1" s="482"/>
      <c r="IMP1" s="482"/>
      <c r="IMQ1" s="482"/>
      <c r="IMR1" s="482"/>
      <c r="IMS1" s="482"/>
      <c r="IMT1" s="482"/>
      <c r="IMU1" s="482"/>
      <c r="IMV1" s="482"/>
      <c r="IMW1" s="482"/>
      <c r="IMX1" s="482"/>
      <c r="IMY1" s="482"/>
      <c r="IMZ1" s="482"/>
      <c r="INA1" s="482"/>
      <c r="INB1" s="482"/>
      <c r="INC1" s="482"/>
      <c r="IND1" s="482"/>
      <c r="INE1" s="482"/>
      <c r="INF1" s="482"/>
      <c r="ING1" s="482"/>
      <c r="INH1" s="482"/>
      <c r="INI1" s="482"/>
      <c r="INJ1" s="482"/>
      <c r="INK1" s="482"/>
      <c r="INL1" s="482"/>
      <c r="INM1" s="482"/>
      <c r="INN1" s="482"/>
      <c r="INO1" s="482"/>
      <c r="INP1" s="482"/>
      <c r="INQ1" s="482"/>
      <c r="INR1" s="482"/>
      <c r="INS1" s="482"/>
      <c r="INT1" s="482"/>
      <c r="INU1" s="482"/>
      <c r="INV1" s="482"/>
      <c r="INW1" s="482"/>
      <c r="INX1" s="482"/>
      <c r="INY1" s="482"/>
      <c r="INZ1" s="482"/>
      <c r="IOA1" s="482"/>
      <c r="IOB1" s="482"/>
      <c r="IOC1" s="482"/>
      <c r="IOD1" s="482"/>
      <c r="IOE1" s="482"/>
      <c r="IOF1" s="482"/>
      <c r="IOG1" s="482"/>
      <c r="IOH1" s="482"/>
      <c r="IOI1" s="482"/>
      <c r="IOJ1" s="482"/>
      <c r="IOK1" s="482"/>
      <c r="IOL1" s="482"/>
      <c r="IOM1" s="482"/>
      <c r="ION1" s="482"/>
      <c r="IOO1" s="482"/>
      <c r="IOP1" s="482"/>
      <c r="IOQ1" s="482"/>
      <c r="IOR1" s="482"/>
      <c r="IOS1" s="482"/>
      <c r="IOT1" s="482"/>
      <c r="IOU1" s="482"/>
      <c r="IOV1" s="482"/>
      <c r="IOW1" s="482"/>
      <c r="IOX1" s="482"/>
      <c r="IOY1" s="482"/>
      <c r="IOZ1" s="482"/>
      <c r="IPA1" s="482"/>
      <c r="IPB1" s="482"/>
      <c r="IPC1" s="482"/>
      <c r="IPD1" s="482"/>
      <c r="IPE1" s="482"/>
      <c r="IPF1" s="482"/>
      <c r="IPG1" s="482"/>
      <c r="IPH1" s="482"/>
      <c r="IPI1" s="482"/>
      <c r="IPJ1" s="482"/>
      <c r="IPK1" s="482"/>
      <c r="IPL1" s="482"/>
      <c r="IPM1" s="482"/>
      <c r="IPN1" s="482"/>
      <c r="IPO1" s="482"/>
      <c r="IPP1" s="482"/>
      <c r="IPQ1" s="482"/>
      <c r="IPR1" s="482"/>
      <c r="IPS1" s="482"/>
      <c r="IPT1" s="482"/>
      <c r="IPU1" s="482"/>
      <c r="IPV1" s="482"/>
      <c r="IPW1" s="482"/>
      <c r="IPX1" s="482"/>
      <c r="IPY1" s="482"/>
      <c r="IPZ1" s="482"/>
      <c r="IQA1" s="482"/>
      <c r="IQB1" s="482"/>
      <c r="IQC1" s="482"/>
      <c r="IQD1" s="482"/>
      <c r="IQE1" s="482"/>
      <c r="IQF1" s="482"/>
      <c r="IQG1" s="482"/>
      <c r="IQH1" s="482"/>
      <c r="IQI1" s="482"/>
      <c r="IQJ1" s="482"/>
      <c r="IQK1" s="482"/>
      <c r="IQL1" s="482"/>
      <c r="IQM1" s="482"/>
      <c r="IQN1" s="482"/>
      <c r="IQO1" s="482"/>
      <c r="IQP1" s="482"/>
      <c r="IQQ1" s="482"/>
      <c r="IQR1" s="482"/>
      <c r="IQS1" s="482"/>
      <c r="IQT1" s="482"/>
      <c r="IQU1" s="482"/>
      <c r="IQV1" s="482"/>
      <c r="IQW1" s="482"/>
      <c r="IQX1" s="482"/>
      <c r="IQY1" s="482"/>
      <c r="IQZ1" s="482"/>
      <c r="IRA1" s="482"/>
      <c r="IRB1" s="482"/>
      <c r="IRC1" s="482"/>
      <c r="IRD1" s="482"/>
      <c r="IRE1" s="482"/>
      <c r="IRF1" s="482"/>
      <c r="IRG1" s="482"/>
      <c r="IRH1" s="482"/>
      <c r="IRI1" s="482"/>
      <c r="IRJ1" s="482"/>
      <c r="IRK1" s="482"/>
      <c r="IRL1" s="482"/>
      <c r="IRM1" s="482"/>
      <c r="IRN1" s="482"/>
      <c r="IRO1" s="482"/>
      <c r="IRP1" s="482"/>
      <c r="IRQ1" s="482"/>
      <c r="IRR1" s="482"/>
      <c r="IRS1" s="482"/>
      <c r="IRT1" s="482"/>
      <c r="IRU1" s="482"/>
      <c r="IRV1" s="482"/>
      <c r="IRW1" s="482"/>
      <c r="IRX1" s="482"/>
      <c r="IRY1" s="482"/>
      <c r="IRZ1" s="482"/>
      <c r="ISA1" s="482"/>
      <c r="ISB1" s="482"/>
      <c r="ISC1" s="482"/>
      <c r="ISD1" s="482"/>
      <c r="ISE1" s="482"/>
      <c r="ISF1" s="482"/>
      <c r="ISG1" s="482"/>
      <c r="ISH1" s="482"/>
      <c r="ISI1" s="482"/>
      <c r="ISJ1" s="482"/>
      <c r="ISK1" s="482"/>
      <c r="ISL1" s="482"/>
      <c r="ISM1" s="482"/>
      <c r="ISN1" s="482"/>
      <c r="ISO1" s="482"/>
      <c r="ISP1" s="482"/>
      <c r="ISQ1" s="482"/>
      <c r="ISR1" s="482"/>
      <c r="ISS1" s="482"/>
      <c r="IST1" s="482"/>
      <c r="ISU1" s="482"/>
      <c r="ISV1" s="482"/>
      <c r="ISW1" s="482"/>
      <c r="ISX1" s="482"/>
      <c r="ISY1" s="482"/>
      <c r="ISZ1" s="482"/>
      <c r="ITA1" s="482"/>
      <c r="ITB1" s="482"/>
      <c r="ITC1" s="482"/>
      <c r="ITD1" s="482"/>
      <c r="ITE1" s="482"/>
      <c r="ITF1" s="482"/>
      <c r="ITG1" s="482"/>
      <c r="ITH1" s="482"/>
      <c r="ITI1" s="482"/>
      <c r="ITJ1" s="482"/>
      <c r="ITK1" s="482"/>
      <c r="ITL1" s="482"/>
      <c r="ITM1" s="482"/>
      <c r="ITN1" s="482"/>
      <c r="ITO1" s="482"/>
      <c r="ITP1" s="482"/>
      <c r="ITQ1" s="482"/>
      <c r="ITR1" s="482"/>
      <c r="ITS1" s="482"/>
      <c r="ITT1" s="482"/>
      <c r="ITU1" s="482"/>
      <c r="ITV1" s="482"/>
      <c r="ITW1" s="482"/>
      <c r="ITX1" s="482"/>
      <c r="ITY1" s="482"/>
      <c r="ITZ1" s="482"/>
      <c r="IUA1" s="482"/>
      <c r="IUB1" s="482"/>
      <c r="IUC1" s="482"/>
      <c r="IUD1" s="482"/>
      <c r="IUE1" s="482"/>
      <c r="IUF1" s="482"/>
      <c r="IUG1" s="482"/>
      <c r="IUH1" s="482"/>
      <c r="IUI1" s="482"/>
      <c r="IUJ1" s="482"/>
      <c r="IUK1" s="482"/>
      <c r="IUL1" s="482"/>
      <c r="IUM1" s="482"/>
      <c r="IUN1" s="482"/>
      <c r="IUO1" s="482"/>
      <c r="IUP1" s="482"/>
      <c r="IUQ1" s="482"/>
      <c r="IUR1" s="482"/>
      <c r="IUS1" s="482"/>
      <c r="IUT1" s="482"/>
      <c r="IUU1" s="482"/>
      <c r="IUV1" s="482"/>
      <c r="IUW1" s="482"/>
      <c r="IUX1" s="482"/>
      <c r="IUY1" s="482"/>
      <c r="IUZ1" s="482"/>
      <c r="IVA1" s="482"/>
      <c r="IVB1" s="482"/>
      <c r="IVC1" s="482"/>
      <c r="IVD1" s="482"/>
      <c r="IVE1" s="482"/>
      <c r="IVF1" s="482"/>
      <c r="IVG1" s="482"/>
      <c r="IVH1" s="482"/>
      <c r="IVI1" s="482"/>
      <c r="IVJ1" s="482"/>
      <c r="IVK1" s="482"/>
      <c r="IVL1" s="482"/>
      <c r="IVM1" s="482"/>
      <c r="IVN1" s="482"/>
      <c r="IVO1" s="482"/>
      <c r="IVP1" s="482"/>
      <c r="IVQ1" s="482"/>
      <c r="IVR1" s="482"/>
      <c r="IVS1" s="482"/>
      <c r="IVT1" s="482"/>
      <c r="IVU1" s="482"/>
      <c r="IVV1" s="482"/>
      <c r="IVW1" s="482"/>
      <c r="IVX1" s="482"/>
      <c r="IVY1" s="482"/>
      <c r="IVZ1" s="482"/>
      <c r="IWA1" s="482"/>
      <c r="IWB1" s="482"/>
      <c r="IWC1" s="482"/>
      <c r="IWD1" s="482"/>
      <c r="IWE1" s="482"/>
      <c r="IWF1" s="482"/>
      <c r="IWG1" s="482"/>
      <c r="IWH1" s="482"/>
      <c r="IWI1" s="482"/>
      <c r="IWJ1" s="482"/>
      <c r="IWK1" s="482"/>
      <c r="IWL1" s="482"/>
      <c r="IWM1" s="482"/>
      <c r="IWN1" s="482"/>
      <c r="IWO1" s="482"/>
      <c r="IWP1" s="482"/>
      <c r="IWQ1" s="482"/>
      <c r="IWR1" s="482"/>
      <c r="IWS1" s="482"/>
      <c r="IWT1" s="482"/>
      <c r="IWU1" s="482"/>
      <c r="IWV1" s="482"/>
      <c r="IWW1" s="482"/>
      <c r="IWX1" s="482"/>
      <c r="IWY1" s="482"/>
      <c r="IWZ1" s="482"/>
      <c r="IXA1" s="482"/>
      <c r="IXB1" s="482"/>
      <c r="IXC1" s="482"/>
      <c r="IXD1" s="482"/>
      <c r="IXE1" s="482"/>
      <c r="IXF1" s="482"/>
      <c r="IXG1" s="482"/>
      <c r="IXH1" s="482"/>
      <c r="IXI1" s="482"/>
      <c r="IXJ1" s="482"/>
      <c r="IXK1" s="482"/>
      <c r="IXL1" s="482"/>
      <c r="IXM1" s="482"/>
      <c r="IXN1" s="482"/>
      <c r="IXO1" s="482"/>
      <c r="IXP1" s="482"/>
      <c r="IXQ1" s="482"/>
      <c r="IXR1" s="482"/>
      <c r="IXS1" s="482"/>
      <c r="IXT1" s="482"/>
      <c r="IXU1" s="482"/>
      <c r="IXV1" s="482"/>
      <c r="IXW1" s="482"/>
      <c r="IXX1" s="482"/>
      <c r="IXY1" s="482"/>
      <c r="IXZ1" s="482"/>
      <c r="IYA1" s="482"/>
      <c r="IYB1" s="482"/>
      <c r="IYC1" s="482"/>
      <c r="IYD1" s="482"/>
      <c r="IYE1" s="482"/>
      <c r="IYF1" s="482"/>
      <c r="IYG1" s="482"/>
      <c r="IYH1" s="482"/>
      <c r="IYI1" s="482"/>
      <c r="IYJ1" s="482"/>
      <c r="IYK1" s="482"/>
      <c r="IYL1" s="482"/>
      <c r="IYM1" s="482"/>
      <c r="IYN1" s="482"/>
      <c r="IYO1" s="482"/>
      <c r="IYP1" s="482"/>
      <c r="IYQ1" s="482"/>
      <c r="IYR1" s="482"/>
      <c r="IYS1" s="482"/>
      <c r="IYT1" s="482"/>
      <c r="IYU1" s="482"/>
      <c r="IYV1" s="482"/>
      <c r="IYW1" s="482"/>
      <c r="IYX1" s="482"/>
      <c r="IYY1" s="482"/>
      <c r="IYZ1" s="482"/>
      <c r="IZA1" s="482"/>
      <c r="IZB1" s="482"/>
      <c r="IZC1" s="482"/>
      <c r="IZD1" s="482"/>
      <c r="IZE1" s="482"/>
      <c r="IZF1" s="482"/>
      <c r="IZG1" s="482"/>
      <c r="IZH1" s="482"/>
      <c r="IZI1" s="482"/>
      <c r="IZJ1" s="482"/>
      <c r="IZK1" s="482"/>
      <c r="IZL1" s="482"/>
      <c r="IZM1" s="482"/>
      <c r="IZN1" s="482"/>
      <c r="IZO1" s="482"/>
      <c r="IZP1" s="482"/>
      <c r="IZQ1" s="482"/>
      <c r="IZR1" s="482"/>
      <c r="IZS1" s="482"/>
      <c r="IZT1" s="482"/>
      <c r="IZU1" s="482"/>
      <c r="IZV1" s="482"/>
      <c r="IZW1" s="482"/>
      <c r="IZX1" s="482"/>
      <c r="IZY1" s="482"/>
      <c r="IZZ1" s="482"/>
      <c r="JAA1" s="482"/>
      <c r="JAB1" s="482"/>
      <c r="JAC1" s="482"/>
      <c r="JAD1" s="482"/>
      <c r="JAE1" s="482"/>
      <c r="JAF1" s="482"/>
      <c r="JAG1" s="482"/>
      <c r="JAH1" s="482"/>
      <c r="JAI1" s="482"/>
      <c r="JAJ1" s="482"/>
      <c r="JAK1" s="482"/>
      <c r="JAL1" s="482"/>
      <c r="JAM1" s="482"/>
      <c r="JAN1" s="482"/>
      <c r="JAO1" s="482"/>
      <c r="JAP1" s="482"/>
      <c r="JAQ1" s="482"/>
      <c r="JAR1" s="482"/>
      <c r="JAS1" s="482"/>
      <c r="JAT1" s="482"/>
      <c r="JAU1" s="482"/>
      <c r="JAV1" s="482"/>
      <c r="JAW1" s="482"/>
      <c r="JAX1" s="482"/>
      <c r="JAY1" s="482"/>
      <c r="JAZ1" s="482"/>
      <c r="JBA1" s="482"/>
      <c r="JBB1" s="482"/>
      <c r="JBC1" s="482"/>
      <c r="JBD1" s="482"/>
      <c r="JBE1" s="482"/>
      <c r="JBF1" s="482"/>
      <c r="JBG1" s="482"/>
      <c r="JBH1" s="482"/>
      <c r="JBI1" s="482"/>
      <c r="JBJ1" s="482"/>
      <c r="JBK1" s="482"/>
      <c r="JBL1" s="482"/>
      <c r="JBM1" s="482"/>
      <c r="JBN1" s="482"/>
      <c r="JBO1" s="482"/>
      <c r="JBP1" s="482"/>
      <c r="JBQ1" s="482"/>
      <c r="JBR1" s="482"/>
      <c r="JBS1" s="482"/>
      <c r="JBT1" s="482"/>
      <c r="JBU1" s="482"/>
      <c r="JBV1" s="482"/>
      <c r="JBW1" s="482"/>
      <c r="JBX1" s="482"/>
      <c r="JBY1" s="482"/>
      <c r="JBZ1" s="482"/>
      <c r="JCA1" s="482"/>
      <c r="JCB1" s="482"/>
      <c r="JCC1" s="482"/>
      <c r="JCD1" s="482"/>
      <c r="JCE1" s="482"/>
      <c r="JCF1" s="482"/>
      <c r="JCG1" s="482"/>
      <c r="JCH1" s="482"/>
      <c r="JCI1" s="482"/>
      <c r="JCJ1" s="482"/>
      <c r="JCK1" s="482"/>
      <c r="JCL1" s="482"/>
      <c r="JCM1" s="482"/>
      <c r="JCN1" s="482"/>
      <c r="JCO1" s="482"/>
      <c r="JCP1" s="482"/>
      <c r="JCQ1" s="482"/>
      <c r="JCR1" s="482"/>
      <c r="JCS1" s="482"/>
      <c r="JCT1" s="482"/>
      <c r="JCU1" s="482"/>
      <c r="JCV1" s="482"/>
      <c r="JCW1" s="482"/>
      <c r="JCX1" s="482"/>
      <c r="JCY1" s="482"/>
      <c r="JCZ1" s="482"/>
      <c r="JDA1" s="482"/>
      <c r="JDB1" s="482"/>
      <c r="JDC1" s="482"/>
      <c r="JDD1" s="482"/>
      <c r="JDE1" s="482"/>
      <c r="JDF1" s="482"/>
      <c r="JDG1" s="482"/>
      <c r="JDH1" s="482"/>
      <c r="JDI1" s="482"/>
      <c r="JDJ1" s="482"/>
      <c r="JDK1" s="482"/>
      <c r="JDL1" s="482"/>
      <c r="JDM1" s="482"/>
      <c r="JDN1" s="482"/>
      <c r="JDO1" s="482"/>
      <c r="JDP1" s="482"/>
      <c r="JDQ1" s="482"/>
      <c r="JDR1" s="482"/>
      <c r="JDS1" s="482"/>
      <c r="JDT1" s="482"/>
      <c r="JDU1" s="482"/>
      <c r="JDV1" s="482"/>
      <c r="JDW1" s="482"/>
      <c r="JDX1" s="482"/>
      <c r="JDY1" s="482"/>
      <c r="JDZ1" s="482"/>
      <c r="JEA1" s="482"/>
      <c r="JEB1" s="482"/>
      <c r="JEC1" s="482"/>
      <c r="JED1" s="482"/>
      <c r="JEE1" s="482"/>
      <c r="JEF1" s="482"/>
      <c r="JEG1" s="482"/>
      <c r="JEH1" s="482"/>
      <c r="JEI1" s="482"/>
      <c r="JEJ1" s="482"/>
      <c r="JEK1" s="482"/>
      <c r="JEL1" s="482"/>
      <c r="JEM1" s="482"/>
      <c r="JEN1" s="482"/>
      <c r="JEO1" s="482"/>
      <c r="JEP1" s="482"/>
      <c r="JEQ1" s="482"/>
      <c r="JER1" s="482"/>
      <c r="JES1" s="482"/>
      <c r="JET1" s="482"/>
      <c r="JEU1" s="482"/>
      <c r="JEV1" s="482"/>
      <c r="JEW1" s="482"/>
      <c r="JEX1" s="482"/>
      <c r="JEY1" s="482"/>
      <c r="JEZ1" s="482"/>
      <c r="JFA1" s="482"/>
      <c r="JFB1" s="482"/>
      <c r="JFC1" s="482"/>
      <c r="JFD1" s="482"/>
      <c r="JFE1" s="482"/>
      <c r="JFF1" s="482"/>
      <c r="JFG1" s="482"/>
      <c r="JFH1" s="482"/>
      <c r="JFI1" s="482"/>
      <c r="JFJ1" s="482"/>
      <c r="JFK1" s="482"/>
      <c r="JFL1" s="482"/>
      <c r="JFM1" s="482"/>
      <c r="JFN1" s="482"/>
      <c r="JFO1" s="482"/>
      <c r="JFP1" s="482"/>
      <c r="JFQ1" s="482"/>
      <c r="JFR1" s="482"/>
      <c r="JFS1" s="482"/>
      <c r="JFT1" s="482"/>
      <c r="JFU1" s="482"/>
      <c r="JFV1" s="482"/>
      <c r="JFW1" s="482"/>
      <c r="JFX1" s="482"/>
      <c r="JFY1" s="482"/>
      <c r="JFZ1" s="482"/>
      <c r="JGA1" s="482"/>
      <c r="JGB1" s="482"/>
      <c r="JGC1" s="482"/>
      <c r="JGD1" s="482"/>
      <c r="JGE1" s="482"/>
      <c r="JGF1" s="482"/>
      <c r="JGG1" s="482"/>
      <c r="JGH1" s="482"/>
      <c r="JGI1" s="482"/>
      <c r="JGJ1" s="482"/>
      <c r="JGK1" s="482"/>
      <c r="JGL1" s="482"/>
      <c r="JGM1" s="482"/>
      <c r="JGN1" s="482"/>
      <c r="JGO1" s="482"/>
      <c r="JGP1" s="482"/>
      <c r="JGQ1" s="482"/>
      <c r="JGR1" s="482"/>
      <c r="JGS1" s="482"/>
      <c r="JGT1" s="482"/>
      <c r="JGU1" s="482"/>
      <c r="JGV1" s="482"/>
      <c r="JGW1" s="482"/>
      <c r="JGX1" s="482"/>
      <c r="JGY1" s="482"/>
      <c r="JGZ1" s="482"/>
      <c r="JHA1" s="482"/>
      <c r="JHB1" s="482"/>
      <c r="JHC1" s="482"/>
      <c r="JHD1" s="482"/>
      <c r="JHE1" s="482"/>
      <c r="JHF1" s="482"/>
      <c r="JHG1" s="482"/>
      <c r="JHH1" s="482"/>
      <c r="JHI1" s="482"/>
      <c r="JHJ1" s="482"/>
      <c r="JHK1" s="482"/>
      <c r="JHL1" s="482"/>
      <c r="JHM1" s="482"/>
      <c r="JHN1" s="482"/>
      <c r="JHO1" s="482"/>
      <c r="JHP1" s="482"/>
      <c r="JHQ1" s="482"/>
      <c r="JHR1" s="482"/>
      <c r="JHS1" s="482"/>
      <c r="JHT1" s="482"/>
      <c r="JHU1" s="482"/>
      <c r="JHV1" s="482"/>
      <c r="JHW1" s="482"/>
      <c r="JHX1" s="482"/>
      <c r="JHY1" s="482"/>
      <c r="JHZ1" s="482"/>
      <c r="JIA1" s="482"/>
      <c r="JIB1" s="482"/>
      <c r="JIC1" s="482"/>
      <c r="JID1" s="482"/>
      <c r="JIE1" s="482"/>
      <c r="JIF1" s="482"/>
      <c r="JIG1" s="482"/>
      <c r="JIH1" s="482"/>
      <c r="JII1" s="482"/>
      <c r="JIJ1" s="482"/>
      <c r="JIK1" s="482"/>
      <c r="JIL1" s="482"/>
      <c r="JIM1" s="482"/>
      <c r="JIN1" s="482"/>
      <c r="JIO1" s="482"/>
      <c r="JIP1" s="482"/>
      <c r="JIQ1" s="482"/>
      <c r="JIR1" s="482"/>
      <c r="JIS1" s="482"/>
      <c r="JIT1" s="482"/>
      <c r="JIU1" s="482"/>
      <c r="JIV1" s="482"/>
      <c r="JIW1" s="482"/>
      <c r="JIX1" s="482"/>
      <c r="JIY1" s="482"/>
      <c r="JIZ1" s="482"/>
      <c r="JJA1" s="482"/>
      <c r="JJB1" s="482"/>
      <c r="JJC1" s="482"/>
      <c r="JJD1" s="482"/>
      <c r="JJE1" s="482"/>
      <c r="JJF1" s="482"/>
      <c r="JJG1" s="482"/>
      <c r="JJH1" s="482"/>
      <c r="JJI1" s="482"/>
      <c r="JJJ1" s="482"/>
      <c r="JJK1" s="482"/>
      <c r="JJL1" s="482"/>
      <c r="JJM1" s="482"/>
      <c r="JJN1" s="482"/>
      <c r="JJO1" s="482"/>
      <c r="JJP1" s="482"/>
      <c r="JJQ1" s="482"/>
      <c r="JJR1" s="482"/>
      <c r="JJS1" s="482"/>
      <c r="JJT1" s="482"/>
      <c r="JJU1" s="482"/>
      <c r="JJV1" s="482"/>
      <c r="JJW1" s="482"/>
      <c r="JJX1" s="482"/>
      <c r="JJY1" s="482"/>
      <c r="JJZ1" s="482"/>
      <c r="JKA1" s="482"/>
      <c r="JKB1" s="482"/>
      <c r="JKC1" s="482"/>
      <c r="JKD1" s="482"/>
      <c r="JKE1" s="482"/>
      <c r="JKF1" s="482"/>
      <c r="JKG1" s="482"/>
      <c r="JKH1" s="482"/>
      <c r="JKI1" s="482"/>
      <c r="JKJ1" s="482"/>
      <c r="JKK1" s="482"/>
      <c r="JKL1" s="482"/>
      <c r="JKM1" s="482"/>
      <c r="JKN1" s="482"/>
      <c r="JKO1" s="482"/>
      <c r="JKP1" s="482"/>
      <c r="JKQ1" s="482"/>
      <c r="JKR1" s="482"/>
      <c r="JKS1" s="482"/>
      <c r="JKT1" s="482"/>
      <c r="JKU1" s="482"/>
      <c r="JKV1" s="482"/>
      <c r="JKW1" s="482"/>
      <c r="JKX1" s="482"/>
      <c r="JKY1" s="482"/>
      <c r="JKZ1" s="482"/>
      <c r="JLA1" s="482"/>
      <c r="JLB1" s="482"/>
      <c r="JLC1" s="482"/>
      <c r="JLD1" s="482"/>
      <c r="JLE1" s="482"/>
      <c r="JLF1" s="482"/>
      <c r="JLG1" s="482"/>
      <c r="JLH1" s="482"/>
      <c r="JLI1" s="482"/>
      <c r="JLJ1" s="482"/>
      <c r="JLK1" s="482"/>
      <c r="JLL1" s="482"/>
      <c r="JLM1" s="482"/>
      <c r="JLN1" s="482"/>
      <c r="JLO1" s="482"/>
      <c r="JLP1" s="482"/>
      <c r="JLQ1" s="482"/>
      <c r="JLR1" s="482"/>
      <c r="JLS1" s="482"/>
      <c r="JLT1" s="482"/>
      <c r="JLU1" s="482"/>
      <c r="JLV1" s="482"/>
      <c r="JLW1" s="482"/>
      <c r="JLX1" s="482"/>
      <c r="JLY1" s="482"/>
      <c r="JLZ1" s="482"/>
      <c r="JMA1" s="482"/>
      <c r="JMB1" s="482"/>
      <c r="JMC1" s="482"/>
      <c r="JMD1" s="482"/>
      <c r="JME1" s="482"/>
      <c r="JMF1" s="482"/>
      <c r="JMG1" s="482"/>
      <c r="JMH1" s="482"/>
      <c r="JMI1" s="482"/>
      <c r="JMJ1" s="482"/>
      <c r="JMK1" s="482"/>
      <c r="JML1" s="482"/>
      <c r="JMM1" s="482"/>
      <c r="JMN1" s="482"/>
      <c r="JMO1" s="482"/>
      <c r="JMP1" s="482"/>
      <c r="JMQ1" s="482"/>
      <c r="JMR1" s="482"/>
      <c r="JMS1" s="482"/>
      <c r="JMT1" s="482"/>
      <c r="JMU1" s="482"/>
      <c r="JMV1" s="482"/>
      <c r="JMW1" s="482"/>
      <c r="JMX1" s="482"/>
      <c r="JMY1" s="482"/>
      <c r="JMZ1" s="482"/>
      <c r="JNA1" s="482"/>
      <c r="JNB1" s="482"/>
      <c r="JNC1" s="482"/>
      <c r="JND1" s="482"/>
      <c r="JNE1" s="482"/>
      <c r="JNF1" s="482"/>
      <c r="JNG1" s="482"/>
      <c r="JNH1" s="482"/>
      <c r="JNI1" s="482"/>
      <c r="JNJ1" s="482"/>
      <c r="JNK1" s="482"/>
      <c r="JNL1" s="482"/>
      <c r="JNM1" s="482"/>
      <c r="JNN1" s="482"/>
      <c r="JNO1" s="482"/>
      <c r="JNP1" s="482"/>
      <c r="JNQ1" s="482"/>
      <c r="JNR1" s="482"/>
      <c r="JNS1" s="482"/>
      <c r="JNT1" s="482"/>
      <c r="JNU1" s="482"/>
      <c r="JNV1" s="482"/>
      <c r="JNW1" s="482"/>
      <c r="JNX1" s="482"/>
      <c r="JNY1" s="482"/>
      <c r="JNZ1" s="482"/>
      <c r="JOA1" s="482"/>
      <c r="JOB1" s="482"/>
      <c r="JOC1" s="482"/>
      <c r="JOD1" s="482"/>
      <c r="JOE1" s="482"/>
      <c r="JOF1" s="482"/>
      <c r="JOG1" s="482"/>
      <c r="JOH1" s="482"/>
      <c r="JOI1" s="482"/>
      <c r="JOJ1" s="482"/>
      <c r="JOK1" s="482"/>
      <c r="JOL1" s="482"/>
      <c r="JOM1" s="482"/>
      <c r="JON1" s="482"/>
      <c r="JOO1" s="482"/>
      <c r="JOP1" s="482"/>
      <c r="JOQ1" s="482"/>
      <c r="JOR1" s="482"/>
      <c r="JOS1" s="482"/>
      <c r="JOT1" s="482"/>
      <c r="JOU1" s="482"/>
      <c r="JOV1" s="482"/>
      <c r="JOW1" s="482"/>
      <c r="JOX1" s="482"/>
      <c r="JOY1" s="482"/>
      <c r="JOZ1" s="482"/>
      <c r="JPA1" s="482"/>
      <c r="JPB1" s="482"/>
      <c r="JPC1" s="482"/>
      <c r="JPD1" s="482"/>
      <c r="JPE1" s="482"/>
      <c r="JPF1" s="482"/>
      <c r="JPG1" s="482"/>
      <c r="JPH1" s="482"/>
      <c r="JPI1" s="482"/>
      <c r="JPJ1" s="482"/>
      <c r="JPK1" s="482"/>
      <c r="JPL1" s="482"/>
      <c r="JPM1" s="482"/>
      <c r="JPN1" s="482"/>
      <c r="JPO1" s="482"/>
      <c r="JPP1" s="482"/>
      <c r="JPQ1" s="482"/>
      <c r="JPR1" s="482"/>
      <c r="JPS1" s="482"/>
      <c r="JPT1" s="482"/>
      <c r="JPU1" s="482"/>
      <c r="JPV1" s="482"/>
      <c r="JPW1" s="482"/>
      <c r="JPX1" s="482"/>
      <c r="JPY1" s="482"/>
      <c r="JPZ1" s="482"/>
      <c r="JQA1" s="482"/>
      <c r="JQB1" s="482"/>
      <c r="JQC1" s="482"/>
      <c r="JQD1" s="482"/>
      <c r="JQE1" s="482"/>
      <c r="JQF1" s="482"/>
      <c r="JQG1" s="482"/>
      <c r="JQH1" s="482"/>
      <c r="JQI1" s="482"/>
      <c r="JQJ1" s="482"/>
      <c r="JQK1" s="482"/>
      <c r="JQL1" s="482"/>
      <c r="JQM1" s="482"/>
      <c r="JQN1" s="482"/>
      <c r="JQO1" s="482"/>
      <c r="JQP1" s="482"/>
      <c r="JQQ1" s="482"/>
      <c r="JQR1" s="482"/>
      <c r="JQS1" s="482"/>
      <c r="JQT1" s="482"/>
      <c r="JQU1" s="482"/>
      <c r="JQV1" s="482"/>
      <c r="JQW1" s="482"/>
      <c r="JQX1" s="482"/>
      <c r="JQY1" s="482"/>
      <c r="JQZ1" s="482"/>
      <c r="JRA1" s="482"/>
      <c r="JRB1" s="482"/>
      <c r="JRC1" s="482"/>
      <c r="JRD1" s="482"/>
      <c r="JRE1" s="482"/>
      <c r="JRF1" s="482"/>
      <c r="JRG1" s="482"/>
      <c r="JRH1" s="482"/>
      <c r="JRI1" s="482"/>
      <c r="JRJ1" s="482"/>
      <c r="JRK1" s="482"/>
      <c r="JRL1" s="482"/>
      <c r="JRM1" s="482"/>
      <c r="JRN1" s="482"/>
      <c r="JRO1" s="482"/>
      <c r="JRP1" s="482"/>
      <c r="JRQ1" s="482"/>
      <c r="JRR1" s="482"/>
      <c r="JRS1" s="482"/>
      <c r="JRT1" s="482"/>
      <c r="JRU1" s="482"/>
      <c r="JRV1" s="482"/>
      <c r="JRW1" s="482"/>
      <c r="JRX1" s="482"/>
      <c r="JRY1" s="482"/>
      <c r="JRZ1" s="482"/>
      <c r="JSA1" s="482"/>
      <c r="JSB1" s="482"/>
      <c r="JSC1" s="482"/>
      <c r="JSD1" s="482"/>
      <c r="JSE1" s="482"/>
      <c r="JSF1" s="482"/>
      <c r="JSG1" s="482"/>
      <c r="JSH1" s="482"/>
      <c r="JSI1" s="482"/>
      <c r="JSJ1" s="482"/>
      <c r="JSK1" s="482"/>
      <c r="JSL1" s="482"/>
      <c r="JSM1" s="482"/>
      <c r="JSN1" s="482"/>
      <c r="JSO1" s="482"/>
      <c r="JSP1" s="482"/>
      <c r="JSQ1" s="482"/>
      <c r="JSR1" s="482"/>
      <c r="JSS1" s="482"/>
      <c r="JST1" s="482"/>
      <c r="JSU1" s="482"/>
      <c r="JSV1" s="482"/>
      <c r="JSW1" s="482"/>
      <c r="JSX1" s="482"/>
      <c r="JSY1" s="482"/>
      <c r="JSZ1" s="482"/>
      <c r="JTA1" s="482"/>
      <c r="JTB1" s="482"/>
      <c r="JTC1" s="482"/>
      <c r="JTD1" s="482"/>
      <c r="JTE1" s="482"/>
      <c r="JTF1" s="482"/>
      <c r="JTG1" s="482"/>
      <c r="JTH1" s="482"/>
      <c r="JTI1" s="482"/>
      <c r="JTJ1" s="482"/>
      <c r="JTK1" s="482"/>
      <c r="JTL1" s="482"/>
      <c r="JTM1" s="482"/>
      <c r="JTN1" s="482"/>
      <c r="JTO1" s="482"/>
      <c r="JTP1" s="482"/>
      <c r="JTQ1" s="482"/>
      <c r="JTR1" s="482"/>
      <c r="JTS1" s="482"/>
      <c r="JTT1" s="482"/>
      <c r="JTU1" s="482"/>
      <c r="JTV1" s="482"/>
      <c r="JTW1" s="482"/>
      <c r="JTX1" s="482"/>
      <c r="JTY1" s="482"/>
      <c r="JTZ1" s="482"/>
      <c r="JUA1" s="482"/>
      <c r="JUB1" s="482"/>
      <c r="JUC1" s="482"/>
      <c r="JUD1" s="482"/>
      <c r="JUE1" s="482"/>
      <c r="JUF1" s="482"/>
      <c r="JUG1" s="482"/>
      <c r="JUH1" s="482"/>
      <c r="JUI1" s="482"/>
      <c r="JUJ1" s="482"/>
      <c r="JUK1" s="482"/>
      <c r="JUL1" s="482"/>
      <c r="JUM1" s="482"/>
      <c r="JUN1" s="482"/>
      <c r="JUO1" s="482"/>
      <c r="JUP1" s="482"/>
      <c r="JUQ1" s="482"/>
      <c r="JUR1" s="482"/>
      <c r="JUS1" s="482"/>
      <c r="JUT1" s="482"/>
      <c r="JUU1" s="482"/>
      <c r="JUV1" s="482"/>
      <c r="JUW1" s="482"/>
      <c r="JUX1" s="482"/>
      <c r="JUY1" s="482"/>
      <c r="JUZ1" s="482"/>
      <c r="JVA1" s="482"/>
      <c r="JVB1" s="482"/>
      <c r="JVC1" s="482"/>
      <c r="JVD1" s="482"/>
      <c r="JVE1" s="482"/>
      <c r="JVF1" s="482"/>
      <c r="JVG1" s="482"/>
      <c r="JVH1" s="482"/>
      <c r="JVI1" s="482"/>
      <c r="JVJ1" s="482"/>
      <c r="JVK1" s="482"/>
      <c r="JVL1" s="482"/>
      <c r="JVM1" s="482"/>
      <c r="JVN1" s="482"/>
      <c r="JVO1" s="482"/>
      <c r="JVP1" s="482"/>
      <c r="JVQ1" s="482"/>
      <c r="JVR1" s="482"/>
      <c r="JVS1" s="482"/>
      <c r="JVT1" s="482"/>
      <c r="JVU1" s="482"/>
      <c r="JVV1" s="482"/>
      <c r="JVW1" s="482"/>
      <c r="JVX1" s="482"/>
      <c r="JVY1" s="482"/>
      <c r="JVZ1" s="482"/>
      <c r="JWA1" s="482"/>
      <c r="JWB1" s="482"/>
      <c r="JWC1" s="482"/>
      <c r="JWD1" s="482"/>
      <c r="JWE1" s="482"/>
      <c r="JWF1" s="482"/>
      <c r="JWG1" s="482"/>
      <c r="JWH1" s="482"/>
      <c r="JWI1" s="482"/>
      <c r="JWJ1" s="482"/>
      <c r="JWK1" s="482"/>
      <c r="JWL1" s="482"/>
      <c r="JWM1" s="482"/>
      <c r="JWN1" s="482"/>
      <c r="JWO1" s="482"/>
      <c r="JWP1" s="482"/>
      <c r="JWQ1" s="482"/>
      <c r="JWR1" s="482"/>
      <c r="JWS1" s="482"/>
      <c r="JWT1" s="482"/>
      <c r="JWU1" s="482"/>
      <c r="JWV1" s="482"/>
      <c r="JWW1" s="482"/>
      <c r="JWX1" s="482"/>
      <c r="JWY1" s="482"/>
      <c r="JWZ1" s="482"/>
      <c r="JXA1" s="482"/>
      <c r="JXB1" s="482"/>
      <c r="JXC1" s="482"/>
      <c r="JXD1" s="482"/>
      <c r="JXE1" s="482"/>
      <c r="JXF1" s="482"/>
      <c r="JXG1" s="482"/>
      <c r="JXH1" s="482"/>
      <c r="JXI1" s="482"/>
      <c r="JXJ1" s="482"/>
      <c r="JXK1" s="482"/>
      <c r="JXL1" s="482"/>
      <c r="JXM1" s="482"/>
      <c r="JXN1" s="482"/>
      <c r="JXO1" s="482"/>
      <c r="JXP1" s="482"/>
      <c r="JXQ1" s="482"/>
      <c r="JXR1" s="482"/>
      <c r="JXS1" s="482"/>
      <c r="JXT1" s="482"/>
      <c r="JXU1" s="482"/>
      <c r="JXV1" s="482"/>
      <c r="JXW1" s="482"/>
      <c r="JXX1" s="482"/>
      <c r="JXY1" s="482"/>
      <c r="JXZ1" s="482"/>
      <c r="JYA1" s="482"/>
      <c r="JYB1" s="482"/>
      <c r="JYC1" s="482"/>
      <c r="JYD1" s="482"/>
      <c r="JYE1" s="482"/>
      <c r="JYF1" s="482"/>
      <c r="JYG1" s="482"/>
      <c r="JYH1" s="482"/>
      <c r="JYI1" s="482"/>
      <c r="JYJ1" s="482"/>
      <c r="JYK1" s="482"/>
      <c r="JYL1" s="482"/>
      <c r="JYM1" s="482"/>
      <c r="JYN1" s="482"/>
      <c r="JYO1" s="482"/>
      <c r="JYP1" s="482"/>
      <c r="JYQ1" s="482"/>
      <c r="JYR1" s="482"/>
      <c r="JYS1" s="482"/>
      <c r="JYT1" s="482"/>
      <c r="JYU1" s="482"/>
      <c r="JYV1" s="482"/>
      <c r="JYW1" s="482"/>
      <c r="JYX1" s="482"/>
      <c r="JYY1" s="482"/>
      <c r="JYZ1" s="482"/>
      <c r="JZA1" s="482"/>
      <c r="JZB1" s="482"/>
      <c r="JZC1" s="482"/>
      <c r="JZD1" s="482"/>
      <c r="JZE1" s="482"/>
      <c r="JZF1" s="482"/>
      <c r="JZG1" s="482"/>
      <c r="JZH1" s="482"/>
      <c r="JZI1" s="482"/>
      <c r="JZJ1" s="482"/>
      <c r="JZK1" s="482"/>
      <c r="JZL1" s="482"/>
      <c r="JZM1" s="482"/>
      <c r="JZN1" s="482"/>
      <c r="JZO1" s="482"/>
      <c r="JZP1" s="482"/>
      <c r="JZQ1" s="482"/>
      <c r="JZR1" s="482"/>
      <c r="JZS1" s="482"/>
      <c r="JZT1" s="482"/>
      <c r="JZU1" s="482"/>
      <c r="JZV1" s="482"/>
      <c r="JZW1" s="482"/>
      <c r="JZX1" s="482"/>
      <c r="JZY1" s="482"/>
      <c r="JZZ1" s="482"/>
      <c r="KAA1" s="482"/>
      <c r="KAB1" s="482"/>
      <c r="KAC1" s="482"/>
      <c r="KAD1" s="482"/>
      <c r="KAE1" s="482"/>
      <c r="KAF1" s="482"/>
      <c r="KAG1" s="482"/>
      <c r="KAH1" s="482"/>
      <c r="KAI1" s="482"/>
      <c r="KAJ1" s="482"/>
      <c r="KAK1" s="482"/>
      <c r="KAL1" s="482"/>
      <c r="KAM1" s="482"/>
      <c r="KAN1" s="482"/>
      <c r="KAO1" s="482"/>
      <c r="KAP1" s="482"/>
      <c r="KAQ1" s="482"/>
      <c r="KAR1" s="482"/>
      <c r="KAS1" s="482"/>
      <c r="KAT1" s="482"/>
      <c r="KAU1" s="482"/>
      <c r="KAV1" s="482"/>
      <c r="KAW1" s="482"/>
      <c r="KAX1" s="482"/>
      <c r="KAY1" s="482"/>
      <c r="KAZ1" s="482"/>
      <c r="KBA1" s="482"/>
      <c r="KBB1" s="482"/>
      <c r="KBC1" s="482"/>
      <c r="KBD1" s="482"/>
      <c r="KBE1" s="482"/>
      <c r="KBF1" s="482"/>
      <c r="KBG1" s="482"/>
      <c r="KBH1" s="482"/>
      <c r="KBI1" s="482"/>
      <c r="KBJ1" s="482"/>
      <c r="KBK1" s="482"/>
      <c r="KBL1" s="482"/>
      <c r="KBM1" s="482"/>
      <c r="KBN1" s="482"/>
      <c r="KBO1" s="482"/>
      <c r="KBP1" s="482"/>
      <c r="KBQ1" s="482"/>
      <c r="KBR1" s="482"/>
      <c r="KBS1" s="482"/>
      <c r="KBT1" s="482"/>
      <c r="KBU1" s="482"/>
      <c r="KBV1" s="482"/>
      <c r="KBW1" s="482"/>
      <c r="KBX1" s="482"/>
      <c r="KBY1" s="482"/>
      <c r="KBZ1" s="482"/>
      <c r="KCA1" s="482"/>
      <c r="KCB1" s="482"/>
      <c r="KCC1" s="482"/>
      <c r="KCD1" s="482"/>
      <c r="KCE1" s="482"/>
      <c r="KCF1" s="482"/>
      <c r="KCG1" s="482"/>
      <c r="KCH1" s="482"/>
      <c r="KCI1" s="482"/>
      <c r="KCJ1" s="482"/>
      <c r="KCK1" s="482"/>
      <c r="KCL1" s="482"/>
      <c r="KCM1" s="482"/>
      <c r="KCN1" s="482"/>
      <c r="KCO1" s="482"/>
      <c r="KCP1" s="482"/>
      <c r="KCQ1" s="482"/>
      <c r="KCR1" s="482"/>
      <c r="KCS1" s="482"/>
      <c r="KCT1" s="482"/>
      <c r="KCU1" s="482"/>
      <c r="KCV1" s="482"/>
      <c r="KCW1" s="482"/>
      <c r="KCX1" s="482"/>
      <c r="KCY1" s="482"/>
      <c r="KCZ1" s="482"/>
      <c r="KDA1" s="482"/>
      <c r="KDB1" s="482"/>
      <c r="KDC1" s="482"/>
      <c r="KDD1" s="482"/>
      <c r="KDE1" s="482"/>
      <c r="KDF1" s="482"/>
      <c r="KDG1" s="482"/>
      <c r="KDH1" s="482"/>
      <c r="KDI1" s="482"/>
      <c r="KDJ1" s="482"/>
      <c r="KDK1" s="482"/>
      <c r="KDL1" s="482"/>
      <c r="KDM1" s="482"/>
      <c r="KDN1" s="482"/>
      <c r="KDO1" s="482"/>
      <c r="KDP1" s="482"/>
      <c r="KDQ1" s="482"/>
      <c r="KDR1" s="482"/>
      <c r="KDS1" s="482"/>
      <c r="KDT1" s="482"/>
      <c r="KDU1" s="482"/>
      <c r="KDV1" s="482"/>
      <c r="KDW1" s="482"/>
      <c r="KDX1" s="482"/>
      <c r="KDY1" s="482"/>
      <c r="KDZ1" s="482"/>
      <c r="KEA1" s="482"/>
      <c r="KEB1" s="482"/>
      <c r="KEC1" s="482"/>
      <c r="KED1" s="482"/>
      <c r="KEE1" s="482"/>
      <c r="KEF1" s="482"/>
      <c r="KEG1" s="482"/>
      <c r="KEH1" s="482"/>
      <c r="KEI1" s="482"/>
      <c r="KEJ1" s="482"/>
      <c r="KEK1" s="482"/>
      <c r="KEL1" s="482"/>
      <c r="KEM1" s="482"/>
      <c r="KEN1" s="482"/>
      <c r="KEO1" s="482"/>
      <c r="KEP1" s="482"/>
      <c r="KEQ1" s="482"/>
      <c r="KER1" s="482"/>
      <c r="KES1" s="482"/>
      <c r="KET1" s="482"/>
      <c r="KEU1" s="482"/>
      <c r="KEV1" s="482"/>
      <c r="KEW1" s="482"/>
      <c r="KEX1" s="482"/>
      <c r="KEY1" s="482"/>
      <c r="KEZ1" s="482"/>
      <c r="KFA1" s="482"/>
      <c r="KFB1" s="482"/>
      <c r="KFC1" s="482"/>
      <c r="KFD1" s="482"/>
      <c r="KFE1" s="482"/>
      <c r="KFF1" s="482"/>
      <c r="KFG1" s="482"/>
      <c r="KFH1" s="482"/>
      <c r="KFI1" s="482"/>
      <c r="KFJ1" s="482"/>
      <c r="KFK1" s="482"/>
      <c r="KFL1" s="482"/>
      <c r="KFM1" s="482"/>
      <c r="KFN1" s="482"/>
      <c r="KFO1" s="482"/>
      <c r="KFP1" s="482"/>
      <c r="KFQ1" s="482"/>
      <c r="KFR1" s="482"/>
      <c r="KFS1" s="482"/>
      <c r="KFT1" s="482"/>
      <c r="KFU1" s="482"/>
      <c r="KFV1" s="482"/>
      <c r="KFW1" s="482"/>
      <c r="KFX1" s="482"/>
      <c r="KFY1" s="482"/>
      <c r="KFZ1" s="482"/>
      <c r="KGA1" s="482"/>
      <c r="KGB1" s="482"/>
      <c r="KGC1" s="482"/>
      <c r="KGD1" s="482"/>
      <c r="KGE1" s="482"/>
      <c r="KGF1" s="482"/>
      <c r="KGG1" s="482"/>
      <c r="KGH1" s="482"/>
      <c r="KGI1" s="482"/>
      <c r="KGJ1" s="482"/>
      <c r="KGK1" s="482"/>
      <c r="KGL1" s="482"/>
      <c r="KGM1" s="482"/>
      <c r="KGN1" s="482"/>
      <c r="KGO1" s="482"/>
      <c r="KGP1" s="482"/>
      <c r="KGQ1" s="482"/>
      <c r="KGR1" s="482"/>
      <c r="KGS1" s="482"/>
      <c r="KGT1" s="482"/>
      <c r="KGU1" s="482"/>
      <c r="KGV1" s="482"/>
      <c r="KGW1" s="482"/>
      <c r="KGX1" s="482"/>
      <c r="KGY1" s="482"/>
      <c r="KGZ1" s="482"/>
      <c r="KHA1" s="482"/>
      <c r="KHB1" s="482"/>
      <c r="KHC1" s="482"/>
      <c r="KHD1" s="482"/>
      <c r="KHE1" s="482"/>
      <c r="KHF1" s="482"/>
      <c r="KHG1" s="482"/>
      <c r="KHH1" s="482"/>
      <c r="KHI1" s="482"/>
      <c r="KHJ1" s="482"/>
      <c r="KHK1" s="482"/>
      <c r="KHL1" s="482"/>
      <c r="KHM1" s="482"/>
      <c r="KHN1" s="482"/>
      <c r="KHO1" s="482"/>
      <c r="KHP1" s="482"/>
      <c r="KHQ1" s="482"/>
      <c r="KHR1" s="482"/>
      <c r="KHS1" s="482"/>
      <c r="KHT1" s="482"/>
      <c r="KHU1" s="482"/>
      <c r="KHV1" s="482"/>
      <c r="KHW1" s="482"/>
      <c r="KHX1" s="482"/>
      <c r="KHY1" s="482"/>
      <c r="KHZ1" s="482"/>
      <c r="KIA1" s="482"/>
      <c r="KIB1" s="482"/>
      <c r="KIC1" s="482"/>
      <c r="KID1" s="482"/>
      <c r="KIE1" s="482"/>
      <c r="KIF1" s="482"/>
      <c r="KIG1" s="482"/>
      <c r="KIH1" s="482"/>
      <c r="KII1" s="482"/>
      <c r="KIJ1" s="482"/>
      <c r="KIK1" s="482"/>
      <c r="KIL1" s="482"/>
      <c r="KIM1" s="482"/>
      <c r="KIN1" s="482"/>
      <c r="KIO1" s="482"/>
      <c r="KIP1" s="482"/>
      <c r="KIQ1" s="482"/>
      <c r="KIR1" s="482"/>
      <c r="KIS1" s="482"/>
      <c r="KIT1" s="482"/>
      <c r="KIU1" s="482"/>
      <c r="KIV1" s="482"/>
      <c r="KIW1" s="482"/>
      <c r="KIX1" s="482"/>
      <c r="KIY1" s="482"/>
      <c r="KIZ1" s="482"/>
      <c r="KJA1" s="482"/>
      <c r="KJB1" s="482"/>
      <c r="KJC1" s="482"/>
      <c r="KJD1" s="482"/>
      <c r="KJE1" s="482"/>
      <c r="KJF1" s="482"/>
      <c r="KJG1" s="482"/>
      <c r="KJH1" s="482"/>
      <c r="KJI1" s="482"/>
      <c r="KJJ1" s="482"/>
      <c r="KJK1" s="482"/>
      <c r="KJL1" s="482"/>
      <c r="KJM1" s="482"/>
      <c r="KJN1" s="482"/>
      <c r="KJO1" s="482"/>
      <c r="KJP1" s="482"/>
      <c r="KJQ1" s="482"/>
      <c r="KJR1" s="482"/>
      <c r="KJS1" s="482"/>
      <c r="KJT1" s="482"/>
      <c r="KJU1" s="482"/>
      <c r="KJV1" s="482"/>
      <c r="KJW1" s="482"/>
      <c r="KJX1" s="482"/>
      <c r="KJY1" s="482"/>
      <c r="KJZ1" s="482"/>
      <c r="KKA1" s="482"/>
      <c r="KKB1" s="482"/>
      <c r="KKC1" s="482"/>
      <c r="KKD1" s="482"/>
      <c r="KKE1" s="482"/>
      <c r="KKF1" s="482"/>
      <c r="KKG1" s="482"/>
      <c r="KKH1" s="482"/>
      <c r="KKI1" s="482"/>
      <c r="KKJ1" s="482"/>
      <c r="KKK1" s="482"/>
      <c r="KKL1" s="482"/>
      <c r="KKM1" s="482"/>
      <c r="KKN1" s="482"/>
      <c r="KKO1" s="482"/>
      <c r="KKP1" s="482"/>
      <c r="KKQ1" s="482"/>
      <c r="KKR1" s="482"/>
      <c r="KKS1" s="482"/>
      <c r="KKT1" s="482"/>
      <c r="KKU1" s="482"/>
      <c r="KKV1" s="482"/>
      <c r="KKW1" s="482"/>
      <c r="KKX1" s="482"/>
      <c r="KKY1" s="482"/>
      <c r="KKZ1" s="482"/>
      <c r="KLA1" s="482"/>
      <c r="KLB1" s="482"/>
      <c r="KLC1" s="482"/>
      <c r="KLD1" s="482"/>
      <c r="KLE1" s="482"/>
      <c r="KLF1" s="482"/>
      <c r="KLG1" s="482"/>
      <c r="KLH1" s="482"/>
      <c r="KLI1" s="482"/>
      <c r="KLJ1" s="482"/>
      <c r="KLK1" s="482"/>
      <c r="KLL1" s="482"/>
      <c r="KLM1" s="482"/>
      <c r="KLN1" s="482"/>
      <c r="KLO1" s="482"/>
      <c r="KLP1" s="482"/>
      <c r="KLQ1" s="482"/>
      <c r="KLR1" s="482"/>
      <c r="KLS1" s="482"/>
      <c r="KLT1" s="482"/>
      <c r="KLU1" s="482"/>
      <c r="KLV1" s="482"/>
      <c r="KLW1" s="482"/>
      <c r="KLX1" s="482"/>
      <c r="KLY1" s="482"/>
      <c r="KLZ1" s="482"/>
      <c r="KMA1" s="482"/>
      <c r="KMB1" s="482"/>
      <c r="KMC1" s="482"/>
      <c r="KMD1" s="482"/>
      <c r="KME1" s="482"/>
      <c r="KMF1" s="482"/>
      <c r="KMG1" s="482"/>
      <c r="KMH1" s="482"/>
      <c r="KMI1" s="482"/>
      <c r="KMJ1" s="482"/>
      <c r="KMK1" s="482"/>
      <c r="KML1" s="482"/>
      <c r="KMM1" s="482"/>
      <c r="KMN1" s="482"/>
      <c r="KMO1" s="482"/>
      <c r="KMP1" s="482"/>
      <c r="KMQ1" s="482"/>
      <c r="KMR1" s="482"/>
      <c r="KMS1" s="482"/>
      <c r="KMT1" s="482"/>
      <c r="KMU1" s="482"/>
      <c r="KMV1" s="482"/>
      <c r="KMW1" s="482"/>
      <c r="KMX1" s="482"/>
      <c r="KMY1" s="482"/>
      <c r="KMZ1" s="482"/>
      <c r="KNA1" s="482"/>
      <c r="KNB1" s="482"/>
      <c r="KNC1" s="482"/>
      <c r="KND1" s="482"/>
      <c r="KNE1" s="482"/>
      <c r="KNF1" s="482"/>
      <c r="KNG1" s="482"/>
      <c r="KNH1" s="482"/>
      <c r="KNI1" s="482"/>
      <c r="KNJ1" s="482"/>
      <c r="KNK1" s="482"/>
      <c r="KNL1" s="482"/>
      <c r="KNM1" s="482"/>
      <c r="KNN1" s="482"/>
      <c r="KNO1" s="482"/>
      <c r="KNP1" s="482"/>
      <c r="KNQ1" s="482"/>
      <c r="KNR1" s="482"/>
      <c r="KNS1" s="482"/>
      <c r="KNT1" s="482"/>
      <c r="KNU1" s="482"/>
      <c r="KNV1" s="482"/>
      <c r="KNW1" s="482"/>
      <c r="KNX1" s="482"/>
      <c r="KNY1" s="482"/>
      <c r="KNZ1" s="482"/>
      <c r="KOA1" s="482"/>
      <c r="KOB1" s="482"/>
      <c r="KOC1" s="482"/>
      <c r="KOD1" s="482"/>
      <c r="KOE1" s="482"/>
      <c r="KOF1" s="482"/>
      <c r="KOG1" s="482"/>
      <c r="KOH1" s="482"/>
      <c r="KOI1" s="482"/>
      <c r="KOJ1" s="482"/>
      <c r="KOK1" s="482"/>
      <c r="KOL1" s="482"/>
      <c r="KOM1" s="482"/>
      <c r="KON1" s="482"/>
      <c r="KOO1" s="482"/>
      <c r="KOP1" s="482"/>
      <c r="KOQ1" s="482"/>
      <c r="KOR1" s="482"/>
      <c r="KOS1" s="482"/>
      <c r="KOT1" s="482"/>
      <c r="KOU1" s="482"/>
      <c r="KOV1" s="482"/>
      <c r="KOW1" s="482"/>
      <c r="KOX1" s="482"/>
      <c r="KOY1" s="482"/>
      <c r="KOZ1" s="482"/>
      <c r="KPA1" s="482"/>
      <c r="KPB1" s="482"/>
      <c r="KPC1" s="482"/>
      <c r="KPD1" s="482"/>
      <c r="KPE1" s="482"/>
      <c r="KPF1" s="482"/>
      <c r="KPG1" s="482"/>
      <c r="KPH1" s="482"/>
      <c r="KPI1" s="482"/>
      <c r="KPJ1" s="482"/>
      <c r="KPK1" s="482"/>
      <c r="KPL1" s="482"/>
      <c r="KPM1" s="482"/>
      <c r="KPN1" s="482"/>
      <c r="KPO1" s="482"/>
      <c r="KPP1" s="482"/>
      <c r="KPQ1" s="482"/>
      <c r="KPR1" s="482"/>
      <c r="KPS1" s="482"/>
      <c r="KPT1" s="482"/>
      <c r="KPU1" s="482"/>
      <c r="KPV1" s="482"/>
      <c r="KPW1" s="482"/>
      <c r="KPX1" s="482"/>
      <c r="KPY1" s="482"/>
      <c r="KPZ1" s="482"/>
      <c r="KQA1" s="482"/>
      <c r="KQB1" s="482"/>
      <c r="KQC1" s="482"/>
      <c r="KQD1" s="482"/>
      <c r="KQE1" s="482"/>
      <c r="KQF1" s="482"/>
      <c r="KQG1" s="482"/>
      <c r="KQH1" s="482"/>
      <c r="KQI1" s="482"/>
      <c r="KQJ1" s="482"/>
      <c r="KQK1" s="482"/>
      <c r="KQL1" s="482"/>
      <c r="KQM1" s="482"/>
      <c r="KQN1" s="482"/>
      <c r="KQO1" s="482"/>
      <c r="KQP1" s="482"/>
      <c r="KQQ1" s="482"/>
      <c r="KQR1" s="482"/>
      <c r="KQS1" s="482"/>
      <c r="KQT1" s="482"/>
      <c r="KQU1" s="482"/>
      <c r="KQV1" s="482"/>
      <c r="KQW1" s="482"/>
      <c r="KQX1" s="482"/>
      <c r="KQY1" s="482"/>
      <c r="KQZ1" s="482"/>
      <c r="KRA1" s="482"/>
      <c r="KRB1" s="482"/>
      <c r="KRC1" s="482"/>
      <c r="KRD1" s="482"/>
      <c r="KRE1" s="482"/>
      <c r="KRF1" s="482"/>
      <c r="KRG1" s="482"/>
      <c r="KRH1" s="482"/>
      <c r="KRI1" s="482"/>
      <c r="KRJ1" s="482"/>
      <c r="KRK1" s="482"/>
      <c r="KRL1" s="482"/>
      <c r="KRM1" s="482"/>
      <c r="KRN1" s="482"/>
      <c r="KRO1" s="482"/>
      <c r="KRP1" s="482"/>
      <c r="KRQ1" s="482"/>
      <c r="KRR1" s="482"/>
      <c r="KRS1" s="482"/>
      <c r="KRT1" s="482"/>
      <c r="KRU1" s="482"/>
      <c r="KRV1" s="482"/>
      <c r="KRW1" s="482"/>
      <c r="KRX1" s="482"/>
      <c r="KRY1" s="482"/>
      <c r="KRZ1" s="482"/>
      <c r="KSA1" s="482"/>
      <c r="KSB1" s="482"/>
      <c r="KSC1" s="482"/>
      <c r="KSD1" s="482"/>
      <c r="KSE1" s="482"/>
      <c r="KSF1" s="482"/>
      <c r="KSG1" s="482"/>
      <c r="KSH1" s="482"/>
      <c r="KSI1" s="482"/>
      <c r="KSJ1" s="482"/>
      <c r="KSK1" s="482"/>
      <c r="KSL1" s="482"/>
      <c r="KSM1" s="482"/>
      <c r="KSN1" s="482"/>
      <c r="KSO1" s="482"/>
      <c r="KSP1" s="482"/>
      <c r="KSQ1" s="482"/>
      <c r="KSR1" s="482"/>
      <c r="KSS1" s="482"/>
      <c r="KST1" s="482"/>
      <c r="KSU1" s="482"/>
      <c r="KSV1" s="482"/>
      <c r="KSW1" s="482"/>
      <c r="KSX1" s="482"/>
      <c r="KSY1" s="482"/>
      <c r="KSZ1" s="482"/>
      <c r="KTA1" s="482"/>
      <c r="KTB1" s="482"/>
      <c r="KTC1" s="482"/>
      <c r="KTD1" s="482"/>
      <c r="KTE1" s="482"/>
      <c r="KTF1" s="482"/>
      <c r="KTG1" s="482"/>
      <c r="KTH1" s="482"/>
      <c r="KTI1" s="482"/>
      <c r="KTJ1" s="482"/>
      <c r="KTK1" s="482"/>
      <c r="KTL1" s="482"/>
      <c r="KTM1" s="482"/>
      <c r="KTN1" s="482"/>
      <c r="KTO1" s="482"/>
      <c r="KTP1" s="482"/>
      <c r="KTQ1" s="482"/>
      <c r="KTR1" s="482"/>
      <c r="KTS1" s="482"/>
      <c r="KTT1" s="482"/>
      <c r="KTU1" s="482"/>
      <c r="KTV1" s="482"/>
      <c r="KTW1" s="482"/>
      <c r="KTX1" s="482"/>
      <c r="KTY1" s="482"/>
      <c r="KTZ1" s="482"/>
      <c r="KUA1" s="482"/>
      <c r="KUB1" s="482"/>
      <c r="KUC1" s="482"/>
      <c r="KUD1" s="482"/>
      <c r="KUE1" s="482"/>
      <c r="KUF1" s="482"/>
      <c r="KUG1" s="482"/>
      <c r="KUH1" s="482"/>
      <c r="KUI1" s="482"/>
      <c r="KUJ1" s="482"/>
      <c r="KUK1" s="482"/>
      <c r="KUL1" s="482"/>
      <c r="KUM1" s="482"/>
      <c r="KUN1" s="482"/>
      <c r="KUO1" s="482"/>
      <c r="KUP1" s="482"/>
      <c r="KUQ1" s="482"/>
      <c r="KUR1" s="482"/>
      <c r="KUS1" s="482"/>
      <c r="KUT1" s="482"/>
      <c r="KUU1" s="482"/>
      <c r="KUV1" s="482"/>
      <c r="KUW1" s="482"/>
      <c r="KUX1" s="482"/>
      <c r="KUY1" s="482"/>
      <c r="KUZ1" s="482"/>
      <c r="KVA1" s="482"/>
      <c r="KVB1" s="482"/>
      <c r="KVC1" s="482"/>
      <c r="KVD1" s="482"/>
      <c r="KVE1" s="482"/>
      <c r="KVF1" s="482"/>
      <c r="KVG1" s="482"/>
      <c r="KVH1" s="482"/>
      <c r="KVI1" s="482"/>
      <c r="KVJ1" s="482"/>
      <c r="KVK1" s="482"/>
      <c r="KVL1" s="482"/>
      <c r="KVM1" s="482"/>
      <c r="KVN1" s="482"/>
      <c r="KVO1" s="482"/>
      <c r="KVP1" s="482"/>
      <c r="KVQ1" s="482"/>
      <c r="KVR1" s="482"/>
      <c r="KVS1" s="482"/>
      <c r="KVT1" s="482"/>
      <c r="KVU1" s="482"/>
      <c r="KVV1" s="482"/>
      <c r="KVW1" s="482"/>
      <c r="KVX1" s="482"/>
      <c r="KVY1" s="482"/>
      <c r="KVZ1" s="482"/>
      <c r="KWA1" s="482"/>
      <c r="KWB1" s="482"/>
      <c r="KWC1" s="482"/>
      <c r="KWD1" s="482"/>
      <c r="KWE1" s="482"/>
      <c r="KWF1" s="482"/>
      <c r="KWG1" s="482"/>
      <c r="KWH1" s="482"/>
      <c r="KWI1" s="482"/>
      <c r="KWJ1" s="482"/>
      <c r="KWK1" s="482"/>
      <c r="KWL1" s="482"/>
      <c r="KWM1" s="482"/>
      <c r="KWN1" s="482"/>
      <c r="KWO1" s="482"/>
      <c r="KWP1" s="482"/>
      <c r="KWQ1" s="482"/>
      <c r="KWR1" s="482"/>
      <c r="KWS1" s="482"/>
      <c r="KWT1" s="482"/>
      <c r="KWU1" s="482"/>
      <c r="KWV1" s="482"/>
      <c r="KWW1" s="482"/>
      <c r="KWX1" s="482"/>
      <c r="KWY1" s="482"/>
      <c r="KWZ1" s="482"/>
      <c r="KXA1" s="482"/>
      <c r="KXB1" s="482"/>
      <c r="KXC1" s="482"/>
      <c r="KXD1" s="482"/>
      <c r="KXE1" s="482"/>
      <c r="KXF1" s="482"/>
      <c r="KXG1" s="482"/>
      <c r="KXH1" s="482"/>
      <c r="KXI1" s="482"/>
      <c r="KXJ1" s="482"/>
      <c r="KXK1" s="482"/>
      <c r="KXL1" s="482"/>
      <c r="KXM1" s="482"/>
      <c r="KXN1" s="482"/>
      <c r="KXO1" s="482"/>
      <c r="KXP1" s="482"/>
      <c r="KXQ1" s="482"/>
      <c r="KXR1" s="482"/>
      <c r="KXS1" s="482"/>
      <c r="KXT1" s="482"/>
      <c r="KXU1" s="482"/>
      <c r="KXV1" s="482"/>
      <c r="KXW1" s="482"/>
      <c r="KXX1" s="482"/>
      <c r="KXY1" s="482"/>
      <c r="KXZ1" s="482"/>
      <c r="KYA1" s="482"/>
      <c r="KYB1" s="482"/>
      <c r="KYC1" s="482"/>
      <c r="KYD1" s="482"/>
      <c r="KYE1" s="482"/>
      <c r="KYF1" s="482"/>
      <c r="KYG1" s="482"/>
      <c r="KYH1" s="482"/>
      <c r="KYI1" s="482"/>
      <c r="KYJ1" s="482"/>
      <c r="KYK1" s="482"/>
      <c r="KYL1" s="482"/>
      <c r="KYM1" s="482"/>
      <c r="KYN1" s="482"/>
      <c r="KYO1" s="482"/>
      <c r="KYP1" s="482"/>
      <c r="KYQ1" s="482"/>
      <c r="KYR1" s="482"/>
      <c r="KYS1" s="482"/>
      <c r="KYT1" s="482"/>
      <c r="KYU1" s="482"/>
      <c r="KYV1" s="482"/>
      <c r="KYW1" s="482"/>
      <c r="KYX1" s="482"/>
      <c r="KYY1" s="482"/>
      <c r="KYZ1" s="482"/>
      <c r="KZA1" s="482"/>
      <c r="KZB1" s="482"/>
      <c r="KZC1" s="482"/>
      <c r="KZD1" s="482"/>
      <c r="KZE1" s="482"/>
      <c r="KZF1" s="482"/>
      <c r="KZG1" s="482"/>
      <c r="KZH1" s="482"/>
      <c r="KZI1" s="482"/>
      <c r="KZJ1" s="482"/>
      <c r="KZK1" s="482"/>
      <c r="KZL1" s="482"/>
      <c r="KZM1" s="482"/>
      <c r="KZN1" s="482"/>
      <c r="KZO1" s="482"/>
      <c r="KZP1" s="482"/>
      <c r="KZQ1" s="482"/>
      <c r="KZR1" s="482"/>
      <c r="KZS1" s="482"/>
      <c r="KZT1" s="482"/>
      <c r="KZU1" s="482"/>
      <c r="KZV1" s="482"/>
      <c r="KZW1" s="482"/>
      <c r="KZX1" s="482"/>
      <c r="KZY1" s="482"/>
      <c r="KZZ1" s="482"/>
      <c r="LAA1" s="482"/>
      <c r="LAB1" s="482"/>
      <c r="LAC1" s="482"/>
      <c r="LAD1" s="482"/>
      <c r="LAE1" s="482"/>
      <c r="LAF1" s="482"/>
      <c r="LAG1" s="482"/>
      <c r="LAH1" s="482"/>
      <c r="LAI1" s="482"/>
      <c r="LAJ1" s="482"/>
      <c r="LAK1" s="482"/>
      <c r="LAL1" s="482"/>
      <c r="LAM1" s="482"/>
      <c r="LAN1" s="482"/>
      <c r="LAO1" s="482"/>
      <c r="LAP1" s="482"/>
      <c r="LAQ1" s="482"/>
      <c r="LAR1" s="482"/>
      <c r="LAS1" s="482"/>
      <c r="LAT1" s="482"/>
      <c r="LAU1" s="482"/>
      <c r="LAV1" s="482"/>
      <c r="LAW1" s="482"/>
      <c r="LAX1" s="482"/>
      <c r="LAY1" s="482"/>
      <c r="LAZ1" s="482"/>
      <c r="LBA1" s="482"/>
      <c r="LBB1" s="482"/>
      <c r="LBC1" s="482"/>
      <c r="LBD1" s="482"/>
      <c r="LBE1" s="482"/>
      <c r="LBF1" s="482"/>
      <c r="LBG1" s="482"/>
      <c r="LBH1" s="482"/>
      <c r="LBI1" s="482"/>
      <c r="LBJ1" s="482"/>
      <c r="LBK1" s="482"/>
      <c r="LBL1" s="482"/>
      <c r="LBM1" s="482"/>
      <c r="LBN1" s="482"/>
      <c r="LBO1" s="482"/>
      <c r="LBP1" s="482"/>
      <c r="LBQ1" s="482"/>
      <c r="LBR1" s="482"/>
      <c r="LBS1" s="482"/>
      <c r="LBT1" s="482"/>
      <c r="LBU1" s="482"/>
      <c r="LBV1" s="482"/>
      <c r="LBW1" s="482"/>
      <c r="LBX1" s="482"/>
      <c r="LBY1" s="482"/>
      <c r="LBZ1" s="482"/>
      <c r="LCA1" s="482"/>
      <c r="LCB1" s="482"/>
      <c r="LCC1" s="482"/>
      <c r="LCD1" s="482"/>
      <c r="LCE1" s="482"/>
      <c r="LCF1" s="482"/>
      <c r="LCG1" s="482"/>
      <c r="LCH1" s="482"/>
      <c r="LCI1" s="482"/>
      <c r="LCJ1" s="482"/>
      <c r="LCK1" s="482"/>
      <c r="LCL1" s="482"/>
      <c r="LCM1" s="482"/>
      <c r="LCN1" s="482"/>
      <c r="LCO1" s="482"/>
      <c r="LCP1" s="482"/>
      <c r="LCQ1" s="482"/>
      <c r="LCR1" s="482"/>
      <c r="LCS1" s="482"/>
      <c r="LCT1" s="482"/>
      <c r="LCU1" s="482"/>
      <c r="LCV1" s="482"/>
      <c r="LCW1" s="482"/>
      <c r="LCX1" s="482"/>
      <c r="LCY1" s="482"/>
      <c r="LCZ1" s="482"/>
      <c r="LDA1" s="482"/>
      <c r="LDB1" s="482"/>
      <c r="LDC1" s="482"/>
      <c r="LDD1" s="482"/>
      <c r="LDE1" s="482"/>
      <c r="LDF1" s="482"/>
      <c r="LDG1" s="482"/>
      <c r="LDH1" s="482"/>
      <c r="LDI1" s="482"/>
      <c r="LDJ1" s="482"/>
      <c r="LDK1" s="482"/>
      <c r="LDL1" s="482"/>
      <c r="LDM1" s="482"/>
      <c r="LDN1" s="482"/>
      <c r="LDO1" s="482"/>
      <c r="LDP1" s="482"/>
      <c r="LDQ1" s="482"/>
      <c r="LDR1" s="482"/>
      <c r="LDS1" s="482"/>
      <c r="LDT1" s="482"/>
      <c r="LDU1" s="482"/>
      <c r="LDV1" s="482"/>
      <c r="LDW1" s="482"/>
      <c r="LDX1" s="482"/>
      <c r="LDY1" s="482"/>
      <c r="LDZ1" s="482"/>
      <c r="LEA1" s="482"/>
      <c r="LEB1" s="482"/>
      <c r="LEC1" s="482"/>
      <c r="LED1" s="482"/>
      <c r="LEE1" s="482"/>
      <c r="LEF1" s="482"/>
      <c r="LEG1" s="482"/>
      <c r="LEH1" s="482"/>
      <c r="LEI1" s="482"/>
      <c r="LEJ1" s="482"/>
      <c r="LEK1" s="482"/>
      <c r="LEL1" s="482"/>
      <c r="LEM1" s="482"/>
      <c r="LEN1" s="482"/>
      <c r="LEO1" s="482"/>
      <c r="LEP1" s="482"/>
      <c r="LEQ1" s="482"/>
      <c r="LER1" s="482"/>
      <c r="LES1" s="482"/>
      <c r="LET1" s="482"/>
      <c r="LEU1" s="482"/>
      <c r="LEV1" s="482"/>
      <c r="LEW1" s="482"/>
      <c r="LEX1" s="482"/>
      <c r="LEY1" s="482"/>
      <c r="LEZ1" s="482"/>
      <c r="LFA1" s="482"/>
      <c r="LFB1" s="482"/>
      <c r="LFC1" s="482"/>
      <c r="LFD1" s="482"/>
      <c r="LFE1" s="482"/>
      <c r="LFF1" s="482"/>
      <c r="LFG1" s="482"/>
      <c r="LFH1" s="482"/>
      <c r="LFI1" s="482"/>
      <c r="LFJ1" s="482"/>
      <c r="LFK1" s="482"/>
      <c r="LFL1" s="482"/>
      <c r="LFM1" s="482"/>
      <c r="LFN1" s="482"/>
      <c r="LFO1" s="482"/>
      <c r="LFP1" s="482"/>
      <c r="LFQ1" s="482"/>
      <c r="LFR1" s="482"/>
      <c r="LFS1" s="482"/>
      <c r="LFT1" s="482"/>
      <c r="LFU1" s="482"/>
      <c r="LFV1" s="482"/>
      <c r="LFW1" s="482"/>
      <c r="LFX1" s="482"/>
      <c r="LFY1" s="482"/>
      <c r="LFZ1" s="482"/>
      <c r="LGA1" s="482"/>
      <c r="LGB1" s="482"/>
      <c r="LGC1" s="482"/>
      <c r="LGD1" s="482"/>
      <c r="LGE1" s="482"/>
      <c r="LGF1" s="482"/>
      <c r="LGG1" s="482"/>
      <c r="LGH1" s="482"/>
      <c r="LGI1" s="482"/>
      <c r="LGJ1" s="482"/>
      <c r="LGK1" s="482"/>
      <c r="LGL1" s="482"/>
      <c r="LGM1" s="482"/>
      <c r="LGN1" s="482"/>
      <c r="LGO1" s="482"/>
      <c r="LGP1" s="482"/>
      <c r="LGQ1" s="482"/>
      <c r="LGR1" s="482"/>
      <c r="LGS1" s="482"/>
      <c r="LGT1" s="482"/>
      <c r="LGU1" s="482"/>
      <c r="LGV1" s="482"/>
      <c r="LGW1" s="482"/>
      <c r="LGX1" s="482"/>
      <c r="LGY1" s="482"/>
      <c r="LGZ1" s="482"/>
      <c r="LHA1" s="482"/>
      <c r="LHB1" s="482"/>
      <c r="LHC1" s="482"/>
      <c r="LHD1" s="482"/>
      <c r="LHE1" s="482"/>
      <c r="LHF1" s="482"/>
      <c r="LHG1" s="482"/>
      <c r="LHH1" s="482"/>
      <c r="LHI1" s="482"/>
      <c r="LHJ1" s="482"/>
      <c r="LHK1" s="482"/>
      <c r="LHL1" s="482"/>
      <c r="LHM1" s="482"/>
      <c r="LHN1" s="482"/>
      <c r="LHO1" s="482"/>
      <c r="LHP1" s="482"/>
      <c r="LHQ1" s="482"/>
      <c r="LHR1" s="482"/>
      <c r="LHS1" s="482"/>
      <c r="LHT1" s="482"/>
      <c r="LHU1" s="482"/>
      <c r="LHV1" s="482"/>
      <c r="LHW1" s="482"/>
      <c r="LHX1" s="482"/>
      <c r="LHY1" s="482"/>
      <c r="LHZ1" s="482"/>
      <c r="LIA1" s="482"/>
      <c r="LIB1" s="482"/>
      <c r="LIC1" s="482"/>
      <c r="LID1" s="482"/>
      <c r="LIE1" s="482"/>
      <c r="LIF1" s="482"/>
      <c r="LIG1" s="482"/>
      <c r="LIH1" s="482"/>
      <c r="LII1" s="482"/>
      <c r="LIJ1" s="482"/>
      <c r="LIK1" s="482"/>
      <c r="LIL1" s="482"/>
      <c r="LIM1" s="482"/>
      <c r="LIN1" s="482"/>
      <c r="LIO1" s="482"/>
      <c r="LIP1" s="482"/>
      <c r="LIQ1" s="482"/>
      <c r="LIR1" s="482"/>
      <c r="LIS1" s="482"/>
      <c r="LIT1" s="482"/>
      <c r="LIU1" s="482"/>
      <c r="LIV1" s="482"/>
      <c r="LIW1" s="482"/>
      <c r="LIX1" s="482"/>
      <c r="LIY1" s="482"/>
      <c r="LIZ1" s="482"/>
      <c r="LJA1" s="482"/>
      <c r="LJB1" s="482"/>
      <c r="LJC1" s="482"/>
      <c r="LJD1" s="482"/>
      <c r="LJE1" s="482"/>
      <c r="LJF1" s="482"/>
      <c r="LJG1" s="482"/>
      <c r="LJH1" s="482"/>
      <c r="LJI1" s="482"/>
      <c r="LJJ1" s="482"/>
      <c r="LJK1" s="482"/>
      <c r="LJL1" s="482"/>
      <c r="LJM1" s="482"/>
      <c r="LJN1" s="482"/>
      <c r="LJO1" s="482"/>
      <c r="LJP1" s="482"/>
      <c r="LJQ1" s="482"/>
      <c r="LJR1" s="482"/>
      <c r="LJS1" s="482"/>
      <c r="LJT1" s="482"/>
      <c r="LJU1" s="482"/>
      <c r="LJV1" s="482"/>
      <c r="LJW1" s="482"/>
      <c r="LJX1" s="482"/>
      <c r="LJY1" s="482"/>
      <c r="LJZ1" s="482"/>
      <c r="LKA1" s="482"/>
      <c r="LKB1" s="482"/>
      <c r="LKC1" s="482"/>
      <c r="LKD1" s="482"/>
      <c r="LKE1" s="482"/>
      <c r="LKF1" s="482"/>
      <c r="LKG1" s="482"/>
      <c r="LKH1" s="482"/>
      <c r="LKI1" s="482"/>
      <c r="LKJ1" s="482"/>
      <c r="LKK1" s="482"/>
      <c r="LKL1" s="482"/>
      <c r="LKM1" s="482"/>
      <c r="LKN1" s="482"/>
      <c r="LKO1" s="482"/>
      <c r="LKP1" s="482"/>
      <c r="LKQ1" s="482"/>
      <c r="LKR1" s="482"/>
      <c r="LKS1" s="482"/>
      <c r="LKT1" s="482"/>
      <c r="LKU1" s="482"/>
      <c r="LKV1" s="482"/>
      <c r="LKW1" s="482"/>
      <c r="LKX1" s="482"/>
      <c r="LKY1" s="482"/>
      <c r="LKZ1" s="482"/>
      <c r="LLA1" s="482"/>
      <c r="LLB1" s="482"/>
      <c r="LLC1" s="482"/>
      <c r="LLD1" s="482"/>
      <c r="LLE1" s="482"/>
      <c r="LLF1" s="482"/>
      <c r="LLG1" s="482"/>
      <c r="LLH1" s="482"/>
      <c r="LLI1" s="482"/>
      <c r="LLJ1" s="482"/>
      <c r="LLK1" s="482"/>
      <c r="LLL1" s="482"/>
      <c r="LLM1" s="482"/>
      <c r="LLN1" s="482"/>
      <c r="LLO1" s="482"/>
      <c r="LLP1" s="482"/>
      <c r="LLQ1" s="482"/>
      <c r="LLR1" s="482"/>
      <c r="LLS1" s="482"/>
      <c r="LLT1" s="482"/>
      <c r="LLU1" s="482"/>
      <c r="LLV1" s="482"/>
      <c r="LLW1" s="482"/>
      <c r="LLX1" s="482"/>
      <c r="LLY1" s="482"/>
      <c r="LLZ1" s="482"/>
      <c r="LMA1" s="482"/>
      <c r="LMB1" s="482"/>
      <c r="LMC1" s="482"/>
      <c r="LMD1" s="482"/>
      <c r="LME1" s="482"/>
      <c r="LMF1" s="482"/>
      <c r="LMG1" s="482"/>
      <c r="LMH1" s="482"/>
      <c r="LMI1" s="482"/>
      <c r="LMJ1" s="482"/>
      <c r="LMK1" s="482"/>
      <c r="LML1" s="482"/>
      <c r="LMM1" s="482"/>
      <c r="LMN1" s="482"/>
      <c r="LMO1" s="482"/>
      <c r="LMP1" s="482"/>
      <c r="LMQ1" s="482"/>
      <c r="LMR1" s="482"/>
      <c r="LMS1" s="482"/>
      <c r="LMT1" s="482"/>
      <c r="LMU1" s="482"/>
      <c r="LMV1" s="482"/>
      <c r="LMW1" s="482"/>
      <c r="LMX1" s="482"/>
      <c r="LMY1" s="482"/>
      <c r="LMZ1" s="482"/>
      <c r="LNA1" s="482"/>
      <c r="LNB1" s="482"/>
      <c r="LNC1" s="482"/>
      <c r="LND1" s="482"/>
      <c r="LNE1" s="482"/>
      <c r="LNF1" s="482"/>
      <c r="LNG1" s="482"/>
      <c r="LNH1" s="482"/>
      <c r="LNI1" s="482"/>
      <c r="LNJ1" s="482"/>
      <c r="LNK1" s="482"/>
      <c r="LNL1" s="482"/>
      <c r="LNM1" s="482"/>
      <c r="LNN1" s="482"/>
      <c r="LNO1" s="482"/>
      <c r="LNP1" s="482"/>
      <c r="LNQ1" s="482"/>
      <c r="LNR1" s="482"/>
      <c r="LNS1" s="482"/>
      <c r="LNT1" s="482"/>
      <c r="LNU1" s="482"/>
      <c r="LNV1" s="482"/>
      <c r="LNW1" s="482"/>
      <c r="LNX1" s="482"/>
      <c r="LNY1" s="482"/>
      <c r="LNZ1" s="482"/>
      <c r="LOA1" s="482"/>
      <c r="LOB1" s="482"/>
      <c r="LOC1" s="482"/>
      <c r="LOD1" s="482"/>
      <c r="LOE1" s="482"/>
      <c r="LOF1" s="482"/>
      <c r="LOG1" s="482"/>
      <c r="LOH1" s="482"/>
      <c r="LOI1" s="482"/>
      <c r="LOJ1" s="482"/>
      <c r="LOK1" s="482"/>
      <c r="LOL1" s="482"/>
      <c r="LOM1" s="482"/>
      <c r="LON1" s="482"/>
      <c r="LOO1" s="482"/>
      <c r="LOP1" s="482"/>
      <c r="LOQ1" s="482"/>
      <c r="LOR1" s="482"/>
      <c r="LOS1" s="482"/>
      <c r="LOT1" s="482"/>
      <c r="LOU1" s="482"/>
      <c r="LOV1" s="482"/>
      <c r="LOW1" s="482"/>
      <c r="LOX1" s="482"/>
      <c r="LOY1" s="482"/>
      <c r="LOZ1" s="482"/>
      <c r="LPA1" s="482"/>
      <c r="LPB1" s="482"/>
      <c r="LPC1" s="482"/>
      <c r="LPD1" s="482"/>
      <c r="LPE1" s="482"/>
      <c r="LPF1" s="482"/>
      <c r="LPG1" s="482"/>
      <c r="LPH1" s="482"/>
      <c r="LPI1" s="482"/>
      <c r="LPJ1" s="482"/>
      <c r="LPK1" s="482"/>
      <c r="LPL1" s="482"/>
      <c r="LPM1" s="482"/>
      <c r="LPN1" s="482"/>
      <c r="LPO1" s="482"/>
      <c r="LPP1" s="482"/>
      <c r="LPQ1" s="482"/>
      <c r="LPR1" s="482"/>
      <c r="LPS1" s="482"/>
      <c r="LPT1" s="482"/>
      <c r="LPU1" s="482"/>
      <c r="LPV1" s="482"/>
      <c r="LPW1" s="482"/>
      <c r="LPX1" s="482"/>
      <c r="LPY1" s="482"/>
      <c r="LPZ1" s="482"/>
      <c r="LQA1" s="482"/>
      <c r="LQB1" s="482"/>
      <c r="LQC1" s="482"/>
      <c r="LQD1" s="482"/>
      <c r="LQE1" s="482"/>
      <c r="LQF1" s="482"/>
      <c r="LQG1" s="482"/>
      <c r="LQH1" s="482"/>
      <c r="LQI1" s="482"/>
      <c r="LQJ1" s="482"/>
      <c r="LQK1" s="482"/>
      <c r="LQL1" s="482"/>
      <c r="LQM1" s="482"/>
      <c r="LQN1" s="482"/>
      <c r="LQO1" s="482"/>
      <c r="LQP1" s="482"/>
      <c r="LQQ1" s="482"/>
      <c r="LQR1" s="482"/>
      <c r="LQS1" s="482"/>
      <c r="LQT1" s="482"/>
      <c r="LQU1" s="482"/>
      <c r="LQV1" s="482"/>
      <c r="LQW1" s="482"/>
      <c r="LQX1" s="482"/>
      <c r="LQY1" s="482"/>
      <c r="LQZ1" s="482"/>
      <c r="LRA1" s="482"/>
      <c r="LRB1" s="482"/>
      <c r="LRC1" s="482"/>
      <c r="LRD1" s="482"/>
      <c r="LRE1" s="482"/>
      <c r="LRF1" s="482"/>
      <c r="LRG1" s="482"/>
      <c r="LRH1" s="482"/>
      <c r="LRI1" s="482"/>
      <c r="LRJ1" s="482"/>
      <c r="LRK1" s="482"/>
      <c r="LRL1" s="482"/>
      <c r="LRM1" s="482"/>
      <c r="LRN1" s="482"/>
      <c r="LRO1" s="482"/>
      <c r="LRP1" s="482"/>
      <c r="LRQ1" s="482"/>
      <c r="LRR1" s="482"/>
      <c r="LRS1" s="482"/>
      <c r="LRT1" s="482"/>
      <c r="LRU1" s="482"/>
      <c r="LRV1" s="482"/>
      <c r="LRW1" s="482"/>
      <c r="LRX1" s="482"/>
      <c r="LRY1" s="482"/>
      <c r="LRZ1" s="482"/>
      <c r="LSA1" s="482"/>
      <c r="LSB1" s="482"/>
      <c r="LSC1" s="482"/>
      <c r="LSD1" s="482"/>
      <c r="LSE1" s="482"/>
      <c r="LSF1" s="482"/>
      <c r="LSG1" s="482"/>
      <c r="LSH1" s="482"/>
      <c r="LSI1" s="482"/>
      <c r="LSJ1" s="482"/>
      <c r="LSK1" s="482"/>
      <c r="LSL1" s="482"/>
      <c r="LSM1" s="482"/>
      <c r="LSN1" s="482"/>
      <c r="LSO1" s="482"/>
      <c r="LSP1" s="482"/>
      <c r="LSQ1" s="482"/>
      <c r="LSR1" s="482"/>
      <c r="LSS1" s="482"/>
      <c r="LST1" s="482"/>
      <c r="LSU1" s="482"/>
      <c r="LSV1" s="482"/>
      <c r="LSW1" s="482"/>
      <c r="LSX1" s="482"/>
      <c r="LSY1" s="482"/>
      <c r="LSZ1" s="482"/>
      <c r="LTA1" s="482"/>
      <c r="LTB1" s="482"/>
      <c r="LTC1" s="482"/>
      <c r="LTD1" s="482"/>
      <c r="LTE1" s="482"/>
      <c r="LTF1" s="482"/>
      <c r="LTG1" s="482"/>
      <c r="LTH1" s="482"/>
      <c r="LTI1" s="482"/>
      <c r="LTJ1" s="482"/>
      <c r="LTK1" s="482"/>
      <c r="LTL1" s="482"/>
      <c r="LTM1" s="482"/>
      <c r="LTN1" s="482"/>
      <c r="LTO1" s="482"/>
      <c r="LTP1" s="482"/>
      <c r="LTQ1" s="482"/>
      <c r="LTR1" s="482"/>
      <c r="LTS1" s="482"/>
      <c r="LTT1" s="482"/>
      <c r="LTU1" s="482"/>
      <c r="LTV1" s="482"/>
      <c r="LTW1" s="482"/>
      <c r="LTX1" s="482"/>
      <c r="LTY1" s="482"/>
      <c r="LTZ1" s="482"/>
      <c r="LUA1" s="482"/>
      <c r="LUB1" s="482"/>
      <c r="LUC1" s="482"/>
      <c r="LUD1" s="482"/>
      <c r="LUE1" s="482"/>
      <c r="LUF1" s="482"/>
      <c r="LUG1" s="482"/>
      <c r="LUH1" s="482"/>
      <c r="LUI1" s="482"/>
      <c r="LUJ1" s="482"/>
      <c r="LUK1" s="482"/>
      <c r="LUL1" s="482"/>
      <c r="LUM1" s="482"/>
      <c r="LUN1" s="482"/>
      <c r="LUO1" s="482"/>
      <c r="LUP1" s="482"/>
      <c r="LUQ1" s="482"/>
      <c r="LUR1" s="482"/>
      <c r="LUS1" s="482"/>
      <c r="LUT1" s="482"/>
      <c r="LUU1" s="482"/>
      <c r="LUV1" s="482"/>
      <c r="LUW1" s="482"/>
      <c r="LUX1" s="482"/>
      <c r="LUY1" s="482"/>
      <c r="LUZ1" s="482"/>
      <c r="LVA1" s="482"/>
      <c r="LVB1" s="482"/>
      <c r="LVC1" s="482"/>
      <c r="LVD1" s="482"/>
      <c r="LVE1" s="482"/>
      <c r="LVF1" s="482"/>
      <c r="LVG1" s="482"/>
      <c r="LVH1" s="482"/>
      <c r="LVI1" s="482"/>
      <c r="LVJ1" s="482"/>
      <c r="LVK1" s="482"/>
      <c r="LVL1" s="482"/>
      <c r="LVM1" s="482"/>
      <c r="LVN1" s="482"/>
      <c r="LVO1" s="482"/>
      <c r="LVP1" s="482"/>
      <c r="LVQ1" s="482"/>
      <c r="LVR1" s="482"/>
      <c r="LVS1" s="482"/>
      <c r="LVT1" s="482"/>
      <c r="LVU1" s="482"/>
      <c r="LVV1" s="482"/>
      <c r="LVW1" s="482"/>
      <c r="LVX1" s="482"/>
      <c r="LVY1" s="482"/>
      <c r="LVZ1" s="482"/>
      <c r="LWA1" s="482"/>
      <c r="LWB1" s="482"/>
      <c r="LWC1" s="482"/>
      <c r="LWD1" s="482"/>
      <c r="LWE1" s="482"/>
      <c r="LWF1" s="482"/>
      <c r="LWG1" s="482"/>
      <c r="LWH1" s="482"/>
      <c r="LWI1" s="482"/>
      <c r="LWJ1" s="482"/>
      <c r="LWK1" s="482"/>
      <c r="LWL1" s="482"/>
      <c r="LWM1" s="482"/>
      <c r="LWN1" s="482"/>
      <c r="LWO1" s="482"/>
      <c r="LWP1" s="482"/>
      <c r="LWQ1" s="482"/>
      <c r="LWR1" s="482"/>
      <c r="LWS1" s="482"/>
      <c r="LWT1" s="482"/>
      <c r="LWU1" s="482"/>
      <c r="LWV1" s="482"/>
      <c r="LWW1" s="482"/>
      <c r="LWX1" s="482"/>
      <c r="LWY1" s="482"/>
      <c r="LWZ1" s="482"/>
      <c r="LXA1" s="482"/>
      <c r="LXB1" s="482"/>
      <c r="LXC1" s="482"/>
      <c r="LXD1" s="482"/>
      <c r="LXE1" s="482"/>
      <c r="LXF1" s="482"/>
      <c r="LXG1" s="482"/>
      <c r="LXH1" s="482"/>
      <c r="LXI1" s="482"/>
      <c r="LXJ1" s="482"/>
      <c r="LXK1" s="482"/>
      <c r="LXL1" s="482"/>
      <c r="LXM1" s="482"/>
      <c r="LXN1" s="482"/>
      <c r="LXO1" s="482"/>
      <c r="LXP1" s="482"/>
      <c r="LXQ1" s="482"/>
      <c r="LXR1" s="482"/>
      <c r="LXS1" s="482"/>
      <c r="LXT1" s="482"/>
      <c r="LXU1" s="482"/>
      <c r="LXV1" s="482"/>
      <c r="LXW1" s="482"/>
      <c r="LXX1" s="482"/>
      <c r="LXY1" s="482"/>
      <c r="LXZ1" s="482"/>
      <c r="LYA1" s="482"/>
      <c r="LYB1" s="482"/>
      <c r="LYC1" s="482"/>
      <c r="LYD1" s="482"/>
      <c r="LYE1" s="482"/>
      <c r="LYF1" s="482"/>
      <c r="LYG1" s="482"/>
      <c r="LYH1" s="482"/>
      <c r="LYI1" s="482"/>
      <c r="LYJ1" s="482"/>
      <c r="LYK1" s="482"/>
      <c r="LYL1" s="482"/>
      <c r="LYM1" s="482"/>
      <c r="LYN1" s="482"/>
      <c r="LYO1" s="482"/>
      <c r="LYP1" s="482"/>
      <c r="LYQ1" s="482"/>
      <c r="LYR1" s="482"/>
      <c r="LYS1" s="482"/>
      <c r="LYT1" s="482"/>
      <c r="LYU1" s="482"/>
      <c r="LYV1" s="482"/>
      <c r="LYW1" s="482"/>
      <c r="LYX1" s="482"/>
      <c r="LYY1" s="482"/>
      <c r="LYZ1" s="482"/>
      <c r="LZA1" s="482"/>
      <c r="LZB1" s="482"/>
      <c r="LZC1" s="482"/>
      <c r="LZD1" s="482"/>
      <c r="LZE1" s="482"/>
      <c r="LZF1" s="482"/>
      <c r="LZG1" s="482"/>
      <c r="LZH1" s="482"/>
      <c r="LZI1" s="482"/>
      <c r="LZJ1" s="482"/>
      <c r="LZK1" s="482"/>
      <c r="LZL1" s="482"/>
      <c r="LZM1" s="482"/>
      <c r="LZN1" s="482"/>
      <c r="LZO1" s="482"/>
      <c r="LZP1" s="482"/>
      <c r="LZQ1" s="482"/>
      <c r="LZR1" s="482"/>
      <c r="LZS1" s="482"/>
      <c r="LZT1" s="482"/>
      <c r="LZU1" s="482"/>
      <c r="LZV1" s="482"/>
      <c r="LZW1" s="482"/>
      <c r="LZX1" s="482"/>
      <c r="LZY1" s="482"/>
      <c r="LZZ1" s="482"/>
      <c r="MAA1" s="482"/>
      <c r="MAB1" s="482"/>
      <c r="MAC1" s="482"/>
      <c r="MAD1" s="482"/>
      <c r="MAE1" s="482"/>
      <c r="MAF1" s="482"/>
      <c r="MAG1" s="482"/>
      <c r="MAH1" s="482"/>
      <c r="MAI1" s="482"/>
      <c r="MAJ1" s="482"/>
      <c r="MAK1" s="482"/>
      <c r="MAL1" s="482"/>
      <c r="MAM1" s="482"/>
      <c r="MAN1" s="482"/>
      <c r="MAO1" s="482"/>
      <c r="MAP1" s="482"/>
      <c r="MAQ1" s="482"/>
      <c r="MAR1" s="482"/>
      <c r="MAS1" s="482"/>
      <c r="MAT1" s="482"/>
      <c r="MAU1" s="482"/>
      <c r="MAV1" s="482"/>
      <c r="MAW1" s="482"/>
      <c r="MAX1" s="482"/>
      <c r="MAY1" s="482"/>
      <c r="MAZ1" s="482"/>
      <c r="MBA1" s="482"/>
      <c r="MBB1" s="482"/>
      <c r="MBC1" s="482"/>
      <c r="MBD1" s="482"/>
      <c r="MBE1" s="482"/>
      <c r="MBF1" s="482"/>
      <c r="MBG1" s="482"/>
      <c r="MBH1" s="482"/>
      <c r="MBI1" s="482"/>
      <c r="MBJ1" s="482"/>
      <c r="MBK1" s="482"/>
      <c r="MBL1" s="482"/>
      <c r="MBM1" s="482"/>
      <c r="MBN1" s="482"/>
      <c r="MBO1" s="482"/>
      <c r="MBP1" s="482"/>
      <c r="MBQ1" s="482"/>
      <c r="MBR1" s="482"/>
      <c r="MBS1" s="482"/>
      <c r="MBT1" s="482"/>
      <c r="MBU1" s="482"/>
      <c r="MBV1" s="482"/>
      <c r="MBW1" s="482"/>
      <c r="MBX1" s="482"/>
      <c r="MBY1" s="482"/>
      <c r="MBZ1" s="482"/>
      <c r="MCA1" s="482"/>
      <c r="MCB1" s="482"/>
      <c r="MCC1" s="482"/>
      <c r="MCD1" s="482"/>
      <c r="MCE1" s="482"/>
      <c r="MCF1" s="482"/>
      <c r="MCG1" s="482"/>
      <c r="MCH1" s="482"/>
      <c r="MCI1" s="482"/>
      <c r="MCJ1" s="482"/>
      <c r="MCK1" s="482"/>
      <c r="MCL1" s="482"/>
      <c r="MCM1" s="482"/>
      <c r="MCN1" s="482"/>
      <c r="MCO1" s="482"/>
      <c r="MCP1" s="482"/>
      <c r="MCQ1" s="482"/>
      <c r="MCR1" s="482"/>
      <c r="MCS1" s="482"/>
      <c r="MCT1" s="482"/>
      <c r="MCU1" s="482"/>
      <c r="MCV1" s="482"/>
      <c r="MCW1" s="482"/>
      <c r="MCX1" s="482"/>
      <c r="MCY1" s="482"/>
      <c r="MCZ1" s="482"/>
      <c r="MDA1" s="482"/>
      <c r="MDB1" s="482"/>
      <c r="MDC1" s="482"/>
      <c r="MDD1" s="482"/>
      <c r="MDE1" s="482"/>
      <c r="MDF1" s="482"/>
      <c r="MDG1" s="482"/>
      <c r="MDH1" s="482"/>
      <c r="MDI1" s="482"/>
      <c r="MDJ1" s="482"/>
      <c r="MDK1" s="482"/>
      <c r="MDL1" s="482"/>
      <c r="MDM1" s="482"/>
      <c r="MDN1" s="482"/>
      <c r="MDO1" s="482"/>
      <c r="MDP1" s="482"/>
      <c r="MDQ1" s="482"/>
      <c r="MDR1" s="482"/>
      <c r="MDS1" s="482"/>
      <c r="MDT1" s="482"/>
      <c r="MDU1" s="482"/>
      <c r="MDV1" s="482"/>
      <c r="MDW1" s="482"/>
      <c r="MDX1" s="482"/>
      <c r="MDY1" s="482"/>
      <c r="MDZ1" s="482"/>
      <c r="MEA1" s="482"/>
      <c r="MEB1" s="482"/>
      <c r="MEC1" s="482"/>
      <c r="MED1" s="482"/>
      <c r="MEE1" s="482"/>
      <c r="MEF1" s="482"/>
      <c r="MEG1" s="482"/>
      <c r="MEH1" s="482"/>
      <c r="MEI1" s="482"/>
      <c r="MEJ1" s="482"/>
      <c r="MEK1" s="482"/>
      <c r="MEL1" s="482"/>
      <c r="MEM1" s="482"/>
      <c r="MEN1" s="482"/>
      <c r="MEO1" s="482"/>
      <c r="MEP1" s="482"/>
      <c r="MEQ1" s="482"/>
      <c r="MER1" s="482"/>
      <c r="MES1" s="482"/>
      <c r="MET1" s="482"/>
      <c r="MEU1" s="482"/>
      <c r="MEV1" s="482"/>
      <c r="MEW1" s="482"/>
      <c r="MEX1" s="482"/>
      <c r="MEY1" s="482"/>
      <c r="MEZ1" s="482"/>
      <c r="MFA1" s="482"/>
      <c r="MFB1" s="482"/>
      <c r="MFC1" s="482"/>
      <c r="MFD1" s="482"/>
      <c r="MFE1" s="482"/>
      <c r="MFF1" s="482"/>
      <c r="MFG1" s="482"/>
      <c r="MFH1" s="482"/>
      <c r="MFI1" s="482"/>
      <c r="MFJ1" s="482"/>
      <c r="MFK1" s="482"/>
      <c r="MFL1" s="482"/>
      <c r="MFM1" s="482"/>
      <c r="MFN1" s="482"/>
      <c r="MFO1" s="482"/>
      <c r="MFP1" s="482"/>
      <c r="MFQ1" s="482"/>
      <c r="MFR1" s="482"/>
      <c r="MFS1" s="482"/>
      <c r="MFT1" s="482"/>
      <c r="MFU1" s="482"/>
      <c r="MFV1" s="482"/>
      <c r="MFW1" s="482"/>
      <c r="MFX1" s="482"/>
      <c r="MFY1" s="482"/>
      <c r="MFZ1" s="482"/>
      <c r="MGA1" s="482"/>
      <c r="MGB1" s="482"/>
      <c r="MGC1" s="482"/>
      <c r="MGD1" s="482"/>
      <c r="MGE1" s="482"/>
      <c r="MGF1" s="482"/>
      <c r="MGG1" s="482"/>
      <c r="MGH1" s="482"/>
      <c r="MGI1" s="482"/>
      <c r="MGJ1" s="482"/>
      <c r="MGK1" s="482"/>
      <c r="MGL1" s="482"/>
      <c r="MGM1" s="482"/>
      <c r="MGN1" s="482"/>
      <c r="MGO1" s="482"/>
      <c r="MGP1" s="482"/>
      <c r="MGQ1" s="482"/>
      <c r="MGR1" s="482"/>
      <c r="MGS1" s="482"/>
      <c r="MGT1" s="482"/>
      <c r="MGU1" s="482"/>
      <c r="MGV1" s="482"/>
      <c r="MGW1" s="482"/>
      <c r="MGX1" s="482"/>
      <c r="MGY1" s="482"/>
      <c r="MGZ1" s="482"/>
      <c r="MHA1" s="482"/>
      <c r="MHB1" s="482"/>
      <c r="MHC1" s="482"/>
      <c r="MHD1" s="482"/>
      <c r="MHE1" s="482"/>
      <c r="MHF1" s="482"/>
      <c r="MHG1" s="482"/>
      <c r="MHH1" s="482"/>
      <c r="MHI1" s="482"/>
      <c r="MHJ1" s="482"/>
      <c r="MHK1" s="482"/>
      <c r="MHL1" s="482"/>
      <c r="MHM1" s="482"/>
      <c r="MHN1" s="482"/>
      <c r="MHO1" s="482"/>
      <c r="MHP1" s="482"/>
      <c r="MHQ1" s="482"/>
      <c r="MHR1" s="482"/>
      <c r="MHS1" s="482"/>
      <c r="MHT1" s="482"/>
      <c r="MHU1" s="482"/>
      <c r="MHV1" s="482"/>
      <c r="MHW1" s="482"/>
      <c r="MHX1" s="482"/>
      <c r="MHY1" s="482"/>
      <c r="MHZ1" s="482"/>
      <c r="MIA1" s="482"/>
      <c r="MIB1" s="482"/>
      <c r="MIC1" s="482"/>
      <c r="MID1" s="482"/>
      <c r="MIE1" s="482"/>
      <c r="MIF1" s="482"/>
      <c r="MIG1" s="482"/>
      <c r="MIH1" s="482"/>
      <c r="MII1" s="482"/>
      <c r="MIJ1" s="482"/>
      <c r="MIK1" s="482"/>
      <c r="MIL1" s="482"/>
      <c r="MIM1" s="482"/>
      <c r="MIN1" s="482"/>
      <c r="MIO1" s="482"/>
      <c r="MIP1" s="482"/>
      <c r="MIQ1" s="482"/>
      <c r="MIR1" s="482"/>
      <c r="MIS1" s="482"/>
      <c r="MIT1" s="482"/>
      <c r="MIU1" s="482"/>
      <c r="MIV1" s="482"/>
      <c r="MIW1" s="482"/>
      <c r="MIX1" s="482"/>
      <c r="MIY1" s="482"/>
      <c r="MIZ1" s="482"/>
      <c r="MJA1" s="482"/>
      <c r="MJB1" s="482"/>
      <c r="MJC1" s="482"/>
      <c r="MJD1" s="482"/>
      <c r="MJE1" s="482"/>
      <c r="MJF1" s="482"/>
      <c r="MJG1" s="482"/>
      <c r="MJH1" s="482"/>
      <c r="MJI1" s="482"/>
      <c r="MJJ1" s="482"/>
      <c r="MJK1" s="482"/>
      <c r="MJL1" s="482"/>
      <c r="MJM1" s="482"/>
      <c r="MJN1" s="482"/>
      <c r="MJO1" s="482"/>
      <c r="MJP1" s="482"/>
      <c r="MJQ1" s="482"/>
      <c r="MJR1" s="482"/>
      <c r="MJS1" s="482"/>
      <c r="MJT1" s="482"/>
      <c r="MJU1" s="482"/>
      <c r="MJV1" s="482"/>
      <c r="MJW1" s="482"/>
      <c r="MJX1" s="482"/>
      <c r="MJY1" s="482"/>
      <c r="MJZ1" s="482"/>
      <c r="MKA1" s="482"/>
      <c r="MKB1" s="482"/>
      <c r="MKC1" s="482"/>
      <c r="MKD1" s="482"/>
      <c r="MKE1" s="482"/>
      <c r="MKF1" s="482"/>
      <c r="MKG1" s="482"/>
      <c r="MKH1" s="482"/>
      <c r="MKI1" s="482"/>
      <c r="MKJ1" s="482"/>
      <c r="MKK1" s="482"/>
      <c r="MKL1" s="482"/>
      <c r="MKM1" s="482"/>
      <c r="MKN1" s="482"/>
      <c r="MKO1" s="482"/>
      <c r="MKP1" s="482"/>
      <c r="MKQ1" s="482"/>
      <c r="MKR1" s="482"/>
      <c r="MKS1" s="482"/>
      <c r="MKT1" s="482"/>
      <c r="MKU1" s="482"/>
      <c r="MKV1" s="482"/>
      <c r="MKW1" s="482"/>
      <c r="MKX1" s="482"/>
      <c r="MKY1" s="482"/>
      <c r="MKZ1" s="482"/>
      <c r="MLA1" s="482"/>
      <c r="MLB1" s="482"/>
      <c r="MLC1" s="482"/>
      <c r="MLD1" s="482"/>
      <c r="MLE1" s="482"/>
      <c r="MLF1" s="482"/>
      <c r="MLG1" s="482"/>
      <c r="MLH1" s="482"/>
      <c r="MLI1" s="482"/>
      <c r="MLJ1" s="482"/>
      <c r="MLK1" s="482"/>
      <c r="MLL1" s="482"/>
      <c r="MLM1" s="482"/>
      <c r="MLN1" s="482"/>
      <c r="MLO1" s="482"/>
      <c r="MLP1" s="482"/>
      <c r="MLQ1" s="482"/>
      <c r="MLR1" s="482"/>
      <c r="MLS1" s="482"/>
      <c r="MLT1" s="482"/>
      <c r="MLU1" s="482"/>
      <c r="MLV1" s="482"/>
      <c r="MLW1" s="482"/>
      <c r="MLX1" s="482"/>
      <c r="MLY1" s="482"/>
      <c r="MLZ1" s="482"/>
      <c r="MMA1" s="482"/>
      <c r="MMB1" s="482"/>
      <c r="MMC1" s="482"/>
      <c r="MMD1" s="482"/>
      <c r="MME1" s="482"/>
      <c r="MMF1" s="482"/>
      <c r="MMG1" s="482"/>
      <c r="MMH1" s="482"/>
      <c r="MMI1" s="482"/>
      <c r="MMJ1" s="482"/>
      <c r="MMK1" s="482"/>
      <c r="MML1" s="482"/>
      <c r="MMM1" s="482"/>
      <c r="MMN1" s="482"/>
      <c r="MMO1" s="482"/>
      <c r="MMP1" s="482"/>
      <c r="MMQ1" s="482"/>
      <c r="MMR1" s="482"/>
      <c r="MMS1" s="482"/>
      <c r="MMT1" s="482"/>
      <c r="MMU1" s="482"/>
      <c r="MMV1" s="482"/>
      <c r="MMW1" s="482"/>
      <c r="MMX1" s="482"/>
      <c r="MMY1" s="482"/>
      <c r="MMZ1" s="482"/>
      <c r="MNA1" s="482"/>
      <c r="MNB1" s="482"/>
      <c r="MNC1" s="482"/>
      <c r="MND1" s="482"/>
      <c r="MNE1" s="482"/>
      <c r="MNF1" s="482"/>
      <c r="MNG1" s="482"/>
      <c r="MNH1" s="482"/>
      <c r="MNI1" s="482"/>
      <c r="MNJ1" s="482"/>
      <c r="MNK1" s="482"/>
      <c r="MNL1" s="482"/>
      <c r="MNM1" s="482"/>
      <c r="MNN1" s="482"/>
      <c r="MNO1" s="482"/>
      <c r="MNP1" s="482"/>
      <c r="MNQ1" s="482"/>
      <c r="MNR1" s="482"/>
      <c r="MNS1" s="482"/>
      <c r="MNT1" s="482"/>
      <c r="MNU1" s="482"/>
      <c r="MNV1" s="482"/>
      <c r="MNW1" s="482"/>
      <c r="MNX1" s="482"/>
      <c r="MNY1" s="482"/>
      <c r="MNZ1" s="482"/>
      <c r="MOA1" s="482"/>
      <c r="MOB1" s="482"/>
      <c r="MOC1" s="482"/>
      <c r="MOD1" s="482"/>
      <c r="MOE1" s="482"/>
      <c r="MOF1" s="482"/>
      <c r="MOG1" s="482"/>
      <c r="MOH1" s="482"/>
      <c r="MOI1" s="482"/>
      <c r="MOJ1" s="482"/>
      <c r="MOK1" s="482"/>
      <c r="MOL1" s="482"/>
      <c r="MOM1" s="482"/>
      <c r="MON1" s="482"/>
      <c r="MOO1" s="482"/>
      <c r="MOP1" s="482"/>
      <c r="MOQ1" s="482"/>
      <c r="MOR1" s="482"/>
      <c r="MOS1" s="482"/>
      <c r="MOT1" s="482"/>
      <c r="MOU1" s="482"/>
      <c r="MOV1" s="482"/>
      <c r="MOW1" s="482"/>
      <c r="MOX1" s="482"/>
      <c r="MOY1" s="482"/>
      <c r="MOZ1" s="482"/>
      <c r="MPA1" s="482"/>
      <c r="MPB1" s="482"/>
      <c r="MPC1" s="482"/>
      <c r="MPD1" s="482"/>
      <c r="MPE1" s="482"/>
      <c r="MPF1" s="482"/>
      <c r="MPG1" s="482"/>
      <c r="MPH1" s="482"/>
      <c r="MPI1" s="482"/>
      <c r="MPJ1" s="482"/>
      <c r="MPK1" s="482"/>
      <c r="MPL1" s="482"/>
      <c r="MPM1" s="482"/>
      <c r="MPN1" s="482"/>
      <c r="MPO1" s="482"/>
      <c r="MPP1" s="482"/>
      <c r="MPQ1" s="482"/>
      <c r="MPR1" s="482"/>
      <c r="MPS1" s="482"/>
      <c r="MPT1" s="482"/>
      <c r="MPU1" s="482"/>
      <c r="MPV1" s="482"/>
      <c r="MPW1" s="482"/>
      <c r="MPX1" s="482"/>
      <c r="MPY1" s="482"/>
      <c r="MPZ1" s="482"/>
      <c r="MQA1" s="482"/>
      <c r="MQB1" s="482"/>
      <c r="MQC1" s="482"/>
      <c r="MQD1" s="482"/>
      <c r="MQE1" s="482"/>
      <c r="MQF1" s="482"/>
      <c r="MQG1" s="482"/>
      <c r="MQH1" s="482"/>
      <c r="MQI1" s="482"/>
      <c r="MQJ1" s="482"/>
      <c r="MQK1" s="482"/>
      <c r="MQL1" s="482"/>
      <c r="MQM1" s="482"/>
      <c r="MQN1" s="482"/>
      <c r="MQO1" s="482"/>
      <c r="MQP1" s="482"/>
      <c r="MQQ1" s="482"/>
      <c r="MQR1" s="482"/>
      <c r="MQS1" s="482"/>
      <c r="MQT1" s="482"/>
      <c r="MQU1" s="482"/>
      <c r="MQV1" s="482"/>
      <c r="MQW1" s="482"/>
      <c r="MQX1" s="482"/>
      <c r="MQY1" s="482"/>
      <c r="MQZ1" s="482"/>
      <c r="MRA1" s="482"/>
      <c r="MRB1" s="482"/>
      <c r="MRC1" s="482"/>
      <c r="MRD1" s="482"/>
      <c r="MRE1" s="482"/>
      <c r="MRF1" s="482"/>
      <c r="MRG1" s="482"/>
      <c r="MRH1" s="482"/>
      <c r="MRI1" s="482"/>
      <c r="MRJ1" s="482"/>
      <c r="MRK1" s="482"/>
      <c r="MRL1" s="482"/>
      <c r="MRM1" s="482"/>
      <c r="MRN1" s="482"/>
      <c r="MRO1" s="482"/>
      <c r="MRP1" s="482"/>
      <c r="MRQ1" s="482"/>
      <c r="MRR1" s="482"/>
      <c r="MRS1" s="482"/>
      <c r="MRT1" s="482"/>
      <c r="MRU1" s="482"/>
      <c r="MRV1" s="482"/>
      <c r="MRW1" s="482"/>
      <c r="MRX1" s="482"/>
      <c r="MRY1" s="482"/>
      <c r="MRZ1" s="482"/>
      <c r="MSA1" s="482"/>
      <c r="MSB1" s="482"/>
      <c r="MSC1" s="482"/>
      <c r="MSD1" s="482"/>
      <c r="MSE1" s="482"/>
      <c r="MSF1" s="482"/>
      <c r="MSG1" s="482"/>
      <c r="MSH1" s="482"/>
      <c r="MSI1" s="482"/>
      <c r="MSJ1" s="482"/>
      <c r="MSK1" s="482"/>
      <c r="MSL1" s="482"/>
      <c r="MSM1" s="482"/>
      <c r="MSN1" s="482"/>
      <c r="MSO1" s="482"/>
      <c r="MSP1" s="482"/>
      <c r="MSQ1" s="482"/>
      <c r="MSR1" s="482"/>
      <c r="MSS1" s="482"/>
      <c r="MST1" s="482"/>
      <c r="MSU1" s="482"/>
      <c r="MSV1" s="482"/>
      <c r="MSW1" s="482"/>
      <c r="MSX1" s="482"/>
      <c r="MSY1" s="482"/>
      <c r="MSZ1" s="482"/>
      <c r="MTA1" s="482"/>
      <c r="MTB1" s="482"/>
      <c r="MTC1" s="482"/>
      <c r="MTD1" s="482"/>
      <c r="MTE1" s="482"/>
      <c r="MTF1" s="482"/>
      <c r="MTG1" s="482"/>
      <c r="MTH1" s="482"/>
      <c r="MTI1" s="482"/>
      <c r="MTJ1" s="482"/>
      <c r="MTK1" s="482"/>
      <c r="MTL1" s="482"/>
      <c r="MTM1" s="482"/>
      <c r="MTN1" s="482"/>
      <c r="MTO1" s="482"/>
      <c r="MTP1" s="482"/>
      <c r="MTQ1" s="482"/>
      <c r="MTR1" s="482"/>
      <c r="MTS1" s="482"/>
      <c r="MTT1" s="482"/>
      <c r="MTU1" s="482"/>
      <c r="MTV1" s="482"/>
      <c r="MTW1" s="482"/>
      <c r="MTX1" s="482"/>
      <c r="MTY1" s="482"/>
      <c r="MTZ1" s="482"/>
      <c r="MUA1" s="482"/>
      <c r="MUB1" s="482"/>
      <c r="MUC1" s="482"/>
      <c r="MUD1" s="482"/>
      <c r="MUE1" s="482"/>
      <c r="MUF1" s="482"/>
      <c r="MUG1" s="482"/>
      <c r="MUH1" s="482"/>
      <c r="MUI1" s="482"/>
      <c r="MUJ1" s="482"/>
      <c r="MUK1" s="482"/>
      <c r="MUL1" s="482"/>
      <c r="MUM1" s="482"/>
      <c r="MUN1" s="482"/>
      <c r="MUO1" s="482"/>
      <c r="MUP1" s="482"/>
      <c r="MUQ1" s="482"/>
      <c r="MUR1" s="482"/>
      <c r="MUS1" s="482"/>
      <c r="MUT1" s="482"/>
      <c r="MUU1" s="482"/>
      <c r="MUV1" s="482"/>
      <c r="MUW1" s="482"/>
      <c r="MUX1" s="482"/>
      <c r="MUY1" s="482"/>
      <c r="MUZ1" s="482"/>
      <c r="MVA1" s="482"/>
      <c r="MVB1" s="482"/>
      <c r="MVC1" s="482"/>
      <c r="MVD1" s="482"/>
      <c r="MVE1" s="482"/>
      <c r="MVF1" s="482"/>
      <c r="MVG1" s="482"/>
      <c r="MVH1" s="482"/>
      <c r="MVI1" s="482"/>
      <c r="MVJ1" s="482"/>
      <c r="MVK1" s="482"/>
      <c r="MVL1" s="482"/>
      <c r="MVM1" s="482"/>
      <c r="MVN1" s="482"/>
      <c r="MVO1" s="482"/>
      <c r="MVP1" s="482"/>
      <c r="MVQ1" s="482"/>
      <c r="MVR1" s="482"/>
      <c r="MVS1" s="482"/>
      <c r="MVT1" s="482"/>
      <c r="MVU1" s="482"/>
      <c r="MVV1" s="482"/>
      <c r="MVW1" s="482"/>
      <c r="MVX1" s="482"/>
      <c r="MVY1" s="482"/>
      <c r="MVZ1" s="482"/>
      <c r="MWA1" s="482"/>
      <c r="MWB1" s="482"/>
      <c r="MWC1" s="482"/>
      <c r="MWD1" s="482"/>
      <c r="MWE1" s="482"/>
      <c r="MWF1" s="482"/>
      <c r="MWG1" s="482"/>
      <c r="MWH1" s="482"/>
      <c r="MWI1" s="482"/>
      <c r="MWJ1" s="482"/>
      <c r="MWK1" s="482"/>
      <c r="MWL1" s="482"/>
      <c r="MWM1" s="482"/>
      <c r="MWN1" s="482"/>
      <c r="MWO1" s="482"/>
      <c r="MWP1" s="482"/>
      <c r="MWQ1" s="482"/>
      <c r="MWR1" s="482"/>
      <c r="MWS1" s="482"/>
      <c r="MWT1" s="482"/>
      <c r="MWU1" s="482"/>
      <c r="MWV1" s="482"/>
      <c r="MWW1" s="482"/>
      <c r="MWX1" s="482"/>
      <c r="MWY1" s="482"/>
      <c r="MWZ1" s="482"/>
      <c r="MXA1" s="482"/>
      <c r="MXB1" s="482"/>
      <c r="MXC1" s="482"/>
      <c r="MXD1" s="482"/>
      <c r="MXE1" s="482"/>
      <c r="MXF1" s="482"/>
      <c r="MXG1" s="482"/>
      <c r="MXH1" s="482"/>
      <c r="MXI1" s="482"/>
      <c r="MXJ1" s="482"/>
      <c r="MXK1" s="482"/>
      <c r="MXL1" s="482"/>
      <c r="MXM1" s="482"/>
      <c r="MXN1" s="482"/>
      <c r="MXO1" s="482"/>
      <c r="MXP1" s="482"/>
      <c r="MXQ1" s="482"/>
      <c r="MXR1" s="482"/>
      <c r="MXS1" s="482"/>
      <c r="MXT1" s="482"/>
      <c r="MXU1" s="482"/>
      <c r="MXV1" s="482"/>
      <c r="MXW1" s="482"/>
      <c r="MXX1" s="482"/>
      <c r="MXY1" s="482"/>
      <c r="MXZ1" s="482"/>
      <c r="MYA1" s="482"/>
      <c r="MYB1" s="482"/>
      <c r="MYC1" s="482"/>
      <c r="MYD1" s="482"/>
      <c r="MYE1" s="482"/>
      <c r="MYF1" s="482"/>
      <c r="MYG1" s="482"/>
      <c r="MYH1" s="482"/>
      <c r="MYI1" s="482"/>
      <c r="MYJ1" s="482"/>
      <c r="MYK1" s="482"/>
      <c r="MYL1" s="482"/>
      <c r="MYM1" s="482"/>
      <c r="MYN1" s="482"/>
      <c r="MYO1" s="482"/>
      <c r="MYP1" s="482"/>
      <c r="MYQ1" s="482"/>
      <c r="MYR1" s="482"/>
      <c r="MYS1" s="482"/>
      <c r="MYT1" s="482"/>
      <c r="MYU1" s="482"/>
      <c r="MYV1" s="482"/>
      <c r="MYW1" s="482"/>
      <c r="MYX1" s="482"/>
      <c r="MYY1" s="482"/>
      <c r="MYZ1" s="482"/>
      <c r="MZA1" s="482"/>
      <c r="MZB1" s="482"/>
      <c r="MZC1" s="482"/>
      <c r="MZD1" s="482"/>
      <c r="MZE1" s="482"/>
      <c r="MZF1" s="482"/>
      <c r="MZG1" s="482"/>
      <c r="MZH1" s="482"/>
      <c r="MZI1" s="482"/>
      <c r="MZJ1" s="482"/>
      <c r="MZK1" s="482"/>
      <c r="MZL1" s="482"/>
      <c r="MZM1" s="482"/>
      <c r="MZN1" s="482"/>
      <c r="MZO1" s="482"/>
      <c r="MZP1" s="482"/>
      <c r="MZQ1" s="482"/>
      <c r="MZR1" s="482"/>
      <c r="MZS1" s="482"/>
      <c r="MZT1" s="482"/>
      <c r="MZU1" s="482"/>
      <c r="MZV1" s="482"/>
      <c r="MZW1" s="482"/>
      <c r="MZX1" s="482"/>
      <c r="MZY1" s="482"/>
      <c r="MZZ1" s="482"/>
      <c r="NAA1" s="482"/>
      <c r="NAB1" s="482"/>
      <c r="NAC1" s="482"/>
      <c r="NAD1" s="482"/>
      <c r="NAE1" s="482"/>
      <c r="NAF1" s="482"/>
      <c r="NAG1" s="482"/>
      <c r="NAH1" s="482"/>
      <c r="NAI1" s="482"/>
      <c r="NAJ1" s="482"/>
      <c r="NAK1" s="482"/>
      <c r="NAL1" s="482"/>
      <c r="NAM1" s="482"/>
      <c r="NAN1" s="482"/>
      <c r="NAO1" s="482"/>
      <c r="NAP1" s="482"/>
      <c r="NAQ1" s="482"/>
      <c r="NAR1" s="482"/>
      <c r="NAS1" s="482"/>
      <c r="NAT1" s="482"/>
      <c r="NAU1" s="482"/>
      <c r="NAV1" s="482"/>
      <c r="NAW1" s="482"/>
      <c r="NAX1" s="482"/>
      <c r="NAY1" s="482"/>
      <c r="NAZ1" s="482"/>
      <c r="NBA1" s="482"/>
      <c r="NBB1" s="482"/>
      <c r="NBC1" s="482"/>
      <c r="NBD1" s="482"/>
      <c r="NBE1" s="482"/>
      <c r="NBF1" s="482"/>
      <c r="NBG1" s="482"/>
      <c r="NBH1" s="482"/>
      <c r="NBI1" s="482"/>
      <c r="NBJ1" s="482"/>
      <c r="NBK1" s="482"/>
      <c r="NBL1" s="482"/>
      <c r="NBM1" s="482"/>
      <c r="NBN1" s="482"/>
      <c r="NBO1" s="482"/>
      <c r="NBP1" s="482"/>
      <c r="NBQ1" s="482"/>
      <c r="NBR1" s="482"/>
      <c r="NBS1" s="482"/>
      <c r="NBT1" s="482"/>
      <c r="NBU1" s="482"/>
      <c r="NBV1" s="482"/>
      <c r="NBW1" s="482"/>
      <c r="NBX1" s="482"/>
      <c r="NBY1" s="482"/>
      <c r="NBZ1" s="482"/>
      <c r="NCA1" s="482"/>
      <c r="NCB1" s="482"/>
      <c r="NCC1" s="482"/>
      <c r="NCD1" s="482"/>
      <c r="NCE1" s="482"/>
      <c r="NCF1" s="482"/>
      <c r="NCG1" s="482"/>
      <c r="NCH1" s="482"/>
      <c r="NCI1" s="482"/>
      <c r="NCJ1" s="482"/>
      <c r="NCK1" s="482"/>
      <c r="NCL1" s="482"/>
      <c r="NCM1" s="482"/>
      <c r="NCN1" s="482"/>
      <c r="NCO1" s="482"/>
      <c r="NCP1" s="482"/>
      <c r="NCQ1" s="482"/>
      <c r="NCR1" s="482"/>
      <c r="NCS1" s="482"/>
      <c r="NCT1" s="482"/>
      <c r="NCU1" s="482"/>
      <c r="NCV1" s="482"/>
      <c r="NCW1" s="482"/>
      <c r="NCX1" s="482"/>
      <c r="NCY1" s="482"/>
      <c r="NCZ1" s="482"/>
      <c r="NDA1" s="482"/>
      <c r="NDB1" s="482"/>
      <c r="NDC1" s="482"/>
      <c r="NDD1" s="482"/>
      <c r="NDE1" s="482"/>
      <c r="NDF1" s="482"/>
      <c r="NDG1" s="482"/>
      <c r="NDH1" s="482"/>
      <c r="NDI1" s="482"/>
      <c r="NDJ1" s="482"/>
      <c r="NDK1" s="482"/>
      <c r="NDL1" s="482"/>
      <c r="NDM1" s="482"/>
      <c r="NDN1" s="482"/>
      <c r="NDO1" s="482"/>
      <c r="NDP1" s="482"/>
      <c r="NDQ1" s="482"/>
      <c r="NDR1" s="482"/>
      <c r="NDS1" s="482"/>
      <c r="NDT1" s="482"/>
      <c r="NDU1" s="482"/>
      <c r="NDV1" s="482"/>
      <c r="NDW1" s="482"/>
      <c r="NDX1" s="482"/>
      <c r="NDY1" s="482"/>
      <c r="NDZ1" s="482"/>
      <c r="NEA1" s="482"/>
      <c r="NEB1" s="482"/>
      <c r="NEC1" s="482"/>
      <c r="NED1" s="482"/>
      <c r="NEE1" s="482"/>
      <c r="NEF1" s="482"/>
      <c r="NEG1" s="482"/>
      <c r="NEH1" s="482"/>
      <c r="NEI1" s="482"/>
      <c r="NEJ1" s="482"/>
      <c r="NEK1" s="482"/>
      <c r="NEL1" s="482"/>
      <c r="NEM1" s="482"/>
      <c r="NEN1" s="482"/>
      <c r="NEO1" s="482"/>
      <c r="NEP1" s="482"/>
      <c r="NEQ1" s="482"/>
      <c r="NER1" s="482"/>
      <c r="NES1" s="482"/>
      <c r="NET1" s="482"/>
      <c r="NEU1" s="482"/>
      <c r="NEV1" s="482"/>
      <c r="NEW1" s="482"/>
      <c r="NEX1" s="482"/>
      <c r="NEY1" s="482"/>
      <c r="NEZ1" s="482"/>
      <c r="NFA1" s="482"/>
      <c r="NFB1" s="482"/>
      <c r="NFC1" s="482"/>
      <c r="NFD1" s="482"/>
      <c r="NFE1" s="482"/>
      <c r="NFF1" s="482"/>
      <c r="NFG1" s="482"/>
      <c r="NFH1" s="482"/>
      <c r="NFI1" s="482"/>
      <c r="NFJ1" s="482"/>
      <c r="NFK1" s="482"/>
      <c r="NFL1" s="482"/>
      <c r="NFM1" s="482"/>
      <c r="NFN1" s="482"/>
      <c r="NFO1" s="482"/>
      <c r="NFP1" s="482"/>
      <c r="NFQ1" s="482"/>
      <c r="NFR1" s="482"/>
      <c r="NFS1" s="482"/>
      <c r="NFT1" s="482"/>
      <c r="NFU1" s="482"/>
      <c r="NFV1" s="482"/>
      <c r="NFW1" s="482"/>
      <c r="NFX1" s="482"/>
      <c r="NFY1" s="482"/>
      <c r="NFZ1" s="482"/>
      <c r="NGA1" s="482"/>
      <c r="NGB1" s="482"/>
      <c r="NGC1" s="482"/>
      <c r="NGD1" s="482"/>
      <c r="NGE1" s="482"/>
      <c r="NGF1" s="482"/>
      <c r="NGG1" s="482"/>
      <c r="NGH1" s="482"/>
      <c r="NGI1" s="482"/>
      <c r="NGJ1" s="482"/>
      <c r="NGK1" s="482"/>
      <c r="NGL1" s="482"/>
      <c r="NGM1" s="482"/>
      <c r="NGN1" s="482"/>
      <c r="NGO1" s="482"/>
      <c r="NGP1" s="482"/>
      <c r="NGQ1" s="482"/>
      <c r="NGR1" s="482"/>
      <c r="NGS1" s="482"/>
      <c r="NGT1" s="482"/>
      <c r="NGU1" s="482"/>
      <c r="NGV1" s="482"/>
      <c r="NGW1" s="482"/>
      <c r="NGX1" s="482"/>
      <c r="NGY1" s="482"/>
      <c r="NGZ1" s="482"/>
      <c r="NHA1" s="482"/>
      <c r="NHB1" s="482"/>
      <c r="NHC1" s="482"/>
      <c r="NHD1" s="482"/>
      <c r="NHE1" s="482"/>
      <c r="NHF1" s="482"/>
      <c r="NHG1" s="482"/>
      <c r="NHH1" s="482"/>
      <c r="NHI1" s="482"/>
      <c r="NHJ1" s="482"/>
      <c r="NHK1" s="482"/>
      <c r="NHL1" s="482"/>
      <c r="NHM1" s="482"/>
      <c r="NHN1" s="482"/>
      <c r="NHO1" s="482"/>
      <c r="NHP1" s="482"/>
      <c r="NHQ1" s="482"/>
      <c r="NHR1" s="482"/>
      <c r="NHS1" s="482"/>
      <c r="NHT1" s="482"/>
      <c r="NHU1" s="482"/>
      <c r="NHV1" s="482"/>
      <c r="NHW1" s="482"/>
      <c r="NHX1" s="482"/>
      <c r="NHY1" s="482"/>
      <c r="NHZ1" s="482"/>
      <c r="NIA1" s="482"/>
      <c r="NIB1" s="482"/>
      <c r="NIC1" s="482"/>
      <c r="NID1" s="482"/>
      <c r="NIE1" s="482"/>
      <c r="NIF1" s="482"/>
      <c r="NIG1" s="482"/>
      <c r="NIH1" s="482"/>
      <c r="NII1" s="482"/>
      <c r="NIJ1" s="482"/>
      <c r="NIK1" s="482"/>
      <c r="NIL1" s="482"/>
      <c r="NIM1" s="482"/>
      <c r="NIN1" s="482"/>
      <c r="NIO1" s="482"/>
      <c r="NIP1" s="482"/>
      <c r="NIQ1" s="482"/>
      <c r="NIR1" s="482"/>
      <c r="NIS1" s="482"/>
      <c r="NIT1" s="482"/>
      <c r="NIU1" s="482"/>
      <c r="NIV1" s="482"/>
      <c r="NIW1" s="482"/>
      <c r="NIX1" s="482"/>
      <c r="NIY1" s="482"/>
      <c r="NIZ1" s="482"/>
      <c r="NJA1" s="482"/>
      <c r="NJB1" s="482"/>
      <c r="NJC1" s="482"/>
      <c r="NJD1" s="482"/>
      <c r="NJE1" s="482"/>
      <c r="NJF1" s="482"/>
      <c r="NJG1" s="482"/>
      <c r="NJH1" s="482"/>
      <c r="NJI1" s="482"/>
      <c r="NJJ1" s="482"/>
      <c r="NJK1" s="482"/>
      <c r="NJL1" s="482"/>
      <c r="NJM1" s="482"/>
      <c r="NJN1" s="482"/>
      <c r="NJO1" s="482"/>
      <c r="NJP1" s="482"/>
      <c r="NJQ1" s="482"/>
      <c r="NJR1" s="482"/>
      <c r="NJS1" s="482"/>
      <c r="NJT1" s="482"/>
      <c r="NJU1" s="482"/>
      <c r="NJV1" s="482"/>
      <c r="NJW1" s="482"/>
      <c r="NJX1" s="482"/>
      <c r="NJY1" s="482"/>
      <c r="NJZ1" s="482"/>
      <c r="NKA1" s="482"/>
      <c r="NKB1" s="482"/>
      <c r="NKC1" s="482"/>
      <c r="NKD1" s="482"/>
      <c r="NKE1" s="482"/>
      <c r="NKF1" s="482"/>
      <c r="NKG1" s="482"/>
      <c r="NKH1" s="482"/>
      <c r="NKI1" s="482"/>
      <c r="NKJ1" s="482"/>
      <c r="NKK1" s="482"/>
      <c r="NKL1" s="482"/>
      <c r="NKM1" s="482"/>
      <c r="NKN1" s="482"/>
      <c r="NKO1" s="482"/>
      <c r="NKP1" s="482"/>
      <c r="NKQ1" s="482"/>
      <c r="NKR1" s="482"/>
      <c r="NKS1" s="482"/>
      <c r="NKT1" s="482"/>
      <c r="NKU1" s="482"/>
      <c r="NKV1" s="482"/>
      <c r="NKW1" s="482"/>
      <c r="NKX1" s="482"/>
      <c r="NKY1" s="482"/>
      <c r="NKZ1" s="482"/>
      <c r="NLA1" s="482"/>
      <c r="NLB1" s="482"/>
      <c r="NLC1" s="482"/>
      <c r="NLD1" s="482"/>
      <c r="NLE1" s="482"/>
      <c r="NLF1" s="482"/>
      <c r="NLG1" s="482"/>
      <c r="NLH1" s="482"/>
      <c r="NLI1" s="482"/>
      <c r="NLJ1" s="482"/>
      <c r="NLK1" s="482"/>
      <c r="NLL1" s="482"/>
      <c r="NLM1" s="482"/>
      <c r="NLN1" s="482"/>
      <c r="NLO1" s="482"/>
      <c r="NLP1" s="482"/>
      <c r="NLQ1" s="482"/>
      <c r="NLR1" s="482"/>
      <c r="NLS1" s="482"/>
      <c r="NLT1" s="482"/>
      <c r="NLU1" s="482"/>
      <c r="NLV1" s="482"/>
      <c r="NLW1" s="482"/>
      <c r="NLX1" s="482"/>
      <c r="NLY1" s="482"/>
      <c r="NLZ1" s="482"/>
      <c r="NMA1" s="482"/>
      <c r="NMB1" s="482"/>
      <c r="NMC1" s="482"/>
      <c r="NMD1" s="482"/>
      <c r="NME1" s="482"/>
      <c r="NMF1" s="482"/>
      <c r="NMG1" s="482"/>
      <c r="NMH1" s="482"/>
      <c r="NMI1" s="482"/>
      <c r="NMJ1" s="482"/>
      <c r="NMK1" s="482"/>
      <c r="NML1" s="482"/>
      <c r="NMM1" s="482"/>
      <c r="NMN1" s="482"/>
      <c r="NMO1" s="482"/>
      <c r="NMP1" s="482"/>
      <c r="NMQ1" s="482"/>
      <c r="NMR1" s="482"/>
      <c r="NMS1" s="482"/>
      <c r="NMT1" s="482"/>
      <c r="NMU1" s="482"/>
      <c r="NMV1" s="482"/>
      <c r="NMW1" s="482"/>
      <c r="NMX1" s="482"/>
      <c r="NMY1" s="482"/>
      <c r="NMZ1" s="482"/>
      <c r="NNA1" s="482"/>
      <c r="NNB1" s="482"/>
      <c r="NNC1" s="482"/>
      <c r="NND1" s="482"/>
      <c r="NNE1" s="482"/>
      <c r="NNF1" s="482"/>
      <c r="NNG1" s="482"/>
      <c r="NNH1" s="482"/>
      <c r="NNI1" s="482"/>
      <c r="NNJ1" s="482"/>
      <c r="NNK1" s="482"/>
      <c r="NNL1" s="482"/>
      <c r="NNM1" s="482"/>
      <c r="NNN1" s="482"/>
      <c r="NNO1" s="482"/>
      <c r="NNP1" s="482"/>
      <c r="NNQ1" s="482"/>
      <c r="NNR1" s="482"/>
      <c r="NNS1" s="482"/>
      <c r="NNT1" s="482"/>
      <c r="NNU1" s="482"/>
      <c r="NNV1" s="482"/>
      <c r="NNW1" s="482"/>
      <c r="NNX1" s="482"/>
      <c r="NNY1" s="482"/>
      <c r="NNZ1" s="482"/>
      <c r="NOA1" s="482"/>
      <c r="NOB1" s="482"/>
      <c r="NOC1" s="482"/>
      <c r="NOD1" s="482"/>
      <c r="NOE1" s="482"/>
      <c r="NOF1" s="482"/>
      <c r="NOG1" s="482"/>
      <c r="NOH1" s="482"/>
      <c r="NOI1" s="482"/>
      <c r="NOJ1" s="482"/>
      <c r="NOK1" s="482"/>
      <c r="NOL1" s="482"/>
      <c r="NOM1" s="482"/>
      <c r="NON1" s="482"/>
      <c r="NOO1" s="482"/>
      <c r="NOP1" s="482"/>
      <c r="NOQ1" s="482"/>
      <c r="NOR1" s="482"/>
      <c r="NOS1" s="482"/>
      <c r="NOT1" s="482"/>
      <c r="NOU1" s="482"/>
      <c r="NOV1" s="482"/>
      <c r="NOW1" s="482"/>
      <c r="NOX1" s="482"/>
      <c r="NOY1" s="482"/>
      <c r="NOZ1" s="482"/>
      <c r="NPA1" s="482"/>
      <c r="NPB1" s="482"/>
      <c r="NPC1" s="482"/>
      <c r="NPD1" s="482"/>
      <c r="NPE1" s="482"/>
      <c r="NPF1" s="482"/>
      <c r="NPG1" s="482"/>
      <c r="NPH1" s="482"/>
      <c r="NPI1" s="482"/>
      <c r="NPJ1" s="482"/>
      <c r="NPK1" s="482"/>
      <c r="NPL1" s="482"/>
      <c r="NPM1" s="482"/>
      <c r="NPN1" s="482"/>
      <c r="NPO1" s="482"/>
      <c r="NPP1" s="482"/>
      <c r="NPQ1" s="482"/>
      <c r="NPR1" s="482"/>
      <c r="NPS1" s="482"/>
      <c r="NPT1" s="482"/>
      <c r="NPU1" s="482"/>
      <c r="NPV1" s="482"/>
      <c r="NPW1" s="482"/>
      <c r="NPX1" s="482"/>
      <c r="NPY1" s="482"/>
      <c r="NPZ1" s="482"/>
      <c r="NQA1" s="482"/>
      <c r="NQB1" s="482"/>
      <c r="NQC1" s="482"/>
      <c r="NQD1" s="482"/>
      <c r="NQE1" s="482"/>
      <c r="NQF1" s="482"/>
      <c r="NQG1" s="482"/>
      <c r="NQH1" s="482"/>
      <c r="NQI1" s="482"/>
      <c r="NQJ1" s="482"/>
      <c r="NQK1" s="482"/>
      <c r="NQL1" s="482"/>
      <c r="NQM1" s="482"/>
      <c r="NQN1" s="482"/>
      <c r="NQO1" s="482"/>
      <c r="NQP1" s="482"/>
      <c r="NQQ1" s="482"/>
      <c r="NQR1" s="482"/>
      <c r="NQS1" s="482"/>
      <c r="NQT1" s="482"/>
      <c r="NQU1" s="482"/>
      <c r="NQV1" s="482"/>
      <c r="NQW1" s="482"/>
      <c r="NQX1" s="482"/>
      <c r="NQY1" s="482"/>
      <c r="NQZ1" s="482"/>
      <c r="NRA1" s="482"/>
      <c r="NRB1" s="482"/>
      <c r="NRC1" s="482"/>
      <c r="NRD1" s="482"/>
      <c r="NRE1" s="482"/>
      <c r="NRF1" s="482"/>
      <c r="NRG1" s="482"/>
      <c r="NRH1" s="482"/>
      <c r="NRI1" s="482"/>
      <c r="NRJ1" s="482"/>
      <c r="NRK1" s="482"/>
      <c r="NRL1" s="482"/>
      <c r="NRM1" s="482"/>
      <c r="NRN1" s="482"/>
      <c r="NRO1" s="482"/>
      <c r="NRP1" s="482"/>
      <c r="NRQ1" s="482"/>
      <c r="NRR1" s="482"/>
      <c r="NRS1" s="482"/>
      <c r="NRT1" s="482"/>
      <c r="NRU1" s="482"/>
      <c r="NRV1" s="482"/>
      <c r="NRW1" s="482"/>
      <c r="NRX1" s="482"/>
      <c r="NRY1" s="482"/>
      <c r="NRZ1" s="482"/>
      <c r="NSA1" s="482"/>
      <c r="NSB1" s="482"/>
      <c r="NSC1" s="482"/>
      <c r="NSD1" s="482"/>
      <c r="NSE1" s="482"/>
      <c r="NSF1" s="482"/>
      <c r="NSG1" s="482"/>
      <c r="NSH1" s="482"/>
      <c r="NSI1" s="482"/>
      <c r="NSJ1" s="482"/>
      <c r="NSK1" s="482"/>
      <c r="NSL1" s="482"/>
      <c r="NSM1" s="482"/>
      <c r="NSN1" s="482"/>
      <c r="NSO1" s="482"/>
      <c r="NSP1" s="482"/>
      <c r="NSQ1" s="482"/>
      <c r="NSR1" s="482"/>
      <c r="NSS1" s="482"/>
      <c r="NST1" s="482"/>
      <c r="NSU1" s="482"/>
      <c r="NSV1" s="482"/>
      <c r="NSW1" s="482"/>
      <c r="NSX1" s="482"/>
      <c r="NSY1" s="482"/>
      <c r="NSZ1" s="482"/>
      <c r="NTA1" s="482"/>
      <c r="NTB1" s="482"/>
      <c r="NTC1" s="482"/>
      <c r="NTD1" s="482"/>
      <c r="NTE1" s="482"/>
      <c r="NTF1" s="482"/>
      <c r="NTG1" s="482"/>
      <c r="NTH1" s="482"/>
      <c r="NTI1" s="482"/>
      <c r="NTJ1" s="482"/>
      <c r="NTK1" s="482"/>
      <c r="NTL1" s="482"/>
      <c r="NTM1" s="482"/>
      <c r="NTN1" s="482"/>
      <c r="NTO1" s="482"/>
      <c r="NTP1" s="482"/>
      <c r="NTQ1" s="482"/>
      <c r="NTR1" s="482"/>
      <c r="NTS1" s="482"/>
      <c r="NTT1" s="482"/>
      <c r="NTU1" s="482"/>
      <c r="NTV1" s="482"/>
      <c r="NTW1" s="482"/>
      <c r="NTX1" s="482"/>
      <c r="NTY1" s="482"/>
      <c r="NTZ1" s="482"/>
      <c r="NUA1" s="482"/>
      <c r="NUB1" s="482"/>
      <c r="NUC1" s="482"/>
      <c r="NUD1" s="482"/>
      <c r="NUE1" s="482"/>
      <c r="NUF1" s="482"/>
      <c r="NUG1" s="482"/>
      <c r="NUH1" s="482"/>
      <c r="NUI1" s="482"/>
      <c r="NUJ1" s="482"/>
      <c r="NUK1" s="482"/>
      <c r="NUL1" s="482"/>
      <c r="NUM1" s="482"/>
      <c r="NUN1" s="482"/>
      <c r="NUO1" s="482"/>
      <c r="NUP1" s="482"/>
      <c r="NUQ1" s="482"/>
      <c r="NUR1" s="482"/>
      <c r="NUS1" s="482"/>
      <c r="NUT1" s="482"/>
      <c r="NUU1" s="482"/>
      <c r="NUV1" s="482"/>
      <c r="NUW1" s="482"/>
      <c r="NUX1" s="482"/>
      <c r="NUY1" s="482"/>
      <c r="NUZ1" s="482"/>
      <c r="NVA1" s="482"/>
      <c r="NVB1" s="482"/>
      <c r="NVC1" s="482"/>
      <c r="NVD1" s="482"/>
      <c r="NVE1" s="482"/>
      <c r="NVF1" s="482"/>
      <c r="NVG1" s="482"/>
      <c r="NVH1" s="482"/>
      <c r="NVI1" s="482"/>
      <c r="NVJ1" s="482"/>
      <c r="NVK1" s="482"/>
      <c r="NVL1" s="482"/>
      <c r="NVM1" s="482"/>
      <c r="NVN1" s="482"/>
      <c r="NVO1" s="482"/>
      <c r="NVP1" s="482"/>
      <c r="NVQ1" s="482"/>
      <c r="NVR1" s="482"/>
      <c r="NVS1" s="482"/>
      <c r="NVT1" s="482"/>
      <c r="NVU1" s="482"/>
      <c r="NVV1" s="482"/>
      <c r="NVW1" s="482"/>
      <c r="NVX1" s="482"/>
      <c r="NVY1" s="482"/>
      <c r="NVZ1" s="482"/>
      <c r="NWA1" s="482"/>
      <c r="NWB1" s="482"/>
      <c r="NWC1" s="482"/>
      <c r="NWD1" s="482"/>
      <c r="NWE1" s="482"/>
      <c r="NWF1" s="482"/>
      <c r="NWG1" s="482"/>
      <c r="NWH1" s="482"/>
      <c r="NWI1" s="482"/>
      <c r="NWJ1" s="482"/>
      <c r="NWK1" s="482"/>
      <c r="NWL1" s="482"/>
      <c r="NWM1" s="482"/>
      <c r="NWN1" s="482"/>
      <c r="NWO1" s="482"/>
      <c r="NWP1" s="482"/>
      <c r="NWQ1" s="482"/>
      <c r="NWR1" s="482"/>
      <c r="NWS1" s="482"/>
      <c r="NWT1" s="482"/>
      <c r="NWU1" s="482"/>
      <c r="NWV1" s="482"/>
      <c r="NWW1" s="482"/>
      <c r="NWX1" s="482"/>
      <c r="NWY1" s="482"/>
      <c r="NWZ1" s="482"/>
      <c r="NXA1" s="482"/>
      <c r="NXB1" s="482"/>
      <c r="NXC1" s="482"/>
      <c r="NXD1" s="482"/>
      <c r="NXE1" s="482"/>
      <c r="NXF1" s="482"/>
      <c r="NXG1" s="482"/>
      <c r="NXH1" s="482"/>
      <c r="NXI1" s="482"/>
      <c r="NXJ1" s="482"/>
      <c r="NXK1" s="482"/>
      <c r="NXL1" s="482"/>
      <c r="NXM1" s="482"/>
      <c r="NXN1" s="482"/>
      <c r="NXO1" s="482"/>
      <c r="NXP1" s="482"/>
      <c r="NXQ1" s="482"/>
      <c r="NXR1" s="482"/>
      <c r="NXS1" s="482"/>
      <c r="NXT1" s="482"/>
      <c r="NXU1" s="482"/>
      <c r="NXV1" s="482"/>
      <c r="NXW1" s="482"/>
      <c r="NXX1" s="482"/>
      <c r="NXY1" s="482"/>
      <c r="NXZ1" s="482"/>
      <c r="NYA1" s="482"/>
      <c r="NYB1" s="482"/>
      <c r="NYC1" s="482"/>
      <c r="NYD1" s="482"/>
      <c r="NYE1" s="482"/>
      <c r="NYF1" s="482"/>
      <c r="NYG1" s="482"/>
      <c r="NYH1" s="482"/>
      <c r="NYI1" s="482"/>
      <c r="NYJ1" s="482"/>
      <c r="NYK1" s="482"/>
      <c r="NYL1" s="482"/>
      <c r="NYM1" s="482"/>
      <c r="NYN1" s="482"/>
      <c r="NYO1" s="482"/>
      <c r="NYP1" s="482"/>
      <c r="NYQ1" s="482"/>
      <c r="NYR1" s="482"/>
      <c r="NYS1" s="482"/>
      <c r="NYT1" s="482"/>
      <c r="NYU1" s="482"/>
      <c r="NYV1" s="482"/>
      <c r="NYW1" s="482"/>
      <c r="NYX1" s="482"/>
      <c r="NYY1" s="482"/>
      <c r="NYZ1" s="482"/>
      <c r="NZA1" s="482"/>
      <c r="NZB1" s="482"/>
      <c r="NZC1" s="482"/>
      <c r="NZD1" s="482"/>
      <c r="NZE1" s="482"/>
      <c r="NZF1" s="482"/>
      <c r="NZG1" s="482"/>
      <c r="NZH1" s="482"/>
      <c r="NZI1" s="482"/>
      <c r="NZJ1" s="482"/>
      <c r="NZK1" s="482"/>
      <c r="NZL1" s="482"/>
      <c r="NZM1" s="482"/>
      <c r="NZN1" s="482"/>
      <c r="NZO1" s="482"/>
      <c r="NZP1" s="482"/>
      <c r="NZQ1" s="482"/>
      <c r="NZR1" s="482"/>
      <c r="NZS1" s="482"/>
      <c r="NZT1" s="482"/>
      <c r="NZU1" s="482"/>
      <c r="NZV1" s="482"/>
      <c r="NZW1" s="482"/>
      <c r="NZX1" s="482"/>
      <c r="NZY1" s="482"/>
      <c r="NZZ1" s="482"/>
      <c r="OAA1" s="482"/>
      <c r="OAB1" s="482"/>
      <c r="OAC1" s="482"/>
      <c r="OAD1" s="482"/>
      <c r="OAE1" s="482"/>
      <c r="OAF1" s="482"/>
      <c r="OAG1" s="482"/>
      <c r="OAH1" s="482"/>
      <c r="OAI1" s="482"/>
      <c r="OAJ1" s="482"/>
      <c r="OAK1" s="482"/>
      <c r="OAL1" s="482"/>
      <c r="OAM1" s="482"/>
      <c r="OAN1" s="482"/>
      <c r="OAO1" s="482"/>
      <c r="OAP1" s="482"/>
      <c r="OAQ1" s="482"/>
      <c r="OAR1" s="482"/>
      <c r="OAS1" s="482"/>
      <c r="OAT1" s="482"/>
      <c r="OAU1" s="482"/>
      <c r="OAV1" s="482"/>
      <c r="OAW1" s="482"/>
      <c r="OAX1" s="482"/>
      <c r="OAY1" s="482"/>
      <c r="OAZ1" s="482"/>
      <c r="OBA1" s="482"/>
      <c r="OBB1" s="482"/>
      <c r="OBC1" s="482"/>
      <c r="OBD1" s="482"/>
      <c r="OBE1" s="482"/>
      <c r="OBF1" s="482"/>
      <c r="OBG1" s="482"/>
      <c r="OBH1" s="482"/>
      <c r="OBI1" s="482"/>
      <c r="OBJ1" s="482"/>
      <c r="OBK1" s="482"/>
      <c r="OBL1" s="482"/>
      <c r="OBM1" s="482"/>
      <c r="OBN1" s="482"/>
      <c r="OBO1" s="482"/>
      <c r="OBP1" s="482"/>
      <c r="OBQ1" s="482"/>
      <c r="OBR1" s="482"/>
      <c r="OBS1" s="482"/>
      <c r="OBT1" s="482"/>
      <c r="OBU1" s="482"/>
      <c r="OBV1" s="482"/>
      <c r="OBW1" s="482"/>
      <c r="OBX1" s="482"/>
      <c r="OBY1" s="482"/>
      <c r="OBZ1" s="482"/>
      <c r="OCA1" s="482"/>
      <c r="OCB1" s="482"/>
      <c r="OCC1" s="482"/>
      <c r="OCD1" s="482"/>
      <c r="OCE1" s="482"/>
      <c r="OCF1" s="482"/>
      <c r="OCG1" s="482"/>
      <c r="OCH1" s="482"/>
      <c r="OCI1" s="482"/>
      <c r="OCJ1" s="482"/>
      <c r="OCK1" s="482"/>
      <c r="OCL1" s="482"/>
      <c r="OCM1" s="482"/>
      <c r="OCN1" s="482"/>
      <c r="OCO1" s="482"/>
      <c r="OCP1" s="482"/>
      <c r="OCQ1" s="482"/>
      <c r="OCR1" s="482"/>
      <c r="OCS1" s="482"/>
      <c r="OCT1" s="482"/>
      <c r="OCU1" s="482"/>
      <c r="OCV1" s="482"/>
      <c r="OCW1" s="482"/>
      <c r="OCX1" s="482"/>
      <c r="OCY1" s="482"/>
      <c r="OCZ1" s="482"/>
      <c r="ODA1" s="482"/>
      <c r="ODB1" s="482"/>
      <c r="ODC1" s="482"/>
      <c r="ODD1" s="482"/>
      <c r="ODE1" s="482"/>
      <c r="ODF1" s="482"/>
      <c r="ODG1" s="482"/>
      <c r="ODH1" s="482"/>
      <c r="ODI1" s="482"/>
      <c r="ODJ1" s="482"/>
      <c r="ODK1" s="482"/>
      <c r="ODL1" s="482"/>
      <c r="ODM1" s="482"/>
      <c r="ODN1" s="482"/>
      <c r="ODO1" s="482"/>
      <c r="ODP1" s="482"/>
      <c r="ODQ1" s="482"/>
      <c r="ODR1" s="482"/>
      <c r="ODS1" s="482"/>
      <c r="ODT1" s="482"/>
      <c r="ODU1" s="482"/>
      <c r="ODV1" s="482"/>
      <c r="ODW1" s="482"/>
      <c r="ODX1" s="482"/>
      <c r="ODY1" s="482"/>
      <c r="ODZ1" s="482"/>
      <c r="OEA1" s="482"/>
      <c r="OEB1" s="482"/>
      <c r="OEC1" s="482"/>
      <c r="OED1" s="482"/>
      <c r="OEE1" s="482"/>
      <c r="OEF1" s="482"/>
      <c r="OEG1" s="482"/>
      <c r="OEH1" s="482"/>
      <c r="OEI1" s="482"/>
      <c r="OEJ1" s="482"/>
      <c r="OEK1" s="482"/>
      <c r="OEL1" s="482"/>
      <c r="OEM1" s="482"/>
      <c r="OEN1" s="482"/>
      <c r="OEO1" s="482"/>
      <c r="OEP1" s="482"/>
      <c r="OEQ1" s="482"/>
      <c r="OER1" s="482"/>
      <c r="OES1" s="482"/>
      <c r="OET1" s="482"/>
      <c r="OEU1" s="482"/>
      <c r="OEV1" s="482"/>
      <c r="OEW1" s="482"/>
      <c r="OEX1" s="482"/>
      <c r="OEY1" s="482"/>
      <c r="OEZ1" s="482"/>
      <c r="OFA1" s="482"/>
      <c r="OFB1" s="482"/>
      <c r="OFC1" s="482"/>
      <c r="OFD1" s="482"/>
      <c r="OFE1" s="482"/>
      <c r="OFF1" s="482"/>
      <c r="OFG1" s="482"/>
      <c r="OFH1" s="482"/>
      <c r="OFI1" s="482"/>
      <c r="OFJ1" s="482"/>
      <c r="OFK1" s="482"/>
      <c r="OFL1" s="482"/>
      <c r="OFM1" s="482"/>
      <c r="OFN1" s="482"/>
      <c r="OFO1" s="482"/>
      <c r="OFP1" s="482"/>
      <c r="OFQ1" s="482"/>
      <c r="OFR1" s="482"/>
      <c r="OFS1" s="482"/>
      <c r="OFT1" s="482"/>
      <c r="OFU1" s="482"/>
      <c r="OFV1" s="482"/>
      <c r="OFW1" s="482"/>
      <c r="OFX1" s="482"/>
      <c r="OFY1" s="482"/>
      <c r="OFZ1" s="482"/>
      <c r="OGA1" s="482"/>
      <c r="OGB1" s="482"/>
      <c r="OGC1" s="482"/>
      <c r="OGD1" s="482"/>
      <c r="OGE1" s="482"/>
      <c r="OGF1" s="482"/>
      <c r="OGG1" s="482"/>
      <c r="OGH1" s="482"/>
      <c r="OGI1" s="482"/>
      <c r="OGJ1" s="482"/>
      <c r="OGK1" s="482"/>
      <c r="OGL1" s="482"/>
      <c r="OGM1" s="482"/>
      <c r="OGN1" s="482"/>
      <c r="OGO1" s="482"/>
      <c r="OGP1" s="482"/>
      <c r="OGQ1" s="482"/>
      <c r="OGR1" s="482"/>
      <c r="OGS1" s="482"/>
      <c r="OGT1" s="482"/>
      <c r="OGU1" s="482"/>
      <c r="OGV1" s="482"/>
      <c r="OGW1" s="482"/>
      <c r="OGX1" s="482"/>
      <c r="OGY1" s="482"/>
      <c r="OGZ1" s="482"/>
      <c r="OHA1" s="482"/>
      <c r="OHB1" s="482"/>
      <c r="OHC1" s="482"/>
      <c r="OHD1" s="482"/>
      <c r="OHE1" s="482"/>
      <c r="OHF1" s="482"/>
      <c r="OHG1" s="482"/>
      <c r="OHH1" s="482"/>
      <c r="OHI1" s="482"/>
      <c r="OHJ1" s="482"/>
      <c r="OHK1" s="482"/>
      <c r="OHL1" s="482"/>
      <c r="OHM1" s="482"/>
      <c r="OHN1" s="482"/>
      <c r="OHO1" s="482"/>
      <c r="OHP1" s="482"/>
      <c r="OHQ1" s="482"/>
      <c r="OHR1" s="482"/>
      <c r="OHS1" s="482"/>
      <c r="OHT1" s="482"/>
      <c r="OHU1" s="482"/>
      <c r="OHV1" s="482"/>
      <c r="OHW1" s="482"/>
      <c r="OHX1" s="482"/>
      <c r="OHY1" s="482"/>
      <c r="OHZ1" s="482"/>
      <c r="OIA1" s="482"/>
      <c r="OIB1" s="482"/>
      <c r="OIC1" s="482"/>
      <c r="OID1" s="482"/>
      <c r="OIE1" s="482"/>
      <c r="OIF1" s="482"/>
      <c r="OIG1" s="482"/>
      <c r="OIH1" s="482"/>
      <c r="OII1" s="482"/>
      <c r="OIJ1" s="482"/>
      <c r="OIK1" s="482"/>
      <c r="OIL1" s="482"/>
      <c r="OIM1" s="482"/>
      <c r="OIN1" s="482"/>
      <c r="OIO1" s="482"/>
      <c r="OIP1" s="482"/>
      <c r="OIQ1" s="482"/>
      <c r="OIR1" s="482"/>
      <c r="OIS1" s="482"/>
      <c r="OIT1" s="482"/>
      <c r="OIU1" s="482"/>
      <c r="OIV1" s="482"/>
      <c r="OIW1" s="482"/>
      <c r="OIX1" s="482"/>
      <c r="OIY1" s="482"/>
      <c r="OIZ1" s="482"/>
      <c r="OJA1" s="482"/>
      <c r="OJB1" s="482"/>
      <c r="OJC1" s="482"/>
      <c r="OJD1" s="482"/>
      <c r="OJE1" s="482"/>
      <c r="OJF1" s="482"/>
      <c r="OJG1" s="482"/>
      <c r="OJH1" s="482"/>
      <c r="OJI1" s="482"/>
      <c r="OJJ1" s="482"/>
      <c r="OJK1" s="482"/>
      <c r="OJL1" s="482"/>
      <c r="OJM1" s="482"/>
      <c r="OJN1" s="482"/>
      <c r="OJO1" s="482"/>
      <c r="OJP1" s="482"/>
      <c r="OJQ1" s="482"/>
      <c r="OJR1" s="482"/>
      <c r="OJS1" s="482"/>
      <c r="OJT1" s="482"/>
      <c r="OJU1" s="482"/>
      <c r="OJV1" s="482"/>
      <c r="OJW1" s="482"/>
      <c r="OJX1" s="482"/>
      <c r="OJY1" s="482"/>
      <c r="OJZ1" s="482"/>
      <c r="OKA1" s="482"/>
      <c r="OKB1" s="482"/>
      <c r="OKC1" s="482"/>
      <c r="OKD1" s="482"/>
      <c r="OKE1" s="482"/>
      <c r="OKF1" s="482"/>
      <c r="OKG1" s="482"/>
      <c r="OKH1" s="482"/>
      <c r="OKI1" s="482"/>
      <c r="OKJ1" s="482"/>
      <c r="OKK1" s="482"/>
      <c r="OKL1" s="482"/>
      <c r="OKM1" s="482"/>
      <c r="OKN1" s="482"/>
      <c r="OKO1" s="482"/>
      <c r="OKP1" s="482"/>
      <c r="OKQ1" s="482"/>
      <c r="OKR1" s="482"/>
      <c r="OKS1" s="482"/>
      <c r="OKT1" s="482"/>
      <c r="OKU1" s="482"/>
      <c r="OKV1" s="482"/>
      <c r="OKW1" s="482"/>
      <c r="OKX1" s="482"/>
      <c r="OKY1" s="482"/>
      <c r="OKZ1" s="482"/>
      <c r="OLA1" s="482"/>
      <c r="OLB1" s="482"/>
      <c r="OLC1" s="482"/>
      <c r="OLD1" s="482"/>
      <c r="OLE1" s="482"/>
      <c r="OLF1" s="482"/>
      <c r="OLG1" s="482"/>
      <c r="OLH1" s="482"/>
      <c r="OLI1" s="482"/>
      <c r="OLJ1" s="482"/>
      <c r="OLK1" s="482"/>
      <c r="OLL1" s="482"/>
      <c r="OLM1" s="482"/>
      <c r="OLN1" s="482"/>
      <c r="OLO1" s="482"/>
      <c r="OLP1" s="482"/>
      <c r="OLQ1" s="482"/>
      <c r="OLR1" s="482"/>
      <c r="OLS1" s="482"/>
      <c r="OLT1" s="482"/>
      <c r="OLU1" s="482"/>
      <c r="OLV1" s="482"/>
      <c r="OLW1" s="482"/>
      <c r="OLX1" s="482"/>
      <c r="OLY1" s="482"/>
      <c r="OLZ1" s="482"/>
      <c r="OMA1" s="482"/>
      <c r="OMB1" s="482"/>
      <c r="OMC1" s="482"/>
      <c r="OMD1" s="482"/>
      <c r="OME1" s="482"/>
      <c r="OMF1" s="482"/>
      <c r="OMG1" s="482"/>
      <c r="OMH1" s="482"/>
      <c r="OMI1" s="482"/>
      <c r="OMJ1" s="482"/>
      <c r="OMK1" s="482"/>
      <c r="OML1" s="482"/>
      <c r="OMM1" s="482"/>
      <c r="OMN1" s="482"/>
      <c r="OMO1" s="482"/>
      <c r="OMP1" s="482"/>
      <c r="OMQ1" s="482"/>
      <c r="OMR1" s="482"/>
      <c r="OMS1" s="482"/>
      <c r="OMT1" s="482"/>
      <c r="OMU1" s="482"/>
      <c r="OMV1" s="482"/>
      <c r="OMW1" s="482"/>
      <c r="OMX1" s="482"/>
      <c r="OMY1" s="482"/>
      <c r="OMZ1" s="482"/>
      <c r="ONA1" s="482"/>
      <c r="ONB1" s="482"/>
      <c r="ONC1" s="482"/>
      <c r="OND1" s="482"/>
      <c r="ONE1" s="482"/>
      <c r="ONF1" s="482"/>
      <c r="ONG1" s="482"/>
      <c r="ONH1" s="482"/>
      <c r="ONI1" s="482"/>
      <c r="ONJ1" s="482"/>
      <c r="ONK1" s="482"/>
      <c r="ONL1" s="482"/>
      <c r="ONM1" s="482"/>
      <c r="ONN1" s="482"/>
      <c r="ONO1" s="482"/>
      <c r="ONP1" s="482"/>
      <c r="ONQ1" s="482"/>
      <c r="ONR1" s="482"/>
      <c r="ONS1" s="482"/>
      <c r="ONT1" s="482"/>
      <c r="ONU1" s="482"/>
      <c r="ONV1" s="482"/>
      <c r="ONW1" s="482"/>
      <c r="ONX1" s="482"/>
      <c r="ONY1" s="482"/>
      <c r="ONZ1" s="482"/>
      <c r="OOA1" s="482"/>
      <c r="OOB1" s="482"/>
      <c r="OOC1" s="482"/>
      <c r="OOD1" s="482"/>
      <c r="OOE1" s="482"/>
      <c r="OOF1" s="482"/>
      <c r="OOG1" s="482"/>
      <c r="OOH1" s="482"/>
      <c r="OOI1" s="482"/>
      <c r="OOJ1" s="482"/>
      <c r="OOK1" s="482"/>
      <c r="OOL1" s="482"/>
      <c r="OOM1" s="482"/>
      <c r="OON1" s="482"/>
      <c r="OOO1" s="482"/>
      <c r="OOP1" s="482"/>
      <c r="OOQ1" s="482"/>
      <c r="OOR1" s="482"/>
      <c r="OOS1" s="482"/>
      <c r="OOT1" s="482"/>
      <c r="OOU1" s="482"/>
      <c r="OOV1" s="482"/>
      <c r="OOW1" s="482"/>
      <c r="OOX1" s="482"/>
      <c r="OOY1" s="482"/>
      <c r="OOZ1" s="482"/>
      <c r="OPA1" s="482"/>
      <c r="OPB1" s="482"/>
      <c r="OPC1" s="482"/>
      <c r="OPD1" s="482"/>
      <c r="OPE1" s="482"/>
      <c r="OPF1" s="482"/>
      <c r="OPG1" s="482"/>
      <c r="OPH1" s="482"/>
      <c r="OPI1" s="482"/>
      <c r="OPJ1" s="482"/>
      <c r="OPK1" s="482"/>
      <c r="OPL1" s="482"/>
      <c r="OPM1" s="482"/>
      <c r="OPN1" s="482"/>
      <c r="OPO1" s="482"/>
      <c r="OPP1" s="482"/>
      <c r="OPQ1" s="482"/>
      <c r="OPR1" s="482"/>
      <c r="OPS1" s="482"/>
      <c r="OPT1" s="482"/>
      <c r="OPU1" s="482"/>
      <c r="OPV1" s="482"/>
      <c r="OPW1" s="482"/>
      <c r="OPX1" s="482"/>
      <c r="OPY1" s="482"/>
      <c r="OPZ1" s="482"/>
      <c r="OQA1" s="482"/>
      <c r="OQB1" s="482"/>
      <c r="OQC1" s="482"/>
      <c r="OQD1" s="482"/>
      <c r="OQE1" s="482"/>
      <c r="OQF1" s="482"/>
      <c r="OQG1" s="482"/>
      <c r="OQH1" s="482"/>
      <c r="OQI1" s="482"/>
      <c r="OQJ1" s="482"/>
      <c r="OQK1" s="482"/>
      <c r="OQL1" s="482"/>
      <c r="OQM1" s="482"/>
      <c r="OQN1" s="482"/>
      <c r="OQO1" s="482"/>
      <c r="OQP1" s="482"/>
      <c r="OQQ1" s="482"/>
      <c r="OQR1" s="482"/>
      <c r="OQS1" s="482"/>
      <c r="OQT1" s="482"/>
      <c r="OQU1" s="482"/>
      <c r="OQV1" s="482"/>
      <c r="OQW1" s="482"/>
      <c r="OQX1" s="482"/>
      <c r="OQY1" s="482"/>
      <c r="OQZ1" s="482"/>
      <c r="ORA1" s="482"/>
      <c r="ORB1" s="482"/>
      <c r="ORC1" s="482"/>
      <c r="ORD1" s="482"/>
      <c r="ORE1" s="482"/>
      <c r="ORF1" s="482"/>
      <c r="ORG1" s="482"/>
      <c r="ORH1" s="482"/>
      <c r="ORI1" s="482"/>
      <c r="ORJ1" s="482"/>
      <c r="ORK1" s="482"/>
      <c r="ORL1" s="482"/>
      <c r="ORM1" s="482"/>
      <c r="ORN1" s="482"/>
      <c r="ORO1" s="482"/>
      <c r="ORP1" s="482"/>
      <c r="ORQ1" s="482"/>
      <c r="ORR1" s="482"/>
      <c r="ORS1" s="482"/>
      <c r="ORT1" s="482"/>
      <c r="ORU1" s="482"/>
      <c r="ORV1" s="482"/>
      <c r="ORW1" s="482"/>
      <c r="ORX1" s="482"/>
      <c r="ORY1" s="482"/>
      <c r="ORZ1" s="482"/>
      <c r="OSA1" s="482"/>
      <c r="OSB1" s="482"/>
      <c r="OSC1" s="482"/>
      <c r="OSD1" s="482"/>
      <c r="OSE1" s="482"/>
      <c r="OSF1" s="482"/>
      <c r="OSG1" s="482"/>
      <c r="OSH1" s="482"/>
      <c r="OSI1" s="482"/>
      <c r="OSJ1" s="482"/>
      <c r="OSK1" s="482"/>
      <c r="OSL1" s="482"/>
      <c r="OSM1" s="482"/>
      <c r="OSN1" s="482"/>
      <c r="OSO1" s="482"/>
      <c r="OSP1" s="482"/>
      <c r="OSQ1" s="482"/>
      <c r="OSR1" s="482"/>
      <c r="OSS1" s="482"/>
      <c r="OST1" s="482"/>
      <c r="OSU1" s="482"/>
      <c r="OSV1" s="482"/>
      <c r="OSW1" s="482"/>
      <c r="OSX1" s="482"/>
      <c r="OSY1" s="482"/>
      <c r="OSZ1" s="482"/>
      <c r="OTA1" s="482"/>
      <c r="OTB1" s="482"/>
      <c r="OTC1" s="482"/>
      <c r="OTD1" s="482"/>
      <c r="OTE1" s="482"/>
      <c r="OTF1" s="482"/>
      <c r="OTG1" s="482"/>
      <c r="OTH1" s="482"/>
      <c r="OTI1" s="482"/>
      <c r="OTJ1" s="482"/>
      <c r="OTK1" s="482"/>
      <c r="OTL1" s="482"/>
      <c r="OTM1" s="482"/>
      <c r="OTN1" s="482"/>
      <c r="OTO1" s="482"/>
      <c r="OTP1" s="482"/>
      <c r="OTQ1" s="482"/>
      <c r="OTR1" s="482"/>
      <c r="OTS1" s="482"/>
      <c r="OTT1" s="482"/>
      <c r="OTU1" s="482"/>
      <c r="OTV1" s="482"/>
      <c r="OTW1" s="482"/>
      <c r="OTX1" s="482"/>
      <c r="OTY1" s="482"/>
      <c r="OTZ1" s="482"/>
      <c r="OUA1" s="482"/>
      <c r="OUB1" s="482"/>
      <c r="OUC1" s="482"/>
      <c r="OUD1" s="482"/>
      <c r="OUE1" s="482"/>
      <c r="OUF1" s="482"/>
      <c r="OUG1" s="482"/>
      <c r="OUH1" s="482"/>
      <c r="OUI1" s="482"/>
      <c r="OUJ1" s="482"/>
      <c r="OUK1" s="482"/>
      <c r="OUL1" s="482"/>
      <c r="OUM1" s="482"/>
      <c r="OUN1" s="482"/>
      <c r="OUO1" s="482"/>
      <c r="OUP1" s="482"/>
      <c r="OUQ1" s="482"/>
      <c r="OUR1" s="482"/>
      <c r="OUS1" s="482"/>
      <c r="OUT1" s="482"/>
      <c r="OUU1" s="482"/>
      <c r="OUV1" s="482"/>
      <c r="OUW1" s="482"/>
      <c r="OUX1" s="482"/>
      <c r="OUY1" s="482"/>
      <c r="OUZ1" s="482"/>
      <c r="OVA1" s="482"/>
      <c r="OVB1" s="482"/>
      <c r="OVC1" s="482"/>
      <c r="OVD1" s="482"/>
      <c r="OVE1" s="482"/>
      <c r="OVF1" s="482"/>
      <c r="OVG1" s="482"/>
      <c r="OVH1" s="482"/>
      <c r="OVI1" s="482"/>
      <c r="OVJ1" s="482"/>
      <c r="OVK1" s="482"/>
      <c r="OVL1" s="482"/>
      <c r="OVM1" s="482"/>
      <c r="OVN1" s="482"/>
      <c r="OVO1" s="482"/>
      <c r="OVP1" s="482"/>
      <c r="OVQ1" s="482"/>
      <c r="OVR1" s="482"/>
      <c r="OVS1" s="482"/>
      <c r="OVT1" s="482"/>
      <c r="OVU1" s="482"/>
      <c r="OVV1" s="482"/>
      <c r="OVW1" s="482"/>
      <c r="OVX1" s="482"/>
      <c r="OVY1" s="482"/>
      <c r="OVZ1" s="482"/>
      <c r="OWA1" s="482"/>
      <c r="OWB1" s="482"/>
      <c r="OWC1" s="482"/>
      <c r="OWD1" s="482"/>
      <c r="OWE1" s="482"/>
      <c r="OWF1" s="482"/>
      <c r="OWG1" s="482"/>
      <c r="OWH1" s="482"/>
      <c r="OWI1" s="482"/>
      <c r="OWJ1" s="482"/>
      <c r="OWK1" s="482"/>
      <c r="OWL1" s="482"/>
      <c r="OWM1" s="482"/>
      <c r="OWN1" s="482"/>
      <c r="OWO1" s="482"/>
      <c r="OWP1" s="482"/>
      <c r="OWQ1" s="482"/>
      <c r="OWR1" s="482"/>
      <c r="OWS1" s="482"/>
      <c r="OWT1" s="482"/>
      <c r="OWU1" s="482"/>
      <c r="OWV1" s="482"/>
      <c r="OWW1" s="482"/>
      <c r="OWX1" s="482"/>
      <c r="OWY1" s="482"/>
      <c r="OWZ1" s="482"/>
      <c r="OXA1" s="482"/>
      <c r="OXB1" s="482"/>
      <c r="OXC1" s="482"/>
      <c r="OXD1" s="482"/>
      <c r="OXE1" s="482"/>
      <c r="OXF1" s="482"/>
      <c r="OXG1" s="482"/>
      <c r="OXH1" s="482"/>
      <c r="OXI1" s="482"/>
      <c r="OXJ1" s="482"/>
      <c r="OXK1" s="482"/>
      <c r="OXL1" s="482"/>
      <c r="OXM1" s="482"/>
      <c r="OXN1" s="482"/>
      <c r="OXO1" s="482"/>
      <c r="OXP1" s="482"/>
      <c r="OXQ1" s="482"/>
      <c r="OXR1" s="482"/>
      <c r="OXS1" s="482"/>
      <c r="OXT1" s="482"/>
      <c r="OXU1" s="482"/>
      <c r="OXV1" s="482"/>
      <c r="OXW1" s="482"/>
      <c r="OXX1" s="482"/>
      <c r="OXY1" s="482"/>
      <c r="OXZ1" s="482"/>
      <c r="OYA1" s="482"/>
      <c r="OYB1" s="482"/>
      <c r="OYC1" s="482"/>
      <c r="OYD1" s="482"/>
      <c r="OYE1" s="482"/>
      <c r="OYF1" s="482"/>
      <c r="OYG1" s="482"/>
      <c r="OYH1" s="482"/>
      <c r="OYI1" s="482"/>
      <c r="OYJ1" s="482"/>
      <c r="OYK1" s="482"/>
      <c r="OYL1" s="482"/>
      <c r="OYM1" s="482"/>
      <c r="OYN1" s="482"/>
      <c r="OYO1" s="482"/>
      <c r="OYP1" s="482"/>
      <c r="OYQ1" s="482"/>
      <c r="OYR1" s="482"/>
      <c r="OYS1" s="482"/>
      <c r="OYT1" s="482"/>
      <c r="OYU1" s="482"/>
      <c r="OYV1" s="482"/>
      <c r="OYW1" s="482"/>
      <c r="OYX1" s="482"/>
      <c r="OYY1" s="482"/>
      <c r="OYZ1" s="482"/>
      <c r="OZA1" s="482"/>
      <c r="OZB1" s="482"/>
      <c r="OZC1" s="482"/>
      <c r="OZD1" s="482"/>
      <c r="OZE1" s="482"/>
      <c r="OZF1" s="482"/>
      <c r="OZG1" s="482"/>
      <c r="OZH1" s="482"/>
      <c r="OZI1" s="482"/>
      <c r="OZJ1" s="482"/>
      <c r="OZK1" s="482"/>
      <c r="OZL1" s="482"/>
      <c r="OZM1" s="482"/>
      <c r="OZN1" s="482"/>
      <c r="OZO1" s="482"/>
      <c r="OZP1" s="482"/>
      <c r="OZQ1" s="482"/>
      <c r="OZR1" s="482"/>
      <c r="OZS1" s="482"/>
      <c r="OZT1" s="482"/>
      <c r="OZU1" s="482"/>
      <c r="OZV1" s="482"/>
      <c r="OZW1" s="482"/>
      <c r="OZX1" s="482"/>
      <c r="OZY1" s="482"/>
      <c r="OZZ1" s="482"/>
      <c r="PAA1" s="482"/>
      <c r="PAB1" s="482"/>
      <c r="PAC1" s="482"/>
      <c r="PAD1" s="482"/>
      <c r="PAE1" s="482"/>
      <c r="PAF1" s="482"/>
      <c r="PAG1" s="482"/>
      <c r="PAH1" s="482"/>
      <c r="PAI1" s="482"/>
      <c r="PAJ1" s="482"/>
      <c r="PAK1" s="482"/>
      <c r="PAL1" s="482"/>
      <c r="PAM1" s="482"/>
      <c r="PAN1" s="482"/>
      <c r="PAO1" s="482"/>
      <c r="PAP1" s="482"/>
      <c r="PAQ1" s="482"/>
      <c r="PAR1" s="482"/>
      <c r="PAS1" s="482"/>
      <c r="PAT1" s="482"/>
      <c r="PAU1" s="482"/>
      <c r="PAV1" s="482"/>
      <c r="PAW1" s="482"/>
      <c r="PAX1" s="482"/>
      <c r="PAY1" s="482"/>
      <c r="PAZ1" s="482"/>
      <c r="PBA1" s="482"/>
      <c r="PBB1" s="482"/>
      <c r="PBC1" s="482"/>
      <c r="PBD1" s="482"/>
      <c r="PBE1" s="482"/>
      <c r="PBF1" s="482"/>
      <c r="PBG1" s="482"/>
      <c r="PBH1" s="482"/>
      <c r="PBI1" s="482"/>
      <c r="PBJ1" s="482"/>
      <c r="PBK1" s="482"/>
      <c r="PBL1" s="482"/>
      <c r="PBM1" s="482"/>
      <c r="PBN1" s="482"/>
      <c r="PBO1" s="482"/>
      <c r="PBP1" s="482"/>
      <c r="PBQ1" s="482"/>
      <c r="PBR1" s="482"/>
      <c r="PBS1" s="482"/>
      <c r="PBT1" s="482"/>
      <c r="PBU1" s="482"/>
      <c r="PBV1" s="482"/>
      <c r="PBW1" s="482"/>
      <c r="PBX1" s="482"/>
      <c r="PBY1" s="482"/>
      <c r="PBZ1" s="482"/>
      <c r="PCA1" s="482"/>
      <c r="PCB1" s="482"/>
      <c r="PCC1" s="482"/>
      <c r="PCD1" s="482"/>
      <c r="PCE1" s="482"/>
      <c r="PCF1" s="482"/>
      <c r="PCG1" s="482"/>
      <c r="PCH1" s="482"/>
      <c r="PCI1" s="482"/>
      <c r="PCJ1" s="482"/>
      <c r="PCK1" s="482"/>
      <c r="PCL1" s="482"/>
      <c r="PCM1" s="482"/>
      <c r="PCN1" s="482"/>
      <c r="PCO1" s="482"/>
      <c r="PCP1" s="482"/>
      <c r="PCQ1" s="482"/>
      <c r="PCR1" s="482"/>
      <c r="PCS1" s="482"/>
      <c r="PCT1" s="482"/>
      <c r="PCU1" s="482"/>
      <c r="PCV1" s="482"/>
      <c r="PCW1" s="482"/>
      <c r="PCX1" s="482"/>
      <c r="PCY1" s="482"/>
      <c r="PCZ1" s="482"/>
      <c r="PDA1" s="482"/>
      <c r="PDB1" s="482"/>
      <c r="PDC1" s="482"/>
      <c r="PDD1" s="482"/>
      <c r="PDE1" s="482"/>
      <c r="PDF1" s="482"/>
      <c r="PDG1" s="482"/>
      <c r="PDH1" s="482"/>
      <c r="PDI1" s="482"/>
      <c r="PDJ1" s="482"/>
      <c r="PDK1" s="482"/>
      <c r="PDL1" s="482"/>
      <c r="PDM1" s="482"/>
      <c r="PDN1" s="482"/>
      <c r="PDO1" s="482"/>
      <c r="PDP1" s="482"/>
      <c r="PDQ1" s="482"/>
      <c r="PDR1" s="482"/>
      <c r="PDS1" s="482"/>
      <c r="PDT1" s="482"/>
      <c r="PDU1" s="482"/>
      <c r="PDV1" s="482"/>
      <c r="PDW1" s="482"/>
      <c r="PDX1" s="482"/>
      <c r="PDY1" s="482"/>
      <c r="PDZ1" s="482"/>
      <c r="PEA1" s="482"/>
      <c r="PEB1" s="482"/>
      <c r="PEC1" s="482"/>
      <c r="PED1" s="482"/>
      <c r="PEE1" s="482"/>
      <c r="PEF1" s="482"/>
      <c r="PEG1" s="482"/>
      <c r="PEH1" s="482"/>
      <c r="PEI1" s="482"/>
      <c r="PEJ1" s="482"/>
      <c r="PEK1" s="482"/>
      <c r="PEL1" s="482"/>
      <c r="PEM1" s="482"/>
      <c r="PEN1" s="482"/>
      <c r="PEO1" s="482"/>
      <c r="PEP1" s="482"/>
      <c r="PEQ1" s="482"/>
      <c r="PER1" s="482"/>
      <c r="PES1" s="482"/>
      <c r="PET1" s="482"/>
      <c r="PEU1" s="482"/>
      <c r="PEV1" s="482"/>
      <c r="PEW1" s="482"/>
      <c r="PEX1" s="482"/>
      <c r="PEY1" s="482"/>
      <c r="PEZ1" s="482"/>
      <c r="PFA1" s="482"/>
      <c r="PFB1" s="482"/>
      <c r="PFC1" s="482"/>
      <c r="PFD1" s="482"/>
      <c r="PFE1" s="482"/>
      <c r="PFF1" s="482"/>
      <c r="PFG1" s="482"/>
      <c r="PFH1" s="482"/>
      <c r="PFI1" s="482"/>
      <c r="PFJ1" s="482"/>
      <c r="PFK1" s="482"/>
      <c r="PFL1" s="482"/>
      <c r="PFM1" s="482"/>
      <c r="PFN1" s="482"/>
      <c r="PFO1" s="482"/>
      <c r="PFP1" s="482"/>
      <c r="PFQ1" s="482"/>
      <c r="PFR1" s="482"/>
      <c r="PFS1" s="482"/>
      <c r="PFT1" s="482"/>
      <c r="PFU1" s="482"/>
      <c r="PFV1" s="482"/>
      <c r="PFW1" s="482"/>
      <c r="PFX1" s="482"/>
      <c r="PFY1" s="482"/>
      <c r="PFZ1" s="482"/>
      <c r="PGA1" s="482"/>
      <c r="PGB1" s="482"/>
      <c r="PGC1" s="482"/>
      <c r="PGD1" s="482"/>
      <c r="PGE1" s="482"/>
      <c r="PGF1" s="482"/>
      <c r="PGG1" s="482"/>
      <c r="PGH1" s="482"/>
      <c r="PGI1" s="482"/>
      <c r="PGJ1" s="482"/>
      <c r="PGK1" s="482"/>
      <c r="PGL1" s="482"/>
      <c r="PGM1" s="482"/>
      <c r="PGN1" s="482"/>
      <c r="PGO1" s="482"/>
      <c r="PGP1" s="482"/>
      <c r="PGQ1" s="482"/>
      <c r="PGR1" s="482"/>
      <c r="PGS1" s="482"/>
      <c r="PGT1" s="482"/>
      <c r="PGU1" s="482"/>
      <c r="PGV1" s="482"/>
      <c r="PGW1" s="482"/>
      <c r="PGX1" s="482"/>
      <c r="PGY1" s="482"/>
      <c r="PGZ1" s="482"/>
      <c r="PHA1" s="482"/>
      <c r="PHB1" s="482"/>
      <c r="PHC1" s="482"/>
      <c r="PHD1" s="482"/>
      <c r="PHE1" s="482"/>
      <c r="PHF1" s="482"/>
      <c r="PHG1" s="482"/>
      <c r="PHH1" s="482"/>
      <c r="PHI1" s="482"/>
      <c r="PHJ1" s="482"/>
      <c r="PHK1" s="482"/>
      <c r="PHL1" s="482"/>
      <c r="PHM1" s="482"/>
      <c r="PHN1" s="482"/>
      <c r="PHO1" s="482"/>
      <c r="PHP1" s="482"/>
      <c r="PHQ1" s="482"/>
      <c r="PHR1" s="482"/>
      <c r="PHS1" s="482"/>
      <c r="PHT1" s="482"/>
      <c r="PHU1" s="482"/>
      <c r="PHV1" s="482"/>
      <c r="PHW1" s="482"/>
      <c r="PHX1" s="482"/>
      <c r="PHY1" s="482"/>
      <c r="PHZ1" s="482"/>
      <c r="PIA1" s="482"/>
      <c r="PIB1" s="482"/>
      <c r="PIC1" s="482"/>
      <c r="PID1" s="482"/>
      <c r="PIE1" s="482"/>
      <c r="PIF1" s="482"/>
      <c r="PIG1" s="482"/>
      <c r="PIH1" s="482"/>
      <c r="PII1" s="482"/>
      <c r="PIJ1" s="482"/>
      <c r="PIK1" s="482"/>
      <c r="PIL1" s="482"/>
      <c r="PIM1" s="482"/>
      <c r="PIN1" s="482"/>
      <c r="PIO1" s="482"/>
      <c r="PIP1" s="482"/>
      <c r="PIQ1" s="482"/>
      <c r="PIR1" s="482"/>
      <c r="PIS1" s="482"/>
      <c r="PIT1" s="482"/>
      <c r="PIU1" s="482"/>
      <c r="PIV1" s="482"/>
      <c r="PIW1" s="482"/>
      <c r="PIX1" s="482"/>
      <c r="PIY1" s="482"/>
      <c r="PIZ1" s="482"/>
      <c r="PJA1" s="482"/>
      <c r="PJB1" s="482"/>
      <c r="PJC1" s="482"/>
      <c r="PJD1" s="482"/>
      <c r="PJE1" s="482"/>
      <c r="PJF1" s="482"/>
      <c r="PJG1" s="482"/>
      <c r="PJH1" s="482"/>
      <c r="PJI1" s="482"/>
      <c r="PJJ1" s="482"/>
      <c r="PJK1" s="482"/>
      <c r="PJL1" s="482"/>
      <c r="PJM1" s="482"/>
      <c r="PJN1" s="482"/>
      <c r="PJO1" s="482"/>
      <c r="PJP1" s="482"/>
      <c r="PJQ1" s="482"/>
      <c r="PJR1" s="482"/>
      <c r="PJS1" s="482"/>
      <c r="PJT1" s="482"/>
      <c r="PJU1" s="482"/>
      <c r="PJV1" s="482"/>
      <c r="PJW1" s="482"/>
      <c r="PJX1" s="482"/>
      <c r="PJY1" s="482"/>
      <c r="PJZ1" s="482"/>
      <c r="PKA1" s="482"/>
      <c r="PKB1" s="482"/>
      <c r="PKC1" s="482"/>
      <c r="PKD1" s="482"/>
      <c r="PKE1" s="482"/>
      <c r="PKF1" s="482"/>
      <c r="PKG1" s="482"/>
      <c r="PKH1" s="482"/>
      <c r="PKI1" s="482"/>
      <c r="PKJ1" s="482"/>
      <c r="PKK1" s="482"/>
      <c r="PKL1" s="482"/>
      <c r="PKM1" s="482"/>
      <c r="PKN1" s="482"/>
      <c r="PKO1" s="482"/>
      <c r="PKP1" s="482"/>
      <c r="PKQ1" s="482"/>
      <c r="PKR1" s="482"/>
      <c r="PKS1" s="482"/>
      <c r="PKT1" s="482"/>
      <c r="PKU1" s="482"/>
      <c r="PKV1" s="482"/>
      <c r="PKW1" s="482"/>
      <c r="PKX1" s="482"/>
      <c r="PKY1" s="482"/>
      <c r="PKZ1" s="482"/>
      <c r="PLA1" s="482"/>
      <c r="PLB1" s="482"/>
      <c r="PLC1" s="482"/>
      <c r="PLD1" s="482"/>
      <c r="PLE1" s="482"/>
      <c r="PLF1" s="482"/>
      <c r="PLG1" s="482"/>
      <c r="PLH1" s="482"/>
      <c r="PLI1" s="482"/>
      <c r="PLJ1" s="482"/>
      <c r="PLK1" s="482"/>
      <c r="PLL1" s="482"/>
      <c r="PLM1" s="482"/>
      <c r="PLN1" s="482"/>
      <c r="PLO1" s="482"/>
      <c r="PLP1" s="482"/>
      <c r="PLQ1" s="482"/>
      <c r="PLR1" s="482"/>
      <c r="PLS1" s="482"/>
      <c r="PLT1" s="482"/>
      <c r="PLU1" s="482"/>
      <c r="PLV1" s="482"/>
      <c r="PLW1" s="482"/>
      <c r="PLX1" s="482"/>
      <c r="PLY1" s="482"/>
      <c r="PLZ1" s="482"/>
      <c r="PMA1" s="482"/>
      <c r="PMB1" s="482"/>
      <c r="PMC1" s="482"/>
      <c r="PMD1" s="482"/>
      <c r="PME1" s="482"/>
      <c r="PMF1" s="482"/>
      <c r="PMG1" s="482"/>
      <c r="PMH1" s="482"/>
      <c r="PMI1" s="482"/>
      <c r="PMJ1" s="482"/>
      <c r="PMK1" s="482"/>
      <c r="PML1" s="482"/>
      <c r="PMM1" s="482"/>
      <c r="PMN1" s="482"/>
      <c r="PMO1" s="482"/>
      <c r="PMP1" s="482"/>
      <c r="PMQ1" s="482"/>
      <c r="PMR1" s="482"/>
      <c r="PMS1" s="482"/>
      <c r="PMT1" s="482"/>
      <c r="PMU1" s="482"/>
      <c r="PMV1" s="482"/>
      <c r="PMW1" s="482"/>
      <c r="PMX1" s="482"/>
      <c r="PMY1" s="482"/>
      <c r="PMZ1" s="482"/>
      <c r="PNA1" s="482"/>
      <c r="PNB1" s="482"/>
      <c r="PNC1" s="482"/>
      <c r="PND1" s="482"/>
      <c r="PNE1" s="482"/>
      <c r="PNF1" s="482"/>
      <c r="PNG1" s="482"/>
      <c r="PNH1" s="482"/>
      <c r="PNI1" s="482"/>
      <c r="PNJ1" s="482"/>
      <c r="PNK1" s="482"/>
      <c r="PNL1" s="482"/>
      <c r="PNM1" s="482"/>
      <c r="PNN1" s="482"/>
      <c r="PNO1" s="482"/>
      <c r="PNP1" s="482"/>
      <c r="PNQ1" s="482"/>
      <c r="PNR1" s="482"/>
      <c r="PNS1" s="482"/>
      <c r="PNT1" s="482"/>
      <c r="PNU1" s="482"/>
      <c r="PNV1" s="482"/>
      <c r="PNW1" s="482"/>
      <c r="PNX1" s="482"/>
      <c r="PNY1" s="482"/>
      <c r="PNZ1" s="482"/>
      <c r="POA1" s="482"/>
      <c r="POB1" s="482"/>
      <c r="POC1" s="482"/>
      <c r="POD1" s="482"/>
      <c r="POE1" s="482"/>
      <c r="POF1" s="482"/>
      <c r="POG1" s="482"/>
      <c r="POH1" s="482"/>
      <c r="POI1" s="482"/>
      <c r="POJ1" s="482"/>
      <c r="POK1" s="482"/>
      <c r="POL1" s="482"/>
      <c r="POM1" s="482"/>
      <c r="PON1" s="482"/>
      <c r="POO1" s="482"/>
      <c r="POP1" s="482"/>
      <c r="POQ1" s="482"/>
      <c r="POR1" s="482"/>
      <c r="POS1" s="482"/>
      <c r="POT1" s="482"/>
      <c r="POU1" s="482"/>
      <c r="POV1" s="482"/>
      <c r="POW1" s="482"/>
      <c r="POX1" s="482"/>
      <c r="POY1" s="482"/>
      <c r="POZ1" s="482"/>
      <c r="PPA1" s="482"/>
      <c r="PPB1" s="482"/>
      <c r="PPC1" s="482"/>
      <c r="PPD1" s="482"/>
      <c r="PPE1" s="482"/>
      <c r="PPF1" s="482"/>
      <c r="PPG1" s="482"/>
      <c r="PPH1" s="482"/>
      <c r="PPI1" s="482"/>
      <c r="PPJ1" s="482"/>
      <c r="PPK1" s="482"/>
      <c r="PPL1" s="482"/>
      <c r="PPM1" s="482"/>
      <c r="PPN1" s="482"/>
      <c r="PPO1" s="482"/>
      <c r="PPP1" s="482"/>
      <c r="PPQ1" s="482"/>
      <c r="PPR1" s="482"/>
      <c r="PPS1" s="482"/>
      <c r="PPT1" s="482"/>
      <c r="PPU1" s="482"/>
      <c r="PPV1" s="482"/>
      <c r="PPW1" s="482"/>
      <c r="PPX1" s="482"/>
      <c r="PPY1" s="482"/>
      <c r="PPZ1" s="482"/>
      <c r="PQA1" s="482"/>
      <c r="PQB1" s="482"/>
      <c r="PQC1" s="482"/>
      <c r="PQD1" s="482"/>
      <c r="PQE1" s="482"/>
      <c r="PQF1" s="482"/>
      <c r="PQG1" s="482"/>
      <c r="PQH1" s="482"/>
      <c r="PQI1" s="482"/>
      <c r="PQJ1" s="482"/>
      <c r="PQK1" s="482"/>
      <c r="PQL1" s="482"/>
      <c r="PQM1" s="482"/>
      <c r="PQN1" s="482"/>
      <c r="PQO1" s="482"/>
      <c r="PQP1" s="482"/>
      <c r="PQQ1" s="482"/>
      <c r="PQR1" s="482"/>
      <c r="PQS1" s="482"/>
      <c r="PQT1" s="482"/>
      <c r="PQU1" s="482"/>
      <c r="PQV1" s="482"/>
      <c r="PQW1" s="482"/>
      <c r="PQX1" s="482"/>
      <c r="PQY1" s="482"/>
      <c r="PQZ1" s="482"/>
      <c r="PRA1" s="482"/>
      <c r="PRB1" s="482"/>
      <c r="PRC1" s="482"/>
      <c r="PRD1" s="482"/>
      <c r="PRE1" s="482"/>
      <c r="PRF1" s="482"/>
      <c r="PRG1" s="482"/>
      <c r="PRH1" s="482"/>
      <c r="PRI1" s="482"/>
      <c r="PRJ1" s="482"/>
      <c r="PRK1" s="482"/>
      <c r="PRL1" s="482"/>
      <c r="PRM1" s="482"/>
      <c r="PRN1" s="482"/>
      <c r="PRO1" s="482"/>
      <c r="PRP1" s="482"/>
      <c r="PRQ1" s="482"/>
      <c r="PRR1" s="482"/>
      <c r="PRS1" s="482"/>
      <c r="PRT1" s="482"/>
      <c r="PRU1" s="482"/>
      <c r="PRV1" s="482"/>
      <c r="PRW1" s="482"/>
      <c r="PRX1" s="482"/>
      <c r="PRY1" s="482"/>
      <c r="PRZ1" s="482"/>
      <c r="PSA1" s="482"/>
      <c r="PSB1" s="482"/>
      <c r="PSC1" s="482"/>
      <c r="PSD1" s="482"/>
      <c r="PSE1" s="482"/>
      <c r="PSF1" s="482"/>
      <c r="PSG1" s="482"/>
      <c r="PSH1" s="482"/>
      <c r="PSI1" s="482"/>
      <c r="PSJ1" s="482"/>
      <c r="PSK1" s="482"/>
      <c r="PSL1" s="482"/>
      <c r="PSM1" s="482"/>
      <c r="PSN1" s="482"/>
      <c r="PSO1" s="482"/>
      <c r="PSP1" s="482"/>
      <c r="PSQ1" s="482"/>
      <c r="PSR1" s="482"/>
      <c r="PSS1" s="482"/>
      <c r="PST1" s="482"/>
      <c r="PSU1" s="482"/>
      <c r="PSV1" s="482"/>
      <c r="PSW1" s="482"/>
      <c r="PSX1" s="482"/>
      <c r="PSY1" s="482"/>
      <c r="PSZ1" s="482"/>
      <c r="PTA1" s="482"/>
      <c r="PTB1" s="482"/>
      <c r="PTC1" s="482"/>
      <c r="PTD1" s="482"/>
      <c r="PTE1" s="482"/>
      <c r="PTF1" s="482"/>
      <c r="PTG1" s="482"/>
      <c r="PTH1" s="482"/>
      <c r="PTI1" s="482"/>
      <c r="PTJ1" s="482"/>
      <c r="PTK1" s="482"/>
      <c r="PTL1" s="482"/>
      <c r="PTM1" s="482"/>
      <c r="PTN1" s="482"/>
      <c r="PTO1" s="482"/>
      <c r="PTP1" s="482"/>
      <c r="PTQ1" s="482"/>
      <c r="PTR1" s="482"/>
      <c r="PTS1" s="482"/>
      <c r="PTT1" s="482"/>
      <c r="PTU1" s="482"/>
      <c r="PTV1" s="482"/>
      <c r="PTW1" s="482"/>
      <c r="PTX1" s="482"/>
      <c r="PTY1" s="482"/>
      <c r="PTZ1" s="482"/>
      <c r="PUA1" s="482"/>
      <c r="PUB1" s="482"/>
      <c r="PUC1" s="482"/>
      <c r="PUD1" s="482"/>
      <c r="PUE1" s="482"/>
      <c r="PUF1" s="482"/>
      <c r="PUG1" s="482"/>
      <c r="PUH1" s="482"/>
      <c r="PUI1" s="482"/>
      <c r="PUJ1" s="482"/>
      <c r="PUK1" s="482"/>
      <c r="PUL1" s="482"/>
      <c r="PUM1" s="482"/>
      <c r="PUN1" s="482"/>
      <c r="PUO1" s="482"/>
      <c r="PUP1" s="482"/>
      <c r="PUQ1" s="482"/>
      <c r="PUR1" s="482"/>
      <c r="PUS1" s="482"/>
      <c r="PUT1" s="482"/>
      <c r="PUU1" s="482"/>
      <c r="PUV1" s="482"/>
      <c r="PUW1" s="482"/>
      <c r="PUX1" s="482"/>
      <c r="PUY1" s="482"/>
      <c r="PUZ1" s="482"/>
      <c r="PVA1" s="482"/>
      <c r="PVB1" s="482"/>
      <c r="PVC1" s="482"/>
      <c r="PVD1" s="482"/>
      <c r="PVE1" s="482"/>
      <c r="PVF1" s="482"/>
      <c r="PVG1" s="482"/>
      <c r="PVH1" s="482"/>
      <c r="PVI1" s="482"/>
      <c r="PVJ1" s="482"/>
      <c r="PVK1" s="482"/>
      <c r="PVL1" s="482"/>
      <c r="PVM1" s="482"/>
      <c r="PVN1" s="482"/>
      <c r="PVO1" s="482"/>
      <c r="PVP1" s="482"/>
      <c r="PVQ1" s="482"/>
      <c r="PVR1" s="482"/>
      <c r="PVS1" s="482"/>
      <c r="PVT1" s="482"/>
      <c r="PVU1" s="482"/>
      <c r="PVV1" s="482"/>
      <c r="PVW1" s="482"/>
      <c r="PVX1" s="482"/>
      <c r="PVY1" s="482"/>
      <c r="PVZ1" s="482"/>
      <c r="PWA1" s="482"/>
      <c r="PWB1" s="482"/>
      <c r="PWC1" s="482"/>
      <c r="PWD1" s="482"/>
      <c r="PWE1" s="482"/>
      <c r="PWF1" s="482"/>
      <c r="PWG1" s="482"/>
      <c r="PWH1" s="482"/>
      <c r="PWI1" s="482"/>
      <c r="PWJ1" s="482"/>
      <c r="PWK1" s="482"/>
      <c r="PWL1" s="482"/>
      <c r="PWM1" s="482"/>
      <c r="PWN1" s="482"/>
      <c r="PWO1" s="482"/>
      <c r="PWP1" s="482"/>
      <c r="PWQ1" s="482"/>
      <c r="PWR1" s="482"/>
      <c r="PWS1" s="482"/>
      <c r="PWT1" s="482"/>
      <c r="PWU1" s="482"/>
      <c r="PWV1" s="482"/>
      <c r="PWW1" s="482"/>
      <c r="PWX1" s="482"/>
      <c r="PWY1" s="482"/>
      <c r="PWZ1" s="482"/>
      <c r="PXA1" s="482"/>
      <c r="PXB1" s="482"/>
      <c r="PXC1" s="482"/>
      <c r="PXD1" s="482"/>
      <c r="PXE1" s="482"/>
      <c r="PXF1" s="482"/>
      <c r="PXG1" s="482"/>
      <c r="PXH1" s="482"/>
      <c r="PXI1" s="482"/>
      <c r="PXJ1" s="482"/>
      <c r="PXK1" s="482"/>
      <c r="PXL1" s="482"/>
      <c r="PXM1" s="482"/>
      <c r="PXN1" s="482"/>
      <c r="PXO1" s="482"/>
      <c r="PXP1" s="482"/>
      <c r="PXQ1" s="482"/>
      <c r="PXR1" s="482"/>
      <c r="PXS1" s="482"/>
      <c r="PXT1" s="482"/>
      <c r="PXU1" s="482"/>
      <c r="PXV1" s="482"/>
      <c r="PXW1" s="482"/>
      <c r="PXX1" s="482"/>
      <c r="PXY1" s="482"/>
      <c r="PXZ1" s="482"/>
      <c r="PYA1" s="482"/>
      <c r="PYB1" s="482"/>
      <c r="PYC1" s="482"/>
      <c r="PYD1" s="482"/>
      <c r="PYE1" s="482"/>
      <c r="PYF1" s="482"/>
      <c r="PYG1" s="482"/>
      <c r="PYH1" s="482"/>
      <c r="PYI1" s="482"/>
      <c r="PYJ1" s="482"/>
      <c r="PYK1" s="482"/>
      <c r="PYL1" s="482"/>
      <c r="PYM1" s="482"/>
      <c r="PYN1" s="482"/>
      <c r="PYO1" s="482"/>
      <c r="PYP1" s="482"/>
      <c r="PYQ1" s="482"/>
      <c r="PYR1" s="482"/>
      <c r="PYS1" s="482"/>
      <c r="PYT1" s="482"/>
      <c r="PYU1" s="482"/>
      <c r="PYV1" s="482"/>
      <c r="PYW1" s="482"/>
      <c r="PYX1" s="482"/>
      <c r="PYY1" s="482"/>
      <c r="PYZ1" s="482"/>
      <c r="PZA1" s="482"/>
      <c r="PZB1" s="482"/>
      <c r="PZC1" s="482"/>
      <c r="PZD1" s="482"/>
      <c r="PZE1" s="482"/>
      <c r="PZF1" s="482"/>
      <c r="PZG1" s="482"/>
      <c r="PZH1" s="482"/>
      <c r="PZI1" s="482"/>
      <c r="PZJ1" s="482"/>
      <c r="PZK1" s="482"/>
      <c r="PZL1" s="482"/>
      <c r="PZM1" s="482"/>
      <c r="PZN1" s="482"/>
      <c r="PZO1" s="482"/>
      <c r="PZP1" s="482"/>
      <c r="PZQ1" s="482"/>
      <c r="PZR1" s="482"/>
      <c r="PZS1" s="482"/>
      <c r="PZT1" s="482"/>
      <c r="PZU1" s="482"/>
      <c r="PZV1" s="482"/>
      <c r="PZW1" s="482"/>
      <c r="PZX1" s="482"/>
      <c r="PZY1" s="482"/>
      <c r="PZZ1" s="482"/>
      <c r="QAA1" s="482"/>
      <c r="QAB1" s="482"/>
      <c r="QAC1" s="482"/>
      <c r="QAD1" s="482"/>
      <c r="QAE1" s="482"/>
      <c r="QAF1" s="482"/>
      <c r="QAG1" s="482"/>
      <c r="QAH1" s="482"/>
      <c r="QAI1" s="482"/>
      <c r="QAJ1" s="482"/>
      <c r="QAK1" s="482"/>
      <c r="QAL1" s="482"/>
      <c r="QAM1" s="482"/>
      <c r="QAN1" s="482"/>
      <c r="QAO1" s="482"/>
      <c r="QAP1" s="482"/>
      <c r="QAQ1" s="482"/>
      <c r="QAR1" s="482"/>
      <c r="QAS1" s="482"/>
      <c r="QAT1" s="482"/>
      <c r="QAU1" s="482"/>
      <c r="QAV1" s="482"/>
      <c r="QAW1" s="482"/>
      <c r="QAX1" s="482"/>
      <c r="QAY1" s="482"/>
      <c r="QAZ1" s="482"/>
      <c r="QBA1" s="482"/>
      <c r="QBB1" s="482"/>
      <c r="QBC1" s="482"/>
      <c r="QBD1" s="482"/>
      <c r="QBE1" s="482"/>
      <c r="QBF1" s="482"/>
      <c r="QBG1" s="482"/>
      <c r="QBH1" s="482"/>
      <c r="QBI1" s="482"/>
      <c r="QBJ1" s="482"/>
      <c r="QBK1" s="482"/>
      <c r="QBL1" s="482"/>
      <c r="QBM1" s="482"/>
      <c r="QBN1" s="482"/>
      <c r="QBO1" s="482"/>
      <c r="QBP1" s="482"/>
      <c r="QBQ1" s="482"/>
      <c r="QBR1" s="482"/>
      <c r="QBS1" s="482"/>
      <c r="QBT1" s="482"/>
      <c r="QBU1" s="482"/>
      <c r="QBV1" s="482"/>
      <c r="QBW1" s="482"/>
      <c r="QBX1" s="482"/>
      <c r="QBY1" s="482"/>
      <c r="QBZ1" s="482"/>
      <c r="QCA1" s="482"/>
      <c r="QCB1" s="482"/>
      <c r="QCC1" s="482"/>
      <c r="QCD1" s="482"/>
      <c r="QCE1" s="482"/>
      <c r="QCF1" s="482"/>
      <c r="QCG1" s="482"/>
      <c r="QCH1" s="482"/>
      <c r="QCI1" s="482"/>
      <c r="QCJ1" s="482"/>
      <c r="QCK1" s="482"/>
      <c r="QCL1" s="482"/>
      <c r="QCM1" s="482"/>
      <c r="QCN1" s="482"/>
      <c r="QCO1" s="482"/>
      <c r="QCP1" s="482"/>
      <c r="QCQ1" s="482"/>
      <c r="QCR1" s="482"/>
      <c r="QCS1" s="482"/>
      <c r="QCT1" s="482"/>
      <c r="QCU1" s="482"/>
      <c r="QCV1" s="482"/>
      <c r="QCW1" s="482"/>
      <c r="QCX1" s="482"/>
      <c r="QCY1" s="482"/>
      <c r="QCZ1" s="482"/>
      <c r="QDA1" s="482"/>
      <c r="QDB1" s="482"/>
      <c r="QDC1" s="482"/>
      <c r="QDD1" s="482"/>
      <c r="QDE1" s="482"/>
      <c r="QDF1" s="482"/>
      <c r="QDG1" s="482"/>
      <c r="QDH1" s="482"/>
      <c r="QDI1" s="482"/>
      <c r="QDJ1" s="482"/>
      <c r="QDK1" s="482"/>
      <c r="QDL1" s="482"/>
      <c r="QDM1" s="482"/>
      <c r="QDN1" s="482"/>
      <c r="QDO1" s="482"/>
      <c r="QDP1" s="482"/>
      <c r="QDQ1" s="482"/>
      <c r="QDR1" s="482"/>
      <c r="QDS1" s="482"/>
      <c r="QDT1" s="482"/>
      <c r="QDU1" s="482"/>
      <c r="QDV1" s="482"/>
      <c r="QDW1" s="482"/>
      <c r="QDX1" s="482"/>
      <c r="QDY1" s="482"/>
      <c r="QDZ1" s="482"/>
      <c r="QEA1" s="482"/>
      <c r="QEB1" s="482"/>
      <c r="QEC1" s="482"/>
      <c r="QED1" s="482"/>
      <c r="QEE1" s="482"/>
      <c r="QEF1" s="482"/>
      <c r="QEG1" s="482"/>
      <c r="QEH1" s="482"/>
      <c r="QEI1" s="482"/>
      <c r="QEJ1" s="482"/>
      <c r="QEK1" s="482"/>
      <c r="QEL1" s="482"/>
      <c r="QEM1" s="482"/>
      <c r="QEN1" s="482"/>
      <c r="QEO1" s="482"/>
      <c r="QEP1" s="482"/>
      <c r="QEQ1" s="482"/>
      <c r="QER1" s="482"/>
      <c r="QES1" s="482"/>
      <c r="QET1" s="482"/>
      <c r="QEU1" s="482"/>
      <c r="QEV1" s="482"/>
      <c r="QEW1" s="482"/>
      <c r="QEX1" s="482"/>
      <c r="QEY1" s="482"/>
      <c r="QEZ1" s="482"/>
      <c r="QFA1" s="482"/>
      <c r="QFB1" s="482"/>
      <c r="QFC1" s="482"/>
      <c r="QFD1" s="482"/>
      <c r="QFE1" s="482"/>
      <c r="QFF1" s="482"/>
      <c r="QFG1" s="482"/>
      <c r="QFH1" s="482"/>
      <c r="QFI1" s="482"/>
      <c r="QFJ1" s="482"/>
      <c r="QFK1" s="482"/>
      <c r="QFL1" s="482"/>
      <c r="QFM1" s="482"/>
      <c r="QFN1" s="482"/>
      <c r="QFO1" s="482"/>
      <c r="QFP1" s="482"/>
      <c r="QFQ1" s="482"/>
      <c r="QFR1" s="482"/>
      <c r="QFS1" s="482"/>
      <c r="QFT1" s="482"/>
      <c r="QFU1" s="482"/>
      <c r="QFV1" s="482"/>
      <c r="QFW1" s="482"/>
      <c r="QFX1" s="482"/>
      <c r="QFY1" s="482"/>
      <c r="QFZ1" s="482"/>
      <c r="QGA1" s="482"/>
      <c r="QGB1" s="482"/>
      <c r="QGC1" s="482"/>
      <c r="QGD1" s="482"/>
      <c r="QGE1" s="482"/>
      <c r="QGF1" s="482"/>
      <c r="QGG1" s="482"/>
      <c r="QGH1" s="482"/>
      <c r="QGI1" s="482"/>
      <c r="QGJ1" s="482"/>
      <c r="QGK1" s="482"/>
      <c r="QGL1" s="482"/>
      <c r="QGM1" s="482"/>
      <c r="QGN1" s="482"/>
      <c r="QGO1" s="482"/>
      <c r="QGP1" s="482"/>
      <c r="QGQ1" s="482"/>
      <c r="QGR1" s="482"/>
      <c r="QGS1" s="482"/>
      <c r="QGT1" s="482"/>
      <c r="QGU1" s="482"/>
      <c r="QGV1" s="482"/>
      <c r="QGW1" s="482"/>
      <c r="QGX1" s="482"/>
      <c r="QGY1" s="482"/>
      <c r="QGZ1" s="482"/>
      <c r="QHA1" s="482"/>
      <c r="QHB1" s="482"/>
      <c r="QHC1" s="482"/>
      <c r="QHD1" s="482"/>
      <c r="QHE1" s="482"/>
      <c r="QHF1" s="482"/>
      <c r="QHG1" s="482"/>
      <c r="QHH1" s="482"/>
      <c r="QHI1" s="482"/>
      <c r="QHJ1" s="482"/>
      <c r="QHK1" s="482"/>
      <c r="QHL1" s="482"/>
      <c r="QHM1" s="482"/>
      <c r="QHN1" s="482"/>
      <c r="QHO1" s="482"/>
      <c r="QHP1" s="482"/>
      <c r="QHQ1" s="482"/>
      <c r="QHR1" s="482"/>
      <c r="QHS1" s="482"/>
      <c r="QHT1" s="482"/>
      <c r="QHU1" s="482"/>
      <c r="QHV1" s="482"/>
      <c r="QHW1" s="482"/>
      <c r="QHX1" s="482"/>
      <c r="QHY1" s="482"/>
      <c r="QHZ1" s="482"/>
      <c r="QIA1" s="482"/>
      <c r="QIB1" s="482"/>
      <c r="QIC1" s="482"/>
      <c r="QID1" s="482"/>
      <c r="QIE1" s="482"/>
      <c r="QIF1" s="482"/>
      <c r="QIG1" s="482"/>
      <c r="QIH1" s="482"/>
      <c r="QII1" s="482"/>
      <c r="QIJ1" s="482"/>
      <c r="QIK1" s="482"/>
      <c r="QIL1" s="482"/>
      <c r="QIM1" s="482"/>
      <c r="QIN1" s="482"/>
      <c r="QIO1" s="482"/>
      <c r="QIP1" s="482"/>
      <c r="QIQ1" s="482"/>
      <c r="QIR1" s="482"/>
      <c r="QIS1" s="482"/>
      <c r="QIT1" s="482"/>
      <c r="QIU1" s="482"/>
      <c r="QIV1" s="482"/>
      <c r="QIW1" s="482"/>
      <c r="QIX1" s="482"/>
      <c r="QIY1" s="482"/>
      <c r="QIZ1" s="482"/>
      <c r="QJA1" s="482"/>
      <c r="QJB1" s="482"/>
      <c r="QJC1" s="482"/>
      <c r="QJD1" s="482"/>
      <c r="QJE1" s="482"/>
      <c r="QJF1" s="482"/>
      <c r="QJG1" s="482"/>
      <c r="QJH1" s="482"/>
      <c r="QJI1" s="482"/>
      <c r="QJJ1" s="482"/>
      <c r="QJK1" s="482"/>
      <c r="QJL1" s="482"/>
      <c r="QJM1" s="482"/>
      <c r="QJN1" s="482"/>
      <c r="QJO1" s="482"/>
      <c r="QJP1" s="482"/>
      <c r="QJQ1" s="482"/>
      <c r="QJR1" s="482"/>
      <c r="QJS1" s="482"/>
      <c r="QJT1" s="482"/>
      <c r="QJU1" s="482"/>
      <c r="QJV1" s="482"/>
      <c r="QJW1" s="482"/>
      <c r="QJX1" s="482"/>
      <c r="QJY1" s="482"/>
      <c r="QJZ1" s="482"/>
      <c r="QKA1" s="482"/>
      <c r="QKB1" s="482"/>
      <c r="QKC1" s="482"/>
      <c r="QKD1" s="482"/>
      <c r="QKE1" s="482"/>
      <c r="QKF1" s="482"/>
      <c r="QKG1" s="482"/>
      <c r="QKH1" s="482"/>
      <c r="QKI1" s="482"/>
      <c r="QKJ1" s="482"/>
      <c r="QKK1" s="482"/>
      <c r="QKL1" s="482"/>
      <c r="QKM1" s="482"/>
      <c r="QKN1" s="482"/>
      <c r="QKO1" s="482"/>
      <c r="QKP1" s="482"/>
      <c r="QKQ1" s="482"/>
      <c r="QKR1" s="482"/>
      <c r="QKS1" s="482"/>
      <c r="QKT1" s="482"/>
      <c r="QKU1" s="482"/>
      <c r="QKV1" s="482"/>
      <c r="QKW1" s="482"/>
      <c r="QKX1" s="482"/>
      <c r="QKY1" s="482"/>
      <c r="QKZ1" s="482"/>
      <c r="QLA1" s="482"/>
      <c r="QLB1" s="482"/>
      <c r="QLC1" s="482"/>
      <c r="QLD1" s="482"/>
      <c r="QLE1" s="482"/>
      <c r="QLF1" s="482"/>
      <c r="QLG1" s="482"/>
      <c r="QLH1" s="482"/>
      <c r="QLI1" s="482"/>
      <c r="QLJ1" s="482"/>
      <c r="QLK1" s="482"/>
      <c r="QLL1" s="482"/>
      <c r="QLM1" s="482"/>
      <c r="QLN1" s="482"/>
      <c r="QLO1" s="482"/>
      <c r="QLP1" s="482"/>
      <c r="QLQ1" s="482"/>
      <c r="QLR1" s="482"/>
      <c r="QLS1" s="482"/>
      <c r="QLT1" s="482"/>
      <c r="QLU1" s="482"/>
      <c r="QLV1" s="482"/>
      <c r="QLW1" s="482"/>
      <c r="QLX1" s="482"/>
      <c r="QLY1" s="482"/>
      <c r="QLZ1" s="482"/>
      <c r="QMA1" s="482"/>
      <c r="QMB1" s="482"/>
      <c r="QMC1" s="482"/>
      <c r="QMD1" s="482"/>
      <c r="QME1" s="482"/>
      <c r="QMF1" s="482"/>
      <c r="QMG1" s="482"/>
      <c r="QMH1" s="482"/>
      <c r="QMI1" s="482"/>
      <c r="QMJ1" s="482"/>
      <c r="QMK1" s="482"/>
      <c r="QML1" s="482"/>
      <c r="QMM1" s="482"/>
      <c r="QMN1" s="482"/>
      <c r="QMO1" s="482"/>
      <c r="QMP1" s="482"/>
      <c r="QMQ1" s="482"/>
      <c r="QMR1" s="482"/>
      <c r="QMS1" s="482"/>
      <c r="QMT1" s="482"/>
      <c r="QMU1" s="482"/>
      <c r="QMV1" s="482"/>
      <c r="QMW1" s="482"/>
      <c r="QMX1" s="482"/>
      <c r="QMY1" s="482"/>
      <c r="QMZ1" s="482"/>
      <c r="QNA1" s="482"/>
      <c r="QNB1" s="482"/>
      <c r="QNC1" s="482"/>
      <c r="QND1" s="482"/>
      <c r="QNE1" s="482"/>
      <c r="QNF1" s="482"/>
      <c r="QNG1" s="482"/>
      <c r="QNH1" s="482"/>
      <c r="QNI1" s="482"/>
      <c r="QNJ1" s="482"/>
      <c r="QNK1" s="482"/>
      <c r="QNL1" s="482"/>
      <c r="QNM1" s="482"/>
      <c r="QNN1" s="482"/>
      <c r="QNO1" s="482"/>
      <c r="QNP1" s="482"/>
      <c r="QNQ1" s="482"/>
      <c r="QNR1" s="482"/>
      <c r="QNS1" s="482"/>
      <c r="QNT1" s="482"/>
      <c r="QNU1" s="482"/>
      <c r="QNV1" s="482"/>
      <c r="QNW1" s="482"/>
      <c r="QNX1" s="482"/>
      <c r="QNY1" s="482"/>
      <c r="QNZ1" s="482"/>
      <c r="QOA1" s="482"/>
      <c r="QOB1" s="482"/>
      <c r="QOC1" s="482"/>
      <c r="QOD1" s="482"/>
      <c r="QOE1" s="482"/>
      <c r="QOF1" s="482"/>
      <c r="QOG1" s="482"/>
      <c r="QOH1" s="482"/>
      <c r="QOI1" s="482"/>
      <c r="QOJ1" s="482"/>
      <c r="QOK1" s="482"/>
      <c r="QOL1" s="482"/>
      <c r="QOM1" s="482"/>
      <c r="QON1" s="482"/>
      <c r="QOO1" s="482"/>
      <c r="QOP1" s="482"/>
      <c r="QOQ1" s="482"/>
      <c r="QOR1" s="482"/>
      <c r="QOS1" s="482"/>
      <c r="QOT1" s="482"/>
      <c r="QOU1" s="482"/>
      <c r="QOV1" s="482"/>
      <c r="QOW1" s="482"/>
      <c r="QOX1" s="482"/>
      <c r="QOY1" s="482"/>
      <c r="QOZ1" s="482"/>
      <c r="QPA1" s="482"/>
      <c r="QPB1" s="482"/>
      <c r="QPC1" s="482"/>
      <c r="QPD1" s="482"/>
      <c r="QPE1" s="482"/>
      <c r="QPF1" s="482"/>
      <c r="QPG1" s="482"/>
      <c r="QPH1" s="482"/>
      <c r="QPI1" s="482"/>
      <c r="QPJ1" s="482"/>
      <c r="QPK1" s="482"/>
      <c r="QPL1" s="482"/>
      <c r="QPM1" s="482"/>
      <c r="QPN1" s="482"/>
      <c r="QPO1" s="482"/>
      <c r="QPP1" s="482"/>
      <c r="QPQ1" s="482"/>
      <c r="QPR1" s="482"/>
      <c r="QPS1" s="482"/>
      <c r="QPT1" s="482"/>
      <c r="QPU1" s="482"/>
      <c r="QPV1" s="482"/>
      <c r="QPW1" s="482"/>
      <c r="QPX1" s="482"/>
      <c r="QPY1" s="482"/>
      <c r="QPZ1" s="482"/>
      <c r="QQA1" s="482"/>
      <c r="QQB1" s="482"/>
      <c r="QQC1" s="482"/>
      <c r="QQD1" s="482"/>
      <c r="QQE1" s="482"/>
      <c r="QQF1" s="482"/>
      <c r="QQG1" s="482"/>
      <c r="QQH1" s="482"/>
      <c r="QQI1" s="482"/>
      <c r="QQJ1" s="482"/>
      <c r="QQK1" s="482"/>
      <c r="QQL1" s="482"/>
      <c r="QQM1" s="482"/>
      <c r="QQN1" s="482"/>
      <c r="QQO1" s="482"/>
      <c r="QQP1" s="482"/>
      <c r="QQQ1" s="482"/>
      <c r="QQR1" s="482"/>
      <c r="QQS1" s="482"/>
      <c r="QQT1" s="482"/>
      <c r="QQU1" s="482"/>
      <c r="QQV1" s="482"/>
      <c r="QQW1" s="482"/>
      <c r="QQX1" s="482"/>
      <c r="QQY1" s="482"/>
      <c r="QQZ1" s="482"/>
      <c r="QRA1" s="482"/>
      <c r="QRB1" s="482"/>
      <c r="QRC1" s="482"/>
      <c r="QRD1" s="482"/>
      <c r="QRE1" s="482"/>
      <c r="QRF1" s="482"/>
      <c r="QRG1" s="482"/>
      <c r="QRH1" s="482"/>
      <c r="QRI1" s="482"/>
      <c r="QRJ1" s="482"/>
      <c r="QRK1" s="482"/>
      <c r="QRL1" s="482"/>
      <c r="QRM1" s="482"/>
      <c r="QRN1" s="482"/>
      <c r="QRO1" s="482"/>
      <c r="QRP1" s="482"/>
      <c r="QRQ1" s="482"/>
      <c r="QRR1" s="482"/>
      <c r="QRS1" s="482"/>
      <c r="QRT1" s="482"/>
      <c r="QRU1" s="482"/>
      <c r="QRV1" s="482"/>
      <c r="QRW1" s="482"/>
      <c r="QRX1" s="482"/>
      <c r="QRY1" s="482"/>
      <c r="QRZ1" s="482"/>
      <c r="QSA1" s="482"/>
      <c r="QSB1" s="482"/>
      <c r="QSC1" s="482"/>
      <c r="QSD1" s="482"/>
      <c r="QSE1" s="482"/>
      <c r="QSF1" s="482"/>
      <c r="QSG1" s="482"/>
      <c r="QSH1" s="482"/>
      <c r="QSI1" s="482"/>
      <c r="QSJ1" s="482"/>
      <c r="QSK1" s="482"/>
      <c r="QSL1" s="482"/>
      <c r="QSM1" s="482"/>
      <c r="QSN1" s="482"/>
      <c r="QSO1" s="482"/>
      <c r="QSP1" s="482"/>
      <c r="QSQ1" s="482"/>
      <c r="QSR1" s="482"/>
      <c r="QSS1" s="482"/>
      <c r="QST1" s="482"/>
      <c r="QSU1" s="482"/>
      <c r="QSV1" s="482"/>
      <c r="QSW1" s="482"/>
      <c r="QSX1" s="482"/>
      <c r="QSY1" s="482"/>
      <c r="QSZ1" s="482"/>
      <c r="QTA1" s="482"/>
      <c r="QTB1" s="482"/>
      <c r="QTC1" s="482"/>
      <c r="QTD1" s="482"/>
      <c r="QTE1" s="482"/>
      <c r="QTF1" s="482"/>
      <c r="QTG1" s="482"/>
      <c r="QTH1" s="482"/>
      <c r="QTI1" s="482"/>
      <c r="QTJ1" s="482"/>
      <c r="QTK1" s="482"/>
      <c r="QTL1" s="482"/>
      <c r="QTM1" s="482"/>
      <c r="QTN1" s="482"/>
      <c r="QTO1" s="482"/>
      <c r="QTP1" s="482"/>
      <c r="QTQ1" s="482"/>
      <c r="QTR1" s="482"/>
      <c r="QTS1" s="482"/>
      <c r="QTT1" s="482"/>
      <c r="QTU1" s="482"/>
      <c r="QTV1" s="482"/>
      <c r="QTW1" s="482"/>
      <c r="QTX1" s="482"/>
      <c r="QTY1" s="482"/>
      <c r="QTZ1" s="482"/>
      <c r="QUA1" s="482"/>
      <c r="QUB1" s="482"/>
      <c r="QUC1" s="482"/>
      <c r="QUD1" s="482"/>
      <c r="QUE1" s="482"/>
      <c r="QUF1" s="482"/>
      <c r="QUG1" s="482"/>
      <c r="QUH1" s="482"/>
      <c r="QUI1" s="482"/>
      <c r="QUJ1" s="482"/>
      <c r="QUK1" s="482"/>
      <c r="QUL1" s="482"/>
      <c r="QUM1" s="482"/>
      <c r="QUN1" s="482"/>
      <c r="QUO1" s="482"/>
      <c r="QUP1" s="482"/>
      <c r="QUQ1" s="482"/>
      <c r="QUR1" s="482"/>
      <c r="QUS1" s="482"/>
      <c r="QUT1" s="482"/>
      <c r="QUU1" s="482"/>
      <c r="QUV1" s="482"/>
      <c r="QUW1" s="482"/>
      <c r="QUX1" s="482"/>
      <c r="QUY1" s="482"/>
      <c r="QUZ1" s="482"/>
      <c r="QVA1" s="482"/>
      <c r="QVB1" s="482"/>
      <c r="QVC1" s="482"/>
      <c r="QVD1" s="482"/>
      <c r="QVE1" s="482"/>
      <c r="QVF1" s="482"/>
      <c r="QVG1" s="482"/>
      <c r="QVH1" s="482"/>
      <c r="QVI1" s="482"/>
      <c r="QVJ1" s="482"/>
      <c r="QVK1" s="482"/>
      <c r="QVL1" s="482"/>
      <c r="QVM1" s="482"/>
      <c r="QVN1" s="482"/>
      <c r="QVO1" s="482"/>
      <c r="QVP1" s="482"/>
      <c r="QVQ1" s="482"/>
      <c r="QVR1" s="482"/>
      <c r="QVS1" s="482"/>
      <c r="QVT1" s="482"/>
      <c r="QVU1" s="482"/>
      <c r="QVV1" s="482"/>
      <c r="QVW1" s="482"/>
      <c r="QVX1" s="482"/>
      <c r="QVY1" s="482"/>
      <c r="QVZ1" s="482"/>
      <c r="QWA1" s="482"/>
      <c r="QWB1" s="482"/>
      <c r="QWC1" s="482"/>
      <c r="QWD1" s="482"/>
      <c r="QWE1" s="482"/>
      <c r="QWF1" s="482"/>
      <c r="QWG1" s="482"/>
      <c r="QWH1" s="482"/>
      <c r="QWI1" s="482"/>
      <c r="QWJ1" s="482"/>
      <c r="QWK1" s="482"/>
      <c r="QWL1" s="482"/>
      <c r="QWM1" s="482"/>
      <c r="QWN1" s="482"/>
      <c r="QWO1" s="482"/>
      <c r="QWP1" s="482"/>
      <c r="QWQ1" s="482"/>
      <c r="QWR1" s="482"/>
      <c r="QWS1" s="482"/>
      <c r="QWT1" s="482"/>
      <c r="QWU1" s="482"/>
      <c r="QWV1" s="482"/>
      <c r="QWW1" s="482"/>
      <c r="QWX1" s="482"/>
      <c r="QWY1" s="482"/>
      <c r="QWZ1" s="482"/>
      <c r="QXA1" s="482"/>
      <c r="QXB1" s="482"/>
      <c r="QXC1" s="482"/>
      <c r="QXD1" s="482"/>
      <c r="QXE1" s="482"/>
      <c r="QXF1" s="482"/>
      <c r="QXG1" s="482"/>
      <c r="QXH1" s="482"/>
      <c r="QXI1" s="482"/>
      <c r="QXJ1" s="482"/>
      <c r="QXK1" s="482"/>
      <c r="QXL1" s="482"/>
      <c r="QXM1" s="482"/>
      <c r="QXN1" s="482"/>
      <c r="QXO1" s="482"/>
      <c r="QXP1" s="482"/>
      <c r="QXQ1" s="482"/>
      <c r="QXR1" s="482"/>
      <c r="QXS1" s="482"/>
      <c r="QXT1" s="482"/>
      <c r="QXU1" s="482"/>
      <c r="QXV1" s="482"/>
      <c r="QXW1" s="482"/>
      <c r="QXX1" s="482"/>
      <c r="QXY1" s="482"/>
      <c r="QXZ1" s="482"/>
      <c r="QYA1" s="482"/>
      <c r="QYB1" s="482"/>
      <c r="QYC1" s="482"/>
      <c r="QYD1" s="482"/>
      <c r="QYE1" s="482"/>
      <c r="QYF1" s="482"/>
      <c r="QYG1" s="482"/>
      <c r="QYH1" s="482"/>
      <c r="QYI1" s="482"/>
      <c r="QYJ1" s="482"/>
      <c r="QYK1" s="482"/>
      <c r="QYL1" s="482"/>
      <c r="QYM1" s="482"/>
      <c r="QYN1" s="482"/>
      <c r="QYO1" s="482"/>
      <c r="QYP1" s="482"/>
      <c r="QYQ1" s="482"/>
      <c r="QYR1" s="482"/>
      <c r="QYS1" s="482"/>
      <c r="QYT1" s="482"/>
      <c r="QYU1" s="482"/>
      <c r="QYV1" s="482"/>
      <c r="QYW1" s="482"/>
      <c r="QYX1" s="482"/>
      <c r="QYY1" s="482"/>
      <c r="QYZ1" s="482"/>
      <c r="QZA1" s="482"/>
      <c r="QZB1" s="482"/>
      <c r="QZC1" s="482"/>
      <c r="QZD1" s="482"/>
      <c r="QZE1" s="482"/>
      <c r="QZF1" s="482"/>
      <c r="QZG1" s="482"/>
      <c r="QZH1" s="482"/>
      <c r="QZI1" s="482"/>
      <c r="QZJ1" s="482"/>
      <c r="QZK1" s="482"/>
      <c r="QZL1" s="482"/>
      <c r="QZM1" s="482"/>
      <c r="QZN1" s="482"/>
      <c r="QZO1" s="482"/>
      <c r="QZP1" s="482"/>
      <c r="QZQ1" s="482"/>
      <c r="QZR1" s="482"/>
      <c r="QZS1" s="482"/>
      <c r="QZT1" s="482"/>
      <c r="QZU1" s="482"/>
      <c r="QZV1" s="482"/>
      <c r="QZW1" s="482"/>
      <c r="QZX1" s="482"/>
      <c r="QZY1" s="482"/>
      <c r="QZZ1" s="482"/>
      <c r="RAA1" s="482"/>
      <c r="RAB1" s="482"/>
      <c r="RAC1" s="482"/>
      <c r="RAD1" s="482"/>
      <c r="RAE1" s="482"/>
      <c r="RAF1" s="482"/>
      <c r="RAG1" s="482"/>
      <c r="RAH1" s="482"/>
      <c r="RAI1" s="482"/>
      <c r="RAJ1" s="482"/>
      <c r="RAK1" s="482"/>
      <c r="RAL1" s="482"/>
      <c r="RAM1" s="482"/>
      <c r="RAN1" s="482"/>
      <c r="RAO1" s="482"/>
      <c r="RAP1" s="482"/>
      <c r="RAQ1" s="482"/>
      <c r="RAR1" s="482"/>
      <c r="RAS1" s="482"/>
      <c r="RAT1" s="482"/>
      <c r="RAU1" s="482"/>
      <c r="RAV1" s="482"/>
      <c r="RAW1" s="482"/>
      <c r="RAX1" s="482"/>
      <c r="RAY1" s="482"/>
      <c r="RAZ1" s="482"/>
      <c r="RBA1" s="482"/>
      <c r="RBB1" s="482"/>
      <c r="RBC1" s="482"/>
      <c r="RBD1" s="482"/>
      <c r="RBE1" s="482"/>
      <c r="RBF1" s="482"/>
      <c r="RBG1" s="482"/>
      <c r="RBH1" s="482"/>
      <c r="RBI1" s="482"/>
      <c r="RBJ1" s="482"/>
      <c r="RBK1" s="482"/>
      <c r="RBL1" s="482"/>
      <c r="RBM1" s="482"/>
      <c r="RBN1" s="482"/>
      <c r="RBO1" s="482"/>
      <c r="RBP1" s="482"/>
      <c r="RBQ1" s="482"/>
      <c r="RBR1" s="482"/>
      <c r="RBS1" s="482"/>
      <c r="RBT1" s="482"/>
      <c r="RBU1" s="482"/>
      <c r="RBV1" s="482"/>
      <c r="RBW1" s="482"/>
      <c r="RBX1" s="482"/>
      <c r="RBY1" s="482"/>
      <c r="RBZ1" s="482"/>
      <c r="RCA1" s="482"/>
      <c r="RCB1" s="482"/>
      <c r="RCC1" s="482"/>
      <c r="RCD1" s="482"/>
      <c r="RCE1" s="482"/>
      <c r="RCF1" s="482"/>
      <c r="RCG1" s="482"/>
      <c r="RCH1" s="482"/>
      <c r="RCI1" s="482"/>
      <c r="RCJ1" s="482"/>
      <c r="RCK1" s="482"/>
      <c r="RCL1" s="482"/>
      <c r="RCM1" s="482"/>
      <c r="RCN1" s="482"/>
      <c r="RCO1" s="482"/>
      <c r="RCP1" s="482"/>
      <c r="RCQ1" s="482"/>
      <c r="RCR1" s="482"/>
      <c r="RCS1" s="482"/>
      <c r="RCT1" s="482"/>
      <c r="RCU1" s="482"/>
      <c r="RCV1" s="482"/>
      <c r="RCW1" s="482"/>
      <c r="RCX1" s="482"/>
      <c r="RCY1" s="482"/>
      <c r="RCZ1" s="482"/>
      <c r="RDA1" s="482"/>
      <c r="RDB1" s="482"/>
      <c r="RDC1" s="482"/>
      <c r="RDD1" s="482"/>
      <c r="RDE1" s="482"/>
      <c r="RDF1" s="482"/>
      <c r="RDG1" s="482"/>
      <c r="RDH1" s="482"/>
      <c r="RDI1" s="482"/>
      <c r="RDJ1" s="482"/>
      <c r="RDK1" s="482"/>
      <c r="RDL1" s="482"/>
      <c r="RDM1" s="482"/>
      <c r="RDN1" s="482"/>
      <c r="RDO1" s="482"/>
      <c r="RDP1" s="482"/>
      <c r="RDQ1" s="482"/>
      <c r="RDR1" s="482"/>
      <c r="RDS1" s="482"/>
      <c r="RDT1" s="482"/>
      <c r="RDU1" s="482"/>
      <c r="RDV1" s="482"/>
      <c r="RDW1" s="482"/>
      <c r="RDX1" s="482"/>
      <c r="RDY1" s="482"/>
      <c r="RDZ1" s="482"/>
      <c r="REA1" s="482"/>
      <c r="REB1" s="482"/>
      <c r="REC1" s="482"/>
      <c r="RED1" s="482"/>
      <c r="REE1" s="482"/>
      <c r="REF1" s="482"/>
      <c r="REG1" s="482"/>
      <c r="REH1" s="482"/>
      <c r="REI1" s="482"/>
      <c r="REJ1" s="482"/>
      <c r="REK1" s="482"/>
      <c r="REL1" s="482"/>
      <c r="REM1" s="482"/>
      <c r="REN1" s="482"/>
      <c r="REO1" s="482"/>
      <c r="REP1" s="482"/>
      <c r="REQ1" s="482"/>
      <c r="RER1" s="482"/>
      <c r="RES1" s="482"/>
      <c r="RET1" s="482"/>
      <c r="REU1" s="482"/>
      <c r="REV1" s="482"/>
      <c r="REW1" s="482"/>
      <c r="REX1" s="482"/>
      <c r="REY1" s="482"/>
      <c r="REZ1" s="482"/>
      <c r="RFA1" s="482"/>
      <c r="RFB1" s="482"/>
      <c r="RFC1" s="482"/>
      <c r="RFD1" s="482"/>
      <c r="RFE1" s="482"/>
      <c r="RFF1" s="482"/>
      <c r="RFG1" s="482"/>
      <c r="RFH1" s="482"/>
      <c r="RFI1" s="482"/>
      <c r="RFJ1" s="482"/>
      <c r="RFK1" s="482"/>
      <c r="RFL1" s="482"/>
      <c r="RFM1" s="482"/>
      <c r="RFN1" s="482"/>
      <c r="RFO1" s="482"/>
      <c r="RFP1" s="482"/>
      <c r="RFQ1" s="482"/>
      <c r="RFR1" s="482"/>
      <c r="RFS1" s="482"/>
      <c r="RFT1" s="482"/>
      <c r="RFU1" s="482"/>
      <c r="RFV1" s="482"/>
      <c r="RFW1" s="482"/>
      <c r="RFX1" s="482"/>
      <c r="RFY1" s="482"/>
      <c r="RFZ1" s="482"/>
      <c r="RGA1" s="482"/>
      <c r="RGB1" s="482"/>
      <c r="RGC1" s="482"/>
      <c r="RGD1" s="482"/>
      <c r="RGE1" s="482"/>
      <c r="RGF1" s="482"/>
      <c r="RGG1" s="482"/>
      <c r="RGH1" s="482"/>
      <c r="RGI1" s="482"/>
      <c r="RGJ1" s="482"/>
      <c r="RGK1" s="482"/>
      <c r="RGL1" s="482"/>
      <c r="RGM1" s="482"/>
      <c r="RGN1" s="482"/>
      <c r="RGO1" s="482"/>
      <c r="RGP1" s="482"/>
      <c r="RGQ1" s="482"/>
      <c r="RGR1" s="482"/>
      <c r="RGS1" s="482"/>
      <c r="RGT1" s="482"/>
      <c r="RGU1" s="482"/>
      <c r="RGV1" s="482"/>
      <c r="RGW1" s="482"/>
      <c r="RGX1" s="482"/>
      <c r="RGY1" s="482"/>
      <c r="RGZ1" s="482"/>
      <c r="RHA1" s="482"/>
      <c r="RHB1" s="482"/>
      <c r="RHC1" s="482"/>
      <c r="RHD1" s="482"/>
      <c r="RHE1" s="482"/>
      <c r="RHF1" s="482"/>
      <c r="RHG1" s="482"/>
      <c r="RHH1" s="482"/>
      <c r="RHI1" s="482"/>
      <c r="RHJ1" s="482"/>
      <c r="RHK1" s="482"/>
      <c r="RHL1" s="482"/>
      <c r="RHM1" s="482"/>
      <c r="RHN1" s="482"/>
      <c r="RHO1" s="482"/>
      <c r="RHP1" s="482"/>
      <c r="RHQ1" s="482"/>
      <c r="RHR1" s="482"/>
      <c r="RHS1" s="482"/>
      <c r="RHT1" s="482"/>
      <c r="RHU1" s="482"/>
      <c r="RHV1" s="482"/>
      <c r="RHW1" s="482"/>
      <c r="RHX1" s="482"/>
      <c r="RHY1" s="482"/>
      <c r="RHZ1" s="482"/>
      <c r="RIA1" s="482"/>
      <c r="RIB1" s="482"/>
      <c r="RIC1" s="482"/>
      <c r="RID1" s="482"/>
      <c r="RIE1" s="482"/>
      <c r="RIF1" s="482"/>
      <c r="RIG1" s="482"/>
      <c r="RIH1" s="482"/>
      <c r="RII1" s="482"/>
      <c r="RIJ1" s="482"/>
      <c r="RIK1" s="482"/>
      <c r="RIL1" s="482"/>
      <c r="RIM1" s="482"/>
      <c r="RIN1" s="482"/>
      <c r="RIO1" s="482"/>
      <c r="RIP1" s="482"/>
      <c r="RIQ1" s="482"/>
      <c r="RIR1" s="482"/>
      <c r="RIS1" s="482"/>
      <c r="RIT1" s="482"/>
      <c r="RIU1" s="482"/>
      <c r="RIV1" s="482"/>
      <c r="RIW1" s="482"/>
      <c r="RIX1" s="482"/>
      <c r="RIY1" s="482"/>
      <c r="RIZ1" s="482"/>
      <c r="RJA1" s="482"/>
      <c r="RJB1" s="482"/>
      <c r="RJC1" s="482"/>
      <c r="RJD1" s="482"/>
      <c r="RJE1" s="482"/>
      <c r="RJF1" s="482"/>
      <c r="RJG1" s="482"/>
      <c r="RJH1" s="482"/>
      <c r="RJI1" s="482"/>
      <c r="RJJ1" s="482"/>
      <c r="RJK1" s="482"/>
      <c r="RJL1" s="482"/>
      <c r="RJM1" s="482"/>
      <c r="RJN1" s="482"/>
      <c r="RJO1" s="482"/>
      <c r="RJP1" s="482"/>
      <c r="RJQ1" s="482"/>
      <c r="RJR1" s="482"/>
      <c r="RJS1" s="482"/>
      <c r="RJT1" s="482"/>
      <c r="RJU1" s="482"/>
      <c r="RJV1" s="482"/>
      <c r="RJW1" s="482"/>
      <c r="RJX1" s="482"/>
      <c r="RJY1" s="482"/>
      <c r="RJZ1" s="482"/>
      <c r="RKA1" s="482"/>
      <c r="RKB1" s="482"/>
      <c r="RKC1" s="482"/>
      <c r="RKD1" s="482"/>
      <c r="RKE1" s="482"/>
      <c r="RKF1" s="482"/>
      <c r="RKG1" s="482"/>
      <c r="RKH1" s="482"/>
      <c r="RKI1" s="482"/>
      <c r="RKJ1" s="482"/>
      <c r="RKK1" s="482"/>
      <c r="RKL1" s="482"/>
      <c r="RKM1" s="482"/>
      <c r="RKN1" s="482"/>
      <c r="RKO1" s="482"/>
      <c r="RKP1" s="482"/>
      <c r="RKQ1" s="482"/>
      <c r="RKR1" s="482"/>
      <c r="RKS1" s="482"/>
      <c r="RKT1" s="482"/>
      <c r="RKU1" s="482"/>
      <c r="RKV1" s="482"/>
      <c r="RKW1" s="482"/>
      <c r="RKX1" s="482"/>
      <c r="RKY1" s="482"/>
      <c r="RKZ1" s="482"/>
      <c r="RLA1" s="482"/>
      <c r="RLB1" s="482"/>
      <c r="RLC1" s="482"/>
      <c r="RLD1" s="482"/>
      <c r="RLE1" s="482"/>
      <c r="RLF1" s="482"/>
      <c r="RLG1" s="482"/>
      <c r="RLH1" s="482"/>
      <c r="RLI1" s="482"/>
      <c r="RLJ1" s="482"/>
      <c r="RLK1" s="482"/>
      <c r="RLL1" s="482"/>
      <c r="RLM1" s="482"/>
      <c r="RLN1" s="482"/>
      <c r="RLO1" s="482"/>
      <c r="RLP1" s="482"/>
      <c r="RLQ1" s="482"/>
      <c r="RLR1" s="482"/>
      <c r="RLS1" s="482"/>
      <c r="RLT1" s="482"/>
      <c r="RLU1" s="482"/>
      <c r="RLV1" s="482"/>
      <c r="RLW1" s="482"/>
      <c r="RLX1" s="482"/>
      <c r="RLY1" s="482"/>
      <c r="RLZ1" s="482"/>
      <c r="RMA1" s="482"/>
      <c r="RMB1" s="482"/>
      <c r="RMC1" s="482"/>
      <c r="RMD1" s="482"/>
      <c r="RME1" s="482"/>
      <c r="RMF1" s="482"/>
      <c r="RMG1" s="482"/>
      <c r="RMH1" s="482"/>
      <c r="RMI1" s="482"/>
      <c r="RMJ1" s="482"/>
      <c r="RMK1" s="482"/>
      <c r="RML1" s="482"/>
      <c r="RMM1" s="482"/>
      <c r="RMN1" s="482"/>
      <c r="RMO1" s="482"/>
      <c r="RMP1" s="482"/>
      <c r="RMQ1" s="482"/>
      <c r="RMR1" s="482"/>
      <c r="RMS1" s="482"/>
      <c r="RMT1" s="482"/>
      <c r="RMU1" s="482"/>
      <c r="RMV1" s="482"/>
      <c r="RMW1" s="482"/>
      <c r="RMX1" s="482"/>
      <c r="RMY1" s="482"/>
      <c r="RMZ1" s="482"/>
      <c r="RNA1" s="482"/>
      <c r="RNB1" s="482"/>
      <c r="RNC1" s="482"/>
      <c r="RND1" s="482"/>
      <c r="RNE1" s="482"/>
      <c r="RNF1" s="482"/>
      <c r="RNG1" s="482"/>
      <c r="RNH1" s="482"/>
      <c r="RNI1" s="482"/>
      <c r="RNJ1" s="482"/>
      <c r="RNK1" s="482"/>
      <c r="RNL1" s="482"/>
      <c r="RNM1" s="482"/>
      <c r="RNN1" s="482"/>
      <c r="RNO1" s="482"/>
      <c r="RNP1" s="482"/>
      <c r="RNQ1" s="482"/>
      <c r="RNR1" s="482"/>
      <c r="RNS1" s="482"/>
      <c r="RNT1" s="482"/>
      <c r="RNU1" s="482"/>
      <c r="RNV1" s="482"/>
      <c r="RNW1" s="482"/>
      <c r="RNX1" s="482"/>
      <c r="RNY1" s="482"/>
      <c r="RNZ1" s="482"/>
      <c r="ROA1" s="482"/>
      <c r="ROB1" s="482"/>
      <c r="ROC1" s="482"/>
      <c r="ROD1" s="482"/>
      <c r="ROE1" s="482"/>
      <c r="ROF1" s="482"/>
      <c r="ROG1" s="482"/>
      <c r="ROH1" s="482"/>
      <c r="ROI1" s="482"/>
      <c r="ROJ1" s="482"/>
      <c r="ROK1" s="482"/>
      <c r="ROL1" s="482"/>
      <c r="ROM1" s="482"/>
      <c r="RON1" s="482"/>
      <c r="ROO1" s="482"/>
      <c r="ROP1" s="482"/>
      <c r="ROQ1" s="482"/>
      <c r="ROR1" s="482"/>
      <c r="ROS1" s="482"/>
      <c r="ROT1" s="482"/>
      <c r="ROU1" s="482"/>
      <c r="ROV1" s="482"/>
      <c r="ROW1" s="482"/>
      <c r="ROX1" s="482"/>
      <c r="ROY1" s="482"/>
      <c r="ROZ1" s="482"/>
      <c r="RPA1" s="482"/>
      <c r="RPB1" s="482"/>
      <c r="RPC1" s="482"/>
      <c r="RPD1" s="482"/>
      <c r="RPE1" s="482"/>
      <c r="RPF1" s="482"/>
      <c r="RPG1" s="482"/>
      <c r="RPH1" s="482"/>
      <c r="RPI1" s="482"/>
      <c r="RPJ1" s="482"/>
      <c r="RPK1" s="482"/>
      <c r="RPL1" s="482"/>
      <c r="RPM1" s="482"/>
      <c r="RPN1" s="482"/>
      <c r="RPO1" s="482"/>
      <c r="RPP1" s="482"/>
      <c r="RPQ1" s="482"/>
      <c r="RPR1" s="482"/>
      <c r="RPS1" s="482"/>
      <c r="RPT1" s="482"/>
      <c r="RPU1" s="482"/>
      <c r="RPV1" s="482"/>
      <c r="RPW1" s="482"/>
      <c r="RPX1" s="482"/>
      <c r="RPY1" s="482"/>
      <c r="RPZ1" s="482"/>
      <c r="RQA1" s="482"/>
      <c r="RQB1" s="482"/>
      <c r="RQC1" s="482"/>
      <c r="RQD1" s="482"/>
      <c r="RQE1" s="482"/>
      <c r="RQF1" s="482"/>
      <c r="RQG1" s="482"/>
      <c r="RQH1" s="482"/>
      <c r="RQI1" s="482"/>
      <c r="RQJ1" s="482"/>
      <c r="RQK1" s="482"/>
      <c r="RQL1" s="482"/>
      <c r="RQM1" s="482"/>
      <c r="RQN1" s="482"/>
      <c r="RQO1" s="482"/>
      <c r="RQP1" s="482"/>
      <c r="RQQ1" s="482"/>
      <c r="RQR1" s="482"/>
      <c r="RQS1" s="482"/>
      <c r="RQT1" s="482"/>
      <c r="RQU1" s="482"/>
      <c r="RQV1" s="482"/>
      <c r="RQW1" s="482"/>
      <c r="RQX1" s="482"/>
      <c r="RQY1" s="482"/>
      <c r="RQZ1" s="482"/>
      <c r="RRA1" s="482"/>
      <c r="RRB1" s="482"/>
      <c r="RRC1" s="482"/>
      <c r="RRD1" s="482"/>
      <c r="RRE1" s="482"/>
      <c r="RRF1" s="482"/>
      <c r="RRG1" s="482"/>
      <c r="RRH1" s="482"/>
      <c r="RRI1" s="482"/>
      <c r="RRJ1" s="482"/>
      <c r="RRK1" s="482"/>
      <c r="RRL1" s="482"/>
      <c r="RRM1" s="482"/>
      <c r="RRN1" s="482"/>
      <c r="RRO1" s="482"/>
      <c r="RRP1" s="482"/>
      <c r="RRQ1" s="482"/>
      <c r="RRR1" s="482"/>
      <c r="RRS1" s="482"/>
      <c r="RRT1" s="482"/>
      <c r="RRU1" s="482"/>
      <c r="RRV1" s="482"/>
      <c r="RRW1" s="482"/>
      <c r="RRX1" s="482"/>
      <c r="RRY1" s="482"/>
      <c r="RRZ1" s="482"/>
      <c r="RSA1" s="482"/>
      <c r="RSB1" s="482"/>
      <c r="RSC1" s="482"/>
      <c r="RSD1" s="482"/>
      <c r="RSE1" s="482"/>
      <c r="RSF1" s="482"/>
      <c r="RSG1" s="482"/>
      <c r="RSH1" s="482"/>
      <c r="RSI1" s="482"/>
      <c r="RSJ1" s="482"/>
      <c r="RSK1" s="482"/>
      <c r="RSL1" s="482"/>
      <c r="RSM1" s="482"/>
      <c r="RSN1" s="482"/>
      <c r="RSO1" s="482"/>
      <c r="RSP1" s="482"/>
      <c r="RSQ1" s="482"/>
      <c r="RSR1" s="482"/>
      <c r="RSS1" s="482"/>
      <c r="RST1" s="482"/>
      <c r="RSU1" s="482"/>
      <c r="RSV1" s="482"/>
      <c r="RSW1" s="482"/>
      <c r="RSX1" s="482"/>
      <c r="RSY1" s="482"/>
      <c r="RSZ1" s="482"/>
      <c r="RTA1" s="482"/>
      <c r="RTB1" s="482"/>
      <c r="RTC1" s="482"/>
      <c r="RTD1" s="482"/>
      <c r="RTE1" s="482"/>
      <c r="RTF1" s="482"/>
      <c r="RTG1" s="482"/>
      <c r="RTH1" s="482"/>
      <c r="RTI1" s="482"/>
      <c r="RTJ1" s="482"/>
      <c r="RTK1" s="482"/>
      <c r="RTL1" s="482"/>
      <c r="RTM1" s="482"/>
      <c r="RTN1" s="482"/>
      <c r="RTO1" s="482"/>
      <c r="RTP1" s="482"/>
      <c r="RTQ1" s="482"/>
      <c r="RTR1" s="482"/>
      <c r="RTS1" s="482"/>
      <c r="RTT1" s="482"/>
      <c r="RTU1" s="482"/>
      <c r="RTV1" s="482"/>
      <c r="RTW1" s="482"/>
      <c r="RTX1" s="482"/>
      <c r="RTY1" s="482"/>
      <c r="RTZ1" s="482"/>
      <c r="RUA1" s="482"/>
      <c r="RUB1" s="482"/>
      <c r="RUC1" s="482"/>
      <c r="RUD1" s="482"/>
      <c r="RUE1" s="482"/>
      <c r="RUF1" s="482"/>
      <c r="RUG1" s="482"/>
      <c r="RUH1" s="482"/>
      <c r="RUI1" s="482"/>
      <c r="RUJ1" s="482"/>
      <c r="RUK1" s="482"/>
      <c r="RUL1" s="482"/>
      <c r="RUM1" s="482"/>
      <c r="RUN1" s="482"/>
      <c r="RUO1" s="482"/>
      <c r="RUP1" s="482"/>
      <c r="RUQ1" s="482"/>
      <c r="RUR1" s="482"/>
      <c r="RUS1" s="482"/>
      <c r="RUT1" s="482"/>
      <c r="RUU1" s="482"/>
      <c r="RUV1" s="482"/>
      <c r="RUW1" s="482"/>
      <c r="RUX1" s="482"/>
      <c r="RUY1" s="482"/>
      <c r="RUZ1" s="482"/>
      <c r="RVA1" s="482"/>
      <c r="RVB1" s="482"/>
      <c r="RVC1" s="482"/>
      <c r="RVD1" s="482"/>
      <c r="RVE1" s="482"/>
      <c r="RVF1" s="482"/>
      <c r="RVG1" s="482"/>
      <c r="RVH1" s="482"/>
      <c r="RVI1" s="482"/>
      <c r="RVJ1" s="482"/>
      <c r="RVK1" s="482"/>
      <c r="RVL1" s="482"/>
      <c r="RVM1" s="482"/>
      <c r="RVN1" s="482"/>
      <c r="RVO1" s="482"/>
      <c r="RVP1" s="482"/>
      <c r="RVQ1" s="482"/>
      <c r="RVR1" s="482"/>
      <c r="RVS1" s="482"/>
      <c r="RVT1" s="482"/>
      <c r="RVU1" s="482"/>
      <c r="RVV1" s="482"/>
      <c r="RVW1" s="482"/>
      <c r="RVX1" s="482"/>
      <c r="RVY1" s="482"/>
      <c r="RVZ1" s="482"/>
      <c r="RWA1" s="482"/>
      <c r="RWB1" s="482"/>
      <c r="RWC1" s="482"/>
      <c r="RWD1" s="482"/>
      <c r="RWE1" s="482"/>
      <c r="RWF1" s="482"/>
      <c r="RWG1" s="482"/>
      <c r="RWH1" s="482"/>
      <c r="RWI1" s="482"/>
      <c r="RWJ1" s="482"/>
      <c r="RWK1" s="482"/>
      <c r="RWL1" s="482"/>
      <c r="RWM1" s="482"/>
      <c r="RWN1" s="482"/>
      <c r="RWO1" s="482"/>
      <c r="RWP1" s="482"/>
      <c r="RWQ1" s="482"/>
      <c r="RWR1" s="482"/>
      <c r="RWS1" s="482"/>
      <c r="RWT1" s="482"/>
      <c r="RWU1" s="482"/>
      <c r="RWV1" s="482"/>
      <c r="RWW1" s="482"/>
      <c r="RWX1" s="482"/>
      <c r="RWY1" s="482"/>
      <c r="RWZ1" s="482"/>
      <c r="RXA1" s="482"/>
      <c r="RXB1" s="482"/>
      <c r="RXC1" s="482"/>
      <c r="RXD1" s="482"/>
      <c r="RXE1" s="482"/>
      <c r="RXF1" s="482"/>
      <c r="RXG1" s="482"/>
      <c r="RXH1" s="482"/>
      <c r="RXI1" s="482"/>
      <c r="RXJ1" s="482"/>
      <c r="RXK1" s="482"/>
      <c r="RXL1" s="482"/>
      <c r="RXM1" s="482"/>
      <c r="RXN1" s="482"/>
      <c r="RXO1" s="482"/>
      <c r="RXP1" s="482"/>
      <c r="RXQ1" s="482"/>
      <c r="RXR1" s="482"/>
      <c r="RXS1" s="482"/>
      <c r="RXT1" s="482"/>
      <c r="RXU1" s="482"/>
      <c r="RXV1" s="482"/>
      <c r="RXW1" s="482"/>
      <c r="RXX1" s="482"/>
      <c r="RXY1" s="482"/>
      <c r="RXZ1" s="482"/>
      <c r="RYA1" s="482"/>
      <c r="RYB1" s="482"/>
      <c r="RYC1" s="482"/>
      <c r="RYD1" s="482"/>
      <c r="RYE1" s="482"/>
      <c r="RYF1" s="482"/>
      <c r="RYG1" s="482"/>
      <c r="RYH1" s="482"/>
      <c r="RYI1" s="482"/>
      <c r="RYJ1" s="482"/>
      <c r="RYK1" s="482"/>
      <c r="RYL1" s="482"/>
      <c r="RYM1" s="482"/>
      <c r="RYN1" s="482"/>
      <c r="RYO1" s="482"/>
      <c r="RYP1" s="482"/>
      <c r="RYQ1" s="482"/>
      <c r="RYR1" s="482"/>
      <c r="RYS1" s="482"/>
      <c r="RYT1" s="482"/>
      <c r="RYU1" s="482"/>
      <c r="RYV1" s="482"/>
      <c r="RYW1" s="482"/>
      <c r="RYX1" s="482"/>
      <c r="RYY1" s="482"/>
      <c r="RYZ1" s="482"/>
      <c r="RZA1" s="482"/>
      <c r="RZB1" s="482"/>
      <c r="RZC1" s="482"/>
      <c r="RZD1" s="482"/>
      <c r="RZE1" s="482"/>
      <c r="RZF1" s="482"/>
      <c r="RZG1" s="482"/>
      <c r="RZH1" s="482"/>
      <c r="RZI1" s="482"/>
      <c r="RZJ1" s="482"/>
      <c r="RZK1" s="482"/>
      <c r="RZL1" s="482"/>
      <c r="RZM1" s="482"/>
      <c r="RZN1" s="482"/>
      <c r="RZO1" s="482"/>
      <c r="RZP1" s="482"/>
      <c r="RZQ1" s="482"/>
      <c r="RZR1" s="482"/>
      <c r="RZS1" s="482"/>
      <c r="RZT1" s="482"/>
      <c r="RZU1" s="482"/>
      <c r="RZV1" s="482"/>
      <c r="RZW1" s="482"/>
      <c r="RZX1" s="482"/>
      <c r="RZY1" s="482"/>
      <c r="RZZ1" s="482"/>
      <c r="SAA1" s="482"/>
      <c r="SAB1" s="482"/>
      <c r="SAC1" s="482"/>
      <c r="SAD1" s="482"/>
      <c r="SAE1" s="482"/>
      <c r="SAF1" s="482"/>
      <c r="SAG1" s="482"/>
      <c r="SAH1" s="482"/>
      <c r="SAI1" s="482"/>
      <c r="SAJ1" s="482"/>
      <c r="SAK1" s="482"/>
      <c r="SAL1" s="482"/>
      <c r="SAM1" s="482"/>
      <c r="SAN1" s="482"/>
      <c r="SAO1" s="482"/>
      <c r="SAP1" s="482"/>
      <c r="SAQ1" s="482"/>
      <c r="SAR1" s="482"/>
      <c r="SAS1" s="482"/>
      <c r="SAT1" s="482"/>
      <c r="SAU1" s="482"/>
      <c r="SAV1" s="482"/>
      <c r="SAW1" s="482"/>
      <c r="SAX1" s="482"/>
      <c r="SAY1" s="482"/>
      <c r="SAZ1" s="482"/>
      <c r="SBA1" s="482"/>
      <c r="SBB1" s="482"/>
      <c r="SBC1" s="482"/>
      <c r="SBD1" s="482"/>
      <c r="SBE1" s="482"/>
      <c r="SBF1" s="482"/>
      <c r="SBG1" s="482"/>
      <c r="SBH1" s="482"/>
      <c r="SBI1" s="482"/>
      <c r="SBJ1" s="482"/>
      <c r="SBK1" s="482"/>
      <c r="SBL1" s="482"/>
      <c r="SBM1" s="482"/>
      <c r="SBN1" s="482"/>
      <c r="SBO1" s="482"/>
      <c r="SBP1" s="482"/>
      <c r="SBQ1" s="482"/>
      <c r="SBR1" s="482"/>
      <c r="SBS1" s="482"/>
      <c r="SBT1" s="482"/>
      <c r="SBU1" s="482"/>
      <c r="SBV1" s="482"/>
      <c r="SBW1" s="482"/>
      <c r="SBX1" s="482"/>
      <c r="SBY1" s="482"/>
      <c r="SBZ1" s="482"/>
      <c r="SCA1" s="482"/>
      <c r="SCB1" s="482"/>
      <c r="SCC1" s="482"/>
      <c r="SCD1" s="482"/>
      <c r="SCE1" s="482"/>
      <c r="SCF1" s="482"/>
      <c r="SCG1" s="482"/>
      <c r="SCH1" s="482"/>
      <c r="SCI1" s="482"/>
      <c r="SCJ1" s="482"/>
      <c r="SCK1" s="482"/>
      <c r="SCL1" s="482"/>
      <c r="SCM1" s="482"/>
      <c r="SCN1" s="482"/>
      <c r="SCO1" s="482"/>
      <c r="SCP1" s="482"/>
      <c r="SCQ1" s="482"/>
      <c r="SCR1" s="482"/>
      <c r="SCS1" s="482"/>
      <c r="SCT1" s="482"/>
      <c r="SCU1" s="482"/>
      <c r="SCV1" s="482"/>
      <c r="SCW1" s="482"/>
      <c r="SCX1" s="482"/>
      <c r="SCY1" s="482"/>
      <c r="SCZ1" s="482"/>
      <c r="SDA1" s="482"/>
      <c r="SDB1" s="482"/>
      <c r="SDC1" s="482"/>
      <c r="SDD1" s="482"/>
      <c r="SDE1" s="482"/>
      <c r="SDF1" s="482"/>
      <c r="SDG1" s="482"/>
      <c r="SDH1" s="482"/>
      <c r="SDI1" s="482"/>
      <c r="SDJ1" s="482"/>
      <c r="SDK1" s="482"/>
      <c r="SDL1" s="482"/>
      <c r="SDM1" s="482"/>
      <c r="SDN1" s="482"/>
      <c r="SDO1" s="482"/>
      <c r="SDP1" s="482"/>
      <c r="SDQ1" s="482"/>
      <c r="SDR1" s="482"/>
      <c r="SDS1" s="482"/>
      <c r="SDT1" s="482"/>
      <c r="SDU1" s="482"/>
      <c r="SDV1" s="482"/>
      <c r="SDW1" s="482"/>
      <c r="SDX1" s="482"/>
      <c r="SDY1" s="482"/>
      <c r="SDZ1" s="482"/>
      <c r="SEA1" s="482"/>
      <c r="SEB1" s="482"/>
      <c r="SEC1" s="482"/>
      <c r="SED1" s="482"/>
      <c r="SEE1" s="482"/>
      <c r="SEF1" s="482"/>
      <c r="SEG1" s="482"/>
      <c r="SEH1" s="482"/>
      <c r="SEI1" s="482"/>
      <c r="SEJ1" s="482"/>
      <c r="SEK1" s="482"/>
      <c r="SEL1" s="482"/>
      <c r="SEM1" s="482"/>
      <c r="SEN1" s="482"/>
      <c r="SEO1" s="482"/>
      <c r="SEP1" s="482"/>
      <c r="SEQ1" s="482"/>
      <c r="SER1" s="482"/>
      <c r="SES1" s="482"/>
      <c r="SET1" s="482"/>
      <c r="SEU1" s="482"/>
      <c r="SEV1" s="482"/>
      <c r="SEW1" s="482"/>
      <c r="SEX1" s="482"/>
      <c r="SEY1" s="482"/>
      <c r="SEZ1" s="482"/>
      <c r="SFA1" s="482"/>
      <c r="SFB1" s="482"/>
      <c r="SFC1" s="482"/>
      <c r="SFD1" s="482"/>
      <c r="SFE1" s="482"/>
      <c r="SFF1" s="482"/>
      <c r="SFG1" s="482"/>
      <c r="SFH1" s="482"/>
      <c r="SFI1" s="482"/>
      <c r="SFJ1" s="482"/>
      <c r="SFK1" s="482"/>
      <c r="SFL1" s="482"/>
      <c r="SFM1" s="482"/>
      <c r="SFN1" s="482"/>
      <c r="SFO1" s="482"/>
      <c r="SFP1" s="482"/>
      <c r="SFQ1" s="482"/>
      <c r="SFR1" s="482"/>
      <c r="SFS1" s="482"/>
      <c r="SFT1" s="482"/>
      <c r="SFU1" s="482"/>
      <c r="SFV1" s="482"/>
      <c r="SFW1" s="482"/>
      <c r="SFX1" s="482"/>
      <c r="SFY1" s="482"/>
      <c r="SFZ1" s="482"/>
      <c r="SGA1" s="482"/>
      <c r="SGB1" s="482"/>
      <c r="SGC1" s="482"/>
      <c r="SGD1" s="482"/>
      <c r="SGE1" s="482"/>
      <c r="SGF1" s="482"/>
      <c r="SGG1" s="482"/>
      <c r="SGH1" s="482"/>
      <c r="SGI1" s="482"/>
      <c r="SGJ1" s="482"/>
      <c r="SGK1" s="482"/>
      <c r="SGL1" s="482"/>
      <c r="SGM1" s="482"/>
      <c r="SGN1" s="482"/>
      <c r="SGO1" s="482"/>
      <c r="SGP1" s="482"/>
      <c r="SGQ1" s="482"/>
      <c r="SGR1" s="482"/>
      <c r="SGS1" s="482"/>
      <c r="SGT1" s="482"/>
      <c r="SGU1" s="482"/>
      <c r="SGV1" s="482"/>
      <c r="SGW1" s="482"/>
      <c r="SGX1" s="482"/>
      <c r="SGY1" s="482"/>
      <c r="SGZ1" s="482"/>
      <c r="SHA1" s="482"/>
      <c r="SHB1" s="482"/>
      <c r="SHC1" s="482"/>
      <c r="SHD1" s="482"/>
      <c r="SHE1" s="482"/>
      <c r="SHF1" s="482"/>
      <c r="SHG1" s="482"/>
      <c r="SHH1" s="482"/>
      <c r="SHI1" s="482"/>
      <c r="SHJ1" s="482"/>
      <c r="SHK1" s="482"/>
      <c r="SHL1" s="482"/>
      <c r="SHM1" s="482"/>
      <c r="SHN1" s="482"/>
      <c r="SHO1" s="482"/>
      <c r="SHP1" s="482"/>
      <c r="SHQ1" s="482"/>
      <c r="SHR1" s="482"/>
      <c r="SHS1" s="482"/>
      <c r="SHT1" s="482"/>
      <c r="SHU1" s="482"/>
      <c r="SHV1" s="482"/>
      <c r="SHW1" s="482"/>
      <c r="SHX1" s="482"/>
      <c r="SHY1" s="482"/>
      <c r="SHZ1" s="482"/>
      <c r="SIA1" s="482"/>
      <c r="SIB1" s="482"/>
      <c r="SIC1" s="482"/>
      <c r="SID1" s="482"/>
      <c r="SIE1" s="482"/>
      <c r="SIF1" s="482"/>
      <c r="SIG1" s="482"/>
      <c r="SIH1" s="482"/>
      <c r="SII1" s="482"/>
      <c r="SIJ1" s="482"/>
      <c r="SIK1" s="482"/>
      <c r="SIL1" s="482"/>
      <c r="SIM1" s="482"/>
      <c r="SIN1" s="482"/>
      <c r="SIO1" s="482"/>
      <c r="SIP1" s="482"/>
      <c r="SIQ1" s="482"/>
      <c r="SIR1" s="482"/>
      <c r="SIS1" s="482"/>
      <c r="SIT1" s="482"/>
      <c r="SIU1" s="482"/>
      <c r="SIV1" s="482"/>
      <c r="SIW1" s="482"/>
      <c r="SIX1" s="482"/>
      <c r="SIY1" s="482"/>
      <c r="SIZ1" s="482"/>
      <c r="SJA1" s="482"/>
      <c r="SJB1" s="482"/>
      <c r="SJC1" s="482"/>
      <c r="SJD1" s="482"/>
      <c r="SJE1" s="482"/>
      <c r="SJF1" s="482"/>
      <c r="SJG1" s="482"/>
      <c r="SJH1" s="482"/>
      <c r="SJI1" s="482"/>
      <c r="SJJ1" s="482"/>
      <c r="SJK1" s="482"/>
      <c r="SJL1" s="482"/>
      <c r="SJM1" s="482"/>
      <c r="SJN1" s="482"/>
      <c r="SJO1" s="482"/>
      <c r="SJP1" s="482"/>
      <c r="SJQ1" s="482"/>
      <c r="SJR1" s="482"/>
      <c r="SJS1" s="482"/>
      <c r="SJT1" s="482"/>
      <c r="SJU1" s="482"/>
      <c r="SJV1" s="482"/>
      <c r="SJW1" s="482"/>
      <c r="SJX1" s="482"/>
      <c r="SJY1" s="482"/>
      <c r="SJZ1" s="482"/>
      <c r="SKA1" s="482"/>
      <c r="SKB1" s="482"/>
      <c r="SKC1" s="482"/>
      <c r="SKD1" s="482"/>
      <c r="SKE1" s="482"/>
      <c r="SKF1" s="482"/>
      <c r="SKG1" s="482"/>
      <c r="SKH1" s="482"/>
      <c r="SKI1" s="482"/>
      <c r="SKJ1" s="482"/>
      <c r="SKK1" s="482"/>
      <c r="SKL1" s="482"/>
      <c r="SKM1" s="482"/>
      <c r="SKN1" s="482"/>
      <c r="SKO1" s="482"/>
      <c r="SKP1" s="482"/>
      <c r="SKQ1" s="482"/>
      <c r="SKR1" s="482"/>
      <c r="SKS1" s="482"/>
      <c r="SKT1" s="482"/>
      <c r="SKU1" s="482"/>
      <c r="SKV1" s="482"/>
      <c r="SKW1" s="482"/>
      <c r="SKX1" s="482"/>
      <c r="SKY1" s="482"/>
      <c r="SKZ1" s="482"/>
      <c r="SLA1" s="482"/>
      <c r="SLB1" s="482"/>
      <c r="SLC1" s="482"/>
      <c r="SLD1" s="482"/>
      <c r="SLE1" s="482"/>
      <c r="SLF1" s="482"/>
      <c r="SLG1" s="482"/>
      <c r="SLH1" s="482"/>
      <c r="SLI1" s="482"/>
      <c r="SLJ1" s="482"/>
      <c r="SLK1" s="482"/>
      <c r="SLL1" s="482"/>
      <c r="SLM1" s="482"/>
      <c r="SLN1" s="482"/>
      <c r="SLO1" s="482"/>
      <c r="SLP1" s="482"/>
      <c r="SLQ1" s="482"/>
      <c r="SLR1" s="482"/>
      <c r="SLS1" s="482"/>
      <c r="SLT1" s="482"/>
      <c r="SLU1" s="482"/>
      <c r="SLV1" s="482"/>
      <c r="SLW1" s="482"/>
      <c r="SLX1" s="482"/>
      <c r="SLY1" s="482"/>
      <c r="SLZ1" s="482"/>
      <c r="SMA1" s="482"/>
      <c r="SMB1" s="482"/>
      <c r="SMC1" s="482"/>
      <c r="SMD1" s="482"/>
      <c r="SME1" s="482"/>
      <c r="SMF1" s="482"/>
      <c r="SMG1" s="482"/>
      <c r="SMH1" s="482"/>
      <c r="SMI1" s="482"/>
      <c r="SMJ1" s="482"/>
      <c r="SMK1" s="482"/>
      <c r="SML1" s="482"/>
      <c r="SMM1" s="482"/>
      <c r="SMN1" s="482"/>
      <c r="SMO1" s="482"/>
      <c r="SMP1" s="482"/>
      <c r="SMQ1" s="482"/>
      <c r="SMR1" s="482"/>
      <c r="SMS1" s="482"/>
      <c r="SMT1" s="482"/>
      <c r="SMU1" s="482"/>
      <c r="SMV1" s="482"/>
      <c r="SMW1" s="482"/>
      <c r="SMX1" s="482"/>
      <c r="SMY1" s="482"/>
      <c r="SMZ1" s="482"/>
      <c r="SNA1" s="482"/>
      <c r="SNB1" s="482"/>
      <c r="SNC1" s="482"/>
      <c r="SND1" s="482"/>
      <c r="SNE1" s="482"/>
      <c r="SNF1" s="482"/>
      <c r="SNG1" s="482"/>
      <c r="SNH1" s="482"/>
      <c r="SNI1" s="482"/>
      <c r="SNJ1" s="482"/>
      <c r="SNK1" s="482"/>
      <c r="SNL1" s="482"/>
      <c r="SNM1" s="482"/>
      <c r="SNN1" s="482"/>
      <c r="SNO1" s="482"/>
      <c r="SNP1" s="482"/>
      <c r="SNQ1" s="482"/>
      <c r="SNR1" s="482"/>
      <c r="SNS1" s="482"/>
      <c r="SNT1" s="482"/>
      <c r="SNU1" s="482"/>
      <c r="SNV1" s="482"/>
      <c r="SNW1" s="482"/>
      <c r="SNX1" s="482"/>
      <c r="SNY1" s="482"/>
      <c r="SNZ1" s="482"/>
      <c r="SOA1" s="482"/>
      <c r="SOB1" s="482"/>
      <c r="SOC1" s="482"/>
      <c r="SOD1" s="482"/>
      <c r="SOE1" s="482"/>
      <c r="SOF1" s="482"/>
      <c r="SOG1" s="482"/>
      <c r="SOH1" s="482"/>
      <c r="SOI1" s="482"/>
      <c r="SOJ1" s="482"/>
      <c r="SOK1" s="482"/>
      <c r="SOL1" s="482"/>
      <c r="SOM1" s="482"/>
      <c r="SON1" s="482"/>
      <c r="SOO1" s="482"/>
      <c r="SOP1" s="482"/>
      <c r="SOQ1" s="482"/>
      <c r="SOR1" s="482"/>
      <c r="SOS1" s="482"/>
      <c r="SOT1" s="482"/>
      <c r="SOU1" s="482"/>
      <c r="SOV1" s="482"/>
      <c r="SOW1" s="482"/>
      <c r="SOX1" s="482"/>
      <c r="SOY1" s="482"/>
      <c r="SOZ1" s="482"/>
      <c r="SPA1" s="482"/>
      <c r="SPB1" s="482"/>
      <c r="SPC1" s="482"/>
      <c r="SPD1" s="482"/>
      <c r="SPE1" s="482"/>
      <c r="SPF1" s="482"/>
      <c r="SPG1" s="482"/>
      <c r="SPH1" s="482"/>
      <c r="SPI1" s="482"/>
      <c r="SPJ1" s="482"/>
      <c r="SPK1" s="482"/>
      <c r="SPL1" s="482"/>
      <c r="SPM1" s="482"/>
      <c r="SPN1" s="482"/>
      <c r="SPO1" s="482"/>
      <c r="SPP1" s="482"/>
      <c r="SPQ1" s="482"/>
      <c r="SPR1" s="482"/>
      <c r="SPS1" s="482"/>
      <c r="SPT1" s="482"/>
      <c r="SPU1" s="482"/>
      <c r="SPV1" s="482"/>
      <c r="SPW1" s="482"/>
      <c r="SPX1" s="482"/>
      <c r="SPY1" s="482"/>
      <c r="SPZ1" s="482"/>
      <c r="SQA1" s="482"/>
      <c r="SQB1" s="482"/>
      <c r="SQC1" s="482"/>
      <c r="SQD1" s="482"/>
      <c r="SQE1" s="482"/>
      <c r="SQF1" s="482"/>
      <c r="SQG1" s="482"/>
      <c r="SQH1" s="482"/>
      <c r="SQI1" s="482"/>
      <c r="SQJ1" s="482"/>
      <c r="SQK1" s="482"/>
      <c r="SQL1" s="482"/>
      <c r="SQM1" s="482"/>
      <c r="SQN1" s="482"/>
      <c r="SQO1" s="482"/>
      <c r="SQP1" s="482"/>
      <c r="SQQ1" s="482"/>
      <c r="SQR1" s="482"/>
      <c r="SQS1" s="482"/>
      <c r="SQT1" s="482"/>
      <c r="SQU1" s="482"/>
      <c r="SQV1" s="482"/>
      <c r="SQW1" s="482"/>
      <c r="SQX1" s="482"/>
      <c r="SQY1" s="482"/>
      <c r="SQZ1" s="482"/>
      <c r="SRA1" s="482"/>
      <c r="SRB1" s="482"/>
      <c r="SRC1" s="482"/>
      <c r="SRD1" s="482"/>
      <c r="SRE1" s="482"/>
      <c r="SRF1" s="482"/>
      <c r="SRG1" s="482"/>
      <c r="SRH1" s="482"/>
      <c r="SRI1" s="482"/>
      <c r="SRJ1" s="482"/>
      <c r="SRK1" s="482"/>
      <c r="SRL1" s="482"/>
      <c r="SRM1" s="482"/>
      <c r="SRN1" s="482"/>
      <c r="SRO1" s="482"/>
      <c r="SRP1" s="482"/>
      <c r="SRQ1" s="482"/>
      <c r="SRR1" s="482"/>
      <c r="SRS1" s="482"/>
      <c r="SRT1" s="482"/>
      <c r="SRU1" s="482"/>
      <c r="SRV1" s="482"/>
      <c r="SRW1" s="482"/>
      <c r="SRX1" s="482"/>
      <c r="SRY1" s="482"/>
      <c r="SRZ1" s="482"/>
      <c r="SSA1" s="482"/>
      <c r="SSB1" s="482"/>
      <c r="SSC1" s="482"/>
      <c r="SSD1" s="482"/>
      <c r="SSE1" s="482"/>
      <c r="SSF1" s="482"/>
      <c r="SSG1" s="482"/>
      <c r="SSH1" s="482"/>
      <c r="SSI1" s="482"/>
      <c r="SSJ1" s="482"/>
      <c r="SSK1" s="482"/>
      <c r="SSL1" s="482"/>
      <c r="SSM1" s="482"/>
      <c r="SSN1" s="482"/>
      <c r="SSO1" s="482"/>
      <c r="SSP1" s="482"/>
      <c r="SSQ1" s="482"/>
      <c r="SSR1" s="482"/>
      <c r="SSS1" s="482"/>
      <c r="SST1" s="482"/>
      <c r="SSU1" s="482"/>
      <c r="SSV1" s="482"/>
      <c r="SSW1" s="482"/>
      <c r="SSX1" s="482"/>
      <c r="SSY1" s="482"/>
      <c r="SSZ1" s="482"/>
      <c r="STA1" s="482"/>
      <c r="STB1" s="482"/>
      <c r="STC1" s="482"/>
      <c r="STD1" s="482"/>
      <c r="STE1" s="482"/>
      <c r="STF1" s="482"/>
      <c r="STG1" s="482"/>
      <c r="STH1" s="482"/>
      <c r="STI1" s="482"/>
      <c r="STJ1" s="482"/>
      <c r="STK1" s="482"/>
      <c r="STL1" s="482"/>
      <c r="STM1" s="482"/>
      <c r="STN1" s="482"/>
      <c r="STO1" s="482"/>
      <c r="STP1" s="482"/>
      <c r="STQ1" s="482"/>
      <c r="STR1" s="482"/>
      <c r="STS1" s="482"/>
      <c r="STT1" s="482"/>
      <c r="STU1" s="482"/>
      <c r="STV1" s="482"/>
      <c r="STW1" s="482"/>
      <c r="STX1" s="482"/>
      <c r="STY1" s="482"/>
      <c r="STZ1" s="482"/>
      <c r="SUA1" s="482"/>
      <c r="SUB1" s="482"/>
      <c r="SUC1" s="482"/>
      <c r="SUD1" s="482"/>
      <c r="SUE1" s="482"/>
      <c r="SUF1" s="482"/>
      <c r="SUG1" s="482"/>
      <c r="SUH1" s="482"/>
      <c r="SUI1" s="482"/>
      <c r="SUJ1" s="482"/>
      <c r="SUK1" s="482"/>
      <c r="SUL1" s="482"/>
      <c r="SUM1" s="482"/>
      <c r="SUN1" s="482"/>
      <c r="SUO1" s="482"/>
      <c r="SUP1" s="482"/>
      <c r="SUQ1" s="482"/>
      <c r="SUR1" s="482"/>
      <c r="SUS1" s="482"/>
      <c r="SUT1" s="482"/>
      <c r="SUU1" s="482"/>
      <c r="SUV1" s="482"/>
      <c r="SUW1" s="482"/>
      <c r="SUX1" s="482"/>
      <c r="SUY1" s="482"/>
      <c r="SUZ1" s="482"/>
      <c r="SVA1" s="482"/>
      <c r="SVB1" s="482"/>
      <c r="SVC1" s="482"/>
      <c r="SVD1" s="482"/>
      <c r="SVE1" s="482"/>
      <c r="SVF1" s="482"/>
      <c r="SVG1" s="482"/>
      <c r="SVH1" s="482"/>
      <c r="SVI1" s="482"/>
      <c r="SVJ1" s="482"/>
      <c r="SVK1" s="482"/>
      <c r="SVL1" s="482"/>
      <c r="SVM1" s="482"/>
      <c r="SVN1" s="482"/>
      <c r="SVO1" s="482"/>
      <c r="SVP1" s="482"/>
      <c r="SVQ1" s="482"/>
      <c r="SVR1" s="482"/>
      <c r="SVS1" s="482"/>
      <c r="SVT1" s="482"/>
      <c r="SVU1" s="482"/>
      <c r="SVV1" s="482"/>
      <c r="SVW1" s="482"/>
      <c r="SVX1" s="482"/>
      <c r="SVY1" s="482"/>
      <c r="SVZ1" s="482"/>
      <c r="SWA1" s="482"/>
      <c r="SWB1" s="482"/>
      <c r="SWC1" s="482"/>
      <c r="SWD1" s="482"/>
      <c r="SWE1" s="482"/>
      <c r="SWF1" s="482"/>
      <c r="SWG1" s="482"/>
      <c r="SWH1" s="482"/>
      <c r="SWI1" s="482"/>
      <c r="SWJ1" s="482"/>
      <c r="SWK1" s="482"/>
      <c r="SWL1" s="482"/>
      <c r="SWM1" s="482"/>
      <c r="SWN1" s="482"/>
      <c r="SWO1" s="482"/>
      <c r="SWP1" s="482"/>
      <c r="SWQ1" s="482"/>
      <c r="SWR1" s="482"/>
      <c r="SWS1" s="482"/>
      <c r="SWT1" s="482"/>
      <c r="SWU1" s="482"/>
      <c r="SWV1" s="482"/>
      <c r="SWW1" s="482"/>
      <c r="SWX1" s="482"/>
      <c r="SWY1" s="482"/>
      <c r="SWZ1" s="482"/>
      <c r="SXA1" s="482"/>
      <c r="SXB1" s="482"/>
      <c r="SXC1" s="482"/>
      <c r="SXD1" s="482"/>
      <c r="SXE1" s="482"/>
      <c r="SXF1" s="482"/>
      <c r="SXG1" s="482"/>
      <c r="SXH1" s="482"/>
      <c r="SXI1" s="482"/>
      <c r="SXJ1" s="482"/>
      <c r="SXK1" s="482"/>
      <c r="SXL1" s="482"/>
      <c r="SXM1" s="482"/>
      <c r="SXN1" s="482"/>
      <c r="SXO1" s="482"/>
      <c r="SXP1" s="482"/>
      <c r="SXQ1" s="482"/>
      <c r="SXR1" s="482"/>
      <c r="SXS1" s="482"/>
      <c r="SXT1" s="482"/>
      <c r="SXU1" s="482"/>
      <c r="SXV1" s="482"/>
      <c r="SXW1" s="482"/>
      <c r="SXX1" s="482"/>
      <c r="SXY1" s="482"/>
      <c r="SXZ1" s="482"/>
      <c r="SYA1" s="482"/>
      <c r="SYB1" s="482"/>
      <c r="SYC1" s="482"/>
      <c r="SYD1" s="482"/>
      <c r="SYE1" s="482"/>
      <c r="SYF1" s="482"/>
      <c r="SYG1" s="482"/>
      <c r="SYH1" s="482"/>
      <c r="SYI1" s="482"/>
      <c r="SYJ1" s="482"/>
      <c r="SYK1" s="482"/>
      <c r="SYL1" s="482"/>
      <c r="SYM1" s="482"/>
      <c r="SYN1" s="482"/>
      <c r="SYO1" s="482"/>
      <c r="SYP1" s="482"/>
      <c r="SYQ1" s="482"/>
      <c r="SYR1" s="482"/>
      <c r="SYS1" s="482"/>
      <c r="SYT1" s="482"/>
      <c r="SYU1" s="482"/>
      <c r="SYV1" s="482"/>
      <c r="SYW1" s="482"/>
      <c r="SYX1" s="482"/>
      <c r="SYY1" s="482"/>
      <c r="SYZ1" s="482"/>
      <c r="SZA1" s="482"/>
      <c r="SZB1" s="482"/>
      <c r="SZC1" s="482"/>
      <c r="SZD1" s="482"/>
      <c r="SZE1" s="482"/>
      <c r="SZF1" s="482"/>
      <c r="SZG1" s="482"/>
      <c r="SZH1" s="482"/>
      <c r="SZI1" s="482"/>
      <c r="SZJ1" s="482"/>
      <c r="SZK1" s="482"/>
      <c r="SZL1" s="482"/>
      <c r="SZM1" s="482"/>
      <c r="SZN1" s="482"/>
      <c r="SZO1" s="482"/>
      <c r="SZP1" s="482"/>
      <c r="SZQ1" s="482"/>
      <c r="SZR1" s="482"/>
      <c r="SZS1" s="482"/>
      <c r="SZT1" s="482"/>
      <c r="SZU1" s="482"/>
      <c r="SZV1" s="482"/>
      <c r="SZW1" s="482"/>
      <c r="SZX1" s="482"/>
      <c r="SZY1" s="482"/>
      <c r="SZZ1" s="482"/>
      <c r="TAA1" s="482"/>
      <c r="TAB1" s="482"/>
      <c r="TAC1" s="482"/>
      <c r="TAD1" s="482"/>
      <c r="TAE1" s="482"/>
      <c r="TAF1" s="482"/>
      <c r="TAG1" s="482"/>
      <c r="TAH1" s="482"/>
      <c r="TAI1" s="482"/>
      <c r="TAJ1" s="482"/>
      <c r="TAK1" s="482"/>
      <c r="TAL1" s="482"/>
      <c r="TAM1" s="482"/>
      <c r="TAN1" s="482"/>
      <c r="TAO1" s="482"/>
      <c r="TAP1" s="482"/>
      <c r="TAQ1" s="482"/>
      <c r="TAR1" s="482"/>
      <c r="TAS1" s="482"/>
      <c r="TAT1" s="482"/>
      <c r="TAU1" s="482"/>
      <c r="TAV1" s="482"/>
      <c r="TAW1" s="482"/>
      <c r="TAX1" s="482"/>
      <c r="TAY1" s="482"/>
      <c r="TAZ1" s="482"/>
      <c r="TBA1" s="482"/>
      <c r="TBB1" s="482"/>
      <c r="TBC1" s="482"/>
      <c r="TBD1" s="482"/>
      <c r="TBE1" s="482"/>
      <c r="TBF1" s="482"/>
      <c r="TBG1" s="482"/>
      <c r="TBH1" s="482"/>
      <c r="TBI1" s="482"/>
      <c r="TBJ1" s="482"/>
      <c r="TBK1" s="482"/>
      <c r="TBL1" s="482"/>
      <c r="TBM1" s="482"/>
      <c r="TBN1" s="482"/>
      <c r="TBO1" s="482"/>
      <c r="TBP1" s="482"/>
      <c r="TBQ1" s="482"/>
      <c r="TBR1" s="482"/>
      <c r="TBS1" s="482"/>
      <c r="TBT1" s="482"/>
      <c r="TBU1" s="482"/>
      <c r="TBV1" s="482"/>
      <c r="TBW1" s="482"/>
      <c r="TBX1" s="482"/>
      <c r="TBY1" s="482"/>
      <c r="TBZ1" s="482"/>
      <c r="TCA1" s="482"/>
      <c r="TCB1" s="482"/>
      <c r="TCC1" s="482"/>
      <c r="TCD1" s="482"/>
      <c r="TCE1" s="482"/>
      <c r="TCF1" s="482"/>
      <c r="TCG1" s="482"/>
      <c r="TCH1" s="482"/>
      <c r="TCI1" s="482"/>
      <c r="TCJ1" s="482"/>
      <c r="TCK1" s="482"/>
      <c r="TCL1" s="482"/>
      <c r="TCM1" s="482"/>
      <c r="TCN1" s="482"/>
      <c r="TCO1" s="482"/>
      <c r="TCP1" s="482"/>
      <c r="TCQ1" s="482"/>
      <c r="TCR1" s="482"/>
      <c r="TCS1" s="482"/>
      <c r="TCT1" s="482"/>
      <c r="TCU1" s="482"/>
      <c r="TCV1" s="482"/>
      <c r="TCW1" s="482"/>
      <c r="TCX1" s="482"/>
      <c r="TCY1" s="482"/>
      <c r="TCZ1" s="482"/>
      <c r="TDA1" s="482"/>
      <c r="TDB1" s="482"/>
      <c r="TDC1" s="482"/>
      <c r="TDD1" s="482"/>
      <c r="TDE1" s="482"/>
      <c r="TDF1" s="482"/>
      <c r="TDG1" s="482"/>
      <c r="TDH1" s="482"/>
      <c r="TDI1" s="482"/>
      <c r="TDJ1" s="482"/>
      <c r="TDK1" s="482"/>
      <c r="TDL1" s="482"/>
      <c r="TDM1" s="482"/>
      <c r="TDN1" s="482"/>
      <c r="TDO1" s="482"/>
      <c r="TDP1" s="482"/>
      <c r="TDQ1" s="482"/>
      <c r="TDR1" s="482"/>
      <c r="TDS1" s="482"/>
      <c r="TDT1" s="482"/>
      <c r="TDU1" s="482"/>
      <c r="TDV1" s="482"/>
      <c r="TDW1" s="482"/>
      <c r="TDX1" s="482"/>
      <c r="TDY1" s="482"/>
      <c r="TDZ1" s="482"/>
      <c r="TEA1" s="482"/>
      <c r="TEB1" s="482"/>
      <c r="TEC1" s="482"/>
      <c r="TED1" s="482"/>
      <c r="TEE1" s="482"/>
      <c r="TEF1" s="482"/>
      <c r="TEG1" s="482"/>
      <c r="TEH1" s="482"/>
      <c r="TEI1" s="482"/>
      <c r="TEJ1" s="482"/>
      <c r="TEK1" s="482"/>
      <c r="TEL1" s="482"/>
      <c r="TEM1" s="482"/>
      <c r="TEN1" s="482"/>
      <c r="TEO1" s="482"/>
      <c r="TEP1" s="482"/>
      <c r="TEQ1" s="482"/>
      <c r="TER1" s="482"/>
      <c r="TES1" s="482"/>
      <c r="TET1" s="482"/>
      <c r="TEU1" s="482"/>
      <c r="TEV1" s="482"/>
      <c r="TEW1" s="482"/>
      <c r="TEX1" s="482"/>
      <c r="TEY1" s="482"/>
      <c r="TEZ1" s="482"/>
      <c r="TFA1" s="482"/>
      <c r="TFB1" s="482"/>
      <c r="TFC1" s="482"/>
      <c r="TFD1" s="482"/>
      <c r="TFE1" s="482"/>
      <c r="TFF1" s="482"/>
      <c r="TFG1" s="482"/>
      <c r="TFH1" s="482"/>
      <c r="TFI1" s="482"/>
      <c r="TFJ1" s="482"/>
      <c r="TFK1" s="482"/>
      <c r="TFL1" s="482"/>
      <c r="TFM1" s="482"/>
      <c r="TFN1" s="482"/>
      <c r="TFO1" s="482"/>
      <c r="TFP1" s="482"/>
      <c r="TFQ1" s="482"/>
      <c r="TFR1" s="482"/>
      <c r="TFS1" s="482"/>
      <c r="TFT1" s="482"/>
      <c r="TFU1" s="482"/>
      <c r="TFV1" s="482"/>
      <c r="TFW1" s="482"/>
      <c r="TFX1" s="482"/>
      <c r="TFY1" s="482"/>
      <c r="TFZ1" s="482"/>
      <c r="TGA1" s="482"/>
      <c r="TGB1" s="482"/>
      <c r="TGC1" s="482"/>
      <c r="TGD1" s="482"/>
      <c r="TGE1" s="482"/>
      <c r="TGF1" s="482"/>
      <c r="TGG1" s="482"/>
      <c r="TGH1" s="482"/>
      <c r="TGI1" s="482"/>
      <c r="TGJ1" s="482"/>
      <c r="TGK1" s="482"/>
      <c r="TGL1" s="482"/>
      <c r="TGM1" s="482"/>
      <c r="TGN1" s="482"/>
      <c r="TGO1" s="482"/>
      <c r="TGP1" s="482"/>
      <c r="TGQ1" s="482"/>
      <c r="TGR1" s="482"/>
      <c r="TGS1" s="482"/>
      <c r="TGT1" s="482"/>
      <c r="TGU1" s="482"/>
      <c r="TGV1" s="482"/>
      <c r="TGW1" s="482"/>
      <c r="TGX1" s="482"/>
      <c r="TGY1" s="482"/>
      <c r="TGZ1" s="482"/>
      <c r="THA1" s="482"/>
      <c r="THB1" s="482"/>
      <c r="THC1" s="482"/>
      <c r="THD1" s="482"/>
      <c r="THE1" s="482"/>
      <c r="THF1" s="482"/>
      <c r="THG1" s="482"/>
      <c r="THH1" s="482"/>
      <c r="THI1" s="482"/>
      <c r="THJ1" s="482"/>
      <c r="THK1" s="482"/>
      <c r="THL1" s="482"/>
      <c r="THM1" s="482"/>
      <c r="THN1" s="482"/>
      <c r="THO1" s="482"/>
      <c r="THP1" s="482"/>
      <c r="THQ1" s="482"/>
      <c r="THR1" s="482"/>
      <c r="THS1" s="482"/>
      <c r="THT1" s="482"/>
      <c r="THU1" s="482"/>
      <c r="THV1" s="482"/>
      <c r="THW1" s="482"/>
      <c r="THX1" s="482"/>
      <c r="THY1" s="482"/>
      <c r="THZ1" s="482"/>
      <c r="TIA1" s="482"/>
      <c r="TIB1" s="482"/>
      <c r="TIC1" s="482"/>
      <c r="TID1" s="482"/>
      <c r="TIE1" s="482"/>
      <c r="TIF1" s="482"/>
      <c r="TIG1" s="482"/>
      <c r="TIH1" s="482"/>
      <c r="TII1" s="482"/>
      <c r="TIJ1" s="482"/>
      <c r="TIK1" s="482"/>
      <c r="TIL1" s="482"/>
      <c r="TIM1" s="482"/>
      <c r="TIN1" s="482"/>
      <c r="TIO1" s="482"/>
      <c r="TIP1" s="482"/>
      <c r="TIQ1" s="482"/>
      <c r="TIR1" s="482"/>
      <c r="TIS1" s="482"/>
      <c r="TIT1" s="482"/>
      <c r="TIU1" s="482"/>
      <c r="TIV1" s="482"/>
      <c r="TIW1" s="482"/>
      <c r="TIX1" s="482"/>
      <c r="TIY1" s="482"/>
      <c r="TIZ1" s="482"/>
      <c r="TJA1" s="482"/>
      <c r="TJB1" s="482"/>
      <c r="TJC1" s="482"/>
      <c r="TJD1" s="482"/>
      <c r="TJE1" s="482"/>
      <c r="TJF1" s="482"/>
      <c r="TJG1" s="482"/>
      <c r="TJH1" s="482"/>
      <c r="TJI1" s="482"/>
      <c r="TJJ1" s="482"/>
      <c r="TJK1" s="482"/>
      <c r="TJL1" s="482"/>
      <c r="TJM1" s="482"/>
      <c r="TJN1" s="482"/>
      <c r="TJO1" s="482"/>
      <c r="TJP1" s="482"/>
      <c r="TJQ1" s="482"/>
      <c r="TJR1" s="482"/>
      <c r="TJS1" s="482"/>
      <c r="TJT1" s="482"/>
      <c r="TJU1" s="482"/>
      <c r="TJV1" s="482"/>
      <c r="TJW1" s="482"/>
      <c r="TJX1" s="482"/>
      <c r="TJY1" s="482"/>
      <c r="TJZ1" s="482"/>
      <c r="TKA1" s="482"/>
      <c r="TKB1" s="482"/>
      <c r="TKC1" s="482"/>
      <c r="TKD1" s="482"/>
      <c r="TKE1" s="482"/>
      <c r="TKF1" s="482"/>
      <c r="TKG1" s="482"/>
      <c r="TKH1" s="482"/>
      <c r="TKI1" s="482"/>
      <c r="TKJ1" s="482"/>
      <c r="TKK1" s="482"/>
      <c r="TKL1" s="482"/>
      <c r="TKM1" s="482"/>
      <c r="TKN1" s="482"/>
      <c r="TKO1" s="482"/>
      <c r="TKP1" s="482"/>
      <c r="TKQ1" s="482"/>
      <c r="TKR1" s="482"/>
      <c r="TKS1" s="482"/>
      <c r="TKT1" s="482"/>
      <c r="TKU1" s="482"/>
      <c r="TKV1" s="482"/>
      <c r="TKW1" s="482"/>
      <c r="TKX1" s="482"/>
      <c r="TKY1" s="482"/>
      <c r="TKZ1" s="482"/>
      <c r="TLA1" s="482"/>
      <c r="TLB1" s="482"/>
      <c r="TLC1" s="482"/>
      <c r="TLD1" s="482"/>
      <c r="TLE1" s="482"/>
      <c r="TLF1" s="482"/>
      <c r="TLG1" s="482"/>
      <c r="TLH1" s="482"/>
      <c r="TLI1" s="482"/>
      <c r="TLJ1" s="482"/>
      <c r="TLK1" s="482"/>
      <c r="TLL1" s="482"/>
      <c r="TLM1" s="482"/>
      <c r="TLN1" s="482"/>
      <c r="TLO1" s="482"/>
      <c r="TLP1" s="482"/>
      <c r="TLQ1" s="482"/>
      <c r="TLR1" s="482"/>
      <c r="TLS1" s="482"/>
      <c r="TLT1" s="482"/>
      <c r="TLU1" s="482"/>
      <c r="TLV1" s="482"/>
      <c r="TLW1" s="482"/>
      <c r="TLX1" s="482"/>
      <c r="TLY1" s="482"/>
      <c r="TLZ1" s="482"/>
      <c r="TMA1" s="482"/>
      <c r="TMB1" s="482"/>
      <c r="TMC1" s="482"/>
      <c r="TMD1" s="482"/>
      <c r="TME1" s="482"/>
      <c r="TMF1" s="482"/>
      <c r="TMG1" s="482"/>
      <c r="TMH1" s="482"/>
      <c r="TMI1" s="482"/>
      <c r="TMJ1" s="482"/>
      <c r="TMK1" s="482"/>
      <c r="TML1" s="482"/>
      <c r="TMM1" s="482"/>
      <c r="TMN1" s="482"/>
      <c r="TMO1" s="482"/>
      <c r="TMP1" s="482"/>
      <c r="TMQ1" s="482"/>
      <c r="TMR1" s="482"/>
      <c r="TMS1" s="482"/>
      <c r="TMT1" s="482"/>
      <c r="TMU1" s="482"/>
      <c r="TMV1" s="482"/>
      <c r="TMW1" s="482"/>
      <c r="TMX1" s="482"/>
      <c r="TMY1" s="482"/>
      <c r="TMZ1" s="482"/>
      <c r="TNA1" s="482"/>
      <c r="TNB1" s="482"/>
      <c r="TNC1" s="482"/>
      <c r="TND1" s="482"/>
      <c r="TNE1" s="482"/>
      <c r="TNF1" s="482"/>
      <c r="TNG1" s="482"/>
      <c r="TNH1" s="482"/>
      <c r="TNI1" s="482"/>
      <c r="TNJ1" s="482"/>
      <c r="TNK1" s="482"/>
      <c r="TNL1" s="482"/>
      <c r="TNM1" s="482"/>
      <c r="TNN1" s="482"/>
      <c r="TNO1" s="482"/>
      <c r="TNP1" s="482"/>
      <c r="TNQ1" s="482"/>
      <c r="TNR1" s="482"/>
      <c r="TNS1" s="482"/>
      <c r="TNT1" s="482"/>
      <c r="TNU1" s="482"/>
      <c r="TNV1" s="482"/>
      <c r="TNW1" s="482"/>
      <c r="TNX1" s="482"/>
      <c r="TNY1" s="482"/>
      <c r="TNZ1" s="482"/>
      <c r="TOA1" s="482"/>
      <c r="TOB1" s="482"/>
      <c r="TOC1" s="482"/>
      <c r="TOD1" s="482"/>
      <c r="TOE1" s="482"/>
      <c r="TOF1" s="482"/>
      <c r="TOG1" s="482"/>
      <c r="TOH1" s="482"/>
      <c r="TOI1" s="482"/>
      <c r="TOJ1" s="482"/>
      <c r="TOK1" s="482"/>
      <c r="TOL1" s="482"/>
      <c r="TOM1" s="482"/>
      <c r="TON1" s="482"/>
      <c r="TOO1" s="482"/>
      <c r="TOP1" s="482"/>
      <c r="TOQ1" s="482"/>
      <c r="TOR1" s="482"/>
      <c r="TOS1" s="482"/>
      <c r="TOT1" s="482"/>
      <c r="TOU1" s="482"/>
      <c r="TOV1" s="482"/>
      <c r="TOW1" s="482"/>
      <c r="TOX1" s="482"/>
      <c r="TOY1" s="482"/>
      <c r="TOZ1" s="482"/>
      <c r="TPA1" s="482"/>
      <c r="TPB1" s="482"/>
      <c r="TPC1" s="482"/>
      <c r="TPD1" s="482"/>
      <c r="TPE1" s="482"/>
      <c r="TPF1" s="482"/>
      <c r="TPG1" s="482"/>
      <c r="TPH1" s="482"/>
      <c r="TPI1" s="482"/>
      <c r="TPJ1" s="482"/>
      <c r="TPK1" s="482"/>
      <c r="TPL1" s="482"/>
      <c r="TPM1" s="482"/>
      <c r="TPN1" s="482"/>
      <c r="TPO1" s="482"/>
      <c r="TPP1" s="482"/>
      <c r="TPQ1" s="482"/>
      <c r="TPR1" s="482"/>
      <c r="TPS1" s="482"/>
      <c r="TPT1" s="482"/>
      <c r="TPU1" s="482"/>
      <c r="TPV1" s="482"/>
      <c r="TPW1" s="482"/>
      <c r="TPX1" s="482"/>
      <c r="TPY1" s="482"/>
      <c r="TPZ1" s="482"/>
      <c r="TQA1" s="482"/>
      <c r="TQB1" s="482"/>
      <c r="TQC1" s="482"/>
      <c r="TQD1" s="482"/>
      <c r="TQE1" s="482"/>
      <c r="TQF1" s="482"/>
      <c r="TQG1" s="482"/>
      <c r="TQH1" s="482"/>
      <c r="TQI1" s="482"/>
      <c r="TQJ1" s="482"/>
      <c r="TQK1" s="482"/>
      <c r="TQL1" s="482"/>
      <c r="TQM1" s="482"/>
      <c r="TQN1" s="482"/>
      <c r="TQO1" s="482"/>
      <c r="TQP1" s="482"/>
      <c r="TQQ1" s="482"/>
      <c r="TQR1" s="482"/>
      <c r="TQS1" s="482"/>
      <c r="TQT1" s="482"/>
      <c r="TQU1" s="482"/>
      <c r="TQV1" s="482"/>
      <c r="TQW1" s="482"/>
      <c r="TQX1" s="482"/>
      <c r="TQY1" s="482"/>
      <c r="TQZ1" s="482"/>
      <c r="TRA1" s="482"/>
      <c r="TRB1" s="482"/>
      <c r="TRC1" s="482"/>
      <c r="TRD1" s="482"/>
      <c r="TRE1" s="482"/>
      <c r="TRF1" s="482"/>
      <c r="TRG1" s="482"/>
      <c r="TRH1" s="482"/>
      <c r="TRI1" s="482"/>
      <c r="TRJ1" s="482"/>
      <c r="TRK1" s="482"/>
      <c r="TRL1" s="482"/>
      <c r="TRM1" s="482"/>
      <c r="TRN1" s="482"/>
      <c r="TRO1" s="482"/>
      <c r="TRP1" s="482"/>
      <c r="TRQ1" s="482"/>
      <c r="TRR1" s="482"/>
      <c r="TRS1" s="482"/>
      <c r="TRT1" s="482"/>
      <c r="TRU1" s="482"/>
      <c r="TRV1" s="482"/>
      <c r="TRW1" s="482"/>
      <c r="TRX1" s="482"/>
      <c r="TRY1" s="482"/>
      <c r="TRZ1" s="482"/>
      <c r="TSA1" s="482"/>
      <c r="TSB1" s="482"/>
      <c r="TSC1" s="482"/>
      <c r="TSD1" s="482"/>
      <c r="TSE1" s="482"/>
      <c r="TSF1" s="482"/>
      <c r="TSG1" s="482"/>
      <c r="TSH1" s="482"/>
      <c r="TSI1" s="482"/>
      <c r="TSJ1" s="482"/>
      <c r="TSK1" s="482"/>
      <c r="TSL1" s="482"/>
      <c r="TSM1" s="482"/>
      <c r="TSN1" s="482"/>
      <c r="TSO1" s="482"/>
      <c r="TSP1" s="482"/>
      <c r="TSQ1" s="482"/>
      <c r="TSR1" s="482"/>
      <c r="TSS1" s="482"/>
      <c r="TST1" s="482"/>
      <c r="TSU1" s="482"/>
      <c r="TSV1" s="482"/>
      <c r="TSW1" s="482"/>
      <c r="TSX1" s="482"/>
      <c r="TSY1" s="482"/>
      <c r="TSZ1" s="482"/>
      <c r="TTA1" s="482"/>
      <c r="TTB1" s="482"/>
      <c r="TTC1" s="482"/>
      <c r="TTD1" s="482"/>
      <c r="TTE1" s="482"/>
      <c r="TTF1" s="482"/>
      <c r="TTG1" s="482"/>
      <c r="TTH1" s="482"/>
      <c r="TTI1" s="482"/>
      <c r="TTJ1" s="482"/>
      <c r="TTK1" s="482"/>
      <c r="TTL1" s="482"/>
      <c r="TTM1" s="482"/>
      <c r="TTN1" s="482"/>
      <c r="TTO1" s="482"/>
      <c r="TTP1" s="482"/>
      <c r="TTQ1" s="482"/>
      <c r="TTR1" s="482"/>
      <c r="TTS1" s="482"/>
      <c r="TTT1" s="482"/>
      <c r="TTU1" s="482"/>
      <c r="TTV1" s="482"/>
      <c r="TTW1" s="482"/>
      <c r="TTX1" s="482"/>
      <c r="TTY1" s="482"/>
      <c r="TTZ1" s="482"/>
      <c r="TUA1" s="482"/>
      <c r="TUB1" s="482"/>
      <c r="TUC1" s="482"/>
      <c r="TUD1" s="482"/>
      <c r="TUE1" s="482"/>
      <c r="TUF1" s="482"/>
      <c r="TUG1" s="482"/>
      <c r="TUH1" s="482"/>
      <c r="TUI1" s="482"/>
      <c r="TUJ1" s="482"/>
      <c r="TUK1" s="482"/>
      <c r="TUL1" s="482"/>
      <c r="TUM1" s="482"/>
      <c r="TUN1" s="482"/>
      <c r="TUO1" s="482"/>
      <c r="TUP1" s="482"/>
      <c r="TUQ1" s="482"/>
      <c r="TUR1" s="482"/>
      <c r="TUS1" s="482"/>
      <c r="TUT1" s="482"/>
      <c r="TUU1" s="482"/>
      <c r="TUV1" s="482"/>
      <c r="TUW1" s="482"/>
      <c r="TUX1" s="482"/>
      <c r="TUY1" s="482"/>
      <c r="TUZ1" s="482"/>
      <c r="TVA1" s="482"/>
      <c r="TVB1" s="482"/>
      <c r="TVC1" s="482"/>
      <c r="TVD1" s="482"/>
      <c r="TVE1" s="482"/>
      <c r="TVF1" s="482"/>
      <c r="TVG1" s="482"/>
      <c r="TVH1" s="482"/>
      <c r="TVI1" s="482"/>
      <c r="TVJ1" s="482"/>
      <c r="TVK1" s="482"/>
      <c r="TVL1" s="482"/>
      <c r="TVM1" s="482"/>
      <c r="TVN1" s="482"/>
      <c r="TVO1" s="482"/>
      <c r="TVP1" s="482"/>
      <c r="TVQ1" s="482"/>
      <c r="TVR1" s="482"/>
      <c r="TVS1" s="482"/>
      <c r="TVT1" s="482"/>
      <c r="TVU1" s="482"/>
      <c r="TVV1" s="482"/>
      <c r="TVW1" s="482"/>
      <c r="TVX1" s="482"/>
      <c r="TVY1" s="482"/>
      <c r="TVZ1" s="482"/>
      <c r="TWA1" s="482"/>
      <c r="TWB1" s="482"/>
      <c r="TWC1" s="482"/>
      <c r="TWD1" s="482"/>
      <c r="TWE1" s="482"/>
      <c r="TWF1" s="482"/>
      <c r="TWG1" s="482"/>
      <c r="TWH1" s="482"/>
      <c r="TWI1" s="482"/>
      <c r="TWJ1" s="482"/>
      <c r="TWK1" s="482"/>
      <c r="TWL1" s="482"/>
      <c r="TWM1" s="482"/>
      <c r="TWN1" s="482"/>
      <c r="TWO1" s="482"/>
      <c r="TWP1" s="482"/>
      <c r="TWQ1" s="482"/>
      <c r="TWR1" s="482"/>
      <c r="TWS1" s="482"/>
      <c r="TWT1" s="482"/>
      <c r="TWU1" s="482"/>
      <c r="TWV1" s="482"/>
      <c r="TWW1" s="482"/>
      <c r="TWX1" s="482"/>
      <c r="TWY1" s="482"/>
      <c r="TWZ1" s="482"/>
      <c r="TXA1" s="482"/>
      <c r="TXB1" s="482"/>
      <c r="TXC1" s="482"/>
      <c r="TXD1" s="482"/>
      <c r="TXE1" s="482"/>
      <c r="TXF1" s="482"/>
      <c r="TXG1" s="482"/>
      <c r="TXH1" s="482"/>
      <c r="TXI1" s="482"/>
      <c r="TXJ1" s="482"/>
      <c r="TXK1" s="482"/>
      <c r="TXL1" s="482"/>
      <c r="TXM1" s="482"/>
      <c r="TXN1" s="482"/>
      <c r="TXO1" s="482"/>
      <c r="TXP1" s="482"/>
      <c r="TXQ1" s="482"/>
      <c r="TXR1" s="482"/>
      <c r="TXS1" s="482"/>
      <c r="TXT1" s="482"/>
      <c r="TXU1" s="482"/>
      <c r="TXV1" s="482"/>
      <c r="TXW1" s="482"/>
      <c r="TXX1" s="482"/>
      <c r="TXY1" s="482"/>
      <c r="TXZ1" s="482"/>
      <c r="TYA1" s="482"/>
      <c r="TYB1" s="482"/>
      <c r="TYC1" s="482"/>
      <c r="TYD1" s="482"/>
      <c r="TYE1" s="482"/>
      <c r="TYF1" s="482"/>
      <c r="TYG1" s="482"/>
      <c r="TYH1" s="482"/>
      <c r="TYI1" s="482"/>
      <c r="TYJ1" s="482"/>
      <c r="TYK1" s="482"/>
      <c r="TYL1" s="482"/>
      <c r="TYM1" s="482"/>
      <c r="TYN1" s="482"/>
      <c r="TYO1" s="482"/>
      <c r="TYP1" s="482"/>
      <c r="TYQ1" s="482"/>
      <c r="TYR1" s="482"/>
      <c r="TYS1" s="482"/>
      <c r="TYT1" s="482"/>
      <c r="TYU1" s="482"/>
      <c r="TYV1" s="482"/>
      <c r="TYW1" s="482"/>
      <c r="TYX1" s="482"/>
      <c r="TYY1" s="482"/>
      <c r="TYZ1" s="482"/>
      <c r="TZA1" s="482"/>
      <c r="TZB1" s="482"/>
      <c r="TZC1" s="482"/>
      <c r="TZD1" s="482"/>
      <c r="TZE1" s="482"/>
      <c r="TZF1" s="482"/>
      <c r="TZG1" s="482"/>
      <c r="TZH1" s="482"/>
      <c r="TZI1" s="482"/>
      <c r="TZJ1" s="482"/>
      <c r="TZK1" s="482"/>
      <c r="TZL1" s="482"/>
      <c r="TZM1" s="482"/>
      <c r="TZN1" s="482"/>
      <c r="TZO1" s="482"/>
      <c r="TZP1" s="482"/>
      <c r="TZQ1" s="482"/>
      <c r="TZR1" s="482"/>
      <c r="TZS1" s="482"/>
      <c r="TZT1" s="482"/>
      <c r="TZU1" s="482"/>
      <c r="TZV1" s="482"/>
      <c r="TZW1" s="482"/>
      <c r="TZX1" s="482"/>
      <c r="TZY1" s="482"/>
      <c r="TZZ1" s="482"/>
      <c r="UAA1" s="482"/>
      <c r="UAB1" s="482"/>
      <c r="UAC1" s="482"/>
      <c r="UAD1" s="482"/>
      <c r="UAE1" s="482"/>
      <c r="UAF1" s="482"/>
      <c r="UAG1" s="482"/>
      <c r="UAH1" s="482"/>
      <c r="UAI1" s="482"/>
      <c r="UAJ1" s="482"/>
      <c r="UAK1" s="482"/>
      <c r="UAL1" s="482"/>
      <c r="UAM1" s="482"/>
      <c r="UAN1" s="482"/>
      <c r="UAO1" s="482"/>
      <c r="UAP1" s="482"/>
      <c r="UAQ1" s="482"/>
      <c r="UAR1" s="482"/>
      <c r="UAS1" s="482"/>
      <c r="UAT1" s="482"/>
      <c r="UAU1" s="482"/>
      <c r="UAV1" s="482"/>
      <c r="UAW1" s="482"/>
      <c r="UAX1" s="482"/>
      <c r="UAY1" s="482"/>
      <c r="UAZ1" s="482"/>
      <c r="UBA1" s="482"/>
      <c r="UBB1" s="482"/>
      <c r="UBC1" s="482"/>
      <c r="UBD1" s="482"/>
      <c r="UBE1" s="482"/>
      <c r="UBF1" s="482"/>
      <c r="UBG1" s="482"/>
      <c r="UBH1" s="482"/>
      <c r="UBI1" s="482"/>
      <c r="UBJ1" s="482"/>
      <c r="UBK1" s="482"/>
      <c r="UBL1" s="482"/>
      <c r="UBM1" s="482"/>
      <c r="UBN1" s="482"/>
      <c r="UBO1" s="482"/>
      <c r="UBP1" s="482"/>
      <c r="UBQ1" s="482"/>
      <c r="UBR1" s="482"/>
      <c r="UBS1" s="482"/>
      <c r="UBT1" s="482"/>
      <c r="UBU1" s="482"/>
      <c r="UBV1" s="482"/>
      <c r="UBW1" s="482"/>
      <c r="UBX1" s="482"/>
      <c r="UBY1" s="482"/>
      <c r="UBZ1" s="482"/>
      <c r="UCA1" s="482"/>
      <c r="UCB1" s="482"/>
      <c r="UCC1" s="482"/>
      <c r="UCD1" s="482"/>
      <c r="UCE1" s="482"/>
      <c r="UCF1" s="482"/>
      <c r="UCG1" s="482"/>
      <c r="UCH1" s="482"/>
      <c r="UCI1" s="482"/>
      <c r="UCJ1" s="482"/>
      <c r="UCK1" s="482"/>
      <c r="UCL1" s="482"/>
      <c r="UCM1" s="482"/>
      <c r="UCN1" s="482"/>
      <c r="UCO1" s="482"/>
      <c r="UCP1" s="482"/>
      <c r="UCQ1" s="482"/>
      <c r="UCR1" s="482"/>
      <c r="UCS1" s="482"/>
      <c r="UCT1" s="482"/>
      <c r="UCU1" s="482"/>
      <c r="UCV1" s="482"/>
      <c r="UCW1" s="482"/>
      <c r="UCX1" s="482"/>
      <c r="UCY1" s="482"/>
      <c r="UCZ1" s="482"/>
      <c r="UDA1" s="482"/>
      <c r="UDB1" s="482"/>
      <c r="UDC1" s="482"/>
      <c r="UDD1" s="482"/>
      <c r="UDE1" s="482"/>
      <c r="UDF1" s="482"/>
      <c r="UDG1" s="482"/>
      <c r="UDH1" s="482"/>
      <c r="UDI1" s="482"/>
      <c r="UDJ1" s="482"/>
      <c r="UDK1" s="482"/>
      <c r="UDL1" s="482"/>
      <c r="UDM1" s="482"/>
      <c r="UDN1" s="482"/>
      <c r="UDO1" s="482"/>
      <c r="UDP1" s="482"/>
      <c r="UDQ1" s="482"/>
      <c r="UDR1" s="482"/>
      <c r="UDS1" s="482"/>
      <c r="UDT1" s="482"/>
      <c r="UDU1" s="482"/>
      <c r="UDV1" s="482"/>
      <c r="UDW1" s="482"/>
      <c r="UDX1" s="482"/>
      <c r="UDY1" s="482"/>
      <c r="UDZ1" s="482"/>
      <c r="UEA1" s="482"/>
      <c r="UEB1" s="482"/>
      <c r="UEC1" s="482"/>
      <c r="UED1" s="482"/>
      <c r="UEE1" s="482"/>
      <c r="UEF1" s="482"/>
      <c r="UEG1" s="482"/>
      <c r="UEH1" s="482"/>
      <c r="UEI1" s="482"/>
      <c r="UEJ1" s="482"/>
      <c r="UEK1" s="482"/>
      <c r="UEL1" s="482"/>
      <c r="UEM1" s="482"/>
      <c r="UEN1" s="482"/>
      <c r="UEO1" s="482"/>
      <c r="UEP1" s="482"/>
      <c r="UEQ1" s="482"/>
      <c r="UER1" s="482"/>
      <c r="UES1" s="482"/>
      <c r="UET1" s="482"/>
      <c r="UEU1" s="482"/>
      <c r="UEV1" s="482"/>
      <c r="UEW1" s="482"/>
      <c r="UEX1" s="482"/>
      <c r="UEY1" s="482"/>
      <c r="UEZ1" s="482"/>
      <c r="UFA1" s="482"/>
      <c r="UFB1" s="482"/>
      <c r="UFC1" s="482"/>
      <c r="UFD1" s="482"/>
      <c r="UFE1" s="482"/>
      <c r="UFF1" s="482"/>
      <c r="UFG1" s="482"/>
      <c r="UFH1" s="482"/>
      <c r="UFI1" s="482"/>
      <c r="UFJ1" s="482"/>
      <c r="UFK1" s="482"/>
      <c r="UFL1" s="482"/>
      <c r="UFM1" s="482"/>
      <c r="UFN1" s="482"/>
      <c r="UFO1" s="482"/>
      <c r="UFP1" s="482"/>
      <c r="UFQ1" s="482"/>
      <c r="UFR1" s="482"/>
      <c r="UFS1" s="482"/>
      <c r="UFT1" s="482"/>
      <c r="UFU1" s="482"/>
      <c r="UFV1" s="482"/>
      <c r="UFW1" s="482"/>
      <c r="UFX1" s="482"/>
      <c r="UFY1" s="482"/>
      <c r="UFZ1" s="482"/>
      <c r="UGA1" s="482"/>
      <c r="UGB1" s="482"/>
      <c r="UGC1" s="482"/>
      <c r="UGD1" s="482"/>
      <c r="UGE1" s="482"/>
      <c r="UGF1" s="482"/>
      <c r="UGG1" s="482"/>
      <c r="UGH1" s="482"/>
      <c r="UGI1" s="482"/>
      <c r="UGJ1" s="482"/>
      <c r="UGK1" s="482"/>
      <c r="UGL1" s="482"/>
      <c r="UGM1" s="482"/>
      <c r="UGN1" s="482"/>
      <c r="UGO1" s="482"/>
      <c r="UGP1" s="482"/>
      <c r="UGQ1" s="482"/>
      <c r="UGR1" s="482"/>
      <c r="UGS1" s="482"/>
      <c r="UGT1" s="482"/>
      <c r="UGU1" s="482"/>
      <c r="UGV1" s="482"/>
      <c r="UGW1" s="482"/>
      <c r="UGX1" s="482"/>
      <c r="UGY1" s="482"/>
      <c r="UGZ1" s="482"/>
      <c r="UHA1" s="482"/>
      <c r="UHB1" s="482"/>
      <c r="UHC1" s="482"/>
      <c r="UHD1" s="482"/>
      <c r="UHE1" s="482"/>
      <c r="UHF1" s="482"/>
      <c r="UHG1" s="482"/>
      <c r="UHH1" s="482"/>
      <c r="UHI1" s="482"/>
      <c r="UHJ1" s="482"/>
      <c r="UHK1" s="482"/>
      <c r="UHL1" s="482"/>
      <c r="UHM1" s="482"/>
      <c r="UHN1" s="482"/>
      <c r="UHO1" s="482"/>
      <c r="UHP1" s="482"/>
      <c r="UHQ1" s="482"/>
      <c r="UHR1" s="482"/>
      <c r="UHS1" s="482"/>
      <c r="UHT1" s="482"/>
      <c r="UHU1" s="482"/>
      <c r="UHV1" s="482"/>
      <c r="UHW1" s="482"/>
      <c r="UHX1" s="482"/>
      <c r="UHY1" s="482"/>
      <c r="UHZ1" s="482"/>
      <c r="UIA1" s="482"/>
      <c r="UIB1" s="482"/>
      <c r="UIC1" s="482"/>
      <c r="UID1" s="482"/>
      <c r="UIE1" s="482"/>
      <c r="UIF1" s="482"/>
      <c r="UIG1" s="482"/>
      <c r="UIH1" s="482"/>
      <c r="UII1" s="482"/>
      <c r="UIJ1" s="482"/>
      <c r="UIK1" s="482"/>
      <c r="UIL1" s="482"/>
      <c r="UIM1" s="482"/>
      <c r="UIN1" s="482"/>
      <c r="UIO1" s="482"/>
      <c r="UIP1" s="482"/>
      <c r="UIQ1" s="482"/>
      <c r="UIR1" s="482"/>
      <c r="UIS1" s="482"/>
      <c r="UIT1" s="482"/>
      <c r="UIU1" s="482"/>
      <c r="UIV1" s="482"/>
      <c r="UIW1" s="482"/>
      <c r="UIX1" s="482"/>
      <c r="UIY1" s="482"/>
      <c r="UIZ1" s="482"/>
      <c r="UJA1" s="482"/>
      <c r="UJB1" s="482"/>
      <c r="UJC1" s="482"/>
      <c r="UJD1" s="482"/>
      <c r="UJE1" s="482"/>
      <c r="UJF1" s="482"/>
      <c r="UJG1" s="482"/>
      <c r="UJH1" s="482"/>
      <c r="UJI1" s="482"/>
      <c r="UJJ1" s="482"/>
      <c r="UJK1" s="482"/>
      <c r="UJL1" s="482"/>
      <c r="UJM1" s="482"/>
      <c r="UJN1" s="482"/>
      <c r="UJO1" s="482"/>
      <c r="UJP1" s="482"/>
      <c r="UJQ1" s="482"/>
      <c r="UJR1" s="482"/>
      <c r="UJS1" s="482"/>
      <c r="UJT1" s="482"/>
      <c r="UJU1" s="482"/>
      <c r="UJV1" s="482"/>
      <c r="UJW1" s="482"/>
      <c r="UJX1" s="482"/>
      <c r="UJY1" s="482"/>
      <c r="UJZ1" s="482"/>
      <c r="UKA1" s="482"/>
      <c r="UKB1" s="482"/>
      <c r="UKC1" s="482"/>
      <c r="UKD1" s="482"/>
      <c r="UKE1" s="482"/>
      <c r="UKF1" s="482"/>
      <c r="UKG1" s="482"/>
      <c r="UKH1" s="482"/>
      <c r="UKI1" s="482"/>
      <c r="UKJ1" s="482"/>
      <c r="UKK1" s="482"/>
      <c r="UKL1" s="482"/>
      <c r="UKM1" s="482"/>
      <c r="UKN1" s="482"/>
      <c r="UKO1" s="482"/>
      <c r="UKP1" s="482"/>
      <c r="UKQ1" s="482"/>
      <c r="UKR1" s="482"/>
      <c r="UKS1" s="482"/>
      <c r="UKT1" s="482"/>
      <c r="UKU1" s="482"/>
      <c r="UKV1" s="482"/>
      <c r="UKW1" s="482"/>
      <c r="UKX1" s="482"/>
      <c r="UKY1" s="482"/>
      <c r="UKZ1" s="482"/>
      <c r="ULA1" s="482"/>
      <c r="ULB1" s="482"/>
      <c r="ULC1" s="482"/>
      <c r="ULD1" s="482"/>
      <c r="ULE1" s="482"/>
      <c r="ULF1" s="482"/>
      <c r="ULG1" s="482"/>
      <c r="ULH1" s="482"/>
      <c r="ULI1" s="482"/>
      <c r="ULJ1" s="482"/>
      <c r="ULK1" s="482"/>
      <c r="ULL1" s="482"/>
      <c r="ULM1" s="482"/>
      <c r="ULN1" s="482"/>
      <c r="ULO1" s="482"/>
      <c r="ULP1" s="482"/>
      <c r="ULQ1" s="482"/>
      <c r="ULR1" s="482"/>
      <c r="ULS1" s="482"/>
      <c r="ULT1" s="482"/>
      <c r="ULU1" s="482"/>
      <c r="ULV1" s="482"/>
      <c r="ULW1" s="482"/>
      <c r="ULX1" s="482"/>
      <c r="ULY1" s="482"/>
      <c r="ULZ1" s="482"/>
      <c r="UMA1" s="482"/>
      <c r="UMB1" s="482"/>
      <c r="UMC1" s="482"/>
      <c r="UMD1" s="482"/>
      <c r="UME1" s="482"/>
      <c r="UMF1" s="482"/>
      <c r="UMG1" s="482"/>
      <c r="UMH1" s="482"/>
      <c r="UMI1" s="482"/>
      <c r="UMJ1" s="482"/>
      <c r="UMK1" s="482"/>
      <c r="UML1" s="482"/>
      <c r="UMM1" s="482"/>
      <c r="UMN1" s="482"/>
      <c r="UMO1" s="482"/>
      <c r="UMP1" s="482"/>
      <c r="UMQ1" s="482"/>
      <c r="UMR1" s="482"/>
      <c r="UMS1" s="482"/>
      <c r="UMT1" s="482"/>
      <c r="UMU1" s="482"/>
      <c r="UMV1" s="482"/>
      <c r="UMW1" s="482"/>
      <c r="UMX1" s="482"/>
      <c r="UMY1" s="482"/>
      <c r="UMZ1" s="482"/>
      <c r="UNA1" s="482"/>
      <c r="UNB1" s="482"/>
      <c r="UNC1" s="482"/>
      <c r="UND1" s="482"/>
      <c r="UNE1" s="482"/>
      <c r="UNF1" s="482"/>
      <c r="UNG1" s="482"/>
      <c r="UNH1" s="482"/>
      <c r="UNI1" s="482"/>
      <c r="UNJ1" s="482"/>
      <c r="UNK1" s="482"/>
      <c r="UNL1" s="482"/>
      <c r="UNM1" s="482"/>
      <c r="UNN1" s="482"/>
      <c r="UNO1" s="482"/>
      <c r="UNP1" s="482"/>
      <c r="UNQ1" s="482"/>
      <c r="UNR1" s="482"/>
      <c r="UNS1" s="482"/>
      <c r="UNT1" s="482"/>
      <c r="UNU1" s="482"/>
      <c r="UNV1" s="482"/>
      <c r="UNW1" s="482"/>
      <c r="UNX1" s="482"/>
      <c r="UNY1" s="482"/>
      <c r="UNZ1" s="482"/>
      <c r="UOA1" s="482"/>
      <c r="UOB1" s="482"/>
      <c r="UOC1" s="482"/>
      <c r="UOD1" s="482"/>
      <c r="UOE1" s="482"/>
      <c r="UOF1" s="482"/>
      <c r="UOG1" s="482"/>
      <c r="UOH1" s="482"/>
      <c r="UOI1" s="482"/>
      <c r="UOJ1" s="482"/>
      <c r="UOK1" s="482"/>
      <c r="UOL1" s="482"/>
      <c r="UOM1" s="482"/>
      <c r="UON1" s="482"/>
      <c r="UOO1" s="482"/>
      <c r="UOP1" s="482"/>
      <c r="UOQ1" s="482"/>
      <c r="UOR1" s="482"/>
      <c r="UOS1" s="482"/>
      <c r="UOT1" s="482"/>
      <c r="UOU1" s="482"/>
      <c r="UOV1" s="482"/>
      <c r="UOW1" s="482"/>
      <c r="UOX1" s="482"/>
      <c r="UOY1" s="482"/>
      <c r="UOZ1" s="482"/>
      <c r="UPA1" s="482"/>
      <c r="UPB1" s="482"/>
      <c r="UPC1" s="482"/>
      <c r="UPD1" s="482"/>
      <c r="UPE1" s="482"/>
      <c r="UPF1" s="482"/>
      <c r="UPG1" s="482"/>
      <c r="UPH1" s="482"/>
      <c r="UPI1" s="482"/>
      <c r="UPJ1" s="482"/>
      <c r="UPK1" s="482"/>
      <c r="UPL1" s="482"/>
      <c r="UPM1" s="482"/>
      <c r="UPN1" s="482"/>
      <c r="UPO1" s="482"/>
      <c r="UPP1" s="482"/>
      <c r="UPQ1" s="482"/>
      <c r="UPR1" s="482"/>
      <c r="UPS1" s="482"/>
      <c r="UPT1" s="482"/>
      <c r="UPU1" s="482"/>
      <c r="UPV1" s="482"/>
      <c r="UPW1" s="482"/>
      <c r="UPX1" s="482"/>
      <c r="UPY1" s="482"/>
      <c r="UPZ1" s="482"/>
      <c r="UQA1" s="482"/>
      <c r="UQB1" s="482"/>
      <c r="UQC1" s="482"/>
      <c r="UQD1" s="482"/>
      <c r="UQE1" s="482"/>
      <c r="UQF1" s="482"/>
      <c r="UQG1" s="482"/>
      <c r="UQH1" s="482"/>
      <c r="UQI1" s="482"/>
      <c r="UQJ1" s="482"/>
      <c r="UQK1" s="482"/>
      <c r="UQL1" s="482"/>
      <c r="UQM1" s="482"/>
      <c r="UQN1" s="482"/>
      <c r="UQO1" s="482"/>
      <c r="UQP1" s="482"/>
      <c r="UQQ1" s="482"/>
      <c r="UQR1" s="482"/>
      <c r="UQS1" s="482"/>
      <c r="UQT1" s="482"/>
      <c r="UQU1" s="482"/>
      <c r="UQV1" s="482"/>
      <c r="UQW1" s="482"/>
      <c r="UQX1" s="482"/>
      <c r="UQY1" s="482"/>
      <c r="UQZ1" s="482"/>
      <c r="URA1" s="482"/>
      <c r="URB1" s="482"/>
      <c r="URC1" s="482"/>
      <c r="URD1" s="482"/>
      <c r="URE1" s="482"/>
      <c r="URF1" s="482"/>
      <c r="URG1" s="482"/>
      <c r="URH1" s="482"/>
      <c r="URI1" s="482"/>
      <c r="URJ1" s="482"/>
      <c r="URK1" s="482"/>
      <c r="URL1" s="482"/>
      <c r="URM1" s="482"/>
      <c r="URN1" s="482"/>
      <c r="URO1" s="482"/>
      <c r="URP1" s="482"/>
      <c r="URQ1" s="482"/>
      <c r="URR1" s="482"/>
      <c r="URS1" s="482"/>
      <c r="URT1" s="482"/>
      <c r="URU1" s="482"/>
      <c r="URV1" s="482"/>
      <c r="URW1" s="482"/>
      <c r="URX1" s="482"/>
      <c r="URY1" s="482"/>
      <c r="URZ1" s="482"/>
      <c r="USA1" s="482"/>
      <c r="USB1" s="482"/>
      <c r="USC1" s="482"/>
      <c r="USD1" s="482"/>
      <c r="USE1" s="482"/>
      <c r="USF1" s="482"/>
      <c r="USG1" s="482"/>
      <c r="USH1" s="482"/>
      <c r="USI1" s="482"/>
      <c r="USJ1" s="482"/>
      <c r="USK1" s="482"/>
      <c r="USL1" s="482"/>
      <c r="USM1" s="482"/>
      <c r="USN1" s="482"/>
      <c r="USO1" s="482"/>
      <c r="USP1" s="482"/>
      <c r="USQ1" s="482"/>
      <c r="USR1" s="482"/>
      <c r="USS1" s="482"/>
      <c r="UST1" s="482"/>
      <c r="USU1" s="482"/>
      <c r="USV1" s="482"/>
      <c r="USW1" s="482"/>
      <c r="USX1" s="482"/>
      <c r="USY1" s="482"/>
      <c r="USZ1" s="482"/>
      <c r="UTA1" s="482"/>
      <c r="UTB1" s="482"/>
      <c r="UTC1" s="482"/>
      <c r="UTD1" s="482"/>
      <c r="UTE1" s="482"/>
      <c r="UTF1" s="482"/>
      <c r="UTG1" s="482"/>
      <c r="UTH1" s="482"/>
      <c r="UTI1" s="482"/>
      <c r="UTJ1" s="482"/>
      <c r="UTK1" s="482"/>
      <c r="UTL1" s="482"/>
      <c r="UTM1" s="482"/>
      <c r="UTN1" s="482"/>
      <c r="UTO1" s="482"/>
      <c r="UTP1" s="482"/>
      <c r="UTQ1" s="482"/>
      <c r="UTR1" s="482"/>
      <c r="UTS1" s="482"/>
      <c r="UTT1" s="482"/>
      <c r="UTU1" s="482"/>
      <c r="UTV1" s="482"/>
      <c r="UTW1" s="482"/>
      <c r="UTX1" s="482"/>
      <c r="UTY1" s="482"/>
      <c r="UTZ1" s="482"/>
      <c r="UUA1" s="482"/>
      <c r="UUB1" s="482"/>
      <c r="UUC1" s="482"/>
      <c r="UUD1" s="482"/>
      <c r="UUE1" s="482"/>
      <c r="UUF1" s="482"/>
      <c r="UUG1" s="482"/>
      <c r="UUH1" s="482"/>
      <c r="UUI1" s="482"/>
      <c r="UUJ1" s="482"/>
      <c r="UUK1" s="482"/>
      <c r="UUL1" s="482"/>
      <c r="UUM1" s="482"/>
      <c r="UUN1" s="482"/>
      <c r="UUO1" s="482"/>
      <c r="UUP1" s="482"/>
      <c r="UUQ1" s="482"/>
      <c r="UUR1" s="482"/>
      <c r="UUS1" s="482"/>
      <c r="UUT1" s="482"/>
      <c r="UUU1" s="482"/>
      <c r="UUV1" s="482"/>
      <c r="UUW1" s="482"/>
      <c r="UUX1" s="482"/>
      <c r="UUY1" s="482"/>
      <c r="UUZ1" s="482"/>
      <c r="UVA1" s="482"/>
      <c r="UVB1" s="482"/>
      <c r="UVC1" s="482"/>
      <c r="UVD1" s="482"/>
      <c r="UVE1" s="482"/>
      <c r="UVF1" s="482"/>
      <c r="UVG1" s="482"/>
      <c r="UVH1" s="482"/>
      <c r="UVI1" s="482"/>
      <c r="UVJ1" s="482"/>
      <c r="UVK1" s="482"/>
      <c r="UVL1" s="482"/>
      <c r="UVM1" s="482"/>
      <c r="UVN1" s="482"/>
      <c r="UVO1" s="482"/>
      <c r="UVP1" s="482"/>
      <c r="UVQ1" s="482"/>
      <c r="UVR1" s="482"/>
      <c r="UVS1" s="482"/>
      <c r="UVT1" s="482"/>
      <c r="UVU1" s="482"/>
      <c r="UVV1" s="482"/>
      <c r="UVW1" s="482"/>
      <c r="UVX1" s="482"/>
      <c r="UVY1" s="482"/>
      <c r="UVZ1" s="482"/>
      <c r="UWA1" s="482"/>
      <c r="UWB1" s="482"/>
      <c r="UWC1" s="482"/>
      <c r="UWD1" s="482"/>
      <c r="UWE1" s="482"/>
      <c r="UWF1" s="482"/>
      <c r="UWG1" s="482"/>
      <c r="UWH1" s="482"/>
      <c r="UWI1" s="482"/>
      <c r="UWJ1" s="482"/>
      <c r="UWK1" s="482"/>
      <c r="UWL1" s="482"/>
      <c r="UWM1" s="482"/>
      <c r="UWN1" s="482"/>
      <c r="UWO1" s="482"/>
      <c r="UWP1" s="482"/>
      <c r="UWQ1" s="482"/>
      <c r="UWR1" s="482"/>
      <c r="UWS1" s="482"/>
      <c r="UWT1" s="482"/>
      <c r="UWU1" s="482"/>
      <c r="UWV1" s="482"/>
      <c r="UWW1" s="482"/>
      <c r="UWX1" s="482"/>
      <c r="UWY1" s="482"/>
      <c r="UWZ1" s="482"/>
      <c r="UXA1" s="482"/>
      <c r="UXB1" s="482"/>
      <c r="UXC1" s="482"/>
      <c r="UXD1" s="482"/>
      <c r="UXE1" s="482"/>
      <c r="UXF1" s="482"/>
      <c r="UXG1" s="482"/>
      <c r="UXH1" s="482"/>
      <c r="UXI1" s="482"/>
      <c r="UXJ1" s="482"/>
      <c r="UXK1" s="482"/>
      <c r="UXL1" s="482"/>
      <c r="UXM1" s="482"/>
      <c r="UXN1" s="482"/>
      <c r="UXO1" s="482"/>
      <c r="UXP1" s="482"/>
      <c r="UXQ1" s="482"/>
      <c r="UXR1" s="482"/>
      <c r="UXS1" s="482"/>
      <c r="UXT1" s="482"/>
      <c r="UXU1" s="482"/>
      <c r="UXV1" s="482"/>
      <c r="UXW1" s="482"/>
      <c r="UXX1" s="482"/>
      <c r="UXY1" s="482"/>
      <c r="UXZ1" s="482"/>
      <c r="UYA1" s="482"/>
      <c r="UYB1" s="482"/>
      <c r="UYC1" s="482"/>
      <c r="UYD1" s="482"/>
      <c r="UYE1" s="482"/>
      <c r="UYF1" s="482"/>
      <c r="UYG1" s="482"/>
      <c r="UYH1" s="482"/>
      <c r="UYI1" s="482"/>
      <c r="UYJ1" s="482"/>
      <c r="UYK1" s="482"/>
      <c r="UYL1" s="482"/>
      <c r="UYM1" s="482"/>
      <c r="UYN1" s="482"/>
      <c r="UYO1" s="482"/>
      <c r="UYP1" s="482"/>
      <c r="UYQ1" s="482"/>
      <c r="UYR1" s="482"/>
      <c r="UYS1" s="482"/>
      <c r="UYT1" s="482"/>
      <c r="UYU1" s="482"/>
      <c r="UYV1" s="482"/>
      <c r="UYW1" s="482"/>
      <c r="UYX1" s="482"/>
      <c r="UYY1" s="482"/>
      <c r="UYZ1" s="482"/>
      <c r="UZA1" s="482"/>
      <c r="UZB1" s="482"/>
      <c r="UZC1" s="482"/>
      <c r="UZD1" s="482"/>
      <c r="UZE1" s="482"/>
      <c r="UZF1" s="482"/>
      <c r="UZG1" s="482"/>
      <c r="UZH1" s="482"/>
      <c r="UZI1" s="482"/>
      <c r="UZJ1" s="482"/>
      <c r="UZK1" s="482"/>
      <c r="UZL1" s="482"/>
      <c r="UZM1" s="482"/>
      <c r="UZN1" s="482"/>
      <c r="UZO1" s="482"/>
      <c r="UZP1" s="482"/>
      <c r="UZQ1" s="482"/>
      <c r="UZR1" s="482"/>
      <c r="UZS1" s="482"/>
      <c r="UZT1" s="482"/>
      <c r="UZU1" s="482"/>
      <c r="UZV1" s="482"/>
      <c r="UZW1" s="482"/>
      <c r="UZX1" s="482"/>
      <c r="UZY1" s="482"/>
      <c r="UZZ1" s="482"/>
      <c r="VAA1" s="482"/>
      <c r="VAB1" s="482"/>
      <c r="VAC1" s="482"/>
      <c r="VAD1" s="482"/>
      <c r="VAE1" s="482"/>
      <c r="VAF1" s="482"/>
      <c r="VAG1" s="482"/>
      <c r="VAH1" s="482"/>
      <c r="VAI1" s="482"/>
      <c r="VAJ1" s="482"/>
      <c r="VAK1" s="482"/>
      <c r="VAL1" s="482"/>
      <c r="VAM1" s="482"/>
      <c r="VAN1" s="482"/>
      <c r="VAO1" s="482"/>
      <c r="VAP1" s="482"/>
      <c r="VAQ1" s="482"/>
      <c r="VAR1" s="482"/>
      <c r="VAS1" s="482"/>
      <c r="VAT1" s="482"/>
      <c r="VAU1" s="482"/>
      <c r="VAV1" s="482"/>
      <c r="VAW1" s="482"/>
      <c r="VAX1" s="482"/>
      <c r="VAY1" s="482"/>
      <c r="VAZ1" s="482"/>
      <c r="VBA1" s="482"/>
      <c r="VBB1" s="482"/>
      <c r="VBC1" s="482"/>
      <c r="VBD1" s="482"/>
      <c r="VBE1" s="482"/>
      <c r="VBF1" s="482"/>
      <c r="VBG1" s="482"/>
      <c r="VBH1" s="482"/>
      <c r="VBI1" s="482"/>
      <c r="VBJ1" s="482"/>
      <c r="VBK1" s="482"/>
      <c r="VBL1" s="482"/>
      <c r="VBM1" s="482"/>
      <c r="VBN1" s="482"/>
      <c r="VBO1" s="482"/>
      <c r="VBP1" s="482"/>
      <c r="VBQ1" s="482"/>
      <c r="VBR1" s="482"/>
      <c r="VBS1" s="482"/>
      <c r="VBT1" s="482"/>
      <c r="VBU1" s="482"/>
      <c r="VBV1" s="482"/>
      <c r="VBW1" s="482"/>
      <c r="VBX1" s="482"/>
      <c r="VBY1" s="482"/>
      <c r="VBZ1" s="482"/>
      <c r="VCA1" s="482"/>
      <c r="VCB1" s="482"/>
      <c r="VCC1" s="482"/>
      <c r="VCD1" s="482"/>
      <c r="VCE1" s="482"/>
      <c r="VCF1" s="482"/>
      <c r="VCG1" s="482"/>
      <c r="VCH1" s="482"/>
      <c r="VCI1" s="482"/>
      <c r="VCJ1" s="482"/>
      <c r="VCK1" s="482"/>
      <c r="VCL1" s="482"/>
      <c r="VCM1" s="482"/>
      <c r="VCN1" s="482"/>
      <c r="VCO1" s="482"/>
      <c r="VCP1" s="482"/>
      <c r="VCQ1" s="482"/>
      <c r="VCR1" s="482"/>
      <c r="VCS1" s="482"/>
      <c r="VCT1" s="482"/>
      <c r="VCU1" s="482"/>
      <c r="VCV1" s="482"/>
      <c r="VCW1" s="482"/>
      <c r="VCX1" s="482"/>
      <c r="VCY1" s="482"/>
      <c r="VCZ1" s="482"/>
      <c r="VDA1" s="482"/>
      <c r="VDB1" s="482"/>
      <c r="VDC1" s="482"/>
      <c r="VDD1" s="482"/>
      <c r="VDE1" s="482"/>
      <c r="VDF1" s="482"/>
      <c r="VDG1" s="482"/>
      <c r="VDH1" s="482"/>
      <c r="VDI1" s="482"/>
      <c r="VDJ1" s="482"/>
      <c r="VDK1" s="482"/>
      <c r="VDL1" s="482"/>
      <c r="VDM1" s="482"/>
      <c r="VDN1" s="482"/>
      <c r="VDO1" s="482"/>
      <c r="VDP1" s="482"/>
      <c r="VDQ1" s="482"/>
      <c r="VDR1" s="482"/>
      <c r="VDS1" s="482"/>
      <c r="VDT1" s="482"/>
      <c r="VDU1" s="482"/>
      <c r="VDV1" s="482"/>
      <c r="VDW1" s="482"/>
      <c r="VDX1" s="482"/>
      <c r="VDY1" s="482"/>
      <c r="VDZ1" s="482"/>
      <c r="VEA1" s="482"/>
      <c r="VEB1" s="482"/>
      <c r="VEC1" s="482"/>
      <c r="VED1" s="482"/>
      <c r="VEE1" s="482"/>
      <c r="VEF1" s="482"/>
      <c r="VEG1" s="482"/>
      <c r="VEH1" s="482"/>
      <c r="VEI1" s="482"/>
      <c r="VEJ1" s="482"/>
      <c r="VEK1" s="482"/>
      <c r="VEL1" s="482"/>
      <c r="VEM1" s="482"/>
      <c r="VEN1" s="482"/>
      <c r="VEO1" s="482"/>
      <c r="VEP1" s="482"/>
      <c r="VEQ1" s="482"/>
      <c r="VER1" s="482"/>
      <c r="VES1" s="482"/>
      <c r="VET1" s="482"/>
      <c r="VEU1" s="482"/>
      <c r="VEV1" s="482"/>
      <c r="VEW1" s="482"/>
      <c r="VEX1" s="482"/>
      <c r="VEY1" s="482"/>
      <c r="VEZ1" s="482"/>
      <c r="VFA1" s="482"/>
      <c r="VFB1" s="482"/>
      <c r="VFC1" s="482"/>
      <c r="VFD1" s="482"/>
      <c r="VFE1" s="482"/>
      <c r="VFF1" s="482"/>
      <c r="VFG1" s="482"/>
      <c r="VFH1" s="482"/>
      <c r="VFI1" s="482"/>
      <c r="VFJ1" s="482"/>
      <c r="VFK1" s="482"/>
      <c r="VFL1" s="482"/>
      <c r="VFM1" s="482"/>
      <c r="VFN1" s="482"/>
      <c r="VFO1" s="482"/>
      <c r="VFP1" s="482"/>
      <c r="VFQ1" s="482"/>
      <c r="VFR1" s="482"/>
      <c r="VFS1" s="482"/>
      <c r="VFT1" s="482"/>
      <c r="VFU1" s="482"/>
      <c r="VFV1" s="482"/>
      <c r="VFW1" s="482"/>
      <c r="VFX1" s="482"/>
      <c r="VFY1" s="482"/>
      <c r="VFZ1" s="482"/>
      <c r="VGA1" s="482"/>
      <c r="VGB1" s="482"/>
      <c r="VGC1" s="482"/>
      <c r="VGD1" s="482"/>
      <c r="VGE1" s="482"/>
      <c r="VGF1" s="482"/>
      <c r="VGG1" s="482"/>
      <c r="VGH1" s="482"/>
      <c r="VGI1" s="482"/>
      <c r="VGJ1" s="482"/>
      <c r="VGK1" s="482"/>
      <c r="VGL1" s="482"/>
      <c r="VGM1" s="482"/>
      <c r="VGN1" s="482"/>
      <c r="VGO1" s="482"/>
      <c r="VGP1" s="482"/>
      <c r="VGQ1" s="482"/>
      <c r="VGR1" s="482"/>
      <c r="VGS1" s="482"/>
      <c r="VGT1" s="482"/>
      <c r="VGU1" s="482"/>
      <c r="VGV1" s="482"/>
      <c r="VGW1" s="482"/>
      <c r="VGX1" s="482"/>
      <c r="VGY1" s="482"/>
      <c r="VGZ1" s="482"/>
      <c r="VHA1" s="482"/>
      <c r="VHB1" s="482"/>
      <c r="VHC1" s="482"/>
      <c r="VHD1" s="482"/>
      <c r="VHE1" s="482"/>
      <c r="VHF1" s="482"/>
      <c r="VHG1" s="482"/>
      <c r="VHH1" s="482"/>
      <c r="VHI1" s="482"/>
      <c r="VHJ1" s="482"/>
      <c r="VHK1" s="482"/>
      <c r="VHL1" s="482"/>
      <c r="VHM1" s="482"/>
      <c r="VHN1" s="482"/>
      <c r="VHO1" s="482"/>
      <c r="VHP1" s="482"/>
      <c r="VHQ1" s="482"/>
      <c r="VHR1" s="482"/>
      <c r="VHS1" s="482"/>
      <c r="VHT1" s="482"/>
      <c r="VHU1" s="482"/>
      <c r="VHV1" s="482"/>
      <c r="VHW1" s="482"/>
      <c r="VHX1" s="482"/>
      <c r="VHY1" s="482"/>
      <c r="VHZ1" s="482"/>
      <c r="VIA1" s="482"/>
      <c r="VIB1" s="482"/>
      <c r="VIC1" s="482"/>
      <c r="VID1" s="482"/>
      <c r="VIE1" s="482"/>
      <c r="VIF1" s="482"/>
      <c r="VIG1" s="482"/>
      <c r="VIH1" s="482"/>
      <c r="VII1" s="482"/>
      <c r="VIJ1" s="482"/>
      <c r="VIK1" s="482"/>
      <c r="VIL1" s="482"/>
      <c r="VIM1" s="482"/>
      <c r="VIN1" s="482"/>
      <c r="VIO1" s="482"/>
      <c r="VIP1" s="482"/>
      <c r="VIQ1" s="482"/>
      <c r="VIR1" s="482"/>
      <c r="VIS1" s="482"/>
      <c r="VIT1" s="482"/>
      <c r="VIU1" s="482"/>
      <c r="VIV1" s="482"/>
      <c r="VIW1" s="482"/>
      <c r="VIX1" s="482"/>
      <c r="VIY1" s="482"/>
      <c r="VIZ1" s="482"/>
      <c r="VJA1" s="482"/>
      <c r="VJB1" s="482"/>
      <c r="VJC1" s="482"/>
      <c r="VJD1" s="482"/>
      <c r="VJE1" s="482"/>
      <c r="VJF1" s="482"/>
      <c r="VJG1" s="482"/>
      <c r="VJH1" s="482"/>
      <c r="VJI1" s="482"/>
      <c r="VJJ1" s="482"/>
      <c r="VJK1" s="482"/>
      <c r="VJL1" s="482"/>
      <c r="VJM1" s="482"/>
      <c r="VJN1" s="482"/>
      <c r="VJO1" s="482"/>
      <c r="VJP1" s="482"/>
      <c r="VJQ1" s="482"/>
      <c r="VJR1" s="482"/>
      <c r="VJS1" s="482"/>
      <c r="VJT1" s="482"/>
      <c r="VJU1" s="482"/>
      <c r="VJV1" s="482"/>
      <c r="VJW1" s="482"/>
      <c r="VJX1" s="482"/>
      <c r="VJY1" s="482"/>
      <c r="VJZ1" s="482"/>
      <c r="VKA1" s="482"/>
      <c r="VKB1" s="482"/>
      <c r="VKC1" s="482"/>
      <c r="VKD1" s="482"/>
      <c r="VKE1" s="482"/>
      <c r="VKF1" s="482"/>
      <c r="VKG1" s="482"/>
      <c r="VKH1" s="482"/>
      <c r="VKI1" s="482"/>
      <c r="VKJ1" s="482"/>
      <c r="VKK1" s="482"/>
      <c r="VKL1" s="482"/>
      <c r="VKM1" s="482"/>
      <c r="VKN1" s="482"/>
      <c r="VKO1" s="482"/>
      <c r="VKP1" s="482"/>
      <c r="VKQ1" s="482"/>
      <c r="VKR1" s="482"/>
      <c r="VKS1" s="482"/>
      <c r="VKT1" s="482"/>
      <c r="VKU1" s="482"/>
      <c r="VKV1" s="482"/>
      <c r="VKW1" s="482"/>
      <c r="VKX1" s="482"/>
      <c r="VKY1" s="482"/>
      <c r="VKZ1" s="482"/>
      <c r="VLA1" s="482"/>
      <c r="VLB1" s="482"/>
      <c r="VLC1" s="482"/>
      <c r="VLD1" s="482"/>
      <c r="VLE1" s="482"/>
      <c r="VLF1" s="482"/>
      <c r="VLG1" s="482"/>
      <c r="VLH1" s="482"/>
      <c r="VLI1" s="482"/>
      <c r="VLJ1" s="482"/>
      <c r="VLK1" s="482"/>
      <c r="VLL1" s="482"/>
      <c r="VLM1" s="482"/>
      <c r="VLN1" s="482"/>
      <c r="VLO1" s="482"/>
      <c r="VLP1" s="482"/>
      <c r="VLQ1" s="482"/>
      <c r="VLR1" s="482"/>
      <c r="VLS1" s="482"/>
      <c r="VLT1" s="482"/>
      <c r="VLU1" s="482"/>
      <c r="VLV1" s="482"/>
      <c r="VLW1" s="482"/>
      <c r="VLX1" s="482"/>
      <c r="VLY1" s="482"/>
      <c r="VLZ1" s="482"/>
      <c r="VMA1" s="482"/>
      <c r="VMB1" s="482"/>
      <c r="VMC1" s="482"/>
      <c r="VMD1" s="482"/>
      <c r="VME1" s="482"/>
      <c r="VMF1" s="482"/>
      <c r="VMG1" s="482"/>
      <c r="VMH1" s="482"/>
      <c r="VMI1" s="482"/>
      <c r="VMJ1" s="482"/>
      <c r="VMK1" s="482"/>
      <c r="VML1" s="482"/>
      <c r="VMM1" s="482"/>
      <c r="VMN1" s="482"/>
      <c r="VMO1" s="482"/>
      <c r="VMP1" s="482"/>
      <c r="VMQ1" s="482"/>
      <c r="VMR1" s="482"/>
      <c r="VMS1" s="482"/>
      <c r="VMT1" s="482"/>
      <c r="VMU1" s="482"/>
      <c r="VMV1" s="482"/>
      <c r="VMW1" s="482"/>
      <c r="VMX1" s="482"/>
      <c r="VMY1" s="482"/>
      <c r="VMZ1" s="482"/>
      <c r="VNA1" s="482"/>
      <c r="VNB1" s="482"/>
      <c r="VNC1" s="482"/>
      <c r="VND1" s="482"/>
      <c r="VNE1" s="482"/>
      <c r="VNF1" s="482"/>
      <c r="VNG1" s="482"/>
      <c r="VNH1" s="482"/>
      <c r="VNI1" s="482"/>
      <c r="VNJ1" s="482"/>
      <c r="VNK1" s="482"/>
      <c r="VNL1" s="482"/>
      <c r="VNM1" s="482"/>
      <c r="VNN1" s="482"/>
      <c r="VNO1" s="482"/>
      <c r="VNP1" s="482"/>
      <c r="VNQ1" s="482"/>
      <c r="VNR1" s="482"/>
      <c r="VNS1" s="482"/>
      <c r="VNT1" s="482"/>
      <c r="VNU1" s="482"/>
      <c r="VNV1" s="482"/>
      <c r="VNW1" s="482"/>
      <c r="VNX1" s="482"/>
      <c r="VNY1" s="482"/>
      <c r="VNZ1" s="482"/>
      <c r="VOA1" s="482"/>
      <c r="VOB1" s="482"/>
      <c r="VOC1" s="482"/>
      <c r="VOD1" s="482"/>
      <c r="VOE1" s="482"/>
      <c r="VOF1" s="482"/>
      <c r="VOG1" s="482"/>
      <c r="VOH1" s="482"/>
      <c r="VOI1" s="482"/>
      <c r="VOJ1" s="482"/>
      <c r="VOK1" s="482"/>
      <c r="VOL1" s="482"/>
      <c r="VOM1" s="482"/>
      <c r="VON1" s="482"/>
      <c r="VOO1" s="482"/>
      <c r="VOP1" s="482"/>
      <c r="VOQ1" s="482"/>
      <c r="VOR1" s="482"/>
      <c r="VOS1" s="482"/>
      <c r="VOT1" s="482"/>
      <c r="VOU1" s="482"/>
      <c r="VOV1" s="482"/>
      <c r="VOW1" s="482"/>
      <c r="VOX1" s="482"/>
      <c r="VOY1" s="482"/>
      <c r="VOZ1" s="482"/>
      <c r="VPA1" s="482"/>
      <c r="VPB1" s="482"/>
      <c r="VPC1" s="482"/>
      <c r="VPD1" s="482"/>
      <c r="VPE1" s="482"/>
      <c r="VPF1" s="482"/>
      <c r="VPG1" s="482"/>
      <c r="VPH1" s="482"/>
      <c r="VPI1" s="482"/>
      <c r="VPJ1" s="482"/>
      <c r="VPK1" s="482"/>
      <c r="VPL1" s="482"/>
      <c r="VPM1" s="482"/>
      <c r="VPN1" s="482"/>
      <c r="VPO1" s="482"/>
      <c r="VPP1" s="482"/>
      <c r="VPQ1" s="482"/>
      <c r="VPR1" s="482"/>
      <c r="VPS1" s="482"/>
      <c r="VPT1" s="482"/>
      <c r="VPU1" s="482"/>
      <c r="VPV1" s="482"/>
      <c r="VPW1" s="482"/>
      <c r="VPX1" s="482"/>
      <c r="VPY1" s="482"/>
      <c r="VPZ1" s="482"/>
      <c r="VQA1" s="482"/>
      <c r="VQB1" s="482"/>
      <c r="VQC1" s="482"/>
      <c r="VQD1" s="482"/>
      <c r="VQE1" s="482"/>
      <c r="VQF1" s="482"/>
      <c r="VQG1" s="482"/>
      <c r="VQH1" s="482"/>
      <c r="VQI1" s="482"/>
      <c r="VQJ1" s="482"/>
      <c r="VQK1" s="482"/>
      <c r="VQL1" s="482"/>
      <c r="VQM1" s="482"/>
      <c r="VQN1" s="482"/>
      <c r="VQO1" s="482"/>
      <c r="VQP1" s="482"/>
      <c r="VQQ1" s="482"/>
      <c r="VQR1" s="482"/>
      <c r="VQS1" s="482"/>
      <c r="VQT1" s="482"/>
      <c r="VQU1" s="482"/>
      <c r="VQV1" s="482"/>
      <c r="VQW1" s="482"/>
      <c r="VQX1" s="482"/>
      <c r="VQY1" s="482"/>
      <c r="VQZ1" s="482"/>
      <c r="VRA1" s="482"/>
      <c r="VRB1" s="482"/>
      <c r="VRC1" s="482"/>
      <c r="VRD1" s="482"/>
      <c r="VRE1" s="482"/>
      <c r="VRF1" s="482"/>
      <c r="VRG1" s="482"/>
      <c r="VRH1" s="482"/>
      <c r="VRI1" s="482"/>
      <c r="VRJ1" s="482"/>
      <c r="VRK1" s="482"/>
      <c r="VRL1" s="482"/>
      <c r="VRM1" s="482"/>
      <c r="VRN1" s="482"/>
      <c r="VRO1" s="482"/>
      <c r="VRP1" s="482"/>
      <c r="VRQ1" s="482"/>
      <c r="VRR1" s="482"/>
      <c r="VRS1" s="482"/>
      <c r="VRT1" s="482"/>
      <c r="VRU1" s="482"/>
      <c r="VRV1" s="482"/>
      <c r="VRW1" s="482"/>
      <c r="VRX1" s="482"/>
      <c r="VRY1" s="482"/>
      <c r="VRZ1" s="482"/>
      <c r="VSA1" s="482"/>
      <c r="VSB1" s="482"/>
      <c r="VSC1" s="482"/>
      <c r="VSD1" s="482"/>
      <c r="VSE1" s="482"/>
      <c r="VSF1" s="482"/>
      <c r="VSG1" s="482"/>
      <c r="VSH1" s="482"/>
      <c r="VSI1" s="482"/>
      <c r="VSJ1" s="482"/>
      <c r="VSK1" s="482"/>
      <c r="VSL1" s="482"/>
      <c r="VSM1" s="482"/>
      <c r="VSN1" s="482"/>
      <c r="VSO1" s="482"/>
      <c r="VSP1" s="482"/>
      <c r="VSQ1" s="482"/>
      <c r="VSR1" s="482"/>
      <c r="VSS1" s="482"/>
      <c r="VST1" s="482"/>
      <c r="VSU1" s="482"/>
      <c r="VSV1" s="482"/>
      <c r="VSW1" s="482"/>
      <c r="VSX1" s="482"/>
      <c r="VSY1" s="482"/>
      <c r="VSZ1" s="482"/>
      <c r="VTA1" s="482"/>
      <c r="VTB1" s="482"/>
      <c r="VTC1" s="482"/>
      <c r="VTD1" s="482"/>
      <c r="VTE1" s="482"/>
      <c r="VTF1" s="482"/>
      <c r="VTG1" s="482"/>
      <c r="VTH1" s="482"/>
      <c r="VTI1" s="482"/>
      <c r="VTJ1" s="482"/>
      <c r="VTK1" s="482"/>
      <c r="VTL1" s="482"/>
      <c r="VTM1" s="482"/>
      <c r="VTN1" s="482"/>
      <c r="VTO1" s="482"/>
      <c r="VTP1" s="482"/>
      <c r="VTQ1" s="482"/>
      <c r="VTR1" s="482"/>
      <c r="VTS1" s="482"/>
      <c r="VTT1" s="482"/>
      <c r="VTU1" s="482"/>
      <c r="VTV1" s="482"/>
      <c r="VTW1" s="482"/>
      <c r="VTX1" s="482"/>
      <c r="VTY1" s="482"/>
      <c r="VTZ1" s="482"/>
      <c r="VUA1" s="482"/>
      <c r="VUB1" s="482"/>
      <c r="VUC1" s="482"/>
      <c r="VUD1" s="482"/>
      <c r="VUE1" s="482"/>
      <c r="VUF1" s="482"/>
      <c r="VUG1" s="482"/>
      <c r="VUH1" s="482"/>
      <c r="VUI1" s="482"/>
      <c r="VUJ1" s="482"/>
      <c r="VUK1" s="482"/>
      <c r="VUL1" s="482"/>
      <c r="VUM1" s="482"/>
      <c r="VUN1" s="482"/>
      <c r="VUO1" s="482"/>
      <c r="VUP1" s="482"/>
      <c r="VUQ1" s="482"/>
      <c r="VUR1" s="482"/>
      <c r="VUS1" s="482"/>
      <c r="VUT1" s="482"/>
      <c r="VUU1" s="482"/>
      <c r="VUV1" s="482"/>
      <c r="VUW1" s="482"/>
      <c r="VUX1" s="482"/>
      <c r="VUY1" s="482"/>
      <c r="VUZ1" s="482"/>
      <c r="VVA1" s="482"/>
      <c r="VVB1" s="482"/>
      <c r="VVC1" s="482"/>
      <c r="VVD1" s="482"/>
      <c r="VVE1" s="482"/>
      <c r="VVF1" s="482"/>
      <c r="VVG1" s="482"/>
      <c r="VVH1" s="482"/>
      <c r="VVI1" s="482"/>
      <c r="VVJ1" s="482"/>
      <c r="VVK1" s="482"/>
      <c r="VVL1" s="482"/>
      <c r="VVM1" s="482"/>
      <c r="VVN1" s="482"/>
      <c r="VVO1" s="482"/>
      <c r="VVP1" s="482"/>
      <c r="VVQ1" s="482"/>
      <c r="VVR1" s="482"/>
      <c r="VVS1" s="482"/>
      <c r="VVT1" s="482"/>
      <c r="VVU1" s="482"/>
      <c r="VVV1" s="482"/>
      <c r="VVW1" s="482"/>
      <c r="VVX1" s="482"/>
      <c r="VVY1" s="482"/>
      <c r="VVZ1" s="482"/>
      <c r="VWA1" s="482"/>
      <c r="VWB1" s="482"/>
      <c r="VWC1" s="482"/>
      <c r="VWD1" s="482"/>
      <c r="VWE1" s="482"/>
      <c r="VWF1" s="482"/>
      <c r="VWG1" s="482"/>
      <c r="VWH1" s="482"/>
      <c r="VWI1" s="482"/>
      <c r="VWJ1" s="482"/>
      <c r="VWK1" s="482"/>
      <c r="VWL1" s="482"/>
      <c r="VWM1" s="482"/>
      <c r="VWN1" s="482"/>
      <c r="VWO1" s="482"/>
      <c r="VWP1" s="482"/>
      <c r="VWQ1" s="482"/>
      <c r="VWR1" s="482"/>
      <c r="VWS1" s="482"/>
      <c r="VWT1" s="482"/>
      <c r="VWU1" s="482"/>
      <c r="VWV1" s="482"/>
      <c r="VWW1" s="482"/>
      <c r="VWX1" s="482"/>
      <c r="VWY1" s="482"/>
      <c r="VWZ1" s="482"/>
      <c r="VXA1" s="482"/>
      <c r="VXB1" s="482"/>
      <c r="VXC1" s="482"/>
      <c r="VXD1" s="482"/>
      <c r="VXE1" s="482"/>
      <c r="VXF1" s="482"/>
      <c r="VXG1" s="482"/>
      <c r="VXH1" s="482"/>
      <c r="VXI1" s="482"/>
      <c r="VXJ1" s="482"/>
      <c r="VXK1" s="482"/>
      <c r="VXL1" s="482"/>
      <c r="VXM1" s="482"/>
      <c r="VXN1" s="482"/>
      <c r="VXO1" s="482"/>
      <c r="VXP1" s="482"/>
      <c r="VXQ1" s="482"/>
      <c r="VXR1" s="482"/>
      <c r="VXS1" s="482"/>
      <c r="VXT1" s="482"/>
      <c r="VXU1" s="482"/>
      <c r="VXV1" s="482"/>
      <c r="VXW1" s="482"/>
      <c r="VXX1" s="482"/>
      <c r="VXY1" s="482"/>
      <c r="VXZ1" s="482"/>
      <c r="VYA1" s="482"/>
      <c r="VYB1" s="482"/>
      <c r="VYC1" s="482"/>
      <c r="VYD1" s="482"/>
      <c r="VYE1" s="482"/>
      <c r="VYF1" s="482"/>
      <c r="VYG1" s="482"/>
      <c r="VYH1" s="482"/>
      <c r="VYI1" s="482"/>
      <c r="VYJ1" s="482"/>
      <c r="VYK1" s="482"/>
      <c r="VYL1" s="482"/>
      <c r="VYM1" s="482"/>
      <c r="VYN1" s="482"/>
      <c r="VYO1" s="482"/>
      <c r="VYP1" s="482"/>
      <c r="VYQ1" s="482"/>
      <c r="VYR1" s="482"/>
      <c r="VYS1" s="482"/>
      <c r="VYT1" s="482"/>
      <c r="VYU1" s="482"/>
      <c r="VYV1" s="482"/>
      <c r="VYW1" s="482"/>
      <c r="VYX1" s="482"/>
      <c r="VYY1" s="482"/>
      <c r="VYZ1" s="482"/>
      <c r="VZA1" s="482"/>
      <c r="VZB1" s="482"/>
      <c r="VZC1" s="482"/>
      <c r="VZD1" s="482"/>
      <c r="VZE1" s="482"/>
      <c r="VZF1" s="482"/>
      <c r="VZG1" s="482"/>
      <c r="VZH1" s="482"/>
      <c r="VZI1" s="482"/>
      <c r="VZJ1" s="482"/>
      <c r="VZK1" s="482"/>
      <c r="VZL1" s="482"/>
      <c r="VZM1" s="482"/>
      <c r="VZN1" s="482"/>
      <c r="VZO1" s="482"/>
      <c r="VZP1" s="482"/>
      <c r="VZQ1" s="482"/>
      <c r="VZR1" s="482"/>
      <c r="VZS1" s="482"/>
      <c r="VZT1" s="482"/>
      <c r="VZU1" s="482"/>
      <c r="VZV1" s="482"/>
      <c r="VZW1" s="482"/>
      <c r="VZX1" s="482"/>
      <c r="VZY1" s="482"/>
      <c r="VZZ1" s="482"/>
      <c r="WAA1" s="482"/>
      <c r="WAB1" s="482"/>
      <c r="WAC1" s="482"/>
      <c r="WAD1" s="482"/>
      <c r="WAE1" s="482"/>
      <c r="WAF1" s="482"/>
      <c r="WAG1" s="482"/>
      <c r="WAH1" s="482"/>
      <c r="WAI1" s="482"/>
      <c r="WAJ1" s="482"/>
      <c r="WAK1" s="482"/>
      <c r="WAL1" s="482"/>
      <c r="WAM1" s="482"/>
      <c r="WAN1" s="482"/>
      <c r="WAO1" s="482"/>
      <c r="WAP1" s="482"/>
      <c r="WAQ1" s="482"/>
      <c r="WAR1" s="482"/>
      <c r="WAS1" s="482"/>
      <c r="WAT1" s="482"/>
      <c r="WAU1" s="482"/>
      <c r="WAV1" s="482"/>
      <c r="WAW1" s="482"/>
      <c r="WAX1" s="482"/>
      <c r="WAY1" s="482"/>
      <c r="WAZ1" s="482"/>
      <c r="WBA1" s="482"/>
      <c r="WBB1" s="482"/>
      <c r="WBC1" s="482"/>
      <c r="WBD1" s="482"/>
      <c r="WBE1" s="482"/>
      <c r="WBF1" s="482"/>
      <c r="WBG1" s="482"/>
      <c r="WBH1" s="482"/>
      <c r="WBI1" s="482"/>
      <c r="WBJ1" s="482"/>
      <c r="WBK1" s="482"/>
      <c r="WBL1" s="482"/>
      <c r="WBM1" s="482"/>
      <c r="WBN1" s="482"/>
      <c r="WBO1" s="482"/>
      <c r="WBP1" s="482"/>
      <c r="WBQ1" s="482"/>
      <c r="WBR1" s="482"/>
      <c r="WBS1" s="482"/>
      <c r="WBT1" s="482"/>
      <c r="WBU1" s="482"/>
      <c r="WBV1" s="482"/>
      <c r="WBW1" s="482"/>
      <c r="WBX1" s="482"/>
      <c r="WBY1" s="482"/>
      <c r="WBZ1" s="482"/>
      <c r="WCA1" s="482"/>
      <c r="WCB1" s="482"/>
      <c r="WCC1" s="482"/>
      <c r="WCD1" s="482"/>
      <c r="WCE1" s="482"/>
      <c r="WCF1" s="482"/>
      <c r="WCG1" s="482"/>
      <c r="WCH1" s="482"/>
      <c r="WCI1" s="482"/>
      <c r="WCJ1" s="482"/>
      <c r="WCK1" s="482"/>
      <c r="WCL1" s="482"/>
      <c r="WCM1" s="482"/>
      <c r="WCN1" s="482"/>
      <c r="WCO1" s="482"/>
      <c r="WCP1" s="482"/>
      <c r="WCQ1" s="482"/>
      <c r="WCR1" s="482"/>
      <c r="WCS1" s="482"/>
      <c r="WCT1" s="482"/>
      <c r="WCU1" s="482"/>
      <c r="WCV1" s="482"/>
      <c r="WCW1" s="482"/>
      <c r="WCX1" s="482"/>
      <c r="WCY1" s="482"/>
      <c r="WCZ1" s="482"/>
      <c r="WDA1" s="482"/>
      <c r="WDB1" s="482"/>
      <c r="WDC1" s="482"/>
      <c r="WDD1" s="482"/>
      <c r="WDE1" s="482"/>
      <c r="WDF1" s="482"/>
      <c r="WDG1" s="482"/>
      <c r="WDH1" s="482"/>
      <c r="WDI1" s="482"/>
      <c r="WDJ1" s="482"/>
      <c r="WDK1" s="482"/>
      <c r="WDL1" s="482"/>
      <c r="WDM1" s="482"/>
      <c r="WDN1" s="482"/>
      <c r="WDO1" s="482"/>
      <c r="WDP1" s="482"/>
      <c r="WDQ1" s="482"/>
      <c r="WDR1" s="482"/>
      <c r="WDS1" s="482"/>
      <c r="WDT1" s="482"/>
      <c r="WDU1" s="482"/>
      <c r="WDV1" s="482"/>
      <c r="WDW1" s="482"/>
      <c r="WDX1" s="482"/>
      <c r="WDY1" s="482"/>
      <c r="WDZ1" s="482"/>
      <c r="WEA1" s="482"/>
      <c r="WEB1" s="482"/>
      <c r="WEC1" s="482"/>
      <c r="WED1" s="482"/>
      <c r="WEE1" s="482"/>
      <c r="WEF1" s="482"/>
      <c r="WEG1" s="482"/>
      <c r="WEH1" s="482"/>
      <c r="WEI1" s="482"/>
      <c r="WEJ1" s="482"/>
      <c r="WEK1" s="482"/>
      <c r="WEL1" s="482"/>
      <c r="WEM1" s="482"/>
      <c r="WEN1" s="482"/>
      <c r="WEO1" s="482"/>
      <c r="WEP1" s="482"/>
      <c r="WEQ1" s="482"/>
      <c r="WER1" s="482"/>
      <c r="WES1" s="482"/>
      <c r="WET1" s="482"/>
      <c r="WEU1" s="482"/>
      <c r="WEV1" s="482"/>
      <c r="WEW1" s="482"/>
      <c r="WEX1" s="482"/>
      <c r="WEY1" s="482"/>
      <c r="WEZ1" s="482"/>
      <c r="WFA1" s="482"/>
      <c r="WFB1" s="482"/>
      <c r="WFC1" s="482"/>
      <c r="WFD1" s="482"/>
      <c r="WFE1" s="482"/>
      <c r="WFF1" s="482"/>
      <c r="WFG1" s="482"/>
      <c r="WFH1" s="482"/>
      <c r="WFI1" s="482"/>
      <c r="WFJ1" s="482"/>
      <c r="WFK1" s="482"/>
      <c r="WFL1" s="482"/>
      <c r="WFM1" s="482"/>
      <c r="WFN1" s="482"/>
      <c r="WFO1" s="482"/>
      <c r="WFP1" s="482"/>
      <c r="WFQ1" s="482"/>
      <c r="WFR1" s="482"/>
      <c r="WFS1" s="482"/>
      <c r="WFT1" s="482"/>
      <c r="WFU1" s="482"/>
      <c r="WFV1" s="482"/>
      <c r="WFW1" s="482"/>
      <c r="WFX1" s="482"/>
      <c r="WFY1" s="482"/>
      <c r="WFZ1" s="482"/>
      <c r="WGA1" s="482"/>
      <c r="WGB1" s="482"/>
      <c r="WGC1" s="482"/>
      <c r="WGD1" s="482"/>
      <c r="WGE1" s="482"/>
      <c r="WGF1" s="482"/>
      <c r="WGG1" s="482"/>
      <c r="WGH1" s="482"/>
      <c r="WGI1" s="482"/>
      <c r="WGJ1" s="482"/>
      <c r="WGK1" s="482"/>
      <c r="WGL1" s="482"/>
      <c r="WGM1" s="482"/>
      <c r="WGN1" s="482"/>
      <c r="WGO1" s="482"/>
      <c r="WGP1" s="482"/>
      <c r="WGQ1" s="482"/>
      <c r="WGR1" s="482"/>
      <c r="WGS1" s="482"/>
      <c r="WGT1" s="482"/>
      <c r="WGU1" s="482"/>
      <c r="WGV1" s="482"/>
      <c r="WGW1" s="482"/>
      <c r="WGX1" s="482"/>
      <c r="WGY1" s="482"/>
      <c r="WGZ1" s="482"/>
      <c r="WHA1" s="482"/>
      <c r="WHB1" s="482"/>
      <c r="WHC1" s="482"/>
      <c r="WHD1" s="482"/>
      <c r="WHE1" s="482"/>
      <c r="WHF1" s="482"/>
      <c r="WHG1" s="482"/>
      <c r="WHH1" s="482"/>
      <c r="WHI1" s="482"/>
      <c r="WHJ1" s="482"/>
      <c r="WHK1" s="482"/>
      <c r="WHL1" s="482"/>
      <c r="WHM1" s="482"/>
      <c r="WHN1" s="482"/>
      <c r="WHO1" s="482"/>
      <c r="WHP1" s="482"/>
      <c r="WHQ1" s="482"/>
      <c r="WHR1" s="482"/>
      <c r="WHS1" s="482"/>
      <c r="WHT1" s="482"/>
      <c r="WHU1" s="482"/>
      <c r="WHV1" s="482"/>
      <c r="WHW1" s="482"/>
      <c r="WHX1" s="482"/>
      <c r="WHY1" s="482"/>
      <c r="WHZ1" s="482"/>
      <c r="WIA1" s="482"/>
      <c r="WIB1" s="482"/>
      <c r="WIC1" s="482"/>
      <c r="WID1" s="482"/>
      <c r="WIE1" s="482"/>
      <c r="WIF1" s="482"/>
      <c r="WIG1" s="482"/>
      <c r="WIH1" s="482"/>
      <c r="WII1" s="482"/>
      <c r="WIJ1" s="482"/>
      <c r="WIK1" s="482"/>
      <c r="WIL1" s="482"/>
      <c r="WIM1" s="482"/>
      <c r="WIN1" s="482"/>
      <c r="WIO1" s="482"/>
      <c r="WIP1" s="482"/>
      <c r="WIQ1" s="482"/>
      <c r="WIR1" s="482"/>
      <c r="WIS1" s="482"/>
      <c r="WIT1" s="482"/>
      <c r="WIU1" s="482"/>
      <c r="WIV1" s="482"/>
      <c r="WIW1" s="482"/>
      <c r="WIX1" s="482"/>
      <c r="WIY1" s="482"/>
      <c r="WIZ1" s="482"/>
      <c r="WJA1" s="482"/>
      <c r="WJB1" s="482"/>
      <c r="WJC1" s="482"/>
      <c r="WJD1" s="482"/>
      <c r="WJE1" s="482"/>
      <c r="WJF1" s="482"/>
      <c r="WJG1" s="482"/>
      <c r="WJH1" s="482"/>
      <c r="WJI1" s="482"/>
      <c r="WJJ1" s="482"/>
      <c r="WJK1" s="482"/>
      <c r="WJL1" s="482"/>
      <c r="WJM1" s="482"/>
      <c r="WJN1" s="482"/>
      <c r="WJO1" s="482"/>
      <c r="WJP1" s="482"/>
      <c r="WJQ1" s="482"/>
      <c r="WJR1" s="482"/>
      <c r="WJS1" s="482"/>
      <c r="WJT1" s="482"/>
      <c r="WJU1" s="482"/>
      <c r="WJV1" s="482"/>
      <c r="WJW1" s="482"/>
      <c r="WJX1" s="482"/>
      <c r="WJY1" s="482"/>
      <c r="WJZ1" s="482"/>
      <c r="WKA1" s="482"/>
      <c r="WKB1" s="482"/>
      <c r="WKC1" s="482"/>
      <c r="WKD1" s="482"/>
      <c r="WKE1" s="482"/>
      <c r="WKF1" s="482"/>
      <c r="WKG1" s="482"/>
      <c r="WKH1" s="482"/>
      <c r="WKI1" s="482"/>
      <c r="WKJ1" s="482"/>
      <c r="WKK1" s="482"/>
      <c r="WKL1" s="482"/>
      <c r="WKM1" s="482"/>
      <c r="WKN1" s="482"/>
      <c r="WKO1" s="482"/>
      <c r="WKP1" s="482"/>
      <c r="WKQ1" s="482"/>
      <c r="WKR1" s="482"/>
      <c r="WKS1" s="482"/>
      <c r="WKT1" s="482"/>
      <c r="WKU1" s="482"/>
      <c r="WKV1" s="482"/>
      <c r="WKW1" s="482"/>
      <c r="WKX1" s="482"/>
      <c r="WKY1" s="482"/>
      <c r="WKZ1" s="482"/>
      <c r="WLA1" s="482"/>
      <c r="WLB1" s="482"/>
      <c r="WLC1" s="482"/>
      <c r="WLD1" s="482"/>
      <c r="WLE1" s="482"/>
      <c r="WLF1" s="482"/>
      <c r="WLG1" s="482"/>
      <c r="WLH1" s="482"/>
      <c r="WLI1" s="482"/>
      <c r="WLJ1" s="482"/>
      <c r="WLK1" s="482"/>
      <c r="WLL1" s="482"/>
      <c r="WLM1" s="482"/>
      <c r="WLN1" s="482"/>
      <c r="WLO1" s="482"/>
      <c r="WLP1" s="482"/>
      <c r="WLQ1" s="482"/>
      <c r="WLR1" s="482"/>
      <c r="WLS1" s="482"/>
      <c r="WLT1" s="482"/>
      <c r="WLU1" s="482"/>
      <c r="WLV1" s="482"/>
      <c r="WLW1" s="482"/>
      <c r="WLX1" s="482"/>
      <c r="WLY1" s="482"/>
      <c r="WLZ1" s="482"/>
      <c r="WMA1" s="482"/>
      <c r="WMB1" s="482"/>
      <c r="WMC1" s="482"/>
      <c r="WMD1" s="482"/>
      <c r="WME1" s="482"/>
      <c r="WMF1" s="482"/>
      <c r="WMG1" s="482"/>
      <c r="WMH1" s="482"/>
      <c r="WMI1" s="482"/>
      <c r="WMJ1" s="482"/>
      <c r="WMK1" s="482"/>
      <c r="WML1" s="482"/>
      <c r="WMM1" s="482"/>
      <c r="WMN1" s="482"/>
      <c r="WMO1" s="482"/>
      <c r="WMP1" s="482"/>
      <c r="WMQ1" s="482"/>
      <c r="WMR1" s="482"/>
      <c r="WMS1" s="482"/>
      <c r="WMT1" s="482"/>
      <c r="WMU1" s="482"/>
      <c r="WMV1" s="482"/>
      <c r="WMW1" s="482"/>
      <c r="WMX1" s="482"/>
      <c r="WMY1" s="482"/>
      <c r="WMZ1" s="482"/>
      <c r="WNA1" s="482"/>
      <c r="WNB1" s="482"/>
      <c r="WNC1" s="482"/>
      <c r="WND1" s="482"/>
      <c r="WNE1" s="482"/>
      <c r="WNF1" s="482"/>
      <c r="WNG1" s="482"/>
      <c r="WNH1" s="482"/>
      <c r="WNI1" s="482"/>
      <c r="WNJ1" s="482"/>
      <c r="WNK1" s="482"/>
      <c r="WNL1" s="482"/>
      <c r="WNM1" s="482"/>
      <c r="WNN1" s="482"/>
      <c r="WNO1" s="482"/>
      <c r="WNP1" s="482"/>
      <c r="WNQ1" s="482"/>
      <c r="WNR1" s="482"/>
      <c r="WNS1" s="482"/>
      <c r="WNT1" s="482"/>
      <c r="WNU1" s="482"/>
      <c r="WNV1" s="482"/>
      <c r="WNW1" s="482"/>
      <c r="WNX1" s="482"/>
      <c r="WNY1" s="482"/>
      <c r="WNZ1" s="482"/>
      <c r="WOA1" s="482"/>
      <c r="WOB1" s="482"/>
      <c r="WOC1" s="482"/>
      <c r="WOD1" s="482"/>
      <c r="WOE1" s="482"/>
      <c r="WOF1" s="482"/>
      <c r="WOG1" s="482"/>
      <c r="WOH1" s="482"/>
      <c r="WOI1" s="482"/>
      <c r="WOJ1" s="482"/>
      <c r="WOK1" s="482"/>
      <c r="WOL1" s="482"/>
      <c r="WOM1" s="482"/>
      <c r="WON1" s="482"/>
      <c r="WOO1" s="482"/>
      <c r="WOP1" s="482"/>
      <c r="WOQ1" s="482"/>
      <c r="WOR1" s="482"/>
      <c r="WOS1" s="482"/>
      <c r="WOT1" s="482"/>
      <c r="WOU1" s="482"/>
      <c r="WOV1" s="482"/>
      <c r="WOW1" s="482"/>
      <c r="WOX1" s="482"/>
      <c r="WOY1" s="482"/>
      <c r="WOZ1" s="482"/>
      <c r="WPA1" s="482"/>
      <c r="WPB1" s="482"/>
      <c r="WPC1" s="482"/>
      <c r="WPD1" s="482"/>
      <c r="WPE1" s="482"/>
      <c r="WPF1" s="482"/>
      <c r="WPG1" s="482"/>
      <c r="WPH1" s="482"/>
      <c r="WPI1" s="482"/>
      <c r="WPJ1" s="482"/>
      <c r="WPK1" s="482"/>
      <c r="WPL1" s="482"/>
      <c r="WPM1" s="482"/>
      <c r="WPN1" s="482"/>
      <c r="WPO1" s="482"/>
      <c r="WPP1" s="482"/>
      <c r="WPQ1" s="482"/>
      <c r="WPR1" s="482"/>
      <c r="WPS1" s="482"/>
      <c r="WPT1" s="482"/>
      <c r="WPU1" s="482"/>
      <c r="WPV1" s="482"/>
      <c r="WPW1" s="482"/>
      <c r="WPX1" s="482"/>
      <c r="WPY1" s="482"/>
      <c r="WPZ1" s="482"/>
      <c r="WQA1" s="482"/>
      <c r="WQB1" s="482"/>
      <c r="WQC1" s="482"/>
      <c r="WQD1" s="482"/>
      <c r="WQE1" s="482"/>
      <c r="WQF1" s="482"/>
      <c r="WQG1" s="482"/>
      <c r="WQH1" s="482"/>
      <c r="WQI1" s="482"/>
      <c r="WQJ1" s="482"/>
      <c r="WQK1" s="482"/>
      <c r="WQL1" s="482"/>
      <c r="WQM1" s="482"/>
      <c r="WQN1" s="482"/>
      <c r="WQO1" s="482"/>
      <c r="WQP1" s="482"/>
      <c r="WQQ1" s="482"/>
      <c r="WQR1" s="482"/>
      <c r="WQS1" s="482"/>
      <c r="WQT1" s="482"/>
      <c r="WQU1" s="482"/>
      <c r="WQV1" s="482"/>
      <c r="WQW1" s="482"/>
      <c r="WQX1" s="482"/>
      <c r="WQY1" s="482"/>
      <c r="WQZ1" s="482"/>
      <c r="WRA1" s="482"/>
      <c r="WRB1" s="482"/>
      <c r="WRC1" s="482"/>
      <c r="WRD1" s="482"/>
      <c r="WRE1" s="482"/>
      <c r="WRF1" s="482"/>
      <c r="WRG1" s="482"/>
      <c r="WRH1" s="482"/>
      <c r="WRI1" s="482"/>
      <c r="WRJ1" s="482"/>
      <c r="WRK1" s="482"/>
      <c r="WRL1" s="482"/>
      <c r="WRM1" s="482"/>
      <c r="WRN1" s="482"/>
      <c r="WRO1" s="482"/>
      <c r="WRP1" s="482"/>
      <c r="WRQ1" s="482"/>
      <c r="WRR1" s="482"/>
      <c r="WRS1" s="482"/>
      <c r="WRT1" s="482"/>
      <c r="WRU1" s="482"/>
      <c r="WRV1" s="482"/>
      <c r="WRW1" s="482"/>
      <c r="WRX1" s="482"/>
      <c r="WRY1" s="482"/>
      <c r="WRZ1" s="482"/>
      <c r="WSA1" s="482"/>
      <c r="WSB1" s="482"/>
      <c r="WSC1" s="482"/>
      <c r="WSD1" s="482"/>
      <c r="WSE1" s="482"/>
      <c r="WSF1" s="482"/>
      <c r="WSG1" s="482"/>
      <c r="WSH1" s="482"/>
      <c r="WSI1" s="482"/>
      <c r="WSJ1" s="482"/>
      <c r="WSK1" s="482"/>
      <c r="WSL1" s="482"/>
      <c r="WSM1" s="482"/>
      <c r="WSN1" s="482"/>
      <c r="WSO1" s="482"/>
      <c r="WSP1" s="482"/>
      <c r="WSQ1" s="482"/>
      <c r="WSR1" s="482"/>
      <c r="WSS1" s="482"/>
      <c r="WST1" s="482"/>
      <c r="WSU1" s="482"/>
      <c r="WSV1" s="482"/>
      <c r="WSW1" s="482"/>
      <c r="WSX1" s="482"/>
      <c r="WSY1" s="482"/>
      <c r="WSZ1" s="482"/>
      <c r="WTA1" s="482"/>
      <c r="WTB1" s="482"/>
      <c r="WTC1" s="482"/>
      <c r="WTD1" s="482"/>
      <c r="WTE1" s="482"/>
      <c r="WTF1" s="482"/>
      <c r="WTG1" s="482"/>
      <c r="WTH1" s="482"/>
      <c r="WTI1" s="482"/>
      <c r="WTJ1" s="482"/>
      <c r="WTK1" s="482"/>
      <c r="WTL1" s="482"/>
      <c r="WTM1" s="482"/>
      <c r="WTN1" s="482"/>
      <c r="WTO1" s="482"/>
      <c r="WTP1" s="482"/>
      <c r="WTQ1" s="482"/>
      <c r="WTR1" s="482"/>
      <c r="WTS1" s="482"/>
      <c r="WTT1" s="482"/>
      <c r="WTU1" s="482"/>
      <c r="WTV1" s="482"/>
      <c r="WTW1" s="482"/>
      <c r="WTX1" s="482"/>
      <c r="WTY1" s="482"/>
      <c r="WTZ1" s="482"/>
      <c r="WUA1" s="482"/>
      <c r="WUB1" s="482"/>
      <c r="WUC1" s="482"/>
      <c r="WUD1" s="482"/>
      <c r="WUE1" s="482"/>
      <c r="WUF1" s="482"/>
      <c r="WUG1" s="482"/>
      <c r="WUH1" s="482"/>
      <c r="WUI1" s="482"/>
      <c r="WUJ1" s="482"/>
      <c r="WUK1" s="482"/>
      <c r="WUL1" s="482"/>
      <c r="WUM1" s="482"/>
      <c r="WUN1" s="482"/>
      <c r="WUO1" s="482"/>
      <c r="WUP1" s="482"/>
      <c r="WUQ1" s="482"/>
      <c r="WUR1" s="482"/>
      <c r="WUS1" s="482"/>
      <c r="WUT1" s="482"/>
      <c r="WUU1" s="482"/>
      <c r="WUV1" s="482"/>
      <c r="WUW1" s="482"/>
      <c r="WUX1" s="482"/>
      <c r="WUY1" s="482"/>
      <c r="WUZ1" s="482"/>
      <c r="WVA1" s="482"/>
      <c r="WVB1" s="482"/>
      <c r="WVC1" s="482"/>
      <c r="WVD1" s="482"/>
      <c r="WVE1" s="482"/>
      <c r="WVF1" s="482"/>
      <c r="WVG1" s="482"/>
      <c r="WVH1" s="482"/>
      <c r="WVI1" s="482"/>
      <c r="WVJ1" s="482"/>
      <c r="WVK1" s="482"/>
      <c r="WVL1" s="482"/>
      <c r="WVM1" s="482"/>
      <c r="WVN1" s="482"/>
      <c r="WVO1" s="482"/>
      <c r="WVP1" s="482"/>
      <c r="WVQ1" s="482"/>
      <c r="WVR1" s="482"/>
      <c r="WVS1" s="482"/>
      <c r="WVT1" s="482"/>
      <c r="WVU1" s="482"/>
      <c r="WVV1" s="482"/>
      <c r="WVW1" s="482"/>
      <c r="WVX1" s="482"/>
      <c r="WVY1" s="482"/>
      <c r="WVZ1" s="482"/>
      <c r="WWA1" s="482"/>
      <c r="WWB1" s="482"/>
      <c r="WWC1" s="482"/>
      <c r="WWD1" s="482"/>
      <c r="WWE1" s="482"/>
      <c r="WWF1" s="482"/>
      <c r="WWG1" s="482"/>
      <c r="WWH1" s="482"/>
      <c r="WWI1" s="482"/>
      <c r="WWJ1" s="482"/>
      <c r="WWK1" s="482"/>
      <c r="WWL1" s="482"/>
      <c r="WWM1" s="482"/>
      <c r="WWN1" s="482"/>
      <c r="WWO1" s="482"/>
      <c r="WWP1" s="482"/>
      <c r="WWQ1" s="482"/>
      <c r="WWR1" s="482"/>
      <c r="WWS1" s="482"/>
      <c r="WWT1" s="482"/>
      <c r="WWU1" s="482"/>
      <c r="WWV1" s="482"/>
      <c r="WWW1" s="482"/>
      <c r="WWX1" s="482"/>
      <c r="WWY1" s="482"/>
      <c r="WWZ1" s="482"/>
      <c r="WXA1" s="482"/>
      <c r="WXB1" s="482"/>
      <c r="WXC1" s="482"/>
      <c r="WXD1" s="482"/>
      <c r="WXE1" s="482"/>
      <c r="WXF1" s="482"/>
      <c r="WXG1" s="482"/>
      <c r="WXH1" s="482"/>
      <c r="WXI1" s="482"/>
      <c r="WXJ1" s="482"/>
      <c r="WXK1" s="482"/>
      <c r="WXL1" s="482"/>
      <c r="WXM1" s="482"/>
      <c r="WXN1" s="482"/>
      <c r="WXO1" s="482"/>
      <c r="WXP1" s="482"/>
      <c r="WXQ1" s="482"/>
      <c r="WXR1" s="482"/>
      <c r="WXS1" s="482"/>
      <c r="WXT1" s="482"/>
      <c r="WXU1" s="482"/>
      <c r="WXV1" s="482"/>
      <c r="WXW1" s="482"/>
      <c r="WXX1" s="482"/>
      <c r="WXY1" s="482"/>
      <c r="WXZ1" s="482"/>
      <c r="WYA1" s="482"/>
      <c r="WYB1" s="482"/>
      <c r="WYC1" s="482"/>
      <c r="WYD1" s="482"/>
      <c r="WYE1" s="482"/>
      <c r="WYF1" s="482"/>
      <c r="WYG1" s="482"/>
      <c r="WYH1" s="482"/>
      <c r="WYI1" s="482"/>
      <c r="WYJ1" s="482"/>
      <c r="WYK1" s="482"/>
      <c r="WYL1" s="482"/>
      <c r="WYM1" s="482"/>
      <c r="WYN1" s="482"/>
      <c r="WYO1" s="482"/>
      <c r="WYP1" s="482"/>
      <c r="WYQ1" s="482"/>
      <c r="WYR1" s="482"/>
      <c r="WYS1" s="482"/>
      <c r="WYT1" s="482"/>
      <c r="WYU1" s="482"/>
      <c r="WYV1" s="482"/>
      <c r="WYW1" s="482"/>
      <c r="WYX1" s="482"/>
      <c r="WYY1" s="482"/>
      <c r="WYZ1" s="482"/>
      <c r="WZA1" s="482"/>
      <c r="WZB1" s="482"/>
      <c r="WZC1" s="482"/>
      <c r="WZD1" s="482"/>
      <c r="WZE1" s="482"/>
      <c r="WZF1" s="482"/>
      <c r="WZG1" s="482"/>
      <c r="WZH1" s="482"/>
      <c r="WZI1" s="482"/>
      <c r="WZJ1" s="482"/>
      <c r="WZK1" s="482"/>
      <c r="WZL1" s="482"/>
      <c r="WZM1" s="482"/>
      <c r="WZN1" s="482"/>
      <c r="WZO1" s="482"/>
      <c r="WZP1" s="482"/>
      <c r="WZQ1" s="482"/>
      <c r="WZR1" s="482"/>
      <c r="WZS1" s="482"/>
      <c r="WZT1" s="482"/>
      <c r="WZU1" s="482"/>
      <c r="WZV1" s="482"/>
      <c r="WZW1" s="482"/>
      <c r="WZX1" s="482"/>
      <c r="WZY1" s="482"/>
      <c r="WZZ1" s="482"/>
      <c r="XAA1" s="482"/>
      <c r="XAB1" s="482"/>
      <c r="XAC1" s="482"/>
      <c r="XAD1" s="482"/>
      <c r="XAE1" s="482"/>
      <c r="XAF1" s="482"/>
      <c r="XAG1" s="482"/>
      <c r="XAH1" s="482"/>
      <c r="XAI1" s="482"/>
      <c r="XAJ1" s="482"/>
      <c r="XAK1" s="482"/>
      <c r="XAL1" s="482"/>
      <c r="XAM1" s="482"/>
      <c r="XAN1" s="482"/>
      <c r="XAO1" s="482"/>
      <c r="XAP1" s="482"/>
      <c r="XAQ1" s="482"/>
      <c r="XAR1" s="482"/>
      <c r="XAS1" s="482"/>
      <c r="XAT1" s="482"/>
      <c r="XAU1" s="482"/>
      <c r="XAV1" s="482"/>
      <c r="XAW1" s="482"/>
      <c r="XAX1" s="482"/>
      <c r="XAY1" s="482"/>
      <c r="XAZ1" s="482"/>
      <c r="XBA1" s="482"/>
      <c r="XBB1" s="482"/>
      <c r="XBC1" s="482"/>
      <c r="XBD1" s="482"/>
      <c r="XBE1" s="482"/>
      <c r="XBF1" s="482"/>
      <c r="XBG1" s="482"/>
      <c r="XBH1" s="482"/>
      <c r="XBI1" s="482"/>
      <c r="XBJ1" s="482"/>
      <c r="XBK1" s="482"/>
      <c r="XBL1" s="482"/>
      <c r="XBM1" s="482"/>
      <c r="XBN1" s="482"/>
      <c r="XBO1" s="482"/>
      <c r="XBP1" s="482"/>
      <c r="XBQ1" s="482"/>
      <c r="XBR1" s="482"/>
      <c r="XBS1" s="482"/>
      <c r="XBT1" s="482"/>
      <c r="XBU1" s="482"/>
      <c r="XBV1" s="482"/>
      <c r="XBW1" s="482"/>
      <c r="XBX1" s="482"/>
      <c r="XBY1" s="482"/>
      <c r="XBZ1" s="482"/>
      <c r="XCA1" s="482"/>
      <c r="XCB1" s="482"/>
      <c r="XCC1" s="482"/>
      <c r="XCD1" s="482"/>
      <c r="XCE1" s="482"/>
      <c r="XCF1" s="482"/>
      <c r="XCG1" s="482"/>
      <c r="XCH1" s="482"/>
      <c r="XCI1" s="482"/>
      <c r="XCJ1" s="482"/>
      <c r="XCK1" s="482"/>
      <c r="XCL1" s="482"/>
      <c r="XCM1" s="482"/>
      <c r="XCN1" s="482"/>
      <c r="XCO1" s="482"/>
      <c r="XCP1" s="482"/>
      <c r="XCQ1" s="482"/>
      <c r="XCR1" s="482"/>
      <c r="XCS1" s="482"/>
      <c r="XCT1" s="482"/>
      <c r="XCU1" s="482"/>
      <c r="XCV1" s="482"/>
      <c r="XCW1" s="482"/>
      <c r="XCX1" s="482"/>
      <c r="XCY1" s="482"/>
      <c r="XCZ1" s="482"/>
      <c r="XDA1" s="482"/>
      <c r="XDB1" s="482"/>
      <c r="XDC1" s="482"/>
      <c r="XDD1" s="482"/>
      <c r="XDE1" s="482"/>
      <c r="XDF1" s="482"/>
      <c r="XDG1" s="482"/>
      <c r="XDH1" s="482"/>
      <c r="XDI1" s="482"/>
      <c r="XDJ1" s="482"/>
      <c r="XDK1" s="482"/>
      <c r="XDL1" s="482"/>
      <c r="XDM1" s="482"/>
      <c r="XDN1" s="482"/>
      <c r="XDO1" s="482"/>
      <c r="XDP1" s="482"/>
      <c r="XDQ1" s="482"/>
      <c r="XDR1" s="482"/>
      <c r="XDS1" s="482"/>
      <c r="XDT1" s="482"/>
      <c r="XDU1" s="482"/>
      <c r="XDV1" s="482"/>
      <c r="XDW1" s="482"/>
      <c r="XDX1" s="482"/>
      <c r="XDY1" s="482"/>
      <c r="XDZ1" s="482"/>
      <c r="XEA1" s="482"/>
      <c r="XEB1" s="482"/>
      <c r="XEC1" s="482"/>
      <c r="XED1" s="482"/>
      <c r="XEE1" s="482"/>
      <c r="XEF1" s="482"/>
      <c r="XEG1" s="482"/>
      <c r="XEH1" s="482"/>
      <c r="XEI1" s="482"/>
      <c r="XEJ1" s="482"/>
      <c r="XEK1" s="482"/>
      <c r="XEL1" s="482"/>
      <c r="XEM1" s="482"/>
      <c r="XEN1" s="482"/>
      <c r="XEO1" s="482"/>
      <c r="XEP1" s="482"/>
      <c r="XEQ1" s="482"/>
      <c r="XER1" s="482"/>
      <c r="XES1" s="482"/>
      <c r="XET1" s="482"/>
      <c r="XEU1" s="482"/>
      <c r="XEV1" s="482"/>
      <c r="XEW1" s="482"/>
      <c r="XEX1" s="482"/>
      <c r="XEY1" s="482"/>
      <c r="XEZ1" s="482"/>
      <c r="XFA1" s="482"/>
      <c r="XFB1" s="482"/>
      <c r="XFC1" s="482"/>
      <c r="XFD1" s="482"/>
    </row>
    <row r="2" spans="1:16384" s="193" customFormat="1" ht="26.25" customHeight="1" x14ac:dyDescent="0.25">
      <c r="A2" s="475" t="s">
        <v>6771</v>
      </c>
      <c r="B2" s="475"/>
      <c r="C2" s="475"/>
      <c r="D2" s="475"/>
      <c r="E2" s="475"/>
      <c r="F2" s="475"/>
      <c r="G2" s="475"/>
      <c r="H2" s="475"/>
      <c r="I2" s="475"/>
      <c r="J2" s="475"/>
      <c r="K2" s="475"/>
      <c r="L2" s="475"/>
      <c r="M2" s="475"/>
      <c r="N2" s="475"/>
      <c r="O2" s="475"/>
      <c r="P2" s="475"/>
      <c r="Q2" s="475"/>
      <c r="R2" s="475"/>
      <c r="S2" s="475"/>
      <c r="T2" s="475"/>
      <c r="U2" s="475"/>
      <c r="V2" s="475"/>
      <c r="W2" s="475"/>
      <c r="X2" s="475"/>
      <c r="Y2" s="475"/>
      <c r="Z2" s="475"/>
      <c r="AA2" s="475"/>
      <c r="AB2" s="475"/>
      <c r="AC2" s="475"/>
      <c r="AD2" s="475"/>
      <c r="AE2" s="475"/>
      <c r="AF2" s="475"/>
      <c r="AG2" s="475"/>
      <c r="AH2" s="475"/>
      <c r="AI2" s="475"/>
      <c r="AJ2" s="475"/>
      <c r="AK2" s="475"/>
      <c r="AL2" s="475"/>
      <c r="AM2" s="475"/>
      <c r="AN2" s="475"/>
      <c r="AO2" s="475"/>
      <c r="AP2" s="475"/>
      <c r="AQ2" s="475"/>
      <c r="AR2" s="475"/>
      <c r="AS2" s="475"/>
      <c r="AT2" s="475"/>
      <c r="AU2" s="475"/>
      <c r="AV2" s="475"/>
      <c r="AW2" s="475"/>
      <c r="AX2" s="475"/>
      <c r="AY2" s="475"/>
      <c r="AZ2" s="475"/>
      <c r="BA2" s="475"/>
      <c r="BB2" s="475"/>
      <c r="BC2" s="475"/>
      <c r="BD2" s="475"/>
      <c r="BE2" s="475"/>
      <c r="BF2" s="475"/>
      <c r="BG2" s="475"/>
      <c r="BH2" s="475"/>
      <c r="BI2" s="475"/>
      <c r="BJ2" s="475"/>
      <c r="BK2" s="475"/>
      <c r="BL2" s="475"/>
      <c r="BM2" s="475"/>
      <c r="BN2" s="475"/>
      <c r="BO2" s="475"/>
      <c r="BP2" s="475"/>
      <c r="BQ2" s="475"/>
      <c r="BR2" s="475"/>
      <c r="BS2" s="475"/>
      <c r="BT2" s="475"/>
      <c r="BU2" s="475"/>
      <c r="BV2" s="475"/>
      <c r="BW2" s="475"/>
      <c r="BX2" s="475"/>
      <c r="BY2" s="475"/>
      <c r="BZ2" s="475"/>
      <c r="CA2" s="475"/>
      <c r="CB2" s="475"/>
      <c r="CC2" s="475"/>
      <c r="CD2" s="475"/>
      <c r="CE2" s="475"/>
      <c r="CF2" s="475"/>
      <c r="CG2" s="475"/>
      <c r="CH2" s="475"/>
      <c r="CI2" s="475"/>
      <c r="CJ2" s="475"/>
      <c r="CK2" s="475"/>
      <c r="CL2" s="475"/>
      <c r="CM2" s="475"/>
      <c r="CN2" s="475"/>
      <c r="CO2" s="475"/>
      <c r="CP2" s="475"/>
      <c r="CQ2" s="475"/>
      <c r="CR2" s="475"/>
      <c r="CS2" s="475"/>
      <c r="CT2" s="475"/>
      <c r="CU2" s="475"/>
      <c r="CV2" s="475"/>
      <c r="CW2" s="475"/>
      <c r="CX2" s="475"/>
      <c r="CY2" s="475"/>
      <c r="CZ2" s="475"/>
      <c r="DA2" s="475"/>
      <c r="DB2" s="475"/>
      <c r="DC2" s="475"/>
      <c r="DD2" s="475"/>
      <c r="DE2" s="475"/>
      <c r="DF2" s="475"/>
      <c r="DG2" s="475"/>
      <c r="DH2" s="475"/>
      <c r="DI2" s="475"/>
      <c r="DJ2" s="475"/>
      <c r="DK2" s="475"/>
      <c r="DL2" s="475"/>
      <c r="DM2" s="475"/>
      <c r="DN2" s="475"/>
      <c r="DO2" s="475"/>
      <c r="DP2" s="475"/>
      <c r="DQ2" s="475"/>
      <c r="DR2" s="475"/>
      <c r="DS2" s="475"/>
      <c r="DT2" s="475"/>
      <c r="DU2" s="475"/>
      <c r="DV2" s="475"/>
      <c r="DW2" s="475"/>
      <c r="DX2" s="475"/>
      <c r="DY2" s="475"/>
      <c r="DZ2" s="475"/>
      <c r="EA2" s="475"/>
      <c r="EB2" s="475"/>
      <c r="EC2" s="475"/>
      <c r="ED2" s="475"/>
      <c r="EE2" s="475"/>
      <c r="EF2" s="475"/>
      <c r="EG2" s="475"/>
      <c r="EH2" s="475"/>
      <c r="EI2" s="475"/>
      <c r="EJ2" s="475"/>
      <c r="EK2" s="475"/>
      <c r="EL2" s="475"/>
      <c r="EM2" s="475"/>
      <c r="EN2" s="475"/>
      <c r="EO2" s="475"/>
      <c r="EP2" s="475"/>
      <c r="EQ2" s="475"/>
      <c r="ER2" s="475"/>
      <c r="ES2" s="475"/>
      <c r="ET2" s="475"/>
      <c r="EU2" s="475"/>
      <c r="EV2" s="475"/>
      <c r="EW2" s="475"/>
      <c r="EX2" s="475"/>
      <c r="EY2" s="475"/>
      <c r="EZ2" s="475"/>
      <c r="FA2" s="475"/>
      <c r="FB2" s="475"/>
      <c r="FC2" s="475"/>
      <c r="FD2" s="475"/>
      <c r="FE2" s="475"/>
      <c r="FF2" s="475"/>
      <c r="FG2" s="475"/>
      <c r="FH2" s="475"/>
      <c r="FI2" s="475"/>
      <c r="FJ2" s="475"/>
      <c r="FK2" s="475"/>
      <c r="FL2" s="475"/>
      <c r="FM2" s="475"/>
      <c r="FN2" s="475"/>
      <c r="FO2" s="475"/>
      <c r="FP2" s="475"/>
      <c r="FQ2" s="475"/>
      <c r="FR2" s="475"/>
      <c r="FS2" s="475"/>
      <c r="FT2" s="475"/>
      <c r="FU2" s="475"/>
      <c r="FV2" s="475"/>
      <c r="FW2" s="475"/>
      <c r="FX2" s="475"/>
      <c r="FY2" s="475"/>
      <c r="FZ2" s="475"/>
      <c r="GA2" s="475"/>
      <c r="GB2" s="475"/>
      <c r="GC2" s="475"/>
      <c r="GD2" s="475"/>
      <c r="GE2" s="475"/>
      <c r="GF2" s="475"/>
      <c r="GG2" s="475"/>
      <c r="GH2" s="475"/>
      <c r="GI2" s="475"/>
      <c r="GJ2" s="475"/>
      <c r="GK2" s="475"/>
      <c r="GL2" s="475"/>
      <c r="GM2" s="475"/>
      <c r="GN2" s="475"/>
      <c r="GO2" s="475"/>
      <c r="GP2" s="475"/>
      <c r="GQ2" s="475"/>
      <c r="GR2" s="475"/>
      <c r="GS2" s="475"/>
      <c r="GT2" s="475"/>
      <c r="GU2" s="475"/>
      <c r="GV2" s="475"/>
      <c r="GW2" s="475"/>
      <c r="GX2" s="475"/>
      <c r="GY2" s="475"/>
      <c r="GZ2" s="475"/>
      <c r="HA2" s="475"/>
      <c r="HB2" s="475"/>
      <c r="HC2" s="475"/>
      <c r="HD2" s="475"/>
      <c r="HE2" s="475"/>
      <c r="HF2" s="475"/>
      <c r="HG2" s="475"/>
      <c r="HH2" s="475"/>
      <c r="HI2" s="475"/>
      <c r="HJ2" s="475"/>
      <c r="HK2" s="475"/>
      <c r="HL2" s="475"/>
      <c r="HM2" s="475"/>
      <c r="HN2" s="475"/>
      <c r="HO2" s="475"/>
      <c r="HP2" s="475"/>
      <c r="HQ2" s="475"/>
      <c r="HR2" s="475"/>
      <c r="HS2" s="475"/>
      <c r="HT2" s="475"/>
      <c r="HU2" s="475"/>
      <c r="HV2" s="475"/>
      <c r="HW2" s="475"/>
      <c r="HX2" s="475"/>
      <c r="HY2" s="475"/>
      <c r="HZ2" s="475"/>
      <c r="IA2" s="475"/>
      <c r="IB2" s="475"/>
      <c r="IC2" s="475"/>
      <c r="ID2" s="475"/>
      <c r="IE2" s="475"/>
      <c r="IF2" s="475"/>
      <c r="IG2" s="475"/>
      <c r="IH2" s="475"/>
      <c r="II2" s="475"/>
      <c r="IJ2" s="475"/>
      <c r="IK2" s="475"/>
      <c r="IL2" s="475"/>
      <c r="IM2" s="475"/>
      <c r="IN2" s="475"/>
      <c r="IO2" s="475"/>
      <c r="IP2" s="475"/>
      <c r="IQ2" s="475"/>
      <c r="IR2" s="475"/>
      <c r="IS2" s="475"/>
      <c r="IT2" s="475"/>
      <c r="IU2" s="475"/>
      <c r="IV2" s="475"/>
      <c r="IW2" s="475"/>
      <c r="IX2" s="475"/>
      <c r="IY2" s="475"/>
      <c r="IZ2" s="475"/>
      <c r="JA2" s="475"/>
      <c r="JB2" s="475"/>
      <c r="JC2" s="475"/>
      <c r="JD2" s="475"/>
      <c r="JE2" s="475"/>
      <c r="JF2" s="475"/>
      <c r="JG2" s="475"/>
      <c r="JH2" s="475"/>
      <c r="JI2" s="475"/>
      <c r="JJ2" s="475"/>
      <c r="JK2" s="475"/>
      <c r="JL2" s="475"/>
      <c r="JM2" s="475"/>
      <c r="JN2" s="475"/>
      <c r="JO2" s="475"/>
      <c r="JP2" s="475"/>
      <c r="JQ2" s="475"/>
      <c r="JR2" s="475"/>
      <c r="JS2" s="475"/>
      <c r="JT2" s="475"/>
      <c r="JU2" s="475"/>
      <c r="JV2" s="475"/>
      <c r="JW2" s="475"/>
      <c r="JX2" s="475"/>
      <c r="JY2" s="475"/>
      <c r="JZ2" s="475"/>
      <c r="KA2" s="475"/>
      <c r="KB2" s="475"/>
      <c r="KC2" s="475"/>
      <c r="KD2" s="475"/>
      <c r="KE2" s="475"/>
      <c r="KF2" s="475"/>
      <c r="KG2" s="475"/>
      <c r="KH2" s="475"/>
      <c r="KI2" s="475"/>
      <c r="KJ2" s="475"/>
      <c r="KK2" s="475"/>
      <c r="KL2" s="475"/>
      <c r="KM2" s="475"/>
      <c r="KN2" s="475"/>
      <c r="KO2" s="475"/>
      <c r="KP2" s="475"/>
      <c r="KQ2" s="475"/>
      <c r="KR2" s="475"/>
      <c r="KS2" s="475"/>
      <c r="KT2" s="475"/>
      <c r="KU2" s="475"/>
      <c r="KV2" s="475"/>
      <c r="KW2" s="475"/>
      <c r="KX2" s="475"/>
      <c r="KY2" s="475"/>
      <c r="KZ2" s="475"/>
      <c r="LA2" s="475"/>
      <c r="LB2" s="475"/>
      <c r="LC2" s="475"/>
      <c r="LD2" s="475"/>
      <c r="LE2" s="475"/>
      <c r="LF2" s="475"/>
      <c r="LG2" s="475"/>
      <c r="LH2" s="475"/>
      <c r="LI2" s="475"/>
      <c r="LJ2" s="475"/>
      <c r="LK2" s="475"/>
      <c r="LL2" s="475"/>
      <c r="LM2" s="475"/>
      <c r="LN2" s="475"/>
      <c r="LO2" s="475"/>
      <c r="LP2" s="475"/>
      <c r="LQ2" s="475"/>
      <c r="LR2" s="475"/>
      <c r="LS2" s="475"/>
      <c r="LT2" s="475"/>
      <c r="LU2" s="475"/>
      <c r="LV2" s="475"/>
      <c r="LW2" s="475"/>
      <c r="LX2" s="475"/>
      <c r="LY2" s="475"/>
      <c r="LZ2" s="475"/>
      <c r="MA2" s="475"/>
      <c r="MB2" s="475"/>
      <c r="MC2" s="475"/>
      <c r="MD2" s="475"/>
      <c r="ME2" s="475"/>
      <c r="MF2" s="475"/>
      <c r="MG2" s="475"/>
      <c r="MH2" s="475"/>
      <c r="MI2" s="475"/>
      <c r="MJ2" s="475"/>
      <c r="MK2" s="475"/>
      <c r="ML2" s="475"/>
      <c r="MM2" s="475"/>
      <c r="MN2" s="475"/>
      <c r="MO2" s="475"/>
      <c r="MP2" s="475"/>
      <c r="MQ2" s="475"/>
      <c r="MR2" s="475"/>
      <c r="MS2" s="475"/>
      <c r="MT2" s="475"/>
      <c r="MU2" s="475"/>
      <c r="MV2" s="475"/>
      <c r="MW2" s="475"/>
      <c r="MX2" s="475"/>
      <c r="MY2" s="475"/>
      <c r="MZ2" s="475"/>
      <c r="NA2" s="475"/>
      <c r="NB2" s="475"/>
      <c r="NC2" s="475"/>
      <c r="ND2" s="475"/>
      <c r="NE2" s="475"/>
      <c r="NF2" s="475"/>
      <c r="NG2" s="475"/>
      <c r="NH2" s="475"/>
      <c r="NI2" s="475"/>
      <c r="NJ2" s="475"/>
      <c r="NK2" s="475"/>
      <c r="NL2" s="475"/>
      <c r="NM2" s="475"/>
      <c r="NN2" s="475"/>
      <c r="NO2" s="475"/>
      <c r="NP2" s="475"/>
      <c r="NQ2" s="475"/>
      <c r="NR2" s="475"/>
      <c r="NS2" s="475"/>
      <c r="NT2" s="475"/>
      <c r="NU2" s="475"/>
      <c r="NV2" s="475"/>
      <c r="NW2" s="475"/>
      <c r="NX2" s="475"/>
      <c r="NY2" s="475"/>
      <c r="NZ2" s="475"/>
      <c r="OA2" s="475"/>
      <c r="OB2" s="475"/>
      <c r="OC2" s="475"/>
      <c r="OD2" s="475"/>
      <c r="OE2" s="475"/>
      <c r="OF2" s="475"/>
      <c r="OG2" s="475"/>
      <c r="OH2" s="475"/>
      <c r="OI2" s="475"/>
      <c r="OJ2" s="475"/>
      <c r="OK2" s="475"/>
      <c r="OL2" s="475"/>
      <c r="OM2" s="475"/>
      <c r="ON2" s="475"/>
      <c r="OO2" s="475"/>
      <c r="OP2" s="475"/>
      <c r="OQ2" s="475"/>
      <c r="OR2" s="475"/>
      <c r="OS2" s="475"/>
      <c r="OT2" s="475"/>
      <c r="OU2" s="475"/>
      <c r="OV2" s="475"/>
      <c r="OW2" s="475"/>
      <c r="OX2" s="475"/>
      <c r="OY2" s="475"/>
      <c r="OZ2" s="475"/>
      <c r="PA2" s="475"/>
      <c r="PB2" s="475"/>
      <c r="PC2" s="475"/>
      <c r="PD2" s="475"/>
      <c r="PE2" s="475"/>
      <c r="PF2" s="475"/>
      <c r="PG2" s="475"/>
      <c r="PH2" s="475"/>
      <c r="PI2" s="475"/>
      <c r="PJ2" s="475"/>
      <c r="PK2" s="475"/>
      <c r="PL2" s="475"/>
      <c r="PM2" s="475"/>
      <c r="PN2" s="475"/>
      <c r="PO2" s="475"/>
      <c r="PP2" s="475"/>
      <c r="PQ2" s="475"/>
      <c r="PR2" s="475"/>
      <c r="PS2" s="475"/>
      <c r="PT2" s="475"/>
      <c r="PU2" s="475"/>
      <c r="PV2" s="475"/>
      <c r="PW2" s="475"/>
      <c r="PX2" s="475"/>
      <c r="PY2" s="475"/>
      <c r="PZ2" s="475"/>
      <c r="QA2" s="475"/>
      <c r="QB2" s="475"/>
      <c r="QC2" s="475"/>
      <c r="QD2" s="475"/>
      <c r="QE2" s="475"/>
      <c r="QF2" s="475"/>
      <c r="QG2" s="475"/>
      <c r="QH2" s="475"/>
      <c r="QI2" s="475"/>
      <c r="QJ2" s="475"/>
      <c r="QK2" s="475"/>
      <c r="QL2" s="475"/>
      <c r="QM2" s="475"/>
      <c r="QN2" s="475"/>
      <c r="QO2" s="475"/>
      <c r="QP2" s="475"/>
      <c r="QQ2" s="475"/>
      <c r="QR2" s="475"/>
      <c r="QS2" s="475"/>
      <c r="QT2" s="475"/>
      <c r="QU2" s="475"/>
      <c r="QV2" s="475"/>
      <c r="QW2" s="475"/>
      <c r="QX2" s="475"/>
      <c r="QY2" s="475"/>
      <c r="QZ2" s="475"/>
      <c r="RA2" s="475"/>
      <c r="RB2" s="475"/>
      <c r="RC2" s="475"/>
      <c r="RD2" s="475"/>
      <c r="RE2" s="475"/>
      <c r="RF2" s="475"/>
      <c r="RG2" s="475"/>
      <c r="RH2" s="475"/>
      <c r="RI2" s="475"/>
      <c r="RJ2" s="475"/>
      <c r="RK2" s="475"/>
      <c r="RL2" s="475"/>
      <c r="RM2" s="475"/>
      <c r="RN2" s="475"/>
      <c r="RO2" s="475"/>
      <c r="RP2" s="475"/>
      <c r="RQ2" s="475"/>
      <c r="RR2" s="475"/>
      <c r="RS2" s="475"/>
      <c r="RT2" s="475"/>
      <c r="RU2" s="475"/>
      <c r="RV2" s="475"/>
      <c r="RW2" s="475"/>
      <c r="RX2" s="475"/>
      <c r="RY2" s="475"/>
      <c r="RZ2" s="475"/>
      <c r="SA2" s="475"/>
      <c r="SB2" s="475"/>
      <c r="SC2" s="475"/>
      <c r="SD2" s="475"/>
      <c r="SE2" s="475"/>
      <c r="SF2" s="475"/>
      <c r="SG2" s="475"/>
      <c r="SH2" s="475"/>
      <c r="SI2" s="475"/>
      <c r="SJ2" s="475"/>
      <c r="SK2" s="475"/>
      <c r="SL2" s="475"/>
      <c r="SM2" s="475"/>
      <c r="SN2" s="475"/>
      <c r="SO2" s="475"/>
      <c r="SP2" s="475"/>
      <c r="SQ2" s="475"/>
      <c r="SR2" s="475"/>
      <c r="SS2" s="475"/>
      <c r="ST2" s="475"/>
      <c r="SU2" s="475"/>
      <c r="SV2" s="475"/>
      <c r="SW2" s="475"/>
      <c r="SX2" s="475"/>
      <c r="SY2" s="475"/>
      <c r="SZ2" s="475"/>
      <c r="TA2" s="475"/>
      <c r="TB2" s="475"/>
      <c r="TC2" s="475"/>
      <c r="TD2" s="475"/>
      <c r="TE2" s="475"/>
      <c r="TF2" s="475"/>
      <c r="TG2" s="475"/>
      <c r="TH2" s="475"/>
      <c r="TI2" s="475"/>
      <c r="TJ2" s="475"/>
      <c r="TK2" s="475"/>
      <c r="TL2" s="475"/>
      <c r="TM2" s="475"/>
      <c r="TN2" s="475"/>
      <c r="TO2" s="475"/>
      <c r="TP2" s="475"/>
      <c r="TQ2" s="475"/>
      <c r="TR2" s="475"/>
      <c r="TS2" s="475"/>
      <c r="TT2" s="475"/>
      <c r="TU2" s="475"/>
      <c r="TV2" s="475"/>
      <c r="TW2" s="475"/>
      <c r="TX2" s="475"/>
      <c r="TY2" s="475"/>
      <c r="TZ2" s="475"/>
      <c r="UA2" s="475"/>
      <c r="UB2" s="475"/>
      <c r="UC2" s="475"/>
      <c r="UD2" s="475"/>
      <c r="UE2" s="475"/>
      <c r="UF2" s="475"/>
      <c r="UG2" s="475"/>
      <c r="UH2" s="475"/>
      <c r="UI2" s="475"/>
      <c r="UJ2" s="475"/>
      <c r="UK2" s="475"/>
      <c r="UL2" s="475"/>
      <c r="UM2" s="475"/>
      <c r="UN2" s="475"/>
      <c r="UO2" s="475"/>
      <c r="UP2" s="475"/>
      <c r="UQ2" s="475"/>
      <c r="UR2" s="475"/>
      <c r="US2" s="475"/>
      <c r="UT2" s="475"/>
      <c r="UU2" s="475"/>
      <c r="UV2" s="475"/>
      <c r="UW2" s="475"/>
      <c r="UX2" s="475"/>
      <c r="UY2" s="475"/>
      <c r="UZ2" s="475"/>
      <c r="VA2" s="475"/>
      <c r="VB2" s="475"/>
      <c r="VC2" s="475"/>
      <c r="VD2" s="475"/>
      <c r="VE2" s="475"/>
      <c r="VF2" s="475"/>
      <c r="VG2" s="475"/>
      <c r="VH2" s="475"/>
      <c r="VI2" s="475"/>
      <c r="VJ2" s="475"/>
      <c r="VK2" s="475"/>
      <c r="VL2" s="475"/>
      <c r="VM2" s="475"/>
      <c r="VN2" s="475"/>
      <c r="VO2" s="475"/>
      <c r="VP2" s="475"/>
      <c r="VQ2" s="475"/>
      <c r="VR2" s="475"/>
      <c r="VS2" s="475"/>
      <c r="VT2" s="475"/>
      <c r="VU2" s="475"/>
      <c r="VV2" s="475"/>
      <c r="VW2" s="475"/>
      <c r="VX2" s="475"/>
      <c r="VY2" s="475"/>
      <c r="VZ2" s="475"/>
      <c r="WA2" s="475"/>
      <c r="WB2" s="475"/>
      <c r="WC2" s="475"/>
      <c r="WD2" s="475"/>
      <c r="WE2" s="475"/>
      <c r="WF2" s="475"/>
      <c r="WG2" s="475"/>
      <c r="WH2" s="475"/>
      <c r="WI2" s="475"/>
      <c r="WJ2" s="475"/>
      <c r="WK2" s="475"/>
      <c r="WL2" s="475"/>
      <c r="WM2" s="475"/>
      <c r="WN2" s="475"/>
      <c r="WO2" s="475"/>
      <c r="WP2" s="475"/>
      <c r="WQ2" s="475"/>
      <c r="WR2" s="475"/>
      <c r="WS2" s="475"/>
      <c r="WT2" s="475"/>
      <c r="WU2" s="475"/>
      <c r="WV2" s="475"/>
      <c r="WW2" s="475"/>
      <c r="WX2" s="475"/>
      <c r="WY2" s="475"/>
      <c r="WZ2" s="475"/>
      <c r="XA2" s="475"/>
      <c r="XB2" s="475"/>
      <c r="XC2" s="475"/>
      <c r="XD2" s="475"/>
      <c r="XE2" s="475"/>
      <c r="XF2" s="475"/>
      <c r="XG2" s="475"/>
      <c r="XH2" s="475"/>
      <c r="XI2" s="475"/>
      <c r="XJ2" s="475"/>
      <c r="XK2" s="475"/>
      <c r="XL2" s="475"/>
      <c r="XM2" s="475"/>
      <c r="XN2" s="475"/>
      <c r="XO2" s="475"/>
      <c r="XP2" s="475"/>
      <c r="XQ2" s="475"/>
      <c r="XR2" s="475"/>
      <c r="XS2" s="475"/>
      <c r="XT2" s="475"/>
      <c r="XU2" s="475"/>
      <c r="XV2" s="475"/>
      <c r="XW2" s="475"/>
      <c r="XX2" s="475"/>
      <c r="XY2" s="475"/>
      <c r="XZ2" s="475"/>
      <c r="YA2" s="475"/>
      <c r="YB2" s="475"/>
      <c r="YC2" s="475"/>
      <c r="YD2" s="475"/>
      <c r="YE2" s="475"/>
      <c r="YF2" s="475"/>
      <c r="YG2" s="475"/>
      <c r="YH2" s="475"/>
      <c r="YI2" s="475"/>
      <c r="YJ2" s="475"/>
      <c r="YK2" s="475"/>
      <c r="YL2" s="475"/>
      <c r="YM2" s="475"/>
      <c r="YN2" s="475"/>
      <c r="YO2" s="475"/>
      <c r="YP2" s="475"/>
      <c r="YQ2" s="475"/>
      <c r="YR2" s="475"/>
      <c r="YS2" s="475"/>
      <c r="YT2" s="475"/>
      <c r="YU2" s="475"/>
      <c r="YV2" s="475"/>
      <c r="YW2" s="475"/>
      <c r="YX2" s="475"/>
      <c r="YY2" s="475"/>
      <c r="YZ2" s="475"/>
      <c r="ZA2" s="475"/>
      <c r="ZB2" s="475"/>
      <c r="ZC2" s="475"/>
      <c r="ZD2" s="475"/>
      <c r="ZE2" s="475"/>
      <c r="ZF2" s="475"/>
      <c r="ZG2" s="475"/>
      <c r="ZH2" s="475"/>
      <c r="ZI2" s="475"/>
      <c r="ZJ2" s="475"/>
      <c r="ZK2" s="475"/>
      <c r="ZL2" s="475"/>
      <c r="ZM2" s="475"/>
      <c r="ZN2" s="475"/>
      <c r="ZO2" s="475"/>
      <c r="ZP2" s="475"/>
      <c r="ZQ2" s="475"/>
      <c r="ZR2" s="475"/>
      <c r="ZS2" s="475"/>
      <c r="ZT2" s="475"/>
      <c r="ZU2" s="475"/>
      <c r="ZV2" s="475"/>
      <c r="ZW2" s="475"/>
      <c r="ZX2" s="475"/>
      <c r="ZY2" s="475"/>
      <c r="ZZ2" s="475"/>
      <c r="AAA2" s="475"/>
      <c r="AAB2" s="475"/>
      <c r="AAC2" s="475"/>
      <c r="AAD2" s="475"/>
      <c r="AAE2" s="475"/>
      <c r="AAF2" s="475"/>
      <c r="AAG2" s="475"/>
      <c r="AAH2" s="475"/>
      <c r="AAI2" s="475"/>
      <c r="AAJ2" s="475"/>
      <c r="AAK2" s="475"/>
      <c r="AAL2" s="475"/>
      <c r="AAM2" s="475"/>
      <c r="AAN2" s="475"/>
      <c r="AAO2" s="475"/>
      <c r="AAP2" s="475"/>
      <c r="AAQ2" s="475"/>
      <c r="AAR2" s="475"/>
      <c r="AAS2" s="475"/>
      <c r="AAT2" s="475"/>
      <c r="AAU2" s="475"/>
      <c r="AAV2" s="475"/>
      <c r="AAW2" s="475"/>
      <c r="AAX2" s="475"/>
      <c r="AAY2" s="475"/>
      <c r="AAZ2" s="475"/>
      <c r="ABA2" s="475"/>
      <c r="ABB2" s="475"/>
      <c r="ABC2" s="475"/>
      <c r="ABD2" s="475"/>
      <c r="ABE2" s="475"/>
      <c r="ABF2" s="475"/>
      <c r="ABG2" s="475"/>
      <c r="ABH2" s="475"/>
      <c r="ABI2" s="475"/>
      <c r="ABJ2" s="475"/>
      <c r="ABK2" s="475"/>
      <c r="ABL2" s="475"/>
      <c r="ABM2" s="475"/>
      <c r="ABN2" s="475"/>
      <c r="ABO2" s="475"/>
      <c r="ABP2" s="475"/>
      <c r="ABQ2" s="475"/>
      <c r="ABR2" s="475"/>
      <c r="ABS2" s="475"/>
      <c r="ABT2" s="475"/>
      <c r="ABU2" s="475"/>
      <c r="ABV2" s="475"/>
      <c r="ABW2" s="475"/>
      <c r="ABX2" s="475"/>
      <c r="ABY2" s="475"/>
      <c r="ABZ2" s="475"/>
      <c r="ACA2" s="475"/>
      <c r="ACB2" s="475"/>
      <c r="ACC2" s="475"/>
      <c r="ACD2" s="475"/>
      <c r="ACE2" s="475"/>
      <c r="ACF2" s="475"/>
      <c r="ACG2" s="475"/>
      <c r="ACH2" s="475"/>
      <c r="ACI2" s="475"/>
      <c r="ACJ2" s="475"/>
      <c r="ACK2" s="475"/>
      <c r="ACL2" s="475"/>
      <c r="ACM2" s="475"/>
      <c r="ACN2" s="475"/>
      <c r="ACO2" s="475"/>
      <c r="ACP2" s="475"/>
      <c r="ACQ2" s="475"/>
      <c r="ACR2" s="475"/>
      <c r="ACS2" s="475"/>
      <c r="ACT2" s="475"/>
      <c r="ACU2" s="475"/>
      <c r="ACV2" s="475"/>
      <c r="ACW2" s="475"/>
      <c r="ACX2" s="475"/>
      <c r="ACY2" s="475"/>
      <c r="ACZ2" s="475"/>
      <c r="ADA2" s="475"/>
      <c r="ADB2" s="475"/>
      <c r="ADC2" s="475"/>
      <c r="ADD2" s="475"/>
      <c r="ADE2" s="475"/>
      <c r="ADF2" s="475"/>
      <c r="ADG2" s="475"/>
      <c r="ADH2" s="475"/>
      <c r="ADI2" s="475"/>
      <c r="ADJ2" s="475"/>
      <c r="ADK2" s="475"/>
      <c r="ADL2" s="475"/>
      <c r="ADM2" s="475"/>
      <c r="ADN2" s="475"/>
      <c r="ADO2" s="475"/>
      <c r="ADP2" s="475"/>
      <c r="ADQ2" s="475"/>
      <c r="ADR2" s="475"/>
      <c r="ADS2" s="475"/>
      <c r="ADT2" s="475"/>
      <c r="ADU2" s="475"/>
      <c r="ADV2" s="475"/>
      <c r="ADW2" s="475"/>
      <c r="ADX2" s="475"/>
      <c r="ADY2" s="475"/>
      <c r="ADZ2" s="475"/>
      <c r="AEA2" s="475"/>
      <c r="AEB2" s="475"/>
      <c r="AEC2" s="475"/>
      <c r="AED2" s="475"/>
      <c r="AEE2" s="475"/>
      <c r="AEF2" s="475"/>
      <c r="AEG2" s="475"/>
      <c r="AEH2" s="475"/>
      <c r="AEI2" s="475"/>
      <c r="AEJ2" s="475"/>
      <c r="AEK2" s="475"/>
      <c r="AEL2" s="475"/>
      <c r="AEM2" s="475"/>
      <c r="AEN2" s="475"/>
      <c r="AEO2" s="475"/>
      <c r="AEP2" s="475"/>
      <c r="AEQ2" s="475"/>
      <c r="AER2" s="475"/>
      <c r="AES2" s="475"/>
      <c r="AET2" s="475"/>
      <c r="AEU2" s="475"/>
      <c r="AEV2" s="475"/>
      <c r="AEW2" s="475"/>
      <c r="AEX2" s="475"/>
      <c r="AEY2" s="475"/>
      <c r="AEZ2" s="475"/>
      <c r="AFA2" s="475"/>
      <c r="AFB2" s="475"/>
      <c r="AFC2" s="475"/>
      <c r="AFD2" s="475"/>
      <c r="AFE2" s="475"/>
      <c r="AFF2" s="475"/>
      <c r="AFG2" s="475"/>
      <c r="AFH2" s="475"/>
      <c r="AFI2" s="475"/>
      <c r="AFJ2" s="475"/>
      <c r="AFK2" s="475"/>
      <c r="AFL2" s="475"/>
      <c r="AFM2" s="475"/>
      <c r="AFN2" s="475"/>
      <c r="AFO2" s="475"/>
      <c r="AFP2" s="475"/>
      <c r="AFQ2" s="475"/>
      <c r="AFR2" s="475"/>
      <c r="AFS2" s="475"/>
      <c r="AFT2" s="475"/>
      <c r="AFU2" s="475"/>
      <c r="AFV2" s="475"/>
      <c r="AFW2" s="475"/>
      <c r="AFX2" s="475"/>
      <c r="AFY2" s="475"/>
      <c r="AFZ2" s="475"/>
      <c r="AGA2" s="475"/>
      <c r="AGB2" s="475"/>
      <c r="AGC2" s="475"/>
      <c r="AGD2" s="475"/>
      <c r="AGE2" s="475"/>
      <c r="AGF2" s="475"/>
      <c r="AGG2" s="475"/>
      <c r="AGH2" s="475"/>
      <c r="AGI2" s="475"/>
      <c r="AGJ2" s="475"/>
      <c r="AGK2" s="475"/>
      <c r="AGL2" s="475"/>
      <c r="AGM2" s="475"/>
      <c r="AGN2" s="475"/>
      <c r="AGO2" s="475"/>
      <c r="AGP2" s="475"/>
      <c r="AGQ2" s="475"/>
      <c r="AGR2" s="475"/>
      <c r="AGS2" s="475"/>
      <c r="AGT2" s="475"/>
      <c r="AGU2" s="475"/>
      <c r="AGV2" s="475"/>
      <c r="AGW2" s="475"/>
      <c r="AGX2" s="475"/>
      <c r="AGY2" s="475"/>
      <c r="AGZ2" s="475"/>
      <c r="AHA2" s="475"/>
      <c r="AHB2" s="475"/>
      <c r="AHC2" s="475"/>
      <c r="AHD2" s="475"/>
      <c r="AHE2" s="475"/>
      <c r="AHF2" s="475"/>
      <c r="AHG2" s="475"/>
      <c r="AHH2" s="475"/>
      <c r="AHI2" s="475"/>
      <c r="AHJ2" s="475"/>
      <c r="AHK2" s="475"/>
      <c r="AHL2" s="475"/>
      <c r="AHM2" s="475"/>
      <c r="AHN2" s="475"/>
      <c r="AHO2" s="475"/>
      <c r="AHP2" s="475"/>
      <c r="AHQ2" s="475"/>
      <c r="AHR2" s="475"/>
      <c r="AHS2" s="475"/>
      <c r="AHT2" s="475"/>
      <c r="AHU2" s="475"/>
      <c r="AHV2" s="475"/>
      <c r="AHW2" s="475"/>
      <c r="AHX2" s="475"/>
      <c r="AHY2" s="475"/>
      <c r="AHZ2" s="475"/>
      <c r="AIA2" s="475"/>
      <c r="AIB2" s="475"/>
      <c r="AIC2" s="475"/>
      <c r="AID2" s="475"/>
      <c r="AIE2" s="475"/>
      <c r="AIF2" s="475"/>
      <c r="AIG2" s="475"/>
      <c r="AIH2" s="475"/>
      <c r="AII2" s="475"/>
      <c r="AIJ2" s="475"/>
      <c r="AIK2" s="475"/>
      <c r="AIL2" s="475"/>
      <c r="AIM2" s="475"/>
      <c r="AIN2" s="475"/>
      <c r="AIO2" s="475"/>
      <c r="AIP2" s="475"/>
      <c r="AIQ2" s="475"/>
      <c r="AIR2" s="475"/>
      <c r="AIS2" s="475"/>
      <c r="AIT2" s="475"/>
      <c r="AIU2" s="475"/>
      <c r="AIV2" s="475"/>
      <c r="AIW2" s="475"/>
      <c r="AIX2" s="475"/>
      <c r="AIY2" s="475"/>
      <c r="AIZ2" s="475"/>
      <c r="AJA2" s="475"/>
      <c r="AJB2" s="475"/>
      <c r="AJC2" s="475"/>
      <c r="AJD2" s="475"/>
      <c r="AJE2" s="475"/>
      <c r="AJF2" s="475"/>
      <c r="AJG2" s="475"/>
      <c r="AJH2" s="475"/>
      <c r="AJI2" s="475"/>
      <c r="AJJ2" s="475"/>
      <c r="AJK2" s="475"/>
      <c r="AJL2" s="475"/>
      <c r="AJM2" s="475"/>
      <c r="AJN2" s="475"/>
      <c r="AJO2" s="475"/>
      <c r="AJP2" s="475"/>
      <c r="AJQ2" s="475"/>
      <c r="AJR2" s="475"/>
      <c r="AJS2" s="475"/>
      <c r="AJT2" s="475"/>
      <c r="AJU2" s="475"/>
      <c r="AJV2" s="475"/>
      <c r="AJW2" s="475"/>
      <c r="AJX2" s="475"/>
      <c r="AJY2" s="475"/>
      <c r="AJZ2" s="475"/>
      <c r="AKA2" s="475"/>
      <c r="AKB2" s="475"/>
      <c r="AKC2" s="475"/>
      <c r="AKD2" s="475"/>
      <c r="AKE2" s="475"/>
      <c r="AKF2" s="475"/>
      <c r="AKG2" s="475"/>
      <c r="AKH2" s="475"/>
      <c r="AKI2" s="475"/>
      <c r="AKJ2" s="475"/>
      <c r="AKK2" s="475"/>
      <c r="AKL2" s="475"/>
      <c r="AKM2" s="475"/>
      <c r="AKN2" s="475"/>
      <c r="AKO2" s="475"/>
      <c r="AKP2" s="475"/>
      <c r="AKQ2" s="475"/>
      <c r="AKR2" s="475"/>
      <c r="AKS2" s="475"/>
      <c r="AKT2" s="475"/>
      <c r="AKU2" s="475"/>
      <c r="AKV2" s="475"/>
      <c r="AKW2" s="475"/>
      <c r="AKX2" s="475"/>
      <c r="AKY2" s="475"/>
      <c r="AKZ2" s="475"/>
      <c r="ALA2" s="475"/>
      <c r="ALB2" s="475"/>
      <c r="ALC2" s="475"/>
      <c r="ALD2" s="475"/>
      <c r="ALE2" s="475"/>
      <c r="ALF2" s="475"/>
      <c r="ALG2" s="475"/>
      <c r="ALH2" s="475"/>
      <c r="ALI2" s="475"/>
      <c r="ALJ2" s="475"/>
      <c r="ALK2" s="475"/>
      <c r="ALL2" s="475"/>
      <c r="ALM2" s="475"/>
      <c r="ALN2" s="475"/>
      <c r="ALO2" s="475"/>
      <c r="ALP2" s="475"/>
      <c r="ALQ2" s="475"/>
      <c r="ALR2" s="475"/>
      <c r="ALS2" s="475"/>
      <c r="ALT2" s="475"/>
      <c r="ALU2" s="475"/>
      <c r="ALV2" s="475"/>
      <c r="ALW2" s="475"/>
      <c r="ALX2" s="475"/>
      <c r="ALY2" s="475"/>
      <c r="ALZ2" s="475"/>
      <c r="AMA2" s="475"/>
      <c r="AMB2" s="475"/>
      <c r="AMC2" s="475"/>
      <c r="AMD2" s="475"/>
      <c r="AME2" s="475"/>
      <c r="AMF2" s="475"/>
      <c r="AMG2" s="475"/>
      <c r="AMH2" s="475"/>
      <c r="AMI2" s="475"/>
      <c r="AMJ2" s="475"/>
      <c r="AMK2" s="475"/>
      <c r="AML2" s="475"/>
      <c r="AMM2" s="475"/>
      <c r="AMN2" s="475"/>
      <c r="AMO2" s="475"/>
      <c r="AMP2" s="475"/>
      <c r="AMQ2" s="475"/>
      <c r="AMR2" s="475"/>
      <c r="AMS2" s="475"/>
      <c r="AMT2" s="475"/>
      <c r="AMU2" s="475"/>
      <c r="AMV2" s="475"/>
      <c r="AMW2" s="475"/>
      <c r="AMX2" s="475"/>
      <c r="AMY2" s="475"/>
      <c r="AMZ2" s="475"/>
      <c r="ANA2" s="475"/>
      <c r="ANB2" s="475"/>
      <c r="ANC2" s="475"/>
      <c r="AND2" s="475"/>
      <c r="ANE2" s="475"/>
      <c r="ANF2" s="475"/>
      <c r="ANG2" s="475"/>
      <c r="ANH2" s="475"/>
      <c r="ANI2" s="475"/>
      <c r="ANJ2" s="475"/>
      <c r="ANK2" s="475"/>
      <c r="ANL2" s="475"/>
      <c r="ANM2" s="475"/>
      <c r="ANN2" s="475"/>
      <c r="ANO2" s="475"/>
      <c r="ANP2" s="475"/>
      <c r="ANQ2" s="475"/>
      <c r="ANR2" s="475"/>
      <c r="ANS2" s="475"/>
      <c r="ANT2" s="475"/>
      <c r="ANU2" s="475"/>
      <c r="ANV2" s="475"/>
      <c r="ANW2" s="475"/>
      <c r="ANX2" s="475"/>
      <c r="ANY2" s="475"/>
      <c r="ANZ2" s="475"/>
      <c r="AOA2" s="475"/>
      <c r="AOB2" s="475"/>
      <c r="AOC2" s="475"/>
      <c r="AOD2" s="475"/>
      <c r="AOE2" s="475"/>
      <c r="AOF2" s="475"/>
      <c r="AOG2" s="475"/>
      <c r="AOH2" s="475"/>
      <c r="AOI2" s="475"/>
      <c r="AOJ2" s="475"/>
      <c r="AOK2" s="475"/>
      <c r="AOL2" s="475"/>
      <c r="AOM2" s="475"/>
      <c r="AON2" s="475"/>
      <c r="AOO2" s="475"/>
      <c r="AOP2" s="475"/>
      <c r="AOQ2" s="475"/>
      <c r="AOR2" s="475"/>
      <c r="AOS2" s="475"/>
      <c r="AOT2" s="475"/>
      <c r="AOU2" s="475"/>
      <c r="AOV2" s="475"/>
      <c r="AOW2" s="475"/>
      <c r="AOX2" s="475"/>
      <c r="AOY2" s="475"/>
      <c r="AOZ2" s="475"/>
      <c r="APA2" s="475"/>
      <c r="APB2" s="475"/>
      <c r="APC2" s="475"/>
      <c r="APD2" s="475"/>
      <c r="APE2" s="475"/>
      <c r="APF2" s="475"/>
      <c r="APG2" s="475"/>
      <c r="APH2" s="475"/>
      <c r="API2" s="475"/>
      <c r="APJ2" s="475"/>
      <c r="APK2" s="475"/>
      <c r="APL2" s="475"/>
      <c r="APM2" s="475"/>
      <c r="APN2" s="475"/>
      <c r="APO2" s="475"/>
      <c r="APP2" s="475"/>
      <c r="APQ2" s="475"/>
      <c r="APR2" s="475"/>
      <c r="APS2" s="475"/>
      <c r="APT2" s="475"/>
      <c r="APU2" s="475"/>
      <c r="APV2" s="475"/>
      <c r="APW2" s="475"/>
      <c r="APX2" s="475"/>
      <c r="APY2" s="475"/>
      <c r="APZ2" s="475"/>
      <c r="AQA2" s="475"/>
      <c r="AQB2" s="475"/>
      <c r="AQC2" s="475"/>
      <c r="AQD2" s="475"/>
      <c r="AQE2" s="475"/>
      <c r="AQF2" s="475"/>
      <c r="AQG2" s="475"/>
      <c r="AQH2" s="475"/>
      <c r="AQI2" s="475"/>
      <c r="AQJ2" s="475"/>
      <c r="AQK2" s="475"/>
      <c r="AQL2" s="475"/>
      <c r="AQM2" s="475"/>
      <c r="AQN2" s="475"/>
      <c r="AQO2" s="475"/>
      <c r="AQP2" s="475"/>
      <c r="AQQ2" s="475"/>
      <c r="AQR2" s="475"/>
      <c r="AQS2" s="475"/>
      <c r="AQT2" s="475"/>
      <c r="AQU2" s="475"/>
      <c r="AQV2" s="475"/>
      <c r="AQW2" s="475"/>
      <c r="AQX2" s="475"/>
      <c r="AQY2" s="475"/>
      <c r="AQZ2" s="475"/>
      <c r="ARA2" s="475"/>
      <c r="ARB2" s="475"/>
      <c r="ARC2" s="475"/>
      <c r="ARD2" s="475"/>
      <c r="ARE2" s="475"/>
      <c r="ARF2" s="475"/>
      <c r="ARG2" s="475"/>
      <c r="ARH2" s="475"/>
      <c r="ARI2" s="475"/>
      <c r="ARJ2" s="475"/>
      <c r="ARK2" s="475"/>
      <c r="ARL2" s="475"/>
      <c r="ARM2" s="475"/>
      <c r="ARN2" s="475"/>
      <c r="ARO2" s="475"/>
      <c r="ARP2" s="475"/>
      <c r="ARQ2" s="475"/>
      <c r="ARR2" s="475"/>
      <c r="ARS2" s="475"/>
      <c r="ART2" s="475"/>
      <c r="ARU2" s="475"/>
      <c r="ARV2" s="475"/>
      <c r="ARW2" s="475"/>
      <c r="ARX2" s="475"/>
      <c r="ARY2" s="475"/>
      <c r="ARZ2" s="475"/>
      <c r="ASA2" s="475"/>
      <c r="ASB2" s="475"/>
      <c r="ASC2" s="475"/>
      <c r="ASD2" s="475"/>
      <c r="ASE2" s="475"/>
      <c r="ASF2" s="475"/>
      <c r="ASG2" s="475"/>
      <c r="ASH2" s="475"/>
      <c r="ASI2" s="475"/>
      <c r="ASJ2" s="475"/>
      <c r="ASK2" s="475"/>
      <c r="ASL2" s="475"/>
      <c r="ASM2" s="475"/>
      <c r="ASN2" s="475"/>
      <c r="ASO2" s="475"/>
      <c r="ASP2" s="475"/>
      <c r="ASQ2" s="475"/>
      <c r="ASR2" s="475"/>
      <c r="ASS2" s="475"/>
      <c r="AST2" s="475"/>
      <c r="ASU2" s="475"/>
      <c r="ASV2" s="475"/>
      <c r="ASW2" s="475"/>
      <c r="ASX2" s="475"/>
      <c r="ASY2" s="475"/>
      <c r="ASZ2" s="475"/>
      <c r="ATA2" s="475"/>
      <c r="ATB2" s="475"/>
      <c r="ATC2" s="475"/>
      <c r="ATD2" s="475"/>
      <c r="ATE2" s="475"/>
      <c r="ATF2" s="475"/>
      <c r="ATG2" s="475"/>
      <c r="ATH2" s="475"/>
      <c r="ATI2" s="475"/>
      <c r="ATJ2" s="475"/>
      <c r="ATK2" s="475"/>
      <c r="ATL2" s="475"/>
      <c r="ATM2" s="475"/>
      <c r="ATN2" s="475"/>
      <c r="ATO2" s="475"/>
      <c r="ATP2" s="475"/>
      <c r="ATQ2" s="475"/>
      <c r="ATR2" s="475"/>
      <c r="ATS2" s="475"/>
      <c r="ATT2" s="475"/>
      <c r="ATU2" s="475"/>
      <c r="ATV2" s="475"/>
      <c r="ATW2" s="475"/>
      <c r="ATX2" s="475"/>
      <c r="ATY2" s="475"/>
      <c r="ATZ2" s="475"/>
      <c r="AUA2" s="475"/>
      <c r="AUB2" s="475"/>
      <c r="AUC2" s="475"/>
      <c r="AUD2" s="475"/>
      <c r="AUE2" s="475"/>
      <c r="AUF2" s="475"/>
      <c r="AUG2" s="475"/>
      <c r="AUH2" s="475"/>
      <c r="AUI2" s="475"/>
      <c r="AUJ2" s="475"/>
      <c r="AUK2" s="475"/>
      <c r="AUL2" s="475"/>
      <c r="AUM2" s="475"/>
      <c r="AUN2" s="475"/>
      <c r="AUO2" s="475"/>
      <c r="AUP2" s="475"/>
      <c r="AUQ2" s="475"/>
      <c r="AUR2" s="475"/>
      <c r="AUS2" s="475"/>
      <c r="AUT2" s="475"/>
      <c r="AUU2" s="475"/>
      <c r="AUV2" s="475"/>
      <c r="AUW2" s="475"/>
      <c r="AUX2" s="475"/>
      <c r="AUY2" s="475"/>
      <c r="AUZ2" s="475"/>
      <c r="AVA2" s="475"/>
      <c r="AVB2" s="475"/>
      <c r="AVC2" s="475"/>
      <c r="AVD2" s="475"/>
      <c r="AVE2" s="475"/>
      <c r="AVF2" s="475"/>
      <c r="AVG2" s="475"/>
      <c r="AVH2" s="475"/>
      <c r="AVI2" s="475"/>
      <c r="AVJ2" s="475"/>
      <c r="AVK2" s="475"/>
      <c r="AVL2" s="475"/>
      <c r="AVM2" s="475"/>
      <c r="AVN2" s="475"/>
      <c r="AVO2" s="475"/>
      <c r="AVP2" s="475"/>
      <c r="AVQ2" s="475"/>
      <c r="AVR2" s="475"/>
      <c r="AVS2" s="475"/>
      <c r="AVT2" s="475"/>
      <c r="AVU2" s="475"/>
      <c r="AVV2" s="475"/>
      <c r="AVW2" s="475"/>
      <c r="AVX2" s="475"/>
      <c r="AVY2" s="475"/>
      <c r="AVZ2" s="475"/>
      <c r="AWA2" s="475"/>
      <c r="AWB2" s="475"/>
      <c r="AWC2" s="475"/>
      <c r="AWD2" s="475"/>
      <c r="AWE2" s="475"/>
      <c r="AWF2" s="475"/>
      <c r="AWG2" s="475"/>
      <c r="AWH2" s="475"/>
      <c r="AWI2" s="475"/>
      <c r="AWJ2" s="475"/>
      <c r="AWK2" s="475"/>
      <c r="AWL2" s="475"/>
      <c r="AWM2" s="475"/>
      <c r="AWN2" s="475"/>
      <c r="AWO2" s="475"/>
      <c r="AWP2" s="475"/>
      <c r="AWQ2" s="475"/>
      <c r="AWR2" s="475"/>
      <c r="AWS2" s="475"/>
      <c r="AWT2" s="475"/>
      <c r="AWU2" s="475"/>
      <c r="AWV2" s="475"/>
      <c r="AWW2" s="475"/>
      <c r="AWX2" s="475"/>
      <c r="AWY2" s="475"/>
      <c r="AWZ2" s="475"/>
      <c r="AXA2" s="475"/>
      <c r="AXB2" s="475"/>
      <c r="AXC2" s="475"/>
      <c r="AXD2" s="475"/>
      <c r="AXE2" s="475"/>
      <c r="AXF2" s="475"/>
      <c r="AXG2" s="475"/>
      <c r="AXH2" s="475"/>
      <c r="AXI2" s="475"/>
      <c r="AXJ2" s="475"/>
      <c r="AXK2" s="475"/>
      <c r="AXL2" s="475"/>
      <c r="AXM2" s="475"/>
      <c r="AXN2" s="475"/>
      <c r="AXO2" s="475"/>
      <c r="AXP2" s="475"/>
      <c r="AXQ2" s="475"/>
      <c r="AXR2" s="475"/>
      <c r="AXS2" s="475"/>
      <c r="AXT2" s="475"/>
      <c r="AXU2" s="475"/>
      <c r="AXV2" s="475"/>
      <c r="AXW2" s="475"/>
      <c r="AXX2" s="475"/>
      <c r="AXY2" s="475"/>
      <c r="AXZ2" s="475"/>
      <c r="AYA2" s="475"/>
      <c r="AYB2" s="475"/>
      <c r="AYC2" s="475"/>
      <c r="AYD2" s="475"/>
      <c r="AYE2" s="475"/>
      <c r="AYF2" s="475"/>
      <c r="AYG2" s="475"/>
      <c r="AYH2" s="475"/>
      <c r="AYI2" s="475"/>
      <c r="AYJ2" s="475"/>
      <c r="AYK2" s="475"/>
      <c r="AYL2" s="475"/>
      <c r="AYM2" s="475"/>
      <c r="AYN2" s="475"/>
      <c r="AYO2" s="475"/>
      <c r="AYP2" s="475"/>
      <c r="AYQ2" s="475"/>
      <c r="AYR2" s="475"/>
      <c r="AYS2" s="475"/>
      <c r="AYT2" s="475"/>
      <c r="AYU2" s="475"/>
      <c r="AYV2" s="475"/>
      <c r="AYW2" s="475"/>
      <c r="AYX2" s="475"/>
      <c r="AYY2" s="475"/>
      <c r="AYZ2" s="475"/>
      <c r="AZA2" s="475"/>
      <c r="AZB2" s="475"/>
      <c r="AZC2" s="475"/>
      <c r="AZD2" s="475"/>
      <c r="AZE2" s="475"/>
      <c r="AZF2" s="475"/>
      <c r="AZG2" s="475"/>
      <c r="AZH2" s="475"/>
      <c r="AZI2" s="475"/>
      <c r="AZJ2" s="475"/>
      <c r="AZK2" s="475"/>
      <c r="AZL2" s="475"/>
      <c r="AZM2" s="475"/>
      <c r="AZN2" s="475"/>
      <c r="AZO2" s="475"/>
      <c r="AZP2" s="475"/>
      <c r="AZQ2" s="475"/>
      <c r="AZR2" s="475"/>
      <c r="AZS2" s="475"/>
      <c r="AZT2" s="475"/>
      <c r="AZU2" s="475"/>
      <c r="AZV2" s="475"/>
      <c r="AZW2" s="475"/>
      <c r="AZX2" s="475"/>
      <c r="AZY2" s="475"/>
      <c r="AZZ2" s="475"/>
      <c r="BAA2" s="475"/>
      <c r="BAB2" s="475"/>
      <c r="BAC2" s="475"/>
      <c r="BAD2" s="475"/>
      <c r="BAE2" s="475"/>
      <c r="BAF2" s="475"/>
      <c r="BAG2" s="475"/>
      <c r="BAH2" s="475"/>
      <c r="BAI2" s="475"/>
      <c r="BAJ2" s="475"/>
      <c r="BAK2" s="475"/>
      <c r="BAL2" s="475"/>
      <c r="BAM2" s="475"/>
      <c r="BAN2" s="475"/>
      <c r="BAO2" s="475"/>
      <c r="BAP2" s="475"/>
      <c r="BAQ2" s="475"/>
      <c r="BAR2" s="475"/>
      <c r="BAS2" s="475"/>
      <c r="BAT2" s="475"/>
      <c r="BAU2" s="475"/>
      <c r="BAV2" s="475"/>
      <c r="BAW2" s="475"/>
      <c r="BAX2" s="475"/>
      <c r="BAY2" s="475"/>
      <c r="BAZ2" s="475"/>
      <c r="BBA2" s="475"/>
      <c r="BBB2" s="475"/>
      <c r="BBC2" s="475"/>
      <c r="BBD2" s="475"/>
      <c r="BBE2" s="475"/>
      <c r="BBF2" s="475"/>
      <c r="BBG2" s="475"/>
      <c r="BBH2" s="475"/>
      <c r="BBI2" s="475"/>
      <c r="BBJ2" s="475"/>
      <c r="BBK2" s="475"/>
      <c r="BBL2" s="475"/>
      <c r="BBM2" s="475"/>
      <c r="BBN2" s="475"/>
      <c r="BBO2" s="475"/>
      <c r="BBP2" s="475"/>
      <c r="BBQ2" s="475"/>
      <c r="BBR2" s="475"/>
      <c r="BBS2" s="475"/>
      <c r="BBT2" s="475"/>
      <c r="BBU2" s="475"/>
      <c r="BBV2" s="475"/>
      <c r="BBW2" s="475"/>
      <c r="BBX2" s="475"/>
      <c r="BBY2" s="475"/>
      <c r="BBZ2" s="475"/>
      <c r="BCA2" s="475"/>
      <c r="BCB2" s="475"/>
      <c r="BCC2" s="475"/>
      <c r="BCD2" s="475"/>
      <c r="BCE2" s="475"/>
      <c r="BCF2" s="475"/>
      <c r="BCG2" s="475"/>
      <c r="BCH2" s="475"/>
      <c r="BCI2" s="475"/>
      <c r="BCJ2" s="475"/>
      <c r="BCK2" s="475"/>
      <c r="BCL2" s="475"/>
      <c r="BCM2" s="475"/>
      <c r="BCN2" s="475"/>
      <c r="BCO2" s="475"/>
      <c r="BCP2" s="475"/>
      <c r="BCQ2" s="475"/>
      <c r="BCR2" s="475"/>
      <c r="BCS2" s="475"/>
      <c r="BCT2" s="475"/>
      <c r="BCU2" s="475"/>
      <c r="BCV2" s="475"/>
      <c r="BCW2" s="475"/>
      <c r="BCX2" s="475"/>
      <c r="BCY2" s="475"/>
      <c r="BCZ2" s="475"/>
      <c r="BDA2" s="475"/>
      <c r="BDB2" s="475"/>
      <c r="BDC2" s="475"/>
      <c r="BDD2" s="475"/>
      <c r="BDE2" s="475"/>
      <c r="BDF2" s="475"/>
      <c r="BDG2" s="475"/>
      <c r="BDH2" s="475"/>
      <c r="BDI2" s="475"/>
      <c r="BDJ2" s="475"/>
      <c r="BDK2" s="475"/>
      <c r="BDL2" s="475"/>
      <c r="BDM2" s="475"/>
      <c r="BDN2" s="475"/>
      <c r="BDO2" s="475"/>
      <c r="BDP2" s="475"/>
      <c r="BDQ2" s="475"/>
      <c r="BDR2" s="475"/>
      <c r="BDS2" s="475"/>
      <c r="BDT2" s="475"/>
      <c r="BDU2" s="475"/>
      <c r="BDV2" s="475"/>
      <c r="BDW2" s="475"/>
      <c r="BDX2" s="475"/>
      <c r="BDY2" s="475"/>
      <c r="BDZ2" s="475"/>
      <c r="BEA2" s="475"/>
      <c r="BEB2" s="475"/>
      <c r="BEC2" s="475"/>
      <c r="BED2" s="475"/>
      <c r="BEE2" s="475"/>
      <c r="BEF2" s="475"/>
      <c r="BEG2" s="475"/>
      <c r="BEH2" s="475"/>
      <c r="BEI2" s="475"/>
      <c r="BEJ2" s="475"/>
      <c r="BEK2" s="475"/>
      <c r="BEL2" s="475"/>
      <c r="BEM2" s="475"/>
      <c r="BEN2" s="475"/>
      <c r="BEO2" s="475"/>
      <c r="BEP2" s="475"/>
      <c r="BEQ2" s="475"/>
      <c r="BER2" s="475"/>
      <c r="BES2" s="475"/>
      <c r="BET2" s="475"/>
      <c r="BEU2" s="475"/>
      <c r="BEV2" s="475"/>
      <c r="BEW2" s="475"/>
      <c r="BEX2" s="475"/>
      <c r="BEY2" s="475"/>
      <c r="BEZ2" s="475"/>
      <c r="BFA2" s="475"/>
      <c r="BFB2" s="475"/>
      <c r="BFC2" s="475"/>
      <c r="BFD2" s="475"/>
      <c r="BFE2" s="475"/>
      <c r="BFF2" s="475"/>
      <c r="BFG2" s="475"/>
      <c r="BFH2" s="475"/>
      <c r="BFI2" s="475"/>
      <c r="BFJ2" s="475"/>
      <c r="BFK2" s="475"/>
      <c r="BFL2" s="475"/>
      <c r="BFM2" s="475"/>
      <c r="BFN2" s="475"/>
      <c r="BFO2" s="475"/>
      <c r="BFP2" s="475"/>
      <c r="BFQ2" s="475"/>
      <c r="BFR2" s="475"/>
      <c r="BFS2" s="475"/>
      <c r="BFT2" s="475"/>
      <c r="BFU2" s="475"/>
      <c r="BFV2" s="475"/>
      <c r="BFW2" s="475"/>
      <c r="BFX2" s="475"/>
      <c r="BFY2" s="475"/>
      <c r="BFZ2" s="475"/>
      <c r="BGA2" s="475"/>
      <c r="BGB2" s="475"/>
      <c r="BGC2" s="475"/>
      <c r="BGD2" s="475"/>
      <c r="BGE2" s="475"/>
      <c r="BGF2" s="475"/>
      <c r="BGG2" s="475"/>
      <c r="BGH2" s="475"/>
      <c r="BGI2" s="475"/>
      <c r="BGJ2" s="475"/>
      <c r="BGK2" s="475"/>
      <c r="BGL2" s="475"/>
      <c r="BGM2" s="475"/>
      <c r="BGN2" s="475"/>
      <c r="BGO2" s="475"/>
      <c r="BGP2" s="475"/>
      <c r="BGQ2" s="475"/>
      <c r="BGR2" s="475"/>
      <c r="BGS2" s="475"/>
      <c r="BGT2" s="475"/>
      <c r="BGU2" s="475"/>
      <c r="BGV2" s="475"/>
      <c r="BGW2" s="475"/>
      <c r="BGX2" s="475"/>
      <c r="BGY2" s="475"/>
      <c r="BGZ2" s="475"/>
      <c r="BHA2" s="475"/>
      <c r="BHB2" s="475"/>
      <c r="BHC2" s="475"/>
      <c r="BHD2" s="475"/>
      <c r="BHE2" s="475"/>
      <c r="BHF2" s="475"/>
      <c r="BHG2" s="475"/>
      <c r="BHH2" s="475"/>
      <c r="BHI2" s="475"/>
      <c r="BHJ2" s="475"/>
      <c r="BHK2" s="475"/>
      <c r="BHL2" s="475"/>
      <c r="BHM2" s="475"/>
      <c r="BHN2" s="475"/>
      <c r="BHO2" s="475"/>
      <c r="BHP2" s="475"/>
      <c r="BHQ2" s="475"/>
      <c r="BHR2" s="475"/>
      <c r="BHS2" s="475"/>
      <c r="BHT2" s="475"/>
      <c r="BHU2" s="475"/>
      <c r="BHV2" s="475"/>
      <c r="BHW2" s="475"/>
      <c r="BHX2" s="475"/>
      <c r="BHY2" s="475"/>
      <c r="BHZ2" s="475"/>
      <c r="BIA2" s="475"/>
      <c r="BIB2" s="475"/>
      <c r="BIC2" s="475"/>
      <c r="BID2" s="475"/>
      <c r="BIE2" s="475"/>
      <c r="BIF2" s="475"/>
      <c r="BIG2" s="475"/>
      <c r="BIH2" s="475"/>
      <c r="BII2" s="475"/>
      <c r="BIJ2" s="475"/>
      <c r="BIK2" s="475"/>
      <c r="BIL2" s="475"/>
      <c r="BIM2" s="475"/>
      <c r="BIN2" s="475"/>
      <c r="BIO2" s="475"/>
      <c r="BIP2" s="475"/>
      <c r="BIQ2" s="475"/>
      <c r="BIR2" s="475"/>
      <c r="BIS2" s="475"/>
      <c r="BIT2" s="475"/>
      <c r="BIU2" s="475"/>
      <c r="BIV2" s="475"/>
      <c r="BIW2" s="475"/>
      <c r="BIX2" s="475"/>
      <c r="BIY2" s="475"/>
      <c r="BIZ2" s="475"/>
      <c r="BJA2" s="475"/>
      <c r="BJB2" s="475"/>
      <c r="BJC2" s="475"/>
      <c r="BJD2" s="475"/>
      <c r="BJE2" s="475"/>
      <c r="BJF2" s="475"/>
      <c r="BJG2" s="475"/>
      <c r="BJH2" s="475"/>
      <c r="BJI2" s="475"/>
      <c r="BJJ2" s="475"/>
      <c r="BJK2" s="475"/>
      <c r="BJL2" s="475"/>
      <c r="BJM2" s="475"/>
      <c r="BJN2" s="475"/>
      <c r="BJO2" s="475"/>
      <c r="BJP2" s="475"/>
      <c r="BJQ2" s="475"/>
      <c r="BJR2" s="475"/>
      <c r="BJS2" s="475"/>
      <c r="BJT2" s="475"/>
      <c r="BJU2" s="475"/>
      <c r="BJV2" s="475"/>
      <c r="BJW2" s="475"/>
      <c r="BJX2" s="475"/>
      <c r="BJY2" s="475"/>
      <c r="BJZ2" s="475"/>
      <c r="BKA2" s="475"/>
      <c r="BKB2" s="475"/>
      <c r="BKC2" s="475"/>
      <c r="BKD2" s="475"/>
      <c r="BKE2" s="475"/>
      <c r="BKF2" s="475"/>
      <c r="BKG2" s="475"/>
      <c r="BKH2" s="475"/>
      <c r="BKI2" s="475"/>
      <c r="BKJ2" s="475"/>
      <c r="BKK2" s="475"/>
      <c r="BKL2" s="475"/>
      <c r="BKM2" s="475"/>
      <c r="BKN2" s="475"/>
      <c r="BKO2" s="475"/>
      <c r="BKP2" s="475"/>
      <c r="BKQ2" s="475"/>
      <c r="BKR2" s="475"/>
      <c r="BKS2" s="475"/>
      <c r="BKT2" s="475"/>
      <c r="BKU2" s="475"/>
      <c r="BKV2" s="475"/>
      <c r="BKW2" s="475"/>
      <c r="BKX2" s="475"/>
      <c r="BKY2" s="475"/>
      <c r="BKZ2" s="475"/>
      <c r="BLA2" s="475"/>
      <c r="BLB2" s="475"/>
      <c r="BLC2" s="475"/>
      <c r="BLD2" s="475"/>
      <c r="BLE2" s="475"/>
      <c r="BLF2" s="475"/>
      <c r="BLG2" s="475"/>
      <c r="BLH2" s="475"/>
      <c r="BLI2" s="475"/>
      <c r="BLJ2" s="475"/>
      <c r="BLK2" s="475"/>
      <c r="BLL2" s="475"/>
      <c r="BLM2" s="475"/>
      <c r="BLN2" s="475"/>
      <c r="BLO2" s="475"/>
      <c r="BLP2" s="475"/>
      <c r="BLQ2" s="475"/>
      <c r="BLR2" s="475"/>
      <c r="BLS2" s="475"/>
      <c r="BLT2" s="475"/>
      <c r="BLU2" s="475"/>
      <c r="BLV2" s="475"/>
      <c r="BLW2" s="475"/>
      <c r="BLX2" s="475"/>
      <c r="BLY2" s="475"/>
      <c r="BLZ2" s="475"/>
      <c r="BMA2" s="475"/>
      <c r="BMB2" s="475"/>
      <c r="BMC2" s="475"/>
      <c r="BMD2" s="475"/>
      <c r="BME2" s="475"/>
      <c r="BMF2" s="475"/>
      <c r="BMG2" s="475"/>
      <c r="BMH2" s="475"/>
      <c r="BMI2" s="475"/>
      <c r="BMJ2" s="475"/>
      <c r="BMK2" s="475"/>
      <c r="BML2" s="475"/>
      <c r="BMM2" s="475"/>
      <c r="BMN2" s="475"/>
      <c r="BMO2" s="475"/>
      <c r="BMP2" s="475"/>
      <c r="BMQ2" s="475"/>
      <c r="BMR2" s="475"/>
      <c r="BMS2" s="475"/>
      <c r="BMT2" s="475"/>
      <c r="BMU2" s="475"/>
      <c r="BMV2" s="475"/>
      <c r="BMW2" s="475"/>
      <c r="BMX2" s="475"/>
      <c r="BMY2" s="475"/>
      <c r="BMZ2" s="475"/>
      <c r="BNA2" s="475"/>
      <c r="BNB2" s="475"/>
      <c r="BNC2" s="475"/>
      <c r="BND2" s="475"/>
      <c r="BNE2" s="475"/>
      <c r="BNF2" s="475"/>
      <c r="BNG2" s="475"/>
      <c r="BNH2" s="475"/>
      <c r="BNI2" s="475"/>
      <c r="BNJ2" s="475"/>
      <c r="BNK2" s="475"/>
      <c r="BNL2" s="475"/>
      <c r="BNM2" s="475"/>
      <c r="BNN2" s="475"/>
      <c r="BNO2" s="475"/>
      <c r="BNP2" s="475"/>
      <c r="BNQ2" s="475"/>
      <c r="BNR2" s="475"/>
      <c r="BNS2" s="475"/>
      <c r="BNT2" s="475"/>
      <c r="BNU2" s="475"/>
      <c r="BNV2" s="475"/>
      <c r="BNW2" s="475"/>
      <c r="BNX2" s="475"/>
      <c r="BNY2" s="475"/>
      <c r="BNZ2" s="475"/>
      <c r="BOA2" s="475"/>
      <c r="BOB2" s="475"/>
      <c r="BOC2" s="475"/>
      <c r="BOD2" s="475"/>
      <c r="BOE2" s="475"/>
      <c r="BOF2" s="475"/>
      <c r="BOG2" s="475"/>
      <c r="BOH2" s="475"/>
      <c r="BOI2" s="475"/>
      <c r="BOJ2" s="475"/>
      <c r="BOK2" s="475"/>
      <c r="BOL2" s="475"/>
      <c r="BOM2" s="475"/>
      <c r="BON2" s="475"/>
      <c r="BOO2" s="475"/>
      <c r="BOP2" s="475"/>
      <c r="BOQ2" s="475"/>
      <c r="BOR2" s="475"/>
      <c r="BOS2" s="475"/>
      <c r="BOT2" s="475"/>
      <c r="BOU2" s="475"/>
      <c r="BOV2" s="475"/>
      <c r="BOW2" s="475"/>
      <c r="BOX2" s="475"/>
      <c r="BOY2" s="475"/>
      <c r="BOZ2" s="475"/>
      <c r="BPA2" s="475"/>
      <c r="BPB2" s="475"/>
      <c r="BPC2" s="475"/>
      <c r="BPD2" s="475"/>
      <c r="BPE2" s="475"/>
      <c r="BPF2" s="475"/>
      <c r="BPG2" s="475"/>
      <c r="BPH2" s="475"/>
      <c r="BPI2" s="475"/>
      <c r="BPJ2" s="475"/>
      <c r="BPK2" s="475"/>
      <c r="BPL2" s="475"/>
      <c r="BPM2" s="475"/>
      <c r="BPN2" s="475"/>
      <c r="BPO2" s="475"/>
      <c r="BPP2" s="475"/>
      <c r="BPQ2" s="475"/>
      <c r="BPR2" s="475"/>
      <c r="BPS2" s="475"/>
      <c r="BPT2" s="475"/>
      <c r="BPU2" s="475"/>
      <c r="BPV2" s="475"/>
      <c r="BPW2" s="475"/>
      <c r="BPX2" s="475"/>
      <c r="BPY2" s="475"/>
      <c r="BPZ2" s="475"/>
      <c r="BQA2" s="475"/>
      <c r="BQB2" s="475"/>
      <c r="BQC2" s="475"/>
      <c r="BQD2" s="475"/>
      <c r="BQE2" s="475"/>
      <c r="BQF2" s="475"/>
      <c r="BQG2" s="475"/>
      <c r="BQH2" s="475"/>
      <c r="BQI2" s="475"/>
      <c r="BQJ2" s="475"/>
      <c r="BQK2" s="475"/>
      <c r="BQL2" s="475"/>
      <c r="BQM2" s="475"/>
      <c r="BQN2" s="475"/>
      <c r="BQO2" s="475"/>
      <c r="BQP2" s="475"/>
      <c r="BQQ2" s="475"/>
      <c r="BQR2" s="475"/>
      <c r="BQS2" s="475"/>
      <c r="BQT2" s="475"/>
      <c r="BQU2" s="475"/>
      <c r="BQV2" s="475"/>
      <c r="BQW2" s="475"/>
      <c r="BQX2" s="475"/>
      <c r="BQY2" s="475"/>
      <c r="BQZ2" s="475"/>
      <c r="BRA2" s="475"/>
      <c r="BRB2" s="475"/>
      <c r="BRC2" s="475"/>
      <c r="BRD2" s="475"/>
      <c r="BRE2" s="475"/>
      <c r="BRF2" s="475"/>
      <c r="BRG2" s="475"/>
      <c r="BRH2" s="475"/>
      <c r="BRI2" s="475"/>
      <c r="BRJ2" s="475"/>
      <c r="BRK2" s="475"/>
      <c r="BRL2" s="475"/>
      <c r="BRM2" s="475"/>
      <c r="BRN2" s="475"/>
      <c r="BRO2" s="475"/>
      <c r="BRP2" s="475"/>
      <c r="BRQ2" s="475"/>
      <c r="BRR2" s="475"/>
      <c r="BRS2" s="475"/>
      <c r="BRT2" s="475"/>
      <c r="BRU2" s="475"/>
      <c r="BRV2" s="475"/>
      <c r="BRW2" s="475"/>
      <c r="BRX2" s="475"/>
      <c r="BRY2" s="475"/>
      <c r="BRZ2" s="475"/>
      <c r="BSA2" s="475"/>
      <c r="BSB2" s="475"/>
      <c r="BSC2" s="475"/>
      <c r="BSD2" s="475"/>
      <c r="BSE2" s="475"/>
      <c r="BSF2" s="475"/>
      <c r="BSG2" s="475"/>
      <c r="BSH2" s="475"/>
      <c r="BSI2" s="475"/>
      <c r="BSJ2" s="475"/>
      <c r="BSK2" s="475"/>
      <c r="BSL2" s="475"/>
      <c r="BSM2" s="475"/>
      <c r="BSN2" s="475"/>
      <c r="BSO2" s="475"/>
      <c r="BSP2" s="475"/>
      <c r="BSQ2" s="475"/>
      <c r="BSR2" s="475"/>
      <c r="BSS2" s="475"/>
      <c r="BST2" s="475"/>
      <c r="BSU2" s="475"/>
      <c r="BSV2" s="475"/>
      <c r="BSW2" s="475"/>
      <c r="BSX2" s="475"/>
      <c r="BSY2" s="475"/>
      <c r="BSZ2" s="475"/>
      <c r="BTA2" s="475"/>
      <c r="BTB2" s="475"/>
      <c r="BTC2" s="475"/>
      <c r="BTD2" s="475"/>
      <c r="BTE2" s="475"/>
      <c r="BTF2" s="475"/>
      <c r="BTG2" s="475"/>
      <c r="BTH2" s="475"/>
      <c r="BTI2" s="475"/>
      <c r="BTJ2" s="475"/>
      <c r="BTK2" s="475"/>
      <c r="BTL2" s="475"/>
      <c r="BTM2" s="475"/>
      <c r="BTN2" s="475"/>
      <c r="BTO2" s="475"/>
      <c r="BTP2" s="475"/>
      <c r="BTQ2" s="475"/>
      <c r="BTR2" s="475"/>
      <c r="BTS2" s="475"/>
      <c r="BTT2" s="475"/>
      <c r="BTU2" s="475"/>
      <c r="BTV2" s="475"/>
      <c r="BTW2" s="475"/>
      <c r="BTX2" s="475"/>
      <c r="BTY2" s="475"/>
      <c r="BTZ2" s="475"/>
      <c r="BUA2" s="475"/>
      <c r="BUB2" s="475"/>
      <c r="BUC2" s="475"/>
      <c r="BUD2" s="475"/>
      <c r="BUE2" s="475"/>
      <c r="BUF2" s="475"/>
      <c r="BUG2" s="475"/>
      <c r="BUH2" s="475"/>
      <c r="BUI2" s="475"/>
      <c r="BUJ2" s="475"/>
      <c r="BUK2" s="475"/>
      <c r="BUL2" s="475"/>
      <c r="BUM2" s="475"/>
      <c r="BUN2" s="475"/>
      <c r="BUO2" s="475"/>
      <c r="BUP2" s="475"/>
      <c r="BUQ2" s="475"/>
      <c r="BUR2" s="475"/>
      <c r="BUS2" s="475"/>
      <c r="BUT2" s="475"/>
      <c r="BUU2" s="475"/>
      <c r="BUV2" s="475"/>
      <c r="BUW2" s="475"/>
      <c r="BUX2" s="475"/>
      <c r="BUY2" s="475"/>
      <c r="BUZ2" s="475"/>
      <c r="BVA2" s="475"/>
      <c r="BVB2" s="475"/>
      <c r="BVC2" s="475"/>
      <c r="BVD2" s="475"/>
      <c r="BVE2" s="475"/>
      <c r="BVF2" s="475"/>
      <c r="BVG2" s="475"/>
      <c r="BVH2" s="475"/>
      <c r="BVI2" s="475"/>
      <c r="BVJ2" s="475"/>
      <c r="BVK2" s="475"/>
      <c r="BVL2" s="475"/>
      <c r="BVM2" s="475"/>
      <c r="BVN2" s="475"/>
      <c r="BVO2" s="475"/>
      <c r="BVP2" s="475"/>
      <c r="BVQ2" s="475"/>
      <c r="BVR2" s="475"/>
      <c r="BVS2" s="475"/>
      <c r="BVT2" s="475"/>
      <c r="BVU2" s="475"/>
      <c r="BVV2" s="475"/>
      <c r="BVW2" s="475"/>
      <c r="BVX2" s="475"/>
      <c r="BVY2" s="475"/>
      <c r="BVZ2" s="475"/>
      <c r="BWA2" s="475"/>
      <c r="BWB2" s="475"/>
      <c r="BWC2" s="475"/>
      <c r="BWD2" s="475"/>
      <c r="BWE2" s="475"/>
      <c r="BWF2" s="475"/>
      <c r="BWG2" s="475"/>
      <c r="BWH2" s="475"/>
      <c r="BWI2" s="475"/>
      <c r="BWJ2" s="475"/>
      <c r="BWK2" s="475"/>
      <c r="BWL2" s="475"/>
      <c r="BWM2" s="475"/>
      <c r="BWN2" s="475"/>
      <c r="BWO2" s="475"/>
      <c r="BWP2" s="475"/>
      <c r="BWQ2" s="475"/>
      <c r="BWR2" s="475"/>
      <c r="BWS2" s="475"/>
      <c r="BWT2" s="475"/>
      <c r="BWU2" s="475"/>
      <c r="BWV2" s="475"/>
      <c r="BWW2" s="475"/>
      <c r="BWX2" s="475"/>
      <c r="BWY2" s="475"/>
      <c r="BWZ2" s="475"/>
      <c r="BXA2" s="475"/>
      <c r="BXB2" s="475"/>
      <c r="BXC2" s="475"/>
      <c r="BXD2" s="475"/>
      <c r="BXE2" s="475"/>
      <c r="BXF2" s="475"/>
      <c r="BXG2" s="475"/>
      <c r="BXH2" s="475"/>
      <c r="BXI2" s="475"/>
      <c r="BXJ2" s="475"/>
      <c r="BXK2" s="475"/>
      <c r="BXL2" s="475"/>
      <c r="BXM2" s="475"/>
      <c r="BXN2" s="475"/>
      <c r="BXO2" s="475"/>
      <c r="BXP2" s="475"/>
      <c r="BXQ2" s="475"/>
      <c r="BXR2" s="475"/>
      <c r="BXS2" s="475"/>
      <c r="BXT2" s="475"/>
      <c r="BXU2" s="475"/>
      <c r="BXV2" s="475"/>
      <c r="BXW2" s="475"/>
      <c r="BXX2" s="475"/>
      <c r="BXY2" s="475"/>
      <c r="BXZ2" s="475"/>
      <c r="BYA2" s="475"/>
      <c r="BYB2" s="475"/>
      <c r="BYC2" s="475"/>
      <c r="BYD2" s="475"/>
      <c r="BYE2" s="475"/>
      <c r="BYF2" s="475"/>
      <c r="BYG2" s="475"/>
      <c r="BYH2" s="475"/>
      <c r="BYI2" s="475"/>
      <c r="BYJ2" s="475"/>
      <c r="BYK2" s="475"/>
      <c r="BYL2" s="475"/>
      <c r="BYM2" s="475"/>
      <c r="BYN2" s="475"/>
      <c r="BYO2" s="475"/>
      <c r="BYP2" s="475"/>
      <c r="BYQ2" s="475"/>
      <c r="BYR2" s="475"/>
      <c r="BYS2" s="475"/>
      <c r="BYT2" s="475"/>
      <c r="BYU2" s="475"/>
      <c r="BYV2" s="475"/>
      <c r="BYW2" s="475"/>
      <c r="BYX2" s="475"/>
      <c r="BYY2" s="475"/>
      <c r="BYZ2" s="475"/>
      <c r="BZA2" s="475"/>
      <c r="BZB2" s="475"/>
      <c r="BZC2" s="475"/>
      <c r="BZD2" s="475"/>
      <c r="BZE2" s="475"/>
      <c r="BZF2" s="475"/>
      <c r="BZG2" s="475"/>
      <c r="BZH2" s="475"/>
      <c r="BZI2" s="475"/>
      <c r="BZJ2" s="475"/>
      <c r="BZK2" s="475"/>
      <c r="BZL2" s="475"/>
      <c r="BZM2" s="475"/>
      <c r="BZN2" s="475"/>
      <c r="BZO2" s="475"/>
      <c r="BZP2" s="475"/>
      <c r="BZQ2" s="475"/>
      <c r="BZR2" s="475"/>
      <c r="BZS2" s="475"/>
      <c r="BZT2" s="475"/>
      <c r="BZU2" s="475"/>
      <c r="BZV2" s="475"/>
      <c r="BZW2" s="475"/>
      <c r="BZX2" s="475"/>
      <c r="BZY2" s="475"/>
      <c r="BZZ2" s="475"/>
      <c r="CAA2" s="475"/>
      <c r="CAB2" s="475"/>
      <c r="CAC2" s="475"/>
      <c r="CAD2" s="475"/>
      <c r="CAE2" s="475"/>
      <c r="CAF2" s="475"/>
      <c r="CAG2" s="475"/>
      <c r="CAH2" s="475"/>
      <c r="CAI2" s="475"/>
      <c r="CAJ2" s="475"/>
      <c r="CAK2" s="475"/>
      <c r="CAL2" s="475"/>
      <c r="CAM2" s="475"/>
      <c r="CAN2" s="475"/>
      <c r="CAO2" s="475"/>
      <c r="CAP2" s="475"/>
      <c r="CAQ2" s="475"/>
      <c r="CAR2" s="475"/>
      <c r="CAS2" s="475"/>
      <c r="CAT2" s="475"/>
      <c r="CAU2" s="475"/>
      <c r="CAV2" s="475"/>
      <c r="CAW2" s="475"/>
      <c r="CAX2" s="475"/>
      <c r="CAY2" s="475"/>
      <c r="CAZ2" s="475"/>
      <c r="CBA2" s="475"/>
      <c r="CBB2" s="475"/>
      <c r="CBC2" s="475"/>
      <c r="CBD2" s="475"/>
      <c r="CBE2" s="475"/>
      <c r="CBF2" s="475"/>
      <c r="CBG2" s="475"/>
      <c r="CBH2" s="475"/>
      <c r="CBI2" s="475"/>
      <c r="CBJ2" s="475"/>
      <c r="CBK2" s="475"/>
      <c r="CBL2" s="475"/>
      <c r="CBM2" s="475"/>
      <c r="CBN2" s="475"/>
      <c r="CBO2" s="475"/>
      <c r="CBP2" s="475"/>
      <c r="CBQ2" s="475"/>
      <c r="CBR2" s="475"/>
      <c r="CBS2" s="475"/>
      <c r="CBT2" s="475"/>
      <c r="CBU2" s="475"/>
      <c r="CBV2" s="475"/>
      <c r="CBW2" s="475"/>
      <c r="CBX2" s="475"/>
      <c r="CBY2" s="475"/>
      <c r="CBZ2" s="475"/>
      <c r="CCA2" s="475"/>
      <c r="CCB2" s="475"/>
      <c r="CCC2" s="475"/>
      <c r="CCD2" s="475"/>
      <c r="CCE2" s="475"/>
      <c r="CCF2" s="475"/>
      <c r="CCG2" s="475"/>
      <c r="CCH2" s="475"/>
      <c r="CCI2" s="475"/>
      <c r="CCJ2" s="475"/>
      <c r="CCK2" s="475"/>
      <c r="CCL2" s="475"/>
      <c r="CCM2" s="475"/>
      <c r="CCN2" s="475"/>
      <c r="CCO2" s="475"/>
      <c r="CCP2" s="475"/>
      <c r="CCQ2" s="475"/>
      <c r="CCR2" s="475"/>
      <c r="CCS2" s="475"/>
      <c r="CCT2" s="475"/>
      <c r="CCU2" s="475"/>
      <c r="CCV2" s="475"/>
      <c r="CCW2" s="475"/>
      <c r="CCX2" s="475"/>
      <c r="CCY2" s="475"/>
      <c r="CCZ2" s="475"/>
      <c r="CDA2" s="475"/>
      <c r="CDB2" s="475"/>
      <c r="CDC2" s="475"/>
      <c r="CDD2" s="475"/>
      <c r="CDE2" s="475"/>
      <c r="CDF2" s="475"/>
      <c r="CDG2" s="475"/>
      <c r="CDH2" s="475"/>
      <c r="CDI2" s="475"/>
      <c r="CDJ2" s="475"/>
      <c r="CDK2" s="475"/>
      <c r="CDL2" s="475"/>
      <c r="CDM2" s="475"/>
      <c r="CDN2" s="475"/>
      <c r="CDO2" s="475"/>
      <c r="CDP2" s="475"/>
      <c r="CDQ2" s="475"/>
      <c r="CDR2" s="475"/>
      <c r="CDS2" s="475"/>
      <c r="CDT2" s="475"/>
      <c r="CDU2" s="475"/>
      <c r="CDV2" s="475"/>
      <c r="CDW2" s="475"/>
      <c r="CDX2" s="475"/>
      <c r="CDY2" s="475"/>
      <c r="CDZ2" s="475"/>
      <c r="CEA2" s="475"/>
      <c r="CEB2" s="475"/>
      <c r="CEC2" s="475"/>
      <c r="CED2" s="475"/>
      <c r="CEE2" s="475"/>
      <c r="CEF2" s="475"/>
      <c r="CEG2" s="475"/>
      <c r="CEH2" s="475"/>
      <c r="CEI2" s="475"/>
      <c r="CEJ2" s="475"/>
      <c r="CEK2" s="475"/>
      <c r="CEL2" s="475"/>
      <c r="CEM2" s="475"/>
      <c r="CEN2" s="475"/>
      <c r="CEO2" s="475"/>
      <c r="CEP2" s="475"/>
      <c r="CEQ2" s="475"/>
      <c r="CER2" s="475"/>
      <c r="CES2" s="475"/>
      <c r="CET2" s="475"/>
      <c r="CEU2" s="475"/>
      <c r="CEV2" s="475"/>
      <c r="CEW2" s="475"/>
      <c r="CEX2" s="475"/>
      <c r="CEY2" s="475"/>
      <c r="CEZ2" s="475"/>
      <c r="CFA2" s="475"/>
      <c r="CFB2" s="475"/>
      <c r="CFC2" s="475"/>
      <c r="CFD2" s="475"/>
      <c r="CFE2" s="475"/>
      <c r="CFF2" s="475"/>
      <c r="CFG2" s="475"/>
      <c r="CFH2" s="475"/>
      <c r="CFI2" s="475"/>
      <c r="CFJ2" s="475"/>
      <c r="CFK2" s="475"/>
      <c r="CFL2" s="475"/>
      <c r="CFM2" s="475"/>
      <c r="CFN2" s="475"/>
      <c r="CFO2" s="475"/>
      <c r="CFP2" s="475"/>
      <c r="CFQ2" s="475"/>
      <c r="CFR2" s="475"/>
      <c r="CFS2" s="475"/>
      <c r="CFT2" s="475"/>
      <c r="CFU2" s="475"/>
      <c r="CFV2" s="475"/>
      <c r="CFW2" s="475"/>
      <c r="CFX2" s="475"/>
      <c r="CFY2" s="475"/>
      <c r="CFZ2" s="475"/>
      <c r="CGA2" s="475"/>
      <c r="CGB2" s="475"/>
      <c r="CGC2" s="475"/>
      <c r="CGD2" s="475"/>
      <c r="CGE2" s="475"/>
      <c r="CGF2" s="475"/>
      <c r="CGG2" s="475"/>
      <c r="CGH2" s="475"/>
      <c r="CGI2" s="475"/>
      <c r="CGJ2" s="475"/>
      <c r="CGK2" s="475"/>
      <c r="CGL2" s="475"/>
      <c r="CGM2" s="475"/>
      <c r="CGN2" s="475"/>
      <c r="CGO2" s="475"/>
      <c r="CGP2" s="475"/>
      <c r="CGQ2" s="475"/>
      <c r="CGR2" s="475"/>
      <c r="CGS2" s="475"/>
      <c r="CGT2" s="475"/>
      <c r="CGU2" s="475"/>
      <c r="CGV2" s="475"/>
      <c r="CGW2" s="475"/>
      <c r="CGX2" s="475"/>
      <c r="CGY2" s="475"/>
      <c r="CGZ2" s="475"/>
      <c r="CHA2" s="475"/>
      <c r="CHB2" s="475"/>
      <c r="CHC2" s="475"/>
      <c r="CHD2" s="475"/>
      <c r="CHE2" s="475"/>
      <c r="CHF2" s="475"/>
      <c r="CHG2" s="475"/>
      <c r="CHH2" s="475"/>
      <c r="CHI2" s="475"/>
      <c r="CHJ2" s="475"/>
      <c r="CHK2" s="475"/>
      <c r="CHL2" s="475"/>
      <c r="CHM2" s="475"/>
      <c r="CHN2" s="475"/>
      <c r="CHO2" s="475"/>
      <c r="CHP2" s="475"/>
      <c r="CHQ2" s="475"/>
      <c r="CHR2" s="475"/>
      <c r="CHS2" s="475"/>
      <c r="CHT2" s="475"/>
      <c r="CHU2" s="475"/>
      <c r="CHV2" s="475"/>
      <c r="CHW2" s="475"/>
      <c r="CHX2" s="475"/>
      <c r="CHY2" s="475"/>
      <c r="CHZ2" s="475"/>
      <c r="CIA2" s="475"/>
      <c r="CIB2" s="475"/>
      <c r="CIC2" s="475"/>
      <c r="CID2" s="475"/>
      <c r="CIE2" s="475"/>
      <c r="CIF2" s="475"/>
      <c r="CIG2" s="475"/>
      <c r="CIH2" s="475"/>
      <c r="CII2" s="475"/>
      <c r="CIJ2" s="475"/>
      <c r="CIK2" s="475"/>
      <c r="CIL2" s="475"/>
      <c r="CIM2" s="475"/>
      <c r="CIN2" s="475"/>
      <c r="CIO2" s="475"/>
      <c r="CIP2" s="475"/>
      <c r="CIQ2" s="475"/>
      <c r="CIR2" s="475"/>
      <c r="CIS2" s="475"/>
      <c r="CIT2" s="475"/>
      <c r="CIU2" s="475"/>
      <c r="CIV2" s="475"/>
      <c r="CIW2" s="475"/>
      <c r="CIX2" s="475"/>
      <c r="CIY2" s="475"/>
      <c r="CIZ2" s="475"/>
      <c r="CJA2" s="475"/>
      <c r="CJB2" s="475"/>
      <c r="CJC2" s="475"/>
      <c r="CJD2" s="475"/>
      <c r="CJE2" s="475"/>
      <c r="CJF2" s="475"/>
      <c r="CJG2" s="475"/>
      <c r="CJH2" s="475"/>
      <c r="CJI2" s="475"/>
      <c r="CJJ2" s="475"/>
      <c r="CJK2" s="475"/>
      <c r="CJL2" s="475"/>
      <c r="CJM2" s="475"/>
      <c r="CJN2" s="475"/>
      <c r="CJO2" s="475"/>
      <c r="CJP2" s="475"/>
      <c r="CJQ2" s="475"/>
      <c r="CJR2" s="475"/>
      <c r="CJS2" s="475"/>
      <c r="CJT2" s="475"/>
      <c r="CJU2" s="475"/>
      <c r="CJV2" s="475"/>
      <c r="CJW2" s="475"/>
      <c r="CJX2" s="475"/>
      <c r="CJY2" s="475"/>
      <c r="CJZ2" s="475"/>
      <c r="CKA2" s="475"/>
      <c r="CKB2" s="475"/>
      <c r="CKC2" s="475"/>
      <c r="CKD2" s="475"/>
      <c r="CKE2" s="475"/>
      <c r="CKF2" s="475"/>
      <c r="CKG2" s="475"/>
      <c r="CKH2" s="475"/>
      <c r="CKI2" s="475"/>
      <c r="CKJ2" s="475"/>
      <c r="CKK2" s="475"/>
      <c r="CKL2" s="475"/>
      <c r="CKM2" s="475"/>
      <c r="CKN2" s="475"/>
      <c r="CKO2" s="475"/>
      <c r="CKP2" s="475"/>
      <c r="CKQ2" s="475"/>
      <c r="CKR2" s="475"/>
      <c r="CKS2" s="475"/>
      <c r="CKT2" s="475"/>
      <c r="CKU2" s="475"/>
      <c r="CKV2" s="475"/>
      <c r="CKW2" s="475"/>
      <c r="CKX2" s="475"/>
      <c r="CKY2" s="475"/>
      <c r="CKZ2" s="475"/>
      <c r="CLA2" s="475"/>
      <c r="CLB2" s="475"/>
      <c r="CLC2" s="475"/>
      <c r="CLD2" s="475"/>
      <c r="CLE2" s="475"/>
      <c r="CLF2" s="475"/>
      <c r="CLG2" s="475"/>
      <c r="CLH2" s="475"/>
      <c r="CLI2" s="475"/>
      <c r="CLJ2" s="475"/>
      <c r="CLK2" s="475"/>
      <c r="CLL2" s="475"/>
      <c r="CLM2" s="475"/>
      <c r="CLN2" s="475"/>
      <c r="CLO2" s="475"/>
      <c r="CLP2" s="475"/>
      <c r="CLQ2" s="475"/>
      <c r="CLR2" s="475"/>
      <c r="CLS2" s="475"/>
      <c r="CLT2" s="475"/>
      <c r="CLU2" s="475"/>
      <c r="CLV2" s="475"/>
      <c r="CLW2" s="475"/>
      <c r="CLX2" s="475"/>
      <c r="CLY2" s="475"/>
      <c r="CLZ2" s="475"/>
      <c r="CMA2" s="475"/>
      <c r="CMB2" s="475"/>
      <c r="CMC2" s="475"/>
      <c r="CMD2" s="475"/>
      <c r="CME2" s="475"/>
      <c r="CMF2" s="475"/>
      <c r="CMG2" s="475"/>
      <c r="CMH2" s="475"/>
      <c r="CMI2" s="475"/>
      <c r="CMJ2" s="475"/>
      <c r="CMK2" s="475"/>
      <c r="CML2" s="475"/>
      <c r="CMM2" s="475"/>
      <c r="CMN2" s="475"/>
      <c r="CMO2" s="475"/>
      <c r="CMP2" s="475"/>
      <c r="CMQ2" s="475"/>
      <c r="CMR2" s="475"/>
      <c r="CMS2" s="475"/>
      <c r="CMT2" s="475"/>
      <c r="CMU2" s="475"/>
      <c r="CMV2" s="475"/>
      <c r="CMW2" s="475"/>
      <c r="CMX2" s="475"/>
      <c r="CMY2" s="475"/>
      <c r="CMZ2" s="475"/>
      <c r="CNA2" s="475"/>
      <c r="CNB2" s="475"/>
      <c r="CNC2" s="475"/>
      <c r="CND2" s="475"/>
      <c r="CNE2" s="475"/>
      <c r="CNF2" s="475"/>
      <c r="CNG2" s="475"/>
      <c r="CNH2" s="475"/>
      <c r="CNI2" s="475"/>
      <c r="CNJ2" s="475"/>
      <c r="CNK2" s="475"/>
      <c r="CNL2" s="475"/>
      <c r="CNM2" s="475"/>
      <c r="CNN2" s="475"/>
      <c r="CNO2" s="475"/>
      <c r="CNP2" s="475"/>
      <c r="CNQ2" s="475"/>
      <c r="CNR2" s="475"/>
      <c r="CNS2" s="475"/>
      <c r="CNT2" s="475"/>
      <c r="CNU2" s="475"/>
      <c r="CNV2" s="475"/>
      <c r="CNW2" s="475"/>
      <c r="CNX2" s="475"/>
      <c r="CNY2" s="475"/>
      <c r="CNZ2" s="475"/>
      <c r="COA2" s="475"/>
      <c r="COB2" s="475"/>
      <c r="COC2" s="475"/>
      <c r="COD2" s="475"/>
      <c r="COE2" s="475"/>
      <c r="COF2" s="475"/>
      <c r="COG2" s="475"/>
      <c r="COH2" s="475"/>
      <c r="COI2" s="475"/>
      <c r="COJ2" s="475"/>
      <c r="COK2" s="475"/>
      <c r="COL2" s="475"/>
      <c r="COM2" s="475"/>
      <c r="CON2" s="475"/>
      <c r="COO2" s="475"/>
      <c r="COP2" s="475"/>
      <c r="COQ2" s="475"/>
      <c r="COR2" s="475"/>
      <c r="COS2" s="475"/>
      <c r="COT2" s="475"/>
      <c r="COU2" s="475"/>
      <c r="COV2" s="475"/>
      <c r="COW2" s="475"/>
      <c r="COX2" s="475"/>
      <c r="COY2" s="475"/>
      <c r="COZ2" s="475"/>
      <c r="CPA2" s="475"/>
      <c r="CPB2" s="475"/>
      <c r="CPC2" s="475"/>
      <c r="CPD2" s="475"/>
      <c r="CPE2" s="475"/>
      <c r="CPF2" s="475"/>
      <c r="CPG2" s="475"/>
      <c r="CPH2" s="475"/>
      <c r="CPI2" s="475"/>
      <c r="CPJ2" s="475"/>
      <c r="CPK2" s="475"/>
      <c r="CPL2" s="475"/>
      <c r="CPM2" s="475"/>
      <c r="CPN2" s="475"/>
      <c r="CPO2" s="475"/>
      <c r="CPP2" s="475"/>
      <c r="CPQ2" s="475"/>
      <c r="CPR2" s="475"/>
      <c r="CPS2" s="475"/>
      <c r="CPT2" s="475"/>
      <c r="CPU2" s="475"/>
      <c r="CPV2" s="475"/>
      <c r="CPW2" s="475"/>
      <c r="CPX2" s="475"/>
      <c r="CPY2" s="475"/>
      <c r="CPZ2" s="475"/>
      <c r="CQA2" s="475"/>
      <c r="CQB2" s="475"/>
      <c r="CQC2" s="475"/>
      <c r="CQD2" s="475"/>
      <c r="CQE2" s="475"/>
      <c r="CQF2" s="475"/>
      <c r="CQG2" s="475"/>
      <c r="CQH2" s="475"/>
      <c r="CQI2" s="475"/>
      <c r="CQJ2" s="475"/>
      <c r="CQK2" s="475"/>
      <c r="CQL2" s="475"/>
      <c r="CQM2" s="475"/>
      <c r="CQN2" s="475"/>
      <c r="CQO2" s="475"/>
      <c r="CQP2" s="475"/>
      <c r="CQQ2" s="475"/>
      <c r="CQR2" s="475"/>
      <c r="CQS2" s="475"/>
      <c r="CQT2" s="475"/>
      <c r="CQU2" s="475"/>
      <c r="CQV2" s="475"/>
      <c r="CQW2" s="475"/>
      <c r="CQX2" s="475"/>
      <c r="CQY2" s="475"/>
      <c r="CQZ2" s="475"/>
      <c r="CRA2" s="475"/>
      <c r="CRB2" s="475"/>
      <c r="CRC2" s="475"/>
      <c r="CRD2" s="475"/>
      <c r="CRE2" s="475"/>
      <c r="CRF2" s="475"/>
      <c r="CRG2" s="475"/>
      <c r="CRH2" s="475"/>
      <c r="CRI2" s="475"/>
      <c r="CRJ2" s="475"/>
      <c r="CRK2" s="475"/>
      <c r="CRL2" s="475"/>
      <c r="CRM2" s="475"/>
      <c r="CRN2" s="475"/>
      <c r="CRO2" s="475"/>
      <c r="CRP2" s="475"/>
      <c r="CRQ2" s="475"/>
      <c r="CRR2" s="475"/>
      <c r="CRS2" s="475"/>
      <c r="CRT2" s="475"/>
      <c r="CRU2" s="475"/>
      <c r="CRV2" s="475"/>
      <c r="CRW2" s="475"/>
      <c r="CRX2" s="475"/>
      <c r="CRY2" s="475"/>
      <c r="CRZ2" s="475"/>
      <c r="CSA2" s="475"/>
      <c r="CSB2" s="475"/>
      <c r="CSC2" s="475"/>
      <c r="CSD2" s="475"/>
      <c r="CSE2" s="475"/>
      <c r="CSF2" s="475"/>
      <c r="CSG2" s="475"/>
      <c r="CSH2" s="475"/>
      <c r="CSI2" s="475"/>
      <c r="CSJ2" s="475"/>
      <c r="CSK2" s="475"/>
      <c r="CSL2" s="475"/>
      <c r="CSM2" s="475"/>
      <c r="CSN2" s="475"/>
      <c r="CSO2" s="475"/>
      <c r="CSP2" s="475"/>
      <c r="CSQ2" s="475"/>
      <c r="CSR2" s="475"/>
      <c r="CSS2" s="475"/>
      <c r="CST2" s="475"/>
      <c r="CSU2" s="475"/>
      <c r="CSV2" s="475"/>
      <c r="CSW2" s="475"/>
      <c r="CSX2" s="475"/>
      <c r="CSY2" s="475"/>
      <c r="CSZ2" s="475"/>
      <c r="CTA2" s="475"/>
      <c r="CTB2" s="475"/>
      <c r="CTC2" s="475"/>
      <c r="CTD2" s="475"/>
      <c r="CTE2" s="475"/>
      <c r="CTF2" s="475"/>
      <c r="CTG2" s="475"/>
      <c r="CTH2" s="475"/>
      <c r="CTI2" s="475"/>
      <c r="CTJ2" s="475"/>
      <c r="CTK2" s="475"/>
      <c r="CTL2" s="475"/>
      <c r="CTM2" s="475"/>
      <c r="CTN2" s="475"/>
      <c r="CTO2" s="475"/>
      <c r="CTP2" s="475"/>
      <c r="CTQ2" s="475"/>
      <c r="CTR2" s="475"/>
      <c r="CTS2" s="475"/>
      <c r="CTT2" s="475"/>
      <c r="CTU2" s="475"/>
      <c r="CTV2" s="475"/>
      <c r="CTW2" s="475"/>
      <c r="CTX2" s="475"/>
      <c r="CTY2" s="475"/>
      <c r="CTZ2" s="475"/>
      <c r="CUA2" s="475"/>
      <c r="CUB2" s="475"/>
      <c r="CUC2" s="475"/>
      <c r="CUD2" s="475"/>
      <c r="CUE2" s="475"/>
      <c r="CUF2" s="475"/>
      <c r="CUG2" s="475"/>
      <c r="CUH2" s="475"/>
      <c r="CUI2" s="475"/>
      <c r="CUJ2" s="475"/>
      <c r="CUK2" s="475"/>
      <c r="CUL2" s="475"/>
      <c r="CUM2" s="475"/>
      <c r="CUN2" s="475"/>
      <c r="CUO2" s="475"/>
      <c r="CUP2" s="475"/>
      <c r="CUQ2" s="475"/>
      <c r="CUR2" s="475"/>
      <c r="CUS2" s="475"/>
      <c r="CUT2" s="475"/>
      <c r="CUU2" s="475"/>
      <c r="CUV2" s="475"/>
      <c r="CUW2" s="475"/>
      <c r="CUX2" s="475"/>
      <c r="CUY2" s="475"/>
      <c r="CUZ2" s="475"/>
      <c r="CVA2" s="475"/>
      <c r="CVB2" s="475"/>
      <c r="CVC2" s="475"/>
      <c r="CVD2" s="475"/>
      <c r="CVE2" s="475"/>
      <c r="CVF2" s="475"/>
      <c r="CVG2" s="475"/>
      <c r="CVH2" s="475"/>
      <c r="CVI2" s="475"/>
      <c r="CVJ2" s="475"/>
      <c r="CVK2" s="475"/>
      <c r="CVL2" s="475"/>
      <c r="CVM2" s="475"/>
      <c r="CVN2" s="475"/>
      <c r="CVO2" s="475"/>
      <c r="CVP2" s="475"/>
      <c r="CVQ2" s="475"/>
      <c r="CVR2" s="475"/>
      <c r="CVS2" s="475"/>
      <c r="CVT2" s="475"/>
      <c r="CVU2" s="475"/>
      <c r="CVV2" s="475"/>
      <c r="CVW2" s="475"/>
      <c r="CVX2" s="475"/>
      <c r="CVY2" s="475"/>
      <c r="CVZ2" s="475"/>
      <c r="CWA2" s="475"/>
      <c r="CWB2" s="475"/>
      <c r="CWC2" s="475"/>
      <c r="CWD2" s="475"/>
      <c r="CWE2" s="475"/>
      <c r="CWF2" s="475"/>
      <c r="CWG2" s="475"/>
      <c r="CWH2" s="475"/>
      <c r="CWI2" s="475"/>
      <c r="CWJ2" s="475"/>
      <c r="CWK2" s="475"/>
      <c r="CWL2" s="475"/>
      <c r="CWM2" s="475"/>
      <c r="CWN2" s="475"/>
      <c r="CWO2" s="475"/>
      <c r="CWP2" s="475"/>
      <c r="CWQ2" s="475"/>
      <c r="CWR2" s="475"/>
      <c r="CWS2" s="475"/>
      <c r="CWT2" s="475"/>
      <c r="CWU2" s="475"/>
      <c r="CWV2" s="475"/>
      <c r="CWW2" s="475"/>
      <c r="CWX2" s="475"/>
      <c r="CWY2" s="475"/>
      <c r="CWZ2" s="475"/>
      <c r="CXA2" s="475"/>
      <c r="CXB2" s="475"/>
      <c r="CXC2" s="475"/>
      <c r="CXD2" s="475"/>
      <c r="CXE2" s="475"/>
      <c r="CXF2" s="475"/>
      <c r="CXG2" s="475"/>
      <c r="CXH2" s="475"/>
      <c r="CXI2" s="475"/>
      <c r="CXJ2" s="475"/>
      <c r="CXK2" s="475"/>
      <c r="CXL2" s="475"/>
      <c r="CXM2" s="475"/>
      <c r="CXN2" s="475"/>
      <c r="CXO2" s="475"/>
      <c r="CXP2" s="475"/>
      <c r="CXQ2" s="475"/>
      <c r="CXR2" s="475"/>
      <c r="CXS2" s="475"/>
      <c r="CXT2" s="475"/>
      <c r="CXU2" s="475"/>
      <c r="CXV2" s="475"/>
      <c r="CXW2" s="475"/>
      <c r="CXX2" s="475"/>
      <c r="CXY2" s="475"/>
      <c r="CXZ2" s="475"/>
      <c r="CYA2" s="475"/>
      <c r="CYB2" s="475"/>
      <c r="CYC2" s="475"/>
      <c r="CYD2" s="475"/>
      <c r="CYE2" s="475"/>
      <c r="CYF2" s="475"/>
      <c r="CYG2" s="475"/>
      <c r="CYH2" s="475"/>
      <c r="CYI2" s="475"/>
      <c r="CYJ2" s="475"/>
      <c r="CYK2" s="475"/>
      <c r="CYL2" s="475"/>
      <c r="CYM2" s="475"/>
      <c r="CYN2" s="475"/>
      <c r="CYO2" s="475"/>
      <c r="CYP2" s="475"/>
      <c r="CYQ2" s="475"/>
      <c r="CYR2" s="475"/>
      <c r="CYS2" s="475"/>
      <c r="CYT2" s="475"/>
      <c r="CYU2" s="475"/>
      <c r="CYV2" s="475"/>
      <c r="CYW2" s="475"/>
      <c r="CYX2" s="475"/>
      <c r="CYY2" s="475"/>
      <c r="CYZ2" s="475"/>
      <c r="CZA2" s="475"/>
      <c r="CZB2" s="475"/>
      <c r="CZC2" s="475"/>
      <c r="CZD2" s="475"/>
      <c r="CZE2" s="475"/>
      <c r="CZF2" s="475"/>
      <c r="CZG2" s="475"/>
      <c r="CZH2" s="475"/>
      <c r="CZI2" s="475"/>
      <c r="CZJ2" s="475"/>
      <c r="CZK2" s="475"/>
      <c r="CZL2" s="475"/>
      <c r="CZM2" s="475"/>
      <c r="CZN2" s="475"/>
      <c r="CZO2" s="475"/>
      <c r="CZP2" s="475"/>
      <c r="CZQ2" s="475"/>
      <c r="CZR2" s="475"/>
      <c r="CZS2" s="475"/>
      <c r="CZT2" s="475"/>
      <c r="CZU2" s="475"/>
      <c r="CZV2" s="475"/>
      <c r="CZW2" s="475"/>
      <c r="CZX2" s="475"/>
      <c r="CZY2" s="475"/>
      <c r="CZZ2" s="475"/>
      <c r="DAA2" s="475"/>
      <c r="DAB2" s="475"/>
      <c r="DAC2" s="475"/>
      <c r="DAD2" s="475"/>
      <c r="DAE2" s="475"/>
      <c r="DAF2" s="475"/>
      <c r="DAG2" s="475"/>
      <c r="DAH2" s="475"/>
      <c r="DAI2" s="475"/>
      <c r="DAJ2" s="475"/>
      <c r="DAK2" s="475"/>
      <c r="DAL2" s="475"/>
      <c r="DAM2" s="475"/>
      <c r="DAN2" s="475"/>
      <c r="DAO2" s="475"/>
      <c r="DAP2" s="475"/>
      <c r="DAQ2" s="475"/>
      <c r="DAR2" s="475"/>
      <c r="DAS2" s="475"/>
      <c r="DAT2" s="475"/>
      <c r="DAU2" s="475"/>
      <c r="DAV2" s="475"/>
      <c r="DAW2" s="475"/>
      <c r="DAX2" s="475"/>
      <c r="DAY2" s="475"/>
      <c r="DAZ2" s="475"/>
      <c r="DBA2" s="475"/>
      <c r="DBB2" s="475"/>
      <c r="DBC2" s="475"/>
      <c r="DBD2" s="475"/>
      <c r="DBE2" s="475"/>
      <c r="DBF2" s="475"/>
      <c r="DBG2" s="475"/>
      <c r="DBH2" s="475"/>
      <c r="DBI2" s="475"/>
      <c r="DBJ2" s="475"/>
      <c r="DBK2" s="475"/>
      <c r="DBL2" s="475"/>
      <c r="DBM2" s="475"/>
      <c r="DBN2" s="475"/>
      <c r="DBO2" s="475"/>
      <c r="DBP2" s="475"/>
      <c r="DBQ2" s="475"/>
      <c r="DBR2" s="475"/>
      <c r="DBS2" s="475"/>
      <c r="DBT2" s="475"/>
      <c r="DBU2" s="475"/>
      <c r="DBV2" s="475"/>
      <c r="DBW2" s="475"/>
      <c r="DBX2" s="475"/>
      <c r="DBY2" s="475"/>
      <c r="DBZ2" s="475"/>
      <c r="DCA2" s="475"/>
      <c r="DCB2" s="475"/>
      <c r="DCC2" s="475"/>
      <c r="DCD2" s="475"/>
      <c r="DCE2" s="475"/>
      <c r="DCF2" s="475"/>
      <c r="DCG2" s="475"/>
      <c r="DCH2" s="475"/>
      <c r="DCI2" s="475"/>
      <c r="DCJ2" s="475"/>
      <c r="DCK2" s="475"/>
      <c r="DCL2" s="475"/>
      <c r="DCM2" s="475"/>
      <c r="DCN2" s="475"/>
      <c r="DCO2" s="475"/>
      <c r="DCP2" s="475"/>
      <c r="DCQ2" s="475"/>
      <c r="DCR2" s="475"/>
      <c r="DCS2" s="475"/>
      <c r="DCT2" s="475"/>
      <c r="DCU2" s="475"/>
      <c r="DCV2" s="475"/>
      <c r="DCW2" s="475"/>
      <c r="DCX2" s="475"/>
      <c r="DCY2" s="475"/>
      <c r="DCZ2" s="475"/>
      <c r="DDA2" s="475"/>
      <c r="DDB2" s="475"/>
      <c r="DDC2" s="475"/>
      <c r="DDD2" s="475"/>
      <c r="DDE2" s="475"/>
      <c r="DDF2" s="475"/>
      <c r="DDG2" s="475"/>
      <c r="DDH2" s="475"/>
      <c r="DDI2" s="475"/>
      <c r="DDJ2" s="475"/>
      <c r="DDK2" s="475"/>
      <c r="DDL2" s="475"/>
      <c r="DDM2" s="475"/>
      <c r="DDN2" s="475"/>
      <c r="DDO2" s="475"/>
      <c r="DDP2" s="475"/>
      <c r="DDQ2" s="475"/>
      <c r="DDR2" s="475"/>
      <c r="DDS2" s="475"/>
      <c r="DDT2" s="475"/>
      <c r="DDU2" s="475"/>
      <c r="DDV2" s="475"/>
      <c r="DDW2" s="475"/>
      <c r="DDX2" s="475"/>
      <c r="DDY2" s="475"/>
      <c r="DDZ2" s="475"/>
      <c r="DEA2" s="475"/>
      <c r="DEB2" s="475"/>
      <c r="DEC2" s="475"/>
      <c r="DED2" s="475"/>
      <c r="DEE2" s="475"/>
      <c r="DEF2" s="475"/>
      <c r="DEG2" s="475"/>
      <c r="DEH2" s="475"/>
      <c r="DEI2" s="475"/>
      <c r="DEJ2" s="475"/>
      <c r="DEK2" s="475"/>
      <c r="DEL2" s="475"/>
      <c r="DEM2" s="475"/>
      <c r="DEN2" s="475"/>
      <c r="DEO2" s="475"/>
      <c r="DEP2" s="475"/>
      <c r="DEQ2" s="475"/>
      <c r="DER2" s="475"/>
      <c r="DES2" s="475"/>
      <c r="DET2" s="475"/>
      <c r="DEU2" s="475"/>
      <c r="DEV2" s="475"/>
      <c r="DEW2" s="475"/>
      <c r="DEX2" s="475"/>
      <c r="DEY2" s="475"/>
      <c r="DEZ2" s="475"/>
      <c r="DFA2" s="475"/>
      <c r="DFB2" s="475"/>
      <c r="DFC2" s="475"/>
      <c r="DFD2" s="475"/>
      <c r="DFE2" s="475"/>
      <c r="DFF2" s="475"/>
      <c r="DFG2" s="475"/>
      <c r="DFH2" s="475"/>
      <c r="DFI2" s="475"/>
      <c r="DFJ2" s="475"/>
      <c r="DFK2" s="475"/>
      <c r="DFL2" s="475"/>
      <c r="DFM2" s="475"/>
      <c r="DFN2" s="475"/>
      <c r="DFO2" s="475"/>
      <c r="DFP2" s="475"/>
      <c r="DFQ2" s="475"/>
      <c r="DFR2" s="475"/>
      <c r="DFS2" s="475"/>
      <c r="DFT2" s="475"/>
      <c r="DFU2" s="475"/>
      <c r="DFV2" s="475"/>
      <c r="DFW2" s="475"/>
      <c r="DFX2" s="475"/>
      <c r="DFY2" s="475"/>
      <c r="DFZ2" s="475"/>
      <c r="DGA2" s="475"/>
      <c r="DGB2" s="475"/>
      <c r="DGC2" s="475"/>
      <c r="DGD2" s="475"/>
      <c r="DGE2" s="475"/>
      <c r="DGF2" s="475"/>
      <c r="DGG2" s="475"/>
      <c r="DGH2" s="475"/>
      <c r="DGI2" s="475"/>
      <c r="DGJ2" s="475"/>
      <c r="DGK2" s="475"/>
      <c r="DGL2" s="475"/>
      <c r="DGM2" s="475"/>
      <c r="DGN2" s="475"/>
      <c r="DGO2" s="475"/>
      <c r="DGP2" s="475"/>
      <c r="DGQ2" s="475"/>
      <c r="DGR2" s="475"/>
      <c r="DGS2" s="475"/>
      <c r="DGT2" s="475"/>
      <c r="DGU2" s="475"/>
      <c r="DGV2" s="475"/>
      <c r="DGW2" s="475"/>
      <c r="DGX2" s="475"/>
      <c r="DGY2" s="475"/>
      <c r="DGZ2" s="475"/>
      <c r="DHA2" s="475"/>
      <c r="DHB2" s="475"/>
      <c r="DHC2" s="475"/>
      <c r="DHD2" s="475"/>
      <c r="DHE2" s="475"/>
      <c r="DHF2" s="475"/>
      <c r="DHG2" s="475"/>
      <c r="DHH2" s="475"/>
      <c r="DHI2" s="475"/>
      <c r="DHJ2" s="475"/>
      <c r="DHK2" s="475"/>
      <c r="DHL2" s="475"/>
      <c r="DHM2" s="475"/>
      <c r="DHN2" s="475"/>
      <c r="DHO2" s="475"/>
      <c r="DHP2" s="475"/>
      <c r="DHQ2" s="475"/>
      <c r="DHR2" s="475"/>
      <c r="DHS2" s="475"/>
      <c r="DHT2" s="475"/>
      <c r="DHU2" s="475"/>
      <c r="DHV2" s="475"/>
      <c r="DHW2" s="475"/>
      <c r="DHX2" s="475"/>
      <c r="DHY2" s="475"/>
      <c r="DHZ2" s="475"/>
      <c r="DIA2" s="475"/>
      <c r="DIB2" s="475"/>
      <c r="DIC2" s="475"/>
      <c r="DID2" s="475"/>
      <c r="DIE2" s="475"/>
      <c r="DIF2" s="475"/>
      <c r="DIG2" s="475"/>
      <c r="DIH2" s="475"/>
      <c r="DII2" s="475"/>
      <c r="DIJ2" s="475"/>
      <c r="DIK2" s="475"/>
      <c r="DIL2" s="475"/>
      <c r="DIM2" s="475"/>
      <c r="DIN2" s="475"/>
      <c r="DIO2" s="475"/>
      <c r="DIP2" s="475"/>
      <c r="DIQ2" s="475"/>
      <c r="DIR2" s="475"/>
      <c r="DIS2" s="475"/>
      <c r="DIT2" s="475"/>
      <c r="DIU2" s="475"/>
      <c r="DIV2" s="475"/>
      <c r="DIW2" s="475"/>
      <c r="DIX2" s="475"/>
      <c r="DIY2" s="475"/>
      <c r="DIZ2" s="475"/>
      <c r="DJA2" s="475"/>
      <c r="DJB2" s="475"/>
      <c r="DJC2" s="475"/>
      <c r="DJD2" s="475"/>
      <c r="DJE2" s="475"/>
      <c r="DJF2" s="475"/>
      <c r="DJG2" s="475"/>
      <c r="DJH2" s="475"/>
      <c r="DJI2" s="475"/>
      <c r="DJJ2" s="475"/>
      <c r="DJK2" s="475"/>
      <c r="DJL2" s="475"/>
      <c r="DJM2" s="475"/>
      <c r="DJN2" s="475"/>
      <c r="DJO2" s="475"/>
      <c r="DJP2" s="475"/>
      <c r="DJQ2" s="475"/>
      <c r="DJR2" s="475"/>
      <c r="DJS2" s="475"/>
      <c r="DJT2" s="475"/>
      <c r="DJU2" s="475"/>
      <c r="DJV2" s="475"/>
      <c r="DJW2" s="475"/>
      <c r="DJX2" s="475"/>
      <c r="DJY2" s="475"/>
      <c r="DJZ2" s="475"/>
      <c r="DKA2" s="475"/>
      <c r="DKB2" s="475"/>
      <c r="DKC2" s="475"/>
      <c r="DKD2" s="475"/>
      <c r="DKE2" s="475"/>
      <c r="DKF2" s="475"/>
      <c r="DKG2" s="475"/>
      <c r="DKH2" s="475"/>
      <c r="DKI2" s="475"/>
      <c r="DKJ2" s="475"/>
      <c r="DKK2" s="475"/>
      <c r="DKL2" s="475"/>
      <c r="DKM2" s="475"/>
      <c r="DKN2" s="475"/>
      <c r="DKO2" s="475"/>
      <c r="DKP2" s="475"/>
      <c r="DKQ2" s="475"/>
      <c r="DKR2" s="475"/>
      <c r="DKS2" s="475"/>
      <c r="DKT2" s="475"/>
      <c r="DKU2" s="475"/>
      <c r="DKV2" s="475"/>
      <c r="DKW2" s="475"/>
      <c r="DKX2" s="475"/>
      <c r="DKY2" s="475"/>
      <c r="DKZ2" s="475"/>
      <c r="DLA2" s="475"/>
      <c r="DLB2" s="475"/>
      <c r="DLC2" s="475"/>
      <c r="DLD2" s="475"/>
      <c r="DLE2" s="475"/>
      <c r="DLF2" s="475"/>
      <c r="DLG2" s="475"/>
      <c r="DLH2" s="475"/>
      <c r="DLI2" s="475"/>
      <c r="DLJ2" s="475"/>
      <c r="DLK2" s="475"/>
      <c r="DLL2" s="475"/>
      <c r="DLM2" s="475"/>
      <c r="DLN2" s="475"/>
      <c r="DLO2" s="475"/>
      <c r="DLP2" s="475"/>
      <c r="DLQ2" s="475"/>
      <c r="DLR2" s="475"/>
      <c r="DLS2" s="475"/>
      <c r="DLT2" s="475"/>
      <c r="DLU2" s="475"/>
      <c r="DLV2" s="475"/>
      <c r="DLW2" s="475"/>
      <c r="DLX2" s="475"/>
      <c r="DLY2" s="475"/>
      <c r="DLZ2" s="475"/>
      <c r="DMA2" s="475"/>
      <c r="DMB2" s="475"/>
      <c r="DMC2" s="475"/>
      <c r="DMD2" s="475"/>
      <c r="DME2" s="475"/>
      <c r="DMF2" s="475"/>
      <c r="DMG2" s="475"/>
      <c r="DMH2" s="475"/>
      <c r="DMI2" s="475"/>
      <c r="DMJ2" s="475"/>
      <c r="DMK2" s="475"/>
      <c r="DML2" s="475"/>
      <c r="DMM2" s="475"/>
      <c r="DMN2" s="475"/>
      <c r="DMO2" s="475"/>
      <c r="DMP2" s="475"/>
      <c r="DMQ2" s="475"/>
      <c r="DMR2" s="475"/>
      <c r="DMS2" s="475"/>
      <c r="DMT2" s="475"/>
      <c r="DMU2" s="475"/>
      <c r="DMV2" s="475"/>
      <c r="DMW2" s="475"/>
      <c r="DMX2" s="475"/>
      <c r="DMY2" s="475"/>
      <c r="DMZ2" s="475"/>
      <c r="DNA2" s="475"/>
      <c r="DNB2" s="475"/>
      <c r="DNC2" s="475"/>
      <c r="DND2" s="475"/>
      <c r="DNE2" s="475"/>
      <c r="DNF2" s="475"/>
      <c r="DNG2" s="475"/>
      <c r="DNH2" s="475"/>
      <c r="DNI2" s="475"/>
      <c r="DNJ2" s="475"/>
      <c r="DNK2" s="475"/>
      <c r="DNL2" s="475"/>
      <c r="DNM2" s="475"/>
      <c r="DNN2" s="475"/>
      <c r="DNO2" s="475"/>
      <c r="DNP2" s="475"/>
      <c r="DNQ2" s="475"/>
      <c r="DNR2" s="475"/>
      <c r="DNS2" s="475"/>
      <c r="DNT2" s="475"/>
      <c r="DNU2" s="475"/>
      <c r="DNV2" s="475"/>
      <c r="DNW2" s="475"/>
      <c r="DNX2" s="475"/>
      <c r="DNY2" s="475"/>
      <c r="DNZ2" s="475"/>
      <c r="DOA2" s="475"/>
      <c r="DOB2" s="475"/>
      <c r="DOC2" s="475"/>
      <c r="DOD2" s="475"/>
      <c r="DOE2" s="475"/>
      <c r="DOF2" s="475"/>
      <c r="DOG2" s="475"/>
      <c r="DOH2" s="475"/>
      <c r="DOI2" s="475"/>
      <c r="DOJ2" s="475"/>
      <c r="DOK2" s="475"/>
      <c r="DOL2" s="475"/>
      <c r="DOM2" s="475"/>
      <c r="DON2" s="475"/>
      <c r="DOO2" s="475"/>
      <c r="DOP2" s="475"/>
      <c r="DOQ2" s="475"/>
      <c r="DOR2" s="475"/>
      <c r="DOS2" s="475"/>
      <c r="DOT2" s="475"/>
      <c r="DOU2" s="475"/>
      <c r="DOV2" s="475"/>
      <c r="DOW2" s="475"/>
      <c r="DOX2" s="475"/>
      <c r="DOY2" s="475"/>
      <c r="DOZ2" s="475"/>
      <c r="DPA2" s="475"/>
      <c r="DPB2" s="475"/>
      <c r="DPC2" s="475"/>
      <c r="DPD2" s="475"/>
      <c r="DPE2" s="475"/>
      <c r="DPF2" s="475"/>
      <c r="DPG2" s="475"/>
      <c r="DPH2" s="475"/>
      <c r="DPI2" s="475"/>
      <c r="DPJ2" s="475"/>
      <c r="DPK2" s="475"/>
      <c r="DPL2" s="475"/>
      <c r="DPM2" s="475"/>
      <c r="DPN2" s="475"/>
      <c r="DPO2" s="475"/>
      <c r="DPP2" s="475"/>
      <c r="DPQ2" s="475"/>
      <c r="DPR2" s="475"/>
      <c r="DPS2" s="475"/>
      <c r="DPT2" s="475"/>
      <c r="DPU2" s="475"/>
      <c r="DPV2" s="475"/>
      <c r="DPW2" s="475"/>
      <c r="DPX2" s="475"/>
      <c r="DPY2" s="475"/>
      <c r="DPZ2" s="475"/>
      <c r="DQA2" s="475"/>
      <c r="DQB2" s="475"/>
      <c r="DQC2" s="475"/>
      <c r="DQD2" s="475"/>
      <c r="DQE2" s="475"/>
      <c r="DQF2" s="475"/>
      <c r="DQG2" s="475"/>
      <c r="DQH2" s="475"/>
      <c r="DQI2" s="475"/>
      <c r="DQJ2" s="475"/>
      <c r="DQK2" s="475"/>
      <c r="DQL2" s="475"/>
      <c r="DQM2" s="475"/>
      <c r="DQN2" s="475"/>
      <c r="DQO2" s="475"/>
      <c r="DQP2" s="475"/>
      <c r="DQQ2" s="475"/>
      <c r="DQR2" s="475"/>
      <c r="DQS2" s="475"/>
      <c r="DQT2" s="475"/>
      <c r="DQU2" s="475"/>
      <c r="DQV2" s="475"/>
      <c r="DQW2" s="475"/>
      <c r="DQX2" s="475"/>
      <c r="DQY2" s="475"/>
      <c r="DQZ2" s="475"/>
      <c r="DRA2" s="475"/>
      <c r="DRB2" s="475"/>
      <c r="DRC2" s="475"/>
      <c r="DRD2" s="475"/>
      <c r="DRE2" s="475"/>
      <c r="DRF2" s="475"/>
      <c r="DRG2" s="475"/>
      <c r="DRH2" s="475"/>
      <c r="DRI2" s="475"/>
      <c r="DRJ2" s="475"/>
      <c r="DRK2" s="475"/>
      <c r="DRL2" s="475"/>
      <c r="DRM2" s="475"/>
      <c r="DRN2" s="475"/>
      <c r="DRO2" s="475"/>
      <c r="DRP2" s="475"/>
      <c r="DRQ2" s="475"/>
      <c r="DRR2" s="475"/>
      <c r="DRS2" s="475"/>
      <c r="DRT2" s="475"/>
      <c r="DRU2" s="475"/>
      <c r="DRV2" s="475"/>
      <c r="DRW2" s="475"/>
      <c r="DRX2" s="475"/>
      <c r="DRY2" s="475"/>
      <c r="DRZ2" s="475"/>
      <c r="DSA2" s="475"/>
      <c r="DSB2" s="475"/>
      <c r="DSC2" s="475"/>
      <c r="DSD2" s="475"/>
      <c r="DSE2" s="475"/>
      <c r="DSF2" s="475"/>
      <c r="DSG2" s="475"/>
      <c r="DSH2" s="475"/>
      <c r="DSI2" s="475"/>
      <c r="DSJ2" s="475"/>
      <c r="DSK2" s="475"/>
      <c r="DSL2" s="475"/>
      <c r="DSM2" s="475"/>
      <c r="DSN2" s="475"/>
      <c r="DSO2" s="475"/>
      <c r="DSP2" s="475"/>
      <c r="DSQ2" s="475"/>
      <c r="DSR2" s="475"/>
      <c r="DSS2" s="475"/>
      <c r="DST2" s="475"/>
      <c r="DSU2" s="475"/>
      <c r="DSV2" s="475"/>
      <c r="DSW2" s="475"/>
      <c r="DSX2" s="475"/>
      <c r="DSY2" s="475"/>
      <c r="DSZ2" s="475"/>
      <c r="DTA2" s="475"/>
      <c r="DTB2" s="475"/>
      <c r="DTC2" s="475"/>
      <c r="DTD2" s="475"/>
      <c r="DTE2" s="475"/>
      <c r="DTF2" s="475"/>
      <c r="DTG2" s="475"/>
      <c r="DTH2" s="475"/>
      <c r="DTI2" s="475"/>
      <c r="DTJ2" s="475"/>
      <c r="DTK2" s="475"/>
      <c r="DTL2" s="475"/>
      <c r="DTM2" s="475"/>
      <c r="DTN2" s="475"/>
      <c r="DTO2" s="475"/>
      <c r="DTP2" s="475"/>
      <c r="DTQ2" s="475"/>
      <c r="DTR2" s="475"/>
      <c r="DTS2" s="475"/>
      <c r="DTT2" s="475"/>
      <c r="DTU2" s="475"/>
      <c r="DTV2" s="475"/>
      <c r="DTW2" s="475"/>
      <c r="DTX2" s="475"/>
      <c r="DTY2" s="475"/>
      <c r="DTZ2" s="475"/>
      <c r="DUA2" s="475"/>
      <c r="DUB2" s="475"/>
      <c r="DUC2" s="475"/>
      <c r="DUD2" s="475"/>
      <c r="DUE2" s="475"/>
      <c r="DUF2" s="475"/>
      <c r="DUG2" s="475"/>
      <c r="DUH2" s="475"/>
      <c r="DUI2" s="475"/>
      <c r="DUJ2" s="475"/>
      <c r="DUK2" s="475"/>
      <c r="DUL2" s="475"/>
      <c r="DUM2" s="475"/>
      <c r="DUN2" s="475"/>
      <c r="DUO2" s="475"/>
      <c r="DUP2" s="475"/>
      <c r="DUQ2" s="475"/>
      <c r="DUR2" s="475"/>
      <c r="DUS2" s="475"/>
      <c r="DUT2" s="475"/>
      <c r="DUU2" s="475"/>
      <c r="DUV2" s="475"/>
      <c r="DUW2" s="475"/>
      <c r="DUX2" s="475"/>
      <c r="DUY2" s="475"/>
      <c r="DUZ2" s="475"/>
      <c r="DVA2" s="475"/>
      <c r="DVB2" s="475"/>
      <c r="DVC2" s="475"/>
      <c r="DVD2" s="475"/>
      <c r="DVE2" s="475"/>
      <c r="DVF2" s="475"/>
      <c r="DVG2" s="475"/>
      <c r="DVH2" s="475"/>
      <c r="DVI2" s="475"/>
      <c r="DVJ2" s="475"/>
      <c r="DVK2" s="475"/>
      <c r="DVL2" s="475"/>
      <c r="DVM2" s="475"/>
      <c r="DVN2" s="475"/>
      <c r="DVO2" s="475"/>
      <c r="DVP2" s="475"/>
      <c r="DVQ2" s="475"/>
      <c r="DVR2" s="475"/>
      <c r="DVS2" s="475"/>
      <c r="DVT2" s="475"/>
      <c r="DVU2" s="475"/>
      <c r="DVV2" s="475"/>
      <c r="DVW2" s="475"/>
      <c r="DVX2" s="475"/>
      <c r="DVY2" s="475"/>
      <c r="DVZ2" s="475"/>
      <c r="DWA2" s="475"/>
      <c r="DWB2" s="475"/>
      <c r="DWC2" s="475"/>
      <c r="DWD2" s="475"/>
      <c r="DWE2" s="475"/>
      <c r="DWF2" s="475"/>
      <c r="DWG2" s="475"/>
      <c r="DWH2" s="475"/>
      <c r="DWI2" s="475"/>
      <c r="DWJ2" s="475"/>
      <c r="DWK2" s="475"/>
      <c r="DWL2" s="475"/>
      <c r="DWM2" s="475"/>
      <c r="DWN2" s="475"/>
      <c r="DWO2" s="475"/>
      <c r="DWP2" s="475"/>
      <c r="DWQ2" s="475"/>
      <c r="DWR2" s="475"/>
      <c r="DWS2" s="475"/>
      <c r="DWT2" s="475"/>
      <c r="DWU2" s="475"/>
      <c r="DWV2" s="475"/>
      <c r="DWW2" s="475"/>
      <c r="DWX2" s="475"/>
      <c r="DWY2" s="475"/>
      <c r="DWZ2" s="475"/>
      <c r="DXA2" s="475"/>
      <c r="DXB2" s="475"/>
      <c r="DXC2" s="475"/>
      <c r="DXD2" s="475"/>
      <c r="DXE2" s="475"/>
      <c r="DXF2" s="475"/>
      <c r="DXG2" s="475"/>
      <c r="DXH2" s="475"/>
      <c r="DXI2" s="475"/>
      <c r="DXJ2" s="475"/>
      <c r="DXK2" s="475"/>
      <c r="DXL2" s="475"/>
      <c r="DXM2" s="475"/>
      <c r="DXN2" s="475"/>
      <c r="DXO2" s="475"/>
      <c r="DXP2" s="475"/>
      <c r="DXQ2" s="475"/>
      <c r="DXR2" s="475"/>
      <c r="DXS2" s="475"/>
      <c r="DXT2" s="475"/>
      <c r="DXU2" s="475"/>
      <c r="DXV2" s="475"/>
      <c r="DXW2" s="475"/>
      <c r="DXX2" s="475"/>
      <c r="DXY2" s="475"/>
      <c r="DXZ2" s="475"/>
      <c r="DYA2" s="475"/>
      <c r="DYB2" s="475"/>
      <c r="DYC2" s="475"/>
      <c r="DYD2" s="475"/>
      <c r="DYE2" s="475"/>
      <c r="DYF2" s="475"/>
      <c r="DYG2" s="475"/>
      <c r="DYH2" s="475"/>
      <c r="DYI2" s="475"/>
      <c r="DYJ2" s="475"/>
      <c r="DYK2" s="475"/>
      <c r="DYL2" s="475"/>
      <c r="DYM2" s="475"/>
      <c r="DYN2" s="475"/>
      <c r="DYO2" s="475"/>
      <c r="DYP2" s="475"/>
      <c r="DYQ2" s="475"/>
      <c r="DYR2" s="475"/>
      <c r="DYS2" s="475"/>
      <c r="DYT2" s="475"/>
      <c r="DYU2" s="475"/>
      <c r="DYV2" s="475"/>
      <c r="DYW2" s="475"/>
      <c r="DYX2" s="475"/>
      <c r="DYY2" s="475"/>
      <c r="DYZ2" s="475"/>
      <c r="DZA2" s="475"/>
      <c r="DZB2" s="475"/>
      <c r="DZC2" s="475"/>
      <c r="DZD2" s="475"/>
      <c r="DZE2" s="475"/>
      <c r="DZF2" s="475"/>
      <c r="DZG2" s="475"/>
      <c r="DZH2" s="475"/>
      <c r="DZI2" s="475"/>
      <c r="DZJ2" s="475"/>
      <c r="DZK2" s="475"/>
      <c r="DZL2" s="475"/>
      <c r="DZM2" s="475"/>
      <c r="DZN2" s="475"/>
      <c r="DZO2" s="475"/>
      <c r="DZP2" s="475"/>
      <c r="DZQ2" s="475"/>
      <c r="DZR2" s="475"/>
      <c r="DZS2" s="475"/>
      <c r="DZT2" s="475"/>
      <c r="DZU2" s="475"/>
      <c r="DZV2" s="475"/>
      <c r="DZW2" s="475"/>
      <c r="DZX2" s="475"/>
      <c r="DZY2" s="475"/>
      <c r="DZZ2" s="475"/>
      <c r="EAA2" s="475"/>
      <c r="EAB2" s="475"/>
      <c r="EAC2" s="475"/>
      <c r="EAD2" s="475"/>
      <c r="EAE2" s="475"/>
      <c r="EAF2" s="475"/>
      <c r="EAG2" s="475"/>
      <c r="EAH2" s="475"/>
      <c r="EAI2" s="475"/>
      <c r="EAJ2" s="475"/>
      <c r="EAK2" s="475"/>
      <c r="EAL2" s="475"/>
      <c r="EAM2" s="475"/>
      <c r="EAN2" s="475"/>
      <c r="EAO2" s="475"/>
      <c r="EAP2" s="475"/>
      <c r="EAQ2" s="475"/>
      <c r="EAR2" s="475"/>
      <c r="EAS2" s="475"/>
      <c r="EAT2" s="475"/>
      <c r="EAU2" s="475"/>
      <c r="EAV2" s="475"/>
      <c r="EAW2" s="475"/>
      <c r="EAX2" s="475"/>
      <c r="EAY2" s="475"/>
      <c r="EAZ2" s="475"/>
      <c r="EBA2" s="475"/>
      <c r="EBB2" s="475"/>
      <c r="EBC2" s="475"/>
      <c r="EBD2" s="475"/>
      <c r="EBE2" s="475"/>
      <c r="EBF2" s="475"/>
      <c r="EBG2" s="475"/>
      <c r="EBH2" s="475"/>
      <c r="EBI2" s="475"/>
      <c r="EBJ2" s="475"/>
      <c r="EBK2" s="475"/>
      <c r="EBL2" s="475"/>
      <c r="EBM2" s="475"/>
      <c r="EBN2" s="475"/>
      <c r="EBO2" s="475"/>
      <c r="EBP2" s="475"/>
      <c r="EBQ2" s="475"/>
      <c r="EBR2" s="475"/>
      <c r="EBS2" s="475"/>
      <c r="EBT2" s="475"/>
      <c r="EBU2" s="475"/>
      <c r="EBV2" s="475"/>
      <c r="EBW2" s="475"/>
      <c r="EBX2" s="475"/>
      <c r="EBY2" s="475"/>
      <c r="EBZ2" s="475"/>
      <c r="ECA2" s="475"/>
      <c r="ECB2" s="475"/>
      <c r="ECC2" s="475"/>
      <c r="ECD2" s="475"/>
      <c r="ECE2" s="475"/>
      <c r="ECF2" s="475"/>
      <c r="ECG2" s="475"/>
      <c r="ECH2" s="475"/>
      <c r="ECI2" s="475"/>
      <c r="ECJ2" s="475"/>
      <c r="ECK2" s="475"/>
      <c r="ECL2" s="475"/>
      <c r="ECM2" s="475"/>
      <c r="ECN2" s="475"/>
      <c r="ECO2" s="475"/>
      <c r="ECP2" s="475"/>
      <c r="ECQ2" s="475"/>
      <c r="ECR2" s="475"/>
      <c r="ECS2" s="475"/>
      <c r="ECT2" s="475"/>
      <c r="ECU2" s="475"/>
      <c r="ECV2" s="475"/>
      <c r="ECW2" s="475"/>
      <c r="ECX2" s="475"/>
      <c r="ECY2" s="475"/>
      <c r="ECZ2" s="475"/>
      <c r="EDA2" s="475"/>
      <c r="EDB2" s="475"/>
      <c r="EDC2" s="475"/>
      <c r="EDD2" s="475"/>
      <c r="EDE2" s="475"/>
      <c r="EDF2" s="475"/>
      <c r="EDG2" s="475"/>
      <c r="EDH2" s="475"/>
      <c r="EDI2" s="475"/>
      <c r="EDJ2" s="475"/>
      <c r="EDK2" s="475"/>
      <c r="EDL2" s="475"/>
      <c r="EDM2" s="475"/>
      <c r="EDN2" s="475"/>
      <c r="EDO2" s="475"/>
      <c r="EDP2" s="475"/>
      <c r="EDQ2" s="475"/>
      <c r="EDR2" s="475"/>
      <c r="EDS2" s="475"/>
      <c r="EDT2" s="475"/>
      <c r="EDU2" s="475"/>
      <c r="EDV2" s="475"/>
      <c r="EDW2" s="475"/>
      <c r="EDX2" s="475"/>
      <c r="EDY2" s="475"/>
      <c r="EDZ2" s="475"/>
      <c r="EEA2" s="475"/>
      <c r="EEB2" s="475"/>
      <c r="EEC2" s="475"/>
      <c r="EED2" s="475"/>
      <c r="EEE2" s="475"/>
      <c r="EEF2" s="475"/>
      <c r="EEG2" s="475"/>
      <c r="EEH2" s="475"/>
      <c r="EEI2" s="475"/>
      <c r="EEJ2" s="475"/>
      <c r="EEK2" s="475"/>
      <c r="EEL2" s="475"/>
      <c r="EEM2" s="475"/>
      <c r="EEN2" s="475"/>
      <c r="EEO2" s="475"/>
      <c r="EEP2" s="475"/>
      <c r="EEQ2" s="475"/>
      <c r="EER2" s="475"/>
      <c r="EES2" s="475"/>
      <c r="EET2" s="475"/>
      <c r="EEU2" s="475"/>
      <c r="EEV2" s="475"/>
      <c r="EEW2" s="475"/>
      <c r="EEX2" s="475"/>
      <c r="EEY2" s="475"/>
      <c r="EEZ2" s="475"/>
      <c r="EFA2" s="475"/>
      <c r="EFB2" s="475"/>
      <c r="EFC2" s="475"/>
      <c r="EFD2" s="475"/>
      <c r="EFE2" s="475"/>
      <c r="EFF2" s="475"/>
      <c r="EFG2" s="475"/>
      <c r="EFH2" s="475"/>
      <c r="EFI2" s="475"/>
      <c r="EFJ2" s="475"/>
      <c r="EFK2" s="475"/>
      <c r="EFL2" s="475"/>
      <c r="EFM2" s="475"/>
      <c r="EFN2" s="475"/>
      <c r="EFO2" s="475"/>
      <c r="EFP2" s="475"/>
      <c r="EFQ2" s="475"/>
      <c r="EFR2" s="475"/>
      <c r="EFS2" s="475"/>
      <c r="EFT2" s="475"/>
      <c r="EFU2" s="475"/>
      <c r="EFV2" s="475"/>
      <c r="EFW2" s="475"/>
      <c r="EFX2" s="475"/>
      <c r="EFY2" s="475"/>
      <c r="EFZ2" s="475"/>
      <c r="EGA2" s="475"/>
      <c r="EGB2" s="475"/>
      <c r="EGC2" s="475"/>
      <c r="EGD2" s="475"/>
      <c r="EGE2" s="475"/>
      <c r="EGF2" s="475"/>
      <c r="EGG2" s="475"/>
      <c r="EGH2" s="475"/>
      <c r="EGI2" s="475"/>
      <c r="EGJ2" s="475"/>
      <c r="EGK2" s="475"/>
      <c r="EGL2" s="475"/>
      <c r="EGM2" s="475"/>
      <c r="EGN2" s="475"/>
      <c r="EGO2" s="475"/>
      <c r="EGP2" s="475"/>
      <c r="EGQ2" s="475"/>
      <c r="EGR2" s="475"/>
      <c r="EGS2" s="475"/>
      <c r="EGT2" s="475"/>
      <c r="EGU2" s="475"/>
      <c r="EGV2" s="475"/>
      <c r="EGW2" s="475"/>
      <c r="EGX2" s="475"/>
      <c r="EGY2" s="475"/>
      <c r="EGZ2" s="475"/>
      <c r="EHA2" s="475"/>
      <c r="EHB2" s="475"/>
      <c r="EHC2" s="475"/>
      <c r="EHD2" s="475"/>
      <c r="EHE2" s="475"/>
      <c r="EHF2" s="475"/>
      <c r="EHG2" s="475"/>
      <c r="EHH2" s="475"/>
      <c r="EHI2" s="475"/>
      <c r="EHJ2" s="475"/>
      <c r="EHK2" s="475"/>
      <c r="EHL2" s="475"/>
      <c r="EHM2" s="475"/>
      <c r="EHN2" s="475"/>
      <c r="EHO2" s="475"/>
      <c r="EHP2" s="475"/>
      <c r="EHQ2" s="475"/>
      <c r="EHR2" s="475"/>
      <c r="EHS2" s="475"/>
      <c r="EHT2" s="475"/>
      <c r="EHU2" s="475"/>
      <c r="EHV2" s="475"/>
      <c r="EHW2" s="475"/>
      <c r="EHX2" s="475"/>
      <c r="EHY2" s="475"/>
      <c r="EHZ2" s="475"/>
      <c r="EIA2" s="475"/>
      <c r="EIB2" s="475"/>
      <c r="EIC2" s="475"/>
      <c r="EID2" s="475"/>
      <c r="EIE2" s="475"/>
      <c r="EIF2" s="475"/>
      <c r="EIG2" s="475"/>
      <c r="EIH2" s="475"/>
      <c r="EII2" s="475"/>
      <c r="EIJ2" s="475"/>
      <c r="EIK2" s="475"/>
      <c r="EIL2" s="475"/>
      <c r="EIM2" s="475"/>
      <c r="EIN2" s="475"/>
      <c r="EIO2" s="475"/>
      <c r="EIP2" s="475"/>
      <c r="EIQ2" s="475"/>
      <c r="EIR2" s="475"/>
      <c r="EIS2" s="475"/>
      <c r="EIT2" s="475"/>
      <c r="EIU2" s="475"/>
      <c r="EIV2" s="475"/>
      <c r="EIW2" s="475"/>
      <c r="EIX2" s="475"/>
      <c r="EIY2" s="475"/>
      <c r="EIZ2" s="475"/>
      <c r="EJA2" s="475"/>
      <c r="EJB2" s="475"/>
      <c r="EJC2" s="475"/>
      <c r="EJD2" s="475"/>
      <c r="EJE2" s="475"/>
      <c r="EJF2" s="475"/>
      <c r="EJG2" s="475"/>
      <c r="EJH2" s="475"/>
      <c r="EJI2" s="475"/>
      <c r="EJJ2" s="475"/>
      <c r="EJK2" s="475"/>
      <c r="EJL2" s="475"/>
      <c r="EJM2" s="475"/>
      <c r="EJN2" s="475"/>
      <c r="EJO2" s="475"/>
      <c r="EJP2" s="475"/>
      <c r="EJQ2" s="475"/>
      <c r="EJR2" s="475"/>
      <c r="EJS2" s="475"/>
      <c r="EJT2" s="475"/>
      <c r="EJU2" s="475"/>
      <c r="EJV2" s="475"/>
      <c r="EJW2" s="475"/>
      <c r="EJX2" s="475"/>
      <c r="EJY2" s="475"/>
      <c r="EJZ2" s="475"/>
      <c r="EKA2" s="475"/>
      <c r="EKB2" s="475"/>
      <c r="EKC2" s="475"/>
      <c r="EKD2" s="475"/>
      <c r="EKE2" s="475"/>
      <c r="EKF2" s="475"/>
      <c r="EKG2" s="475"/>
      <c r="EKH2" s="475"/>
      <c r="EKI2" s="475"/>
      <c r="EKJ2" s="475"/>
      <c r="EKK2" s="475"/>
      <c r="EKL2" s="475"/>
      <c r="EKM2" s="475"/>
      <c r="EKN2" s="475"/>
      <c r="EKO2" s="475"/>
      <c r="EKP2" s="475"/>
      <c r="EKQ2" s="475"/>
      <c r="EKR2" s="475"/>
      <c r="EKS2" s="475"/>
      <c r="EKT2" s="475"/>
      <c r="EKU2" s="475"/>
      <c r="EKV2" s="475"/>
      <c r="EKW2" s="475"/>
      <c r="EKX2" s="475"/>
      <c r="EKY2" s="475"/>
      <c r="EKZ2" s="475"/>
      <c r="ELA2" s="475"/>
      <c r="ELB2" s="475"/>
      <c r="ELC2" s="475"/>
      <c r="ELD2" s="475"/>
      <c r="ELE2" s="475"/>
      <c r="ELF2" s="475"/>
      <c r="ELG2" s="475"/>
      <c r="ELH2" s="475"/>
      <c r="ELI2" s="475"/>
      <c r="ELJ2" s="475"/>
      <c r="ELK2" s="475"/>
      <c r="ELL2" s="475"/>
      <c r="ELM2" s="475"/>
      <c r="ELN2" s="475"/>
      <c r="ELO2" s="475"/>
      <c r="ELP2" s="475"/>
      <c r="ELQ2" s="475"/>
      <c r="ELR2" s="475"/>
      <c r="ELS2" s="475"/>
      <c r="ELT2" s="475"/>
      <c r="ELU2" s="475"/>
      <c r="ELV2" s="475"/>
      <c r="ELW2" s="475"/>
      <c r="ELX2" s="475"/>
      <c r="ELY2" s="475"/>
      <c r="ELZ2" s="475"/>
      <c r="EMA2" s="475"/>
      <c r="EMB2" s="475"/>
      <c r="EMC2" s="475"/>
      <c r="EMD2" s="475"/>
      <c r="EME2" s="475"/>
      <c r="EMF2" s="475"/>
      <c r="EMG2" s="475"/>
      <c r="EMH2" s="475"/>
      <c r="EMI2" s="475"/>
      <c r="EMJ2" s="475"/>
      <c r="EMK2" s="475"/>
      <c r="EML2" s="475"/>
      <c r="EMM2" s="475"/>
      <c r="EMN2" s="475"/>
      <c r="EMO2" s="475"/>
      <c r="EMP2" s="475"/>
      <c r="EMQ2" s="475"/>
      <c r="EMR2" s="475"/>
      <c r="EMS2" s="475"/>
      <c r="EMT2" s="475"/>
      <c r="EMU2" s="475"/>
      <c r="EMV2" s="475"/>
      <c r="EMW2" s="475"/>
      <c r="EMX2" s="475"/>
      <c r="EMY2" s="475"/>
      <c r="EMZ2" s="475"/>
      <c r="ENA2" s="475"/>
      <c r="ENB2" s="475"/>
      <c r="ENC2" s="475"/>
      <c r="END2" s="475"/>
      <c r="ENE2" s="475"/>
      <c r="ENF2" s="475"/>
      <c r="ENG2" s="475"/>
      <c r="ENH2" s="475"/>
      <c r="ENI2" s="475"/>
      <c r="ENJ2" s="475"/>
      <c r="ENK2" s="475"/>
      <c r="ENL2" s="475"/>
      <c r="ENM2" s="475"/>
      <c r="ENN2" s="475"/>
      <c r="ENO2" s="475"/>
      <c r="ENP2" s="475"/>
      <c r="ENQ2" s="475"/>
      <c r="ENR2" s="475"/>
      <c r="ENS2" s="475"/>
      <c r="ENT2" s="475"/>
      <c r="ENU2" s="475"/>
      <c r="ENV2" s="475"/>
      <c r="ENW2" s="475"/>
      <c r="ENX2" s="475"/>
      <c r="ENY2" s="475"/>
      <c r="ENZ2" s="475"/>
      <c r="EOA2" s="475"/>
      <c r="EOB2" s="475"/>
      <c r="EOC2" s="475"/>
      <c r="EOD2" s="475"/>
      <c r="EOE2" s="475"/>
      <c r="EOF2" s="475"/>
      <c r="EOG2" s="475"/>
      <c r="EOH2" s="475"/>
      <c r="EOI2" s="475"/>
      <c r="EOJ2" s="475"/>
      <c r="EOK2" s="475"/>
      <c r="EOL2" s="475"/>
      <c r="EOM2" s="475"/>
      <c r="EON2" s="475"/>
      <c r="EOO2" s="475"/>
      <c r="EOP2" s="475"/>
      <c r="EOQ2" s="475"/>
      <c r="EOR2" s="475"/>
      <c r="EOS2" s="475"/>
      <c r="EOT2" s="475"/>
      <c r="EOU2" s="475"/>
      <c r="EOV2" s="475"/>
      <c r="EOW2" s="475"/>
      <c r="EOX2" s="475"/>
      <c r="EOY2" s="475"/>
      <c r="EOZ2" s="475"/>
      <c r="EPA2" s="475"/>
      <c r="EPB2" s="475"/>
      <c r="EPC2" s="475"/>
      <c r="EPD2" s="475"/>
      <c r="EPE2" s="475"/>
      <c r="EPF2" s="475"/>
      <c r="EPG2" s="475"/>
      <c r="EPH2" s="475"/>
      <c r="EPI2" s="475"/>
      <c r="EPJ2" s="475"/>
      <c r="EPK2" s="475"/>
      <c r="EPL2" s="475"/>
      <c r="EPM2" s="475"/>
      <c r="EPN2" s="475"/>
      <c r="EPO2" s="475"/>
      <c r="EPP2" s="475"/>
      <c r="EPQ2" s="475"/>
      <c r="EPR2" s="475"/>
      <c r="EPS2" s="475"/>
      <c r="EPT2" s="475"/>
      <c r="EPU2" s="475"/>
      <c r="EPV2" s="475"/>
      <c r="EPW2" s="475"/>
      <c r="EPX2" s="475"/>
      <c r="EPY2" s="475"/>
      <c r="EPZ2" s="475"/>
      <c r="EQA2" s="475"/>
      <c r="EQB2" s="475"/>
      <c r="EQC2" s="475"/>
      <c r="EQD2" s="475"/>
      <c r="EQE2" s="475"/>
      <c r="EQF2" s="475"/>
      <c r="EQG2" s="475"/>
      <c r="EQH2" s="475"/>
      <c r="EQI2" s="475"/>
      <c r="EQJ2" s="475"/>
      <c r="EQK2" s="475"/>
      <c r="EQL2" s="475"/>
      <c r="EQM2" s="475"/>
      <c r="EQN2" s="475"/>
      <c r="EQO2" s="475"/>
      <c r="EQP2" s="475"/>
      <c r="EQQ2" s="475"/>
      <c r="EQR2" s="475"/>
      <c r="EQS2" s="475"/>
      <c r="EQT2" s="475"/>
      <c r="EQU2" s="475"/>
      <c r="EQV2" s="475"/>
      <c r="EQW2" s="475"/>
      <c r="EQX2" s="475"/>
      <c r="EQY2" s="475"/>
      <c r="EQZ2" s="475"/>
      <c r="ERA2" s="475"/>
      <c r="ERB2" s="475"/>
      <c r="ERC2" s="475"/>
      <c r="ERD2" s="475"/>
      <c r="ERE2" s="475"/>
      <c r="ERF2" s="475"/>
      <c r="ERG2" s="475"/>
      <c r="ERH2" s="475"/>
      <c r="ERI2" s="475"/>
      <c r="ERJ2" s="475"/>
      <c r="ERK2" s="475"/>
      <c r="ERL2" s="475"/>
      <c r="ERM2" s="475"/>
      <c r="ERN2" s="475"/>
      <c r="ERO2" s="475"/>
      <c r="ERP2" s="475"/>
      <c r="ERQ2" s="475"/>
      <c r="ERR2" s="475"/>
      <c r="ERS2" s="475"/>
      <c r="ERT2" s="475"/>
      <c r="ERU2" s="475"/>
      <c r="ERV2" s="475"/>
      <c r="ERW2" s="475"/>
      <c r="ERX2" s="475"/>
      <c r="ERY2" s="475"/>
      <c r="ERZ2" s="475"/>
      <c r="ESA2" s="475"/>
      <c r="ESB2" s="475"/>
      <c r="ESC2" s="475"/>
      <c r="ESD2" s="475"/>
      <c r="ESE2" s="475"/>
      <c r="ESF2" s="475"/>
      <c r="ESG2" s="475"/>
      <c r="ESH2" s="475"/>
      <c r="ESI2" s="475"/>
      <c r="ESJ2" s="475"/>
      <c r="ESK2" s="475"/>
      <c r="ESL2" s="475"/>
      <c r="ESM2" s="475"/>
      <c r="ESN2" s="475"/>
      <c r="ESO2" s="475"/>
      <c r="ESP2" s="475"/>
      <c r="ESQ2" s="475"/>
      <c r="ESR2" s="475"/>
      <c r="ESS2" s="475"/>
      <c r="EST2" s="475"/>
      <c r="ESU2" s="475"/>
      <c r="ESV2" s="475"/>
      <c r="ESW2" s="475"/>
      <c r="ESX2" s="475"/>
      <c r="ESY2" s="475"/>
      <c r="ESZ2" s="475"/>
      <c r="ETA2" s="475"/>
      <c r="ETB2" s="475"/>
      <c r="ETC2" s="475"/>
      <c r="ETD2" s="475"/>
      <c r="ETE2" s="475"/>
      <c r="ETF2" s="475"/>
      <c r="ETG2" s="475"/>
      <c r="ETH2" s="475"/>
      <c r="ETI2" s="475"/>
      <c r="ETJ2" s="475"/>
      <c r="ETK2" s="475"/>
      <c r="ETL2" s="475"/>
      <c r="ETM2" s="475"/>
      <c r="ETN2" s="475"/>
      <c r="ETO2" s="475"/>
      <c r="ETP2" s="475"/>
      <c r="ETQ2" s="475"/>
      <c r="ETR2" s="475"/>
      <c r="ETS2" s="475"/>
      <c r="ETT2" s="475"/>
      <c r="ETU2" s="475"/>
      <c r="ETV2" s="475"/>
      <c r="ETW2" s="475"/>
      <c r="ETX2" s="475"/>
      <c r="ETY2" s="475"/>
      <c r="ETZ2" s="475"/>
      <c r="EUA2" s="475"/>
      <c r="EUB2" s="475"/>
      <c r="EUC2" s="475"/>
      <c r="EUD2" s="475"/>
      <c r="EUE2" s="475"/>
      <c r="EUF2" s="475"/>
      <c r="EUG2" s="475"/>
      <c r="EUH2" s="475"/>
      <c r="EUI2" s="475"/>
      <c r="EUJ2" s="475"/>
      <c r="EUK2" s="475"/>
      <c r="EUL2" s="475"/>
      <c r="EUM2" s="475"/>
      <c r="EUN2" s="475"/>
      <c r="EUO2" s="475"/>
      <c r="EUP2" s="475"/>
      <c r="EUQ2" s="475"/>
      <c r="EUR2" s="475"/>
      <c r="EUS2" s="475"/>
      <c r="EUT2" s="475"/>
      <c r="EUU2" s="475"/>
      <c r="EUV2" s="475"/>
      <c r="EUW2" s="475"/>
      <c r="EUX2" s="475"/>
      <c r="EUY2" s="475"/>
      <c r="EUZ2" s="475"/>
      <c r="EVA2" s="475"/>
      <c r="EVB2" s="475"/>
      <c r="EVC2" s="475"/>
      <c r="EVD2" s="475"/>
      <c r="EVE2" s="475"/>
      <c r="EVF2" s="475"/>
      <c r="EVG2" s="475"/>
      <c r="EVH2" s="475"/>
      <c r="EVI2" s="475"/>
      <c r="EVJ2" s="475"/>
      <c r="EVK2" s="475"/>
      <c r="EVL2" s="475"/>
      <c r="EVM2" s="475"/>
      <c r="EVN2" s="475"/>
      <c r="EVO2" s="475"/>
      <c r="EVP2" s="475"/>
      <c r="EVQ2" s="475"/>
      <c r="EVR2" s="475"/>
      <c r="EVS2" s="475"/>
      <c r="EVT2" s="475"/>
      <c r="EVU2" s="475"/>
      <c r="EVV2" s="475"/>
      <c r="EVW2" s="475"/>
      <c r="EVX2" s="475"/>
      <c r="EVY2" s="475"/>
      <c r="EVZ2" s="475"/>
      <c r="EWA2" s="475"/>
      <c r="EWB2" s="475"/>
      <c r="EWC2" s="475"/>
      <c r="EWD2" s="475"/>
      <c r="EWE2" s="475"/>
      <c r="EWF2" s="475"/>
      <c r="EWG2" s="475"/>
      <c r="EWH2" s="475"/>
      <c r="EWI2" s="475"/>
      <c r="EWJ2" s="475"/>
      <c r="EWK2" s="475"/>
      <c r="EWL2" s="475"/>
      <c r="EWM2" s="475"/>
      <c r="EWN2" s="475"/>
      <c r="EWO2" s="475"/>
      <c r="EWP2" s="475"/>
      <c r="EWQ2" s="475"/>
      <c r="EWR2" s="475"/>
      <c r="EWS2" s="475"/>
      <c r="EWT2" s="475"/>
      <c r="EWU2" s="475"/>
      <c r="EWV2" s="475"/>
      <c r="EWW2" s="475"/>
      <c r="EWX2" s="475"/>
      <c r="EWY2" s="475"/>
      <c r="EWZ2" s="475"/>
      <c r="EXA2" s="475"/>
      <c r="EXB2" s="475"/>
      <c r="EXC2" s="475"/>
      <c r="EXD2" s="475"/>
      <c r="EXE2" s="475"/>
      <c r="EXF2" s="475"/>
      <c r="EXG2" s="475"/>
      <c r="EXH2" s="475"/>
      <c r="EXI2" s="475"/>
      <c r="EXJ2" s="475"/>
      <c r="EXK2" s="475"/>
      <c r="EXL2" s="475"/>
      <c r="EXM2" s="475"/>
      <c r="EXN2" s="475"/>
      <c r="EXO2" s="475"/>
      <c r="EXP2" s="475"/>
      <c r="EXQ2" s="475"/>
      <c r="EXR2" s="475"/>
      <c r="EXS2" s="475"/>
      <c r="EXT2" s="475"/>
      <c r="EXU2" s="475"/>
      <c r="EXV2" s="475"/>
      <c r="EXW2" s="475"/>
      <c r="EXX2" s="475"/>
      <c r="EXY2" s="475"/>
      <c r="EXZ2" s="475"/>
      <c r="EYA2" s="475"/>
      <c r="EYB2" s="475"/>
      <c r="EYC2" s="475"/>
      <c r="EYD2" s="475"/>
      <c r="EYE2" s="475"/>
      <c r="EYF2" s="475"/>
      <c r="EYG2" s="475"/>
      <c r="EYH2" s="475"/>
      <c r="EYI2" s="475"/>
      <c r="EYJ2" s="475"/>
      <c r="EYK2" s="475"/>
      <c r="EYL2" s="475"/>
      <c r="EYM2" s="475"/>
      <c r="EYN2" s="475"/>
      <c r="EYO2" s="475"/>
      <c r="EYP2" s="475"/>
      <c r="EYQ2" s="475"/>
      <c r="EYR2" s="475"/>
      <c r="EYS2" s="475"/>
      <c r="EYT2" s="475"/>
      <c r="EYU2" s="475"/>
      <c r="EYV2" s="475"/>
      <c r="EYW2" s="475"/>
      <c r="EYX2" s="475"/>
      <c r="EYY2" s="475"/>
      <c r="EYZ2" s="475"/>
      <c r="EZA2" s="475"/>
      <c r="EZB2" s="475"/>
      <c r="EZC2" s="475"/>
      <c r="EZD2" s="475"/>
      <c r="EZE2" s="475"/>
      <c r="EZF2" s="475"/>
      <c r="EZG2" s="475"/>
      <c r="EZH2" s="475"/>
      <c r="EZI2" s="475"/>
      <c r="EZJ2" s="475"/>
      <c r="EZK2" s="475"/>
      <c r="EZL2" s="475"/>
      <c r="EZM2" s="475"/>
      <c r="EZN2" s="475"/>
      <c r="EZO2" s="475"/>
      <c r="EZP2" s="475"/>
      <c r="EZQ2" s="475"/>
      <c r="EZR2" s="475"/>
      <c r="EZS2" s="475"/>
      <c r="EZT2" s="475"/>
      <c r="EZU2" s="475"/>
      <c r="EZV2" s="475"/>
      <c r="EZW2" s="475"/>
      <c r="EZX2" s="475"/>
      <c r="EZY2" s="475"/>
      <c r="EZZ2" s="475"/>
      <c r="FAA2" s="475"/>
      <c r="FAB2" s="475"/>
      <c r="FAC2" s="475"/>
      <c r="FAD2" s="475"/>
      <c r="FAE2" s="475"/>
      <c r="FAF2" s="475"/>
      <c r="FAG2" s="475"/>
      <c r="FAH2" s="475"/>
      <c r="FAI2" s="475"/>
      <c r="FAJ2" s="475"/>
      <c r="FAK2" s="475"/>
      <c r="FAL2" s="475"/>
      <c r="FAM2" s="475"/>
      <c r="FAN2" s="475"/>
      <c r="FAO2" s="475"/>
      <c r="FAP2" s="475"/>
      <c r="FAQ2" s="475"/>
      <c r="FAR2" s="475"/>
      <c r="FAS2" s="475"/>
      <c r="FAT2" s="475"/>
      <c r="FAU2" s="475"/>
      <c r="FAV2" s="475"/>
      <c r="FAW2" s="475"/>
      <c r="FAX2" s="475"/>
      <c r="FAY2" s="475"/>
      <c r="FAZ2" s="475"/>
      <c r="FBA2" s="475"/>
      <c r="FBB2" s="475"/>
      <c r="FBC2" s="475"/>
      <c r="FBD2" s="475"/>
      <c r="FBE2" s="475"/>
      <c r="FBF2" s="475"/>
      <c r="FBG2" s="475"/>
      <c r="FBH2" s="475"/>
      <c r="FBI2" s="475"/>
      <c r="FBJ2" s="475"/>
      <c r="FBK2" s="475"/>
      <c r="FBL2" s="475"/>
      <c r="FBM2" s="475"/>
      <c r="FBN2" s="475"/>
      <c r="FBO2" s="475"/>
      <c r="FBP2" s="475"/>
      <c r="FBQ2" s="475"/>
      <c r="FBR2" s="475"/>
      <c r="FBS2" s="475"/>
      <c r="FBT2" s="475"/>
      <c r="FBU2" s="475"/>
      <c r="FBV2" s="475"/>
      <c r="FBW2" s="475"/>
      <c r="FBX2" s="475"/>
      <c r="FBY2" s="475"/>
      <c r="FBZ2" s="475"/>
      <c r="FCA2" s="475"/>
      <c r="FCB2" s="475"/>
      <c r="FCC2" s="475"/>
      <c r="FCD2" s="475"/>
      <c r="FCE2" s="475"/>
      <c r="FCF2" s="475"/>
      <c r="FCG2" s="475"/>
      <c r="FCH2" s="475"/>
      <c r="FCI2" s="475"/>
      <c r="FCJ2" s="475"/>
      <c r="FCK2" s="475"/>
      <c r="FCL2" s="475"/>
      <c r="FCM2" s="475"/>
      <c r="FCN2" s="475"/>
      <c r="FCO2" s="475"/>
      <c r="FCP2" s="475"/>
      <c r="FCQ2" s="475"/>
      <c r="FCR2" s="475"/>
      <c r="FCS2" s="475"/>
      <c r="FCT2" s="475"/>
      <c r="FCU2" s="475"/>
      <c r="FCV2" s="475"/>
      <c r="FCW2" s="475"/>
      <c r="FCX2" s="475"/>
      <c r="FCY2" s="475"/>
      <c r="FCZ2" s="475"/>
      <c r="FDA2" s="475"/>
      <c r="FDB2" s="475"/>
      <c r="FDC2" s="475"/>
      <c r="FDD2" s="475"/>
      <c r="FDE2" s="475"/>
      <c r="FDF2" s="475"/>
      <c r="FDG2" s="475"/>
      <c r="FDH2" s="475"/>
      <c r="FDI2" s="475"/>
      <c r="FDJ2" s="475"/>
      <c r="FDK2" s="475"/>
      <c r="FDL2" s="475"/>
      <c r="FDM2" s="475"/>
      <c r="FDN2" s="475"/>
      <c r="FDO2" s="475"/>
      <c r="FDP2" s="475"/>
      <c r="FDQ2" s="475"/>
      <c r="FDR2" s="475"/>
      <c r="FDS2" s="475"/>
      <c r="FDT2" s="475"/>
      <c r="FDU2" s="475"/>
      <c r="FDV2" s="475"/>
      <c r="FDW2" s="475"/>
      <c r="FDX2" s="475"/>
      <c r="FDY2" s="475"/>
      <c r="FDZ2" s="475"/>
      <c r="FEA2" s="475"/>
      <c r="FEB2" s="475"/>
      <c r="FEC2" s="475"/>
      <c r="FED2" s="475"/>
      <c r="FEE2" s="475"/>
      <c r="FEF2" s="475"/>
      <c r="FEG2" s="475"/>
      <c r="FEH2" s="475"/>
      <c r="FEI2" s="475"/>
      <c r="FEJ2" s="475"/>
      <c r="FEK2" s="475"/>
      <c r="FEL2" s="475"/>
      <c r="FEM2" s="475"/>
      <c r="FEN2" s="475"/>
      <c r="FEO2" s="475"/>
      <c r="FEP2" s="475"/>
      <c r="FEQ2" s="475"/>
      <c r="FER2" s="475"/>
      <c r="FES2" s="475"/>
      <c r="FET2" s="475"/>
      <c r="FEU2" s="475"/>
      <c r="FEV2" s="475"/>
      <c r="FEW2" s="475"/>
      <c r="FEX2" s="475"/>
      <c r="FEY2" s="475"/>
      <c r="FEZ2" s="475"/>
      <c r="FFA2" s="475"/>
      <c r="FFB2" s="475"/>
      <c r="FFC2" s="475"/>
      <c r="FFD2" s="475"/>
      <c r="FFE2" s="475"/>
      <c r="FFF2" s="475"/>
      <c r="FFG2" s="475"/>
      <c r="FFH2" s="475"/>
      <c r="FFI2" s="475"/>
      <c r="FFJ2" s="475"/>
      <c r="FFK2" s="475"/>
      <c r="FFL2" s="475"/>
      <c r="FFM2" s="475"/>
      <c r="FFN2" s="475"/>
      <c r="FFO2" s="475"/>
      <c r="FFP2" s="475"/>
      <c r="FFQ2" s="475"/>
      <c r="FFR2" s="475"/>
      <c r="FFS2" s="475"/>
      <c r="FFT2" s="475"/>
      <c r="FFU2" s="475"/>
      <c r="FFV2" s="475"/>
      <c r="FFW2" s="475"/>
      <c r="FFX2" s="475"/>
      <c r="FFY2" s="475"/>
      <c r="FFZ2" s="475"/>
      <c r="FGA2" s="475"/>
      <c r="FGB2" s="475"/>
      <c r="FGC2" s="475"/>
      <c r="FGD2" s="475"/>
      <c r="FGE2" s="475"/>
      <c r="FGF2" s="475"/>
      <c r="FGG2" s="475"/>
      <c r="FGH2" s="475"/>
      <c r="FGI2" s="475"/>
      <c r="FGJ2" s="475"/>
      <c r="FGK2" s="475"/>
      <c r="FGL2" s="475"/>
      <c r="FGM2" s="475"/>
      <c r="FGN2" s="475"/>
      <c r="FGO2" s="475"/>
      <c r="FGP2" s="475"/>
      <c r="FGQ2" s="475"/>
      <c r="FGR2" s="475"/>
      <c r="FGS2" s="475"/>
      <c r="FGT2" s="475"/>
      <c r="FGU2" s="475"/>
      <c r="FGV2" s="475"/>
      <c r="FGW2" s="475"/>
      <c r="FGX2" s="475"/>
      <c r="FGY2" s="475"/>
      <c r="FGZ2" s="475"/>
      <c r="FHA2" s="475"/>
      <c r="FHB2" s="475"/>
      <c r="FHC2" s="475"/>
      <c r="FHD2" s="475"/>
      <c r="FHE2" s="475"/>
      <c r="FHF2" s="475"/>
      <c r="FHG2" s="475"/>
      <c r="FHH2" s="475"/>
      <c r="FHI2" s="475"/>
      <c r="FHJ2" s="475"/>
      <c r="FHK2" s="475"/>
      <c r="FHL2" s="475"/>
      <c r="FHM2" s="475"/>
      <c r="FHN2" s="475"/>
      <c r="FHO2" s="475"/>
      <c r="FHP2" s="475"/>
      <c r="FHQ2" s="475"/>
      <c r="FHR2" s="475"/>
      <c r="FHS2" s="475"/>
      <c r="FHT2" s="475"/>
      <c r="FHU2" s="475"/>
      <c r="FHV2" s="475"/>
      <c r="FHW2" s="475"/>
      <c r="FHX2" s="475"/>
      <c r="FHY2" s="475"/>
      <c r="FHZ2" s="475"/>
      <c r="FIA2" s="475"/>
      <c r="FIB2" s="475"/>
      <c r="FIC2" s="475"/>
      <c r="FID2" s="475"/>
      <c r="FIE2" s="475"/>
      <c r="FIF2" s="475"/>
      <c r="FIG2" s="475"/>
      <c r="FIH2" s="475"/>
      <c r="FII2" s="475"/>
      <c r="FIJ2" s="475"/>
      <c r="FIK2" s="475"/>
      <c r="FIL2" s="475"/>
      <c r="FIM2" s="475"/>
      <c r="FIN2" s="475"/>
      <c r="FIO2" s="475"/>
      <c r="FIP2" s="475"/>
      <c r="FIQ2" s="475"/>
      <c r="FIR2" s="475"/>
      <c r="FIS2" s="475"/>
      <c r="FIT2" s="475"/>
      <c r="FIU2" s="475"/>
      <c r="FIV2" s="475"/>
      <c r="FIW2" s="475"/>
      <c r="FIX2" s="475"/>
      <c r="FIY2" s="475"/>
      <c r="FIZ2" s="475"/>
      <c r="FJA2" s="475"/>
      <c r="FJB2" s="475"/>
      <c r="FJC2" s="475"/>
      <c r="FJD2" s="475"/>
      <c r="FJE2" s="475"/>
      <c r="FJF2" s="475"/>
      <c r="FJG2" s="475"/>
      <c r="FJH2" s="475"/>
      <c r="FJI2" s="475"/>
      <c r="FJJ2" s="475"/>
      <c r="FJK2" s="475"/>
      <c r="FJL2" s="475"/>
      <c r="FJM2" s="475"/>
      <c r="FJN2" s="475"/>
      <c r="FJO2" s="475"/>
      <c r="FJP2" s="475"/>
      <c r="FJQ2" s="475"/>
      <c r="FJR2" s="475"/>
      <c r="FJS2" s="475"/>
      <c r="FJT2" s="475"/>
      <c r="FJU2" s="475"/>
      <c r="FJV2" s="475"/>
      <c r="FJW2" s="475"/>
      <c r="FJX2" s="475"/>
      <c r="FJY2" s="475"/>
      <c r="FJZ2" s="475"/>
      <c r="FKA2" s="475"/>
      <c r="FKB2" s="475"/>
      <c r="FKC2" s="475"/>
      <c r="FKD2" s="475"/>
      <c r="FKE2" s="475"/>
      <c r="FKF2" s="475"/>
      <c r="FKG2" s="475"/>
      <c r="FKH2" s="475"/>
      <c r="FKI2" s="475"/>
      <c r="FKJ2" s="475"/>
      <c r="FKK2" s="475"/>
      <c r="FKL2" s="475"/>
      <c r="FKM2" s="475"/>
      <c r="FKN2" s="475"/>
      <c r="FKO2" s="475"/>
      <c r="FKP2" s="475"/>
      <c r="FKQ2" s="475"/>
      <c r="FKR2" s="475"/>
      <c r="FKS2" s="475"/>
      <c r="FKT2" s="475"/>
      <c r="FKU2" s="475"/>
      <c r="FKV2" s="475"/>
      <c r="FKW2" s="475"/>
      <c r="FKX2" s="475"/>
      <c r="FKY2" s="475"/>
      <c r="FKZ2" s="475"/>
      <c r="FLA2" s="475"/>
      <c r="FLB2" s="475"/>
      <c r="FLC2" s="475"/>
      <c r="FLD2" s="475"/>
      <c r="FLE2" s="475"/>
      <c r="FLF2" s="475"/>
      <c r="FLG2" s="475"/>
      <c r="FLH2" s="475"/>
      <c r="FLI2" s="475"/>
      <c r="FLJ2" s="475"/>
      <c r="FLK2" s="475"/>
      <c r="FLL2" s="475"/>
      <c r="FLM2" s="475"/>
      <c r="FLN2" s="475"/>
      <c r="FLO2" s="475"/>
      <c r="FLP2" s="475"/>
      <c r="FLQ2" s="475"/>
      <c r="FLR2" s="475"/>
      <c r="FLS2" s="475"/>
      <c r="FLT2" s="475"/>
      <c r="FLU2" s="475"/>
      <c r="FLV2" s="475"/>
      <c r="FLW2" s="475"/>
      <c r="FLX2" s="475"/>
      <c r="FLY2" s="475"/>
      <c r="FLZ2" s="475"/>
      <c r="FMA2" s="475"/>
      <c r="FMB2" s="475"/>
      <c r="FMC2" s="475"/>
      <c r="FMD2" s="475"/>
      <c r="FME2" s="475"/>
      <c r="FMF2" s="475"/>
      <c r="FMG2" s="475"/>
      <c r="FMH2" s="475"/>
      <c r="FMI2" s="475"/>
      <c r="FMJ2" s="475"/>
      <c r="FMK2" s="475"/>
      <c r="FML2" s="475"/>
      <c r="FMM2" s="475"/>
      <c r="FMN2" s="475"/>
      <c r="FMO2" s="475"/>
      <c r="FMP2" s="475"/>
      <c r="FMQ2" s="475"/>
      <c r="FMR2" s="475"/>
      <c r="FMS2" s="475"/>
      <c r="FMT2" s="475"/>
      <c r="FMU2" s="475"/>
      <c r="FMV2" s="475"/>
      <c r="FMW2" s="475"/>
      <c r="FMX2" s="475"/>
      <c r="FMY2" s="475"/>
      <c r="FMZ2" s="475"/>
      <c r="FNA2" s="475"/>
      <c r="FNB2" s="475"/>
      <c r="FNC2" s="475"/>
      <c r="FND2" s="475"/>
      <c r="FNE2" s="475"/>
      <c r="FNF2" s="475"/>
      <c r="FNG2" s="475"/>
      <c r="FNH2" s="475"/>
      <c r="FNI2" s="475"/>
      <c r="FNJ2" s="475"/>
      <c r="FNK2" s="475"/>
      <c r="FNL2" s="475"/>
      <c r="FNM2" s="475"/>
      <c r="FNN2" s="475"/>
      <c r="FNO2" s="475"/>
      <c r="FNP2" s="475"/>
      <c r="FNQ2" s="475"/>
      <c r="FNR2" s="475"/>
      <c r="FNS2" s="475"/>
      <c r="FNT2" s="475"/>
      <c r="FNU2" s="475"/>
      <c r="FNV2" s="475"/>
      <c r="FNW2" s="475"/>
      <c r="FNX2" s="475"/>
      <c r="FNY2" s="475"/>
      <c r="FNZ2" s="475"/>
      <c r="FOA2" s="475"/>
      <c r="FOB2" s="475"/>
      <c r="FOC2" s="475"/>
      <c r="FOD2" s="475"/>
      <c r="FOE2" s="475"/>
      <c r="FOF2" s="475"/>
      <c r="FOG2" s="475"/>
      <c r="FOH2" s="475"/>
      <c r="FOI2" s="475"/>
      <c r="FOJ2" s="475"/>
      <c r="FOK2" s="475"/>
      <c r="FOL2" s="475"/>
      <c r="FOM2" s="475"/>
      <c r="FON2" s="475"/>
      <c r="FOO2" s="475"/>
      <c r="FOP2" s="475"/>
      <c r="FOQ2" s="475"/>
      <c r="FOR2" s="475"/>
      <c r="FOS2" s="475"/>
      <c r="FOT2" s="475"/>
      <c r="FOU2" s="475"/>
      <c r="FOV2" s="475"/>
      <c r="FOW2" s="475"/>
      <c r="FOX2" s="475"/>
      <c r="FOY2" s="475"/>
      <c r="FOZ2" s="475"/>
      <c r="FPA2" s="475"/>
      <c r="FPB2" s="475"/>
      <c r="FPC2" s="475"/>
      <c r="FPD2" s="475"/>
      <c r="FPE2" s="475"/>
      <c r="FPF2" s="475"/>
      <c r="FPG2" s="475"/>
      <c r="FPH2" s="475"/>
      <c r="FPI2" s="475"/>
      <c r="FPJ2" s="475"/>
      <c r="FPK2" s="475"/>
      <c r="FPL2" s="475"/>
      <c r="FPM2" s="475"/>
      <c r="FPN2" s="475"/>
      <c r="FPO2" s="475"/>
      <c r="FPP2" s="475"/>
      <c r="FPQ2" s="475"/>
      <c r="FPR2" s="475"/>
      <c r="FPS2" s="475"/>
      <c r="FPT2" s="475"/>
      <c r="FPU2" s="475"/>
      <c r="FPV2" s="475"/>
      <c r="FPW2" s="475"/>
      <c r="FPX2" s="475"/>
      <c r="FPY2" s="475"/>
      <c r="FPZ2" s="475"/>
      <c r="FQA2" s="475"/>
      <c r="FQB2" s="475"/>
      <c r="FQC2" s="475"/>
      <c r="FQD2" s="475"/>
      <c r="FQE2" s="475"/>
      <c r="FQF2" s="475"/>
      <c r="FQG2" s="475"/>
      <c r="FQH2" s="475"/>
      <c r="FQI2" s="475"/>
      <c r="FQJ2" s="475"/>
      <c r="FQK2" s="475"/>
      <c r="FQL2" s="475"/>
      <c r="FQM2" s="475"/>
      <c r="FQN2" s="475"/>
      <c r="FQO2" s="475"/>
      <c r="FQP2" s="475"/>
      <c r="FQQ2" s="475"/>
      <c r="FQR2" s="475"/>
      <c r="FQS2" s="475"/>
      <c r="FQT2" s="475"/>
      <c r="FQU2" s="475"/>
      <c r="FQV2" s="475"/>
      <c r="FQW2" s="475"/>
      <c r="FQX2" s="475"/>
      <c r="FQY2" s="475"/>
      <c r="FQZ2" s="475"/>
      <c r="FRA2" s="475"/>
      <c r="FRB2" s="475"/>
      <c r="FRC2" s="475"/>
      <c r="FRD2" s="475"/>
      <c r="FRE2" s="475"/>
      <c r="FRF2" s="475"/>
      <c r="FRG2" s="475"/>
      <c r="FRH2" s="475"/>
      <c r="FRI2" s="475"/>
      <c r="FRJ2" s="475"/>
      <c r="FRK2" s="475"/>
      <c r="FRL2" s="475"/>
      <c r="FRM2" s="475"/>
      <c r="FRN2" s="475"/>
      <c r="FRO2" s="475"/>
      <c r="FRP2" s="475"/>
      <c r="FRQ2" s="475"/>
      <c r="FRR2" s="475"/>
      <c r="FRS2" s="475"/>
      <c r="FRT2" s="475"/>
      <c r="FRU2" s="475"/>
      <c r="FRV2" s="475"/>
      <c r="FRW2" s="475"/>
      <c r="FRX2" s="475"/>
      <c r="FRY2" s="475"/>
      <c r="FRZ2" s="475"/>
      <c r="FSA2" s="475"/>
      <c r="FSB2" s="475"/>
      <c r="FSC2" s="475"/>
      <c r="FSD2" s="475"/>
      <c r="FSE2" s="475"/>
      <c r="FSF2" s="475"/>
      <c r="FSG2" s="475"/>
      <c r="FSH2" s="475"/>
      <c r="FSI2" s="475"/>
      <c r="FSJ2" s="475"/>
      <c r="FSK2" s="475"/>
      <c r="FSL2" s="475"/>
      <c r="FSM2" s="475"/>
      <c r="FSN2" s="475"/>
      <c r="FSO2" s="475"/>
      <c r="FSP2" s="475"/>
      <c r="FSQ2" s="475"/>
      <c r="FSR2" s="475"/>
      <c r="FSS2" s="475"/>
      <c r="FST2" s="475"/>
      <c r="FSU2" s="475"/>
      <c r="FSV2" s="475"/>
      <c r="FSW2" s="475"/>
      <c r="FSX2" s="475"/>
      <c r="FSY2" s="475"/>
      <c r="FSZ2" s="475"/>
      <c r="FTA2" s="475"/>
      <c r="FTB2" s="475"/>
      <c r="FTC2" s="475"/>
      <c r="FTD2" s="475"/>
      <c r="FTE2" s="475"/>
      <c r="FTF2" s="475"/>
      <c r="FTG2" s="475"/>
      <c r="FTH2" s="475"/>
      <c r="FTI2" s="475"/>
      <c r="FTJ2" s="475"/>
      <c r="FTK2" s="475"/>
      <c r="FTL2" s="475"/>
      <c r="FTM2" s="475"/>
      <c r="FTN2" s="475"/>
      <c r="FTO2" s="475"/>
      <c r="FTP2" s="475"/>
      <c r="FTQ2" s="475"/>
      <c r="FTR2" s="475"/>
      <c r="FTS2" s="475"/>
      <c r="FTT2" s="475"/>
      <c r="FTU2" s="475"/>
      <c r="FTV2" s="475"/>
      <c r="FTW2" s="475"/>
      <c r="FTX2" s="475"/>
      <c r="FTY2" s="475"/>
      <c r="FTZ2" s="475"/>
      <c r="FUA2" s="475"/>
      <c r="FUB2" s="475"/>
      <c r="FUC2" s="475"/>
      <c r="FUD2" s="475"/>
      <c r="FUE2" s="475"/>
      <c r="FUF2" s="475"/>
      <c r="FUG2" s="475"/>
      <c r="FUH2" s="475"/>
      <c r="FUI2" s="475"/>
      <c r="FUJ2" s="475"/>
      <c r="FUK2" s="475"/>
      <c r="FUL2" s="475"/>
      <c r="FUM2" s="475"/>
      <c r="FUN2" s="475"/>
      <c r="FUO2" s="475"/>
      <c r="FUP2" s="475"/>
      <c r="FUQ2" s="475"/>
      <c r="FUR2" s="475"/>
      <c r="FUS2" s="475"/>
      <c r="FUT2" s="475"/>
      <c r="FUU2" s="475"/>
      <c r="FUV2" s="475"/>
      <c r="FUW2" s="475"/>
      <c r="FUX2" s="475"/>
      <c r="FUY2" s="475"/>
      <c r="FUZ2" s="475"/>
      <c r="FVA2" s="475"/>
      <c r="FVB2" s="475"/>
      <c r="FVC2" s="475"/>
      <c r="FVD2" s="475"/>
      <c r="FVE2" s="475"/>
      <c r="FVF2" s="475"/>
      <c r="FVG2" s="475"/>
      <c r="FVH2" s="475"/>
      <c r="FVI2" s="475"/>
      <c r="FVJ2" s="475"/>
      <c r="FVK2" s="475"/>
      <c r="FVL2" s="475"/>
      <c r="FVM2" s="475"/>
      <c r="FVN2" s="475"/>
      <c r="FVO2" s="475"/>
      <c r="FVP2" s="475"/>
      <c r="FVQ2" s="475"/>
      <c r="FVR2" s="475"/>
      <c r="FVS2" s="475"/>
      <c r="FVT2" s="475"/>
      <c r="FVU2" s="475"/>
      <c r="FVV2" s="475"/>
      <c r="FVW2" s="475"/>
      <c r="FVX2" s="475"/>
      <c r="FVY2" s="475"/>
      <c r="FVZ2" s="475"/>
      <c r="FWA2" s="475"/>
      <c r="FWB2" s="475"/>
      <c r="FWC2" s="475"/>
      <c r="FWD2" s="475"/>
      <c r="FWE2" s="475"/>
      <c r="FWF2" s="475"/>
      <c r="FWG2" s="475"/>
      <c r="FWH2" s="475"/>
      <c r="FWI2" s="475"/>
      <c r="FWJ2" s="475"/>
      <c r="FWK2" s="475"/>
      <c r="FWL2" s="475"/>
      <c r="FWM2" s="475"/>
      <c r="FWN2" s="475"/>
      <c r="FWO2" s="475"/>
      <c r="FWP2" s="475"/>
      <c r="FWQ2" s="475"/>
      <c r="FWR2" s="475"/>
      <c r="FWS2" s="475"/>
      <c r="FWT2" s="475"/>
      <c r="FWU2" s="475"/>
      <c r="FWV2" s="475"/>
      <c r="FWW2" s="475"/>
      <c r="FWX2" s="475"/>
      <c r="FWY2" s="475"/>
      <c r="FWZ2" s="475"/>
      <c r="FXA2" s="475"/>
      <c r="FXB2" s="475"/>
      <c r="FXC2" s="475"/>
      <c r="FXD2" s="475"/>
      <c r="FXE2" s="475"/>
      <c r="FXF2" s="475"/>
      <c r="FXG2" s="475"/>
      <c r="FXH2" s="475"/>
      <c r="FXI2" s="475"/>
      <c r="FXJ2" s="475"/>
      <c r="FXK2" s="475"/>
      <c r="FXL2" s="475"/>
      <c r="FXM2" s="475"/>
      <c r="FXN2" s="475"/>
      <c r="FXO2" s="475"/>
      <c r="FXP2" s="475"/>
      <c r="FXQ2" s="475"/>
      <c r="FXR2" s="475"/>
      <c r="FXS2" s="475"/>
      <c r="FXT2" s="475"/>
      <c r="FXU2" s="475"/>
      <c r="FXV2" s="475"/>
      <c r="FXW2" s="475"/>
      <c r="FXX2" s="475"/>
      <c r="FXY2" s="475"/>
      <c r="FXZ2" s="475"/>
      <c r="FYA2" s="475"/>
      <c r="FYB2" s="475"/>
      <c r="FYC2" s="475"/>
      <c r="FYD2" s="475"/>
      <c r="FYE2" s="475"/>
      <c r="FYF2" s="475"/>
      <c r="FYG2" s="475"/>
      <c r="FYH2" s="475"/>
      <c r="FYI2" s="475"/>
      <c r="FYJ2" s="475"/>
      <c r="FYK2" s="475"/>
      <c r="FYL2" s="475"/>
      <c r="FYM2" s="475"/>
      <c r="FYN2" s="475"/>
      <c r="FYO2" s="475"/>
      <c r="FYP2" s="475"/>
      <c r="FYQ2" s="475"/>
      <c r="FYR2" s="475"/>
      <c r="FYS2" s="475"/>
      <c r="FYT2" s="475"/>
      <c r="FYU2" s="475"/>
      <c r="FYV2" s="475"/>
      <c r="FYW2" s="475"/>
      <c r="FYX2" s="475"/>
      <c r="FYY2" s="475"/>
      <c r="FYZ2" s="475"/>
      <c r="FZA2" s="475"/>
      <c r="FZB2" s="475"/>
      <c r="FZC2" s="475"/>
      <c r="FZD2" s="475"/>
      <c r="FZE2" s="475"/>
      <c r="FZF2" s="475"/>
      <c r="FZG2" s="475"/>
      <c r="FZH2" s="475"/>
      <c r="FZI2" s="475"/>
      <c r="FZJ2" s="475"/>
      <c r="FZK2" s="475"/>
      <c r="FZL2" s="475"/>
      <c r="FZM2" s="475"/>
      <c r="FZN2" s="475"/>
      <c r="FZO2" s="475"/>
      <c r="FZP2" s="475"/>
      <c r="FZQ2" s="475"/>
      <c r="FZR2" s="475"/>
      <c r="FZS2" s="475"/>
      <c r="FZT2" s="475"/>
      <c r="FZU2" s="475"/>
      <c r="FZV2" s="475"/>
      <c r="FZW2" s="475"/>
      <c r="FZX2" s="475"/>
      <c r="FZY2" s="475"/>
      <c r="FZZ2" s="475"/>
      <c r="GAA2" s="475"/>
      <c r="GAB2" s="475"/>
      <c r="GAC2" s="475"/>
      <c r="GAD2" s="475"/>
      <c r="GAE2" s="475"/>
      <c r="GAF2" s="475"/>
      <c r="GAG2" s="475"/>
      <c r="GAH2" s="475"/>
      <c r="GAI2" s="475"/>
      <c r="GAJ2" s="475"/>
      <c r="GAK2" s="475"/>
      <c r="GAL2" s="475"/>
      <c r="GAM2" s="475"/>
      <c r="GAN2" s="475"/>
      <c r="GAO2" s="475"/>
      <c r="GAP2" s="475"/>
      <c r="GAQ2" s="475"/>
      <c r="GAR2" s="475"/>
      <c r="GAS2" s="475"/>
      <c r="GAT2" s="475"/>
      <c r="GAU2" s="475"/>
      <c r="GAV2" s="475"/>
      <c r="GAW2" s="475"/>
      <c r="GAX2" s="475"/>
      <c r="GAY2" s="475"/>
      <c r="GAZ2" s="475"/>
      <c r="GBA2" s="475"/>
      <c r="GBB2" s="475"/>
      <c r="GBC2" s="475"/>
      <c r="GBD2" s="475"/>
      <c r="GBE2" s="475"/>
      <c r="GBF2" s="475"/>
      <c r="GBG2" s="475"/>
      <c r="GBH2" s="475"/>
      <c r="GBI2" s="475"/>
      <c r="GBJ2" s="475"/>
      <c r="GBK2" s="475"/>
      <c r="GBL2" s="475"/>
      <c r="GBM2" s="475"/>
      <c r="GBN2" s="475"/>
      <c r="GBO2" s="475"/>
      <c r="GBP2" s="475"/>
      <c r="GBQ2" s="475"/>
      <c r="GBR2" s="475"/>
      <c r="GBS2" s="475"/>
      <c r="GBT2" s="475"/>
      <c r="GBU2" s="475"/>
      <c r="GBV2" s="475"/>
      <c r="GBW2" s="475"/>
      <c r="GBX2" s="475"/>
      <c r="GBY2" s="475"/>
      <c r="GBZ2" s="475"/>
      <c r="GCA2" s="475"/>
      <c r="GCB2" s="475"/>
      <c r="GCC2" s="475"/>
      <c r="GCD2" s="475"/>
      <c r="GCE2" s="475"/>
      <c r="GCF2" s="475"/>
      <c r="GCG2" s="475"/>
      <c r="GCH2" s="475"/>
      <c r="GCI2" s="475"/>
      <c r="GCJ2" s="475"/>
      <c r="GCK2" s="475"/>
      <c r="GCL2" s="475"/>
      <c r="GCM2" s="475"/>
      <c r="GCN2" s="475"/>
      <c r="GCO2" s="475"/>
      <c r="GCP2" s="475"/>
      <c r="GCQ2" s="475"/>
      <c r="GCR2" s="475"/>
      <c r="GCS2" s="475"/>
      <c r="GCT2" s="475"/>
      <c r="GCU2" s="475"/>
      <c r="GCV2" s="475"/>
      <c r="GCW2" s="475"/>
      <c r="GCX2" s="475"/>
      <c r="GCY2" s="475"/>
      <c r="GCZ2" s="475"/>
      <c r="GDA2" s="475"/>
      <c r="GDB2" s="475"/>
      <c r="GDC2" s="475"/>
      <c r="GDD2" s="475"/>
      <c r="GDE2" s="475"/>
      <c r="GDF2" s="475"/>
      <c r="GDG2" s="475"/>
      <c r="GDH2" s="475"/>
      <c r="GDI2" s="475"/>
      <c r="GDJ2" s="475"/>
      <c r="GDK2" s="475"/>
      <c r="GDL2" s="475"/>
      <c r="GDM2" s="475"/>
      <c r="GDN2" s="475"/>
      <c r="GDO2" s="475"/>
      <c r="GDP2" s="475"/>
      <c r="GDQ2" s="475"/>
      <c r="GDR2" s="475"/>
      <c r="GDS2" s="475"/>
      <c r="GDT2" s="475"/>
      <c r="GDU2" s="475"/>
      <c r="GDV2" s="475"/>
      <c r="GDW2" s="475"/>
      <c r="GDX2" s="475"/>
      <c r="GDY2" s="475"/>
      <c r="GDZ2" s="475"/>
      <c r="GEA2" s="475"/>
      <c r="GEB2" s="475"/>
      <c r="GEC2" s="475"/>
      <c r="GED2" s="475"/>
      <c r="GEE2" s="475"/>
      <c r="GEF2" s="475"/>
      <c r="GEG2" s="475"/>
      <c r="GEH2" s="475"/>
      <c r="GEI2" s="475"/>
      <c r="GEJ2" s="475"/>
      <c r="GEK2" s="475"/>
      <c r="GEL2" s="475"/>
      <c r="GEM2" s="475"/>
      <c r="GEN2" s="475"/>
      <c r="GEO2" s="475"/>
      <c r="GEP2" s="475"/>
      <c r="GEQ2" s="475"/>
      <c r="GER2" s="475"/>
      <c r="GES2" s="475"/>
      <c r="GET2" s="475"/>
      <c r="GEU2" s="475"/>
      <c r="GEV2" s="475"/>
      <c r="GEW2" s="475"/>
      <c r="GEX2" s="475"/>
      <c r="GEY2" s="475"/>
      <c r="GEZ2" s="475"/>
      <c r="GFA2" s="475"/>
      <c r="GFB2" s="475"/>
      <c r="GFC2" s="475"/>
      <c r="GFD2" s="475"/>
      <c r="GFE2" s="475"/>
      <c r="GFF2" s="475"/>
      <c r="GFG2" s="475"/>
      <c r="GFH2" s="475"/>
      <c r="GFI2" s="475"/>
      <c r="GFJ2" s="475"/>
      <c r="GFK2" s="475"/>
      <c r="GFL2" s="475"/>
      <c r="GFM2" s="475"/>
      <c r="GFN2" s="475"/>
      <c r="GFO2" s="475"/>
      <c r="GFP2" s="475"/>
      <c r="GFQ2" s="475"/>
      <c r="GFR2" s="475"/>
      <c r="GFS2" s="475"/>
      <c r="GFT2" s="475"/>
      <c r="GFU2" s="475"/>
      <c r="GFV2" s="475"/>
      <c r="GFW2" s="475"/>
      <c r="GFX2" s="475"/>
      <c r="GFY2" s="475"/>
      <c r="GFZ2" s="475"/>
      <c r="GGA2" s="475"/>
      <c r="GGB2" s="475"/>
      <c r="GGC2" s="475"/>
      <c r="GGD2" s="475"/>
      <c r="GGE2" s="475"/>
      <c r="GGF2" s="475"/>
      <c r="GGG2" s="475"/>
      <c r="GGH2" s="475"/>
      <c r="GGI2" s="475"/>
      <c r="GGJ2" s="475"/>
      <c r="GGK2" s="475"/>
      <c r="GGL2" s="475"/>
      <c r="GGM2" s="475"/>
      <c r="GGN2" s="475"/>
      <c r="GGO2" s="475"/>
      <c r="GGP2" s="475"/>
      <c r="GGQ2" s="475"/>
      <c r="GGR2" s="475"/>
      <c r="GGS2" s="475"/>
      <c r="GGT2" s="475"/>
      <c r="GGU2" s="475"/>
      <c r="GGV2" s="475"/>
      <c r="GGW2" s="475"/>
      <c r="GGX2" s="475"/>
      <c r="GGY2" s="475"/>
      <c r="GGZ2" s="475"/>
      <c r="GHA2" s="475"/>
      <c r="GHB2" s="475"/>
      <c r="GHC2" s="475"/>
      <c r="GHD2" s="475"/>
      <c r="GHE2" s="475"/>
      <c r="GHF2" s="475"/>
      <c r="GHG2" s="475"/>
      <c r="GHH2" s="475"/>
      <c r="GHI2" s="475"/>
      <c r="GHJ2" s="475"/>
      <c r="GHK2" s="475"/>
      <c r="GHL2" s="475"/>
      <c r="GHM2" s="475"/>
      <c r="GHN2" s="475"/>
      <c r="GHO2" s="475"/>
      <c r="GHP2" s="475"/>
      <c r="GHQ2" s="475"/>
      <c r="GHR2" s="475"/>
      <c r="GHS2" s="475"/>
      <c r="GHT2" s="475"/>
      <c r="GHU2" s="475"/>
      <c r="GHV2" s="475"/>
      <c r="GHW2" s="475"/>
      <c r="GHX2" s="475"/>
      <c r="GHY2" s="475"/>
      <c r="GHZ2" s="475"/>
      <c r="GIA2" s="475"/>
      <c r="GIB2" s="475"/>
      <c r="GIC2" s="475"/>
      <c r="GID2" s="475"/>
      <c r="GIE2" s="475"/>
      <c r="GIF2" s="475"/>
      <c r="GIG2" s="475"/>
      <c r="GIH2" s="475"/>
      <c r="GII2" s="475"/>
      <c r="GIJ2" s="475"/>
      <c r="GIK2" s="475"/>
      <c r="GIL2" s="475"/>
      <c r="GIM2" s="475"/>
      <c r="GIN2" s="475"/>
      <c r="GIO2" s="475"/>
      <c r="GIP2" s="475"/>
      <c r="GIQ2" s="475"/>
      <c r="GIR2" s="475"/>
      <c r="GIS2" s="475"/>
      <c r="GIT2" s="475"/>
      <c r="GIU2" s="475"/>
      <c r="GIV2" s="475"/>
      <c r="GIW2" s="475"/>
      <c r="GIX2" s="475"/>
      <c r="GIY2" s="475"/>
      <c r="GIZ2" s="475"/>
      <c r="GJA2" s="475"/>
      <c r="GJB2" s="475"/>
      <c r="GJC2" s="475"/>
      <c r="GJD2" s="475"/>
      <c r="GJE2" s="475"/>
      <c r="GJF2" s="475"/>
      <c r="GJG2" s="475"/>
      <c r="GJH2" s="475"/>
      <c r="GJI2" s="475"/>
      <c r="GJJ2" s="475"/>
      <c r="GJK2" s="475"/>
      <c r="GJL2" s="475"/>
      <c r="GJM2" s="475"/>
      <c r="GJN2" s="475"/>
      <c r="GJO2" s="475"/>
      <c r="GJP2" s="475"/>
      <c r="GJQ2" s="475"/>
      <c r="GJR2" s="475"/>
      <c r="GJS2" s="475"/>
      <c r="GJT2" s="475"/>
      <c r="GJU2" s="475"/>
      <c r="GJV2" s="475"/>
      <c r="GJW2" s="475"/>
      <c r="GJX2" s="475"/>
      <c r="GJY2" s="475"/>
      <c r="GJZ2" s="475"/>
      <c r="GKA2" s="475"/>
      <c r="GKB2" s="475"/>
      <c r="GKC2" s="475"/>
      <c r="GKD2" s="475"/>
      <c r="GKE2" s="475"/>
      <c r="GKF2" s="475"/>
      <c r="GKG2" s="475"/>
      <c r="GKH2" s="475"/>
      <c r="GKI2" s="475"/>
      <c r="GKJ2" s="475"/>
      <c r="GKK2" s="475"/>
      <c r="GKL2" s="475"/>
      <c r="GKM2" s="475"/>
      <c r="GKN2" s="475"/>
      <c r="GKO2" s="475"/>
      <c r="GKP2" s="475"/>
      <c r="GKQ2" s="475"/>
      <c r="GKR2" s="475"/>
      <c r="GKS2" s="475"/>
      <c r="GKT2" s="475"/>
      <c r="GKU2" s="475"/>
      <c r="GKV2" s="475"/>
      <c r="GKW2" s="475"/>
      <c r="GKX2" s="475"/>
      <c r="GKY2" s="475"/>
      <c r="GKZ2" s="475"/>
      <c r="GLA2" s="475"/>
      <c r="GLB2" s="475"/>
      <c r="GLC2" s="475"/>
      <c r="GLD2" s="475"/>
      <c r="GLE2" s="475"/>
      <c r="GLF2" s="475"/>
      <c r="GLG2" s="475"/>
      <c r="GLH2" s="475"/>
      <c r="GLI2" s="475"/>
      <c r="GLJ2" s="475"/>
      <c r="GLK2" s="475"/>
      <c r="GLL2" s="475"/>
      <c r="GLM2" s="475"/>
      <c r="GLN2" s="475"/>
      <c r="GLO2" s="475"/>
      <c r="GLP2" s="475"/>
      <c r="GLQ2" s="475"/>
      <c r="GLR2" s="475"/>
      <c r="GLS2" s="475"/>
      <c r="GLT2" s="475"/>
      <c r="GLU2" s="475"/>
      <c r="GLV2" s="475"/>
      <c r="GLW2" s="475"/>
      <c r="GLX2" s="475"/>
      <c r="GLY2" s="475"/>
      <c r="GLZ2" s="475"/>
      <c r="GMA2" s="475"/>
      <c r="GMB2" s="475"/>
      <c r="GMC2" s="475"/>
      <c r="GMD2" s="475"/>
      <c r="GME2" s="475"/>
      <c r="GMF2" s="475"/>
      <c r="GMG2" s="475"/>
      <c r="GMH2" s="475"/>
      <c r="GMI2" s="475"/>
      <c r="GMJ2" s="475"/>
      <c r="GMK2" s="475"/>
      <c r="GML2" s="475"/>
      <c r="GMM2" s="475"/>
      <c r="GMN2" s="475"/>
      <c r="GMO2" s="475"/>
      <c r="GMP2" s="475"/>
      <c r="GMQ2" s="475"/>
      <c r="GMR2" s="475"/>
      <c r="GMS2" s="475"/>
      <c r="GMT2" s="475"/>
      <c r="GMU2" s="475"/>
      <c r="GMV2" s="475"/>
      <c r="GMW2" s="475"/>
      <c r="GMX2" s="475"/>
      <c r="GMY2" s="475"/>
      <c r="GMZ2" s="475"/>
      <c r="GNA2" s="475"/>
      <c r="GNB2" s="475"/>
      <c r="GNC2" s="475"/>
      <c r="GND2" s="475"/>
      <c r="GNE2" s="475"/>
      <c r="GNF2" s="475"/>
      <c r="GNG2" s="475"/>
      <c r="GNH2" s="475"/>
      <c r="GNI2" s="475"/>
      <c r="GNJ2" s="475"/>
      <c r="GNK2" s="475"/>
      <c r="GNL2" s="475"/>
      <c r="GNM2" s="475"/>
      <c r="GNN2" s="475"/>
      <c r="GNO2" s="475"/>
      <c r="GNP2" s="475"/>
      <c r="GNQ2" s="475"/>
      <c r="GNR2" s="475"/>
      <c r="GNS2" s="475"/>
      <c r="GNT2" s="475"/>
      <c r="GNU2" s="475"/>
      <c r="GNV2" s="475"/>
      <c r="GNW2" s="475"/>
      <c r="GNX2" s="475"/>
      <c r="GNY2" s="475"/>
      <c r="GNZ2" s="475"/>
      <c r="GOA2" s="475"/>
      <c r="GOB2" s="475"/>
      <c r="GOC2" s="475"/>
      <c r="GOD2" s="475"/>
      <c r="GOE2" s="475"/>
      <c r="GOF2" s="475"/>
      <c r="GOG2" s="475"/>
      <c r="GOH2" s="475"/>
      <c r="GOI2" s="475"/>
      <c r="GOJ2" s="475"/>
      <c r="GOK2" s="475"/>
      <c r="GOL2" s="475"/>
      <c r="GOM2" s="475"/>
      <c r="GON2" s="475"/>
      <c r="GOO2" s="475"/>
      <c r="GOP2" s="475"/>
      <c r="GOQ2" s="475"/>
      <c r="GOR2" s="475"/>
      <c r="GOS2" s="475"/>
      <c r="GOT2" s="475"/>
      <c r="GOU2" s="475"/>
      <c r="GOV2" s="475"/>
      <c r="GOW2" s="475"/>
      <c r="GOX2" s="475"/>
      <c r="GOY2" s="475"/>
      <c r="GOZ2" s="475"/>
      <c r="GPA2" s="475"/>
      <c r="GPB2" s="475"/>
      <c r="GPC2" s="475"/>
      <c r="GPD2" s="475"/>
      <c r="GPE2" s="475"/>
      <c r="GPF2" s="475"/>
      <c r="GPG2" s="475"/>
      <c r="GPH2" s="475"/>
      <c r="GPI2" s="475"/>
      <c r="GPJ2" s="475"/>
      <c r="GPK2" s="475"/>
      <c r="GPL2" s="475"/>
      <c r="GPM2" s="475"/>
      <c r="GPN2" s="475"/>
      <c r="GPO2" s="475"/>
      <c r="GPP2" s="475"/>
      <c r="GPQ2" s="475"/>
      <c r="GPR2" s="475"/>
      <c r="GPS2" s="475"/>
      <c r="GPT2" s="475"/>
      <c r="GPU2" s="475"/>
      <c r="GPV2" s="475"/>
      <c r="GPW2" s="475"/>
      <c r="GPX2" s="475"/>
      <c r="GPY2" s="475"/>
      <c r="GPZ2" s="475"/>
      <c r="GQA2" s="475"/>
      <c r="GQB2" s="475"/>
      <c r="GQC2" s="475"/>
      <c r="GQD2" s="475"/>
      <c r="GQE2" s="475"/>
      <c r="GQF2" s="475"/>
      <c r="GQG2" s="475"/>
      <c r="GQH2" s="475"/>
      <c r="GQI2" s="475"/>
      <c r="GQJ2" s="475"/>
      <c r="GQK2" s="475"/>
      <c r="GQL2" s="475"/>
      <c r="GQM2" s="475"/>
      <c r="GQN2" s="475"/>
      <c r="GQO2" s="475"/>
      <c r="GQP2" s="475"/>
      <c r="GQQ2" s="475"/>
      <c r="GQR2" s="475"/>
      <c r="GQS2" s="475"/>
      <c r="GQT2" s="475"/>
      <c r="GQU2" s="475"/>
      <c r="GQV2" s="475"/>
      <c r="GQW2" s="475"/>
      <c r="GQX2" s="475"/>
      <c r="GQY2" s="475"/>
      <c r="GQZ2" s="475"/>
      <c r="GRA2" s="475"/>
      <c r="GRB2" s="475"/>
      <c r="GRC2" s="475"/>
      <c r="GRD2" s="475"/>
      <c r="GRE2" s="475"/>
      <c r="GRF2" s="475"/>
      <c r="GRG2" s="475"/>
      <c r="GRH2" s="475"/>
      <c r="GRI2" s="475"/>
      <c r="GRJ2" s="475"/>
      <c r="GRK2" s="475"/>
      <c r="GRL2" s="475"/>
      <c r="GRM2" s="475"/>
      <c r="GRN2" s="475"/>
      <c r="GRO2" s="475"/>
      <c r="GRP2" s="475"/>
      <c r="GRQ2" s="475"/>
      <c r="GRR2" s="475"/>
      <c r="GRS2" s="475"/>
      <c r="GRT2" s="475"/>
      <c r="GRU2" s="475"/>
      <c r="GRV2" s="475"/>
      <c r="GRW2" s="475"/>
      <c r="GRX2" s="475"/>
      <c r="GRY2" s="475"/>
      <c r="GRZ2" s="475"/>
      <c r="GSA2" s="475"/>
      <c r="GSB2" s="475"/>
      <c r="GSC2" s="475"/>
      <c r="GSD2" s="475"/>
      <c r="GSE2" s="475"/>
      <c r="GSF2" s="475"/>
      <c r="GSG2" s="475"/>
      <c r="GSH2" s="475"/>
      <c r="GSI2" s="475"/>
      <c r="GSJ2" s="475"/>
      <c r="GSK2" s="475"/>
      <c r="GSL2" s="475"/>
      <c r="GSM2" s="475"/>
      <c r="GSN2" s="475"/>
      <c r="GSO2" s="475"/>
      <c r="GSP2" s="475"/>
      <c r="GSQ2" s="475"/>
      <c r="GSR2" s="475"/>
      <c r="GSS2" s="475"/>
      <c r="GST2" s="475"/>
      <c r="GSU2" s="475"/>
      <c r="GSV2" s="475"/>
      <c r="GSW2" s="475"/>
      <c r="GSX2" s="475"/>
      <c r="GSY2" s="475"/>
      <c r="GSZ2" s="475"/>
      <c r="GTA2" s="475"/>
      <c r="GTB2" s="475"/>
      <c r="GTC2" s="475"/>
      <c r="GTD2" s="475"/>
      <c r="GTE2" s="475"/>
      <c r="GTF2" s="475"/>
      <c r="GTG2" s="475"/>
      <c r="GTH2" s="475"/>
      <c r="GTI2" s="475"/>
      <c r="GTJ2" s="475"/>
      <c r="GTK2" s="475"/>
      <c r="GTL2" s="475"/>
      <c r="GTM2" s="475"/>
      <c r="GTN2" s="475"/>
      <c r="GTO2" s="475"/>
      <c r="GTP2" s="475"/>
      <c r="GTQ2" s="475"/>
      <c r="GTR2" s="475"/>
      <c r="GTS2" s="475"/>
      <c r="GTT2" s="475"/>
      <c r="GTU2" s="475"/>
      <c r="GTV2" s="475"/>
      <c r="GTW2" s="475"/>
      <c r="GTX2" s="475"/>
      <c r="GTY2" s="475"/>
      <c r="GTZ2" s="475"/>
      <c r="GUA2" s="475"/>
      <c r="GUB2" s="475"/>
      <c r="GUC2" s="475"/>
      <c r="GUD2" s="475"/>
      <c r="GUE2" s="475"/>
      <c r="GUF2" s="475"/>
      <c r="GUG2" s="475"/>
      <c r="GUH2" s="475"/>
      <c r="GUI2" s="475"/>
      <c r="GUJ2" s="475"/>
      <c r="GUK2" s="475"/>
      <c r="GUL2" s="475"/>
      <c r="GUM2" s="475"/>
      <c r="GUN2" s="475"/>
      <c r="GUO2" s="475"/>
      <c r="GUP2" s="475"/>
      <c r="GUQ2" s="475"/>
      <c r="GUR2" s="475"/>
      <c r="GUS2" s="475"/>
      <c r="GUT2" s="475"/>
      <c r="GUU2" s="475"/>
      <c r="GUV2" s="475"/>
      <c r="GUW2" s="475"/>
      <c r="GUX2" s="475"/>
      <c r="GUY2" s="475"/>
      <c r="GUZ2" s="475"/>
      <c r="GVA2" s="475"/>
      <c r="GVB2" s="475"/>
      <c r="GVC2" s="475"/>
      <c r="GVD2" s="475"/>
      <c r="GVE2" s="475"/>
      <c r="GVF2" s="475"/>
      <c r="GVG2" s="475"/>
      <c r="GVH2" s="475"/>
      <c r="GVI2" s="475"/>
      <c r="GVJ2" s="475"/>
      <c r="GVK2" s="475"/>
      <c r="GVL2" s="475"/>
      <c r="GVM2" s="475"/>
      <c r="GVN2" s="475"/>
      <c r="GVO2" s="475"/>
      <c r="GVP2" s="475"/>
      <c r="GVQ2" s="475"/>
      <c r="GVR2" s="475"/>
      <c r="GVS2" s="475"/>
      <c r="GVT2" s="475"/>
      <c r="GVU2" s="475"/>
      <c r="GVV2" s="475"/>
      <c r="GVW2" s="475"/>
      <c r="GVX2" s="475"/>
      <c r="GVY2" s="475"/>
      <c r="GVZ2" s="475"/>
      <c r="GWA2" s="475"/>
      <c r="GWB2" s="475"/>
      <c r="GWC2" s="475"/>
      <c r="GWD2" s="475"/>
      <c r="GWE2" s="475"/>
      <c r="GWF2" s="475"/>
      <c r="GWG2" s="475"/>
      <c r="GWH2" s="475"/>
      <c r="GWI2" s="475"/>
      <c r="GWJ2" s="475"/>
      <c r="GWK2" s="475"/>
      <c r="GWL2" s="475"/>
      <c r="GWM2" s="475"/>
      <c r="GWN2" s="475"/>
      <c r="GWO2" s="475"/>
      <c r="GWP2" s="475"/>
      <c r="GWQ2" s="475"/>
      <c r="GWR2" s="475"/>
      <c r="GWS2" s="475"/>
      <c r="GWT2" s="475"/>
      <c r="GWU2" s="475"/>
      <c r="GWV2" s="475"/>
      <c r="GWW2" s="475"/>
      <c r="GWX2" s="475"/>
      <c r="GWY2" s="475"/>
      <c r="GWZ2" s="475"/>
      <c r="GXA2" s="475"/>
      <c r="GXB2" s="475"/>
      <c r="GXC2" s="475"/>
      <c r="GXD2" s="475"/>
      <c r="GXE2" s="475"/>
      <c r="GXF2" s="475"/>
      <c r="GXG2" s="475"/>
      <c r="GXH2" s="475"/>
      <c r="GXI2" s="475"/>
      <c r="GXJ2" s="475"/>
      <c r="GXK2" s="475"/>
      <c r="GXL2" s="475"/>
      <c r="GXM2" s="475"/>
      <c r="GXN2" s="475"/>
      <c r="GXO2" s="475"/>
      <c r="GXP2" s="475"/>
      <c r="GXQ2" s="475"/>
      <c r="GXR2" s="475"/>
      <c r="GXS2" s="475"/>
      <c r="GXT2" s="475"/>
      <c r="GXU2" s="475"/>
      <c r="GXV2" s="475"/>
      <c r="GXW2" s="475"/>
      <c r="GXX2" s="475"/>
      <c r="GXY2" s="475"/>
      <c r="GXZ2" s="475"/>
      <c r="GYA2" s="475"/>
      <c r="GYB2" s="475"/>
      <c r="GYC2" s="475"/>
      <c r="GYD2" s="475"/>
      <c r="GYE2" s="475"/>
      <c r="GYF2" s="475"/>
      <c r="GYG2" s="475"/>
      <c r="GYH2" s="475"/>
      <c r="GYI2" s="475"/>
      <c r="GYJ2" s="475"/>
      <c r="GYK2" s="475"/>
      <c r="GYL2" s="475"/>
      <c r="GYM2" s="475"/>
      <c r="GYN2" s="475"/>
      <c r="GYO2" s="475"/>
      <c r="GYP2" s="475"/>
      <c r="GYQ2" s="475"/>
      <c r="GYR2" s="475"/>
      <c r="GYS2" s="475"/>
      <c r="GYT2" s="475"/>
      <c r="GYU2" s="475"/>
      <c r="GYV2" s="475"/>
      <c r="GYW2" s="475"/>
      <c r="GYX2" s="475"/>
      <c r="GYY2" s="475"/>
      <c r="GYZ2" s="475"/>
      <c r="GZA2" s="475"/>
      <c r="GZB2" s="475"/>
      <c r="GZC2" s="475"/>
      <c r="GZD2" s="475"/>
      <c r="GZE2" s="475"/>
      <c r="GZF2" s="475"/>
      <c r="GZG2" s="475"/>
      <c r="GZH2" s="475"/>
      <c r="GZI2" s="475"/>
      <c r="GZJ2" s="475"/>
      <c r="GZK2" s="475"/>
      <c r="GZL2" s="475"/>
      <c r="GZM2" s="475"/>
      <c r="GZN2" s="475"/>
      <c r="GZO2" s="475"/>
      <c r="GZP2" s="475"/>
      <c r="GZQ2" s="475"/>
      <c r="GZR2" s="475"/>
      <c r="GZS2" s="475"/>
      <c r="GZT2" s="475"/>
      <c r="GZU2" s="475"/>
      <c r="GZV2" s="475"/>
      <c r="GZW2" s="475"/>
      <c r="GZX2" s="475"/>
      <c r="GZY2" s="475"/>
      <c r="GZZ2" s="475"/>
      <c r="HAA2" s="475"/>
      <c r="HAB2" s="475"/>
      <c r="HAC2" s="475"/>
      <c r="HAD2" s="475"/>
      <c r="HAE2" s="475"/>
      <c r="HAF2" s="475"/>
      <c r="HAG2" s="475"/>
      <c r="HAH2" s="475"/>
      <c r="HAI2" s="475"/>
      <c r="HAJ2" s="475"/>
      <c r="HAK2" s="475"/>
      <c r="HAL2" s="475"/>
      <c r="HAM2" s="475"/>
      <c r="HAN2" s="475"/>
      <c r="HAO2" s="475"/>
      <c r="HAP2" s="475"/>
      <c r="HAQ2" s="475"/>
      <c r="HAR2" s="475"/>
      <c r="HAS2" s="475"/>
      <c r="HAT2" s="475"/>
      <c r="HAU2" s="475"/>
      <c r="HAV2" s="475"/>
      <c r="HAW2" s="475"/>
      <c r="HAX2" s="475"/>
      <c r="HAY2" s="475"/>
      <c r="HAZ2" s="475"/>
      <c r="HBA2" s="475"/>
      <c r="HBB2" s="475"/>
      <c r="HBC2" s="475"/>
      <c r="HBD2" s="475"/>
      <c r="HBE2" s="475"/>
      <c r="HBF2" s="475"/>
      <c r="HBG2" s="475"/>
      <c r="HBH2" s="475"/>
      <c r="HBI2" s="475"/>
      <c r="HBJ2" s="475"/>
      <c r="HBK2" s="475"/>
      <c r="HBL2" s="475"/>
      <c r="HBM2" s="475"/>
      <c r="HBN2" s="475"/>
      <c r="HBO2" s="475"/>
      <c r="HBP2" s="475"/>
      <c r="HBQ2" s="475"/>
      <c r="HBR2" s="475"/>
      <c r="HBS2" s="475"/>
      <c r="HBT2" s="475"/>
      <c r="HBU2" s="475"/>
      <c r="HBV2" s="475"/>
      <c r="HBW2" s="475"/>
      <c r="HBX2" s="475"/>
      <c r="HBY2" s="475"/>
      <c r="HBZ2" s="475"/>
      <c r="HCA2" s="475"/>
      <c r="HCB2" s="475"/>
      <c r="HCC2" s="475"/>
      <c r="HCD2" s="475"/>
      <c r="HCE2" s="475"/>
      <c r="HCF2" s="475"/>
      <c r="HCG2" s="475"/>
      <c r="HCH2" s="475"/>
      <c r="HCI2" s="475"/>
      <c r="HCJ2" s="475"/>
      <c r="HCK2" s="475"/>
      <c r="HCL2" s="475"/>
      <c r="HCM2" s="475"/>
      <c r="HCN2" s="475"/>
      <c r="HCO2" s="475"/>
      <c r="HCP2" s="475"/>
      <c r="HCQ2" s="475"/>
      <c r="HCR2" s="475"/>
      <c r="HCS2" s="475"/>
      <c r="HCT2" s="475"/>
      <c r="HCU2" s="475"/>
      <c r="HCV2" s="475"/>
      <c r="HCW2" s="475"/>
      <c r="HCX2" s="475"/>
      <c r="HCY2" s="475"/>
      <c r="HCZ2" s="475"/>
      <c r="HDA2" s="475"/>
      <c r="HDB2" s="475"/>
      <c r="HDC2" s="475"/>
      <c r="HDD2" s="475"/>
      <c r="HDE2" s="475"/>
      <c r="HDF2" s="475"/>
      <c r="HDG2" s="475"/>
      <c r="HDH2" s="475"/>
      <c r="HDI2" s="475"/>
      <c r="HDJ2" s="475"/>
      <c r="HDK2" s="475"/>
      <c r="HDL2" s="475"/>
      <c r="HDM2" s="475"/>
      <c r="HDN2" s="475"/>
      <c r="HDO2" s="475"/>
      <c r="HDP2" s="475"/>
      <c r="HDQ2" s="475"/>
      <c r="HDR2" s="475"/>
      <c r="HDS2" s="475"/>
      <c r="HDT2" s="475"/>
      <c r="HDU2" s="475"/>
      <c r="HDV2" s="475"/>
      <c r="HDW2" s="475"/>
      <c r="HDX2" s="475"/>
      <c r="HDY2" s="475"/>
      <c r="HDZ2" s="475"/>
      <c r="HEA2" s="475"/>
      <c r="HEB2" s="475"/>
      <c r="HEC2" s="475"/>
      <c r="HED2" s="475"/>
      <c r="HEE2" s="475"/>
      <c r="HEF2" s="475"/>
      <c r="HEG2" s="475"/>
      <c r="HEH2" s="475"/>
      <c r="HEI2" s="475"/>
      <c r="HEJ2" s="475"/>
      <c r="HEK2" s="475"/>
      <c r="HEL2" s="475"/>
      <c r="HEM2" s="475"/>
      <c r="HEN2" s="475"/>
      <c r="HEO2" s="475"/>
      <c r="HEP2" s="475"/>
      <c r="HEQ2" s="475"/>
      <c r="HER2" s="475"/>
      <c r="HES2" s="475"/>
      <c r="HET2" s="475"/>
      <c r="HEU2" s="475"/>
      <c r="HEV2" s="475"/>
      <c r="HEW2" s="475"/>
      <c r="HEX2" s="475"/>
      <c r="HEY2" s="475"/>
      <c r="HEZ2" s="475"/>
      <c r="HFA2" s="475"/>
      <c r="HFB2" s="475"/>
      <c r="HFC2" s="475"/>
      <c r="HFD2" s="475"/>
      <c r="HFE2" s="475"/>
      <c r="HFF2" s="475"/>
      <c r="HFG2" s="475"/>
      <c r="HFH2" s="475"/>
      <c r="HFI2" s="475"/>
      <c r="HFJ2" s="475"/>
      <c r="HFK2" s="475"/>
      <c r="HFL2" s="475"/>
      <c r="HFM2" s="475"/>
      <c r="HFN2" s="475"/>
      <c r="HFO2" s="475"/>
      <c r="HFP2" s="475"/>
      <c r="HFQ2" s="475"/>
      <c r="HFR2" s="475"/>
      <c r="HFS2" s="475"/>
      <c r="HFT2" s="475"/>
      <c r="HFU2" s="475"/>
      <c r="HFV2" s="475"/>
      <c r="HFW2" s="475"/>
      <c r="HFX2" s="475"/>
      <c r="HFY2" s="475"/>
      <c r="HFZ2" s="475"/>
      <c r="HGA2" s="475"/>
      <c r="HGB2" s="475"/>
      <c r="HGC2" s="475"/>
      <c r="HGD2" s="475"/>
      <c r="HGE2" s="475"/>
      <c r="HGF2" s="475"/>
      <c r="HGG2" s="475"/>
      <c r="HGH2" s="475"/>
      <c r="HGI2" s="475"/>
      <c r="HGJ2" s="475"/>
      <c r="HGK2" s="475"/>
      <c r="HGL2" s="475"/>
      <c r="HGM2" s="475"/>
      <c r="HGN2" s="475"/>
      <c r="HGO2" s="475"/>
      <c r="HGP2" s="475"/>
      <c r="HGQ2" s="475"/>
      <c r="HGR2" s="475"/>
      <c r="HGS2" s="475"/>
      <c r="HGT2" s="475"/>
      <c r="HGU2" s="475"/>
      <c r="HGV2" s="475"/>
      <c r="HGW2" s="475"/>
      <c r="HGX2" s="475"/>
      <c r="HGY2" s="475"/>
      <c r="HGZ2" s="475"/>
      <c r="HHA2" s="475"/>
      <c r="HHB2" s="475"/>
      <c r="HHC2" s="475"/>
      <c r="HHD2" s="475"/>
      <c r="HHE2" s="475"/>
      <c r="HHF2" s="475"/>
      <c r="HHG2" s="475"/>
      <c r="HHH2" s="475"/>
      <c r="HHI2" s="475"/>
      <c r="HHJ2" s="475"/>
      <c r="HHK2" s="475"/>
      <c r="HHL2" s="475"/>
      <c r="HHM2" s="475"/>
      <c r="HHN2" s="475"/>
      <c r="HHO2" s="475"/>
      <c r="HHP2" s="475"/>
      <c r="HHQ2" s="475"/>
      <c r="HHR2" s="475"/>
      <c r="HHS2" s="475"/>
      <c r="HHT2" s="475"/>
      <c r="HHU2" s="475"/>
      <c r="HHV2" s="475"/>
      <c r="HHW2" s="475"/>
      <c r="HHX2" s="475"/>
      <c r="HHY2" s="475"/>
      <c r="HHZ2" s="475"/>
      <c r="HIA2" s="475"/>
      <c r="HIB2" s="475"/>
      <c r="HIC2" s="475"/>
      <c r="HID2" s="475"/>
      <c r="HIE2" s="475"/>
      <c r="HIF2" s="475"/>
      <c r="HIG2" s="475"/>
      <c r="HIH2" s="475"/>
      <c r="HII2" s="475"/>
      <c r="HIJ2" s="475"/>
      <c r="HIK2" s="475"/>
      <c r="HIL2" s="475"/>
      <c r="HIM2" s="475"/>
      <c r="HIN2" s="475"/>
      <c r="HIO2" s="475"/>
      <c r="HIP2" s="475"/>
      <c r="HIQ2" s="475"/>
      <c r="HIR2" s="475"/>
      <c r="HIS2" s="475"/>
      <c r="HIT2" s="475"/>
      <c r="HIU2" s="475"/>
      <c r="HIV2" s="475"/>
      <c r="HIW2" s="475"/>
      <c r="HIX2" s="475"/>
      <c r="HIY2" s="475"/>
      <c r="HIZ2" s="475"/>
      <c r="HJA2" s="475"/>
      <c r="HJB2" s="475"/>
      <c r="HJC2" s="475"/>
      <c r="HJD2" s="475"/>
      <c r="HJE2" s="475"/>
      <c r="HJF2" s="475"/>
      <c r="HJG2" s="475"/>
      <c r="HJH2" s="475"/>
      <c r="HJI2" s="475"/>
      <c r="HJJ2" s="475"/>
      <c r="HJK2" s="475"/>
      <c r="HJL2" s="475"/>
      <c r="HJM2" s="475"/>
      <c r="HJN2" s="475"/>
      <c r="HJO2" s="475"/>
      <c r="HJP2" s="475"/>
      <c r="HJQ2" s="475"/>
      <c r="HJR2" s="475"/>
      <c r="HJS2" s="475"/>
      <c r="HJT2" s="475"/>
      <c r="HJU2" s="475"/>
      <c r="HJV2" s="475"/>
      <c r="HJW2" s="475"/>
      <c r="HJX2" s="475"/>
      <c r="HJY2" s="475"/>
      <c r="HJZ2" s="475"/>
      <c r="HKA2" s="475"/>
      <c r="HKB2" s="475"/>
      <c r="HKC2" s="475"/>
      <c r="HKD2" s="475"/>
      <c r="HKE2" s="475"/>
      <c r="HKF2" s="475"/>
      <c r="HKG2" s="475"/>
      <c r="HKH2" s="475"/>
      <c r="HKI2" s="475"/>
      <c r="HKJ2" s="475"/>
      <c r="HKK2" s="475"/>
      <c r="HKL2" s="475"/>
      <c r="HKM2" s="475"/>
      <c r="HKN2" s="475"/>
      <c r="HKO2" s="475"/>
      <c r="HKP2" s="475"/>
      <c r="HKQ2" s="475"/>
      <c r="HKR2" s="475"/>
      <c r="HKS2" s="475"/>
      <c r="HKT2" s="475"/>
      <c r="HKU2" s="475"/>
      <c r="HKV2" s="475"/>
      <c r="HKW2" s="475"/>
      <c r="HKX2" s="475"/>
      <c r="HKY2" s="475"/>
      <c r="HKZ2" s="475"/>
      <c r="HLA2" s="475"/>
      <c r="HLB2" s="475"/>
      <c r="HLC2" s="475"/>
      <c r="HLD2" s="475"/>
      <c r="HLE2" s="475"/>
      <c r="HLF2" s="475"/>
      <c r="HLG2" s="475"/>
      <c r="HLH2" s="475"/>
      <c r="HLI2" s="475"/>
      <c r="HLJ2" s="475"/>
      <c r="HLK2" s="475"/>
      <c r="HLL2" s="475"/>
      <c r="HLM2" s="475"/>
      <c r="HLN2" s="475"/>
      <c r="HLO2" s="475"/>
      <c r="HLP2" s="475"/>
      <c r="HLQ2" s="475"/>
      <c r="HLR2" s="475"/>
      <c r="HLS2" s="475"/>
      <c r="HLT2" s="475"/>
      <c r="HLU2" s="475"/>
      <c r="HLV2" s="475"/>
      <c r="HLW2" s="475"/>
      <c r="HLX2" s="475"/>
      <c r="HLY2" s="475"/>
      <c r="HLZ2" s="475"/>
      <c r="HMA2" s="475"/>
      <c r="HMB2" s="475"/>
      <c r="HMC2" s="475"/>
      <c r="HMD2" s="475"/>
      <c r="HME2" s="475"/>
      <c r="HMF2" s="475"/>
      <c r="HMG2" s="475"/>
      <c r="HMH2" s="475"/>
      <c r="HMI2" s="475"/>
      <c r="HMJ2" s="475"/>
      <c r="HMK2" s="475"/>
      <c r="HML2" s="475"/>
      <c r="HMM2" s="475"/>
      <c r="HMN2" s="475"/>
      <c r="HMO2" s="475"/>
      <c r="HMP2" s="475"/>
      <c r="HMQ2" s="475"/>
      <c r="HMR2" s="475"/>
      <c r="HMS2" s="475"/>
      <c r="HMT2" s="475"/>
      <c r="HMU2" s="475"/>
      <c r="HMV2" s="475"/>
      <c r="HMW2" s="475"/>
      <c r="HMX2" s="475"/>
      <c r="HMY2" s="475"/>
      <c r="HMZ2" s="475"/>
      <c r="HNA2" s="475"/>
      <c r="HNB2" s="475"/>
      <c r="HNC2" s="475"/>
      <c r="HND2" s="475"/>
      <c r="HNE2" s="475"/>
      <c r="HNF2" s="475"/>
      <c r="HNG2" s="475"/>
      <c r="HNH2" s="475"/>
      <c r="HNI2" s="475"/>
      <c r="HNJ2" s="475"/>
      <c r="HNK2" s="475"/>
      <c r="HNL2" s="475"/>
      <c r="HNM2" s="475"/>
      <c r="HNN2" s="475"/>
      <c r="HNO2" s="475"/>
      <c r="HNP2" s="475"/>
      <c r="HNQ2" s="475"/>
      <c r="HNR2" s="475"/>
      <c r="HNS2" s="475"/>
      <c r="HNT2" s="475"/>
      <c r="HNU2" s="475"/>
      <c r="HNV2" s="475"/>
      <c r="HNW2" s="475"/>
      <c r="HNX2" s="475"/>
      <c r="HNY2" s="475"/>
      <c r="HNZ2" s="475"/>
      <c r="HOA2" s="475"/>
      <c r="HOB2" s="475"/>
      <c r="HOC2" s="475"/>
      <c r="HOD2" s="475"/>
      <c r="HOE2" s="475"/>
      <c r="HOF2" s="475"/>
      <c r="HOG2" s="475"/>
      <c r="HOH2" s="475"/>
      <c r="HOI2" s="475"/>
      <c r="HOJ2" s="475"/>
      <c r="HOK2" s="475"/>
      <c r="HOL2" s="475"/>
      <c r="HOM2" s="475"/>
      <c r="HON2" s="475"/>
      <c r="HOO2" s="475"/>
      <c r="HOP2" s="475"/>
      <c r="HOQ2" s="475"/>
      <c r="HOR2" s="475"/>
      <c r="HOS2" s="475"/>
      <c r="HOT2" s="475"/>
      <c r="HOU2" s="475"/>
      <c r="HOV2" s="475"/>
      <c r="HOW2" s="475"/>
      <c r="HOX2" s="475"/>
      <c r="HOY2" s="475"/>
      <c r="HOZ2" s="475"/>
      <c r="HPA2" s="475"/>
      <c r="HPB2" s="475"/>
      <c r="HPC2" s="475"/>
      <c r="HPD2" s="475"/>
      <c r="HPE2" s="475"/>
      <c r="HPF2" s="475"/>
      <c r="HPG2" s="475"/>
      <c r="HPH2" s="475"/>
      <c r="HPI2" s="475"/>
      <c r="HPJ2" s="475"/>
      <c r="HPK2" s="475"/>
      <c r="HPL2" s="475"/>
      <c r="HPM2" s="475"/>
      <c r="HPN2" s="475"/>
      <c r="HPO2" s="475"/>
      <c r="HPP2" s="475"/>
      <c r="HPQ2" s="475"/>
      <c r="HPR2" s="475"/>
      <c r="HPS2" s="475"/>
      <c r="HPT2" s="475"/>
      <c r="HPU2" s="475"/>
      <c r="HPV2" s="475"/>
      <c r="HPW2" s="475"/>
      <c r="HPX2" s="475"/>
      <c r="HPY2" s="475"/>
      <c r="HPZ2" s="475"/>
      <c r="HQA2" s="475"/>
      <c r="HQB2" s="475"/>
      <c r="HQC2" s="475"/>
      <c r="HQD2" s="475"/>
      <c r="HQE2" s="475"/>
      <c r="HQF2" s="475"/>
      <c r="HQG2" s="475"/>
      <c r="HQH2" s="475"/>
      <c r="HQI2" s="475"/>
      <c r="HQJ2" s="475"/>
      <c r="HQK2" s="475"/>
      <c r="HQL2" s="475"/>
      <c r="HQM2" s="475"/>
      <c r="HQN2" s="475"/>
      <c r="HQO2" s="475"/>
      <c r="HQP2" s="475"/>
      <c r="HQQ2" s="475"/>
      <c r="HQR2" s="475"/>
      <c r="HQS2" s="475"/>
      <c r="HQT2" s="475"/>
      <c r="HQU2" s="475"/>
      <c r="HQV2" s="475"/>
      <c r="HQW2" s="475"/>
      <c r="HQX2" s="475"/>
      <c r="HQY2" s="475"/>
      <c r="HQZ2" s="475"/>
      <c r="HRA2" s="475"/>
      <c r="HRB2" s="475"/>
      <c r="HRC2" s="475"/>
      <c r="HRD2" s="475"/>
      <c r="HRE2" s="475"/>
      <c r="HRF2" s="475"/>
      <c r="HRG2" s="475"/>
      <c r="HRH2" s="475"/>
      <c r="HRI2" s="475"/>
      <c r="HRJ2" s="475"/>
      <c r="HRK2" s="475"/>
      <c r="HRL2" s="475"/>
      <c r="HRM2" s="475"/>
      <c r="HRN2" s="475"/>
      <c r="HRO2" s="475"/>
      <c r="HRP2" s="475"/>
      <c r="HRQ2" s="475"/>
      <c r="HRR2" s="475"/>
      <c r="HRS2" s="475"/>
      <c r="HRT2" s="475"/>
      <c r="HRU2" s="475"/>
      <c r="HRV2" s="475"/>
      <c r="HRW2" s="475"/>
      <c r="HRX2" s="475"/>
      <c r="HRY2" s="475"/>
      <c r="HRZ2" s="475"/>
      <c r="HSA2" s="475"/>
      <c r="HSB2" s="475"/>
      <c r="HSC2" s="475"/>
      <c r="HSD2" s="475"/>
      <c r="HSE2" s="475"/>
      <c r="HSF2" s="475"/>
      <c r="HSG2" s="475"/>
      <c r="HSH2" s="475"/>
      <c r="HSI2" s="475"/>
      <c r="HSJ2" s="475"/>
      <c r="HSK2" s="475"/>
      <c r="HSL2" s="475"/>
      <c r="HSM2" s="475"/>
      <c r="HSN2" s="475"/>
      <c r="HSO2" s="475"/>
      <c r="HSP2" s="475"/>
      <c r="HSQ2" s="475"/>
      <c r="HSR2" s="475"/>
      <c r="HSS2" s="475"/>
      <c r="HST2" s="475"/>
      <c r="HSU2" s="475"/>
      <c r="HSV2" s="475"/>
      <c r="HSW2" s="475"/>
      <c r="HSX2" s="475"/>
      <c r="HSY2" s="475"/>
      <c r="HSZ2" s="475"/>
      <c r="HTA2" s="475"/>
      <c r="HTB2" s="475"/>
      <c r="HTC2" s="475"/>
      <c r="HTD2" s="475"/>
      <c r="HTE2" s="475"/>
      <c r="HTF2" s="475"/>
      <c r="HTG2" s="475"/>
      <c r="HTH2" s="475"/>
      <c r="HTI2" s="475"/>
      <c r="HTJ2" s="475"/>
      <c r="HTK2" s="475"/>
      <c r="HTL2" s="475"/>
      <c r="HTM2" s="475"/>
      <c r="HTN2" s="475"/>
      <c r="HTO2" s="475"/>
      <c r="HTP2" s="475"/>
      <c r="HTQ2" s="475"/>
      <c r="HTR2" s="475"/>
      <c r="HTS2" s="475"/>
      <c r="HTT2" s="475"/>
      <c r="HTU2" s="475"/>
      <c r="HTV2" s="475"/>
      <c r="HTW2" s="475"/>
      <c r="HTX2" s="475"/>
      <c r="HTY2" s="475"/>
      <c r="HTZ2" s="475"/>
      <c r="HUA2" s="475"/>
      <c r="HUB2" s="475"/>
      <c r="HUC2" s="475"/>
      <c r="HUD2" s="475"/>
      <c r="HUE2" s="475"/>
      <c r="HUF2" s="475"/>
      <c r="HUG2" s="475"/>
      <c r="HUH2" s="475"/>
      <c r="HUI2" s="475"/>
      <c r="HUJ2" s="475"/>
      <c r="HUK2" s="475"/>
      <c r="HUL2" s="475"/>
      <c r="HUM2" s="475"/>
      <c r="HUN2" s="475"/>
      <c r="HUO2" s="475"/>
      <c r="HUP2" s="475"/>
      <c r="HUQ2" s="475"/>
      <c r="HUR2" s="475"/>
      <c r="HUS2" s="475"/>
      <c r="HUT2" s="475"/>
      <c r="HUU2" s="475"/>
      <c r="HUV2" s="475"/>
      <c r="HUW2" s="475"/>
      <c r="HUX2" s="475"/>
      <c r="HUY2" s="475"/>
      <c r="HUZ2" s="475"/>
      <c r="HVA2" s="475"/>
      <c r="HVB2" s="475"/>
      <c r="HVC2" s="475"/>
      <c r="HVD2" s="475"/>
      <c r="HVE2" s="475"/>
      <c r="HVF2" s="475"/>
      <c r="HVG2" s="475"/>
      <c r="HVH2" s="475"/>
      <c r="HVI2" s="475"/>
      <c r="HVJ2" s="475"/>
      <c r="HVK2" s="475"/>
      <c r="HVL2" s="475"/>
      <c r="HVM2" s="475"/>
      <c r="HVN2" s="475"/>
      <c r="HVO2" s="475"/>
      <c r="HVP2" s="475"/>
      <c r="HVQ2" s="475"/>
      <c r="HVR2" s="475"/>
      <c r="HVS2" s="475"/>
      <c r="HVT2" s="475"/>
      <c r="HVU2" s="475"/>
      <c r="HVV2" s="475"/>
      <c r="HVW2" s="475"/>
      <c r="HVX2" s="475"/>
      <c r="HVY2" s="475"/>
      <c r="HVZ2" s="475"/>
      <c r="HWA2" s="475"/>
      <c r="HWB2" s="475"/>
      <c r="HWC2" s="475"/>
      <c r="HWD2" s="475"/>
      <c r="HWE2" s="475"/>
      <c r="HWF2" s="475"/>
      <c r="HWG2" s="475"/>
      <c r="HWH2" s="475"/>
      <c r="HWI2" s="475"/>
      <c r="HWJ2" s="475"/>
      <c r="HWK2" s="475"/>
      <c r="HWL2" s="475"/>
      <c r="HWM2" s="475"/>
      <c r="HWN2" s="475"/>
      <c r="HWO2" s="475"/>
      <c r="HWP2" s="475"/>
      <c r="HWQ2" s="475"/>
      <c r="HWR2" s="475"/>
      <c r="HWS2" s="475"/>
      <c r="HWT2" s="475"/>
      <c r="HWU2" s="475"/>
      <c r="HWV2" s="475"/>
      <c r="HWW2" s="475"/>
      <c r="HWX2" s="475"/>
      <c r="HWY2" s="475"/>
      <c r="HWZ2" s="475"/>
      <c r="HXA2" s="475"/>
      <c r="HXB2" s="475"/>
      <c r="HXC2" s="475"/>
      <c r="HXD2" s="475"/>
      <c r="HXE2" s="475"/>
      <c r="HXF2" s="475"/>
      <c r="HXG2" s="475"/>
      <c r="HXH2" s="475"/>
      <c r="HXI2" s="475"/>
      <c r="HXJ2" s="475"/>
      <c r="HXK2" s="475"/>
      <c r="HXL2" s="475"/>
      <c r="HXM2" s="475"/>
      <c r="HXN2" s="475"/>
      <c r="HXO2" s="475"/>
      <c r="HXP2" s="475"/>
      <c r="HXQ2" s="475"/>
      <c r="HXR2" s="475"/>
      <c r="HXS2" s="475"/>
      <c r="HXT2" s="475"/>
      <c r="HXU2" s="475"/>
      <c r="HXV2" s="475"/>
      <c r="HXW2" s="475"/>
      <c r="HXX2" s="475"/>
      <c r="HXY2" s="475"/>
      <c r="HXZ2" s="475"/>
      <c r="HYA2" s="475"/>
      <c r="HYB2" s="475"/>
      <c r="HYC2" s="475"/>
      <c r="HYD2" s="475"/>
      <c r="HYE2" s="475"/>
      <c r="HYF2" s="475"/>
      <c r="HYG2" s="475"/>
      <c r="HYH2" s="475"/>
      <c r="HYI2" s="475"/>
      <c r="HYJ2" s="475"/>
      <c r="HYK2" s="475"/>
      <c r="HYL2" s="475"/>
      <c r="HYM2" s="475"/>
      <c r="HYN2" s="475"/>
      <c r="HYO2" s="475"/>
      <c r="HYP2" s="475"/>
      <c r="HYQ2" s="475"/>
      <c r="HYR2" s="475"/>
      <c r="HYS2" s="475"/>
      <c r="HYT2" s="475"/>
      <c r="HYU2" s="475"/>
      <c r="HYV2" s="475"/>
      <c r="HYW2" s="475"/>
      <c r="HYX2" s="475"/>
      <c r="HYY2" s="475"/>
      <c r="HYZ2" s="475"/>
      <c r="HZA2" s="475"/>
      <c r="HZB2" s="475"/>
      <c r="HZC2" s="475"/>
      <c r="HZD2" s="475"/>
      <c r="HZE2" s="475"/>
      <c r="HZF2" s="475"/>
      <c r="HZG2" s="475"/>
      <c r="HZH2" s="475"/>
      <c r="HZI2" s="475"/>
      <c r="HZJ2" s="475"/>
      <c r="HZK2" s="475"/>
      <c r="HZL2" s="475"/>
      <c r="HZM2" s="475"/>
      <c r="HZN2" s="475"/>
      <c r="HZO2" s="475"/>
      <c r="HZP2" s="475"/>
      <c r="HZQ2" s="475"/>
      <c r="HZR2" s="475"/>
      <c r="HZS2" s="475"/>
      <c r="HZT2" s="475"/>
      <c r="HZU2" s="475"/>
      <c r="HZV2" s="475"/>
      <c r="HZW2" s="475"/>
      <c r="HZX2" s="475"/>
      <c r="HZY2" s="475"/>
      <c r="HZZ2" s="475"/>
      <c r="IAA2" s="475"/>
      <c r="IAB2" s="475"/>
      <c r="IAC2" s="475"/>
      <c r="IAD2" s="475"/>
      <c r="IAE2" s="475"/>
      <c r="IAF2" s="475"/>
      <c r="IAG2" s="475"/>
      <c r="IAH2" s="475"/>
      <c r="IAI2" s="475"/>
      <c r="IAJ2" s="475"/>
      <c r="IAK2" s="475"/>
      <c r="IAL2" s="475"/>
      <c r="IAM2" s="475"/>
      <c r="IAN2" s="475"/>
      <c r="IAO2" s="475"/>
      <c r="IAP2" s="475"/>
      <c r="IAQ2" s="475"/>
      <c r="IAR2" s="475"/>
      <c r="IAS2" s="475"/>
      <c r="IAT2" s="475"/>
      <c r="IAU2" s="475"/>
      <c r="IAV2" s="475"/>
      <c r="IAW2" s="475"/>
      <c r="IAX2" s="475"/>
      <c r="IAY2" s="475"/>
      <c r="IAZ2" s="475"/>
      <c r="IBA2" s="475"/>
      <c r="IBB2" s="475"/>
      <c r="IBC2" s="475"/>
      <c r="IBD2" s="475"/>
      <c r="IBE2" s="475"/>
      <c r="IBF2" s="475"/>
      <c r="IBG2" s="475"/>
      <c r="IBH2" s="475"/>
      <c r="IBI2" s="475"/>
      <c r="IBJ2" s="475"/>
      <c r="IBK2" s="475"/>
      <c r="IBL2" s="475"/>
      <c r="IBM2" s="475"/>
      <c r="IBN2" s="475"/>
      <c r="IBO2" s="475"/>
      <c r="IBP2" s="475"/>
      <c r="IBQ2" s="475"/>
      <c r="IBR2" s="475"/>
      <c r="IBS2" s="475"/>
      <c r="IBT2" s="475"/>
      <c r="IBU2" s="475"/>
      <c r="IBV2" s="475"/>
      <c r="IBW2" s="475"/>
      <c r="IBX2" s="475"/>
      <c r="IBY2" s="475"/>
      <c r="IBZ2" s="475"/>
      <c r="ICA2" s="475"/>
      <c r="ICB2" s="475"/>
      <c r="ICC2" s="475"/>
      <c r="ICD2" s="475"/>
      <c r="ICE2" s="475"/>
      <c r="ICF2" s="475"/>
      <c r="ICG2" s="475"/>
      <c r="ICH2" s="475"/>
      <c r="ICI2" s="475"/>
      <c r="ICJ2" s="475"/>
      <c r="ICK2" s="475"/>
      <c r="ICL2" s="475"/>
      <c r="ICM2" s="475"/>
      <c r="ICN2" s="475"/>
      <c r="ICO2" s="475"/>
      <c r="ICP2" s="475"/>
      <c r="ICQ2" s="475"/>
      <c r="ICR2" s="475"/>
      <c r="ICS2" s="475"/>
      <c r="ICT2" s="475"/>
      <c r="ICU2" s="475"/>
      <c r="ICV2" s="475"/>
      <c r="ICW2" s="475"/>
      <c r="ICX2" s="475"/>
      <c r="ICY2" s="475"/>
      <c r="ICZ2" s="475"/>
      <c r="IDA2" s="475"/>
      <c r="IDB2" s="475"/>
      <c r="IDC2" s="475"/>
      <c r="IDD2" s="475"/>
      <c r="IDE2" s="475"/>
      <c r="IDF2" s="475"/>
      <c r="IDG2" s="475"/>
      <c r="IDH2" s="475"/>
      <c r="IDI2" s="475"/>
      <c r="IDJ2" s="475"/>
      <c r="IDK2" s="475"/>
      <c r="IDL2" s="475"/>
      <c r="IDM2" s="475"/>
      <c r="IDN2" s="475"/>
      <c r="IDO2" s="475"/>
      <c r="IDP2" s="475"/>
      <c r="IDQ2" s="475"/>
      <c r="IDR2" s="475"/>
      <c r="IDS2" s="475"/>
      <c r="IDT2" s="475"/>
      <c r="IDU2" s="475"/>
      <c r="IDV2" s="475"/>
      <c r="IDW2" s="475"/>
      <c r="IDX2" s="475"/>
      <c r="IDY2" s="475"/>
      <c r="IDZ2" s="475"/>
      <c r="IEA2" s="475"/>
      <c r="IEB2" s="475"/>
      <c r="IEC2" s="475"/>
      <c r="IED2" s="475"/>
      <c r="IEE2" s="475"/>
      <c r="IEF2" s="475"/>
      <c r="IEG2" s="475"/>
      <c r="IEH2" s="475"/>
      <c r="IEI2" s="475"/>
      <c r="IEJ2" s="475"/>
      <c r="IEK2" s="475"/>
      <c r="IEL2" s="475"/>
      <c r="IEM2" s="475"/>
      <c r="IEN2" s="475"/>
      <c r="IEO2" s="475"/>
      <c r="IEP2" s="475"/>
      <c r="IEQ2" s="475"/>
      <c r="IER2" s="475"/>
      <c r="IES2" s="475"/>
      <c r="IET2" s="475"/>
      <c r="IEU2" s="475"/>
      <c r="IEV2" s="475"/>
      <c r="IEW2" s="475"/>
      <c r="IEX2" s="475"/>
      <c r="IEY2" s="475"/>
      <c r="IEZ2" s="475"/>
      <c r="IFA2" s="475"/>
      <c r="IFB2" s="475"/>
      <c r="IFC2" s="475"/>
      <c r="IFD2" s="475"/>
      <c r="IFE2" s="475"/>
      <c r="IFF2" s="475"/>
      <c r="IFG2" s="475"/>
      <c r="IFH2" s="475"/>
      <c r="IFI2" s="475"/>
      <c r="IFJ2" s="475"/>
      <c r="IFK2" s="475"/>
      <c r="IFL2" s="475"/>
      <c r="IFM2" s="475"/>
      <c r="IFN2" s="475"/>
      <c r="IFO2" s="475"/>
      <c r="IFP2" s="475"/>
      <c r="IFQ2" s="475"/>
      <c r="IFR2" s="475"/>
      <c r="IFS2" s="475"/>
      <c r="IFT2" s="475"/>
      <c r="IFU2" s="475"/>
      <c r="IFV2" s="475"/>
      <c r="IFW2" s="475"/>
      <c r="IFX2" s="475"/>
      <c r="IFY2" s="475"/>
      <c r="IFZ2" s="475"/>
      <c r="IGA2" s="475"/>
      <c r="IGB2" s="475"/>
      <c r="IGC2" s="475"/>
      <c r="IGD2" s="475"/>
      <c r="IGE2" s="475"/>
      <c r="IGF2" s="475"/>
      <c r="IGG2" s="475"/>
      <c r="IGH2" s="475"/>
      <c r="IGI2" s="475"/>
      <c r="IGJ2" s="475"/>
      <c r="IGK2" s="475"/>
      <c r="IGL2" s="475"/>
      <c r="IGM2" s="475"/>
      <c r="IGN2" s="475"/>
      <c r="IGO2" s="475"/>
      <c r="IGP2" s="475"/>
      <c r="IGQ2" s="475"/>
      <c r="IGR2" s="475"/>
      <c r="IGS2" s="475"/>
      <c r="IGT2" s="475"/>
      <c r="IGU2" s="475"/>
      <c r="IGV2" s="475"/>
      <c r="IGW2" s="475"/>
      <c r="IGX2" s="475"/>
      <c r="IGY2" s="475"/>
      <c r="IGZ2" s="475"/>
      <c r="IHA2" s="475"/>
      <c r="IHB2" s="475"/>
      <c r="IHC2" s="475"/>
      <c r="IHD2" s="475"/>
      <c r="IHE2" s="475"/>
      <c r="IHF2" s="475"/>
      <c r="IHG2" s="475"/>
      <c r="IHH2" s="475"/>
      <c r="IHI2" s="475"/>
      <c r="IHJ2" s="475"/>
      <c r="IHK2" s="475"/>
      <c r="IHL2" s="475"/>
      <c r="IHM2" s="475"/>
      <c r="IHN2" s="475"/>
      <c r="IHO2" s="475"/>
      <c r="IHP2" s="475"/>
      <c r="IHQ2" s="475"/>
      <c r="IHR2" s="475"/>
      <c r="IHS2" s="475"/>
      <c r="IHT2" s="475"/>
      <c r="IHU2" s="475"/>
      <c r="IHV2" s="475"/>
      <c r="IHW2" s="475"/>
      <c r="IHX2" s="475"/>
      <c r="IHY2" s="475"/>
      <c r="IHZ2" s="475"/>
      <c r="IIA2" s="475"/>
      <c r="IIB2" s="475"/>
      <c r="IIC2" s="475"/>
      <c r="IID2" s="475"/>
      <c r="IIE2" s="475"/>
      <c r="IIF2" s="475"/>
      <c r="IIG2" s="475"/>
      <c r="IIH2" s="475"/>
      <c r="III2" s="475"/>
      <c r="IIJ2" s="475"/>
      <c r="IIK2" s="475"/>
      <c r="IIL2" s="475"/>
      <c r="IIM2" s="475"/>
      <c r="IIN2" s="475"/>
      <c r="IIO2" s="475"/>
      <c r="IIP2" s="475"/>
      <c r="IIQ2" s="475"/>
      <c r="IIR2" s="475"/>
      <c r="IIS2" s="475"/>
      <c r="IIT2" s="475"/>
      <c r="IIU2" s="475"/>
      <c r="IIV2" s="475"/>
      <c r="IIW2" s="475"/>
      <c r="IIX2" s="475"/>
      <c r="IIY2" s="475"/>
      <c r="IIZ2" s="475"/>
      <c r="IJA2" s="475"/>
      <c r="IJB2" s="475"/>
      <c r="IJC2" s="475"/>
      <c r="IJD2" s="475"/>
      <c r="IJE2" s="475"/>
      <c r="IJF2" s="475"/>
      <c r="IJG2" s="475"/>
      <c r="IJH2" s="475"/>
      <c r="IJI2" s="475"/>
      <c r="IJJ2" s="475"/>
      <c r="IJK2" s="475"/>
      <c r="IJL2" s="475"/>
      <c r="IJM2" s="475"/>
      <c r="IJN2" s="475"/>
      <c r="IJO2" s="475"/>
      <c r="IJP2" s="475"/>
      <c r="IJQ2" s="475"/>
      <c r="IJR2" s="475"/>
      <c r="IJS2" s="475"/>
      <c r="IJT2" s="475"/>
      <c r="IJU2" s="475"/>
      <c r="IJV2" s="475"/>
      <c r="IJW2" s="475"/>
      <c r="IJX2" s="475"/>
      <c r="IJY2" s="475"/>
      <c r="IJZ2" s="475"/>
      <c r="IKA2" s="475"/>
      <c r="IKB2" s="475"/>
      <c r="IKC2" s="475"/>
      <c r="IKD2" s="475"/>
      <c r="IKE2" s="475"/>
      <c r="IKF2" s="475"/>
      <c r="IKG2" s="475"/>
      <c r="IKH2" s="475"/>
      <c r="IKI2" s="475"/>
      <c r="IKJ2" s="475"/>
      <c r="IKK2" s="475"/>
      <c r="IKL2" s="475"/>
      <c r="IKM2" s="475"/>
      <c r="IKN2" s="475"/>
      <c r="IKO2" s="475"/>
      <c r="IKP2" s="475"/>
      <c r="IKQ2" s="475"/>
      <c r="IKR2" s="475"/>
      <c r="IKS2" s="475"/>
      <c r="IKT2" s="475"/>
      <c r="IKU2" s="475"/>
      <c r="IKV2" s="475"/>
      <c r="IKW2" s="475"/>
      <c r="IKX2" s="475"/>
      <c r="IKY2" s="475"/>
      <c r="IKZ2" s="475"/>
      <c r="ILA2" s="475"/>
      <c r="ILB2" s="475"/>
      <c r="ILC2" s="475"/>
      <c r="ILD2" s="475"/>
      <c r="ILE2" s="475"/>
      <c r="ILF2" s="475"/>
      <c r="ILG2" s="475"/>
      <c r="ILH2" s="475"/>
      <c r="ILI2" s="475"/>
      <c r="ILJ2" s="475"/>
      <c r="ILK2" s="475"/>
      <c r="ILL2" s="475"/>
      <c r="ILM2" s="475"/>
      <c r="ILN2" s="475"/>
      <c r="ILO2" s="475"/>
      <c r="ILP2" s="475"/>
      <c r="ILQ2" s="475"/>
      <c r="ILR2" s="475"/>
      <c r="ILS2" s="475"/>
      <c r="ILT2" s="475"/>
      <c r="ILU2" s="475"/>
      <c r="ILV2" s="475"/>
      <c r="ILW2" s="475"/>
      <c r="ILX2" s="475"/>
      <c r="ILY2" s="475"/>
      <c r="ILZ2" s="475"/>
      <c r="IMA2" s="475"/>
      <c r="IMB2" s="475"/>
      <c r="IMC2" s="475"/>
      <c r="IMD2" s="475"/>
      <c r="IME2" s="475"/>
      <c r="IMF2" s="475"/>
      <c r="IMG2" s="475"/>
      <c r="IMH2" s="475"/>
      <c r="IMI2" s="475"/>
      <c r="IMJ2" s="475"/>
      <c r="IMK2" s="475"/>
      <c r="IML2" s="475"/>
      <c r="IMM2" s="475"/>
      <c r="IMN2" s="475"/>
      <c r="IMO2" s="475"/>
      <c r="IMP2" s="475"/>
      <c r="IMQ2" s="475"/>
      <c r="IMR2" s="475"/>
      <c r="IMS2" s="475"/>
      <c r="IMT2" s="475"/>
      <c r="IMU2" s="475"/>
      <c r="IMV2" s="475"/>
      <c r="IMW2" s="475"/>
      <c r="IMX2" s="475"/>
      <c r="IMY2" s="475"/>
      <c r="IMZ2" s="475"/>
      <c r="INA2" s="475"/>
      <c r="INB2" s="475"/>
      <c r="INC2" s="475"/>
      <c r="IND2" s="475"/>
      <c r="INE2" s="475"/>
      <c r="INF2" s="475"/>
      <c r="ING2" s="475"/>
      <c r="INH2" s="475"/>
      <c r="INI2" s="475"/>
      <c r="INJ2" s="475"/>
      <c r="INK2" s="475"/>
      <c r="INL2" s="475"/>
      <c r="INM2" s="475"/>
      <c r="INN2" s="475"/>
      <c r="INO2" s="475"/>
      <c r="INP2" s="475"/>
      <c r="INQ2" s="475"/>
      <c r="INR2" s="475"/>
      <c r="INS2" s="475"/>
      <c r="INT2" s="475"/>
      <c r="INU2" s="475"/>
      <c r="INV2" s="475"/>
      <c r="INW2" s="475"/>
      <c r="INX2" s="475"/>
      <c r="INY2" s="475"/>
      <c r="INZ2" s="475"/>
      <c r="IOA2" s="475"/>
      <c r="IOB2" s="475"/>
      <c r="IOC2" s="475"/>
      <c r="IOD2" s="475"/>
      <c r="IOE2" s="475"/>
      <c r="IOF2" s="475"/>
      <c r="IOG2" s="475"/>
      <c r="IOH2" s="475"/>
      <c r="IOI2" s="475"/>
      <c r="IOJ2" s="475"/>
      <c r="IOK2" s="475"/>
      <c r="IOL2" s="475"/>
      <c r="IOM2" s="475"/>
      <c r="ION2" s="475"/>
      <c r="IOO2" s="475"/>
      <c r="IOP2" s="475"/>
      <c r="IOQ2" s="475"/>
      <c r="IOR2" s="475"/>
      <c r="IOS2" s="475"/>
      <c r="IOT2" s="475"/>
      <c r="IOU2" s="475"/>
      <c r="IOV2" s="475"/>
      <c r="IOW2" s="475"/>
      <c r="IOX2" s="475"/>
      <c r="IOY2" s="475"/>
      <c r="IOZ2" s="475"/>
      <c r="IPA2" s="475"/>
      <c r="IPB2" s="475"/>
      <c r="IPC2" s="475"/>
      <c r="IPD2" s="475"/>
      <c r="IPE2" s="475"/>
      <c r="IPF2" s="475"/>
      <c r="IPG2" s="475"/>
      <c r="IPH2" s="475"/>
      <c r="IPI2" s="475"/>
      <c r="IPJ2" s="475"/>
      <c r="IPK2" s="475"/>
      <c r="IPL2" s="475"/>
      <c r="IPM2" s="475"/>
      <c r="IPN2" s="475"/>
      <c r="IPO2" s="475"/>
      <c r="IPP2" s="475"/>
      <c r="IPQ2" s="475"/>
      <c r="IPR2" s="475"/>
      <c r="IPS2" s="475"/>
      <c r="IPT2" s="475"/>
      <c r="IPU2" s="475"/>
      <c r="IPV2" s="475"/>
      <c r="IPW2" s="475"/>
      <c r="IPX2" s="475"/>
      <c r="IPY2" s="475"/>
      <c r="IPZ2" s="475"/>
      <c r="IQA2" s="475"/>
      <c r="IQB2" s="475"/>
      <c r="IQC2" s="475"/>
      <c r="IQD2" s="475"/>
      <c r="IQE2" s="475"/>
      <c r="IQF2" s="475"/>
      <c r="IQG2" s="475"/>
      <c r="IQH2" s="475"/>
      <c r="IQI2" s="475"/>
      <c r="IQJ2" s="475"/>
      <c r="IQK2" s="475"/>
      <c r="IQL2" s="475"/>
      <c r="IQM2" s="475"/>
      <c r="IQN2" s="475"/>
      <c r="IQO2" s="475"/>
      <c r="IQP2" s="475"/>
      <c r="IQQ2" s="475"/>
      <c r="IQR2" s="475"/>
      <c r="IQS2" s="475"/>
      <c r="IQT2" s="475"/>
      <c r="IQU2" s="475"/>
      <c r="IQV2" s="475"/>
      <c r="IQW2" s="475"/>
      <c r="IQX2" s="475"/>
      <c r="IQY2" s="475"/>
      <c r="IQZ2" s="475"/>
      <c r="IRA2" s="475"/>
      <c r="IRB2" s="475"/>
      <c r="IRC2" s="475"/>
      <c r="IRD2" s="475"/>
      <c r="IRE2" s="475"/>
      <c r="IRF2" s="475"/>
      <c r="IRG2" s="475"/>
      <c r="IRH2" s="475"/>
      <c r="IRI2" s="475"/>
      <c r="IRJ2" s="475"/>
      <c r="IRK2" s="475"/>
      <c r="IRL2" s="475"/>
      <c r="IRM2" s="475"/>
      <c r="IRN2" s="475"/>
      <c r="IRO2" s="475"/>
      <c r="IRP2" s="475"/>
      <c r="IRQ2" s="475"/>
      <c r="IRR2" s="475"/>
      <c r="IRS2" s="475"/>
      <c r="IRT2" s="475"/>
      <c r="IRU2" s="475"/>
      <c r="IRV2" s="475"/>
      <c r="IRW2" s="475"/>
      <c r="IRX2" s="475"/>
      <c r="IRY2" s="475"/>
      <c r="IRZ2" s="475"/>
      <c r="ISA2" s="475"/>
      <c r="ISB2" s="475"/>
      <c r="ISC2" s="475"/>
      <c r="ISD2" s="475"/>
      <c r="ISE2" s="475"/>
      <c r="ISF2" s="475"/>
      <c r="ISG2" s="475"/>
      <c r="ISH2" s="475"/>
      <c r="ISI2" s="475"/>
      <c r="ISJ2" s="475"/>
      <c r="ISK2" s="475"/>
      <c r="ISL2" s="475"/>
      <c r="ISM2" s="475"/>
      <c r="ISN2" s="475"/>
      <c r="ISO2" s="475"/>
      <c r="ISP2" s="475"/>
      <c r="ISQ2" s="475"/>
      <c r="ISR2" s="475"/>
      <c r="ISS2" s="475"/>
      <c r="IST2" s="475"/>
      <c r="ISU2" s="475"/>
      <c r="ISV2" s="475"/>
      <c r="ISW2" s="475"/>
      <c r="ISX2" s="475"/>
      <c r="ISY2" s="475"/>
      <c r="ISZ2" s="475"/>
      <c r="ITA2" s="475"/>
      <c r="ITB2" s="475"/>
      <c r="ITC2" s="475"/>
      <c r="ITD2" s="475"/>
      <c r="ITE2" s="475"/>
      <c r="ITF2" s="475"/>
      <c r="ITG2" s="475"/>
      <c r="ITH2" s="475"/>
      <c r="ITI2" s="475"/>
      <c r="ITJ2" s="475"/>
      <c r="ITK2" s="475"/>
      <c r="ITL2" s="475"/>
      <c r="ITM2" s="475"/>
      <c r="ITN2" s="475"/>
      <c r="ITO2" s="475"/>
      <c r="ITP2" s="475"/>
      <c r="ITQ2" s="475"/>
      <c r="ITR2" s="475"/>
      <c r="ITS2" s="475"/>
      <c r="ITT2" s="475"/>
      <c r="ITU2" s="475"/>
      <c r="ITV2" s="475"/>
      <c r="ITW2" s="475"/>
      <c r="ITX2" s="475"/>
      <c r="ITY2" s="475"/>
      <c r="ITZ2" s="475"/>
      <c r="IUA2" s="475"/>
      <c r="IUB2" s="475"/>
      <c r="IUC2" s="475"/>
      <c r="IUD2" s="475"/>
      <c r="IUE2" s="475"/>
      <c r="IUF2" s="475"/>
      <c r="IUG2" s="475"/>
      <c r="IUH2" s="475"/>
      <c r="IUI2" s="475"/>
      <c r="IUJ2" s="475"/>
      <c r="IUK2" s="475"/>
      <c r="IUL2" s="475"/>
      <c r="IUM2" s="475"/>
      <c r="IUN2" s="475"/>
      <c r="IUO2" s="475"/>
      <c r="IUP2" s="475"/>
      <c r="IUQ2" s="475"/>
      <c r="IUR2" s="475"/>
      <c r="IUS2" s="475"/>
      <c r="IUT2" s="475"/>
      <c r="IUU2" s="475"/>
      <c r="IUV2" s="475"/>
      <c r="IUW2" s="475"/>
      <c r="IUX2" s="475"/>
      <c r="IUY2" s="475"/>
      <c r="IUZ2" s="475"/>
      <c r="IVA2" s="475"/>
      <c r="IVB2" s="475"/>
      <c r="IVC2" s="475"/>
      <c r="IVD2" s="475"/>
      <c r="IVE2" s="475"/>
      <c r="IVF2" s="475"/>
      <c r="IVG2" s="475"/>
      <c r="IVH2" s="475"/>
      <c r="IVI2" s="475"/>
      <c r="IVJ2" s="475"/>
      <c r="IVK2" s="475"/>
      <c r="IVL2" s="475"/>
      <c r="IVM2" s="475"/>
      <c r="IVN2" s="475"/>
      <c r="IVO2" s="475"/>
      <c r="IVP2" s="475"/>
      <c r="IVQ2" s="475"/>
      <c r="IVR2" s="475"/>
      <c r="IVS2" s="475"/>
      <c r="IVT2" s="475"/>
      <c r="IVU2" s="475"/>
      <c r="IVV2" s="475"/>
      <c r="IVW2" s="475"/>
      <c r="IVX2" s="475"/>
      <c r="IVY2" s="475"/>
      <c r="IVZ2" s="475"/>
      <c r="IWA2" s="475"/>
      <c r="IWB2" s="475"/>
      <c r="IWC2" s="475"/>
      <c r="IWD2" s="475"/>
      <c r="IWE2" s="475"/>
      <c r="IWF2" s="475"/>
      <c r="IWG2" s="475"/>
      <c r="IWH2" s="475"/>
      <c r="IWI2" s="475"/>
      <c r="IWJ2" s="475"/>
      <c r="IWK2" s="475"/>
      <c r="IWL2" s="475"/>
      <c r="IWM2" s="475"/>
      <c r="IWN2" s="475"/>
      <c r="IWO2" s="475"/>
      <c r="IWP2" s="475"/>
      <c r="IWQ2" s="475"/>
      <c r="IWR2" s="475"/>
      <c r="IWS2" s="475"/>
      <c r="IWT2" s="475"/>
      <c r="IWU2" s="475"/>
      <c r="IWV2" s="475"/>
      <c r="IWW2" s="475"/>
      <c r="IWX2" s="475"/>
      <c r="IWY2" s="475"/>
      <c r="IWZ2" s="475"/>
      <c r="IXA2" s="475"/>
      <c r="IXB2" s="475"/>
      <c r="IXC2" s="475"/>
      <c r="IXD2" s="475"/>
      <c r="IXE2" s="475"/>
      <c r="IXF2" s="475"/>
      <c r="IXG2" s="475"/>
      <c r="IXH2" s="475"/>
      <c r="IXI2" s="475"/>
      <c r="IXJ2" s="475"/>
      <c r="IXK2" s="475"/>
      <c r="IXL2" s="475"/>
      <c r="IXM2" s="475"/>
      <c r="IXN2" s="475"/>
      <c r="IXO2" s="475"/>
      <c r="IXP2" s="475"/>
      <c r="IXQ2" s="475"/>
      <c r="IXR2" s="475"/>
      <c r="IXS2" s="475"/>
      <c r="IXT2" s="475"/>
      <c r="IXU2" s="475"/>
      <c r="IXV2" s="475"/>
      <c r="IXW2" s="475"/>
      <c r="IXX2" s="475"/>
      <c r="IXY2" s="475"/>
      <c r="IXZ2" s="475"/>
      <c r="IYA2" s="475"/>
      <c r="IYB2" s="475"/>
      <c r="IYC2" s="475"/>
      <c r="IYD2" s="475"/>
      <c r="IYE2" s="475"/>
      <c r="IYF2" s="475"/>
      <c r="IYG2" s="475"/>
      <c r="IYH2" s="475"/>
      <c r="IYI2" s="475"/>
      <c r="IYJ2" s="475"/>
      <c r="IYK2" s="475"/>
      <c r="IYL2" s="475"/>
      <c r="IYM2" s="475"/>
      <c r="IYN2" s="475"/>
      <c r="IYO2" s="475"/>
      <c r="IYP2" s="475"/>
      <c r="IYQ2" s="475"/>
      <c r="IYR2" s="475"/>
      <c r="IYS2" s="475"/>
      <c r="IYT2" s="475"/>
      <c r="IYU2" s="475"/>
      <c r="IYV2" s="475"/>
      <c r="IYW2" s="475"/>
      <c r="IYX2" s="475"/>
      <c r="IYY2" s="475"/>
      <c r="IYZ2" s="475"/>
      <c r="IZA2" s="475"/>
      <c r="IZB2" s="475"/>
      <c r="IZC2" s="475"/>
      <c r="IZD2" s="475"/>
      <c r="IZE2" s="475"/>
      <c r="IZF2" s="475"/>
      <c r="IZG2" s="475"/>
      <c r="IZH2" s="475"/>
      <c r="IZI2" s="475"/>
      <c r="IZJ2" s="475"/>
      <c r="IZK2" s="475"/>
      <c r="IZL2" s="475"/>
      <c r="IZM2" s="475"/>
      <c r="IZN2" s="475"/>
      <c r="IZO2" s="475"/>
      <c r="IZP2" s="475"/>
      <c r="IZQ2" s="475"/>
      <c r="IZR2" s="475"/>
      <c r="IZS2" s="475"/>
      <c r="IZT2" s="475"/>
      <c r="IZU2" s="475"/>
      <c r="IZV2" s="475"/>
      <c r="IZW2" s="475"/>
      <c r="IZX2" s="475"/>
      <c r="IZY2" s="475"/>
      <c r="IZZ2" s="475"/>
      <c r="JAA2" s="475"/>
      <c r="JAB2" s="475"/>
      <c r="JAC2" s="475"/>
      <c r="JAD2" s="475"/>
      <c r="JAE2" s="475"/>
      <c r="JAF2" s="475"/>
      <c r="JAG2" s="475"/>
      <c r="JAH2" s="475"/>
      <c r="JAI2" s="475"/>
      <c r="JAJ2" s="475"/>
      <c r="JAK2" s="475"/>
      <c r="JAL2" s="475"/>
      <c r="JAM2" s="475"/>
      <c r="JAN2" s="475"/>
      <c r="JAO2" s="475"/>
      <c r="JAP2" s="475"/>
      <c r="JAQ2" s="475"/>
      <c r="JAR2" s="475"/>
      <c r="JAS2" s="475"/>
      <c r="JAT2" s="475"/>
      <c r="JAU2" s="475"/>
      <c r="JAV2" s="475"/>
      <c r="JAW2" s="475"/>
      <c r="JAX2" s="475"/>
      <c r="JAY2" s="475"/>
      <c r="JAZ2" s="475"/>
      <c r="JBA2" s="475"/>
      <c r="JBB2" s="475"/>
      <c r="JBC2" s="475"/>
      <c r="JBD2" s="475"/>
      <c r="JBE2" s="475"/>
      <c r="JBF2" s="475"/>
      <c r="JBG2" s="475"/>
      <c r="JBH2" s="475"/>
      <c r="JBI2" s="475"/>
      <c r="JBJ2" s="475"/>
      <c r="JBK2" s="475"/>
      <c r="JBL2" s="475"/>
      <c r="JBM2" s="475"/>
      <c r="JBN2" s="475"/>
      <c r="JBO2" s="475"/>
      <c r="JBP2" s="475"/>
      <c r="JBQ2" s="475"/>
      <c r="JBR2" s="475"/>
      <c r="JBS2" s="475"/>
      <c r="JBT2" s="475"/>
      <c r="JBU2" s="475"/>
      <c r="JBV2" s="475"/>
      <c r="JBW2" s="475"/>
      <c r="JBX2" s="475"/>
      <c r="JBY2" s="475"/>
      <c r="JBZ2" s="475"/>
      <c r="JCA2" s="475"/>
      <c r="JCB2" s="475"/>
      <c r="JCC2" s="475"/>
      <c r="JCD2" s="475"/>
      <c r="JCE2" s="475"/>
      <c r="JCF2" s="475"/>
      <c r="JCG2" s="475"/>
      <c r="JCH2" s="475"/>
      <c r="JCI2" s="475"/>
      <c r="JCJ2" s="475"/>
      <c r="JCK2" s="475"/>
      <c r="JCL2" s="475"/>
      <c r="JCM2" s="475"/>
      <c r="JCN2" s="475"/>
      <c r="JCO2" s="475"/>
      <c r="JCP2" s="475"/>
      <c r="JCQ2" s="475"/>
      <c r="JCR2" s="475"/>
      <c r="JCS2" s="475"/>
      <c r="JCT2" s="475"/>
      <c r="JCU2" s="475"/>
      <c r="JCV2" s="475"/>
      <c r="JCW2" s="475"/>
      <c r="JCX2" s="475"/>
      <c r="JCY2" s="475"/>
      <c r="JCZ2" s="475"/>
      <c r="JDA2" s="475"/>
      <c r="JDB2" s="475"/>
      <c r="JDC2" s="475"/>
      <c r="JDD2" s="475"/>
      <c r="JDE2" s="475"/>
      <c r="JDF2" s="475"/>
      <c r="JDG2" s="475"/>
      <c r="JDH2" s="475"/>
      <c r="JDI2" s="475"/>
      <c r="JDJ2" s="475"/>
      <c r="JDK2" s="475"/>
      <c r="JDL2" s="475"/>
      <c r="JDM2" s="475"/>
      <c r="JDN2" s="475"/>
      <c r="JDO2" s="475"/>
      <c r="JDP2" s="475"/>
      <c r="JDQ2" s="475"/>
      <c r="JDR2" s="475"/>
      <c r="JDS2" s="475"/>
      <c r="JDT2" s="475"/>
      <c r="JDU2" s="475"/>
      <c r="JDV2" s="475"/>
      <c r="JDW2" s="475"/>
      <c r="JDX2" s="475"/>
      <c r="JDY2" s="475"/>
      <c r="JDZ2" s="475"/>
      <c r="JEA2" s="475"/>
      <c r="JEB2" s="475"/>
      <c r="JEC2" s="475"/>
      <c r="JED2" s="475"/>
      <c r="JEE2" s="475"/>
      <c r="JEF2" s="475"/>
      <c r="JEG2" s="475"/>
      <c r="JEH2" s="475"/>
      <c r="JEI2" s="475"/>
      <c r="JEJ2" s="475"/>
      <c r="JEK2" s="475"/>
      <c r="JEL2" s="475"/>
      <c r="JEM2" s="475"/>
      <c r="JEN2" s="475"/>
      <c r="JEO2" s="475"/>
      <c r="JEP2" s="475"/>
      <c r="JEQ2" s="475"/>
      <c r="JER2" s="475"/>
      <c r="JES2" s="475"/>
      <c r="JET2" s="475"/>
      <c r="JEU2" s="475"/>
      <c r="JEV2" s="475"/>
      <c r="JEW2" s="475"/>
      <c r="JEX2" s="475"/>
      <c r="JEY2" s="475"/>
      <c r="JEZ2" s="475"/>
      <c r="JFA2" s="475"/>
      <c r="JFB2" s="475"/>
      <c r="JFC2" s="475"/>
      <c r="JFD2" s="475"/>
      <c r="JFE2" s="475"/>
      <c r="JFF2" s="475"/>
      <c r="JFG2" s="475"/>
      <c r="JFH2" s="475"/>
      <c r="JFI2" s="475"/>
      <c r="JFJ2" s="475"/>
      <c r="JFK2" s="475"/>
      <c r="JFL2" s="475"/>
      <c r="JFM2" s="475"/>
      <c r="JFN2" s="475"/>
      <c r="JFO2" s="475"/>
      <c r="JFP2" s="475"/>
      <c r="JFQ2" s="475"/>
      <c r="JFR2" s="475"/>
      <c r="JFS2" s="475"/>
      <c r="JFT2" s="475"/>
      <c r="JFU2" s="475"/>
      <c r="JFV2" s="475"/>
      <c r="JFW2" s="475"/>
      <c r="JFX2" s="475"/>
      <c r="JFY2" s="475"/>
      <c r="JFZ2" s="475"/>
      <c r="JGA2" s="475"/>
      <c r="JGB2" s="475"/>
      <c r="JGC2" s="475"/>
      <c r="JGD2" s="475"/>
      <c r="JGE2" s="475"/>
      <c r="JGF2" s="475"/>
      <c r="JGG2" s="475"/>
      <c r="JGH2" s="475"/>
      <c r="JGI2" s="475"/>
      <c r="JGJ2" s="475"/>
      <c r="JGK2" s="475"/>
      <c r="JGL2" s="475"/>
      <c r="JGM2" s="475"/>
      <c r="JGN2" s="475"/>
      <c r="JGO2" s="475"/>
      <c r="JGP2" s="475"/>
      <c r="JGQ2" s="475"/>
      <c r="JGR2" s="475"/>
      <c r="JGS2" s="475"/>
      <c r="JGT2" s="475"/>
      <c r="JGU2" s="475"/>
      <c r="JGV2" s="475"/>
      <c r="JGW2" s="475"/>
      <c r="JGX2" s="475"/>
      <c r="JGY2" s="475"/>
      <c r="JGZ2" s="475"/>
      <c r="JHA2" s="475"/>
      <c r="JHB2" s="475"/>
      <c r="JHC2" s="475"/>
      <c r="JHD2" s="475"/>
      <c r="JHE2" s="475"/>
      <c r="JHF2" s="475"/>
      <c r="JHG2" s="475"/>
      <c r="JHH2" s="475"/>
      <c r="JHI2" s="475"/>
      <c r="JHJ2" s="475"/>
      <c r="JHK2" s="475"/>
      <c r="JHL2" s="475"/>
      <c r="JHM2" s="475"/>
      <c r="JHN2" s="475"/>
      <c r="JHO2" s="475"/>
      <c r="JHP2" s="475"/>
      <c r="JHQ2" s="475"/>
      <c r="JHR2" s="475"/>
      <c r="JHS2" s="475"/>
      <c r="JHT2" s="475"/>
      <c r="JHU2" s="475"/>
      <c r="JHV2" s="475"/>
      <c r="JHW2" s="475"/>
      <c r="JHX2" s="475"/>
      <c r="JHY2" s="475"/>
      <c r="JHZ2" s="475"/>
      <c r="JIA2" s="475"/>
      <c r="JIB2" s="475"/>
      <c r="JIC2" s="475"/>
      <c r="JID2" s="475"/>
      <c r="JIE2" s="475"/>
      <c r="JIF2" s="475"/>
      <c r="JIG2" s="475"/>
      <c r="JIH2" s="475"/>
      <c r="JII2" s="475"/>
      <c r="JIJ2" s="475"/>
      <c r="JIK2" s="475"/>
      <c r="JIL2" s="475"/>
      <c r="JIM2" s="475"/>
      <c r="JIN2" s="475"/>
      <c r="JIO2" s="475"/>
      <c r="JIP2" s="475"/>
      <c r="JIQ2" s="475"/>
      <c r="JIR2" s="475"/>
      <c r="JIS2" s="475"/>
      <c r="JIT2" s="475"/>
      <c r="JIU2" s="475"/>
      <c r="JIV2" s="475"/>
      <c r="JIW2" s="475"/>
      <c r="JIX2" s="475"/>
      <c r="JIY2" s="475"/>
      <c r="JIZ2" s="475"/>
      <c r="JJA2" s="475"/>
      <c r="JJB2" s="475"/>
      <c r="JJC2" s="475"/>
      <c r="JJD2" s="475"/>
      <c r="JJE2" s="475"/>
      <c r="JJF2" s="475"/>
      <c r="JJG2" s="475"/>
      <c r="JJH2" s="475"/>
      <c r="JJI2" s="475"/>
      <c r="JJJ2" s="475"/>
      <c r="JJK2" s="475"/>
      <c r="JJL2" s="475"/>
      <c r="JJM2" s="475"/>
      <c r="JJN2" s="475"/>
      <c r="JJO2" s="475"/>
      <c r="JJP2" s="475"/>
      <c r="JJQ2" s="475"/>
      <c r="JJR2" s="475"/>
      <c r="JJS2" s="475"/>
      <c r="JJT2" s="475"/>
      <c r="JJU2" s="475"/>
      <c r="JJV2" s="475"/>
      <c r="JJW2" s="475"/>
      <c r="JJX2" s="475"/>
      <c r="JJY2" s="475"/>
      <c r="JJZ2" s="475"/>
      <c r="JKA2" s="475"/>
      <c r="JKB2" s="475"/>
      <c r="JKC2" s="475"/>
      <c r="JKD2" s="475"/>
      <c r="JKE2" s="475"/>
      <c r="JKF2" s="475"/>
      <c r="JKG2" s="475"/>
      <c r="JKH2" s="475"/>
      <c r="JKI2" s="475"/>
      <c r="JKJ2" s="475"/>
      <c r="JKK2" s="475"/>
      <c r="JKL2" s="475"/>
      <c r="JKM2" s="475"/>
      <c r="JKN2" s="475"/>
      <c r="JKO2" s="475"/>
      <c r="JKP2" s="475"/>
      <c r="JKQ2" s="475"/>
      <c r="JKR2" s="475"/>
      <c r="JKS2" s="475"/>
      <c r="JKT2" s="475"/>
      <c r="JKU2" s="475"/>
      <c r="JKV2" s="475"/>
      <c r="JKW2" s="475"/>
      <c r="JKX2" s="475"/>
      <c r="JKY2" s="475"/>
      <c r="JKZ2" s="475"/>
      <c r="JLA2" s="475"/>
      <c r="JLB2" s="475"/>
      <c r="JLC2" s="475"/>
      <c r="JLD2" s="475"/>
      <c r="JLE2" s="475"/>
      <c r="JLF2" s="475"/>
      <c r="JLG2" s="475"/>
      <c r="JLH2" s="475"/>
      <c r="JLI2" s="475"/>
      <c r="JLJ2" s="475"/>
      <c r="JLK2" s="475"/>
      <c r="JLL2" s="475"/>
      <c r="JLM2" s="475"/>
      <c r="JLN2" s="475"/>
      <c r="JLO2" s="475"/>
      <c r="JLP2" s="475"/>
      <c r="JLQ2" s="475"/>
      <c r="JLR2" s="475"/>
      <c r="JLS2" s="475"/>
      <c r="JLT2" s="475"/>
      <c r="JLU2" s="475"/>
      <c r="JLV2" s="475"/>
      <c r="JLW2" s="475"/>
      <c r="JLX2" s="475"/>
      <c r="JLY2" s="475"/>
      <c r="JLZ2" s="475"/>
      <c r="JMA2" s="475"/>
      <c r="JMB2" s="475"/>
      <c r="JMC2" s="475"/>
      <c r="JMD2" s="475"/>
      <c r="JME2" s="475"/>
      <c r="JMF2" s="475"/>
      <c r="JMG2" s="475"/>
      <c r="JMH2" s="475"/>
      <c r="JMI2" s="475"/>
      <c r="JMJ2" s="475"/>
      <c r="JMK2" s="475"/>
      <c r="JML2" s="475"/>
      <c r="JMM2" s="475"/>
      <c r="JMN2" s="475"/>
      <c r="JMO2" s="475"/>
      <c r="JMP2" s="475"/>
      <c r="JMQ2" s="475"/>
      <c r="JMR2" s="475"/>
      <c r="JMS2" s="475"/>
      <c r="JMT2" s="475"/>
      <c r="JMU2" s="475"/>
      <c r="JMV2" s="475"/>
      <c r="JMW2" s="475"/>
      <c r="JMX2" s="475"/>
      <c r="JMY2" s="475"/>
      <c r="JMZ2" s="475"/>
      <c r="JNA2" s="475"/>
      <c r="JNB2" s="475"/>
      <c r="JNC2" s="475"/>
      <c r="JND2" s="475"/>
      <c r="JNE2" s="475"/>
      <c r="JNF2" s="475"/>
      <c r="JNG2" s="475"/>
      <c r="JNH2" s="475"/>
      <c r="JNI2" s="475"/>
      <c r="JNJ2" s="475"/>
      <c r="JNK2" s="475"/>
      <c r="JNL2" s="475"/>
      <c r="JNM2" s="475"/>
      <c r="JNN2" s="475"/>
      <c r="JNO2" s="475"/>
      <c r="JNP2" s="475"/>
      <c r="JNQ2" s="475"/>
      <c r="JNR2" s="475"/>
      <c r="JNS2" s="475"/>
      <c r="JNT2" s="475"/>
      <c r="JNU2" s="475"/>
      <c r="JNV2" s="475"/>
      <c r="JNW2" s="475"/>
      <c r="JNX2" s="475"/>
      <c r="JNY2" s="475"/>
      <c r="JNZ2" s="475"/>
      <c r="JOA2" s="475"/>
      <c r="JOB2" s="475"/>
      <c r="JOC2" s="475"/>
      <c r="JOD2" s="475"/>
      <c r="JOE2" s="475"/>
      <c r="JOF2" s="475"/>
      <c r="JOG2" s="475"/>
      <c r="JOH2" s="475"/>
      <c r="JOI2" s="475"/>
      <c r="JOJ2" s="475"/>
      <c r="JOK2" s="475"/>
      <c r="JOL2" s="475"/>
      <c r="JOM2" s="475"/>
      <c r="JON2" s="475"/>
      <c r="JOO2" s="475"/>
      <c r="JOP2" s="475"/>
      <c r="JOQ2" s="475"/>
      <c r="JOR2" s="475"/>
      <c r="JOS2" s="475"/>
      <c r="JOT2" s="475"/>
      <c r="JOU2" s="475"/>
      <c r="JOV2" s="475"/>
      <c r="JOW2" s="475"/>
      <c r="JOX2" s="475"/>
      <c r="JOY2" s="475"/>
      <c r="JOZ2" s="475"/>
      <c r="JPA2" s="475"/>
      <c r="JPB2" s="475"/>
      <c r="JPC2" s="475"/>
      <c r="JPD2" s="475"/>
      <c r="JPE2" s="475"/>
      <c r="JPF2" s="475"/>
      <c r="JPG2" s="475"/>
      <c r="JPH2" s="475"/>
      <c r="JPI2" s="475"/>
      <c r="JPJ2" s="475"/>
      <c r="JPK2" s="475"/>
      <c r="JPL2" s="475"/>
      <c r="JPM2" s="475"/>
      <c r="JPN2" s="475"/>
      <c r="JPO2" s="475"/>
      <c r="JPP2" s="475"/>
      <c r="JPQ2" s="475"/>
      <c r="JPR2" s="475"/>
      <c r="JPS2" s="475"/>
      <c r="JPT2" s="475"/>
      <c r="JPU2" s="475"/>
      <c r="JPV2" s="475"/>
      <c r="JPW2" s="475"/>
      <c r="JPX2" s="475"/>
      <c r="JPY2" s="475"/>
      <c r="JPZ2" s="475"/>
      <c r="JQA2" s="475"/>
      <c r="JQB2" s="475"/>
      <c r="JQC2" s="475"/>
      <c r="JQD2" s="475"/>
      <c r="JQE2" s="475"/>
      <c r="JQF2" s="475"/>
      <c r="JQG2" s="475"/>
      <c r="JQH2" s="475"/>
      <c r="JQI2" s="475"/>
      <c r="JQJ2" s="475"/>
      <c r="JQK2" s="475"/>
      <c r="JQL2" s="475"/>
      <c r="JQM2" s="475"/>
      <c r="JQN2" s="475"/>
      <c r="JQO2" s="475"/>
      <c r="JQP2" s="475"/>
      <c r="JQQ2" s="475"/>
      <c r="JQR2" s="475"/>
      <c r="JQS2" s="475"/>
      <c r="JQT2" s="475"/>
      <c r="JQU2" s="475"/>
      <c r="JQV2" s="475"/>
      <c r="JQW2" s="475"/>
      <c r="JQX2" s="475"/>
      <c r="JQY2" s="475"/>
      <c r="JQZ2" s="475"/>
      <c r="JRA2" s="475"/>
      <c r="JRB2" s="475"/>
      <c r="JRC2" s="475"/>
      <c r="JRD2" s="475"/>
      <c r="JRE2" s="475"/>
      <c r="JRF2" s="475"/>
      <c r="JRG2" s="475"/>
      <c r="JRH2" s="475"/>
      <c r="JRI2" s="475"/>
      <c r="JRJ2" s="475"/>
      <c r="JRK2" s="475"/>
      <c r="JRL2" s="475"/>
      <c r="JRM2" s="475"/>
      <c r="JRN2" s="475"/>
      <c r="JRO2" s="475"/>
      <c r="JRP2" s="475"/>
      <c r="JRQ2" s="475"/>
      <c r="JRR2" s="475"/>
      <c r="JRS2" s="475"/>
      <c r="JRT2" s="475"/>
      <c r="JRU2" s="475"/>
      <c r="JRV2" s="475"/>
      <c r="JRW2" s="475"/>
      <c r="JRX2" s="475"/>
      <c r="JRY2" s="475"/>
      <c r="JRZ2" s="475"/>
      <c r="JSA2" s="475"/>
      <c r="JSB2" s="475"/>
      <c r="JSC2" s="475"/>
      <c r="JSD2" s="475"/>
      <c r="JSE2" s="475"/>
      <c r="JSF2" s="475"/>
      <c r="JSG2" s="475"/>
      <c r="JSH2" s="475"/>
      <c r="JSI2" s="475"/>
      <c r="JSJ2" s="475"/>
      <c r="JSK2" s="475"/>
      <c r="JSL2" s="475"/>
      <c r="JSM2" s="475"/>
      <c r="JSN2" s="475"/>
      <c r="JSO2" s="475"/>
      <c r="JSP2" s="475"/>
      <c r="JSQ2" s="475"/>
      <c r="JSR2" s="475"/>
      <c r="JSS2" s="475"/>
      <c r="JST2" s="475"/>
      <c r="JSU2" s="475"/>
      <c r="JSV2" s="475"/>
      <c r="JSW2" s="475"/>
      <c r="JSX2" s="475"/>
      <c r="JSY2" s="475"/>
      <c r="JSZ2" s="475"/>
      <c r="JTA2" s="475"/>
      <c r="JTB2" s="475"/>
      <c r="JTC2" s="475"/>
      <c r="JTD2" s="475"/>
      <c r="JTE2" s="475"/>
      <c r="JTF2" s="475"/>
      <c r="JTG2" s="475"/>
      <c r="JTH2" s="475"/>
      <c r="JTI2" s="475"/>
      <c r="JTJ2" s="475"/>
      <c r="JTK2" s="475"/>
      <c r="JTL2" s="475"/>
      <c r="JTM2" s="475"/>
      <c r="JTN2" s="475"/>
      <c r="JTO2" s="475"/>
      <c r="JTP2" s="475"/>
      <c r="JTQ2" s="475"/>
      <c r="JTR2" s="475"/>
      <c r="JTS2" s="475"/>
      <c r="JTT2" s="475"/>
      <c r="JTU2" s="475"/>
      <c r="JTV2" s="475"/>
      <c r="JTW2" s="475"/>
      <c r="JTX2" s="475"/>
      <c r="JTY2" s="475"/>
      <c r="JTZ2" s="475"/>
      <c r="JUA2" s="475"/>
      <c r="JUB2" s="475"/>
      <c r="JUC2" s="475"/>
      <c r="JUD2" s="475"/>
      <c r="JUE2" s="475"/>
      <c r="JUF2" s="475"/>
      <c r="JUG2" s="475"/>
      <c r="JUH2" s="475"/>
      <c r="JUI2" s="475"/>
      <c r="JUJ2" s="475"/>
      <c r="JUK2" s="475"/>
      <c r="JUL2" s="475"/>
      <c r="JUM2" s="475"/>
      <c r="JUN2" s="475"/>
      <c r="JUO2" s="475"/>
      <c r="JUP2" s="475"/>
      <c r="JUQ2" s="475"/>
      <c r="JUR2" s="475"/>
      <c r="JUS2" s="475"/>
      <c r="JUT2" s="475"/>
      <c r="JUU2" s="475"/>
      <c r="JUV2" s="475"/>
      <c r="JUW2" s="475"/>
      <c r="JUX2" s="475"/>
      <c r="JUY2" s="475"/>
      <c r="JUZ2" s="475"/>
      <c r="JVA2" s="475"/>
      <c r="JVB2" s="475"/>
      <c r="JVC2" s="475"/>
      <c r="JVD2" s="475"/>
      <c r="JVE2" s="475"/>
      <c r="JVF2" s="475"/>
      <c r="JVG2" s="475"/>
      <c r="JVH2" s="475"/>
      <c r="JVI2" s="475"/>
      <c r="JVJ2" s="475"/>
      <c r="JVK2" s="475"/>
      <c r="JVL2" s="475"/>
      <c r="JVM2" s="475"/>
      <c r="JVN2" s="475"/>
      <c r="JVO2" s="475"/>
      <c r="JVP2" s="475"/>
      <c r="JVQ2" s="475"/>
      <c r="JVR2" s="475"/>
      <c r="JVS2" s="475"/>
      <c r="JVT2" s="475"/>
      <c r="JVU2" s="475"/>
      <c r="JVV2" s="475"/>
      <c r="JVW2" s="475"/>
      <c r="JVX2" s="475"/>
      <c r="JVY2" s="475"/>
      <c r="JVZ2" s="475"/>
      <c r="JWA2" s="475"/>
      <c r="JWB2" s="475"/>
      <c r="JWC2" s="475"/>
      <c r="JWD2" s="475"/>
      <c r="JWE2" s="475"/>
      <c r="JWF2" s="475"/>
      <c r="JWG2" s="475"/>
      <c r="JWH2" s="475"/>
      <c r="JWI2" s="475"/>
      <c r="JWJ2" s="475"/>
      <c r="JWK2" s="475"/>
      <c r="JWL2" s="475"/>
      <c r="JWM2" s="475"/>
      <c r="JWN2" s="475"/>
      <c r="JWO2" s="475"/>
      <c r="JWP2" s="475"/>
      <c r="JWQ2" s="475"/>
      <c r="JWR2" s="475"/>
      <c r="JWS2" s="475"/>
      <c r="JWT2" s="475"/>
      <c r="JWU2" s="475"/>
      <c r="JWV2" s="475"/>
      <c r="JWW2" s="475"/>
      <c r="JWX2" s="475"/>
      <c r="JWY2" s="475"/>
      <c r="JWZ2" s="475"/>
      <c r="JXA2" s="475"/>
      <c r="JXB2" s="475"/>
      <c r="JXC2" s="475"/>
      <c r="JXD2" s="475"/>
      <c r="JXE2" s="475"/>
      <c r="JXF2" s="475"/>
      <c r="JXG2" s="475"/>
      <c r="JXH2" s="475"/>
      <c r="JXI2" s="475"/>
      <c r="JXJ2" s="475"/>
      <c r="JXK2" s="475"/>
      <c r="JXL2" s="475"/>
      <c r="JXM2" s="475"/>
      <c r="JXN2" s="475"/>
      <c r="JXO2" s="475"/>
      <c r="JXP2" s="475"/>
      <c r="JXQ2" s="475"/>
      <c r="JXR2" s="475"/>
      <c r="JXS2" s="475"/>
      <c r="JXT2" s="475"/>
      <c r="JXU2" s="475"/>
      <c r="JXV2" s="475"/>
      <c r="JXW2" s="475"/>
      <c r="JXX2" s="475"/>
      <c r="JXY2" s="475"/>
      <c r="JXZ2" s="475"/>
      <c r="JYA2" s="475"/>
      <c r="JYB2" s="475"/>
      <c r="JYC2" s="475"/>
      <c r="JYD2" s="475"/>
      <c r="JYE2" s="475"/>
      <c r="JYF2" s="475"/>
      <c r="JYG2" s="475"/>
      <c r="JYH2" s="475"/>
      <c r="JYI2" s="475"/>
      <c r="JYJ2" s="475"/>
      <c r="JYK2" s="475"/>
      <c r="JYL2" s="475"/>
      <c r="JYM2" s="475"/>
      <c r="JYN2" s="475"/>
      <c r="JYO2" s="475"/>
      <c r="JYP2" s="475"/>
      <c r="JYQ2" s="475"/>
      <c r="JYR2" s="475"/>
      <c r="JYS2" s="475"/>
      <c r="JYT2" s="475"/>
      <c r="JYU2" s="475"/>
      <c r="JYV2" s="475"/>
      <c r="JYW2" s="475"/>
      <c r="JYX2" s="475"/>
      <c r="JYY2" s="475"/>
      <c r="JYZ2" s="475"/>
      <c r="JZA2" s="475"/>
      <c r="JZB2" s="475"/>
      <c r="JZC2" s="475"/>
      <c r="JZD2" s="475"/>
      <c r="JZE2" s="475"/>
      <c r="JZF2" s="475"/>
      <c r="JZG2" s="475"/>
      <c r="JZH2" s="475"/>
      <c r="JZI2" s="475"/>
      <c r="JZJ2" s="475"/>
      <c r="JZK2" s="475"/>
      <c r="JZL2" s="475"/>
      <c r="JZM2" s="475"/>
      <c r="JZN2" s="475"/>
      <c r="JZO2" s="475"/>
      <c r="JZP2" s="475"/>
      <c r="JZQ2" s="475"/>
      <c r="JZR2" s="475"/>
      <c r="JZS2" s="475"/>
      <c r="JZT2" s="475"/>
      <c r="JZU2" s="475"/>
      <c r="JZV2" s="475"/>
      <c r="JZW2" s="475"/>
      <c r="JZX2" s="475"/>
      <c r="JZY2" s="475"/>
      <c r="JZZ2" s="475"/>
      <c r="KAA2" s="475"/>
      <c r="KAB2" s="475"/>
      <c r="KAC2" s="475"/>
      <c r="KAD2" s="475"/>
      <c r="KAE2" s="475"/>
      <c r="KAF2" s="475"/>
      <c r="KAG2" s="475"/>
      <c r="KAH2" s="475"/>
      <c r="KAI2" s="475"/>
      <c r="KAJ2" s="475"/>
      <c r="KAK2" s="475"/>
      <c r="KAL2" s="475"/>
      <c r="KAM2" s="475"/>
      <c r="KAN2" s="475"/>
      <c r="KAO2" s="475"/>
      <c r="KAP2" s="475"/>
      <c r="KAQ2" s="475"/>
      <c r="KAR2" s="475"/>
      <c r="KAS2" s="475"/>
      <c r="KAT2" s="475"/>
      <c r="KAU2" s="475"/>
      <c r="KAV2" s="475"/>
      <c r="KAW2" s="475"/>
      <c r="KAX2" s="475"/>
      <c r="KAY2" s="475"/>
      <c r="KAZ2" s="475"/>
      <c r="KBA2" s="475"/>
      <c r="KBB2" s="475"/>
      <c r="KBC2" s="475"/>
      <c r="KBD2" s="475"/>
      <c r="KBE2" s="475"/>
      <c r="KBF2" s="475"/>
      <c r="KBG2" s="475"/>
      <c r="KBH2" s="475"/>
      <c r="KBI2" s="475"/>
      <c r="KBJ2" s="475"/>
      <c r="KBK2" s="475"/>
      <c r="KBL2" s="475"/>
      <c r="KBM2" s="475"/>
      <c r="KBN2" s="475"/>
      <c r="KBO2" s="475"/>
      <c r="KBP2" s="475"/>
      <c r="KBQ2" s="475"/>
      <c r="KBR2" s="475"/>
      <c r="KBS2" s="475"/>
      <c r="KBT2" s="475"/>
      <c r="KBU2" s="475"/>
      <c r="KBV2" s="475"/>
      <c r="KBW2" s="475"/>
      <c r="KBX2" s="475"/>
      <c r="KBY2" s="475"/>
      <c r="KBZ2" s="475"/>
      <c r="KCA2" s="475"/>
      <c r="KCB2" s="475"/>
      <c r="KCC2" s="475"/>
      <c r="KCD2" s="475"/>
      <c r="KCE2" s="475"/>
      <c r="KCF2" s="475"/>
      <c r="KCG2" s="475"/>
      <c r="KCH2" s="475"/>
      <c r="KCI2" s="475"/>
      <c r="KCJ2" s="475"/>
      <c r="KCK2" s="475"/>
      <c r="KCL2" s="475"/>
      <c r="KCM2" s="475"/>
      <c r="KCN2" s="475"/>
      <c r="KCO2" s="475"/>
      <c r="KCP2" s="475"/>
      <c r="KCQ2" s="475"/>
      <c r="KCR2" s="475"/>
      <c r="KCS2" s="475"/>
      <c r="KCT2" s="475"/>
      <c r="KCU2" s="475"/>
      <c r="KCV2" s="475"/>
      <c r="KCW2" s="475"/>
      <c r="KCX2" s="475"/>
      <c r="KCY2" s="475"/>
      <c r="KCZ2" s="475"/>
      <c r="KDA2" s="475"/>
      <c r="KDB2" s="475"/>
      <c r="KDC2" s="475"/>
      <c r="KDD2" s="475"/>
      <c r="KDE2" s="475"/>
      <c r="KDF2" s="475"/>
      <c r="KDG2" s="475"/>
      <c r="KDH2" s="475"/>
      <c r="KDI2" s="475"/>
      <c r="KDJ2" s="475"/>
      <c r="KDK2" s="475"/>
      <c r="KDL2" s="475"/>
      <c r="KDM2" s="475"/>
      <c r="KDN2" s="475"/>
      <c r="KDO2" s="475"/>
      <c r="KDP2" s="475"/>
      <c r="KDQ2" s="475"/>
      <c r="KDR2" s="475"/>
      <c r="KDS2" s="475"/>
      <c r="KDT2" s="475"/>
      <c r="KDU2" s="475"/>
      <c r="KDV2" s="475"/>
      <c r="KDW2" s="475"/>
      <c r="KDX2" s="475"/>
      <c r="KDY2" s="475"/>
      <c r="KDZ2" s="475"/>
      <c r="KEA2" s="475"/>
      <c r="KEB2" s="475"/>
      <c r="KEC2" s="475"/>
      <c r="KED2" s="475"/>
      <c r="KEE2" s="475"/>
      <c r="KEF2" s="475"/>
      <c r="KEG2" s="475"/>
      <c r="KEH2" s="475"/>
      <c r="KEI2" s="475"/>
      <c r="KEJ2" s="475"/>
      <c r="KEK2" s="475"/>
      <c r="KEL2" s="475"/>
      <c r="KEM2" s="475"/>
      <c r="KEN2" s="475"/>
      <c r="KEO2" s="475"/>
      <c r="KEP2" s="475"/>
      <c r="KEQ2" s="475"/>
      <c r="KER2" s="475"/>
      <c r="KES2" s="475"/>
      <c r="KET2" s="475"/>
      <c r="KEU2" s="475"/>
      <c r="KEV2" s="475"/>
      <c r="KEW2" s="475"/>
      <c r="KEX2" s="475"/>
      <c r="KEY2" s="475"/>
      <c r="KEZ2" s="475"/>
      <c r="KFA2" s="475"/>
      <c r="KFB2" s="475"/>
      <c r="KFC2" s="475"/>
      <c r="KFD2" s="475"/>
      <c r="KFE2" s="475"/>
      <c r="KFF2" s="475"/>
      <c r="KFG2" s="475"/>
      <c r="KFH2" s="475"/>
      <c r="KFI2" s="475"/>
      <c r="KFJ2" s="475"/>
      <c r="KFK2" s="475"/>
      <c r="KFL2" s="475"/>
      <c r="KFM2" s="475"/>
      <c r="KFN2" s="475"/>
      <c r="KFO2" s="475"/>
      <c r="KFP2" s="475"/>
      <c r="KFQ2" s="475"/>
      <c r="KFR2" s="475"/>
      <c r="KFS2" s="475"/>
      <c r="KFT2" s="475"/>
      <c r="KFU2" s="475"/>
      <c r="KFV2" s="475"/>
      <c r="KFW2" s="475"/>
      <c r="KFX2" s="475"/>
      <c r="KFY2" s="475"/>
      <c r="KFZ2" s="475"/>
      <c r="KGA2" s="475"/>
      <c r="KGB2" s="475"/>
      <c r="KGC2" s="475"/>
      <c r="KGD2" s="475"/>
      <c r="KGE2" s="475"/>
      <c r="KGF2" s="475"/>
      <c r="KGG2" s="475"/>
      <c r="KGH2" s="475"/>
      <c r="KGI2" s="475"/>
      <c r="KGJ2" s="475"/>
      <c r="KGK2" s="475"/>
      <c r="KGL2" s="475"/>
      <c r="KGM2" s="475"/>
      <c r="KGN2" s="475"/>
      <c r="KGO2" s="475"/>
      <c r="KGP2" s="475"/>
      <c r="KGQ2" s="475"/>
      <c r="KGR2" s="475"/>
      <c r="KGS2" s="475"/>
      <c r="KGT2" s="475"/>
      <c r="KGU2" s="475"/>
      <c r="KGV2" s="475"/>
      <c r="KGW2" s="475"/>
      <c r="KGX2" s="475"/>
      <c r="KGY2" s="475"/>
      <c r="KGZ2" s="475"/>
      <c r="KHA2" s="475"/>
      <c r="KHB2" s="475"/>
      <c r="KHC2" s="475"/>
      <c r="KHD2" s="475"/>
      <c r="KHE2" s="475"/>
      <c r="KHF2" s="475"/>
      <c r="KHG2" s="475"/>
      <c r="KHH2" s="475"/>
      <c r="KHI2" s="475"/>
      <c r="KHJ2" s="475"/>
      <c r="KHK2" s="475"/>
      <c r="KHL2" s="475"/>
      <c r="KHM2" s="475"/>
      <c r="KHN2" s="475"/>
      <c r="KHO2" s="475"/>
      <c r="KHP2" s="475"/>
      <c r="KHQ2" s="475"/>
      <c r="KHR2" s="475"/>
      <c r="KHS2" s="475"/>
      <c r="KHT2" s="475"/>
      <c r="KHU2" s="475"/>
      <c r="KHV2" s="475"/>
      <c r="KHW2" s="475"/>
      <c r="KHX2" s="475"/>
      <c r="KHY2" s="475"/>
      <c r="KHZ2" s="475"/>
      <c r="KIA2" s="475"/>
      <c r="KIB2" s="475"/>
      <c r="KIC2" s="475"/>
      <c r="KID2" s="475"/>
      <c r="KIE2" s="475"/>
      <c r="KIF2" s="475"/>
      <c r="KIG2" s="475"/>
      <c r="KIH2" s="475"/>
      <c r="KII2" s="475"/>
      <c r="KIJ2" s="475"/>
      <c r="KIK2" s="475"/>
      <c r="KIL2" s="475"/>
      <c r="KIM2" s="475"/>
      <c r="KIN2" s="475"/>
      <c r="KIO2" s="475"/>
      <c r="KIP2" s="475"/>
      <c r="KIQ2" s="475"/>
      <c r="KIR2" s="475"/>
      <c r="KIS2" s="475"/>
      <c r="KIT2" s="475"/>
      <c r="KIU2" s="475"/>
      <c r="KIV2" s="475"/>
      <c r="KIW2" s="475"/>
      <c r="KIX2" s="475"/>
      <c r="KIY2" s="475"/>
      <c r="KIZ2" s="475"/>
      <c r="KJA2" s="475"/>
      <c r="KJB2" s="475"/>
      <c r="KJC2" s="475"/>
      <c r="KJD2" s="475"/>
      <c r="KJE2" s="475"/>
      <c r="KJF2" s="475"/>
      <c r="KJG2" s="475"/>
      <c r="KJH2" s="475"/>
      <c r="KJI2" s="475"/>
      <c r="KJJ2" s="475"/>
      <c r="KJK2" s="475"/>
      <c r="KJL2" s="475"/>
      <c r="KJM2" s="475"/>
      <c r="KJN2" s="475"/>
      <c r="KJO2" s="475"/>
      <c r="KJP2" s="475"/>
      <c r="KJQ2" s="475"/>
      <c r="KJR2" s="475"/>
      <c r="KJS2" s="475"/>
      <c r="KJT2" s="475"/>
      <c r="KJU2" s="475"/>
      <c r="KJV2" s="475"/>
      <c r="KJW2" s="475"/>
      <c r="KJX2" s="475"/>
      <c r="KJY2" s="475"/>
      <c r="KJZ2" s="475"/>
      <c r="KKA2" s="475"/>
      <c r="KKB2" s="475"/>
      <c r="KKC2" s="475"/>
      <c r="KKD2" s="475"/>
      <c r="KKE2" s="475"/>
      <c r="KKF2" s="475"/>
      <c r="KKG2" s="475"/>
      <c r="KKH2" s="475"/>
      <c r="KKI2" s="475"/>
      <c r="KKJ2" s="475"/>
      <c r="KKK2" s="475"/>
      <c r="KKL2" s="475"/>
      <c r="KKM2" s="475"/>
      <c r="KKN2" s="475"/>
      <c r="KKO2" s="475"/>
      <c r="KKP2" s="475"/>
      <c r="KKQ2" s="475"/>
      <c r="KKR2" s="475"/>
      <c r="KKS2" s="475"/>
      <c r="KKT2" s="475"/>
      <c r="KKU2" s="475"/>
      <c r="KKV2" s="475"/>
      <c r="KKW2" s="475"/>
      <c r="KKX2" s="475"/>
      <c r="KKY2" s="475"/>
      <c r="KKZ2" s="475"/>
      <c r="KLA2" s="475"/>
      <c r="KLB2" s="475"/>
      <c r="KLC2" s="475"/>
      <c r="KLD2" s="475"/>
      <c r="KLE2" s="475"/>
      <c r="KLF2" s="475"/>
      <c r="KLG2" s="475"/>
      <c r="KLH2" s="475"/>
      <c r="KLI2" s="475"/>
      <c r="KLJ2" s="475"/>
      <c r="KLK2" s="475"/>
      <c r="KLL2" s="475"/>
      <c r="KLM2" s="475"/>
      <c r="KLN2" s="475"/>
      <c r="KLO2" s="475"/>
      <c r="KLP2" s="475"/>
      <c r="KLQ2" s="475"/>
      <c r="KLR2" s="475"/>
      <c r="KLS2" s="475"/>
      <c r="KLT2" s="475"/>
      <c r="KLU2" s="475"/>
      <c r="KLV2" s="475"/>
      <c r="KLW2" s="475"/>
      <c r="KLX2" s="475"/>
      <c r="KLY2" s="475"/>
      <c r="KLZ2" s="475"/>
      <c r="KMA2" s="475"/>
      <c r="KMB2" s="475"/>
      <c r="KMC2" s="475"/>
      <c r="KMD2" s="475"/>
      <c r="KME2" s="475"/>
      <c r="KMF2" s="475"/>
      <c r="KMG2" s="475"/>
      <c r="KMH2" s="475"/>
      <c r="KMI2" s="475"/>
      <c r="KMJ2" s="475"/>
      <c r="KMK2" s="475"/>
      <c r="KML2" s="475"/>
      <c r="KMM2" s="475"/>
      <c r="KMN2" s="475"/>
      <c r="KMO2" s="475"/>
      <c r="KMP2" s="475"/>
      <c r="KMQ2" s="475"/>
      <c r="KMR2" s="475"/>
      <c r="KMS2" s="475"/>
      <c r="KMT2" s="475"/>
      <c r="KMU2" s="475"/>
      <c r="KMV2" s="475"/>
      <c r="KMW2" s="475"/>
      <c r="KMX2" s="475"/>
      <c r="KMY2" s="475"/>
      <c r="KMZ2" s="475"/>
      <c r="KNA2" s="475"/>
      <c r="KNB2" s="475"/>
      <c r="KNC2" s="475"/>
      <c r="KND2" s="475"/>
      <c r="KNE2" s="475"/>
      <c r="KNF2" s="475"/>
      <c r="KNG2" s="475"/>
      <c r="KNH2" s="475"/>
      <c r="KNI2" s="475"/>
      <c r="KNJ2" s="475"/>
      <c r="KNK2" s="475"/>
      <c r="KNL2" s="475"/>
      <c r="KNM2" s="475"/>
      <c r="KNN2" s="475"/>
      <c r="KNO2" s="475"/>
      <c r="KNP2" s="475"/>
      <c r="KNQ2" s="475"/>
      <c r="KNR2" s="475"/>
      <c r="KNS2" s="475"/>
      <c r="KNT2" s="475"/>
      <c r="KNU2" s="475"/>
      <c r="KNV2" s="475"/>
      <c r="KNW2" s="475"/>
      <c r="KNX2" s="475"/>
      <c r="KNY2" s="475"/>
      <c r="KNZ2" s="475"/>
      <c r="KOA2" s="475"/>
      <c r="KOB2" s="475"/>
      <c r="KOC2" s="475"/>
      <c r="KOD2" s="475"/>
      <c r="KOE2" s="475"/>
      <c r="KOF2" s="475"/>
      <c r="KOG2" s="475"/>
      <c r="KOH2" s="475"/>
      <c r="KOI2" s="475"/>
      <c r="KOJ2" s="475"/>
      <c r="KOK2" s="475"/>
      <c r="KOL2" s="475"/>
      <c r="KOM2" s="475"/>
      <c r="KON2" s="475"/>
      <c r="KOO2" s="475"/>
      <c r="KOP2" s="475"/>
      <c r="KOQ2" s="475"/>
      <c r="KOR2" s="475"/>
      <c r="KOS2" s="475"/>
      <c r="KOT2" s="475"/>
      <c r="KOU2" s="475"/>
      <c r="KOV2" s="475"/>
      <c r="KOW2" s="475"/>
      <c r="KOX2" s="475"/>
      <c r="KOY2" s="475"/>
      <c r="KOZ2" s="475"/>
      <c r="KPA2" s="475"/>
      <c r="KPB2" s="475"/>
      <c r="KPC2" s="475"/>
      <c r="KPD2" s="475"/>
      <c r="KPE2" s="475"/>
      <c r="KPF2" s="475"/>
      <c r="KPG2" s="475"/>
      <c r="KPH2" s="475"/>
      <c r="KPI2" s="475"/>
      <c r="KPJ2" s="475"/>
      <c r="KPK2" s="475"/>
      <c r="KPL2" s="475"/>
      <c r="KPM2" s="475"/>
      <c r="KPN2" s="475"/>
      <c r="KPO2" s="475"/>
      <c r="KPP2" s="475"/>
      <c r="KPQ2" s="475"/>
      <c r="KPR2" s="475"/>
      <c r="KPS2" s="475"/>
      <c r="KPT2" s="475"/>
      <c r="KPU2" s="475"/>
      <c r="KPV2" s="475"/>
      <c r="KPW2" s="475"/>
      <c r="KPX2" s="475"/>
      <c r="KPY2" s="475"/>
      <c r="KPZ2" s="475"/>
      <c r="KQA2" s="475"/>
      <c r="KQB2" s="475"/>
      <c r="KQC2" s="475"/>
      <c r="KQD2" s="475"/>
      <c r="KQE2" s="475"/>
      <c r="KQF2" s="475"/>
      <c r="KQG2" s="475"/>
      <c r="KQH2" s="475"/>
      <c r="KQI2" s="475"/>
      <c r="KQJ2" s="475"/>
      <c r="KQK2" s="475"/>
      <c r="KQL2" s="475"/>
      <c r="KQM2" s="475"/>
      <c r="KQN2" s="475"/>
      <c r="KQO2" s="475"/>
      <c r="KQP2" s="475"/>
      <c r="KQQ2" s="475"/>
      <c r="KQR2" s="475"/>
      <c r="KQS2" s="475"/>
      <c r="KQT2" s="475"/>
      <c r="KQU2" s="475"/>
      <c r="KQV2" s="475"/>
      <c r="KQW2" s="475"/>
      <c r="KQX2" s="475"/>
      <c r="KQY2" s="475"/>
      <c r="KQZ2" s="475"/>
      <c r="KRA2" s="475"/>
      <c r="KRB2" s="475"/>
      <c r="KRC2" s="475"/>
      <c r="KRD2" s="475"/>
      <c r="KRE2" s="475"/>
      <c r="KRF2" s="475"/>
      <c r="KRG2" s="475"/>
      <c r="KRH2" s="475"/>
      <c r="KRI2" s="475"/>
      <c r="KRJ2" s="475"/>
      <c r="KRK2" s="475"/>
      <c r="KRL2" s="475"/>
      <c r="KRM2" s="475"/>
      <c r="KRN2" s="475"/>
      <c r="KRO2" s="475"/>
      <c r="KRP2" s="475"/>
      <c r="KRQ2" s="475"/>
      <c r="KRR2" s="475"/>
      <c r="KRS2" s="475"/>
      <c r="KRT2" s="475"/>
      <c r="KRU2" s="475"/>
      <c r="KRV2" s="475"/>
      <c r="KRW2" s="475"/>
      <c r="KRX2" s="475"/>
      <c r="KRY2" s="475"/>
      <c r="KRZ2" s="475"/>
      <c r="KSA2" s="475"/>
      <c r="KSB2" s="475"/>
      <c r="KSC2" s="475"/>
      <c r="KSD2" s="475"/>
      <c r="KSE2" s="475"/>
      <c r="KSF2" s="475"/>
      <c r="KSG2" s="475"/>
      <c r="KSH2" s="475"/>
      <c r="KSI2" s="475"/>
      <c r="KSJ2" s="475"/>
      <c r="KSK2" s="475"/>
      <c r="KSL2" s="475"/>
      <c r="KSM2" s="475"/>
      <c r="KSN2" s="475"/>
      <c r="KSO2" s="475"/>
      <c r="KSP2" s="475"/>
      <c r="KSQ2" s="475"/>
      <c r="KSR2" s="475"/>
      <c r="KSS2" s="475"/>
      <c r="KST2" s="475"/>
      <c r="KSU2" s="475"/>
      <c r="KSV2" s="475"/>
      <c r="KSW2" s="475"/>
      <c r="KSX2" s="475"/>
      <c r="KSY2" s="475"/>
      <c r="KSZ2" s="475"/>
      <c r="KTA2" s="475"/>
      <c r="KTB2" s="475"/>
      <c r="KTC2" s="475"/>
      <c r="KTD2" s="475"/>
      <c r="KTE2" s="475"/>
      <c r="KTF2" s="475"/>
      <c r="KTG2" s="475"/>
      <c r="KTH2" s="475"/>
      <c r="KTI2" s="475"/>
      <c r="KTJ2" s="475"/>
      <c r="KTK2" s="475"/>
      <c r="KTL2" s="475"/>
      <c r="KTM2" s="475"/>
      <c r="KTN2" s="475"/>
      <c r="KTO2" s="475"/>
      <c r="KTP2" s="475"/>
      <c r="KTQ2" s="475"/>
      <c r="KTR2" s="475"/>
      <c r="KTS2" s="475"/>
      <c r="KTT2" s="475"/>
      <c r="KTU2" s="475"/>
      <c r="KTV2" s="475"/>
      <c r="KTW2" s="475"/>
      <c r="KTX2" s="475"/>
      <c r="KTY2" s="475"/>
      <c r="KTZ2" s="475"/>
      <c r="KUA2" s="475"/>
      <c r="KUB2" s="475"/>
      <c r="KUC2" s="475"/>
      <c r="KUD2" s="475"/>
      <c r="KUE2" s="475"/>
      <c r="KUF2" s="475"/>
      <c r="KUG2" s="475"/>
      <c r="KUH2" s="475"/>
      <c r="KUI2" s="475"/>
      <c r="KUJ2" s="475"/>
      <c r="KUK2" s="475"/>
      <c r="KUL2" s="475"/>
      <c r="KUM2" s="475"/>
      <c r="KUN2" s="475"/>
      <c r="KUO2" s="475"/>
      <c r="KUP2" s="475"/>
      <c r="KUQ2" s="475"/>
      <c r="KUR2" s="475"/>
      <c r="KUS2" s="475"/>
      <c r="KUT2" s="475"/>
      <c r="KUU2" s="475"/>
      <c r="KUV2" s="475"/>
      <c r="KUW2" s="475"/>
      <c r="KUX2" s="475"/>
      <c r="KUY2" s="475"/>
      <c r="KUZ2" s="475"/>
      <c r="KVA2" s="475"/>
      <c r="KVB2" s="475"/>
      <c r="KVC2" s="475"/>
      <c r="KVD2" s="475"/>
      <c r="KVE2" s="475"/>
      <c r="KVF2" s="475"/>
      <c r="KVG2" s="475"/>
      <c r="KVH2" s="475"/>
      <c r="KVI2" s="475"/>
      <c r="KVJ2" s="475"/>
      <c r="KVK2" s="475"/>
      <c r="KVL2" s="475"/>
      <c r="KVM2" s="475"/>
      <c r="KVN2" s="475"/>
      <c r="KVO2" s="475"/>
      <c r="KVP2" s="475"/>
      <c r="KVQ2" s="475"/>
      <c r="KVR2" s="475"/>
      <c r="KVS2" s="475"/>
      <c r="KVT2" s="475"/>
      <c r="KVU2" s="475"/>
      <c r="KVV2" s="475"/>
      <c r="KVW2" s="475"/>
      <c r="KVX2" s="475"/>
      <c r="KVY2" s="475"/>
      <c r="KVZ2" s="475"/>
      <c r="KWA2" s="475"/>
      <c r="KWB2" s="475"/>
      <c r="KWC2" s="475"/>
      <c r="KWD2" s="475"/>
      <c r="KWE2" s="475"/>
      <c r="KWF2" s="475"/>
      <c r="KWG2" s="475"/>
      <c r="KWH2" s="475"/>
      <c r="KWI2" s="475"/>
      <c r="KWJ2" s="475"/>
      <c r="KWK2" s="475"/>
      <c r="KWL2" s="475"/>
      <c r="KWM2" s="475"/>
      <c r="KWN2" s="475"/>
      <c r="KWO2" s="475"/>
      <c r="KWP2" s="475"/>
      <c r="KWQ2" s="475"/>
      <c r="KWR2" s="475"/>
      <c r="KWS2" s="475"/>
      <c r="KWT2" s="475"/>
      <c r="KWU2" s="475"/>
      <c r="KWV2" s="475"/>
      <c r="KWW2" s="475"/>
      <c r="KWX2" s="475"/>
      <c r="KWY2" s="475"/>
      <c r="KWZ2" s="475"/>
      <c r="KXA2" s="475"/>
      <c r="KXB2" s="475"/>
      <c r="KXC2" s="475"/>
      <c r="KXD2" s="475"/>
      <c r="KXE2" s="475"/>
      <c r="KXF2" s="475"/>
      <c r="KXG2" s="475"/>
      <c r="KXH2" s="475"/>
      <c r="KXI2" s="475"/>
      <c r="KXJ2" s="475"/>
      <c r="KXK2" s="475"/>
      <c r="KXL2" s="475"/>
      <c r="KXM2" s="475"/>
      <c r="KXN2" s="475"/>
      <c r="KXO2" s="475"/>
      <c r="KXP2" s="475"/>
      <c r="KXQ2" s="475"/>
      <c r="KXR2" s="475"/>
      <c r="KXS2" s="475"/>
      <c r="KXT2" s="475"/>
      <c r="KXU2" s="475"/>
      <c r="KXV2" s="475"/>
      <c r="KXW2" s="475"/>
      <c r="KXX2" s="475"/>
      <c r="KXY2" s="475"/>
      <c r="KXZ2" s="475"/>
      <c r="KYA2" s="475"/>
      <c r="KYB2" s="475"/>
      <c r="KYC2" s="475"/>
      <c r="KYD2" s="475"/>
      <c r="KYE2" s="475"/>
      <c r="KYF2" s="475"/>
      <c r="KYG2" s="475"/>
      <c r="KYH2" s="475"/>
      <c r="KYI2" s="475"/>
      <c r="KYJ2" s="475"/>
      <c r="KYK2" s="475"/>
      <c r="KYL2" s="475"/>
      <c r="KYM2" s="475"/>
      <c r="KYN2" s="475"/>
      <c r="KYO2" s="475"/>
      <c r="KYP2" s="475"/>
      <c r="KYQ2" s="475"/>
      <c r="KYR2" s="475"/>
      <c r="KYS2" s="475"/>
      <c r="KYT2" s="475"/>
      <c r="KYU2" s="475"/>
      <c r="KYV2" s="475"/>
      <c r="KYW2" s="475"/>
      <c r="KYX2" s="475"/>
      <c r="KYY2" s="475"/>
      <c r="KYZ2" s="475"/>
      <c r="KZA2" s="475"/>
      <c r="KZB2" s="475"/>
      <c r="KZC2" s="475"/>
      <c r="KZD2" s="475"/>
      <c r="KZE2" s="475"/>
      <c r="KZF2" s="475"/>
      <c r="KZG2" s="475"/>
      <c r="KZH2" s="475"/>
      <c r="KZI2" s="475"/>
      <c r="KZJ2" s="475"/>
      <c r="KZK2" s="475"/>
      <c r="KZL2" s="475"/>
      <c r="KZM2" s="475"/>
      <c r="KZN2" s="475"/>
      <c r="KZO2" s="475"/>
      <c r="KZP2" s="475"/>
      <c r="KZQ2" s="475"/>
      <c r="KZR2" s="475"/>
      <c r="KZS2" s="475"/>
      <c r="KZT2" s="475"/>
      <c r="KZU2" s="475"/>
      <c r="KZV2" s="475"/>
      <c r="KZW2" s="475"/>
      <c r="KZX2" s="475"/>
      <c r="KZY2" s="475"/>
      <c r="KZZ2" s="475"/>
      <c r="LAA2" s="475"/>
      <c r="LAB2" s="475"/>
      <c r="LAC2" s="475"/>
      <c r="LAD2" s="475"/>
      <c r="LAE2" s="475"/>
      <c r="LAF2" s="475"/>
      <c r="LAG2" s="475"/>
      <c r="LAH2" s="475"/>
      <c r="LAI2" s="475"/>
      <c r="LAJ2" s="475"/>
      <c r="LAK2" s="475"/>
      <c r="LAL2" s="475"/>
      <c r="LAM2" s="475"/>
      <c r="LAN2" s="475"/>
      <c r="LAO2" s="475"/>
      <c r="LAP2" s="475"/>
      <c r="LAQ2" s="475"/>
      <c r="LAR2" s="475"/>
      <c r="LAS2" s="475"/>
      <c r="LAT2" s="475"/>
      <c r="LAU2" s="475"/>
      <c r="LAV2" s="475"/>
      <c r="LAW2" s="475"/>
      <c r="LAX2" s="475"/>
      <c r="LAY2" s="475"/>
      <c r="LAZ2" s="475"/>
      <c r="LBA2" s="475"/>
      <c r="LBB2" s="475"/>
      <c r="LBC2" s="475"/>
      <c r="LBD2" s="475"/>
      <c r="LBE2" s="475"/>
      <c r="LBF2" s="475"/>
      <c r="LBG2" s="475"/>
      <c r="LBH2" s="475"/>
      <c r="LBI2" s="475"/>
      <c r="LBJ2" s="475"/>
      <c r="LBK2" s="475"/>
      <c r="LBL2" s="475"/>
      <c r="LBM2" s="475"/>
      <c r="LBN2" s="475"/>
      <c r="LBO2" s="475"/>
      <c r="LBP2" s="475"/>
      <c r="LBQ2" s="475"/>
      <c r="LBR2" s="475"/>
      <c r="LBS2" s="475"/>
      <c r="LBT2" s="475"/>
      <c r="LBU2" s="475"/>
      <c r="LBV2" s="475"/>
      <c r="LBW2" s="475"/>
      <c r="LBX2" s="475"/>
      <c r="LBY2" s="475"/>
      <c r="LBZ2" s="475"/>
      <c r="LCA2" s="475"/>
      <c r="LCB2" s="475"/>
      <c r="LCC2" s="475"/>
      <c r="LCD2" s="475"/>
      <c r="LCE2" s="475"/>
      <c r="LCF2" s="475"/>
      <c r="LCG2" s="475"/>
      <c r="LCH2" s="475"/>
      <c r="LCI2" s="475"/>
      <c r="LCJ2" s="475"/>
      <c r="LCK2" s="475"/>
      <c r="LCL2" s="475"/>
      <c r="LCM2" s="475"/>
      <c r="LCN2" s="475"/>
      <c r="LCO2" s="475"/>
      <c r="LCP2" s="475"/>
      <c r="LCQ2" s="475"/>
      <c r="LCR2" s="475"/>
      <c r="LCS2" s="475"/>
      <c r="LCT2" s="475"/>
      <c r="LCU2" s="475"/>
      <c r="LCV2" s="475"/>
      <c r="LCW2" s="475"/>
      <c r="LCX2" s="475"/>
      <c r="LCY2" s="475"/>
      <c r="LCZ2" s="475"/>
      <c r="LDA2" s="475"/>
      <c r="LDB2" s="475"/>
      <c r="LDC2" s="475"/>
      <c r="LDD2" s="475"/>
      <c r="LDE2" s="475"/>
      <c r="LDF2" s="475"/>
      <c r="LDG2" s="475"/>
      <c r="LDH2" s="475"/>
      <c r="LDI2" s="475"/>
      <c r="LDJ2" s="475"/>
      <c r="LDK2" s="475"/>
      <c r="LDL2" s="475"/>
      <c r="LDM2" s="475"/>
      <c r="LDN2" s="475"/>
      <c r="LDO2" s="475"/>
      <c r="LDP2" s="475"/>
      <c r="LDQ2" s="475"/>
      <c r="LDR2" s="475"/>
      <c r="LDS2" s="475"/>
      <c r="LDT2" s="475"/>
      <c r="LDU2" s="475"/>
      <c r="LDV2" s="475"/>
      <c r="LDW2" s="475"/>
      <c r="LDX2" s="475"/>
      <c r="LDY2" s="475"/>
      <c r="LDZ2" s="475"/>
      <c r="LEA2" s="475"/>
      <c r="LEB2" s="475"/>
      <c r="LEC2" s="475"/>
      <c r="LED2" s="475"/>
      <c r="LEE2" s="475"/>
      <c r="LEF2" s="475"/>
      <c r="LEG2" s="475"/>
      <c r="LEH2" s="475"/>
      <c r="LEI2" s="475"/>
      <c r="LEJ2" s="475"/>
      <c r="LEK2" s="475"/>
      <c r="LEL2" s="475"/>
      <c r="LEM2" s="475"/>
      <c r="LEN2" s="475"/>
      <c r="LEO2" s="475"/>
      <c r="LEP2" s="475"/>
      <c r="LEQ2" s="475"/>
      <c r="LER2" s="475"/>
      <c r="LES2" s="475"/>
      <c r="LET2" s="475"/>
      <c r="LEU2" s="475"/>
      <c r="LEV2" s="475"/>
      <c r="LEW2" s="475"/>
      <c r="LEX2" s="475"/>
      <c r="LEY2" s="475"/>
      <c r="LEZ2" s="475"/>
      <c r="LFA2" s="475"/>
      <c r="LFB2" s="475"/>
      <c r="LFC2" s="475"/>
      <c r="LFD2" s="475"/>
      <c r="LFE2" s="475"/>
      <c r="LFF2" s="475"/>
      <c r="LFG2" s="475"/>
      <c r="LFH2" s="475"/>
      <c r="LFI2" s="475"/>
      <c r="LFJ2" s="475"/>
      <c r="LFK2" s="475"/>
      <c r="LFL2" s="475"/>
      <c r="LFM2" s="475"/>
      <c r="LFN2" s="475"/>
      <c r="LFO2" s="475"/>
      <c r="LFP2" s="475"/>
      <c r="LFQ2" s="475"/>
      <c r="LFR2" s="475"/>
      <c r="LFS2" s="475"/>
      <c r="LFT2" s="475"/>
      <c r="LFU2" s="475"/>
      <c r="LFV2" s="475"/>
      <c r="LFW2" s="475"/>
      <c r="LFX2" s="475"/>
      <c r="LFY2" s="475"/>
      <c r="LFZ2" s="475"/>
      <c r="LGA2" s="475"/>
      <c r="LGB2" s="475"/>
      <c r="LGC2" s="475"/>
      <c r="LGD2" s="475"/>
      <c r="LGE2" s="475"/>
      <c r="LGF2" s="475"/>
      <c r="LGG2" s="475"/>
      <c r="LGH2" s="475"/>
      <c r="LGI2" s="475"/>
      <c r="LGJ2" s="475"/>
      <c r="LGK2" s="475"/>
      <c r="LGL2" s="475"/>
      <c r="LGM2" s="475"/>
      <c r="LGN2" s="475"/>
      <c r="LGO2" s="475"/>
      <c r="LGP2" s="475"/>
      <c r="LGQ2" s="475"/>
      <c r="LGR2" s="475"/>
      <c r="LGS2" s="475"/>
      <c r="LGT2" s="475"/>
      <c r="LGU2" s="475"/>
      <c r="LGV2" s="475"/>
      <c r="LGW2" s="475"/>
      <c r="LGX2" s="475"/>
      <c r="LGY2" s="475"/>
      <c r="LGZ2" s="475"/>
      <c r="LHA2" s="475"/>
      <c r="LHB2" s="475"/>
      <c r="LHC2" s="475"/>
      <c r="LHD2" s="475"/>
      <c r="LHE2" s="475"/>
      <c r="LHF2" s="475"/>
      <c r="LHG2" s="475"/>
      <c r="LHH2" s="475"/>
      <c r="LHI2" s="475"/>
      <c r="LHJ2" s="475"/>
      <c r="LHK2" s="475"/>
      <c r="LHL2" s="475"/>
      <c r="LHM2" s="475"/>
      <c r="LHN2" s="475"/>
      <c r="LHO2" s="475"/>
      <c r="LHP2" s="475"/>
      <c r="LHQ2" s="475"/>
      <c r="LHR2" s="475"/>
      <c r="LHS2" s="475"/>
      <c r="LHT2" s="475"/>
      <c r="LHU2" s="475"/>
      <c r="LHV2" s="475"/>
      <c r="LHW2" s="475"/>
      <c r="LHX2" s="475"/>
      <c r="LHY2" s="475"/>
      <c r="LHZ2" s="475"/>
      <c r="LIA2" s="475"/>
      <c r="LIB2" s="475"/>
      <c r="LIC2" s="475"/>
      <c r="LID2" s="475"/>
      <c r="LIE2" s="475"/>
      <c r="LIF2" s="475"/>
      <c r="LIG2" s="475"/>
      <c r="LIH2" s="475"/>
      <c r="LII2" s="475"/>
      <c r="LIJ2" s="475"/>
      <c r="LIK2" s="475"/>
      <c r="LIL2" s="475"/>
      <c r="LIM2" s="475"/>
      <c r="LIN2" s="475"/>
      <c r="LIO2" s="475"/>
      <c r="LIP2" s="475"/>
      <c r="LIQ2" s="475"/>
      <c r="LIR2" s="475"/>
      <c r="LIS2" s="475"/>
      <c r="LIT2" s="475"/>
      <c r="LIU2" s="475"/>
      <c r="LIV2" s="475"/>
      <c r="LIW2" s="475"/>
      <c r="LIX2" s="475"/>
      <c r="LIY2" s="475"/>
      <c r="LIZ2" s="475"/>
      <c r="LJA2" s="475"/>
      <c r="LJB2" s="475"/>
      <c r="LJC2" s="475"/>
      <c r="LJD2" s="475"/>
      <c r="LJE2" s="475"/>
      <c r="LJF2" s="475"/>
      <c r="LJG2" s="475"/>
      <c r="LJH2" s="475"/>
      <c r="LJI2" s="475"/>
      <c r="LJJ2" s="475"/>
      <c r="LJK2" s="475"/>
      <c r="LJL2" s="475"/>
      <c r="LJM2" s="475"/>
      <c r="LJN2" s="475"/>
      <c r="LJO2" s="475"/>
      <c r="LJP2" s="475"/>
      <c r="LJQ2" s="475"/>
      <c r="LJR2" s="475"/>
      <c r="LJS2" s="475"/>
      <c r="LJT2" s="475"/>
      <c r="LJU2" s="475"/>
      <c r="LJV2" s="475"/>
      <c r="LJW2" s="475"/>
      <c r="LJX2" s="475"/>
      <c r="LJY2" s="475"/>
      <c r="LJZ2" s="475"/>
      <c r="LKA2" s="475"/>
      <c r="LKB2" s="475"/>
      <c r="LKC2" s="475"/>
      <c r="LKD2" s="475"/>
      <c r="LKE2" s="475"/>
      <c r="LKF2" s="475"/>
      <c r="LKG2" s="475"/>
      <c r="LKH2" s="475"/>
      <c r="LKI2" s="475"/>
      <c r="LKJ2" s="475"/>
      <c r="LKK2" s="475"/>
      <c r="LKL2" s="475"/>
      <c r="LKM2" s="475"/>
      <c r="LKN2" s="475"/>
      <c r="LKO2" s="475"/>
      <c r="LKP2" s="475"/>
      <c r="LKQ2" s="475"/>
      <c r="LKR2" s="475"/>
      <c r="LKS2" s="475"/>
      <c r="LKT2" s="475"/>
      <c r="LKU2" s="475"/>
      <c r="LKV2" s="475"/>
      <c r="LKW2" s="475"/>
      <c r="LKX2" s="475"/>
      <c r="LKY2" s="475"/>
      <c r="LKZ2" s="475"/>
      <c r="LLA2" s="475"/>
      <c r="LLB2" s="475"/>
      <c r="LLC2" s="475"/>
      <c r="LLD2" s="475"/>
      <c r="LLE2" s="475"/>
      <c r="LLF2" s="475"/>
      <c r="LLG2" s="475"/>
      <c r="LLH2" s="475"/>
      <c r="LLI2" s="475"/>
      <c r="LLJ2" s="475"/>
      <c r="LLK2" s="475"/>
      <c r="LLL2" s="475"/>
      <c r="LLM2" s="475"/>
      <c r="LLN2" s="475"/>
      <c r="LLO2" s="475"/>
      <c r="LLP2" s="475"/>
      <c r="LLQ2" s="475"/>
      <c r="LLR2" s="475"/>
      <c r="LLS2" s="475"/>
      <c r="LLT2" s="475"/>
      <c r="LLU2" s="475"/>
      <c r="LLV2" s="475"/>
      <c r="LLW2" s="475"/>
      <c r="LLX2" s="475"/>
      <c r="LLY2" s="475"/>
      <c r="LLZ2" s="475"/>
      <c r="LMA2" s="475"/>
      <c r="LMB2" s="475"/>
      <c r="LMC2" s="475"/>
      <c r="LMD2" s="475"/>
      <c r="LME2" s="475"/>
      <c r="LMF2" s="475"/>
      <c r="LMG2" s="475"/>
      <c r="LMH2" s="475"/>
      <c r="LMI2" s="475"/>
      <c r="LMJ2" s="475"/>
      <c r="LMK2" s="475"/>
      <c r="LML2" s="475"/>
      <c r="LMM2" s="475"/>
      <c r="LMN2" s="475"/>
      <c r="LMO2" s="475"/>
      <c r="LMP2" s="475"/>
      <c r="LMQ2" s="475"/>
      <c r="LMR2" s="475"/>
      <c r="LMS2" s="475"/>
      <c r="LMT2" s="475"/>
      <c r="LMU2" s="475"/>
      <c r="LMV2" s="475"/>
      <c r="LMW2" s="475"/>
      <c r="LMX2" s="475"/>
      <c r="LMY2" s="475"/>
      <c r="LMZ2" s="475"/>
      <c r="LNA2" s="475"/>
      <c r="LNB2" s="475"/>
      <c r="LNC2" s="475"/>
      <c r="LND2" s="475"/>
      <c r="LNE2" s="475"/>
      <c r="LNF2" s="475"/>
      <c r="LNG2" s="475"/>
      <c r="LNH2" s="475"/>
      <c r="LNI2" s="475"/>
      <c r="LNJ2" s="475"/>
      <c r="LNK2" s="475"/>
      <c r="LNL2" s="475"/>
      <c r="LNM2" s="475"/>
      <c r="LNN2" s="475"/>
      <c r="LNO2" s="475"/>
      <c r="LNP2" s="475"/>
      <c r="LNQ2" s="475"/>
      <c r="LNR2" s="475"/>
      <c r="LNS2" s="475"/>
      <c r="LNT2" s="475"/>
      <c r="LNU2" s="475"/>
      <c r="LNV2" s="475"/>
      <c r="LNW2" s="475"/>
      <c r="LNX2" s="475"/>
      <c r="LNY2" s="475"/>
      <c r="LNZ2" s="475"/>
      <c r="LOA2" s="475"/>
      <c r="LOB2" s="475"/>
      <c r="LOC2" s="475"/>
      <c r="LOD2" s="475"/>
      <c r="LOE2" s="475"/>
      <c r="LOF2" s="475"/>
      <c r="LOG2" s="475"/>
      <c r="LOH2" s="475"/>
      <c r="LOI2" s="475"/>
      <c r="LOJ2" s="475"/>
      <c r="LOK2" s="475"/>
      <c r="LOL2" s="475"/>
      <c r="LOM2" s="475"/>
      <c r="LON2" s="475"/>
      <c r="LOO2" s="475"/>
      <c r="LOP2" s="475"/>
      <c r="LOQ2" s="475"/>
      <c r="LOR2" s="475"/>
      <c r="LOS2" s="475"/>
      <c r="LOT2" s="475"/>
      <c r="LOU2" s="475"/>
      <c r="LOV2" s="475"/>
      <c r="LOW2" s="475"/>
      <c r="LOX2" s="475"/>
      <c r="LOY2" s="475"/>
      <c r="LOZ2" s="475"/>
      <c r="LPA2" s="475"/>
      <c r="LPB2" s="475"/>
      <c r="LPC2" s="475"/>
      <c r="LPD2" s="475"/>
      <c r="LPE2" s="475"/>
      <c r="LPF2" s="475"/>
      <c r="LPG2" s="475"/>
      <c r="LPH2" s="475"/>
      <c r="LPI2" s="475"/>
      <c r="LPJ2" s="475"/>
      <c r="LPK2" s="475"/>
      <c r="LPL2" s="475"/>
      <c r="LPM2" s="475"/>
      <c r="LPN2" s="475"/>
      <c r="LPO2" s="475"/>
      <c r="LPP2" s="475"/>
      <c r="LPQ2" s="475"/>
      <c r="LPR2" s="475"/>
      <c r="LPS2" s="475"/>
      <c r="LPT2" s="475"/>
      <c r="LPU2" s="475"/>
      <c r="LPV2" s="475"/>
      <c r="LPW2" s="475"/>
      <c r="LPX2" s="475"/>
      <c r="LPY2" s="475"/>
      <c r="LPZ2" s="475"/>
      <c r="LQA2" s="475"/>
      <c r="LQB2" s="475"/>
      <c r="LQC2" s="475"/>
      <c r="LQD2" s="475"/>
      <c r="LQE2" s="475"/>
      <c r="LQF2" s="475"/>
      <c r="LQG2" s="475"/>
      <c r="LQH2" s="475"/>
      <c r="LQI2" s="475"/>
      <c r="LQJ2" s="475"/>
      <c r="LQK2" s="475"/>
      <c r="LQL2" s="475"/>
      <c r="LQM2" s="475"/>
      <c r="LQN2" s="475"/>
      <c r="LQO2" s="475"/>
      <c r="LQP2" s="475"/>
      <c r="LQQ2" s="475"/>
      <c r="LQR2" s="475"/>
      <c r="LQS2" s="475"/>
      <c r="LQT2" s="475"/>
      <c r="LQU2" s="475"/>
      <c r="LQV2" s="475"/>
      <c r="LQW2" s="475"/>
      <c r="LQX2" s="475"/>
      <c r="LQY2" s="475"/>
      <c r="LQZ2" s="475"/>
      <c r="LRA2" s="475"/>
      <c r="LRB2" s="475"/>
      <c r="LRC2" s="475"/>
      <c r="LRD2" s="475"/>
      <c r="LRE2" s="475"/>
      <c r="LRF2" s="475"/>
      <c r="LRG2" s="475"/>
      <c r="LRH2" s="475"/>
      <c r="LRI2" s="475"/>
      <c r="LRJ2" s="475"/>
      <c r="LRK2" s="475"/>
      <c r="LRL2" s="475"/>
      <c r="LRM2" s="475"/>
      <c r="LRN2" s="475"/>
      <c r="LRO2" s="475"/>
      <c r="LRP2" s="475"/>
      <c r="LRQ2" s="475"/>
      <c r="LRR2" s="475"/>
      <c r="LRS2" s="475"/>
      <c r="LRT2" s="475"/>
      <c r="LRU2" s="475"/>
      <c r="LRV2" s="475"/>
      <c r="LRW2" s="475"/>
      <c r="LRX2" s="475"/>
      <c r="LRY2" s="475"/>
      <c r="LRZ2" s="475"/>
      <c r="LSA2" s="475"/>
      <c r="LSB2" s="475"/>
      <c r="LSC2" s="475"/>
      <c r="LSD2" s="475"/>
      <c r="LSE2" s="475"/>
      <c r="LSF2" s="475"/>
      <c r="LSG2" s="475"/>
      <c r="LSH2" s="475"/>
      <c r="LSI2" s="475"/>
      <c r="LSJ2" s="475"/>
      <c r="LSK2" s="475"/>
      <c r="LSL2" s="475"/>
      <c r="LSM2" s="475"/>
      <c r="LSN2" s="475"/>
      <c r="LSO2" s="475"/>
      <c r="LSP2" s="475"/>
      <c r="LSQ2" s="475"/>
      <c r="LSR2" s="475"/>
      <c r="LSS2" s="475"/>
      <c r="LST2" s="475"/>
      <c r="LSU2" s="475"/>
      <c r="LSV2" s="475"/>
      <c r="LSW2" s="475"/>
      <c r="LSX2" s="475"/>
      <c r="LSY2" s="475"/>
      <c r="LSZ2" s="475"/>
      <c r="LTA2" s="475"/>
      <c r="LTB2" s="475"/>
      <c r="LTC2" s="475"/>
      <c r="LTD2" s="475"/>
      <c r="LTE2" s="475"/>
      <c r="LTF2" s="475"/>
      <c r="LTG2" s="475"/>
      <c r="LTH2" s="475"/>
      <c r="LTI2" s="475"/>
      <c r="LTJ2" s="475"/>
      <c r="LTK2" s="475"/>
      <c r="LTL2" s="475"/>
      <c r="LTM2" s="475"/>
      <c r="LTN2" s="475"/>
      <c r="LTO2" s="475"/>
      <c r="LTP2" s="475"/>
      <c r="LTQ2" s="475"/>
      <c r="LTR2" s="475"/>
      <c r="LTS2" s="475"/>
      <c r="LTT2" s="475"/>
      <c r="LTU2" s="475"/>
      <c r="LTV2" s="475"/>
      <c r="LTW2" s="475"/>
      <c r="LTX2" s="475"/>
      <c r="LTY2" s="475"/>
      <c r="LTZ2" s="475"/>
      <c r="LUA2" s="475"/>
      <c r="LUB2" s="475"/>
      <c r="LUC2" s="475"/>
      <c r="LUD2" s="475"/>
      <c r="LUE2" s="475"/>
      <c r="LUF2" s="475"/>
      <c r="LUG2" s="475"/>
      <c r="LUH2" s="475"/>
      <c r="LUI2" s="475"/>
      <c r="LUJ2" s="475"/>
      <c r="LUK2" s="475"/>
      <c r="LUL2" s="475"/>
      <c r="LUM2" s="475"/>
      <c r="LUN2" s="475"/>
      <c r="LUO2" s="475"/>
      <c r="LUP2" s="475"/>
      <c r="LUQ2" s="475"/>
      <c r="LUR2" s="475"/>
      <c r="LUS2" s="475"/>
      <c r="LUT2" s="475"/>
      <c r="LUU2" s="475"/>
      <c r="LUV2" s="475"/>
      <c r="LUW2" s="475"/>
      <c r="LUX2" s="475"/>
      <c r="LUY2" s="475"/>
      <c r="LUZ2" s="475"/>
      <c r="LVA2" s="475"/>
      <c r="LVB2" s="475"/>
      <c r="LVC2" s="475"/>
      <c r="LVD2" s="475"/>
      <c r="LVE2" s="475"/>
      <c r="LVF2" s="475"/>
      <c r="LVG2" s="475"/>
      <c r="LVH2" s="475"/>
      <c r="LVI2" s="475"/>
      <c r="LVJ2" s="475"/>
      <c r="LVK2" s="475"/>
      <c r="LVL2" s="475"/>
      <c r="LVM2" s="475"/>
      <c r="LVN2" s="475"/>
      <c r="LVO2" s="475"/>
      <c r="LVP2" s="475"/>
      <c r="LVQ2" s="475"/>
      <c r="LVR2" s="475"/>
      <c r="LVS2" s="475"/>
      <c r="LVT2" s="475"/>
      <c r="LVU2" s="475"/>
      <c r="LVV2" s="475"/>
      <c r="LVW2" s="475"/>
      <c r="LVX2" s="475"/>
      <c r="LVY2" s="475"/>
      <c r="LVZ2" s="475"/>
      <c r="LWA2" s="475"/>
      <c r="LWB2" s="475"/>
      <c r="LWC2" s="475"/>
      <c r="LWD2" s="475"/>
      <c r="LWE2" s="475"/>
      <c r="LWF2" s="475"/>
      <c r="LWG2" s="475"/>
      <c r="LWH2" s="475"/>
      <c r="LWI2" s="475"/>
      <c r="LWJ2" s="475"/>
      <c r="LWK2" s="475"/>
      <c r="LWL2" s="475"/>
      <c r="LWM2" s="475"/>
      <c r="LWN2" s="475"/>
      <c r="LWO2" s="475"/>
      <c r="LWP2" s="475"/>
      <c r="LWQ2" s="475"/>
      <c r="LWR2" s="475"/>
      <c r="LWS2" s="475"/>
      <c r="LWT2" s="475"/>
      <c r="LWU2" s="475"/>
      <c r="LWV2" s="475"/>
      <c r="LWW2" s="475"/>
      <c r="LWX2" s="475"/>
      <c r="LWY2" s="475"/>
      <c r="LWZ2" s="475"/>
      <c r="LXA2" s="475"/>
      <c r="LXB2" s="475"/>
      <c r="LXC2" s="475"/>
      <c r="LXD2" s="475"/>
      <c r="LXE2" s="475"/>
      <c r="LXF2" s="475"/>
      <c r="LXG2" s="475"/>
      <c r="LXH2" s="475"/>
      <c r="LXI2" s="475"/>
      <c r="LXJ2" s="475"/>
      <c r="LXK2" s="475"/>
      <c r="LXL2" s="475"/>
      <c r="LXM2" s="475"/>
      <c r="LXN2" s="475"/>
      <c r="LXO2" s="475"/>
      <c r="LXP2" s="475"/>
      <c r="LXQ2" s="475"/>
      <c r="LXR2" s="475"/>
      <c r="LXS2" s="475"/>
      <c r="LXT2" s="475"/>
      <c r="LXU2" s="475"/>
      <c r="LXV2" s="475"/>
      <c r="LXW2" s="475"/>
      <c r="LXX2" s="475"/>
      <c r="LXY2" s="475"/>
      <c r="LXZ2" s="475"/>
      <c r="LYA2" s="475"/>
      <c r="LYB2" s="475"/>
      <c r="LYC2" s="475"/>
      <c r="LYD2" s="475"/>
      <c r="LYE2" s="475"/>
      <c r="LYF2" s="475"/>
      <c r="LYG2" s="475"/>
      <c r="LYH2" s="475"/>
      <c r="LYI2" s="475"/>
      <c r="LYJ2" s="475"/>
      <c r="LYK2" s="475"/>
      <c r="LYL2" s="475"/>
      <c r="LYM2" s="475"/>
      <c r="LYN2" s="475"/>
      <c r="LYO2" s="475"/>
      <c r="LYP2" s="475"/>
      <c r="LYQ2" s="475"/>
      <c r="LYR2" s="475"/>
      <c r="LYS2" s="475"/>
      <c r="LYT2" s="475"/>
      <c r="LYU2" s="475"/>
      <c r="LYV2" s="475"/>
      <c r="LYW2" s="475"/>
      <c r="LYX2" s="475"/>
      <c r="LYY2" s="475"/>
      <c r="LYZ2" s="475"/>
      <c r="LZA2" s="475"/>
      <c r="LZB2" s="475"/>
      <c r="LZC2" s="475"/>
      <c r="LZD2" s="475"/>
      <c r="LZE2" s="475"/>
      <c r="LZF2" s="475"/>
      <c r="LZG2" s="475"/>
      <c r="LZH2" s="475"/>
      <c r="LZI2" s="475"/>
      <c r="LZJ2" s="475"/>
      <c r="LZK2" s="475"/>
      <c r="LZL2" s="475"/>
      <c r="LZM2" s="475"/>
      <c r="LZN2" s="475"/>
      <c r="LZO2" s="475"/>
      <c r="LZP2" s="475"/>
      <c r="LZQ2" s="475"/>
      <c r="LZR2" s="475"/>
      <c r="LZS2" s="475"/>
      <c r="LZT2" s="475"/>
      <c r="LZU2" s="475"/>
      <c r="LZV2" s="475"/>
      <c r="LZW2" s="475"/>
      <c r="LZX2" s="475"/>
      <c r="LZY2" s="475"/>
      <c r="LZZ2" s="475"/>
      <c r="MAA2" s="475"/>
      <c r="MAB2" s="475"/>
      <c r="MAC2" s="475"/>
      <c r="MAD2" s="475"/>
      <c r="MAE2" s="475"/>
      <c r="MAF2" s="475"/>
      <c r="MAG2" s="475"/>
      <c r="MAH2" s="475"/>
      <c r="MAI2" s="475"/>
      <c r="MAJ2" s="475"/>
      <c r="MAK2" s="475"/>
      <c r="MAL2" s="475"/>
      <c r="MAM2" s="475"/>
      <c r="MAN2" s="475"/>
      <c r="MAO2" s="475"/>
      <c r="MAP2" s="475"/>
      <c r="MAQ2" s="475"/>
      <c r="MAR2" s="475"/>
      <c r="MAS2" s="475"/>
      <c r="MAT2" s="475"/>
      <c r="MAU2" s="475"/>
      <c r="MAV2" s="475"/>
      <c r="MAW2" s="475"/>
      <c r="MAX2" s="475"/>
      <c r="MAY2" s="475"/>
      <c r="MAZ2" s="475"/>
      <c r="MBA2" s="475"/>
      <c r="MBB2" s="475"/>
      <c r="MBC2" s="475"/>
      <c r="MBD2" s="475"/>
      <c r="MBE2" s="475"/>
      <c r="MBF2" s="475"/>
      <c r="MBG2" s="475"/>
      <c r="MBH2" s="475"/>
      <c r="MBI2" s="475"/>
      <c r="MBJ2" s="475"/>
      <c r="MBK2" s="475"/>
      <c r="MBL2" s="475"/>
      <c r="MBM2" s="475"/>
      <c r="MBN2" s="475"/>
      <c r="MBO2" s="475"/>
      <c r="MBP2" s="475"/>
      <c r="MBQ2" s="475"/>
      <c r="MBR2" s="475"/>
      <c r="MBS2" s="475"/>
      <c r="MBT2" s="475"/>
      <c r="MBU2" s="475"/>
      <c r="MBV2" s="475"/>
      <c r="MBW2" s="475"/>
      <c r="MBX2" s="475"/>
      <c r="MBY2" s="475"/>
      <c r="MBZ2" s="475"/>
      <c r="MCA2" s="475"/>
      <c r="MCB2" s="475"/>
      <c r="MCC2" s="475"/>
      <c r="MCD2" s="475"/>
      <c r="MCE2" s="475"/>
      <c r="MCF2" s="475"/>
      <c r="MCG2" s="475"/>
      <c r="MCH2" s="475"/>
      <c r="MCI2" s="475"/>
      <c r="MCJ2" s="475"/>
      <c r="MCK2" s="475"/>
      <c r="MCL2" s="475"/>
      <c r="MCM2" s="475"/>
      <c r="MCN2" s="475"/>
      <c r="MCO2" s="475"/>
      <c r="MCP2" s="475"/>
      <c r="MCQ2" s="475"/>
      <c r="MCR2" s="475"/>
      <c r="MCS2" s="475"/>
      <c r="MCT2" s="475"/>
      <c r="MCU2" s="475"/>
      <c r="MCV2" s="475"/>
      <c r="MCW2" s="475"/>
      <c r="MCX2" s="475"/>
      <c r="MCY2" s="475"/>
      <c r="MCZ2" s="475"/>
      <c r="MDA2" s="475"/>
      <c r="MDB2" s="475"/>
      <c r="MDC2" s="475"/>
      <c r="MDD2" s="475"/>
      <c r="MDE2" s="475"/>
      <c r="MDF2" s="475"/>
      <c r="MDG2" s="475"/>
      <c r="MDH2" s="475"/>
      <c r="MDI2" s="475"/>
      <c r="MDJ2" s="475"/>
      <c r="MDK2" s="475"/>
      <c r="MDL2" s="475"/>
      <c r="MDM2" s="475"/>
      <c r="MDN2" s="475"/>
      <c r="MDO2" s="475"/>
      <c r="MDP2" s="475"/>
      <c r="MDQ2" s="475"/>
      <c r="MDR2" s="475"/>
      <c r="MDS2" s="475"/>
      <c r="MDT2" s="475"/>
      <c r="MDU2" s="475"/>
      <c r="MDV2" s="475"/>
      <c r="MDW2" s="475"/>
      <c r="MDX2" s="475"/>
      <c r="MDY2" s="475"/>
      <c r="MDZ2" s="475"/>
      <c r="MEA2" s="475"/>
      <c r="MEB2" s="475"/>
      <c r="MEC2" s="475"/>
      <c r="MED2" s="475"/>
      <c r="MEE2" s="475"/>
      <c r="MEF2" s="475"/>
      <c r="MEG2" s="475"/>
      <c r="MEH2" s="475"/>
      <c r="MEI2" s="475"/>
      <c r="MEJ2" s="475"/>
      <c r="MEK2" s="475"/>
      <c r="MEL2" s="475"/>
      <c r="MEM2" s="475"/>
      <c r="MEN2" s="475"/>
      <c r="MEO2" s="475"/>
      <c r="MEP2" s="475"/>
      <c r="MEQ2" s="475"/>
      <c r="MER2" s="475"/>
      <c r="MES2" s="475"/>
      <c r="MET2" s="475"/>
      <c r="MEU2" s="475"/>
      <c r="MEV2" s="475"/>
      <c r="MEW2" s="475"/>
      <c r="MEX2" s="475"/>
      <c r="MEY2" s="475"/>
      <c r="MEZ2" s="475"/>
      <c r="MFA2" s="475"/>
      <c r="MFB2" s="475"/>
      <c r="MFC2" s="475"/>
      <c r="MFD2" s="475"/>
      <c r="MFE2" s="475"/>
      <c r="MFF2" s="475"/>
      <c r="MFG2" s="475"/>
      <c r="MFH2" s="475"/>
      <c r="MFI2" s="475"/>
      <c r="MFJ2" s="475"/>
      <c r="MFK2" s="475"/>
      <c r="MFL2" s="475"/>
      <c r="MFM2" s="475"/>
      <c r="MFN2" s="475"/>
      <c r="MFO2" s="475"/>
      <c r="MFP2" s="475"/>
      <c r="MFQ2" s="475"/>
      <c r="MFR2" s="475"/>
      <c r="MFS2" s="475"/>
      <c r="MFT2" s="475"/>
      <c r="MFU2" s="475"/>
      <c r="MFV2" s="475"/>
      <c r="MFW2" s="475"/>
      <c r="MFX2" s="475"/>
      <c r="MFY2" s="475"/>
      <c r="MFZ2" s="475"/>
      <c r="MGA2" s="475"/>
      <c r="MGB2" s="475"/>
      <c r="MGC2" s="475"/>
      <c r="MGD2" s="475"/>
      <c r="MGE2" s="475"/>
      <c r="MGF2" s="475"/>
      <c r="MGG2" s="475"/>
      <c r="MGH2" s="475"/>
      <c r="MGI2" s="475"/>
      <c r="MGJ2" s="475"/>
      <c r="MGK2" s="475"/>
      <c r="MGL2" s="475"/>
      <c r="MGM2" s="475"/>
      <c r="MGN2" s="475"/>
      <c r="MGO2" s="475"/>
      <c r="MGP2" s="475"/>
      <c r="MGQ2" s="475"/>
      <c r="MGR2" s="475"/>
      <c r="MGS2" s="475"/>
      <c r="MGT2" s="475"/>
      <c r="MGU2" s="475"/>
      <c r="MGV2" s="475"/>
      <c r="MGW2" s="475"/>
      <c r="MGX2" s="475"/>
      <c r="MGY2" s="475"/>
      <c r="MGZ2" s="475"/>
      <c r="MHA2" s="475"/>
      <c r="MHB2" s="475"/>
      <c r="MHC2" s="475"/>
      <c r="MHD2" s="475"/>
      <c r="MHE2" s="475"/>
      <c r="MHF2" s="475"/>
      <c r="MHG2" s="475"/>
      <c r="MHH2" s="475"/>
      <c r="MHI2" s="475"/>
      <c r="MHJ2" s="475"/>
      <c r="MHK2" s="475"/>
      <c r="MHL2" s="475"/>
      <c r="MHM2" s="475"/>
      <c r="MHN2" s="475"/>
      <c r="MHO2" s="475"/>
      <c r="MHP2" s="475"/>
      <c r="MHQ2" s="475"/>
      <c r="MHR2" s="475"/>
      <c r="MHS2" s="475"/>
      <c r="MHT2" s="475"/>
      <c r="MHU2" s="475"/>
      <c r="MHV2" s="475"/>
      <c r="MHW2" s="475"/>
      <c r="MHX2" s="475"/>
      <c r="MHY2" s="475"/>
      <c r="MHZ2" s="475"/>
      <c r="MIA2" s="475"/>
      <c r="MIB2" s="475"/>
      <c r="MIC2" s="475"/>
      <c r="MID2" s="475"/>
      <c r="MIE2" s="475"/>
      <c r="MIF2" s="475"/>
      <c r="MIG2" s="475"/>
      <c r="MIH2" s="475"/>
      <c r="MII2" s="475"/>
      <c r="MIJ2" s="475"/>
      <c r="MIK2" s="475"/>
      <c r="MIL2" s="475"/>
      <c r="MIM2" s="475"/>
      <c r="MIN2" s="475"/>
      <c r="MIO2" s="475"/>
      <c r="MIP2" s="475"/>
      <c r="MIQ2" s="475"/>
      <c r="MIR2" s="475"/>
      <c r="MIS2" s="475"/>
      <c r="MIT2" s="475"/>
      <c r="MIU2" s="475"/>
      <c r="MIV2" s="475"/>
      <c r="MIW2" s="475"/>
      <c r="MIX2" s="475"/>
      <c r="MIY2" s="475"/>
      <c r="MIZ2" s="475"/>
      <c r="MJA2" s="475"/>
      <c r="MJB2" s="475"/>
      <c r="MJC2" s="475"/>
      <c r="MJD2" s="475"/>
      <c r="MJE2" s="475"/>
      <c r="MJF2" s="475"/>
      <c r="MJG2" s="475"/>
      <c r="MJH2" s="475"/>
      <c r="MJI2" s="475"/>
      <c r="MJJ2" s="475"/>
      <c r="MJK2" s="475"/>
      <c r="MJL2" s="475"/>
      <c r="MJM2" s="475"/>
      <c r="MJN2" s="475"/>
      <c r="MJO2" s="475"/>
      <c r="MJP2" s="475"/>
      <c r="MJQ2" s="475"/>
      <c r="MJR2" s="475"/>
      <c r="MJS2" s="475"/>
      <c r="MJT2" s="475"/>
      <c r="MJU2" s="475"/>
      <c r="MJV2" s="475"/>
      <c r="MJW2" s="475"/>
      <c r="MJX2" s="475"/>
      <c r="MJY2" s="475"/>
      <c r="MJZ2" s="475"/>
      <c r="MKA2" s="475"/>
      <c r="MKB2" s="475"/>
      <c r="MKC2" s="475"/>
      <c r="MKD2" s="475"/>
      <c r="MKE2" s="475"/>
      <c r="MKF2" s="475"/>
      <c r="MKG2" s="475"/>
      <c r="MKH2" s="475"/>
      <c r="MKI2" s="475"/>
      <c r="MKJ2" s="475"/>
      <c r="MKK2" s="475"/>
      <c r="MKL2" s="475"/>
      <c r="MKM2" s="475"/>
      <c r="MKN2" s="475"/>
      <c r="MKO2" s="475"/>
      <c r="MKP2" s="475"/>
      <c r="MKQ2" s="475"/>
      <c r="MKR2" s="475"/>
      <c r="MKS2" s="475"/>
      <c r="MKT2" s="475"/>
      <c r="MKU2" s="475"/>
      <c r="MKV2" s="475"/>
      <c r="MKW2" s="475"/>
      <c r="MKX2" s="475"/>
      <c r="MKY2" s="475"/>
      <c r="MKZ2" s="475"/>
      <c r="MLA2" s="475"/>
      <c r="MLB2" s="475"/>
      <c r="MLC2" s="475"/>
      <c r="MLD2" s="475"/>
      <c r="MLE2" s="475"/>
      <c r="MLF2" s="475"/>
      <c r="MLG2" s="475"/>
      <c r="MLH2" s="475"/>
      <c r="MLI2" s="475"/>
      <c r="MLJ2" s="475"/>
      <c r="MLK2" s="475"/>
      <c r="MLL2" s="475"/>
      <c r="MLM2" s="475"/>
      <c r="MLN2" s="475"/>
      <c r="MLO2" s="475"/>
      <c r="MLP2" s="475"/>
      <c r="MLQ2" s="475"/>
      <c r="MLR2" s="475"/>
      <c r="MLS2" s="475"/>
      <c r="MLT2" s="475"/>
      <c r="MLU2" s="475"/>
      <c r="MLV2" s="475"/>
      <c r="MLW2" s="475"/>
      <c r="MLX2" s="475"/>
      <c r="MLY2" s="475"/>
      <c r="MLZ2" s="475"/>
      <c r="MMA2" s="475"/>
      <c r="MMB2" s="475"/>
      <c r="MMC2" s="475"/>
      <c r="MMD2" s="475"/>
      <c r="MME2" s="475"/>
      <c r="MMF2" s="475"/>
      <c r="MMG2" s="475"/>
      <c r="MMH2" s="475"/>
      <c r="MMI2" s="475"/>
      <c r="MMJ2" s="475"/>
      <c r="MMK2" s="475"/>
      <c r="MML2" s="475"/>
      <c r="MMM2" s="475"/>
      <c r="MMN2" s="475"/>
      <c r="MMO2" s="475"/>
      <c r="MMP2" s="475"/>
      <c r="MMQ2" s="475"/>
      <c r="MMR2" s="475"/>
      <c r="MMS2" s="475"/>
      <c r="MMT2" s="475"/>
      <c r="MMU2" s="475"/>
      <c r="MMV2" s="475"/>
      <c r="MMW2" s="475"/>
      <c r="MMX2" s="475"/>
      <c r="MMY2" s="475"/>
      <c r="MMZ2" s="475"/>
      <c r="MNA2" s="475"/>
      <c r="MNB2" s="475"/>
      <c r="MNC2" s="475"/>
      <c r="MND2" s="475"/>
      <c r="MNE2" s="475"/>
      <c r="MNF2" s="475"/>
      <c r="MNG2" s="475"/>
      <c r="MNH2" s="475"/>
      <c r="MNI2" s="475"/>
      <c r="MNJ2" s="475"/>
      <c r="MNK2" s="475"/>
      <c r="MNL2" s="475"/>
      <c r="MNM2" s="475"/>
      <c r="MNN2" s="475"/>
      <c r="MNO2" s="475"/>
      <c r="MNP2" s="475"/>
      <c r="MNQ2" s="475"/>
      <c r="MNR2" s="475"/>
      <c r="MNS2" s="475"/>
      <c r="MNT2" s="475"/>
      <c r="MNU2" s="475"/>
      <c r="MNV2" s="475"/>
      <c r="MNW2" s="475"/>
      <c r="MNX2" s="475"/>
      <c r="MNY2" s="475"/>
      <c r="MNZ2" s="475"/>
      <c r="MOA2" s="475"/>
      <c r="MOB2" s="475"/>
      <c r="MOC2" s="475"/>
      <c r="MOD2" s="475"/>
      <c r="MOE2" s="475"/>
      <c r="MOF2" s="475"/>
      <c r="MOG2" s="475"/>
      <c r="MOH2" s="475"/>
      <c r="MOI2" s="475"/>
      <c r="MOJ2" s="475"/>
      <c r="MOK2" s="475"/>
      <c r="MOL2" s="475"/>
      <c r="MOM2" s="475"/>
      <c r="MON2" s="475"/>
      <c r="MOO2" s="475"/>
      <c r="MOP2" s="475"/>
      <c r="MOQ2" s="475"/>
      <c r="MOR2" s="475"/>
      <c r="MOS2" s="475"/>
      <c r="MOT2" s="475"/>
      <c r="MOU2" s="475"/>
      <c r="MOV2" s="475"/>
      <c r="MOW2" s="475"/>
      <c r="MOX2" s="475"/>
      <c r="MOY2" s="475"/>
      <c r="MOZ2" s="475"/>
      <c r="MPA2" s="475"/>
      <c r="MPB2" s="475"/>
      <c r="MPC2" s="475"/>
      <c r="MPD2" s="475"/>
      <c r="MPE2" s="475"/>
      <c r="MPF2" s="475"/>
      <c r="MPG2" s="475"/>
      <c r="MPH2" s="475"/>
      <c r="MPI2" s="475"/>
      <c r="MPJ2" s="475"/>
      <c r="MPK2" s="475"/>
      <c r="MPL2" s="475"/>
      <c r="MPM2" s="475"/>
      <c r="MPN2" s="475"/>
      <c r="MPO2" s="475"/>
      <c r="MPP2" s="475"/>
      <c r="MPQ2" s="475"/>
      <c r="MPR2" s="475"/>
      <c r="MPS2" s="475"/>
      <c r="MPT2" s="475"/>
      <c r="MPU2" s="475"/>
      <c r="MPV2" s="475"/>
      <c r="MPW2" s="475"/>
      <c r="MPX2" s="475"/>
      <c r="MPY2" s="475"/>
      <c r="MPZ2" s="475"/>
      <c r="MQA2" s="475"/>
      <c r="MQB2" s="475"/>
      <c r="MQC2" s="475"/>
      <c r="MQD2" s="475"/>
      <c r="MQE2" s="475"/>
      <c r="MQF2" s="475"/>
      <c r="MQG2" s="475"/>
      <c r="MQH2" s="475"/>
      <c r="MQI2" s="475"/>
      <c r="MQJ2" s="475"/>
      <c r="MQK2" s="475"/>
      <c r="MQL2" s="475"/>
      <c r="MQM2" s="475"/>
      <c r="MQN2" s="475"/>
      <c r="MQO2" s="475"/>
      <c r="MQP2" s="475"/>
      <c r="MQQ2" s="475"/>
      <c r="MQR2" s="475"/>
      <c r="MQS2" s="475"/>
      <c r="MQT2" s="475"/>
      <c r="MQU2" s="475"/>
      <c r="MQV2" s="475"/>
      <c r="MQW2" s="475"/>
      <c r="MQX2" s="475"/>
      <c r="MQY2" s="475"/>
      <c r="MQZ2" s="475"/>
      <c r="MRA2" s="475"/>
      <c r="MRB2" s="475"/>
      <c r="MRC2" s="475"/>
      <c r="MRD2" s="475"/>
      <c r="MRE2" s="475"/>
      <c r="MRF2" s="475"/>
      <c r="MRG2" s="475"/>
      <c r="MRH2" s="475"/>
      <c r="MRI2" s="475"/>
      <c r="MRJ2" s="475"/>
      <c r="MRK2" s="475"/>
      <c r="MRL2" s="475"/>
      <c r="MRM2" s="475"/>
      <c r="MRN2" s="475"/>
      <c r="MRO2" s="475"/>
      <c r="MRP2" s="475"/>
      <c r="MRQ2" s="475"/>
      <c r="MRR2" s="475"/>
      <c r="MRS2" s="475"/>
      <c r="MRT2" s="475"/>
      <c r="MRU2" s="475"/>
      <c r="MRV2" s="475"/>
      <c r="MRW2" s="475"/>
      <c r="MRX2" s="475"/>
      <c r="MRY2" s="475"/>
      <c r="MRZ2" s="475"/>
      <c r="MSA2" s="475"/>
      <c r="MSB2" s="475"/>
      <c r="MSC2" s="475"/>
      <c r="MSD2" s="475"/>
      <c r="MSE2" s="475"/>
      <c r="MSF2" s="475"/>
      <c r="MSG2" s="475"/>
      <c r="MSH2" s="475"/>
      <c r="MSI2" s="475"/>
      <c r="MSJ2" s="475"/>
      <c r="MSK2" s="475"/>
      <c r="MSL2" s="475"/>
      <c r="MSM2" s="475"/>
      <c r="MSN2" s="475"/>
      <c r="MSO2" s="475"/>
      <c r="MSP2" s="475"/>
      <c r="MSQ2" s="475"/>
      <c r="MSR2" s="475"/>
      <c r="MSS2" s="475"/>
      <c r="MST2" s="475"/>
      <c r="MSU2" s="475"/>
      <c r="MSV2" s="475"/>
      <c r="MSW2" s="475"/>
      <c r="MSX2" s="475"/>
      <c r="MSY2" s="475"/>
      <c r="MSZ2" s="475"/>
      <c r="MTA2" s="475"/>
      <c r="MTB2" s="475"/>
      <c r="MTC2" s="475"/>
      <c r="MTD2" s="475"/>
      <c r="MTE2" s="475"/>
      <c r="MTF2" s="475"/>
      <c r="MTG2" s="475"/>
      <c r="MTH2" s="475"/>
      <c r="MTI2" s="475"/>
      <c r="MTJ2" s="475"/>
      <c r="MTK2" s="475"/>
      <c r="MTL2" s="475"/>
      <c r="MTM2" s="475"/>
      <c r="MTN2" s="475"/>
      <c r="MTO2" s="475"/>
      <c r="MTP2" s="475"/>
      <c r="MTQ2" s="475"/>
      <c r="MTR2" s="475"/>
      <c r="MTS2" s="475"/>
      <c r="MTT2" s="475"/>
      <c r="MTU2" s="475"/>
      <c r="MTV2" s="475"/>
      <c r="MTW2" s="475"/>
      <c r="MTX2" s="475"/>
      <c r="MTY2" s="475"/>
      <c r="MTZ2" s="475"/>
      <c r="MUA2" s="475"/>
      <c r="MUB2" s="475"/>
      <c r="MUC2" s="475"/>
      <c r="MUD2" s="475"/>
      <c r="MUE2" s="475"/>
      <c r="MUF2" s="475"/>
      <c r="MUG2" s="475"/>
      <c r="MUH2" s="475"/>
      <c r="MUI2" s="475"/>
      <c r="MUJ2" s="475"/>
      <c r="MUK2" s="475"/>
      <c r="MUL2" s="475"/>
      <c r="MUM2" s="475"/>
      <c r="MUN2" s="475"/>
      <c r="MUO2" s="475"/>
      <c r="MUP2" s="475"/>
      <c r="MUQ2" s="475"/>
      <c r="MUR2" s="475"/>
      <c r="MUS2" s="475"/>
      <c r="MUT2" s="475"/>
      <c r="MUU2" s="475"/>
      <c r="MUV2" s="475"/>
      <c r="MUW2" s="475"/>
      <c r="MUX2" s="475"/>
      <c r="MUY2" s="475"/>
      <c r="MUZ2" s="475"/>
      <c r="MVA2" s="475"/>
      <c r="MVB2" s="475"/>
      <c r="MVC2" s="475"/>
      <c r="MVD2" s="475"/>
      <c r="MVE2" s="475"/>
      <c r="MVF2" s="475"/>
      <c r="MVG2" s="475"/>
      <c r="MVH2" s="475"/>
      <c r="MVI2" s="475"/>
      <c r="MVJ2" s="475"/>
      <c r="MVK2" s="475"/>
      <c r="MVL2" s="475"/>
      <c r="MVM2" s="475"/>
      <c r="MVN2" s="475"/>
      <c r="MVO2" s="475"/>
      <c r="MVP2" s="475"/>
      <c r="MVQ2" s="475"/>
      <c r="MVR2" s="475"/>
      <c r="MVS2" s="475"/>
      <c r="MVT2" s="475"/>
      <c r="MVU2" s="475"/>
      <c r="MVV2" s="475"/>
      <c r="MVW2" s="475"/>
      <c r="MVX2" s="475"/>
      <c r="MVY2" s="475"/>
      <c r="MVZ2" s="475"/>
      <c r="MWA2" s="475"/>
      <c r="MWB2" s="475"/>
      <c r="MWC2" s="475"/>
      <c r="MWD2" s="475"/>
      <c r="MWE2" s="475"/>
      <c r="MWF2" s="475"/>
      <c r="MWG2" s="475"/>
      <c r="MWH2" s="475"/>
      <c r="MWI2" s="475"/>
      <c r="MWJ2" s="475"/>
      <c r="MWK2" s="475"/>
      <c r="MWL2" s="475"/>
      <c r="MWM2" s="475"/>
      <c r="MWN2" s="475"/>
      <c r="MWO2" s="475"/>
      <c r="MWP2" s="475"/>
      <c r="MWQ2" s="475"/>
      <c r="MWR2" s="475"/>
      <c r="MWS2" s="475"/>
      <c r="MWT2" s="475"/>
      <c r="MWU2" s="475"/>
      <c r="MWV2" s="475"/>
      <c r="MWW2" s="475"/>
      <c r="MWX2" s="475"/>
      <c r="MWY2" s="475"/>
      <c r="MWZ2" s="475"/>
      <c r="MXA2" s="475"/>
      <c r="MXB2" s="475"/>
      <c r="MXC2" s="475"/>
      <c r="MXD2" s="475"/>
      <c r="MXE2" s="475"/>
      <c r="MXF2" s="475"/>
      <c r="MXG2" s="475"/>
      <c r="MXH2" s="475"/>
      <c r="MXI2" s="475"/>
      <c r="MXJ2" s="475"/>
      <c r="MXK2" s="475"/>
      <c r="MXL2" s="475"/>
      <c r="MXM2" s="475"/>
      <c r="MXN2" s="475"/>
      <c r="MXO2" s="475"/>
      <c r="MXP2" s="475"/>
      <c r="MXQ2" s="475"/>
      <c r="MXR2" s="475"/>
      <c r="MXS2" s="475"/>
      <c r="MXT2" s="475"/>
      <c r="MXU2" s="475"/>
      <c r="MXV2" s="475"/>
      <c r="MXW2" s="475"/>
      <c r="MXX2" s="475"/>
      <c r="MXY2" s="475"/>
      <c r="MXZ2" s="475"/>
      <c r="MYA2" s="475"/>
      <c r="MYB2" s="475"/>
      <c r="MYC2" s="475"/>
      <c r="MYD2" s="475"/>
      <c r="MYE2" s="475"/>
      <c r="MYF2" s="475"/>
      <c r="MYG2" s="475"/>
      <c r="MYH2" s="475"/>
      <c r="MYI2" s="475"/>
      <c r="MYJ2" s="475"/>
      <c r="MYK2" s="475"/>
      <c r="MYL2" s="475"/>
      <c r="MYM2" s="475"/>
      <c r="MYN2" s="475"/>
      <c r="MYO2" s="475"/>
      <c r="MYP2" s="475"/>
      <c r="MYQ2" s="475"/>
      <c r="MYR2" s="475"/>
      <c r="MYS2" s="475"/>
      <c r="MYT2" s="475"/>
      <c r="MYU2" s="475"/>
      <c r="MYV2" s="475"/>
      <c r="MYW2" s="475"/>
      <c r="MYX2" s="475"/>
      <c r="MYY2" s="475"/>
      <c r="MYZ2" s="475"/>
      <c r="MZA2" s="475"/>
      <c r="MZB2" s="475"/>
      <c r="MZC2" s="475"/>
      <c r="MZD2" s="475"/>
      <c r="MZE2" s="475"/>
      <c r="MZF2" s="475"/>
      <c r="MZG2" s="475"/>
      <c r="MZH2" s="475"/>
      <c r="MZI2" s="475"/>
      <c r="MZJ2" s="475"/>
      <c r="MZK2" s="475"/>
      <c r="MZL2" s="475"/>
      <c r="MZM2" s="475"/>
      <c r="MZN2" s="475"/>
      <c r="MZO2" s="475"/>
      <c r="MZP2" s="475"/>
      <c r="MZQ2" s="475"/>
      <c r="MZR2" s="475"/>
      <c r="MZS2" s="475"/>
      <c r="MZT2" s="475"/>
      <c r="MZU2" s="475"/>
      <c r="MZV2" s="475"/>
      <c r="MZW2" s="475"/>
      <c r="MZX2" s="475"/>
      <c r="MZY2" s="475"/>
      <c r="MZZ2" s="475"/>
      <c r="NAA2" s="475"/>
      <c r="NAB2" s="475"/>
      <c r="NAC2" s="475"/>
      <c r="NAD2" s="475"/>
      <c r="NAE2" s="475"/>
      <c r="NAF2" s="475"/>
      <c r="NAG2" s="475"/>
      <c r="NAH2" s="475"/>
      <c r="NAI2" s="475"/>
      <c r="NAJ2" s="475"/>
      <c r="NAK2" s="475"/>
      <c r="NAL2" s="475"/>
      <c r="NAM2" s="475"/>
      <c r="NAN2" s="475"/>
      <c r="NAO2" s="475"/>
      <c r="NAP2" s="475"/>
      <c r="NAQ2" s="475"/>
      <c r="NAR2" s="475"/>
      <c r="NAS2" s="475"/>
      <c r="NAT2" s="475"/>
      <c r="NAU2" s="475"/>
      <c r="NAV2" s="475"/>
      <c r="NAW2" s="475"/>
      <c r="NAX2" s="475"/>
      <c r="NAY2" s="475"/>
      <c r="NAZ2" s="475"/>
      <c r="NBA2" s="475"/>
      <c r="NBB2" s="475"/>
      <c r="NBC2" s="475"/>
      <c r="NBD2" s="475"/>
      <c r="NBE2" s="475"/>
      <c r="NBF2" s="475"/>
      <c r="NBG2" s="475"/>
      <c r="NBH2" s="475"/>
      <c r="NBI2" s="475"/>
      <c r="NBJ2" s="475"/>
      <c r="NBK2" s="475"/>
      <c r="NBL2" s="475"/>
      <c r="NBM2" s="475"/>
      <c r="NBN2" s="475"/>
      <c r="NBO2" s="475"/>
      <c r="NBP2" s="475"/>
      <c r="NBQ2" s="475"/>
      <c r="NBR2" s="475"/>
      <c r="NBS2" s="475"/>
      <c r="NBT2" s="475"/>
      <c r="NBU2" s="475"/>
      <c r="NBV2" s="475"/>
      <c r="NBW2" s="475"/>
      <c r="NBX2" s="475"/>
      <c r="NBY2" s="475"/>
      <c r="NBZ2" s="475"/>
      <c r="NCA2" s="475"/>
      <c r="NCB2" s="475"/>
      <c r="NCC2" s="475"/>
      <c r="NCD2" s="475"/>
      <c r="NCE2" s="475"/>
      <c r="NCF2" s="475"/>
      <c r="NCG2" s="475"/>
      <c r="NCH2" s="475"/>
      <c r="NCI2" s="475"/>
      <c r="NCJ2" s="475"/>
      <c r="NCK2" s="475"/>
      <c r="NCL2" s="475"/>
      <c r="NCM2" s="475"/>
      <c r="NCN2" s="475"/>
      <c r="NCO2" s="475"/>
      <c r="NCP2" s="475"/>
      <c r="NCQ2" s="475"/>
      <c r="NCR2" s="475"/>
      <c r="NCS2" s="475"/>
      <c r="NCT2" s="475"/>
      <c r="NCU2" s="475"/>
      <c r="NCV2" s="475"/>
      <c r="NCW2" s="475"/>
      <c r="NCX2" s="475"/>
      <c r="NCY2" s="475"/>
      <c r="NCZ2" s="475"/>
      <c r="NDA2" s="475"/>
      <c r="NDB2" s="475"/>
      <c r="NDC2" s="475"/>
      <c r="NDD2" s="475"/>
      <c r="NDE2" s="475"/>
      <c r="NDF2" s="475"/>
      <c r="NDG2" s="475"/>
      <c r="NDH2" s="475"/>
      <c r="NDI2" s="475"/>
      <c r="NDJ2" s="475"/>
      <c r="NDK2" s="475"/>
      <c r="NDL2" s="475"/>
      <c r="NDM2" s="475"/>
      <c r="NDN2" s="475"/>
      <c r="NDO2" s="475"/>
      <c r="NDP2" s="475"/>
      <c r="NDQ2" s="475"/>
      <c r="NDR2" s="475"/>
      <c r="NDS2" s="475"/>
      <c r="NDT2" s="475"/>
      <c r="NDU2" s="475"/>
      <c r="NDV2" s="475"/>
      <c r="NDW2" s="475"/>
      <c r="NDX2" s="475"/>
      <c r="NDY2" s="475"/>
      <c r="NDZ2" s="475"/>
      <c r="NEA2" s="475"/>
      <c r="NEB2" s="475"/>
      <c r="NEC2" s="475"/>
      <c r="NED2" s="475"/>
      <c r="NEE2" s="475"/>
      <c r="NEF2" s="475"/>
      <c r="NEG2" s="475"/>
      <c r="NEH2" s="475"/>
      <c r="NEI2" s="475"/>
      <c r="NEJ2" s="475"/>
      <c r="NEK2" s="475"/>
      <c r="NEL2" s="475"/>
      <c r="NEM2" s="475"/>
      <c r="NEN2" s="475"/>
      <c r="NEO2" s="475"/>
      <c r="NEP2" s="475"/>
      <c r="NEQ2" s="475"/>
      <c r="NER2" s="475"/>
      <c r="NES2" s="475"/>
      <c r="NET2" s="475"/>
      <c r="NEU2" s="475"/>
      <c r="NEV2" s="475"/>
      <c r="NEW2" s="475"/>
      <c r="NEX2" s="475"/>
      <c r="NEY2" s="475"/>
      <c r="NEZ2" s="475"/>
      <c r="NFA2" s="475"/>
      <c r="NFB2" s="475"/>
      <c r="NFC2" s="475"/>
      <c r="NFD2" s="475"/>
      <c r="NFE2" s="475"/>
      <c r="NFF2" s="475"/>
      <c r="NFG2" s="475"/>
      <c r="NFH2" s="475"/>
      <c r="NFI2" s="475"/>
      <c r="NFJ2" s="475"/>
      <c r="NFK2" s="475"/>
      <c r="NFL2" s="475"/>
      <c r="NFM2" s="475"/>
      <c r="NFN2" s="475"/>
      <c r="NFO2" s="475"/>
      <c r="NFP2" s="475"/>
      <c r="NFQ2" s="475"/>
      <c r="NFR2" s="475"/>
      <c r="NFS2" s="475"/>
      <c r="NFT2" s="475"/>
      <c r="NFU2" s="475"/>
      <c r="NFV2" s="475"/>
      <c r="NFW2" s="475"/>
      <c r="NFX2" s="475"/>
      <c r="NFY2" s="475"/>
      <c r="NFZ2" s="475"/>
      <c r="NGA2" s="475"/>
      <c r="NGB2" s="475"/>
      <c r="NGC2" s="475"/>
      <c r="NGD2" s="475"/>
      <c r="NGE2" s="475"/>
      <c r="NGF2" s="475"/>
      <c r="NGG2" s="475"/>
      <c r="NGH2" s="475"/>
      <c r="NGI2" s="475"/>
      <c r="NGJ2" s="475"/>
      <c r="NGK2" s="475"/>
      <c r="NGL2" s="475"/>
      <c r="NGM2" s="475"/>
      <c r="NGN2" s="475"/>
      <c r="NGO2" s="475"/>
      <c r="NGP2" s="475"/>
      <c r="NGQ2" s="475"/>
      <c r="NGR2" s="475"/>
      <c r="NGS2" s="475"/>
      <c r="NGT2" s="475"/>
      <c r="NGU2" s="475"/>
      <c r="NGV2" s="475"/>
      <c r="NGW2" s="475"/>
      <c r="NGX2" s="475"/>
      <c r="NGY2" s="475"/>
      <c r="NGZ2" s="475"/>
      <c r="NHA2" s="475"/>
      <c r="NHB2" s="475"/>
      <c r="NHC2" s="475"/>
      <c r="NHD2" s="475"/>
      <c r="NHE2" s="475"/>
      <c r="NHF2" s="475"/>
      <c r="NHG2" s="475"/>
      <c r="NHH2" s="475"/>
      <c r="NHI2" s="475"/>
      <c r="NHJ2" s="475"/>
      <c r="NHK2" s="475"/>
      <c r="NHL2" s="475"/>
      <c r="NHM2" s="475"/>
      <c r="NHN2" s="475"/>
      <c r="NHO2" s="475"/>
      <c r="NHP2" s="475"/>
      <c r="NHQ2" s="475"/>
      <c r="NHR2" s="475"/>
      <c r="NHS2" s="475"/>
      <c r="NHT2" s="475"/>
      <c r="NHU2" s="475"/>
      <c r="NHV2" s="475"/>
      <c r="NHW2" s="475"/>
      <c r="NHX2" s="475"/>
      <c r="NHY2" s="475"/>
      <c r="NHZ2" s="475"/>
      <c r="NIA2" s="475"/>
      <c r="NIB2" s="475"/>
      <c r="NIC2" s="475"/>
      <c r="NID2" s="475"/>
      <c r="NIE2" s="475"/>
      <c r="NIF2" s="475"/>
      <c r="NIG2" s="475"/>
      <c r="NIH2" s="475"/>
      <c r="NII2" s="475"/>
      <c r="NIJ2" s="475"/>
      <c r="NIK2" s="475"/>
      <c r="NIL2" s="475"/>
      <c r="NIM2" s="475"/>
      <c r="NIN2" s="475"/>
      <c r="NIO2" s="475"/>
      <c r="NIP2" s="475"/>
      <c r="NIQ2" s="475"/>
      <c r="NIR2" s="475"/>
      <c r="NIS2" s="475"/>
      <c r="NIT2" s="475"/>
      <c r="NIU2" s="475"/>
      <c r="NIV2" s="475"/>
      <c r="NIW2" s="475"/>
      <c r="NIX2" s="475"/>
      <c r="NIY2" s="475"/>
      <c r="NIZ2" s="475"/>
      <c r="NJA2" s="475"/>
      <c r="NJB2" s="475"/>
      <c r="NJC2" s="475"/>
      <c r="NJD2" s="475"/>
      <c r="NJE2" s="475"/>
      <c r="NJF2" s="475"/>
      <c r="NJG2" s="475"/>
      <c r="NJH2" s="475"/>
      <c r="NJI2" s="475"/>
      <c r="NJJ2" s="475"/>
      <c r="NJK2" s="475"/>
      <c r="NJL2" s="475"/>
      <c r="NJM2" s="475"/>
      <c r="NJN2" s="475"/>
      <c r="NJO2" s="475"/>
      <c r="NJP2" s="475"/>
      <c r="NJQ2" s="475"/>
      <c r="NJR2" s="475"/>
      <c r="NJS2" s="475"/>
      <c r="NJT2" s="475"/>
      <c r="NJU2" s="475"/>
      <c r="NJV2" s="475"/>
      <c r="NJW2" s="475"/>
      <c r="NJX2" s="475"/>
      <c r="NJY2" s="475"/>
      <c r="NJZ2" s="475"/>
      <c r="NKA2" s="475"/>
      <c r="NKB2" s="475"/>
      <c r="NKC2" s="475"/>
      <c r="NKD2" s="475"/>
      <c r="NKE2" s="475"/>
      <c r="NKF2" s="475"/>
      <c r="NKG2" s="475"/>
      <c r="NKH2" s="475"/>
      <c r="NKI2" s="475"/>
      <c r="NKJ2" s="475"/>
      <c r="NKK2" s="475"/>
      <c r="NKL2" s="475"/>
      <c r="NKM2" s="475"/>
      <c r="NKN2" s="475"/>
      <c r="NKO2" s="475"/>
      <c r="NKP2" s="475"/>
      <c r="NKQ2" s="475"/>
      <c r="NKR2" s="475"/>
      <c r="NKS2" s="475"/>
      <c r="NKT2" s="475"/>
      <c r="NKU2" s="475"/>
      <c r="NKV2" s="475"/>
      <c r="NKW2" s="475"/>
      <c r="NKX2" s="475"/>
      <c r="NKY2" s="475"/>
      <c r="NKZ2" s="475"/>
      <c r="NLA2" s="475"/>
      <c r="NLB2" s="475"/>
      <c r="NLC2" s="475"/>
      <c r="NLD2" s="475"/>
      <c r="NLE2" s="475"/>
      <c r="NLF2" s="475"/>
      <c r="NLG2" s="475"/>
      <c r="NLH2" s="475"/>
      <c r="NLI2" s="475"/>
      <c r="NLJ2" s="475"/>
      <c r="NLK2" s="475"/>
      <c r="NLL2" s="475"/>
      <c r="NLM2" s="475"/>
      <c r="NLN2" s="475"/>
      <c r="NLO2" s="475"/>
      <c r="NLP2" s="475"/>
      <c r="NLQ2" s="475"/>
      <c r="NLR2" s="475"/>
      <c r="NLS2" s="475"/>
      <c r="NLT2" s="475"/>
      <c r="NLU2" s="475"/>
      <c r="NLV2" s="475"/>
      <c r="NLW2" s="475"/>
      <c r="NLX2" s="475"/>
      <c r="NLY2" s="475"/>
      <c r="NLZ2" s="475"/>
      <c r="NMA2" s="475"/>
      <c r="NMB2" s="475"/>
      <c r="NMC2" s="475"/>
      <c r="NMD2" s="475"/>
      <c r="NME2" s="475"/>
      <c r="NMF2" s="475"/>
      <c r="NMG2" s="475"/>
      <c r="NMH2" s="475"/>
      <c r="NMI2" s="475"/>
      <c r="NMJ2" s="475"/>
      <c r="NMK2" s="475"/>
      <c r="NML2" s="475"/>
      <c r="NMM2" s="475"/>
      <c r="NMN2" s="475"/>
      <c r="NMO2" s="475"/>
      <c r="NMP2" s="475"/>
      <c r="NMQ2" s="475"/>
      <c r="NMR2" s="475"/>
      <c r="NMS2" s="475"/>
      <c r="NMT2" s="475"/>
      <c r="NMU2" s="475"/>
      <c r="NMV2" s="475"/>
      <c r="NMW2" s="475"/>
      <c r="NMX2" s="475"/>
      <c r="NMY2" s="475"/>
      <c r="NMZ2" s="475"/>
      <c r="NNA2" s="475"/>
      <c r="NNB2" s="475"/>
      <c r="NNC2" s="475"/>
      <c r="NND2" s="475"/>
      <c r="NNE2" s="475"/>
      <c r="NNF2" s="475"/>
      <c r="NNG2" s="475"/>
      <c r="NNH2" s="475"/>
      <c r="NNI2" s="475"/>
      <c r="NNJ2" s="475"/>
      <c r="NNK2" s="475"/>
      <c r="NNL2" s="475"/>
      <c r="NNM2" s="475"/>
      <c r="NNN2" s="475"/>
      <c r="NNO2" s="475"/>
      <c r="NNP2" s="475"/>
      <c r="NNQ2" s="475"/>
      <c r="NNR2" s="475"/>
      <c r="NNS2" s="475"/>
      <c r="NNT2" s="475"/>
      <c r="NNU2" s="475"/>
      <c r="NNV2" s="475"/>
      <c r="NNW2" s="475"/>
      <c r="NNX2" s="475"/>
      <c r="NNY2" s="475"/>
      <c r="NNZ2" s="475"/>
      <c r="NOA2" s="475"/>
      <c r="NOB2" s="475"/>
      <c r="NOC2" s="475"/>
      <c r="NOD2" s="475"/>
      <c r="NOE2" s="475"/>
      <c r="NOF2" s="475"/>
      <c r="NOG2" s="475"/>
      <c r="NOH2" s="475"/>
      <c r="NOI2" s="475"/>
      <c r="NOJ2" s="475"/>
      <c r="NOK2" s="475"/>
      <c r="NOL2" s="475"/>
      <c r="NOM2" s="475"/>
      <c r="NON2" s="475"/>
      <c r="NOO2" s="475"/>
      <c r="NOP2" s="475"/>
      <c r="NOQ2" s="475"/>
      <c r="NOR2" s="475"/>
      <c r="NOS2" s="475"/>
      <c r="NOT2" s="475"/>
      <c r="NOU2" s="475"/>
      <c r="NOV2" s="475"/>
      <c r="NOW2" s="475"/>
      <c r="NOX2" s="475"/>
      <c r="NOY2" s="475"/>
      <c r="NOZ2" s="475"/>
      <c r="NPA2" s="475"/>
      <c r="NPB2" s="475"/>
      <c r="NPC2" s="475"/>
      <c r="NPD2" s="475"/>
      <c r="NPE2" s="475"/>
      <c r="NPF2" s="475"/>
      <c r="NPG2" s="475"/>
      <c r="NPH2" s="475"/>
      <c r="NPI2" s="475"/>
      <c r="NPJ2" s="475"/>
      <c r="NPK2" s="475"/>
      <c r="NPL2" s="475"/>
      <c r="NPM2" s="475"/>
      <c r="NPN2" s="475"/>
      <c r="NPO2" s="475"/>
      <c r="NPP2" s="475"/>
      <c r="NPQ2" s="475"/>
      <c r="NPR2" s="475"/>
      <c r="NPS2" s="475"/>
      <c r="NPT2" s="475"/>
      <c r="NPU2" s="475"/>
      <c r="NPV2" s="475"/>
      <c r="NPW2" s="475"/>
      <c r="NPX2" s="475"/>
      <c r="NPY2" s="475"/>
      <c r="NPZ2" s="475"/>
      <c r="NQA2" s="475"/>
      <c r="NQB2" s="475"/>
      <c r="NQC2" s="475"/>
      <c r="NQD2" s="475"/>
      <c r="NQE2" s="475"/>
      <c r="NQF2" s="475"/>
      <c r="NQG2" s="475"/>
      <c r="NQH2" s="475"/>
      <c r="NQI2" s="475"/>
      <c r="NQJ2" s="475"/>
      <c r="NQK2" s="475"/>
      <c r="NQL2" s="475"/>
      <c r="NQM2" s="475"/>
      <c r="NQN2" s="475"/>
      <c r="NQO2" s="475"/>
      <c r="NQP2" s="475"/>
      <c r="NQQ2" s="475"/>
      <c r="NQR2" s="475"/>
      <c r="NQS2" s="475"/>
      <c r="NQT2" s="475"/>
      <c r="NQU2" s="475"/>
      <c r="NQV2" s="475"/>
      <c r="NQW2" s="475"/>
      <c r="NQX2" s="475"/>
      <c r="NQY2" s="475"/>
      <c r="NQZ2" s="475"/>
      <c r="NRA2" s="475"/>
      <c r="NRB2" s="475"/>
      <c r="NRC2" s="475"/>
      <c r="NRD2" s="475"/>
      <c r="NRE2" s="475"/>
      <c r="NRF2" s="475"/>
      <c r="NRG2" s="475"/>
      <c r="NRH2" s="475"/>
      <c r="NRI2" s="475"/>
      <c r="NRJ2" s="475"/>
      <c r="NRK2" s="475"/>
      <c r="NRL2" s="475"/>
      <c r="NRM2" s="475"/>
      <c r="NRN2" s="475"/>
      <c r="NRO2" s="475"/>
      <c r="NRP2" s="475"/>
      <c r="NRQ2" s="475"/>
      <c r="NRR2" s="475"/>
      <c r="NRS2" s="475"/>
      <c r="NRT2" s="475"/>
      <c r="NRU2" s="475"/>
      <c r="NRV2" s="475"/>
      <c r="NRW2" s="475"/>
      <c r="NRX2" s="475"/>
      <c r="NRY2" s="475"/>
      <c r="NRZ2" s="475"/>
      <c r="NSA2" s="475"/>
      <c r="NSB2" s="475"/>
      <c r="NSC2" s="475"/>
      <c r="NSD2" s="475"/>
      <c r="NSE2" s="475"/>
      <c r="NSF2" s="475"/>
      <c r="NSG2" s="475"/>
      <c r="NSH2" s="475"/>
      <c r="NSI2" s="475"/>
      <c r="NSJ2" s="475"/>
      <c r="NSK2" s="475"/>
      <c r="NSL2" s="475"/>
      <c r="NSM2" s="475"/>
      <c r="NSN2" s="475"/>
      <c r="NSO2" s="475"/>
      <c r="NSP2" s="475"/>
      <c r="NSQ2" s="475"/>
      <c r="NSR2" s="475"/>
      <c r="NSS2" s="475"/>
      <c r="NST2" s="475"/>
      <c r="NSU2" s="475"/>
      <c r="NSV2" s="475"/>
      <c r="NSW2" s="475"/>
      <c r="NSX2" s="475"/>
      <c r="NSY2" s="475"/>
      <c r="NSZ2" s="475"/>
      <c r="NTA2" s="475"/>
      <c r="NTB2" s="475"/>
      <c r="NTC2" s="475"/>
      <c r="NTD2" s="475"/>
      <c r="NTE2" s="475"/>
      <c r="NTF2" s="475"/>
      <c r="NTG2" s="475"/>
      <c r="NTH2" s="475"/>
      <c r="NTI2" s="475"/>
      <c r="NTJ2" s="475"/>
      <c r="NTK2" s="475"/>
      <c r="NTL2" s="475"/>
      <c r="NTM2" s="475"/>
      <c r="NTN2" s="475"/>
      <c r="NTO2" s="475"/>
      <c r="NTP2" s="475"/>
      <c r="NTQ2" s="475"/>
      <c r="NTR2" s="475"/>
      <c r="NTS2" s="475"/>
      <c r="NTT2" s="475"/>
      <c r="NTU2" s="475"/>
      <c r="NTV2" s="475"/>
      <c r="NTW2" s="475"/>
      <c r="NTX2" s="475"/>
      <c r="NTY2" s="475"/>
      <c r="NTZ2" s="475"/>
      <c r="NUA2" s="475"/>
      <c r="NUB2" s="475"/>
      <c r="NUC2" s="475"/>
      <c r="NUD2" s="475"/>
      <c r="NUE2" s="475"/>
      <c r="NUF2" s="475"/>
      <c r="NUG2" s="475"/>
      <c r="NUH2" s="475"/>
      <c r="NUI2" s="475"/>
      <c r="NUJ2" s="475"/>
      <c r="NUK2" s="475"/>
      <c r="NUL2" s="475"/>
      <c r="NUM2" s="475"/>
      <c r="NUN2" s="475"/>
      <c r="NUO2" s="475"/>
      <c r="NUP2" s="475"/>
      <c r="NUQ2" s="475"/>
      <c r="NUR2" s="475"/>
      <c r="NUS2" s="475"/>
      <c r="NUT2" s="475"/>
      <c r="NUU2" s="475"/>
      <c r="NUV2" s="475"/>
      <c r="NUW2" s="475"/>
      <c r="NUX2" s="475"/>
      <c r="NUY2" s="475"/>
      <c r="NUZ2" s="475"/>
      <c r="NVA2" s="475"/>
      <c r="NVB2" s="475"/>
      <c r="NVC2" s="475"/>
      <c r="NVD2" s="475"/>
      <c r="NVE2" s="475"/>
      <c r="NVF2" s="475"/>
      <c r="NVG2" s="475"/>
      <c r="NVH2" s="475"/>
      <c r="NVI2" s="475"/>
      <c r="NVJ2" s="475"/>
      <c r="NVK2" s="475"/>
      <c r="NVL2" s="475"/>
      <c r="NVM2" s="475"/>
      <c r="NVN2" s="475"/>
      <c r="NVO2" s="475"/>
      <c r="NVP2" s="475"/>
      <c r="NVQ2" s="475"/>
      <c r="NVR2" s="475"/>
      <c r="NVS2" s="475"/>
      <c r="NVT2" s="475"/>
      <c r="NVU2" s="475"/>
      <c r="NVV2" s="475"/>
      <c r="NVW2" s="475"/>
      <c r="NVX2" s="475"/>
      <c r="NVY2" s="475"/>
      <c r="NVZ2" s="475"/>
      <c r="NWA2" s="475"/>
      <c r="NWB2" s="475"/>
      <c r="NWC2" s="475"/>
      <c r="NWD2" s="475"/>
      <c r="NWE2" s="475"/>
      <c r="NWF2" s="475"/>
      <c r="NWG2" s="475"/>
      <c r="NWH2" s="475"/>
      <c r="NWI2" s="475"/>
      <c r="NWJ2" s="475"/>
      <c r="NWK2" s="475"/>
      <c r="NWL2" s="475"/>
      <c r="NWM2" s="475"/>
      <c r="NWN2" s="475"/>
      <c r="NWO2" s="475"/>
      <c r="NWP2" s="475"/>
      <c r="NWQ2" s="475"/>
      <c r="NWR2" s="475"/>
      <c r="NWS2" s="475"/>
      <c r="NWT2" s="475"/>
      <c r="NWU2" s="475"/>
      <c r="NWV2" s="475"/>
      <c r="NWW2" s="475"/>
      <c r="NWX2" s="475"/>
      <c r="NWY2" s="475"/>
      <c r="NWZ2" s="475"/>
      <c r="NXA2" s="475"/>
      <c r="NXB2" s="475"/>
      <c r="NXC2" s="475"/>
      <c r="NXD2" s="475"/>
      <c r="NXE2" s="475"/>
      <c r="NXF2" s="475"/>
      <c r="NXG2" s="475"/>
      <c r="NXH2" s="475"/>
      <c r="NXI2" s="475"/>
      <c r="NXJ2" s="475"/>
      <c r="NXK2" s="475"/>
      <c r="NXL2" s="475"/>
      <c r="NXM2" s="475"/>
      <c r="NXN2" s="475"/>
      <c r="NXO2" s="475"/>
      <c r="NXP2" s="475"/>
      <c r="NXQ2" s="475"/>
      <c r="NXR2" s="475"/>
      <c r="NXS2" s="475"/>
      <c r="NXT2" s="475"/>
      <c r="NXU2" s="475"/>
      <c r="NXV2" s="475"/>
      <c r="NXW2" s="475"/>
      <c r="NXX2" s="475"/>
      <c r="NXY2" s="475"/>
      <c r="NXZ2" s="475"/>
      <c r="NYA2" s="475"/>
      <c r="NYB2" s="475"/>
      <c r="NYC2" s="475"/>
      <c r="NYD2" s="475"/>
      <c r="NYE2" s="475"/>
      <c r="NYF2" s="475"/>
      <c r="NYG2" s="475"/>
      <c r="NYH2" s="475"/>
      <c r="NYI2" s="475"/>
      <c r="NYJ2" s="475"/>
      <c r="NYK2" s="475"/>
      <c r="NYL2" s="475"/>
      <c r="NYM2" s="475"/>
      <c r="NYN2" s="475"/>
      <c r="NYO2" s="475"/>
      <c r="NYP2" s="475"/>
      <c r="NYQ2" s="475"/>
      <c r="NYR2" s="475"/>
      <c r="NYS2" s="475"/>
      <c r="NYT2" s="475"/>
      <c r="NYU2" s="475"/>
      <c r="NYV2" s="475"/>
      <c r="NYW2" s="475"/>
      <c r="NYX2" s="475"/>
      <c r="NYY2" s="475"/>
      <c r="NYZ2" s="475"/>
      <c r="NZA2" s="475"/>
      <c r="NZB2" s="475"/>
      <c r="NZC2" s="475"/>
      <c r="NZD2" s="475"/>
      <c r="NZE2" s="475"/>
      <c r="NZF2" s="475"/>
      <c r="NZG2" s="475"/>
      <c r="NZH2" s="475"/>
      <c r="NZI2" s="475"/>
      <c r="NZJ2" s="475"/>
      <c r="NZK2" s="475"/>
      <c r="NZL2" s="475"/>
      <c r="NZM2" s="475"/>
      <c r="NZN2" s="475"/>
      <c r="NZO2" s="475"/>
      <c r="NZP2" s="475"/>
      <c r="NZQ2" s="475"/>
      <c r="NZR2" s="475"/>
      <c r="NZS2" s="475"/>
      <c r="NZT2" s="475"/>
      <c r="NZU2" s="475"/>
      <c r="NZV2" s="475"/>
      <c r="NZW2" s="475"/>
      <c r="NZX2" s="475"/>
      <c r="NZY2" s="475"/>
      <c r="NZZ2" s="475"/>
      <c r="OAA2" s="475"/>
      <c r="OAB2" s="475"/>
      <c r="OAC2" s="475"/>
      <c r="OAD2" s="475"/>
      <c r="OAE2" s="475"/>
      <c r="OAF2" s="475"/>
      <c r="OAG2" s="475"/>
      <c r="OAH2" s="475"/>
      <c r="OAI2" s="475"/>
      <c r="OAJ2" s="475"/>
      <c r="OAK2" s="475"/>
      <c r="OAL2" s="475"/>
      <c r="OAM2" s="475"/>
      <c r="OAN2" s="475"/>
      <c r="OAO2" s="475"/>
      <c r="OAP2" s="475"/>
      <c r="OAQ2" s="475"/>
      <c r="OAR2" s="475"/>
      <c r="OAS2" s="475"/>
      <c r="OAT2" s="475"/>
      <c r="OAU2" s="475"/>
      <c r="OAV2" s="475"/>
      <c r="OAW2" s="475"/>
      <c r="OAX2" s="475"/>
      <c r="OAY2" s="475"/>
      <c r="OAZ2" s="475"/>
      <c r="OBA2" s="475"/>
      <c r="OBB2" s="475"/>
      <c r="OBC2" s="475"/>
      <c r="OBD2" s="475"/>
      <c r="OBE2" s="475"/>
      <c r="OBF2" s="475"/>
      <c r="OBG2" s="475"/>
      <c r="OBH2" s="475"/>
      <c r="OBI2" s="475"/>
      <c r="OBJ2" s="475"/>
      <c r="OBK2" s="475"/>
      <c r="OBL2" s="475"/>
      <c r="OBM2" s="475"/>
      <c r="OBN2" s="475"/>
      <c r="OBO2" s="475"/>
      <c r="OBP2" s="475"/>
      <c r="OBQ2" s="475"/>
      <c r="OBR2" s="475"/>
      <c r="OBS2" s="475"/>
      <c r="OBT2" s="475"/>
      <c r="OBU2" s="475"/>
      <c r="OBV2" s="475"/>
      <c r="OBW2" s="475"/>
      <c r="OBX2" s="475"/>
      <c r="OBY2" s="475"/>
      <c r="OBZ2" s="475"/>
      <c r="OCA2" s="475"/>
      <c r="OCB2" s="475"/>
      <c r="OCC2" s="475"/>
      <c r="OCD2" s="475"/>
      <c r="OCE2" s="475"/>
      <c r="OCF2" s="475"/>
      <c r="OCG2" s="475"/>
      <c r="OCH2" s="475"/>
      <c r="OCI2" s="475"/>
      <c r="OCJ2" s="475"/>
      <c r="OCK2" s="475"/>
      <c r="OCL2" s="475"/>
      <c r="OCM2" s="475"/>
      <c r="OCN2" s="475"/>
      <c r="OCO2" s="475"/>
      <c r="OCP2" s="475"/>
      <c r="OCQ2" s="475"/>
      <c r="OCR2" s="475"/>
      <c r="OCS2" s="475"/>
      <c r="OCT2" s="475"/>
      <c r="OCU2" s="475"/>
      <c r="OCV2" s="475"/>
      <c r="OCW2" s="475"/>
      <c r="OCX2" s="475"/>
      <c r="OCY2" s="475"/>
      <c r="OCZ2" s="475"/>
      <c r="ODA2" s="475"/>
      <c r="ODB2" s="475"/>
      <c r="ODC2" s="475"/>
      <c r="ODD2" s="475"/>
      <c r="ODE2" s="475"/>
      <c r="ODF2" s="475"/>
      <c r="ODG2" s="475"/>
      <c r="ODH2" s="475"/>
      <c r="ODI2" s="475"/>
      <c r="ODJ2" s="475"/>
      <c r="ODK2" s="475"/>
      <c r="ODL2" s="475"/>
      <c r="ODM2" s="475"/>
      <c r="ODN2" s="475"/>
      <c r="ODO2" s="475"/>
      <c r="ODP2" s="475"/>
      <c r="ODQ2" s="475"/>
      <c r="ODR2" s="475"/>
      <c r="ODS2" s="475"/>
      <c r="ODT2" s="475"/>
      <c r="ODU2" s="475"/>
      <c r="ODV2" s="475"/>
      <c r="ODW2" s="475"/>
      <c r="ODX2" s="475"/>
      <c r="ODY2" s="475"/>
      <c r="ODZ2" s="475"/>
      <c r="OEA2" s="475"/>
      <c r="OEB2" s="475"/>
      <c r="OEC2" s="475"/>
      <c r="OED2" s="475"/>
      <c r="OEE2" s="475"/>
      <c r="OEF2" s="475"/>
      <c r="OEG2" s="475"/>
      <c r="OEH2" s="475"/>
      <c r="OEI2" s="475"/>
      <c r="OEJ2" s="475"/>
      <c r="OEK2" s="475"/>
      <c r="OEL2" s="475"/>
      <c r="OEM2" s="475"/>
      <c r="OEN2" s="475"/>
      <c r="OEO2" s="475"/>
      <c r="OEP2" s="475"/>
      <c r="OEQ2" s="475"/>
      <c r="OER2" s="475"/>
      <c r="OES2" s="475"/>
      <c r="OET2" s="475"/>
      <c r="OEU2" s="475"/>
      <c r="OEV2" s="475"/>
      <c r="OEW2" s="475"/>
      <c r="OEX2" s="475"/>
      <c r="OEY2" s="475"/>
      <c r="OEZ2" s="475"/>
      <c r="OFA2" s="475"/>
      <c r="OFB2" s="475"/>
      <c r="OFC2" s="475"/>
      <c r="OFD2" s="475"/>
      <c r="OFE2" s="475"/>
      <c r="OFF2" s="475"/>
      <c r="OFG2" s="475"/>
      <c r="OFH2" s="475"/>
      <c r="OFI2" s="475"/>
      <c r="OFJ2" s="475"/>
      <c r="OFK2" s="475"/>
      <c r="OFL2" s="475"/>
      <c r="OFM2" s="475"/>
      <c r="OFN2" s="475"/>
      <c r="OFO2" s="475"/>
      <c r="OFP2" s="475"/>
      <c r="OFQ2" s="475"/>
      <c r="OFR2" s="475"/>
      <c r="OFS2" s="475"/>
      <c r="OFT2" s="475"/>
      <c r="OFU2" s="475"/>
      <c r="OFV2" s="475"/>
      <c r="OFW2" s="475"/>
      <c r="OFX2" s="475"/>
      <c r="OFY2" s="475"/>
      <c r="OFZ2" s="475"/>
      <c r="OGA2" s="475"/>
      <c r="OGB2" s="475"/>
      <c r="OGC2" s="475"/>
      <c r="OGD2" s="475"/>
      <c r="OGE2" s="475"/>
      <c r="OGF2" s="475"/>
      <c r="OGG2" s="475"/>
      <c r="OGH2" s="475"/>
      <c r="OGI2" s="475"/>
      <c r="OGJ2" s="475"/>
      <c r="OGK2" s="475"/>
      <c r="OGL2" s="475"/>
      <c r="OGM2" s="475"/>
      <c r="OGN2" s="475"/>
      <c r="OGO2" s="475"/>
      <c r="OGP2" s="475"/>
      <c r="OGQ2" s="475"/>
      <c r="OGR2" s="475"/>
      <c r="OGS2" s="475"/>
      <c r="OGT2" s="475"/>
      <c r="OGU2" s="475"/>
      <c r="OGV2" s="475"/>
      <c r="OGW2" s="475"/>
      <c r="OGX2" s="475"/>
      <c r="OGY2" s="475"/>
      <c r="OGZ2" s="475"/>
      <c r="OHA2" s="475"/>
      <c r="OHB2" s="475"/>
      <c r="OHC2" s="475"/>
      <c r="OHD2" s="475"/>
      <c r="OHE2" s="475"/>
      <c r="OHF2" s="475"/>
      <c r="OHG2" s="475"/>
      <c r="OHH2" s="475"/>
      <c r="OHI2" s="475"/>
      <c r="OHJ2" s="475"/>
      <c r="OHK2" s="475"/>
      <c r="OHL2" s="475"/>
      <c r="OHM2" s="475"/>
      <c r="OHN2" s="475"/>
      <c r="OHO2" s="475"/>
      <c r="OHP2" s="475"/>
      <c r="OHQ2" s="475"/>
      <c r="OHR2" s="475"/>
      <c r="OHS2" s="475"/>
      <c r="OHT2" s="475"/>
      <c r="OHU2" s="475"/>
      <c r="OHV2" s="475"/>
      <c r="OHW2" s="475"/>
      <c r="OHX2" s="475"/>
      <c r="OHY2" s="475"/>
      <c r="OHZ2" s="475"/>
      <c r="OIA2" s="475"/>
      <c r="OIB2" s="475"/>
      <c r="OIC2" s="475"/>
      <c r="OID2" s="475"/>
      <c r="OIE2" s="475"/>
      <c r="OIF2" s="475"/>
      <c r="OIG2" s="475"/>
      <c r="OIH2" s="475"/>
      <c r="OII2" s="475"/>
      <c r="OIJ2" s="475"/>
      <c r="OIK2" s="475"/>
      <c r="OIL2" s="475"/>
      <c r="OIM2" s="475"/>
      <c r="OIN2" s="475"/>
      <c r="OIO2" s="475"/>
      <c r="OIP2" s="475"/>
      <c r="OIQ2" s="475"/>
      <c r="OIR2" s="475"/>
      <c r="OIS2" s="475"/>
      <c r="OIT2" s="475"/>
      <c r="OIU2" s="475"/>
      <c r="OIV2" s="475"/>
      <c r="OIW2" s="475"/>
      <c r="OIX2" s="475"/>
      <c r="OIY2" s="475"/>
      <c r="OIZ2" s="475"/>
      <c r="OJA2" s="475"/>
      <c r="OJB2" s="475"/>
      <c r="OJC2" s="475"/>
      <c r="OJD2" s="475"/>
      <c r="OJE2" s="475"/>
      <c r="OJF2" s="475"/>
      <c r="OJG2" s="475"/>
      <c r="OJH2" s="475"/>
      <c r="OJI2" s="475"/>
      <c r="OJJ2" s="475"/>
      <c r="OJK2" s="475"/>
      <c r="OJL2" s="475"/>
      <c r="OJM2" s="475"/>
      <c r="OJN2" s="475"/>
      <c r="OJO2" s="475"/>
      <c r="OJP2" s="475"/>
      <c r="OJQ2" s="475"/>
      <c r="OJR2" s="475"/>
      <c r="OJS2" s="475"/>
      <c r="OJT2" s="475"/>
      <c r="OJU2" s="475"/>
      <c r="OJV2" s="475"/>
      <c r="OJW2" s="475"/>
      <c r="OJX2" s="475"/>
      <c r="OJY2" s="475"/>
      <c r="OJZ2" s="475"/>
      <c r="OKA2" s="475"/>
      <c r="OKB2" s="475"/>
      <c r="OKC2" s="475"/>
      <c r="OKD2" s="475"/>
      <c r="OKE2" s="475"/>
      <c r="OKF2" s="475"/>
      <c r="OKG2" s="475"/>
      <c r="OKH2" s="475"/>
      <c r="OKI2" s="475"/>
      <c r="OKJ2" s="475"/>
      <c r="OKK2" s="475"/>
      <c r="OKL2" s="475"/>
      <c r="OKM2" s="475"/>
      <c r="OKN2" s="475"/>
      <c r="OKO2" s="475"/>
      <c r="OKP2" s="475"/>
      <c r="OKQ2" s="475"/>
      <c r="OKR2" s="475"/>
      <c r="OKS2" s="475"/>
      <c r="OKT2" s="475"/>
      <c r="OKU2" s="475"/>
      <c r="OKV2" s="475"/>
      <c r="OKW2" s="475"/>
      <c r="OKX2" s="475"/>
      <c r="OKY2" s="475"/>
      <c r="OKZ2" s="475"/>
      <c r="OLA2" s="475"/>
      <c r="OLB2" s="475"/>
      <c r="OLC2" s="475"/>
      <c r="OLD2" s="475"/>
      <c r="OLE2" s="475"/>
      <c r="OLF2" s="475"/>
      <c r="OLG2" s="475"/>
      <c r="OLH2" s="475"/>
      <c r="OLI2" s="475"/>
      <c r="OLJ2" s="475"/>
      <c r="OLK2" s="475"/>
      <c r="OLL2" s="475"/>
      <c r="OLM2" s="475"/>
      <c r="OLN2" s="475"/>
      <c r="OLO2" s="475"/>
      <c r="OLP2" s="475"/>
      <c r="OLQ2" s="475"/>
      <c r="OLR2" s="475"/>
      <c r="OLS2" s="475"/>
      <c r="OLT2" s="475"/>
      <c r="OLU2" s="475"/>
      <c r="OLV2" s="475"/>
      <c r="OLW2" s="475"/>
      <c r="OLX2" s="475"/>
      <c r="OLY2" s="475"/>
      <c r="OLZ2" s="475"/>
      <c r="OMA2" s="475"/>
      <c r="OMB2" s="475"/>
      <c r="OMC2" s="475"/>
      <c r="OMD2" s="475"/>
      <c r="OME2" s="475"/>
      <c r="OMF2" s="475"/>
      <c r="OMG2" s="475"/>
      <c r="OMH2" s="475"/>
      <c r="OMI2" s="475"/>
      <c r="OMJ2" s="475"/>
      <c r="OMK2" s="475"/>
      <c r="OML2" s="475"/>
      <c r="OMM2" s="475"/>
      <c r="OMN2" s="475"/>
      <c r="OMO2" s="475"/>
      <c r="OMP2" s="475"/>
      <c r="OMQ2" s="475"/>
      <c r="OMR2" s="475"/>
      <c r="OMS2" s="475"/>
      <c r="OMT2" s="475"/>
      <c r="OMU2" s="475"/>
      <c r="OMV2" s="475"/>
      <c r="OMW2" s="475"/>
      <c r="OMX2" s="475"/>
      <c r="OMY2" s="475"/>
      <c r="OMZ2" s="475"/>
      <c r="ONA2" s="475"/>
      <c r="ONB2" s="475"/>
      <c r="ONC2" s="475"/>
      <c r="OND2" s="475"/>
      <c r="ONE2" s="475"/>
      <c r="ONF2" s="475"/>
      <c r="ONG2" s="475"/>
      <c r="ONH2" s="475"/>
      <c r="ONI2" s="475"/>
      <c r="ONJ2" s="475"/>
      <c r="ONK2" s="475"/>
      <c r="ONL2" s="475"/>
      <c r="ONM2" s="475"/>
      <c r="ONN2" s="475"/>
      <c r="ONO2" s="475"/>
      <c r="ONP2" s="475"/>
      <c r="ONQ2" s="475"/>
      <c r="ONR2" s="475"/>
      <c r="ONS2" s="475"/>
      <c r="ONT2" s="475"/>
      <c r="ONU2" s="475"/>
      <c r="ONV2" s="475"/>
      <c r="ONW2" s="475"/>
      <c r="ONX2" s="475"/>
      <c r="ONY2" s="475"/>
      <c r="ONZ2" s="475"/>
      <c r="OOA2" s="475"/>
      <c r="OOB2" s="475"/>
      <c r="OOC2" s="475"/>
      <c r="OOD2" s="475"/>
      <c r="OOE2" s="475"/>
      <c r="OOF2" s="475"/>
      <c r="OOG2" s="475"/>
      <c r="OOH2" s="475"/>
      <c r="OOI2" s="475"/>
      <c r="OOJ2" s="475"/>
      <c r="OOK2" s="475"/>
      <c r="OOL2" s="475"/>
      <c r="OOM2" s="475"/>
      <c r="OON2" s="475"/>
      <c r="OOO2" s="475"/>
      <c r="OOP2" s="475"/>
      <c r="OOQ2" s="475"/>
      <c r="OOR2" s="475"/>
      <c r="OOS2" s="475"/>
      <c r="OOT2" s="475"/>
      <c r="OOU2" s="475"/>
      <c r="OOV2" s="475"/>
      <c r="OOW2" s="475"/>
      <c r="OOX2" s="475"/>
      <c r="OOY2" s="475"/>
      <c r="OOZ2" s="475"/>
      <c r="OPA2" s="475"/>
      <c r="OPB2" s="475"/>
      <c r="OPC2" s="475"/>
      <c r="OPD2" s="475"/>
      <c r="OPE2" s="475"/>
      <c r="OPF2" s="475"/>
      <c r="OPG2" s="475"/>
      <c r="OPH2" s="475"/>
      <c r="OPI2" s="475"/>
      <c r="OPJ2" s="475"/>
      <c r="OPK2" s="475"/>
      <c r="OPL2" s="475"/>
      <c r="OPM2" s="475"/>
      <c r="OPN2" s="475"/>
      <c r="OPO2" s="475"/>
      <c r="OPP2" s="475"/>
      <c r="OPQ2" s="475"/>
      <c r="OPR2" s="475"/>
      <c r="OPS2" s="475"/>
      <c r="OPT2" s="475"/>
      <c r="OPU2" s="475"/>
      <c r="OPV2" s="475"/>
      <c r="OPW2" s="475"/>
      <c r="OPX2" s="475"/>
      <c r="OPY2" s="475"/>
      <c r="OPZ2" s="475"/>
      <c r="OQA2" s="475"/>
      <c r="OQB2" s="475"/>
      <c r="OQC2" s="475"/>
      <c r="OQD2" s="475"/>
      <c r="OQE2" s="475"/>
      <c r="OQF2" s="475"/>
      <c r="OQG2" s="475"/>
      <c r="OQH2" s="475"/>
      <c r="OQI2" s="475"/>
      <c r="OQJ2" s="475"/>
      <c r="OQK2" s="475"/>
      <c r="OQL2" s="475"/>
      <c r="OQM2" s="475"/>
      <c r="OQN2" s="475"/>
      <c r="OQO2" s="475"/>
      <c r="OQP2" s="475"/>
      <c r="OQQ2" s="475"/>
      <c r="OQR2" s="475"/>
      <c r="OQS2" s="475"/>
      <c r="OQT2" s="475"/>
      <c r="OQU2" s="475"/>
      <c r="OQV2" s="475"/>
      <c r="OQW2" s="475"/>
      <c r="OQX2" s="475"/>
      <c r="OQY2" s="475"/>
      <c r="OQZ2" s="475"/>
      <c r="ORA2" s="475"/>
      <c r="ORB2" s="475"/>
      <c r="ORC2" s="475"/>
      <c r="ORD2" s="475"/>
      <c r="ORE2" s="475"/>
      <c r="ORF2" s="475"/>
      <c r="ORG2" s="475"/>
      <c r="ORH2" s="475"/>
      <c r="ORI2" s="475"/>
      <c r="ORJ2" s="475"/>
      <c r="ORK2" s="475"/>
      <c r="ORL2" s="475"/>
      <c r="ORM2" s="475"/>
      <c r="ORN2" s="475"/>
      <c r="ORO2" s="475"/>
      <c r="ORP2" s="475"/>
      <c r="ORQ2" s="475"/>
      <c r="ORR2" s="475"/>
      <c r="ORS2" s="475"/>
      <c r="ORT2" s="475"/>
      <c r="ORU2" s="475"/>
      <c r="ORV2" s="475"/>
      <c r="ORW2" s="475"/>
      <c r="ORX2" s="475"/>
      <c r="ORY2" s="475"/>
      <c r="ORZ2" s="475"/>
      <c r="OSA2" s="475"/>
      <c r="OSB2" s="475"/>
      <c r="OSC2" s="475"/>
      <c r="OSD2" s="475"/>
      <c r="OSE2" s="475"/>
      <c r="OSF2" s="475"/>
      <c r="OSG2" s="475"/>
      <c r="OSH2" s="475"/>
      <c r="OSI2" s="475"/>
      <c r="OSJ2" s="475"/>
      <c r="OSK2" s="475"/>
      <c r="OSL2" s="475"/>
      <c r="OSM2" s="475"/>
      <c r="OSN2" s="475"/>
      <c r="OSO2" s="475"/>
      <c r="OSP2" s="475"/>
      <c r="OSQ2" s="475"/>
      <c r="OSR2" s="475"/>
      <c r="OSS2" s="475"/>
      <c r="OST2" s="475"/>
      <c r="OSU2" s="475"/>
      <c r="OSV2" s="475"/>
      <c r="OSW2" s="475"/>
      <c r="OSX2" s="475"/>
      <c r="OSY2" s="475"/>
      <c r="OSZ2" s="475"/>
      <c r="OTA2" s="475"/>
      <c r="OTB2" s="475"/>
      <c r="OTC2" s="475"/>
      <c r="OTD2" s="475"/>
      <c r="OTE2" s="475"/>
      <c r="OTF2" s="475"/>
      <c r="OTG2" s="475"/>
      <c r="OTH2" s="475"/>
      <c r="OTI2" s="475"/>
      <c r="OTJ2" s="475"/>
      <c r="OTK2" s="475"/>
      <c r="OTL2" s="475"/>
      <c r="OTM2" s="475"/>
      <c r="OTN2" s="475"/>
      <c r="OTO2" s="475"/>
      <c r="OTP2" s="475"/>
      <c r="OTQ2" s="475"/>
      <c r="OTR2" s="475"/>
      <c r="OTS2" s="475"/>
      <c r="OTT2" s="475"/>
      <c r="OTU2" s="475"/>
      <c r="OTV2" s="475"/>
      <c r="OTW2" s="475"/>
      <c r="OTX2" s="475"/>
      <c r="OTY2" s="475"/>
      <c r="OTZ2" s="475"/>
      <c r="OUA2" s="475"/>
      <c r="OUB2" s="475"/>
      <c r="OUC2" s="475"/>
      <c r="OUD2" s="475"/>
      <c r="OUE2" s="475"/>
      <c r="OUF2" s="475"/>
      <c r="OUG2" s="475"/>
      <c r="OUH2" s="475"/>
      <c r="OUI2" s="475"/>
      <c r="OUJ2" s="475"/>
      <c r="OUK2" s="475"/>
      <c r="OUL2" s="475"/>
      <c r="OUM2" s="475"/>
      <c r="OUN2" s="475"/>
      <c r="OUO2" s="475"/>
      <c r="OUP2" s="475"/>
      <c r="OUQ2" s="475"/>
      <c r="OUR2" s="475"/>
      <c r="OUS2" s="475"/>
      <c r="OUT2" s="475"/>
      <c r="OUU2" s="475"/>
      <c r="OUV2" s="475"/>
      <c r="OUW2" s="475"/>
      <c r="OUX2" s="475"/>
      <c r="OUY2" s="475"/>
      <c r="OUZ2" s="475"/>
      <c r="OVA2" s="475"/>
      <c r="OVB2" s="475"/>
      <c r="OVC2" s="475"/>
      <c r="OVD2" s="475"/>
      <c r="OVE2" s="475"/>
      <c r="OVF2" s="475"/>
      <c r="OVG2" s="475"/>
      <c r="OVH2" s="475"/>
      <c r="OVI2" s="475"/>
      <c r="OVJ2" s="475"/>
      <c r="OVK2" s="475"/>
      <c r="OVL2" s="475"/>
      <c r="OVM2" s="475"/>
      <c r="OVN2" s="475"/>
      <c r="OVO2" s="475"/>
      <c r="OVP2" s="475"/>
      <c r="OVQ2" s="475"/>
      <c r="OVR2" s="475"/>
      <c r="OVS2" s="475"/>
      <c r="OVT2" s="475"/>
      <c r="OVU2" s="475"/>
      <c r="OVV2" s="475"/>
      <c r="OVW2" s="475"/>
      <c r="OVX2" s="475"/>
      <c r="OVY2" s="475"/>
      <c r="OVZ2" s="475"/>
      <c r="OWA2" s="475"/>
      <c r="OWB2" s="475"/>
      <c r="OWC2" s="475"/>
      <c r="OWD2" s="475"/>
      <c r="OWE2" s="475"/>
      <c r="OWF2" s="475"/>
      <c r="OWG2" s="475"/>
      <c r="OWH2" s="475"/>
      <c r="OWI2" s="475"/>
      <c r="OWJ2" s="475"/>
      <c r="OWK2" s="475"/>
      <c r="OWL2" s="475"/>
      <c r="OWM2" s="475"/>
      <c r="OWN2" s="475"/>
      <c r="OWO2" s="475"/>
      <c r="OWP2" s="475"/>
      <c r="OWQ2" s="475"/>
      <c r="OWR2" s="475"/>
      <c r="OWS2" s="475"/>
      <c r="OWT2" s="475"/>
      <c r="OWU2" s="475"/>
      <c r="OWV2" s="475"/>
      <c r="OWW2" s="475"/>
      <c r="OWX2" s="475"/>
      <c r="OWY2" s="475"/>
      <c r="OWZ2" s="475"/>
      <c r="OXA2" s="475"/>
      <c r="OXB2" s="475"/>
      <c r="OXC2" s="475"/>
      <c r="OXD2" s="475"/>
      <c r="OXE2" s="475"/>
      <c r="OXF2" s="475"/>
      <c r="OXG2" s="475"/>
      <c r="OXH2" s="475"/>
      <c r="OXI2" s="475"/>
      <c r="OXJ2" s="475"/>
      <c r="OXK2" s="475"/>
      <c r="OXL2" s="475"/>
      <c r="OXM2" s="475"/>
      <c r="OXN2" s="475"/>
      <c r="OXO2" s="475"/>
      <c r="OXP2" s="475"/>
      <c r="OXQ2" s="475"/>
      <c r="OXR2" s="475"/>
      <c r="OXS2" s="475"/>
      <c r="OXT2" s="475"/>
      <c r="OXU2" s="475"/>
      <c r="OXV2" s="475"/>
      <c r="OXW2" s="475"/>
      <c r="OXX2" s="475"/>
      <c r="OXY2" s="475"/>
      <c r="OXZ2" s="475"/>
      <c r="OYA2" s="475"/>
      <c r="OYB2" s="475"/>
      <c r="OYC2" s="475"/>
      <c r="OYD2" s="475"/>
      <c r="OYE2" s="475"/>
      <c r="OYF2" s="475"/>
      <c r="OYG2" s="475"/>
      <c r="OYH2" s="475"/>
      <c r="OYI2" s="475"/>
      <c r="OYJ2" s="475"/>
      <c r="OYK2" s="475"/>
      <c r="OYL2" s="475"/>
      <c r="OYM2" s="475"/>
      <c r="OYN2" s="475"/>
      <c r="OYO2" s="475"/>
      <c r="OYP2" s="475"/>
      <c r="OYQ2" s="475"/>
      <c r="OYR2" s="475"/>
      <c r="OYS2" s="475"/>
      <c r="OYT2" s="475"/>
      <c r="OYU2" s="475"/>
      <c r="OYV2" s="475"/>
      <c r="OYW2" s="475"/>
      <c r="OYX2" s="475"/>
      <c r="OYY2" s="475"/>
      <c r="OYZ2" s="475"/>
      <c r="OZA2" s="475"/>
      <c r="OZB2" s="475"/>
      <c r="OZC2" s="475"/>
      <c r="OZD2" s="475"/>
      <c r="OZE2" s="475"/>
      <c r="OZF2" s="475"/>
      <c r="OZG2" s="475"/>
      <c r="OZH2" s="475"/>
      <c r="OZI2" s="475"/>
      <c r="OZJ2" s="475"/>
      <c r="OZK2" s="475"/>
      <c r="OZL2" s="475"/>
      <c r="OZM2" s="475"/>
      <c r="OZN2" s="475"/>
      <c r="OZO2" s="475"/>
      <c r="OZP2" s="475"/>
      <c r="OZQ2" s="475"/>
      <c r="OZR2" s="475"/>
      <c r="OZS2" s="475"/>
      <c r="OZT2" s="475"/>
      <c r="OZU2" s="475"/>
      <c r="OZV2" s="475"/>
      <c r="OZW2" s="475"/>
      <c r="OZX2" s="475"/>
      <c r="OZY2" s="475"/>
      <c r="OZZ2" s="475"/>
      <c r="PAA2" s="475"/>
      <c r="PAB2" s="475"/>
      <c r="PAC2" s="475"/>
      <c r="PAD2" s="475"/>
      <c r="PAE2" s="475"/>
      <c r="PAF2" s="475"/>
      <c r="PAG2" s="475"/>
      <c r="PAH2" s="475"/>
      <c r="PAI2" s="475"/>
      <c r="PAJ2" s="475"/>
      <c r="PAK2" s="475"/>
      <c r="PAL2" s="475"/>
      <c r="PAM2" s="475"/>
      <c r="PAN2" s="475"/>
      <c r="PAO2" s="475"/>
      <c r="PAP2" s="475"/>
      <c r="PAQ2" s="475"/>
      <c r="PAR2" s="475"/>
      <c r="PAS2" s="475"/>
      <c r="PAT2" s="475"/>
      <c r="PAU2" s="475"/>
      <c r="PAV2" s="475"/>
      <c r="PAW2" s="475"/>
      <c r="PAX2" s="475"/>
      <c r="PAY2" s="475"/>
      <c r="PAZ2" s="475"/>
      <c r="PBA2" s="475"/>
      <c r="PBB2" s="475"/>
      <c r="PBC2" s="475"/>
      <c r="PBD2" s="475"/>
      <c r="PBE2" s="475"/>
      <c r="PBF2" s="475"/>
      <c r="PBG2" s="475"/>
      <c r="PBH2" s="475"/>
      <c r="PBI2" s="475"/>
      <c r="PBJ2" s="475"/>
      <c r="PBK2" s="475"/>
      <c r="PBL2" s="475"/>
      <c r="PBM2" s="475"/>
      <c r="PBN2" s="475"/>
      <c r="PBO2" s="475"/>
      <c r="PBP2" s="475"/>
      <c r="PBQ2" s="475"/>
      <c r="PBR2" s="475"/>
      <c r="PBS2" s="475"/>
      <c r="PBT2" s="475"/>
      <c r="PBU2" s="475"/>
      <c r="PBV2" s="475"/>
      <c r="PBW2" s="475"/>
      <c r="PBX2" s="475"/>
      <c r="PBY2" s="475"/>
      <c r="PBZ2" s="475"/>
      <c r="PCA2" s="475"/>
      <c r="PCB2" s="475"/>
      <c r="PCC2" s="475"/>
      <c r="PCD2" s="475"/>
      <c r="PCE2" s="475"/>
      <c r="PCF2" s="475"/>
      <c r="PCG2" s="475"/>
      <c r="PCH2" s="475"/>
      <c r="PCI2" s="475"/>
      <c r="PCJ2" s="475"/>
      <c r="PCK2" s="475"/>
      <c r="PCL2" s="475"/>
      <c r="PCM2" s="475"/>
      <c r="PCN2" s="475"/>
      <c r="PCO2" s="475"/>
      <c r="PCP2" s="475"/>
      <c r="PCQ2" s="475"/>
      <c r="PCR2" s="475"/>
      <c r="PCS2" s="475"/>
      <c r="PCT2" s="475"/>
      <c r="PCU2" s="475"/>
      <c r="PCV2" s="475"/>
      <c r="PCW2" s="475"/>
      <c r="PCX2" s="475"/>
      <c r="PCY2" s="475"/>
      <c r="PCZ2" s="475"/>
      <c r="PDA2" s="475"/>
      <c r="PDB2" s="475"/>
      <c r="PDC2" s="475"/>
      <c r="PDD2" s="475"/>
      <c r="PDE2" s="475"/>
      <c r="PDF2" s="475"/>
      <c r="PDG2" s="475"/>
      <c r="PDH2" s="475"/>
      <c r="PDI2" s="475"/>
      <c r="PDJ2" s="475"/>
      <c r="PDK2" s="475"/>
      <c r="PDL2" s="475"/>
      <c r="PDM2" s="475"/>
      <c r="PDN2" s="475"/>
      <c r="PDO2" s="475"/>
      <c r="PDP2" s="475"/>
      <c r="PDQ2" s="475"/>
      <c r="PDR2" s="475"/>
      <c r="PDS2" s="475"/>
      <c r="PDT2" s="475"/>
      <c r="PDU2" s="475"/>
      <c r="PDV2" s="475"/>
      <c r="PDW2" s="475"/>
      <c r="PDX2" s="475"/>
      <c r="PDY2" s="475"/>
      <c r="PDZ2" s="475"/>
      <c r="PEA2" s="475"/>
      <c r="PEB2" s="475"/>
      <c r="PEC2" s="475"/>
      <c r="PED2" s="475"/>
      <c r="PEE2" s="475"/>
      <c r="PEF2" s="475"/>
      <c r="PEG2" s="475"/>
      <c r="PEH2" s="475"/>
      <c r="PEI2" s="475"/>
      <c r="PEJ2" s="475"/>
      <c r="PEK2" s="475"/>
      <c r="PEL2" s="475"/>
      <c r="PEM2" s="475"/>
      <c r="PEN2" s="475"/>
      <c r="PEO2" s="475"/>
      <c r="PEP2" s="475"/>
      <c r="PEQ2" s="475"/>
      <c r="PER2" s="475"/>
      <c r="PES2" s="475"/>
      <c r="PET2" s="475"/>
      <c r="PEU2" s="475"/>
      <c r="PEV2" s="475"/>
      <c r="PEW2" s="475"/>
      <c r="PEX2" s="475"/>
      <c r="PEY2" s="475"/>
      <c r="PEZ2" s="475"/>
      <c r="PFA2" s="475"/>
      <c r="PFB2" s="475"/>
      <c r="PFC2" s="475"/>
      <c r="PFD2" s="475"/>
      <c r="PFE2" s="475"/>
      <c r="PFF2" s="475"/>
      <c r="PFG2" s="475"/>
      <c r="PFH2" s="475"/>
      <c r="PFI2" s="475"/>
      <c r="PFJ2" s="475"/>
      <c r="PFK2" s="475"/>
      <c r="PFL2" s="475"/>
      <c r="PFM2" s="475"/>
      <c r="PFN2" s="475"/>
      <c r="PFO2" s="475"/>
      <c r="PFP2" s="475"/>
      <c r="PFQ2" s="475"/>
      <c r="PFR2" s="475"/>
      <c r="PFS2" s="475"/>
      <c r="PFT2" s="475"/>
      <c r="PFU2" s="475"/>
      <c r="PFV2" s="475"/>
      <c r="PFW2" s="475"/>
      <c r="PFX2" s="475"/>
      <c r="PFY2" s="475"/>
      <c r="PFZ2" s="475"/>
      <c r="PGA2" s="475"/>
      <c r="PGB2" s="475"/>
      <c r="PGC2" s="475"/>
      <c r="PGD2" s="475"/>
      <c r="PGE2" s="475"/>
      <c r="PGF2" s="475"/>
      <c r="PGG2" s="475"/>
      <c r="PGH2" s="475"/>
      <c r="PGI2" s="475"/>
      <c r="PGJ2" s="475"/>
      <c r="PGK2" s="475"/>
      <c r="PGL2" s="475"/>
      <c r="PGM2" s="475"/>
      <c r="PGN2" s="475"/>
      <c r="PGO2" s="475"/>
      <c r="PGP2" s="475"/>
      <c r="PGQ2" s="475"/>
      <c r="PGR2" s="475"/>
      <c r="PGS2" s="475"/>
      <c r="PGT2" s="475"/>
      <c r="PGU2" s="475"/>
      <c r="PGV2" s="475"/>
      <c r="PGW2" s="475"/>
      <c r="PGX2" s="475"/>
      <c r="PGY2" s="475"/>
      <c r="PGZ2" s="475"/>
      <c r="PHA2" s="475"/>
      <c r="PHB2" s="475"/>
      <c r="PHC2" s="475"/>
      <c r="PHD2" s="475"/>
      <c r="PHE2" s="475"/>
      <c r="PHF2" s="475"/>
      <c r="PHG2" s="475"/>
      <c r="PHH2" s="475"/>
      <c r="PHI2" s="475"/>
      <c r="PHJ2" s="475"/>
      <c r="PHK2" s="475"/>
      <c r="PHL2" s="475"/>
      <c r="PHM2" s="475"/>
      <c r="PHN2" s="475"/>
      <c r="PHO2" s="475"/>
      <c r="PHP2" s="475"/>
      <c r="PHQ2" s="475"/>
      <c r="PHR2" s="475"/>
      <c r="PHS2" s="475"/>
      <c r="PHT2" s="475"/>
      <c r="PHU2" s="475"/>
      <c r="PHV2" s="475"/>
      <c r="PHW2" s="475"/>
      <c r="PHX2" s="475"/>
      <c r="PHY2" s="475"/>
      <c r="PHZ2" s="475"/>
      <c r="PIA2" s="475"/>
      <c r="PIB2" s="475"/>
      <c r="PIC2" s="475"/>
      <c r="PID2" s="475"/>
      <c r="PIE2" s="475"/>
      <c r="PIF2" s="475"/>
      <c r="PIG2" s="475"/>
      <c r="PIH2" s="475"/>
      <c r="PII2" s="475"/>
      <c r="PIJ2" s="475"/>
      <c r="PIK2" s="475"/>
      <c r="PIL2" s="475"/>
      <c r="PIM2" s="475"/>
      <c r="PIN2" s="475"/>
      <c r="PIO2" s="475"/>
      <c r="PIP2" s="475"/>
      <c r="PIQ2" s="475"/>
      <c r="PIR2" s="475"/>
      <c r="PIS2" s="475"/>
      <c r="PIT2" s="475"/>
      <c r="PIU2" s="475"/>
      <c r="PIV2" s="475"/>
      <c r="PIW2" s="475"/>
      <c r="PIX2" s="475"/>
      <c r="PIY2" s="475"/>
      <c r="PIZ2" s="475"/>
      <c r="PJA2" s="475"/>
      <c r="PJB2" s="475"/>
      <c r="PJC2" s="475"/>
      <c r="PJD2" s="475"/>
      <c r="PJE2" s="475"/>
      <c r="PJF2" s="475"/>
      <c r="PJG2" s="475"/>
      <c r="PJH2" s="475"/>
      <c r="PJI2" s="475"/>
      <c r="PJJ2" s="475"/>
      <c r="PJK2" s="475"/>
      <c r="PJL2" s="475"/>
      <c r="PJM2" s="475"/>
      <c r="PJN2" s="475"/>
      <c r="PJO2" s="475"/>
      <c r="PJP2" s="475"/>
      <c r="PJQ2" s="475"/>
      <c r="PJR2" s="475"/>
      <c r="PJS2" s="475"/>
      <c r="PJT2" s="475"/>
      <c r="PJU2" s="475"/>
      <c r="PJV2" s="475"/>
      <c r="PJW2" s="475"/>
      <c r="PJX2" s="475"/>
      <c r="PJY2" s="475"/>
      <c r="PJZ2" s="475"/>
      <c r="PKA2" s="475"/>
      <c r="PKB2" s="475"/>
      <c r="PKC2" s="475"/>
      <c r="PKD2" s="475"/>
      <c r="PKE2" s="475"/>
      <c r="PKF2" s="475"/>
      <c r="PKG2" s="475"/>
      <c r="PKH2" s="475"/>
      <c r="PKI2" s="475"/>
      <c r="PKJ2" s="475"/>
      <c r="PKK2" s="475"/>
      <c r="PKL2" s="475"/>
      <c r="PKM2" s="475"/>
      <c r="PKN2" s="475"/>
      <c r="PKO2" s="475"/>
      <c r="PKP2" s="475"/>
      <c r="PKQ2" s="475"/>
      <c r="PKR2" s="475"/>
      <c r="PKS2" s="475"/>
      <c r="PKT2" s="475"/>
      <c r="PKU2" s="475"/>
      <c r="PKV2" s="475"/>
      <c r="PKW2" s="475"/>
      <c r="PKX2" s="475"/>
      <c r="PKY2" s="475"/>
      <c r="PKZ2" s="475"/>
      <c r="PLA2" s="475"/>
      <c r="PLB2" s="475"/>
      <c r="PLC2" s="475"/>
      <c r="PLD2" s="475"/>
      <c r="PLE2" s="475"/>
      <c r="PLF2" s="475"/>
      <c r="PLG2" s="475"/>
      <c r="PLH2" s="475"/>
      <c r="PLI2" s="475"/>
      <c r="PLJ2" s="475"/>
      <c r="PLK2" s="475"/>
      <c r="PLL2" s="475"/>
      <c r="PLM2" s="475"/>
      <c r="PLN2" s="475"/>
      <c r="PLO2" s="475"/>
      <c r="PLP2" s="475"/>
      <c r="PLQ2" s="475"/>
      <c r="PLR2" s="475"/>
      <c r="PLS2" s="475"/>
      <c r="PLT2" s="475"/>
      <c r="PLU2" s="475"/>
      <c r="PLV2" s="475"/>
      <c r="PLW2" s="475"/>
      <c r="PLX2" s="475"/>
      <c r="PLY2" s="475"/>
      <c r="PLZ2" s="475"/>
      <c r="PMA2" s="475"/>
      <c r="PMB2" s="475"/>
      <c r="PMC2" s="475"/>
      <c r="PMD2" s="475"/>
      <c r="PME2" s="475"/>
      <c r="PMF2" s="475"/>
      <c r="PMG2" s="475"/>
      <c r="PMH2" s="475"/>
      <c r="PMI2" s="475"/>
      <c r="PMJ2" s="475"/>
      <c r="PMK2" s="475"/>
      <c r="PML2" s="475"/>
      <c r="PMM2" s="475"/>
      <c r="PMN2" s="475"/>
      <c r="PMO2" s="475"/>
      <c r="PMP2" s="475"/>
      <c r="PMQ2" s="475"/>
      <c r="PMR2" s="475"/>
      <c r="PMS2" s="475"/>
      <c r="PMT2" s="475"/>
      <c r="PMU2" s="475"/>
      <c r="PMV2" s="475"/>
      <c r="PMW2" s="475"/>
      <c r="PMX2" s="475"/>
      <c r="PMY2" s="475"/>
      <c r="PMZ2" s="475"/>
      <c r="PNA2" s="475"/>
      <c r="PNB2" s="475"/>
      <c r="PNC2" s="475"/>
      <c r="PND2" s="475"/>
      <c r="PNE2" s="475"/>
      <c r="PNF2" s="475"/>
      <c r="PNG2" s="475"/>
      <c r="PNH2" s="475"/>
      <c r="PNI2" s="475"/>
      <c r="PNJ2" s="475"/>
      <c r="PNK2" s="475"/>
      <c r="PNL2" s="475"/>
      <c r="PNM2" s="475"/>
      <c r="PNN2" s="475"/>
      <c r="PNO2" s="475"/>
      <c r="PNP2" s="475"/>
      <c r="PNQ2" s="475"/>
      <c r="PNR2" s="475"/>
      <c r="PNS2" s="475"/>
      <c r="PNT2" s="475"/>
      <c r="PNU2" s="475"/>
      <c r="PNV2" s="475"/>
      <c r="PNW2" s="475"/>
      <c r="PNX2" s="475"/>
      <c r="PNY2" s="475"/>
      <c r="PNZ2" s="475"/>
      <c r="POA2" s="475"/>
      <c r="POB2" s="475"/>
      <c r="POC2" s="475"/>
      <c r="POD2" s="475"/>
      <c r="POE2" s="475"/>
      <c r="POF2" s="475"/>
      <c r="POG2" s="475"/>
      <c r="POH2" s="475"/>
      <c r="POI2" s="475"/>
      <c r="POJ2" s="475"/>
      <c r="POK2" s="475"/>
      <c r="POL2" s="475"/>
      <c r="POM2" s="475"/>
      <c r="PON2" s="475"/>
      <c r="POO2" s="475"/>
      <c r="POP2" s="475"/>
      <c r="POQ2" s="475"/>
      <c r="POR2" s="475"/>
      <c r="POS2" s="475"/>
      <c r="POT2" s="475"/>
      <c r="POU2" s="475"/>
      <c r="POV2" s="475"/>
      <c r="POW2" s="475"/>
      <c r="POX2" s="475"/>
      <c r="POY2" s="475"/>
      <c r="POZ2" s="475"/>
      <c r="PPA2" s="475"/>
      <c r="PPB2" s="475"/>
      <c r="PPC2" s="475"/>
      <c r="PPD2" s="475"/>
      <c r="PPE2" s="475"/>
      <c r="PPF2" s="475"/>
      <c r="PPG2" s="475"/>
      <c r="PPH2" s="475"/>
      <c r="PPI2" s="475"/>
      <c r="PPJ2" s="475"/>
      <c r="PPK2" s="475"/>
      <c r="PPL2" s="475"/>
      <c r="PPM2" s="475"/>
      <c r="PPN2" s="475"/>
      <c r="PPO2" s="475"/>
      <c r="PPP2" s="475"/>
      <c r="PPQ2" s="475"/>
      <c r="PPR2" s="475"/>
      <c r="PPS2" s="475"/>
      <c r="PPT2" s="475"/>
      <c r="PPU2" s="475"/>
      <c r="PPV2" s="475"/>
      <c r="PPW2" s="475"/>
      <c r="PPX2" s="475"/>
      <c r="PPY2" s="475"/>
      <c r="PPZ2" s="475"/>
      <c r="PQA2" s="475"/>
      <c r="PQB2" s="475"/>
      <c r="PQC2" s="475"/>
      <c r="PQD2" s="475"/>
      <c r="PQE2" s="475"/>
      <c r="PQF2" s="475"/>
      <c r="PQG2" s="475"/>
      <c r="PQH2" s="475"/>
      <c r="PQI2" s="475"/>
      <c r="PQJ2" s="475"/>
      <c r="PQK2" s="475"/>
      <c r="PQL2" s="475"/>
      <c r="PQM2" s="475"/>
      <c r="PQN2" s="475"/>
      <c r="PQO2" s="475"/>
      <c r="PQP2" s="475"/>
      <c r="PQQ2" s="475"/>
      <c r="PQR2" s="475"/>
      <c r="PQS2" s="475"/>
      <c r="PQT2" s="475"/>
      <c r="PQU2" s="475"/>
      <c r="PQV2" s="475"/>
      <c r="PQW2" s="475"/>
      <c r="PQX2" s="475"/>
      <c r="PQY2" s="475"/>
      <c r="PQZ2" s="475"/>
      <c r="PRA2" s="475"/>
      <c r="PRB2" s="475"/>
      <c r="PRC2" s="475"/>
      <c r="PRD2" s="475"/>
      <c r="PRE2" s="475"/>
      <c r="PRF2" s="475"/>
      <c r="PRG2" s="475"/>
      <c r="PRH2" s="475"/>
      <c r="PRI2" s="475"/>
      <c r="PRJ2" s="475"/>
      <c r="PRK2" s="475"/>
      <c r="PRL2" s="475"/>
      <c r="PRM2" s="475"/>
      <c r="PRN2" s="475"/>
      <c r="PRO2" s="475"/>
      <c r="PRP2" s="475"/>
      <c r="PRQ2" s="475"/>
      <c r="PRR2" s="475"/>
      <c r="PRS2" s="475"/>
      <c r="PRT2" s="475"/>
      <c r="PRU2" s="475"/>
      <c r="PRV2" s="475"/>
      <c r="PRW2" s="475"/>
      <c r="PRX2" s="475"/>
      <c r="PRY2" s="475"/>
      <c r="PRZ2" s="475"/>
      <c r="PSA2" s="475"/>
      <c r="PSB2" s="475"/>
      <c r="PSC2" s="475"/>
      <c r="PSD2" s="475"/>
      <c r="PSE2" s="475"/>
      <c r="PSF2" s="475"/>
      <c r="PSG2" s="475"/>
      <c r="PSH2" s="475"/>
      <c r="PSI2" s="475"/>
      <c r="PSJ2" s="475"/>
      <c r="PSK2" s="475"/>
      <c r="PSL2" s="475"/>
      <c r="PSM2" s="475"/>
      <c r="PSN2" s="475"/>
      <c r="PSO2" s="475"/>
      <c r="PSP2" s="475"/>
      <c r="PSQ2" s="475"/>
      <c r="PSR2" s="475"/>
      <c r="PSS2" s="475"/>
      <c r="PST2" s="475"/>
      <c r="PSU2" s="475"/>
      <c r="PSV2" s="475"/>
      <c r="PSW2" s="475"/>
      <c r="PSX2" s="475"/>
      <c r="PSY2" s="475"/>
      <c r="PSZ2" s="475"/>
      <c r="PTA2" s="475"/>
      <c r="PTB2" s="475"/>
      <c r="PTC2" s="475"/>
      <c r="PTD2" s="475"/>
      <c r="PTE2" s="475"/>
      <c r="PTF2" s="475"/>
      <c r="PTG2" s="475"/>
      <c r="PTH2" s="475"/>
      <c r="PTI2" s="475"/>
      <c r="PTJ2" s="475"/>
      <c r="PTK2" s="475"/>
      <c r="PTL2" s="475"/>
      <c r="PTM2" s="475"/>
      <c r="PTN2" s="475"/>
      <c r="PTO2" s="475"/>
      <c r="PTP2" s="475"/>
      <c r="PTQ2" s="475"/>
      <c r="PTR2" s="475"/>
      <c r="PTS2" s="475"/>
      <c r="PTT2" s="475"/>
      <c r="PTU2" s="475"/>
      <c r="PTV2" s="475"/>
      <c r="PTW2" s="475"/>
      <c r="PTX2" s="475"/>
      <c r="PTY2" s="475"/>
      <c r="PTZ2" s="475"/>
      <c r="PUA2" s="475"/>
      <c r="PUB2" s="475"/>
      <c r="PUC2" s="475"/>
      <c r="PUD2" s="475"/>
      <c r="PUE2" s="475"/>
      <c r="PUF2" s="475"/>
      <c r="PUG2" s="475"/>
      <c r="PUH2" s="475"/>
      <c r="PUI2" s="475"/>
      <c r="PUJ2" s="475"/>
      <c r="PUK2" s="475"/>
      <c r="PUL2" s="475"/>
      <c r="PUM2" s="475"/>
      <c r="PUN2" s="475"/>
      <c r="PUO2" s="475"/>
      <c r="PUP2" s="475"/>
      <c r="PUQ2" s="475"/>
      <c r="PUR2" s="475"/>
      <c r="PUS2" s="475"/>
      <c r="PUT2" s="475"/>
      <c r="PUU2" s="475"/>
      <c r="PUV2" s="475"/>
      <c r="PUW2" s="475"/>
      <c r="PUX2" s="475"/>
      <c r="PUY2" s="475"/>
      <c r="PUZ2" s="475"/>
      <c r="PVA2" s="475"/>
      <c r="PVB2" s="475"/>
      <c r="PVC2" s="475"/>
      <c r="PVD2" s="475"/>
      <c r="PVE2" s="475"/>
      <c r="PVF2" s="475"/>
      <c r="PVG2" s="475"/>
      <c r="PVH2" s="475"/>
      <c r="PVI2" s="475"/>
      <c r="PVJ2" s="475"/>
      <c r="PVK2" s="475"/>
      <c r="PVL2" s="475"/>
      <c r="PVM2" s="475"/>
      <c r="PVN2" s="475"/>
      <c r="PVO2" s="475"/>
      <c r="PVP2" s="475"/>
      <c r="PVQ2" s="475"/>
      <c r="PVR2" s="475"/>
      <c r="PVS2" s="475"/>
      <c r="PVT2" s="475"/>
      <c r="PVU2" s="475"/>
      <c r="PVV2" s="475"/>
      <c r="PVW2" s="475"/>
      <c r="PVX2" s="475"/>
      <c r="PVY2" s="475"/>
      <c r="PVZ2" s="475"/>
      <c r="PWA2" s="475"/>
      <c r="PWB2" s="475"/>
      <c r="PWC2" s="475"/>
      <c r="PWD2" s="475"/>
      <c r="PWE2" s="475"/>
      <c r="PWF2" s="475"/>
      <c r="PWG2" s="475"/>
      <c r="PWH2" s="475"/>
      <c r="PWI2" s="475"/>
      <c r="PWJ2" s="475"/>
      <c r="PWK2" s="475"/>
      <c r="PWL2" s="475"/>
      <c r="PWM2" s="475"/>
      <c r="PWN2" s="475"/>
      <c r="PWO2" s="475"/>
      <c r="PWP2" s="475"/>
      <c r="PWQ2" s="475"/>
      <c r="PWR2" s="475"/>
      <c r="PWS2" s="475"/>
      <c r="PWT2" s="475"/>
      <c r="PWU2" s="475"/>
      <c r="PWV2" s="475"/>
      <c r="PWW2" s="475"/>
      <c r="PWX2" s="475"/>
      <c r="PWY2" s="475"/>
      <c r="PWZ2" s="475"/>
      <c r="PXA2" s="475"/>
      <c r="PXB2" s="475"/>
      <c r="PXC2" s="475"/>
      <c r="PXD2" s="475"/>
      <c r="PXE2" s="475"/>
      <c r="PXF2" s="475"/>
      <c r="PXG2" s="475"/>
      <c r="PXH2" s="475"/>
      <c r="PXI2" s="475"/>
      <c r="PXJ2" s="475"/>
      <c r="PXK2" s="475"/>
      <c r="PXL2" s="475"/>
      <c r="PXM2" s="475"/>
      <c r="PXN2" s="475"/>
      <c r="PXO2" s="475"/>
      <c r="PXP2" s="475"/>
      <c r="PXQ2" s="475"/>
      <c r="PXR2" s="475"/>
      <c r="PXS2" s="475"/>
      <c r="PXT2" s="475"/>
      <c r="PXU2" s="475"/>
      <c r="PXV2" s="475"/>
      <c r="PXW2" s="475"/>
      <c r="PXX2" s="475"/>
      <c r="PXY2" s="475"/>
      <c r="PXZ2" s="475"/>
      <c r="PYA2" s="475"/>
      <c r="PYB2" s="475"/>
      <c r="PYC2" s="475"/>
      <c r="PYD2" s="475"/>
      <c r="PYE2" s="475"/>
      <c r="PYF2" s="475"/>
      <c r="PYG2" s="475"/>
      <c r="PYH2" s="475"/>
      <c r="PYI2" s="475"/>
      <c r="PYJ2" s="475"/>
      <c r="PYK2" s="475"/>
      <c r="PYL2" s="475"/>
      <c r="PYM2" s="475"/>
      <c r="PYN2" s="475"/>
      <c r="PYO2" s="475"/>
      <c r="PYP2" s="475"/>
      <c r="PYQ2" s="475"/>
      <c r="PYR2" s="475"/>
      <c r="PYS2" s="475"/>
      <c r="PYT2" s="475"/>
      <c r="PYU2" s="475"/>
      <c r="PYV2" s="475"/>
      <c r="PYW2" s="475"/>
      <c r="PYX2" s="475"/>
      <c r="PYY2" s="475"/>
      <c r="PYZ2" s="475"/>
      <c r="PZA2" s="475"/>
      <c r="PZB2" s="475"/>
      <c r="PZC2" s="475"/>
      <c r="PZD2" s="475"/>
      <c r="PZE2" s="475"/>
      <c r="PZF2" s="475"/>
      <c r="PZG2" s="475"/>
      <c r="PZH2" s="475"/>
      <c r="PZI2" s="475"/>
      <c r="PZJ2" s="475"/>
      <c r="PZK2" s="475"/>
      <c r="PZL2" s="475"/>
      <c r="PZM2" s="475"/>
      <c r="PZN2" s="475"/>
      <c r="PZO2" s="475"/>
      <c r="PZP2" s="475"/>
      <c r="PZQ2" s="475"/>
      <c r="PZR2" s="475"/>
      <c r="PZS2" s="475"/>
      <c r="PZT2" s="475"/>
      <c r="PZU2" s="475"/>
      <c r="PZV2" s="475"/>
      <c r="PZW2" s="475"/>
      <c r="PZX2" s="475"/>
      <c r="PZY2" s="475"/>
      <c r="PZZ2" s="475"/>
      <c r="QAA2" s="475"/>
      <c r="QAB2" s="475"/>
      <c r="QAC2" s="475"/>
      <c r="QAD2" s="475"/>
      <c r="QAE2" s="475"/>
      <c r="QAF2" s="475"/>
      <c r="QAG2" s="475"/>
      <c r="QAH2" s="475"/>
      <c r="QAI2" s="475"/>
      <c r="QAJ2" s="475"/>
      <c r="QAK2" s="475"/>
      <c r="QAL2" s="475"/>
      <c r="QAM2" s="475"/>
      <c r="QAN2" s="475"/>
      <c r="QAO2" s="475"/>
      <c r="QAP2" s="475"/>
      <c r="QAQ2" s="475"/>
      <c r="QAR2" s="475"/>
      <c r="QAS2" s="475"/>
      <c r="QAT2" s="475"/>
      <c r="QAU2" s="475"/>
      <c r="QAV2" s="475"/>
      <c r="QAW2" s="475"/>
      <c r="QAX2" s="475"/>
      <c r="QAY2" s="475"/>
      <c r="QAZ2" s="475"/>
      <c r="QBA2" s="475"/>
      <c r="QBB2" s="475"/>
      <c r="QBC2" s="475"/>
      <c r="QBD2" s="475"/>
      <c r="QBE2" s="475"/>
      <c r="QBF2" s="475"/>
      <c r="QBG2" s="475"/>
      <c r="QBH2" s="475"/>
      <c r="QBI2" s="475"/>
      <c r="QBJ2" s="475"/>
      <c r="QBK2" s="475"/>
      <c r="QBL2" s="475"/>
      <c r="QBM2" s="475"/>
      <c r="QBN2" s="475"/>
      <c r="QBO2" s="475"/>
      <c r="QBP2" s="475"/>
      <c r="QBQ2" s="475"/>
      <c r="QBR2" s="475"/>
      <c r="QBS2" s="475"/>
      <c r="QBT2" s="475"/>
      <c r="QBU2" s="475"/>
      <c r="QBV2" s="475"/>
      <c r="QBW2" s="475"/>
      <c r="QBX2" s="475"/>
      <c r="QBY2" s="475"/>
      <c r="QBZ2" s="475"/>
      <c r="QCA2" s="475"/>
      <c r="QCB2" s="475"/>
      <c r="QCC2" s="475"/>
      <c r="QCD2" s="475"/>
      <c r="QCE2" s="475"/>
      <c r="QCF2" s="475"/>
      <c r="QCG2" s="475"/>
      <c r="QCH2" s="475"/>
      <c r="QCI2" s="475"/>
      <c r="QCJ2" s="475"/>
      <c r="QCK2" s="475"/>
      <c r="QCL2" s="475"/>
      <c r="QCM2" s="475"/>
      <c r="QCN2" s="475"/>
      <c r="QCO2" s="475"/>
      <c r="QCP2" s="475"/>
      <c r="QCQ2" s="475"/>
      <c r="QCR2" s="475"/>
      <c r="QCS2" s="475"/>
      <c r="QCT2" s="475"/>
      <c r="QCU2" s="475"/>
      <c r="QCV2" s="475"/>
      <c r="QCW2" s="475"/>
      <c r="QCX2" s="475"/>
      <c r="QCY2" s="475"/>
      <c r="QCZ2" s="475"/>
      <c r="QDA2" s="475"/>
      <c r="QDB2" s="475"/>
      <c r="QDC2" s="475"/>
      <c r="QDD2" s="475"/>
      <c r="QDE2" s="475"/>
      <c r="QDF2" s="475"/>
      <c r="QDG2" s="475"/>
      <c r="QDH2" s="475"/>
      <c r="QDI2" s="475"/>
      <c r="QDJ2" s="475"/>
      <c r="QDK2" s="475"/>
      <c r="QDL2" s="475"/>
      <c r="QDM2" s="475"/>
      <c r="QDN2" s="475"/>
      <c r="QDO2" s="475"/>
      <c r="QDP2" s="475"/>
      <c r="QDQ2" s="475"/>
      <c r="QDR2" s="475"/>
      <c r="QDS2" s="475"/>
      <c r="QDT2" s="475"/>
      <c r="QDU2" s="475"/>
      <c r="QDV2" s="475"/>
      <c r="QDW2" s="475"/>
      <c r="QDX2" s="475"/>
      <c r="QDY2" s="475"/>
      <c r="QDZ2" s="475"/>
      <c r="QEA2" s="475"/>
      <c r="QEB2" s="475"/>
      <c r="QEC2" s="475"/>
      <c r="QED2" s="475"/>
      <c r="QEE2" s="475"/>
      <c r="QEF2" s="475"/>
      <c r="QEG2" s="475"/>
      <c r="QEH2" s="475"/>
      <c r="QEI2" s="475"/>
      <c r="QEJ2" s="475"/>
      <c r="QEK2" s="475"/>
      <c r="QEL2" s="475"/>
      <c r="QEM2" s="475"/>
      <c r="QEN2" s="475"/>
      <c r="QEO2" s="475"/>
      <c r="QEP2" s="475"/>
      <c r="QEQ2" s="475"/>
      <c r="QER2" s="475"/>
      <c r="QES2" s="475"/>
      <c r="QET2" s="475"/>
      <c r="QEU2" s="475"/>
      <c r="QEV2" s="475"/>
      <c r="QEW2" s="475"/>
      <c r="QEX2" s="475"/>
      <c r="QEY2" s="475"/>
      <c r="QEZ2" s="475"/>
      <c r="QFA2" s="475"/>
      <c r="QFB2" s="475"/>
      <c r="QFC2" s="475"/>
      <c r="QFD2" s="475"/>
      <c r="QFE2" s="475"/>
      <c r="QFF2" s="475"/>
      <c r="QFG2" s="475"/>
      <c r="QFH2" s="475"/>
      <c r="QFI2" s="475"/>
      <c r="QFJ2" s="475"/>
      <c r="QFK2" s="475"/>
      <c r="QFL2" s="475"/>
      <c r="QFM2" s="475"/>
      <c r="QFN2" s="475"/>
      <c r="QFO2" s="475"/>
      <c r="QFP2" s="475"/>
      <c r="QFQ2" s="475"/>
      <c r="QFR2" s="475"/>
      <c r="QFS2" s="475"/>
      <c r="QFT2" s="475"/>
      <c r="QFU2" s="475"/>
      <c r="QFV2" s="475"/>
      <c r="QFW2" s="475"/>
      <c r="QFX2" s="475"/>
      <c r="QFY2" s="475"/>
      <c r="QFZ2" s="475"/>
      <c r="QGA2" s="475"/>
      <c r="QGB2" s="475"/>
      <c r="QGC2" s="475"/>
      <c r="QGD2" s="475"/>
      <c r="QGE2" s="475"/>
      <c r="QGF2" s="475"/>
      <c r="QGG2" s="475"/>
      <c r="QGH2" s="475"/>
      <c r="QGI2" s="475"/>
      <c r="QGJ2" s="475"/>
      <c r="QGK2" s="475"/>
      <c r="QGL2" s="475"/>
      <c r="QGM2" s="475"/>
      <c r="QGN2" s="475"/>
      <c r="QGO2" s="475"/>
      <c r="QGP2" s="475"/>
      <c r="QGQ2" s="475"/>
      <c r="QGR2" s="475"/>
      <c r="QGS2" s="475"/>
      <c r="QGT2" s="475"/>
      <c r="QGU2" s="475"/>
      <c r="QGV2" s="475"/>
      <c r="QGW2" s="475"/>
      <c r="QGX2" s="475"/>
      <c r="QGY2" s="475"/>
      <c r="QGZ2" s="475"/>
      <c r="QHA2" s="475"/>
      <c r="QHB2" s="475"/>
      <c r="QHC2" s="475"/>
      <c r="QHD2" s="475"/>
      <c r="QHE2" s="475"/>
      <c r="QHF2" s="475"/>
      <c r="QHG2" s="475"/>
      <c r="QHH2" s="475"/>
      <c r="QHI2" s="475"/>
      <c r="QHJ2" s="475"/>
      <c r="QHK2" s="475"/>
      <c r="QHL2" s="475"/>
      <c r="QHM2" s="475"/>
      <c r="QHN2" s="475"/>
      <c r="QHO2" s="475"/>
      <c r="QHP2" s="475"/>
      <c r="QHQ2" s="475"/>
      <c r="QHR2" s="475"/>
      <c r="QHS2" s="475"/>
      <c r="QHT2" s="475"/>
      <c r="QHU2" s="475"/>
      <c r="QHV2" s="475"/>
      <c r="QHW2" s="475"/>
      <c r="QHX2" s="475"/>
      <c r="QHY2" s="475"/>
      <c r="QHZ2" s="475"/>
      <c r="QIA2" s="475"/>
      <c r="QIB2" s="475"/>
      <c r="QIC2" s="475"/>
      <c r="QID2" s="475"/>
      <c r="QIE2" s="475"/>
      <c r="QIF2" s="475"/>
      <c r="QIG2" s="475"/>
      <c r="QIH2" s="475"/>
      <c r="QII2" s="475"/>
      <c r="QIJ2" s="475"/>
      <c r="QIK2" s="475"/>
      <c r="QIL2" s="475"/>
      <c r="QIM2" s="475"/>
      <c r="QIN2" s="475"/>
      <c r="QIO2" s="475"/>
      <c r="QIP2" s="475"/>
      <c r="QIQ2" s="475"/>
      <c r="QIR2" s="475"/>
      <c r="QIS2" s="475"/>
      <c r="QIT2" s="475"/>
      <c r="QIU2" s="475"/>
      <c r="QIV2" s="475"/>
      <c r="QIW2" s="475"/>
      <c r="QIX2" s="475"/>
      <c r="QIY2" s="475"/>
      <c r="QIZ2" s="475"/>
      <c r="QJA2" s="475"/>
      <c r="QJB2" s="475"/>
      <c r="QJC2" s="475"/>
      <c r="QJD2" s="475"/>
      <c r="QJE2" s="475"/>
      <c r="QJF2" s="475"/>
      <c r="QJG2" s="475"/>
      <c r="QJH2" s="475"/>
      <c r="QJI2" s="475"/>
      <c r="QJJ2" s="475"/>
      <c r="QJK2" s="475"/>
      <c r="QJL2" s="475"/>
      <c r="QJM2" s="475"/>
      <c r="QJN2" s="475"/>
      <c r="QJO2" s="475"/>
      <c r="QJP2" s="475"/>
      <c r="QJQ2" s="475"/>
      <c r="QJR2" s="475"/>
      <c r="QJS2" s="475"/>
      <c r="QJT2" s="475"/>
      <c r="QJU2" s="475"/>
      <c r="QJV2" s="475"/>
      <c r="QJW2" s="475"/>
      <c r="QJX2" s="475"/>
      <c r="QJY2" s="475"/>
      <c r="QJZ2" s="475"/>
      <c r="QKA2" s="475"/>
      <c r="QKB2" s="475"/>
      <c r="QKC2" s="475"/>
      <c r="QKD2" s="475"/>
      <c r="QKE2" s="475"/>
      <c r="QKF2" s="475"/>
      <c r="QKG2" s="475"/>
      <c r="QKH2" s="475"/>
      <c r="QKI2" s="475"/>
      <c r="QKJ2" s="475"/>
      <c r="QKK2" s="475"/>
      <c r="QKL2" s="475"/>
      <c r="QKM2" s="475"/>
      <c r="QKN2" s="475"/>
      <c r="QKO2" s="475"/>
      <c r="QKP2" s="475"/>
      <c r="QKQ2" s="475"/>
      <c r="QKR2" s="475"/>
      <c r="QKS2" s="475"/>
      <c r="QKT2" s="475"/>
      <c r="QKU2" s="475"/>
      <c r="QKV2" s="475"/>
      <c r="QKW2" s="475"/>
      <c r="QKX2" s="475"/>
      <c r="QKY2" s="475"/>
      <c r="QKZ2" s="475"/>
      <c r="QLA2" s="475"/>
      <c r="QLB2" s="475"/>
      <c r="QLC2" s="475"/>
      <c r="QLD2" s="475"/>
      <c r="QLE2" s="475"/>
      <c r="QLF2" s="475"/>
      <c r="QLG2" s="475"/>
      <c r="QLH2" s="475"/>
      <c r="QLI2" s="475"/>
      <c r="QLJ2" s="475"/>
      <c r="QLK2" s="475"/>
      <c r="QLL2" s="475"/>
      <c r="QLM2" s="475"/>
      <c r="QLN2" s="475"/>
      <c r="QLO2" s="475"/>
      <c r="QLP2" s="475"/>
      <c r="QLQ2" s="475"/>
      <c r="QLR2" s="475"/>
      <c r="QLS2" s="475"/>
      <c r="QLT2" s="475"/>
      <c r="QLU2" s="475"/>
      <c r="QLV2" s="475"/>
      <c r="QLW2" s="475"/>
      <c r="QLX2" s="475"/>
      <c r="QLY2" s="475"/>
      <c r="QLZ2" s="475"/>
      <c r="QMA2" s="475"/>
      <c r="QMB2" s="475"/>
      <c r="QMC2" s="475"/>
      <c r="QMD2" s="475"/>
      <c r="QME2" s="475"/>
      <c r="QMF2" s="475"/>
      <c r="QMG2" s="475"/>
      <c r="QMH2" s="475"/>
      <c r="QMI2" s="475"/>
      <c r="QMJ2" s="475"/>
      <c r="QMK2" s="475"/>
      <c r="QML2" s="475"/>
      <c r="QMM2" s="475"/>
      <c r="QMN2" s="475"/>
      <c r="QMO2" s="475"/>
      <c r="QMP2" s="475"/>
      <c r="QMQ2" s="475"/>
      <c r="QMR2" s="475"/>
      <c r="QMS2" s="475"/>
      <c r="QMT2" s="475"/>
      <c r="QMU2" s="475"/>
      <c r="QMV2" s="475"/>
      <c r="QMW2" s="475"/>
      <c r="QMX2" s="475"/>
      <c r="QMY2" s="475"/>
      <c r="QMZ2" s="475"/>
      <c r="QNA2" s="475"/>
      <c r="QNB2" s="475"/>
      <c r="QNC2" s="475"/>
      <c r="QND2" s="475"/>
      <c r="QNE2" s="475"/>
      <c r="QNF2" s="475"/>
      <c r="QNG2" s="475"/>
      <c r="QNH2" s="475"/>
      <c r="QNI2" s="475"/>
      <c r="QNJ2" s="475"/>
      <c r="QNK2" s="475"/>
      <c r="QNL2" s="475"/>
      <c r="QNM2" s="475"/>
      <c r="QNN2" s="475"/>
      <c r="QNO2" s="475"/>
      <c r="QNP2" s="475"/>
      <c r="QNQ2" s="475"/>
      <c r="QNR2" s="475"/>
      <c r="QNS2" s="475"/>
      <c r="QNT2" s="475"/>
      <c r="QNU2" s="475"/>
      <c r="QNV2" s="475"/>
      <c r="QNW2" s="475"/>
      <c r="QNX2" s="475"/>
      <c r="QNY2" s="475"/>
      <c r="QNZ2" s="475"/>
      <c r="QOA2" s="475"/>
      <c r="QOB2" s="475"/>
      <c r="QOC2" s="475"/>
      <c r="QOD2" s="475"/>
      <c r="QOE2" s="475"/>
      <c r="QOF2" s="475"/>
      <c r="QOG2" s="475"/>
      <c r="QOH2" s="475"/>
      <c r="QOI2" s="475"/>
      <c r="QOJ2" s="475"/>
      <c r="QOK2" s="475"/>
      <c r="QOL2" s="475"/>
      <c r="QOM2" s="475"/>
      <c r="QON2" s="475"/>
      <c r="QOO2" s="475"/>
      <c r="QOP2" s="475"/>
      <c r="QOQ2" s="475"/>
      <c r="QOR2" s="475"/>
      <c r="QOS2" s="475"/>
      <c r="QOT2" s="475"/>
      <c r="QOU2" s="475"/>
      <c r="QOV2" s="475"/>
      <c r="QOW2" s="475"/>
      <c r="QOX2" s="475"/>
      <c r="QOY2" s="475"/>
      <c r="QOZ2" s="475"/>
      <c r="QPA2" s="475"/>
      <c r="QPB2" s="475"/>
      <c r="QPC2" s="475"/>
      <c r="QPD2" s="475"/>
      <c r="QPE2" s="475"/>
      <c r="QPF2" s="475"/>
      <c r="QPG2" s="475"/>
      <c r="QPH2" s="475"/>
      <c r="QPI2" s="475"/>
      <c r="QPJ2" s="475"/>
      <c r="QPK2" s="475"/>
      <c r="QPL2" s="475"/>
      <c r="QPM2" s="475"/>
      <c r="QPN2" s="475"/>
      <c r="QPO2" s="475"/>
      <c r="QPP2" s="475"/>
      <c r="QPQ2" s="475"/>
      <c r="QPR2" s="475"/>
      <c r="QPS2" s="475"/>
      <c r="QPT2" s="475"/>
      <c r="QPU2" s="475"/>
      <c r="QPV2" s="475"/>
      <c r="QPW2" s="475"/>
      <c r="QPX2" s="475"/>
      <c r="QPY2" s="475"/>
      <c r="QPZ2" s="475"/>
      <c r="QQA2" s="475"/>
      <c r="QQB2" s="475"/>
      <c r="QQC2" s="475"/>
      <c r="QQD2" s="475"/>
      <c r="QQE2" s="475"/>
      <c r="QQF2" s="475"/>
      <c r="QQG2" s="475"/>
      <c r="QQH2" s="475"/>
      <c r="QQI2" s="475"/>
      <c r="QQJ2" s="475"/>
      <c r="QQK2" s="475"/>
      <c r="QQL2" s="475"/>
      <c r="QQM2" s="475"/>
      <c r="QQN2" s="475"/>
      <c r="QQO2" s="475"/>
      <c r="QQP2" s="475"/>
      <c r="QQQ2" s="475"/>
      <c r="QQR2" s="475"/>
      <c r="QQS2" s="475"/>
      <c r="QQT2" s="475"/>
      <c r="QQU2" s="475"/>
      <c r="QQV2" s="475"/>
      <c r="QQW2" s="475"/>
      <c r="QQX2" s="475"/>
      <c r="QQY2" s="475"/>
      <c r="QQZ2" s="475"/>
      <c r="QRA2" s="475"/>
      <c r="QRB2" s="475"/>
      <c r="QRC2" s="475"/>
      <c r="QRD2" s="475"/>
      <c r="QRE2" s="475"/>
      <c r="QRF2" s="475"/>
      <c r="QRG2" s="475"/>
      <c r="QRH2" s="475"/>
      <c r="QRI2" s="475"/>
      <c r="QRJ2" s="475"/>
      <c r="QRK2" s="475"/>
      <c r="QRL2" s="475"/>
      <c r="QRM2" s="475"/>
      <c r="QRN2" s="475"/>
      <c r="QRO2" s="475"/>
      <c r="QRP2" s="475"/>
      <c r="QRQ2" s="475"/>
      <c r="QRR2" s="475"/>
      <c r="QRS2" s="475"/>
      <c r="QRT2" s="475"/>
      <c r="QRU2" s="475"/>
      <c r="QRV2" s="475"/>
      <c r="QRW2" s="475"/>
      <c r="QRX2" s="475"/>
      <c r="QRY2" s="475"/>
      <c r="QRZ2" s="475"/>
      <c r="QSA2" s="475"/>
      <c r="QSB2" s="475"/>
      <c r="QSC2" s="475"/>
      <c r="QSD2" s="475"/>
      <c r="QSE2" s="475"/>
      <c r="QSF2" s="475"/>
      <c r="QSG2" s="475"/>
      <c r="QSH2" s="475"/>
      <c r="QSI2" s="475"/>
      <c r="QSJ2" s="475"/>
      <c r="QSK2" s="475"/>
      <c r="QSL2" s="475"/>
      <c r="QSM2" s="475"/>
      <c r="QSN2" s="475"/>
      <c r="QSO2" s="475"/>
      <c r="QSP2" s="475"/>
      <c r="QSQ2" s="475"/>
      <c r="QSR2" s="475"/>
      <c r="QSS2" s="475"/>
      <c r="QST2" s="475"/>
      <c r="QSU2" s="475"/>
      <c r="QSV2" s="475"/>
      <c r="QSW2" s="475"/>
      <c r="QSX2" s="475"/>
      <c r="QSY2" s="475"/>
      <c r="QSZ2" s="475"/>
      <c r="QTA2" s="475"/>
      <c r="QTB2" s="475"/>
      <c r="QTC2" s="475"/>
      <c r="QTD2" s="475"/>
      <c r="QTE2" s="475"/>
      <c r="QTF2" s="475"/>
      <c r="QTG2" s="475"/>
      <c r="QTH2" s="475"/>
      <c r="QTI2" s="475"/>
      <c r="QTJ2" s="475"/>
      <c r="QTK2" s="475"/>
      <c r="QTL2" s="475"/>
      <c r="QTM2" s="475"/>
      <c r="QTN2" s="475"/>
      <c r="QTO2" s="475"/>
      <c r="QTP2" s="475"/>
      <c r="QTQ2" s="475"/>
      <c r="QTR2" s="475"/>
      <c r="QTS2" s="475"/>
      <c r="QTT2" s="475"/>
      <c r="QTU2" s="475"/>
      <c r="QTV2" s="475"/>
      <c r="QTW2" s="475"/>
      <c r="QTX2" s="475"/>
      <c r="QTY2" s="475"/>
      <c r="QTZ2" s="475"/>
      <c r="QUA2" s="475"/>
      <c r="QUB2" s="475"/>
      <c r="QUC2" s="475"/>
      <c r="QUD2" s="475"/>
      <c r="QUE2" s="475"/>
      <c r="QUF2" s="475"/>
      <c r="QUG2" s="475"/>
      <c r="QUH2" s="475"/>
      <c r="QUI2" s="475"/>
      <c r="QUJ2" s="475"/>
      <c r="QUK2" s="475"/>
      <c r="QUL2" s="475"/>
      <c r="QUM2" s="475"/>
      <c r="QUN2" s="475"/>
      <c r="QUO2" s="475"/>
      <c r="QUP2" s="475"/>
      <c r="QUQ2" s="475"/>
      <c r="QUR2" s="475"/>
      <c r="QUS2" s="475"/>
      <c r="QUT2" s="475"/>
      <c r="QUU2" s="475"/>
      <c r="QUV2" s="475"/>
      <c r="QUW2" s="475"/>
      <c r="QUX2" s="475"/>
      <c r="QUY2" s="475"/>
      <c r="QUZ2" s="475"/>
      <c r="QVA2" s="475"/>
      <c r="QVB2" s="475"/>
      <c r="QVC2" s="475"/>
      <c r="QVD2" s="475"/>
      <c r="QVE2" s="475"/>
      <c r="QVF2" s="475"/>
      <c r="QVG2" s="475"/>
      <c r="QVH2" s="475"/>
      <c r="QVI2" s="475"/>
      <c r="QVJ2" s="475"/>
      <c r="QVK2" s="475"/>
      <c r="QVL2" s="475"/>
      <c r="QVM2" s="475"/>
      <c r="QVN2" s="475"/>
      <c r="QVO2" s="475"/>
      <c r="QVP2" s="475"/>
      <c r="QVQ2" s="475"/>
      <c r="QVR2" s="475"/>
      <c r="QVS2" s="475"/>
      <c r="QVT2" s="475"/>
      <c r="QVU2" s="475"/>
      <c r="QVV2" s="475"/>
      <c r="QVW2" s="475"/>
      <c r="QVX2" s="475"/>
      <c r="QVY2" s="475"/>
      <c r="QVZ2" s="475"/>
      <c r="QWA2" s="475"/>
      <c r="QWB2" s="475"/>
      <c r="QWC2" s="475"/>
      <c r="QWD2" s="475"/>
      <c r="QWE2" s="475"/>
      <c r="QWF2" s="475"/>
      <c r="QWG2" s="475"/>
      <c r="QWH2" s="475"/>
      <c r="QWI2" s="475"/>
      <c r="QWJ2" s="475"/>
      <c r="QWK2" s="475"/>
      <c r="QWL2" s="475"/>
      <c r="QWM2" s="475"/>
      <c r="QWN2" s="475"/>
      <c r="QWO2" s="475"/>
      <c r="QWP2" s="475"/>
      <c r="QWQ2" s="475"/>
      <c r="QWR2" s="475"/>
      <c r="QWS2" s="475"/>
      <c r="QWT2" s="475"/>
      <c r="QWU2" s="475"/>
      <c r="QWV2" s="475"/>
      <c r="QWW2" s="475"/>
      <c r="QWX2" s="475"/>
      <c r="QWY2" s="475"/>
      <c r="QWZ2" s="475"/>
      <c r="QXA2" s="475"/>
      <c r="QXB2" s="475"/>
      <c r="QXC2" s="475"/>
      <c r="QXD2" s="475"/>
      <c r="QXE2" s="475"/>
      <c r="QXF2" s="475"/>
      <c r="QXG2" s="475"/>
      <c r="QXH2" s="475"/>
      <c r="QXI2" s="475"/>
      <c r="QXJ2" s="475"/>
      <c r="QXK2" s="475"/>
      <c r="QXL2" s="475"/>
      <c r="QXM2" s="475"/>
      <c r="QXN2" s="475"/>
      <c r="QXO2" s="475"/>
      <c r="QXP2" s="475"/>
      <c r="QXQ2" s="475"/>
      <c r="QXR2" s="475"/>
      <c r="QXS2" s="475"/>
      <c r="QXT2" s="475"/>
      <c r="QXU2" s="475"/>
      <c r="QXV2" s="475"/>
      <c r="QXW2" s="475"/>
      <c r="QXX2" s="475"/>
      <c r="QXY2" s="475"/>
      <c r="QXZ2" s="475"/>
      <c r="QYA2" s="475"/>
      <c r="QYB2" s="475"/>
      <c r="QYC2" s="475"/>
      <c r="QYD2" s="475"/>
      <c r="QYE2" s="475"/>
      <c r="QYF2" s="475"/>
      <c r="QYG2" s="475"/>
      <c r="QYH2" s="475"/>
      <c r="QYI2" s="475"/>
      <c r="QYJ2" s="475"/>
      <c r="QYK2" s="475"/>
      <c r="QYL2" s="475"/>
      <c r="QYM2" s="475"/>
      <c r="QYN2" s="475"/>
      <c r="QYO2" s="475"/>
      <c r="QYP2" s="475"/>
      <c r="QYQ2" s="475"/>
      <c r="QYR2" s="475"/>
      <c r="QYS2" s="475"/>
      <c r="QYT2" s="475"/>
      <c r="QYU2" s="475"/>
      <c r="QYV2" s="475"/>
      <c r="QYW2" s="475"/>
      <c r="QYX2" s="475"/>
      <c r="QYY2" s="475"/>
      <c r="QYZ2" s="475"/>
      <c r="QZA2" s="475"/>
      <c r="QZB2" s="475"/>
      <c r="QZC2" s="475"/>
      <c r="QZD2" s="475"/>
      <c r="QZE2" s="475"/>
      <c r="QZF2" s="475"/>
      <c r="QZG2" s="475"/>
      <c r="QZH2" s="475"/>
      <c r="QZI2" s="475"/>
      <c r="QZJ2" s="475"/>
      <c r="QZK2" s="475"/>
      <c r="QZL2" s="475"/>
      <c r="QZM2" s="475"/>
      <c r="QZN2" s="475"/>
      <c r="QZO2" s="475"/>
      <c r="QZP2" s="475"/>
      <c r="QZQ2" s="475"/>
      <c r="QZR2" s="475"/>
      <c r="QZS2" s="475"/>
      <c r="QZT2" s="475"/>
      <c r="QZU2" s="475"/>
      <c r="QZV2" s="475"/>
      <c r="QZW2" s="475"/>
      <c r="QZX2" s="475"/>
      <c r="QZY2" s="475"/>
      <c r="QZZ2" s="475"/>
      <c r="RAA2" s="475"/>
      <c r="RAB2" s="475"/>
      <c r="RAC2" s="475"/>
      <c r="RAD2" s="475"/>
      <c r="RAE2" s="475"/>
      <c r="RAF2" s="475"/>
      <c r="RAG2" s="475"/>
      <c r="RAH2" s="475"/>
      <c r="RAI2" s="475"/>
      <c r="RAJ2" s="475"/>
      <c r="RAK2" s="475"/>
      <c r="RAL2" s="475"/>
      <c r="RAM2" s="475"/>
      <c r="RAN2" s="475"/>
      <c r="RAO2" s="475"/>
      <c r="RAP2" s="475"/>
      <c r="RAQ2" s="475"/>
      <c r="RAR2" s="475"/>
      <c r="RAS2" s="475"/>
      <c r="RAT2" s="475"/>
      <c r="RAU2" s="475"/>
      <c r="RAV2" s="475"/>
      <c r="RAW2" s="475"/>
      <c r="RAX2" s="475"/>
      <c r="RAY2" s="475"/>
      <c r="RAZ2" s="475"/>
      <c r="RBA2" s="475"/>
      <c r="RBB2" s="475"/>
      <c r="RBC2" s="475"/>
      <c r="RBD2" s="475"/>
      <c r="RBE2" s="475"/>
      <c r="RBF2" s="475"/>
      <c r="RBG2" s="475"/>
      <c r="RBH2" s="475"/>
      <c r="RBI2" s="475"/>
      <c r="RBJ2" s="475"/>
      <c r="RBK2" s="475"/>
      <c r="RBL2" s="475"/>
      <c r="RBM2" s="475"/>
      <c r="RBN2" s="475"/>
      <c r="RBO2" s="475"/>
      <c r="RBP2" s="475"/>
      <c r="RBQ2" s="475"/>
      <c r="RBR2" s="475"/>
      <c r="RBS2" s="475"/>
      <c r="RBT2" s="475"/>
      <c r="RBU2" s="475"/>
      <c r="RBV2" s="475"/>
      <c r="RBW2" s="475"/>
      <c r="RBX2" s="475"/>
      <c r="RBY2" s="475"/>
      <c r="RBZ2" s="475"/>
      <c r="RCA2" s="475"/>
      <c r="RCB2" s="475"/>
      <c r="RCC2" s="475"/>
      <c r="RCD2" s="475"/>
      <c r="RCE2" s="475"/>
      <c r="RCF2" s="475"/>
      <c r="RCG2" s="475"/>
      <c r="RCH2" s="475"/>
      <c r="RCI2" s="475"/>
      <c r="RCJ2" s="475"/>
      <c r="RCK2" s="475"/>
      <c r="RCL2" s="475"/>
      <c r="RCM2" s="475"/>
      <c r="RCN2" s="475"/>
      <c r="RCO2" s="475"/>
      <c r="RCP2" s="475"/>
      <c r="RCQ2" s="475"/>
      <c r="RCR2" s="475"/>
      <c r="RCS2" s="475"/>
      <c r="RCT2" s="475"/>
      <c r="RCU2" s="475"/>
      <c r="RCV2" s="475"/>
      <c r="RCW2" s="475"/>
      <c r="RCX2" s="475"/>
      <c r="RCY2" s="475"/>
      <c r="RCZ2" s="475"/>
      <c r="RDA2" s="475"/>
      <c r="RDB2" s="475"/>
      <c r="RDC2" s="475"/>
      <c r="RDD2" s="475"/>
      <c r="RDE2" s="475"/>
      <c r="RDF2" s="475"/>
      <c r="RDG2" s="475"/>
      <c r="RDH2" s="475"/>
      <c r="RDI2" s="475"/>
      <c r="RDJ2" s="475"/>
      <c r="RDK2" s="475"/>
      <c r="RDL2" s="475"/>
      <c r="RDM2" s="475"/>
      <c r="RDN2" s="475"/>
      <c r="RDO2" s="475"/>
      <c r="RDP2" s="475"/>
      <c r="RDQ2" s="475"/>
      <c r="RDR2" s="475"/>
      <c r="RDS2" s="475"/>
      <c r="RDT2" s="475"/>
      <c r="RDU2" s="475"/>
      <c r="RDV2" s="475"/>
      <c r="RDW2" s="475"/>
      <c r="RDX2" s="475"/>
      <c r="RDY2" s="475"/>
      <c r="RDZ2" s="475"/>
      <c r="REA2" s="475"/>
      <c r="REB2" s="475"/>
      <c r="REC2" s="475"/>
      <c r="RED2" s="475"/>
      <c r="REE2" s="475"/>
      <c r="REF2" s="475"/>
      <c r="REG2" s="475"/>
      <c r="REH2" s="475"/>
      <c r="REI2" s="475"/>
      <c r="REJ2" s="475"/>
      <c r="REK2" s="475"/>
      <c r="REL2" s="475"/>
      <c r="REM2" s="475"/>
      <c r="REN2" s="475"/>
      <c r="REO2" s="475"/>
      <c r="REP2" s="475"/>
      <c r="REQ2" s="475"/>
      <c r="RER2" s="475"/>
      <c r="RES2" s="475"/>
      <c r="RET2" s="475"/>
      <c r="REU2" s="475"/>
      <c r="REV2" s="475"/>
      <c r="REW2" s="475"/>
      <c r="REX2" s="475"/>
      <c r="REY2" s="475"/>
      <c r="REZ2" s="475"/>
      <c r="RFA2" s="475"/>
      <c r="RFB2" s="475"/>
      <c r="RFC2" s="475"/>
      <c r="RFD2" s="475"/>
      <c r="RFE2" s="475"/>
      <c r="RFF2" s="475"/>
      <c r="RFG2" s="475"/>
      <c r="RFH2" s="475"/>
      <c r="RFI2" s="475"/>
      <c r="RFJ2" s="475"/>
      <c r="RFK2" s="475"/>
      <c r="RFL2" s="475"/>
      <c r="RFM2" s="475"/>
      <c r="RFN2" s="475"/>
      <c r="RFO2" s="475"/>
      <c r="RFP2" s="475"/>
      <c r="RFQ2" s="475"/>
      <c r="RFR2" s="475"/>
      <c r="RFS2" s="475"/>
      <c r="RFT2" s="475"/>
      <c r="RFU2" s="475"/>
      <c r="RFV2" s="475"/>
      <c r="RFW2" s="475"/>
      <c r="RFX2" s="475"/>
      <c r="RFY2" s="475"/>
      <c r="RFZ2" s="475"/>
      <c r="RGA2" s="475"/>
      <c r="RGB2" s="475"/>
      <c r="RGC2" s="475"/>
      <c r="RGD2" s="475"/>
      <c r="RGE2" s="475"/>
      <c r="RGF2" s="475"/>
      <c r="RGG2" s="475"/>
      <c r="RGH2" s="475"/>
      <c r="RGI2" s="475"/>
      <c r="RGJ2" s="475"/>
      <c r="RGK2" s="475"/>
      <c r="RGL2" s="475"/>
      <c r="RGM2" s="475"/>
      <c r="RGN2" s="475"/>
      <c r="RGO2" s="475"/>
      <c r="RGP2" s="475"/>
      <c r="RGQ2" s="475"/>
      <c r="RGR2" s="475"/>
      <c r="RGS2" s="475"/>
      <c r="RGT2" s="475"/>
      <c r="RGU2" s="475"/>
      <c r="RGV2" s="475"/>
      <c r="RGW2" s="475"/>
      <c r="RGX2" s="475"/>
      <c r="RGY2" s="475"/>
      <c r="RGZ2" s="475"/>
      <c r="RHA2" s="475"/>
      <c r="RHB2" s="475"/>
      <c r="RHC2" s="475"/>
      <c r="RHD2" s="475"/>
      <c r="RHE2" s="475"/>
      <c r="RHF2" s="475"/>
      <c r="RHG2" s="475"/>
      <c r="RHH2" s="475"/>
      <c r="RHI2" s="475"/>
      <c r="RHJ2" s="475"/>
      <c r="RHK2" s="475"/>
      <c r="RHL2" s="475"/>
      <c r="RHM2" s="475"/>
      <c r="RHN2" s="475"/>
      <c r="RHO2" s="475"/>
      <c r="RHP2" s="475"/>
      <c r="RHQ2" s="475"/>
      <c r="RHR2" s="475"/>
      <c r="RHS2" s="475"/>
      <c r="RHT2" s="475"/>
      <c r="RHU2" s="475"/>
      <c r="RHV2" s="475"/>
      <c r="RHW2" s="475"/>
      <c r="RHX2" s="475"/>
      <c r="RHY2" s="475"/>
      <c r="RHZ2" s="475"/>
      <c r="RIA2" s="475"/>
      <c r="RIB2" s="475"/>
      <c r="RIC2" s="475"/>
      <c r="RID2" s="475"/>
      <c r="RIE2" s="475"/>
      <c r="RIF2" s="475"/>
      <c r="RIG2" s="475"/>
      <c r="RIH2" s="475"/>
      <c r="RII2" s="475"/>
      <c r="RIJ2" s="475"/>
      <c r="RIK2" s="475"/>
      <c r="RIL2" s="475"/>
      <c r="RIM2" s="475"/>
      <c r="RIN2" s="475"/>
      <c r="RIO2" s="475"/>
      <c r="RIP2" s="475"/>
      <c r="RIQ2" s="475"/>
      <c r="RIR2" s="475"/>
      <c r="RIS2" s="475"/>
      <c r="RIT2" s="475"/>
      <c r="RIU2" s="475"/>
      <c r="RIV2" s="475"/>
      <c r="RIW2" s="475"/>
      <c r="RIX2" s="475"/>
      <c r="RIY2" s="475"/>
      <c r="RIZ2" s="475"/>
      <c r="RJA2" s="475"/>
      <c r="RJB2" s="475"/>
      <c r="RJC2" s="475"/>
      <c r="RJD2" s="475"/>
      <c r="RJE2" s="475"/>
      <c r="RJF2" s="475"/>
      <c r="RJG2" s="475"/>
      <c r="RJH2" s="475"/>
      <c r="RJI2" s="475"/>
      <c r="RJJ2" s="475"/>
      <c r="RJK2" s="475"/>
      <c r="RJL2" s="475"/>
      <c r="RJM2" s="475"/>
      <c r="RJN2" s="475"/>
      <c r="RJO2" s="475"/>
      <c r="RJP2" s="475"/>
      <c r="RJQ2" s="475"/>
      <c r="RJR2" s="475"/>
      <c r="RJS2" s="475"/>
      <c r="RJT2" s="475"/>
      <c r="RJU2" s="475"/>
      <c r="RJV2" s="475"/>
      <c r="RJW2" s="475"/>
      <c r="RJX2" s="475"/>
      <c r="RJY2" s="475"/>
      <c r="RJZ2" s="475"/>
      <c r="RKA2" s="475"/>
      <c r="RKB2" s="475"/>
      <c r="RKC2" s="475"/>
      <c r="RKD2" s="475"/>
      <c r="RKE2" s="475"/>
      <c r="RKF2" s="475"/>
      <c r="RKG2" s="475"/>
      <c r="RKH2" s="475"/>
      <c r="RKI2" s="475"/>
      <c r="RKJ2" s="475"/>
      <c r="RKK2" s="475"/>
      <c r="RKL2" s="475"/>
      <c r="RKM2" s="475"/>
      <c r="RKN2" s="475"/>
      <c r="RKO2" s="475"/>
      <c r="RKP2" s="475"/>
      <c r="RKQ2" s="475"/>
      <c r="RKR2" s="475"/>
      <c r="RKS2" s="475"/>
      <c r="RKT2" s="475"/>
      <c r="RKU2" s="475"/>
      <c r="RKV2" s="475"/>
      <c r="RKW2" s="475"/>
      <c r="RKX2" s="475"/>
      <c r="RKY2" s="475"/>
      <c r="RKZ2" s="475"/>
      <c r="RLA2" s="475"/>
      <c r="RLB2" s="475"/>
      <c r="RLC2" s="475"/>
      <c r="RLD2" s="475"/>
      <c r="RLE2" s="475"/>
      <c r="RLF2" s="475"/>
      <c r="RLG2" s="475"/>
      <c r="RLH2" s="475"/>
      <c r="RLI2" s="475"/>
      <c r="RLJ2" s="475"/>
      <c r="RLK2" s="475"/>
      <c r="RLL2" s="475"/>
      <c r="RLM2" s="475"/>
      <c r="RLN2" s="475"/>
      <c r="RLO2" s="475"/>
      <c r="RLP2" s="475"/>
      <c r="RLQ2" s="475"/>
      <c r="RLR2" s="475"/>
      <c r="RLS2" s="475"/>
      <c r="RLT2" s="475"/>
      <c r="RLU2" s="475"/>
      <c r="RLV2" s="475"/>
      <c r="RLW2" s="475"/>
      <c r="RLX2" s="475"/>
      <c r="RLY2" s="475"/>
      <c r="RLZ2" s="475"/>
      <c r="RMA2" s="475"/>
      <c r="RMB2" s="475"/>
      <c r="RMC2" s="475"/>
      <c r="RMD2" s="475"/>
      <c r="RME2" s="475"/>
      <c r="RMF2" s="475"/>
      <c r="RMG2" s="475"/>
      <c r="RMH2" s="475"/>
      <c r="RMI2" s="475"/>
      <c r="RMJ2" s="475"/>
      <c r="RMK2" s="475"/>
      <c r="RML2" s="475"/>
      <c r="RMM2" s="475"/>
      <c r="RMN2" s="475"/>
      <c r="RMO2" s="475"/>
      <c r="RMP2" s="475"/>
      <c r="RMQ2" s="475"/>
      <c r="RMR2" s="475"/>
      <c r="RMS2" s="475"/>
      <c r="RMT2" s="475"/>
      <c r="RMU2" s="475"/>
      <c r="RMV2" s="475"/>
      <c r="RMW2" s="475"/>
      <c r="RMX2" s="475"/>
      <c r="RMY2" s="475"/>
      <c r="RMZ2" s="475"/>
      <c r="RNA2" s="475"/>
      <c r="RNB2" s="475"/>
      <c r="RNC2" s="475"/>
      <c r="RND2" s="475"/>
      <c r="RNE2" s="475"/>
      <c r="RNF2" s="475"/>
      <c r="RNG2" s="475"/>
      <c r="RNH2" s="475"/>
      <c r="RNI2" s="475"/>
      <c r="RNJ2" s="475"/>
      <c r="RNK2" s="475"/>
      <c r="RNL2" s="475"/>
      <c r="RNM2" s="475"/>
      <c r="RNN2" s="475"/>
      <c r="RNO2" s="475"/>
      <c r="RNP2" s="475"/>
      <c r="RNQ2" s="475"/>
      <c r="RNR2" s="475"/>
      <c r="RNS2" s="475"/>
      <c r="RNT2" s="475"/>
      <c r="RNU2" s="475"/>
      <c r="RNV2" s="475"/>
      <c r="RNW2" s="475"/>
      <c r="RNX2" s="475"/>
      <c r="RNY2" s="475"/>
      <c r="RNZ2" s="475"/>
      <c r="ROA2" s="475"/>
      <c r="ROB2" s="475"/>
      <c r="ROC2" s="475"/>
      <c r="ROD2" s="475"/>
      <c r="ROE2" s="475"/>
      <c r="ROF2" s="475"/>
      <c r="ROG2" s="475"/>
      <c r="ROH2" s="475"/>
      <c r="ROI2" s="475"/>
      <c r="ROJ2" s="475"/>
      <c r="ROK2" s="475"/>
      <c r="ROL2" s="475"/>
      <c r="ROM2" s="475"/>
      <c r="RON2" s="475"/>
      <c r="ROO2" s="475"/>
      <c r="ROP2" s="475"/>
      <c r="ROQ2" s="475"/>
      <c r="ROR2" s="475"/>
      <c r="ROS2" s="475"/>
      <c r="ROT2" s="475"/>
      <c r="ROU2" s="475"/>
      <c r="ROV2" s="475"/>
      <c r="ROW2" s="475"/>
      <c r="ROX2" s="475"/>
      <c r="ROY2" s="475"/>
      <c r="ROZ2" s="475"/>
      <c r="RPA2" s="475"/>
      <c r="RPB2" s="475"/>
      <c r="RPC2" s="475"/>
      <c r="RPD2" s="475"/>
      <c r="RPE2" s="475"/>
      <c r="RPF2" s="475"/>
      <c r="RPG2" s="475"/>
      <c r="RPH2" s="475"/>
      <c r="RPI2" s="475"/>
      <c r="RPJ2" s="475"/>
      <c r="RPK2" s="475"/>
      <c r="RPL2" s="475"/>
      <c r="RPM2" s="475"/>
      <c r="RPN2" s="475"/>
      <c r="RPO2" s="475"/>
      <c r="RPP2" s="475"/>
      <c r="RPQ2" s="475"/>
      <c r="RPR2" s="475"/>
      <c r="RPS2" s="475"/>
      <c r="RPT2" s="475"/>
      <c r="RPU2" s="475"/>
      <c r="RPV2" s="475"/>
      <c r="RPW2" s="475"/>
      <c r="RPX2" s="475"/>
      <c r="RPY2" s="475"/>
      <c r="RPZ2" s="475"/>
      <c r="RQA2" s="475"/>
      <c r="RQB2" s="475"/>
      <c r="RQC2" s="475"/>
      <c r="RQD2" s="475"/>
      <c r="RQE2" s="475"/>
      <c r="RQF2" s="475"/>
      <c r="RQG2" s="475"/>
      <c r="RQH2" s="475"/>
      <c r="RQI2" s="475"/>
      <c r="RQJ2" s="475"/>
      <c r="RQK2" s="475"/>
      <c r="RQL2" s="475"/>
      <c r="RQM2" s="475"/>
      <c r="RQN2" s="475"/>
      <c r="RQO2" s="475"/>
      <c r="RQP2" s="475"/>
      <c r="RQQ2" s="475"/>
      <c r="RQR2" s="475"/>
      <c r="RQS2" s="475"/>
      <c r="RQT2" s="475"/>
      <c r="RQU2" s="475"/>
      <c r="RQV2" s="475"/>
      <c r="RQW2" s="475"/>
      <c r="RQX2" s="475"/>
      <c r="RQY2" s="475"/>
      <c r="RQZ2" s="475"/>
      <c r="RRA2" s="475"/>
      <c r="RRB2" s="475"/>
      <c r="RRC2" s="475"/>
      <c r="RRD2" s="475"/>
      <c r="RRE2" s="475"/>
      <c r="RRF2" s="475"/>
      <c r="RRG2" s="475"/>
      <c r="RRH2" s="475"/>
      <c r="RRI2" s="475"/>
      <c r="RRJ2" s="475"/>
      <c r="RRK2" s="475"/>
      <c r="RRL2" s="475"/>
      <c r="RRM2" s="475"/>
      <c r="RRN2" s="475"/>
      <c r="RRO2" s="475"/>
      <c r="RRP2" s="475"/>
      <c r="RRQ2" s="475"/>
      <c r="RRR2" s="475"/>
      <c r="RRS2" s="475"/>
      <c r="RRT2" s="475"/>
      <c r="RRU2" s="475"/>
      <c r="RRV2" s="475"/>
      <c r="RRW2" s="475"/>
      <c r="RRX2" s="475"/>
      <c r="RRY2" s="475"/>
      <c r="RRZ2" s="475"/>
      <c r="RSA2" s="475"/>
      <c r="RSB2" s="475"/>
      <c r="RSC2" s="475"/>
      <c r="RSD2" s="475"/>
      <c r="RSE2" s="475"/>
      <c r="RSF2" s="475"/>
      <c r="RSG2" s="475"/>
      <c r="RSH2" s="475"/>
      <c r="RSI2" s="475"/>
      <c r="RSJ2" s="475"/>
      <c r="RSK2" s="475"/>
      <c r="RSL2" s="475"/>
      <c r="RSM2" s="475"/>
      <c r="RSN2" s="475"/>
      <c r="RSO2" s="475"/>
      <c r="RSP2" s="475"/>
      <c r="RSQ2" s="475"/>
      <c r="RSR2" s="475"/>
      <c r="RSS2" s="475"/>
      <c r="RST2" s="475"/>
      <c r="RSU2" s="475"/>
      <c r="RSV2" s="475"/>
      <c r="RSW2" s="475"/>
      <c r="RSX2" s="475"/>
      <c r="RSY2" s="475"/>
      <c r="RSZ2" s="475"/>
      <c r="RTA2" s="475"/>
      <c r="RTB2" s="475"/>
      <c r="RTC2" s="475"/>
      <c r="RTD2" s="475"/>
      <c r="RTE2" s="475"/>
      <c r="RTF2" s="475"/>
      <c r="RTG2" s="475"/>
      <c r="RTH2" s="475"/>
      <c r="RTI2" s="475"/>
      <c r="RTJ2" s="475"/>
      <c r="RTK2" s="475"/>
      <c r="RTL2" s="475"/>
      <c r="RTM2" s="475"/>
      <c r="RTN2" s="475"/>
      <c r="RTO2" s="475"/>
      <c r="RTP2" s="475"/>
      <c r="RTQ2" s="475"/>
      <c r="RTR2" s="475"/>
      <c r="RTS2" s="475"/>
      <c r="RTT2" s="475"/>
      <c r="RTU2" s="475"/>
      <c r="RTV2" s="475"/>
      <c r="RTW2" s="475"/>
      <c r="RTX2" s="475"/>
      <c r="RTY2" s="475"/>
      <c r="RTZ2" s="475"/>
      <c r="RUA2" s="475"/>
      <c r="RUB2" s="475"/>
      <c r="RUC2" s="475"/>
      <c r="RUD2" s="475"/>
      <c r="RUE2" s="475"/>
      <c r="RUF2" s="475"/>
      <c r="RUG2" s="475"/>
      <c r="RUH2" s="475"/>
      <c r="RUI2" s="475"/>
      <c r="RUJ2" s="475"/>
      <c r="RUK2" s="475"/>
      <c r="RUL2" s="475"/>
      <c r="RUM2" s="475"/>
      <c r="RUN2" s="475"/>
      <c r="RUO2" s="475"/>
      <c r="RUP2" s="475"/>
      <c r="RUQ2" s="475"/>
      <c r="RUR2" s="475"/>
      <c r="RUS2" s="475"/>
      <c r="RUT2" s="475"/>
      <c r="RUU2" s="475"/>
      <c r="RUV2" s="475"/>
      <c r="RUW2" s="475"/>
      <c r="RUX2" s="475"/>
      <c r="RUY2" s="475"/>
      <c r="RUZ2" s="475"/>
      <c r="RVA2" s="475"/>
      <c r="RVB2" s="475"/>
      <c r="RVC2" s="475"/>
      <c r="RVD2" s="475"/>
      <c r="RVE2" s="475"/>
      <c r="RVF2" s="475"/>
      <c r="RVG2" s="475"/>
      <c r="RVH2" s="475"/>
      <c r="RVI2" s="475"/>
      <c r="RVJ2" s="475"/>
      <c r="RVK2" s="475"/>
      <c r="RVL2" s="475"/>
      <c r="RVM2" s="475"/>
      <c r="RVN2" s="475"/>
      <c r="RVO2" s="475"/>
      <c r="RVP2" s="475"/>
      <c r="RVQ2" s="475"/>
      <c r="RVR2" s="475"/>
      <c r="RVS2" s="475"/>
      <c r="RVT2" s="475"/>
      <c r="RVU2" s="475"/>
      <c r="RVV2" s="475"/>
      <c r="RVW2" s="475"/>
      <c r="RVX2" s="475"/>
      <c r="RVY2" s="475"/>
      <c r="RVZ2" s="475"/>
      <c r="RWA2" s="475"/>
      <c r="RWB2" s="475"/>
      <c r="RWC2" s="475"/>
      <c r="RWD2" s="475"/>
      <c r="RWE2" s="475"/>
      <c r="RWF2" s="475"/>
      <c r="RWG2" s="475"/>
      <c r="RWH2" s="475"/>
      <c r="RWI2" s="475"/>
      <c r="RWJ2" s="475"/>
      <c r="RWK2" s="475"/>
      <c r="RWL2" s="475"/>
      <c r="RWM2" s="475"/>
      <c r="RWN2" s="475"/>
      <c r="RWO2" s="475"/>
      <c r="RWP2" s="475"/>
      <c r="RWQ2" s="475"/>
      <c r="RWR2" s="475"/>
      <c r="RWS2" s="475"/>
      <c r="RWT2" s="475"/>
      <c r="RWU2" s="475"/>
      <c r="RWV2" s="475"/>
      <c r="RWW2" s="475"/>
      <c r="RWX2" s="475"/>
      <c r="RWY2" s="475"/>
      <c r="RWZ2" s="475"/>
      <c r="RXA2" s="475"/>
      <c r="RXB2" s="475"/>
      <c r="RXC2" s="475"/>
      <c r="RXD2" s="475"/>
      <c r="RXE2" s="475"/>
      <c r="RXF2" s="475"/>
      <c r="RXG2" s="475"/>
      <c r="RXH2" s="475"/>
      <c r="RXI2" s="475"/>
      <c r="RXJ2" s="475"/>
      <c r="RXK2" s="475"/>
      <c r="RXL2" s="475"/>
      <c r="RXM2" s="475"/>
      <c r="RXN2" s="475"/>
      <c r="RXO2" s="475"/>
      <c r="RXP2" s="475"/>
      <c r="RXQ2" s="475"/>
      <c r="RXR2" s="475"/>
      <c r="RXS2" s="475"/>
      <c r="RXT2" s="475"/>
      <c r="RXU2" s="475"/>
      <c r="RXV2" s="475"/>
      <c r="RXW2" s="475"/>
      <c r="RXX2" s="475"/>
      <c r="RXY2" s="475"/>
      <c r="RXZ2" s="475"/>
      <c r="RYA2" s="475"/>
      <c r="RYB2" s="475"/>
      <c r="RYC2" s="475"/>
      <c r="RYD2" s="475"/>
      <c r="RYE2" s="475"/>
      <c r="RYF2" s="475"/>
      <c r="RYG2" s="475"/>
      <c r="RYH2" s="475"/>
      <c r="RYI2" s="475"/>
      <c r="RYJ2" s="475"/>
      <c r="RYK2" s="475"/>
      <c r="RYL2" s="475"/>
      <c r="RYM2" s="475"/>
      <c r="RYN2" s="475"/>
      <c r="RYO2" s="475"/>
      <c r="RYP2" s="475"/>
      <c r="RYQ2" s="475"/>
      <c r="RYR2" s="475"/>
      <c r="RYS2" s="475"/>
      <c r="RYT2" s="475"/>
      <c r="RYU2" s="475"/>
      <c r="RYV2" s="475"/>
      <c r="RYW2" s="475"/>
      <c r="RYX2" s="475"/>
      <c r="RYY2" s="475"/>
      <c r="RYZ2" s="475"/>
      <c r="RZA2" s="475"/>
      <c r="RZB2" s="475"/>
      <c r="RZC2" s="475"/>
      <c r="RZD2" s="475"/>
      <c r="RZE2" s="475"/>
      <c r="RZF2" s="475"/>
      <c r="RZG2" s="475"/>
      <c r="RZH2" s="475"/>
      <c r="RZI2" s="475"/>
      <c r="RZJ2" s="475"/>
      <c r="RZK2" s="475"/>
      <c r="RZL2" s="475"/>
      <c r="RZM2" s="475"/>
      <c r="RZN2" s="475"/>
      <c r="RZO2" s="475"/>
      <c r="RZP2" s="475"/>
      <c r="RZQ2" s="475"/>
      <c r="RZR2" s="475"/>
      <c r="RZS2" s="475"/>
      <c r="RZT2" s="475"/>
      <c r="RZU2" s="475"/>
      <c r="RZV2" s="475"/>
      <c r="RZW2" s="475"/>
      <c r="RZX2" s="475"/>
      <c r="RZY2" s="475"/>
      <c r="RZZ2" s="475"/>
      <c r="SAA2" s="475"/>
      <c r="SAB2" s="475"/>
      <c r="SAC2" s="475"/>
      <c r="SAD2" s="475"/>
      <c r="SAE2" s="475"/>
      <c r="SAF2" s="475"/>
      <c r="SAG2" s="475"/>
      <c r="SAH2" s="475"/>
      <c r="SAI2" s="475"/>
      <c r="SAJ2" s="475"/>
      <c r="SAK2" s="475"/>
      <c r="SAL2" s="475"/>
      <c r="SAM2" s="475"/>
      <c r="SAN2" s="475"/>
      <c r="SAO2" s="475"/>
      <c r="SAP2" s="475"/>
      <c r="SAQ2" s="475"/>
      <c r="SAR2" s="475"/>
      <c r="SAS2" s="475"/>
      <c r="SAT2" s="475"/>
      <c r="SAU2" s="475"/>
      <c r="SAV2" s="475"/>
      <c r="SAW2" s="475"/>
      <c r="SAX2" s="475"/>
      <c r="SAY2" s="475"/>
      <c r="SAZ2" s="475"/>
      <c r="SBA2" s="475"/>
      <c r="SBB2" s="475"/>
      <c r="SBC2" s="475"/>
      <c r="SBD2" s="475"/>
      <c r="SBE2" s="475"/>
      <c r="SBF2" s="475"/>
      <c r="SBG2" s="475"/>
      <c r="SBH2" s="475"/>
      <c r="SBI2" s="475"/>
      <c r="SBJ2" s="475"/>
      <c r="SBK2" s="475"/>
      <c r="SBL2" s="475"/>
      <c r="SBM2" s="475"/>
      <c r="SBN2" s="475"/>
      <c r="SBO2" s="475"/>
      <c r="SBP2" s="475"/>
      <c r="SBQ2" s="475"/>
      <c r="SBR2" s="475"/>
      <c r="SBS2" s="475"/>
      <c r="SBT2" s="475"/>
      <c r="SBU2" s="475"/>
      <c r="SBV2" s="475"/>
      <c r="SBW2" s="475"/>
      <c r="SBX2" s="475"/>
      <c r="SBY2" s="475"/>
      <c r="SBZ2" s="475"/>
      <c r="SCA2" s="475"/>
      <c r="SCB2" s="475"/>
      <c r="SCC2" s="475"/>
      <c r="SCD2" s="475"/>
      <c r="SCE2" s="475"/>
      <c r="SCF2" s="475"/>
      <c r="SCG2" s="475"/>
      <c r="SCH2" s="475"/>
      <c r="SCI2" s="475"/>
      <c r="SCJ2" s="475"/>
      <c r="SCK2" s="475"/>
      <c r="SCL2" s="475"/>
      <c r="SCM2" s="475"/>
      <c r="SCN2" s="475"/>
      <c r="SCO2" s="475"/>
      <c r="SCP2" s="475"/>
      <c r="SCQ2" s="475"/>
      <c r="SCR2" s="475"/>
      <c r="SCS2" s="475"/>
      <c r="SCT2" s="475"/>
      <c r="SCU2" s="475"/>
      <c r="SCV2" s="475"/>
      <c r="SCW2" s="475"/>
      <c r="SCX2" s="475"/>
      <c r="SCY2" s="475"/>
      <c r="SCZ2" s="475"/>
      <c r="SDA2" s="475"/>
      <c r="SDB2" s="475"/>
      <c r="SDC2" s="475"/>
      <c r="SDD2" s="475"/>
      <c r="SDE2" s="475"/>
      <c r="SDF2" s="475"/>
      <c r="SDG2" s="475"/>
      <c r="SDH2" s="475"/>
      <c r="SDI2" s="475"/>
      <c r="SDJ2" s="475"/>
      <c r="SDK2" s="475"/>
      <c r="SDL2" s="475"/>
      <c r="SDM2" s="475"/>
      <c r="SDN2" s="475"/>
      <c r="SDO2" s="475"/>
      <c r="SDP2" s="475"/>
      <c r="SDQ2" s="475"/>
      <c r="SDR2" s="475"/>
      <c r="SDS2" s="475"/>
      <c r="SDT2" s="475"/>
      <c r="SDU2" s="475"/>
      <c r="SDV2" s="475"/>
      <c r="SDW2" s="475"/>
      <c r="SDX2" s="475"/>
      <c r="SDY2" s="475"/>
      <c r="SDZ2" s="475"/>
      <c r="SEA2" s="475"/>
      <c r="SEB2" s="475"/>
      <c r="SEC2" s="475"/>
      <c r="SED2" s="475"/>
      <c r="SEE2" s="475"/>
      <c r="SEF2" s="475"/>
      <c r="SEG2" s="475"/>
      <c r="SEH2" s="475"/>
      <c r="SEI2" s="475"/>
      <c r="SEJ2" s="475"/>
      <c r="SEK2" s="475"/>
      <c r="SEL2" s="475"/>
      <c r="SEM2" s="475"/>
      <c r="SEN2" s="475"/>
      <c r="SEO2" s="475"/>
      <c r="SEP2" s="475"/>
      <c r="SEQ2" s="475"/>
      <c r="SER2" s="475"/>
      <c r="SES2" s="475"/>
      <c r="SET2" s="475"/>
      <c r="SEU2" s="475"/>
      <c r="SEV2" s="475"/>
      <c r="SEW2" s="475"/>
      <c r="SEX2" s="475"/>
      <c r="SEY2" s="475"/>
      <c r="SEZ2" s="475"/>
      <c r="SFA2" s="475"/>
      <c r="SFB2" s="475"/>
      <c r="SFC2" s="475"/>
      <c r="SFD2" s="475"/>
      <c r="SFE2" s="475"/>
      <c r="SFF2" s="475"/>
      <c r="SFG2" s="475"/>
      <c r="SFH2" s="475"/>
      <c r="SFI2" s="475"/>
      <c r="SFJ2" s="475"/>
      <c r="SFK2" s="475"/>
      <c r="SFL2" s="475"/>
      <c r="SFM2" s="475"/>
      <c r="SFN2" s="475"/>
      <c r="SFO2" s="475"/>
      <c r="SFP2" s="475"/>
      <c r="SFQ2" s="475"/>
      <c r="SFR2" s="475"/>
      <c r="SFS2" s="475"/>
      <c r="SFT2" s="475"/>
      <c r="SFU2" s="475"/>
      <c r="SFV2" s="475"/>
      <c r="SFW2" s="475"/>
      <c r="SFX2" s="475"/>
      <c r="SFY2" s="475"/>
      <c r="SFZ2" s="475"/>
      <c r="SGA2" s="475"/>
      <c r="SGB2" s="475"/>
      <c r="SGC2" s="475"/>
      <c r="SGD2" s="475"/>
      <c r="SGE2" s="475"/>
      <c r="SGF2" s="475"/>
      <c r="SGG2" s="475"/>
      <c r="SGH2" s="475"/>
      <c r="SGI2" s="475"/>
      <c r="SGJ2" s="475"/>
      <c r="SGK2" s="475"/>
      <c r="SGL2" s="475"/>
      <c r="SGM2" s="475"/>
      <c r="SGN2" s="475"/>
      <c r="SGO2" s="475"/>
      <c r="SGP2" s="475"/>
      <c r="SGQ2" s="475"/>
      <c r="SGR2" s="475"/>
      <c r="SGS2" s="475"/>
      <c r="SGT2" s="475"/>
      <c r="SGU2" s="475"/>
      <c r="SGV2" s="475"/>
      <c r="SGW2" s="475"/>
      <c r="SGX2" s="475"/>
      <c r="SGY2" s="475"/>
      <c r="SGZ2" s="475"/>
      <c r="SHA2" s="475"/>
      <c r="SHB2" s="475"/>
      <c r="SHC2" s="475"/>
      <c r="SHD2" s="475"/>
      <c r="SHE2" s="475"/>
      <c r="SHF2" s="475"/>
      <c r="SHG2" s="475"/>
      <c r="SHH2" s="475"/>
      <c r="SHI2" s="475"/>
      <c r="SHJ2" s="475"/>
      <c r="SHK2" s="475"/>
      <c r="SHL2" s="475"/>
      <c r="SHM2" s="475"/>
      <c r="SHN2" s="475"/>
      <c r="SHO2" s="475"/>
      <c r="SHP2" s="475"/>
      <c r="SHQ2" s="475"/>
      <c r="SHR2" s="475"/>
      <c r="SHS2" s="475"/>
      <c r="SHT2" s="475"/>
      <c r="SHU2" s="475"/>
      <c r="SHV2" s="475"/>
      <c r="SHW2" s="475"/>
      <c r="SHX2" s="475"/>
      <c r="SHY2" s="475"/>
      <c r="SHZ2" s="475"/>
      <c r="SIA2" s="475"/>
      <c r="SIB2" s="475"/>
      <c r="SIC2" s="475"/>
      <c r="SID2" s="475"/>
      <c r="SIE2" s="475"/>
      <c r="SIF2" s="475"/>
      <c r="SIG2" s="475"/>
      <c r="SIH2" s="475"/>
      <c r="SII2" s="475"/>
      <c r="SIJ2" s="475"/>
      <c r="SIK2" s="475"/>
      <c r="SIL2" s="475"/>
      <c r="SIM2" s="475"/>
      <c r="SIN2" s="475"/>
      <c r="SIO2" s="475"/>
      <c r="SIP2" s="475"/>
      <c r="SIQ2" s="475"/>
      <c r="SIR2" s="475"/>
      <c r="SIS2" s="475"/>
      <c r="SIT2" s="475"/>
      <c r="SIU2" s="475"/>
      <c r="SIV2" s="475"/>
      <c r="SIW2" s="475"/>
      <c r="SIX2" s="475"/>
      <c r="SIY2" s="475"/>
      <c r="SIZ2" s="475"/>
      <c r="SJA2" s="475"/>
      <c r="SJB2" s="475"/>
      <c r="SJC2" s="475"/>
      <c r="SJD2" s="475"/>
      <c r="SJE2" s="475"/>
      <c r="SJF2" s="475"/>
      <c r="SJG2" s="475"/>
      <c r="SJH2" s="475"/>
      <c r="SJI2" s="475"/>
      <c r="SJJ2" s="475"/>
      <c r="SJK2" s="475"/>
      <c r="SJL2" s="475"/>
      <c r="SJM2" s="475"/>
      <c r="SJN2" s="475"/>
      <c r="SJO2" s="475"/>
      <c r="SJP2" s="475"/>
      <c r="SJQ2" s="475"/>
      <c r="SJR2" s="475"/>
      <c r="SJS2" s="475"/>
      <c r="SJT2" s="475"/>
      <c r="SJU2" s="475"/>
      <c r="SJV2" s="475"/>
      <c r="SJW2" s="475"/>
      <c r="SJX2" s="475"/>
      <c r="SJY2" s="475"/>
      <c r="SJZ2" s="475"/>
      <c r="SKA2" s="475"/>
      <c r="SKB2" s="475"/>
      <c r="SKC2" s="475"/>
      <c r="SKD2" s="475"/>
      <c r="SKE2" s="475"/>
      <c r="SKF2" s="475"/>
      <c r="SKG2" s="475"/>
      <c r="SKH2" s="475"/>
      <c r="SKI2" s="475"/>
      <c r="SKJ2" s="475"/>
      <c r="SKK2" s="475"/>
      <c r="SKL2" s="475"/>
      <c r="SKM2" s="475"/>
      <c r="SKN2" s="475"/>
      <c r="SKO2" s="475"/>
      <c r="SKP2" s="475"/>
      <c r="SKQ2" s="475"/>
      <c r="SKR2" s="475"/>
      <c r="SKS2" s="475"/>
      <c r="SKT2" s="475"/>
      <c r="SKU2" s="475"/>
      <c r="SKV2" s="475"/>
      <c r="SKW2" s="475"/>
      <c r="SKX2" s="475"/>
      <c r="SKY2" s="475"/>
      <c r="SKZ2" s="475"/>
      <c r="SLA2" s="475"/>
      <c r="SLB2" s="475"/>
      <c r="SLC2" s="475"/>
      <c r="SLD2" s="475"/>
      <c r="SLE2" s="475"/>
      <c r="SLF2" s="475"/>
      <c r="SLG2" s="475"/>
      <c r="SLH2" s="475"/>
      <c r="SLI2" s="475"/>
      <c r="SLJ2" s="475"/>
      <c r="SLK2" s="475"/>
      <c r="SLL2" s="475"/>
      <c r="SLM2" s="475"/>
      <c r="SLN2" s="475"/>
      <c r="SLO2" s="475"/>
      <c r="SLP2" s="475"/>
      <c r="SLQ2" s="475"/>
      <c r="SLR2" s="475"/>
      <c r="SLS2" s="475"/>
      <c r="SLT2" s="475"/>
      <c r="SLU2" s="475"/>
      <c r="SLV2" s="475"/>
      <c r="SLW2" s="475"/>
      <c r="SLX2" s="475"/>
      <c r="SLY2" s="475"/>
      <c r="SLZ2" s="475"/>
      <c r="SMA2" s="475"/>
      <c r="SMB2" s="475"/>
      <c r="SMC2" s="475"/>
      <c r="SMD2" s="475"/>
      <c r="SME2" s="475"/>
      <c r="SMF2" s="475"/>
      <c r="SMG2" s="475"/>
      <c r="SMH2" s="475"/>
      <c r="SMI2" s="475"/>
      <c r="SMJ2" s="475"/>
      <c r="SMK2" s="475"/>
      <c r="SML2" s="475"/>
      <c r="SMM2" s="475"/>
      <c r="SMN2" s="475"/>
      <c r="SMO2" s="475"/>
      <c r="SMP2" s="475"/>
      <c r="SMQ2" s="475"/>
      <c r="SMR2" s="475"/>
      <c r="SMS2" s="475"/>
      <c r="SMT2" s="475"/>
      <c r="SMU2" s="475"/>
      <c r="SMV2" s="475"/>
      <c r="SMW2" s="475"/>
      <c r="SMX2" s="475"/>
      <c r="SMY2" s="475"/>
      <c r="SMZ2" s="475"/>
      <c r="SNA2" s="475"/>
      <c r="SNB2" s="475"/>
      <c r="SNC2" s="475"/>
      <c r="SND2" s="475"/>
      <c r="SNE2" s="475"/>
      <c r="SNF2" s="475"/>
      <c r="SNG2" s="475"/>
      <c r="SNH2" s="475"/>
      <c r="SNI2" s="475"/>
      <c r="SNJ2" s="475"/>
      <c r="SNK2" s="475"/>
      <c r="SNL2" s="475"/>
      <c r="SNM2" s="475"/>
      <c r="SNN2" s="475"/>
      <c r="SNO2" s="475"/>
      <c r="SNP2" s="475"/>
      <c r="SNQ2" s="475"/>
      <c r="SNR2" s="475"/>
      <c r="SNS2" s="475"/>
      <c r="SNT2" s="475"/>
      <c r="SNU2" s="475"/>
      <c r="SNV2" s="475"/>
      <c r="SNW2" s="475"/>
      <c r="SNX2" s="475"/>
      <c r="SNY2" s="475"/>
      <c r="SNZ2" s="475"/>
      <c r="SOA2" s="475"/>
      <c r="SOB2" s="475"/>
      <c r="SOC2" s="475"/>
      <c r="SOD2" s="475"/>
      <c r="SOE2" s="475"/>
      <c r="SOF2" s="475"/>
      <c r="SOG2" s="475"/>
      <c r="SOH2" s="475"/>
      <c r="SOI2" s="475"/>
      <c r="SOJ2" s="475"/>
      <c r="SOK2" s="475"/>
      <c r="SOL2" s="475"/>
      <c r="SOM2" s="475"/>
      <c r="SON2" s="475"/>
      <c r="SOO2" s="475"/>
      <c r="SOP2" s="475"/>
      <c r="SOQ2" s="475"/>
      <c r="SOR2" s="475"/>
      <c r="SOS2" s="475"/>
      <c r="SOT2" s="475"/>
      <c r="SOU2" s="475"/>
      <c r="SOV2" s="475"/>
      <c r="SOW2" s="475"/>
      <c r="SOX2" s="475"/>
      <c r="SOY2" s="475"/>
      <c r="SOZ2" s="475"/>
      <c r="SPA2" s="475"/>
      <c r="SPB2" s="475"/>
      <c r="SPC2" s="475"/>
      <c r="SPD2" s="475"/>
      <c r="SPE2" s="475"/>
      <c r="SPF2" s="475"/>
      <c r="SPG2" s="475"/>
      <c r="SPH2" s="475"/>
      <c r="SPI2" s="475"/>
      <c r="SPJ2" s="475"/>
      <c r="SPK2" s="475"/>
      <c r="SPL2" s="475"/>
      <c r="SPM2" s="475"/>
      <c r="SPN2" s="475"/>
      <c r="SPO2" s="475"/>
      <c r="SPP2" s="475"/>
      <c r="SPQ2" s="475"/>
      <c r="SPR2" s="475"/>
      <c r="SPS2" s="475"/>
      <c r="SPT2" s="475"/>
      <c r="SPU2" s="475"/>
      <c r="SPV2" s="475"/>
      <c r="SPW2" s="475"/>
      <c r="SPX2" s="475"/>
      <c r="SPY2" s="475"/>
      <c r="SPZ2" s="475"/>
      <c r="SQA2" s="475"/>
      <c r="SQB2" s="475"/>
      <c r="SQC2" s="475"/>
      <c r="SQD2" s="475"/>
      <c r="SQE2" s="475"/>
      <c r="SQF2" s="475"/>
      <c r="SQG2" s="475"/>
      <c r="SQH2" s="475"/>
      <c r="SQI2" s="475"/>
      <c r="SQJ2" s="475"/>
      <c r="SQK2" s="475"/>
      <c r="SQL2" s="475"/>
      <c r="SQM2" s="475"/>
      <c r="SQN2" s="475"/>
      <c r="SQO2" s="475"/>
      <c r="SQP2" s="475"/>
      <c r="SQQ2" s="475"/>
      <c r="SQR2" s="475"/>
      <c r="SQS2" s="475"/>
      <c r="SQT2" s="475"/>
      <c r="SQU2" s="475"/>
      <c r="SQV2" s="475"/>
      <c r="SQW2" s="475"/>
      <c r="SQX2" s="475"/>
      <c r="SQY2" s="475"/>
      <c r="SQZ2" s="475"/>
      <c r="SRA2" s="475"/>
      <c r="SRB2" s="475"/>
      <c r="SRC2" s="475"/>
      <c r="SRD2" s="475"/>
      <c r="SRE2" s="475"/>
      <c r="SRF2" s="475"/>
      <c r="SRG2" s="475"/>
      <c r="SRH2" s="475"/>
      <c r="SRI2" s="475"/>
      <c r="SRJ2" s="475"/>
      <c r="SRK2" s="475"/>
      <c r="SRL2" s="475"/>
      <c r="SRM2" s="475"/>
      <c r="SRN2" s="475"/>
      <c r="SRO2" s="475"/>
      <c r="SRP2" s="475"/>
      <c r="SRQ2" s="475"/>
      <c r="SRR2" s="475"/>
      <c r="SRS2" s="475"/>
      <c r="SRT2" s="475"/>
      <c r="SRU2" s="475"/>
      <c r="SRV2" s="475"/>
      <c r="SRW2" s="475"/>
      <c r="SRX2" s="475"/>
      <c r="SRY2" s="475"/>
      <c r="SRZ2" s="475"/>
      <c r="SSA2" s="475"/>
      <c r="SSB2" s="475"/>
      <c r="SSC2" s="475"/>
      <c r="SSD2" s="475"/>
      <c r="SSE2" s="475"/>
      <c r="SSF2" s="475"/>
      <c r="SSG2" s="475"/>
      <c r="SSH2" s="475"/>
      <c r="SSI2" s="475"/>
      <c r="SSJ2" s="475"/>
      <c r="SSK2" s="475"/>
      <c r="SSL2" s="475"/>
      <c r="SSM2" s="475"/>
      <c r="SSN2" s="475"/>
      <c r="SSO2" s="475"/>
      <c r="SSP2" s="475"/>
      <c r="SSQ2" s="475"/>
      <c r="SSR2" s="475"/>
      <c r="SSS2" s="475"/>
      <c r="SST2" s="475"/>
      <c r="SSU2" s="475"/>
      <c r="SSV2" s="475"/>
      <c r="SSW2" s="475"/>
      <c r="SSX2" s="475"/>
      <c r="SSY2" s="475"/>
      <c r="SSZ2" s="475"/>
      <c r="STA2" s="475"/>
      <c r="STB2" s="475"/>
      <c r="STC2" s="475"/>
      <c r="STD2" s="475"/>
      <c r="STE2" s="475"/>
      <c r="STF2" s="475"/>
      <c r="STG2" s="475"/>
      <c r="STH2" s="475"/>
      <c r="STI2" s="475"/>
      <c r="STJ2" s="475"/>
      <c r="STK2" s="475"/>
      <c r="STL2" s="475"/>
      <c r="STM2" s="475"/>
      <c r="STN2" s="475"/>
      <c r="STO2" s="475"/>
      <c r="STP2" s="475"/>
      <c r="STQ2" s="475"/>
      <c r="STR2" s="475"/>
      <c r="STS2" s="475"/>
      <c r="STT2" s="475"/>
      <c r="STU2" s="475"/>
      <c r="STV2" s="475"/>
      <c r="STW2" s="475"/>
      <c r="STX2" s="475"/>
      <c r="STY2" s="475"/>
      <c r="STZ2" s="475"/>
      <c r="SUA2" s="475"/>
      <c r="SUB2" s="475"/>
      <c r="SUC2" s="475"/>
      <c r="SUD2" s="475"/>
      <c r="SUE2" s="475"/>
      <c r="SUF2" s="475"/>
      <c r="SUG2" s="475"/>
      <c r="SUH2" s="475"/>
      <c r="SUI2" s="475"/>
      <c r="SUJ2" s="475"/>
      <c r="SUK2" s="475"/>
      <c r="SUL2" s="475"/>
      <c r="SUM2" s="475"/>
      <c r="SUN2" s="475"/>
      <c r="SUO2" s="475"/>
      <c r="SUP2" s="475"/>
      <c r="SUQ2" s="475"/>
      <c r="SUR2" s="475"/>
      <c r="SUS2" s="475"/>
      <c r="SUT2" s="475"/>
      <c r="SUU2" s="475"/>
      <c r="SUV2" s="475"/>
      <c r="SUW2" s="475"/>
      <c r="SUX2" s="475"/>
      <c r="SUY2" s="475"/>
      <c r="SUZ2" s="475"/>
      <c r="SVA2" s="475"/>
      <c r="SVB2" s="475"/>
      <c r="SVC2" s="475"/>
      <c r="SVD2" s="475"/>
      <c r="SVE2" s="475"/>
      <c r="SVF2" s="475"/>
      <c r="SVG2" s="475"/>
      <c r="SVH2" s="475"/>
      <c r="SVI2" s="475"/>
      <c r="SVJ2" s="475"/>
      <c r="SVK2" s="475"/>
      <c r="SVL2" s="475"/>
      <c r="SVM2" s="475"/>
      <c r="SVN2" s="475"/>
      <c r="SVO2" s="475"/>
      <c r="SVP2" s="475"/>
      <c r="SVQ2" s="475"/>
      <c r="SVR2" s="475"/>
      <c r="SVS2" s="475"/>
      <c r="SVT2" s="475"/>
      <c r="SVU2" s="475"/>
      <c r="SVV2" s="475"/>
      <c r="SVW2" s="475"/>
      <c r="SVX2" s="475"/>
      <c r="SVY2" s="475"/>
      <c r="SVZ2" s="475"/>
      <c r="SWA2" s="475"/>
      <c r="SWB2" s="475"/>
      <c r="SWC2" s="475"/>
      <c r="SWD2" s="475"/>
      <c r="SWE2" s="475"/>
      <c r="SWF2" s="475"/>
      <c r="SWG2" s="475"/>
      <c r="SWH2" s="475"/>
      <c r="SWI2" s="475"/>
      <c r="SWJ2" s="475"/>
      <c r="SWK2" s="475"/>
      <c r="SWL2" s="475"/>
      <c r="SWM2" s="475"/>
      <c r="SWN2" s="475"/>
      <c r="SWO2" s="475"/>
      <c r="SWP2" s="475"/>
      <c r="SWQ2" s="475"/>
      <c r="SWR2" s="475"/>
      <c r="SWS2" s="475"/>
      <c r="SWT2" s="475"/>
      <c r="SWU2" s="475"/>
      <c r="SWV2" s="475"/>
      <c r="SWW2" s="475"/>
      <c r="SWX2" s="475"/>
      <c r="SWY2" s="475"/>
      <c r="SWZ2" s="475"/>
      <c r="SXA2" s="475"/>
      <c r="SXB2" s="475"/>
      <c r="SXC2" s="475"/>
      <c r="SXD2" s="475"/>
      <c r="SXE2" s="475"/>
      <c r="SXF2" s="475"/>
      <c r="SXG2" s="475"/>
      <c r="SXH2" s="475"/>
      <c r="SXI2" s="475"/>
      <c r="SXJ2" s="475"/>
      <c r="SXK2" s="475"/>
      <c r="SXL2" s="475"/>
      <c r="SXM2" s="475"/>
      <c r="SXN2" s="475"/>
      <c r="SXO2" s="475"/>
      <c r="SXP2" s="475"/>
      <c r="SXQ2" s="475"/>
      <c r="SXR2" s="475"/>
      <c r="SXS2" s="475"/>
      <c r="SXT2" s="475"/>
      <c r="SXU2" s="475"/>
      <c r="SXV2" s="475"/>
      <c r="SXW2" s="475"/>
      <c r="SXX2" s="475"/>
      <c r="SXY2" s="475"/>
      <c r="SXZ2" s="475"/>
      <c r="SYA2" s="475"/>
      <c r="SYB2" s="475"/>
      <c r="SYC2" s="475"/>
      <c r="SYD2" s="475"/>
      <c r="SYE2" s="475"/>
      <c r="SYF2" s="475"/>
      <c r="SYG2" s="475"/>
      <c r="SYH2" s="475"/>
      <c r="SYI2" s="475"/>
      <c r="SYJ2" s="475"/>
      <c r="SYK2" s="475"/>
      <c r="SYL2" s="475"/>
      <c r="SYM2" s="475"/>
      <c r="SYN2" s="475"/>
      <c r="SYO2" s="475"/>
      <c r="SYP2" s="475"/>
      <c r="SYQ2" s="475"/>
      <c r="SYR2" s="475"/>
      <c r="SYS2" s="475"/>
      <c r="SYT2" s="475"/>
      <c r="SYU2" s="475"/>
      <c r="SYV2" s="475"/>
      <c r="SYW2" s="475"/>
      <c r="SYX2" s="475"/>
      <c r="SYY2" s="475"/>
      <c r="SYZ2" s="475"/>
      <c r="SZA2" s="475"/>
      <c r="SZB2" s="475"/>
      <c r="SZC2" s="475"/>
      <c r="SZD2" s="475"/>
      <c r="SZE2" s="475"/>
      <c r="SZF2" s="475"/>
      <c r="SZG2" s="475"/>
      <c r="SZH2" s="475"/>
      <c r="SZI2" s="475"/>
      <c r="SZJ2" s="475"/>
      <c r="SZK2" s="475"/>
      <c r="SZL2" s="475"/>
      <c r="SZM2" s="475"/>
      <c r="SZN2" s="475"/>
      <c r="SZO2" s="475"/>
      <c r="SZP2" s="475"/>
      <c r="SZQ2" s="475"/>
      <c r="SZR2" s="475"/>
      <c r="SZS2" s="475"/>
      <c r="SZT2" s="475"/>
      <c r="SZU2" s="475"/>
      <c r="SZV2" s="475"/>
      <c r="SZW2" s="475"/>
      <c r="SZX2" s="475"/>
      <c r="SZY2" s="475"/>
      <c r="SZZ2" s="475"/>
      <c r="TAA2" s="475"/>
      <c r="TAB2" s="475"/>
      <c r="TAC2" s="475"/>
      <c r="TAD2" s="475"/>
      <c r="TAE2" s="475"/>
      <c r="TAF2" s="475"/>
      <c r="TAG2" s="475"/>
      <c r="TAH2" s="475"/>
      <c r="TAI2" s="475"/>
      <c r="TAJ2" s="475"/>
      <c r="TAK2" s="475"/>
      <c r="TAL2" s="475"/>
      <c r="TAM2" s="475"/>
      <c r="TAN2" s="475"/>
      <c r="TAO2" s="475"/>
      <c r="TAP2" s="475"/>
      <c r="TAQ2" s="475"/>
      <c r="TAR2" s="475"/>
      <c r="TAS2" s="475"/>
      <c r="TAT2" s="475"/>
      <c r="TAU2" s="475"/>
      <c r="TAV2" s="475"/>
      <c r="TAW2" s="475"/>
      <c r="TAX2" s="475"/>
      <c r="TAY2" s="475"/>
      <c r="TAZ2" s="475"/>
      <c r="TBA2" s="475"/>
      <c r="TBB2" s="475"/>
      <c r="TBC2" s="475"/>
      <c r="TBD2" s="475"/>
      <c r="TBE2" s="475"/>
      <c r="TBF2" s="475"/>
      <c r="TBG2" s="475"/>
      <c r="TBH2" s="475"/>
      <c r="TBI2" s="475"/>
      <c r="TBJ2" s="475"/>
      <c r="TBK2" s="475"/>
      <c r="TBL2" s="475"/>
      <c r="TBM2" s="475"/>
      <c r="TBN2" s="475"/>
      <c r="TBO2" s="475"/>
      <c r="TBP2" s="475"/>
      <c r="TBQ2" s="475"/>
      <c r="TBR2" s="475"/>
      <c r="TBS2" s="475"/>
      <c r="TBT2" s="475"/>
      <c r="TBU2" s="475"/>
      <c r="TBV2" s="475"/>
      <c r="TBW2" s="475"/>
      <c r="TBX2" s="475"/>
      <c r="TBY2" s="475"/>
      <c r="TBZ2" s="475"/>
      <c r="TCA2" s="475"/>
      <c r="TCB2" s="475"/>
      <c r="TCC2" s="475"/>
      <c r="TCD2" s="475"/>
      <c r="TCE2" s="475"/>
      <c r="TCF2" s="475"/>
      <c r="TCG2" s="475"/>
      <c r="TCH2" s="475"/>
      <c r="TCI2" s="475"/>
      <c r="TCJ2" s="475"/>
      <c r="TCK2" s="475"/>
      <c r="TCL2" s="475"/>
      <c r="TCM2" s="475"/>
      <c r="TCN2" s="475"/>
      <c r="TCO2" s="475"/>
      <c r="TCP2" s="475"/>
      <c r="TCQ2" s="475"/>
      <c r="TCR2" s="475"/>
      <c r="TCS2" s="475"/>
      <c r="TCT2" s="475"/>
      <c r="TCU2" s="475"/>
      <c r="TCV2" s="475"/>
      <c r="TCW2" s="475"/>
      <c r="TCX2" s="475"/>
      <c r="TCY2" s="475"/>
      <c r="TCZ2" s="475"/>
      <c r="TDA2" s="475"/>
      <c r="TDB2" s="475"/>
      <c r="TDC2" s="475"/>
      <c r="TDD2" s="475"/>
      <c r="TDE2" s="475"/>
      <c r="TDF2" s="475"/>
      <c r="TDG2" s="475"/>
      <c r="TDH2" s="475"/>
      <c r="TDI2" s="475"/>
      <c r="TDJ2" s="475"/>
      <c r="TDK2" s="475"/>
      <c r="TDL2" s="475"/>
      <c r="TDM2" s="475"/>
      <c r="TDN2" s="475"/>
      <c r="TDO2" s="475"/>
      <c r="TDP2" s="475"/>
      <c r="TDQ2" s="475"/>
      <c r="TDR2" s="475"/>
      <c r="TDS2" s="475"/>
      <c r="TDT2" s="475"/>
      <c r="TDU2" s="475"/>
      <c r="TDV2" s="475"/>
      <c r="TDW2" s="475"/>
      <c r="TDX2" s="475"/>
      <c r="TDY2" s="475"/>
      <c r="TDZ2" s="475"/>
      <c r="TEA2" s="475"/>
      <c r="TEB2" s="475"/>
      <c r="TEC2" s="475"/>
      <c r="TED2" s="475"/>
      <c r="TEE2" s="475"/>
      <c r="TEF2" s="475"/>
      <c r="TEG2" s="475"/>
      <c r="TEH2" s="475"/>
      <c r="TEI2" s="475"/>
      <c r="TEJ2" s="475"/>
      <c r="TEK2" s="475"/>
      <c r="TEL2" s="475"/>
      <c r="TEM2" s="475"/>
      <c r="TEN2" s="475"/>
      <c r="TEO2" s="475"/>
      <c r="TEP2" s="475"/>
      <c r="TEQ2" s="475"/>
      <c r="TER2" s="475"/>
      <c r="TES2" s="475"/>
      <c r="TET2" s="475"/>
      <c r="TEU2" s="475"/>
      <c r="TEV2" s="475"/>
      <c r="TEW2" s="475"/>
      <c r="TEX2" s="475"/>
      <c r="TEY2" s="475"/>
      <c r="TEZ2" s="475"/>
      <c r="TFA2" s="475"/>
      <c r="TFB2" s="475"/>
      <c r="TFC2" s="475"/>
      <c r="TFD2" s="475"/>
      <c r="TFE2" s="475"/>
      <c r="TFF2" s="475"/>
      <c r="TFG2" s="475"/>
      <c r="TFH2" s="475"/>
      <c r="TFI2" s="475"/>
      <c r="TFJ2" s="475"/>
      <c r="TFK2" s="475"/>
      <c r="TFL2" s="475"/>
      <c r="TFM2" s="475"/>
      <c r="TFN2" s="475"/>
      <c r="TFO2" s="475"/>
      <c r="TFP2" s="475"/>
      <c r="TFQ2" s="475"/>
      <c r="TFR2" s="475"/>
      <c r="TFS2" s="475"/>
      <c r="TFT2" s="475"/>
      <c r="TFU2" s="475"/>
      <c r="TFV2" s="475"/>
      <c r="TFW2" s="475"/>
      <c r="TFX2" s="475"/>
      <c r="TFY2" s="475"/>
      <c r="TFZ2" s="475"/>
      <c r="TGA2" s="475"/>
      <c r="TGB2" s="475"/>
      <c r="TGC2" s="475"/>
      <c r="TGD2" s="475"/>
      <c r="TGE2" s="475"/>
      <c r="TGF2" s="475"/>
      <c r="TGG2" s="475"/>
      <c r="TGH2" s="475"/>
      <c r="TGI2" s="475"/>
      <c r="TGJ2" s="475"/>
      <c r="TGK2" s="475"/>
      <c r="TGL2" s="475"/>
      <c r="TGM2" s="475"/>
      <c r="TGN2" s="475"/>
      <c r="TGO2" s="475"/>
      <c r="TGP2" s="475"/>
      <c r="TGQ2" s="475"/>
      <c r="TGR2" s="475"/>
      <c r="TGS2" s="475"/>
      <c r="TGT2" s="475"/>
      <c r="TGU2" s="475"/>
      <c r="TGV2" s="475"/>
      <c r="TGW2" s="475"/>
      <c r="TGX2" s="475"/>
      <c r="TGY2" s="475"/>
      <c r="TGZ2" s="475"/>
      <c r="THA2" s="475"/>
      <c r="THB2" s="475"/>
      <c r="THC2" s="475"/>
      <c r="THD2" s="475"/>
      <c r="THE2" s="475"/>
      <c r="THF2" s="475"/>
      <c r="THG2" s="475"/>
      <c r="THH2" s="475"/>
      <c r="THI2" s="475"/>
      <c r="THJ2" s="475"/>
      <c r="THK2" s="475"/>
      <c r="THL2" s="475"/>
      <c r="THM2" s="475"/>
      <c r="THN2" s="475"/>
      <c r="THO2" s="475"/>
      <c r="THP2" s="475"/>
      <c r="THQ2" s="475"/>
      <c r="THR2" s="475"/>
      <c r="THS2" s="475"/>
      <c r="THT2" s="475"/>
      <c r="THU2" s="475"/>
      <c r="THV2" s="475"/>
      <c r="THW2" s="475"/>
      <c r="THX2" s="475"/>
      <c r="THY2" s="475"/>
      <c r="THZ2" s="475"/>
      <c r="TIA2" s="475"/>
      <c r="TIB2" s="475"/>
      <c r="TIC2" s="475"/>
      <c r="TID2" s="475"/>
      <c r="TIE2" s="475"/>
      <c r="TIF2" s="475"/>
      <c r="TIG2" s="475"/>
      <c r="TIH2" s="475"/>
      <c r="TII2" s="475"/>
      <c r="TIJ2" s="475"/>
      <c r="TIK2" s="475"/>
      <c r="TIL2" s="475"/>
      <c r="TIM2" s="475"/>
      <c r="TIN2" s="475"/>
      <c r="TIO2" s="475"/>
      <c r="TIP2" s="475"/>
      <c r="TIQ2" s="475"/>
      <c r="TIR2" s="475"/>
      <c r="TIS2" s="475"/>
      <c r="TIT2" s="475"/>
      <c r="TIU2" s="475"/>
      <c r="TIV2" s="475"/>
      <c r="TIW2" s="475"/>
      <c r="TIX2" s="475"/>
      <c r="TIY2" s="475"/>
      <c r="TIZ2" s="475"/>
      <c r="TJA2" s="475"/>
      <c r="TJB2" s="475"/>
      <c r="TJC2" s="475"/>
      <c r="TJD2" s="475"/>
      <c r="TJE2" s="475"/>
      <c r="TJF2" s="475"/>
      <c r="TJG2" s="475"/>
      <c r="TJH2" s="475"/>
      <c r="TJI2" s="475"/>
      <c r="TJJ2" s="475"/>
      <c r="TJK2" s="475"/>
      <c r="TJL2" s="475"/>
      <c r="TJM2" s="475"/>
      <c r="TJN2" s="475"/>
      <c r="TJO2" s="475"/>
      <c r="TJP2" s="475"/>
      <c r="TJQ2" s="475"/>
      <c r="TJR2" s="475"/>
      <c r="TJS2" s="475"/>
      <c r="TJT2" s="475"/>
      <c r="TJU2" s="475"/>
      <c r="TJV2" s="475"/>
      <c r="TJW2" s="475"/>
      <c r="TJX2" s="475"/>
      <c r="TJY2" s="475"/>
      <c r="TJZ2" s="475"/>
      <c r="TKA2" s="475"/>
      <c r="TKB2" s="475"/>
      <c r="TKC2" s="475"/>
      <c r="TKD2" s="475"/>
      <c r="TKE2" s="475"/>
      <c r="TKF2" s="475"/>
      <c r="TKG2" s="475"/>
      <c r="TKH2" s="475"/>
      <c r="TKI2" s="475"/>
      <c r="TKJ2" s="475"/>
      <c r="TKK2" s="475"/>
      <c r="TKL2" s="475"/>
      <c r="TKM2" s="475"/>
      <c r="TKN2" s="475"/>
      <c r="TKO2" s="475"/>
      <c r="TKP2" s="475"/>
      <c r="TKQ2" s="475"/>
      <c r="TKR2" s="475"/>
      <c r="TKS2" s="475"/>
      <c r="TKT2" s="475"/>
      <c r="TKU2" s="475"/>
      <c r="TKV2" s="475"/>
      <c r="TKW2" s="475"/>
      <c r="TKX2" s="475"/>
      <c r="TKY2" s="475"/>
      <c r="TKZ2" s="475"/>
      <c r="TLA2" s="475"/>
      <c r="TLB2" s="475"/>
      <c r="TLC2" s="475"/>
      <c r="TLD2" s="475"/>
      <c r="TLE2" s="475"/>
      <c r="TLF2" s="475"/>
      <c r="TLG2" s="475"/>
      <c r="TLH2" s="475"/>
      <c r="TLI2" s="475"/>
      <c r="TLJ2" s="475"/>
      <c r="TLK2" s="475"/>
      <c r="TLL2" s="475"/>
      <c r="TLM2" s="475"/>
      <c r="TLN2" s="475"/>
      <c r="TLO2" s="475"/>
      <c r="TLP2" s="475"/>
      <c r="TLQ2" s="475"/>
      <c r="TLR2" s="475"/>
      <c r="TLS2" s="475"/>
      <c r="TLT2" s="475"/>
      <c r="TLU2" s="475"/>
      <c r="TLV2" s="475"/>
      <c r="TLW2" s="475"/>
      <c r="TLX2" s="475"/>
      <c r="TLY2" s="475"/>
      <c r="TLZ2" s="475"/>
      <c r="TMA2" s="475"/>
      <c r="TMB2" s="475"/>
      <c r="TMC2" s="475"/>
      <c r="TMD2" s="475"/>
      <c r="TME2" s="475"/>
      <c r="TMF2" s="475"/>
      <c r="TMG2" s="475"/>
      <c r="TMH2" s="475"/>
      <c r="TMI2" s="475"/>
      <c r="TMJ2" s="475"/>
      <c r="TMK2" s="475"/>
      <c r="TML2" s="475"/>
      <c r="TMM2" s="475"/>
      <c r="TMN2" s="475"/>
      <c r="TMO2" s="475"/>
      <c r="TMP2" s="475"/>
      <c r="TMQ2" s="475"/>
      <c r="TMR2" s="475"/>
      <c r="TMS2" s="475"/>
      <c r="TMT2" s="475"/>
      <c r="TMU2" s="475"/>
      <c r="TMV2" s="475"/>
      <c r="TMW2" s="475"/>
      <c r="TMX2" s="475"/>
      <c r="TMY2" s="475"/>
      <c r="TMZ2" s="475"/>
      <c r="TNA2" s="475"/>
      <c r="TNB2" s="475"/>
      <c r="TNC2" s="475"/>
      <c r="TND2" s="475"/>
      <c r="TNE2" s="475"/>
      <c r="TNF2" s="475"/>
      <c r="TNG2" s="475"/>
      <c r="TNH2" s="475"/>
      <c r="TNI2" s="475"/>
      <c r="TNJ2" s="475"/>
      <c r="TNK2" s="475"/>
      <c r="TNL2" s="475"/>
      <c r="TNM2" s="475"/>
      <c r="TNN2" s="475"/>
      <c r="TNO2" s="475"/>
      <c r="TNP2" s="475"/>
      <c r="TNQ2" s="475"/>
      <c r="TNR2" s="475"/>
      <c r="TNS2" s="475"/>
      <c r="TNT2" s="475"/>
      <c r="TNU2" s="475"/>
      <c r="TNV2" s="475"/>
      <c r="TNW2" s="475"/>
      <c r="TNX2" s="475"/>
      <c r="TNY2" s="475"/>
      <c r="TNZ2" s="475"/>
      <c r="TOA2" s="475"/>
      <c r="TOB2" s="475"/>
      <c r="TOC2" s="475"/>
      <c r="TOD2" s="475"/>
      <c r="TOE2" s="475"/>
      <c r="TOF2" s="475"/>
      <c r="TOG2" s="475"/>
      <c r="TOH2" s="475"/>
      <c r="TOI2" s="475"/>
      <c r="TOJ2" s="475"/>
      <c r="TOK2" s="475"/>
      <c r="TOL2" s="475"/>
      <c r="TOM2" s="475"/>
      <c r="TON2" s="475"/>
      <c r="TOO2" s="475"/>
      <c r="TOP2" s="475"/>
      <c r="TOQ2" s="475"/>
      <c r="TOR2" s="475"/>
      <c r="TOS2" s="475"/>
      <c r="TOT2" s="475"/>
      <c r="TOU2" s="475"/>
      <c r="TOV2" s="475"/>
      <c r="TOW2" s="475"/>
      <c r="TOX2" s="475"/>
      <c r="TOY2" s="475"/>
      <c r="TOZ2" s="475"/>
      <c r="TPA2" s="475"/>
      <c r="TPB2" s="475"/>
      <c r="TPC2" s="475"/>
      <c r="TPD2" s="475"/>
      <c r="TPE2" s="475"/>
      <c r="TPF2" s="475"/>
      <c r="TPG2" s="475"/>
      <c r="TPH2" s="475"/>
      <c r="TPI2" s="475"/>
      <c r="TPJ2" s="475"/>
      <c r="TPK2" s="475"/>
      <c r="TPL2" s="475"/>
      <c r="TPM2" s="475"/>
      <c r="TPN2" s="475"/>
      <c r="TPO2" s="475"/>
      <c r="TPP2" s="475"/>
      <c r="TPQ2" s="475"/>
      <c r="TPR2" s="475"/>
      <c r="TPS2" s="475"/>
      <c r="TPT2" s="475"/>
      <c r="TPU2" s="475"/>
      <c r="TPV2" s="475"/>
      <c r="TPW2" s="475"/>
      <c r="TPX2" s="475"/>
      <c r="TPY2" s="475"/>
      <c r="TPZ2" s="475"/>
      <c r="TQA2" s="475"/>
      <c r="TQB2" s="475"/>
      <c r="TQC2" s="475"/>
      <c r="TQD2" s="475"/>
      <c r="TQE2" s="475"/>
      <c r="TQF2" s="475"/>
      <c r="TQG2" s="475"/>
      <c r="TQH2" s="475"/>
      <c r="TQI2" s="475"/>
      <c r="TQJ2" s="475"/>
      <c r="TQK2" s="475"/>
      <c r="TQL2" s="475"/>
      <c r="TQM2" s="475"/>
      <c r="TQN2" s="475"/>
      <c r="TQO2" s="475"/>
      <c r="TQP2" s="475"/>
      <c r="TQQ2" s="475"/>
      <c r="TQR2" s="475"/>
      <c r="TQS2" s="475"/>
      <c r="TQT2" s="475"/>
      <c r="TQU2" s="475"/>
      <c r="TQV2" s="475"/>
      <c r="TQW2" s="475"/>
      <c r="TQX2" s="475"/>
      <c r="TQY2" s="475"/>
      <c r="TQZ2" s="475"/>
      <c r="TRA2" s="475"/>
      <c r="TRB2" s="475"/>
      <c r="TRC2" s="475"/>
      <c r="TRD2" s="475"/>
      <c r="TRE2" s="475"/>
      <c r="TRF2" s="475"/>
      <c r="TRG2" s="475"/>
      <c r="TRH2" s="475"/>
      <c r="TRI2" s="475"/>
      <c r="TRJ2" s="475"/>
      <c r="TRK2" s="475"/>
      <c r="TRL2" s="475"/>
      <c r="TRM2" s="475"/>
      <c r="TRN2" s="475"/>
      <c r="TRO2" s="475"/>
      <c r="TRP2" s="475"/>
      <c r="TRQ2" s="475"/>
      <c r="TRR2" s="475"/>
      <c r="TRS2" s="475"/>
      <c r="TRT2" s="475"/>
      <c r="TRU2" s="475"/>
      <c r="TRV2" s="475"/>
      <c r="TRW2" s="475"/>
      <c r="TRX2" s="475"/>
      <c r="TRY2" s="475"/>
      <c r="TRZ2" s="475"/>
      <c r="TSA2" s="475"/>
      <c r="TSB2" s="475"/>
      <c r="TSC2" s="475"/>
      <c r="TSD2" s="475"/>
      <c r="TSE2" s="475"/>
      <c r="TSF2" s="475"/>
      <c r="TSG2" s="475"/>
      <c r="TSH2" s="475"/>
      <c r="TSI2" s="475"/>
      <c r="TSJ2" s="475"/>
      <c r="TSK2" s="475"/>
      <c r="TSL2" s="475"/>
      <c r="TSM2" s="475"/>
      <c r="TSN2" s="475"/>
      <c r="TSO2" s="475"/>
      <c r="TSP2" s="475"/>
      <c r="TSQ2" s="475"/>
      <c r="TSR2" s="475"/>
      <c r="TSS2" s="475"/>
      <c r="TST2" s="475"/>
      <c r="TSU2" s="475"/>
      <c r="TSV2" s="475"/>
      <c r="TSW2" s="475"/>
      <c r="TSX2" s="475"/>
      <c r="TSY2" s="475"/>
      <c r="TSZ2" s="475"/>
      <c r="TTA2" s="475"/>
      <c r="TTB2" s="475"/>
      <c r="TTC2" s="475"/>
      <c r="TTD2" s="475"/>
      <c r="TTE2" s="475"/>
      <c r="TTF2" s="475"/>
      <c r="TTG2" s="475"/>
      <c r="TTH2" s="475"/>
      <c r="TTI2" s="475"/>
      <c r="TTJ2" s="475"/>
      <c r="TTK2" s="475"/>
      <c r="TTL2" s="475"/>
      <c r="TTM2" s="475"/>
      <c r="TTN2" s="475"/>
      <c r="TTO2" s="475"/>
      <c r="TTP2" s="475"/>
      <c r="TTQ2" s="475"/>
      <c r="TTR2" s="475"/>
      <c r="TTS2" s="475"/>
      <c r="TTT2" s="475"/>
      <c r="TTU2" s="475"/>
      <c r="TTV2" s="475"/>
      <c r="TTW2" s="475"/>
      <c r="TTX2" s="475"/>
      <c r="TTY2" s="475"/>
      <c r="TTZ2" s="475"/>
      <c r="TUA2" s="475"/>
      <c r="TUB2" s="475"/>
      <c r="TUC2" s="475"/>
      <c r="TUD2" s="475"/>
      <c r="TUE2" s="475"/>
      <c r="TUF2" s="475"/>
      <c r="TUG2" s="475"/>
      <c r="TUH2" s="475"/>
      <c r="TUI2" s="475"/>
      <c r="TUJ2" s="475"/>
      <c r="TUK2" s="475"/>
      <c r="TUL2" s="475"/>
      <c r="TUM2" s="475"/>
      <c r="TUN2" s="475"/>
      <c r="TUO2" s="475"/>
      <c r="TUP2" s="475"/>
      <c r="TUQ2" s="475"/>
      <c r="TUR2" s="475"/>
      <c r="TUS2" s="475"/>
      <c r="TUT2" s="475"/>
      <c r="TUU2" s="475"/>
      <c r="TUV2" s="475"/>
      <c r="TUW2" s="475"/>
      <c r="TUX2" s="475"/>
      <c r="TUY2" s="475"/>
      <c r="TUZ2" s="475"/>
      <c r="TVA2" s="475"/>
      <c r="TVB2" s="475"/>
      <c r="TVC2" s="475"/>
      <c r="TVD2" s="475"/>
      <c r="TVE2" s="475"/>
      <c r="TVF2" s="475"/>
      <c r="TVG2" s="475"/>
      <c r="TVH2" s="475"/>
      <c r="TVI2" s="475"/>
      <c r="TVJ2" s="475"/>
      <c r="TVK2" s="475"/>
      <c r="TVL2" s="475"/>
      <c r="TVM2" s="475"/>
      <c r="TVN2" s="475"/>
      <c r="TVO2" s="475"/>
      <c r="TVP2" s="475"/>
      <c r="TVQ2" s="475"/>
      <c r="TVR2" s="475"/>
      <c r="TVS2" s="475"/>
      <c r="TVT2" s="475"/>
      <c r="TVU2" s="475"/>
      <c r="TVV2" s="475"/>
      <c r="TVW2" s="475"/>
      <c r="TVX2" s="475"/>
      <c r="TVY2" s="475"/>
      <c r="TVZ2" s="475"/>
      <c r="TWA2" s="475"/>
      <c r="TWB2" s="475"/>
      <c r="TWC2" s="475"/>
      <c r="TWD2" s="475"/>
      <c r="TWE2" s="475"/>
      <c r="TWF2" s="475"/>
      <c r="TWG2" s="475"/>
      <c r="TWH2" s="475"/>
      <c r="TWI2" s="475"/>
      <c r="TWJ2" s="475"/>
      <c r="TWK2" s="475"/>
      <c r="TWL2" s="475"/>
      <c r="TWM2" s="475"/>
      <c r="TWN2" s="475"/>
      <c r="TWO2" s="475"/>
      <c r="TWP2" s="475"/>
      <c r="TWQ2" s="475"/>
      <c r="TWR2" s="475"/>
      <c r="TWS2" s="475"/>
      <c r="TWT2" s="475"/>
      <c r="TWU2" s="475"/>
      <c r="TWV2" s="475"/>
      <c r="TWW2" s="475"/>
      <c r="TWX2" s="475"/>
      <c r="TWY2" s="475"/>
      <c r="TWZ2" s="475"/>
      <c r="TXA2" s="475"/>
      <c r="TXB2" s="475"/>
      <c r="TXC2" s="475"/>
      <c r="TXD2" s="475"/>
      <c r="TXE2" s="475"/>
      <c r="TXF2" s="475"/>
      <c r="TXG2" s="475"/>
      <c r="TXH2" s="475"/>
      <c r="TXI2" s="475"/>
      <c r="TXJ2" s="475"/>
      <c r="TXK2" s="475"/>
      <c r="TXL2" s="475"/>
      <c r="TXM2" s="475"/>
      <c r="TXN2" s="475"/>
      <c r="TXO2" s="475"/>
      <c r="TXP2" s="475"/>
      <c r="TXQ2" s="475"/>
      <c r="TXR2" s="475"/>
      <c r="TXS2" s="475"/>
      <c r="TXT2" s="475"/>
      <c r="TXU2" s="475"/>
      <c r="TXV2" s="475"/>
      <c r="TXW2" s="475"/>
      <c r="TXX2" s="475"/>
      <c r="TXY2" s="475"/>
      <c r="TXZ2" s="475"/>
      <c r="TYA2" s="475"/>
      <c r="TYB2" s="475"/>
      <c r="TYC2" s="475"/>
      <c r="TYD2" s="475"/>
      <c r="TYE2" s="475"/>
      <c r="TYF2" s="475"/>
      <c r="TYG2" s="475"/>
      <c r="TYH2" s="475"/>
      <c r="TYI2" s="475"/>
      <c r="TYJ2" s="475"/>
      <c r="TYK2" s="475"/>
      <c r="TYL2" s="475"/>
      <c r="TYM2" s="475"/>
      <c r="TYN2" s="475"/>
      <c r="TYO2" s="475"/>
      <c r="TYP2" s="475"/>
      <c r="TYQ2" s="475"/>
      <c r="TYR2" s="475"/>
      <c r="TYS2" s="475"/>
      <c r="TYT2" s="475"/>
      <c r="TYU2" s="475"/>
      <c r="TYV2" s="475"/>
      <c r="TYW2" s="475"/>
      <c r="TYX2" s="475"/>
      <c r="TYY2" s="475"/>
      <c r="TYZ2" s="475"/>
      <c r="TZA2" s="475"/>
      <c r="TZB2" s="475"/>
      <c r="TZC2" s="475"/>
      <c r="TZD2" s="475"/>
      <c r="TZE2" s="475"/>
      <c r="TZF2" s="475"/>
      <c r="TZG2" s="475"/>
      <c r="TZH2" s="475"/>
      <c r="TZI2" s="475"/>
      <c r="TZJ2" s="475"/>
      <c r="TZK2" s="475"/>
      <c r="TZL2" s="475"/>
      <c r="TZM2" s="475"/>
      <c r="TZN2" s="475"/>
      <c r="TZO2" s="475"/>
      <c r="TZP2" s="475"/>
      <c r="TZQ2" s="475"/>
      <c r="TZR2" s="475"/>
      <c r="TZS2" s="475"/>
      <c r="TZT2" s="475"/>
      <c r="TZU2" s="475"/>
      <c r="TZV2" s="475"/>
      <c r="TZW2" s="475"/>
      <c r="TZX2" s="475"/>
      <c r="TZY2" s="475"/>
      <c r="TZZ2" s="475"/>
      <c r="UAA2" s="475"/>
      <c r="UAB2" s="475"/>
      <c r="UAC2" s="475"/>
      <c r="UAD2" s="475"/>
      <c r="UAE2" s="475"/>
      <c r="UAF2" s="475"/>
      <c r="UAG2" s="475"/>
      <c r="UAH2" s="475"/>
      <c r="UAI2" s="475"/>
      <c r="UAJ2" s="475"/>
      <c r="UAK2" s="475"/>
      <c r="UAL2" s="475"/>
      <c r="UAM2" s="475"/>
      <c r="UAN2" s="475"/>
      <c r="UAO2" s="475"/>
      <c r="UAP2" s="475"/>
      <c r="UAQ2" s="475"/>
      <c r="UAR2" s="475"/>
      <c r="UAS2" s="475"/>
      <c r="UAT2" s="475"/>
      <c r="UAU2" s="475"/>
      <c r="UAV2" s="475"/>
      <c r="UAW2" s="475"/>
      <c r="UAX2" s="475"/>
      <c r="UAY2" s="475"/>
      <c r="UAZ2" s="475"/>
      <c r="UBA2" s="475"/>
      <c r="UBB2" s="475"/>
      <c r="UBC2" s="475"/>
      <c r="UBD2" s="475"/>
      <c r="UBE2" s="475"/>
      <c r="UBF2" s="475"/>
      <c r="UBG2" s="475"/>
      <c r="UBH2" s="475"/>
      <c r="UBI2" s="475"/>
      <c r="UBJ2" s="475"/>
      <c r="UBK2" s="475"/>
      <c r="UBL2" s="475"/>
      <c r="UBM2" s="475"/>
      <c r="UBN2" s="475"/>
      <c r="UBO2" s="475"/>
      <c r="UBP2" s="475"/>
      <c r="UBQ2" s="475"/>
      <c r="UBR2" s="475"/>
      <c r="UBS2" s="475"/>
      <c r="UBT2" s="475"/>
      <c r="UBU2" s="475"/>
      <c r="UBV2" s="475"/>
      <c r="UBW2" s="475"/>
      <c r="UBX2" s="475"/>
      <c r="UBY2" s="475"/>
      <c r="UBZ2" s="475"/>
      <c r="UCA2" s="475"/>
      <c r="UCB2" s="475"/>
      <c r="UCC2" s="475"/>
      <c r="UCD2" s="475"/>
      <c r="UCE2" s="475"/>
      <c r="UCF2" s="475"/>
      <c r="UCG2" s="475"/>
      <c r="UCH2" s="475"/>
      <c r="UCI2" s="475"/>
      <c r="UCJ2" s="475"/>
      <c r="UCK2" s="475"/>
      <c r="UCL2" s="475"/>
      <c r="UCM2" s="475"/>
      <c r="UCN2" s="475"/>
      <c r="UCO2" s="475"/>
      <c r="UCP2" s="475"/>
      <c r="UCQ2" s="475"/>
      <c r="UCR2" s="475"/>
      <c r="UCS2" s="475"/>
      <c r="UCT2" s="475"/>
      <c r="UCU2" s="475"/>
      <c r="UCV2" s="475"/>
      <c r="UCW2" s="475"/>
      <c r="UCX2" s="475"/>
      <c r="UCY2" s="475"/>
      <c r="UCZ2" s="475"/>
      <c r="UDA2" s="475"/>
      <c r="UDB2" s="475"/>
      <c r="UDC2" s="475"/>
      <c r="UDD2" s="475"/>
      <c r="UDE2" s="475"/>
      <c r="UDF2" s="475"/>
      <c r="UDG2" s="475"/>
      <c r="UDH2" s="475"/>
      <c r="UDI2" s="475"/>
      <c r="UDJ2" s="475"/>
      <c r="UDK2" s="475"/>
      <c r="UDL2" s="475"/>
      <c r="UDM2" s="475"/>
      <c r="UDN2" s="475"/>
      <c r="UDO2" s="475"/>
      <c r="UDP2" s="475"/>
      <c r="UDQ2" s="475"/>
      <c r="UDR2" s="475"/>
      <c r="UDS2" s="475"/>
      <c r="UDT2" s="475"/>
      <c r="UDU2" s="475"/>
      <c r="UDV2" s="475"/>
      <c r="UDW2" s="475"/>
      <c r="UDX2" s="475"/>
      <c r="UDY2" s="475"/>
      <c r="UDZ2" s="475"/>
      <c r="UEA2" s="475"/>
      <c r="UEB2" s="475"/>
      <c r="UEC2" s="475"/>
      <c r="UED2" s="475"/>
      <c r="UEE2" s="475"/>
      <c r="UEF2" s="475"/>
      <c r="UEG2" s="475"/>
      <c r="UEH2" s="475"/>
      <c r="UEI2" s="475"/>
      <c r="UEJ2" s="475"/>
      <c r="UEK2" s="475"/>
      <c r="UEL2" s="475"/>
      <c r="UEM2" s="475"/>
      <c r="UEN2" s="475"/>
      <c r="UEO2" s="475"/>
      <c r="UEP2" s="475"/>
      <c r="UEQ2" s="475"/>
      <c r="UER2" s="475"/>
      <c r="UES2" s="475"/>
      <c r="UET2" s="475"/>
      <c r="UEU2" s="475"/>
      <c r="UEV2" s="475"/>
      <c r="UEW2" s="475"/>
      <c r="UEX2" s="475"/>
      <c r="UEY2" s="475"/>
      <c r="UEZ2" s="475"/>
      <c r="UFA2" s="475"/>
      <c r="UFB2" s="475"/>
      <c r="UFC2" s="475"/>
      <c r="UFD2" s="475"/>
      <c r="UFE2" s="475"/>
      <c r="UFF2" s="475"/>
      <c r="UFG2" s="475"/>
      <c r="UFH2" s="475"/>
      <c r="UFI2" s="475"/>
      <c r="UFJ2" s="475"/>
      <c r="UFK2" s="475"/>
      <c r="UFL2" s="475"/>
      <c r="UFM2" s="475"/>
      <c r="UFN2" s="475"/>
      <c r="UFO2" s="475"/>
      <c r="UFP2" s="475"/>
      <c r="UFQ2" s="475"/>
      <c r="UFR2" s="475"/>
      <c r="UFS2" s="475"/>
      <c r="UFT2" s="475"/>
      <c r="UFU2" s="475"/>
      <c r="UFV2" s="475"/>
      <c r="UFW2" s="475"/>
      <c r="UFX2" s="475"/>
      <c r="UFY2" s="475"/>
      <c r="UFZ2" s="475"/>
      <c r="UGA2" s="475"/>
      <c r="UGB2" s="475"/>
      <c r="UGC2" s="475"/>
      <c r="UGD2" s="475"/>
      <c r="UGE2" s="475"/>
      <c r="UGF2" s="475"/>
      <c r="UGG2" s="475"/>
      <c r="UGH2" s="475"/>
      <c r="UGI2" s="475"/>
      <c r="UGJ2" s="475"/>
      <c r="UGK2" s="475"/>
      <c r="UGL2" s="475"/>
      <c r="UGM2" s="475"/>
      <c r="UGN2" s="475"/>
      <c r="UGO2" s="475"/>
      <c r="UGP2" s="475"/>
      <c r="UGQ2" s="475"/>
      <c r="UGR2" s="475"/>
      <c r="UGS2" s="475"/>
      <c r="UGT2" s="475"/>
      <c r="UGU2" s="475"/>
      <c r="UGV2" s="475"/>
      <c r="UGW2" s="475"/>
      <c r="UGX2" s="475"/>
      <c r="UGY2" s="475"/>
      <c r="UGZ2" s="475"/>
      <c r="UHA2" s="475"/>
      <c r="UHB2" s="475"/>
      <c r="UHC2" s="475"/>
      <c r="UHD2" s="475"/>
      <c r="UHE2" s="475"/>
      <c r="UHF2" s="475"/>
      <c r="UHG2" s="475"/>
      <c r="UHH2" s="475"/>
      <c r="UHI2" s="475"/>
      <c r="UHJ2" s="475"/>
      <c r="UHK2" s="475"/>
      <c r="UHL2" s="475"/>
      <c r="UHM2" s="475"/>
      <c r="UHN2" s="475"/>
      <c r="UHO2" s="475"/>
      <c r="UHP2" s="475"/>
      <c r="UHQ2" s="475"/>
      <c r="UHR2" s="475"/>
      <c r="UHS2" s="475"/>
      <c r="UHT2" s="475"/>
      <c r="UHU2" s="475"/>
      <c r="UHV2" s="475"/>
      <c r="UHW2" s="475"/>
      <c r="UHX2" s="475"/>
      <c r="UHY2" s="475"/>
      <c r="UHZ2" s="475"/>
      <c r="UIA2" s="475"/>
      <c r="UIB2" s="475"/>
      <c r="UIC2" s="475"/>
      <c r="UID2" s="475"/>
      <c r="UIE2" s="475"/>
      <c r="UIF2" s="475"/>
      <c r="UIG2" s="475"/>
      <c r="UIH2" s="475"/>
      <c r="UII2" s="475"/>
      <c r="UIJ2" s="475"/>
      <c r="UIK2" s="475"/>
      <c r="UIL2" s="475"/>
      <c r="UIM2" s="475"/>
      <c r="UIN2" s="475"/>
      <c r="UIO2" s="475"/>
      <c r="UIP2" s="475"/>
      <c r="UIQ2" s="475"/>
      <c r="UIR2" s="475"/>
      <c r="UIS2" s="475"/>
      <c r="UIT2" s="475"/>
      <c r="UIU2" s="475"/>
      <c r="UIV2" s="475"/>
      <c r="UIW2" s="475"/>
      <c r="UIX2" s="475"/>
      <c r="UIY2" s="475"/>
      <c r="UIZ2" s="475"/>
      <c r="UJA2" s="475"/>
      <c r="UJB2" s="475"/>
      <c r="UJC2" s="475"/>
      <c r="UJD2" s="475"/>
      <c r="UJE2" s="475"/>
      <c r="UJF2" s="475"/>
      <c r="UJG2" s="475"/>
      <c r="UJH2" s="475"/>
      <c r="UJI2" s="475"/>
      <c r="UJJ2" s="475"/>
      <c r="UJK2" s="475"/>
      <c r="UJL2" s="475"/>
      <c r="UJM2" s="475"/>
      <c r="UJN2" s="475"/>
      <c r="UJO2" s="475"/>
      <c r="UJP2" s="475"/>
      <c r="UJQ2" s="475"/>
      <c r="UJR2" s="475"/>
      <c r="UJS2" s="475"/>
      <c r="UJT2" s="475"/>
      <c r="UJU2" s="475"/>
      <c r="UJV2" s="475"/>
      <c r="UJW2" s="475"/>
      <c r="UJX2" s="475"/>
      <c r="UJY2" s="475"/>
      <c r="UJZ2" s="475"/>
      <c r="UKA2" s="475"/>
      <c r="UKB2" s="475"/>
      <c r="UKC2" s="475"/>
      <c r="UKD2" s="475"/>
      <c r="UKE2" s="475"/>
      <c r="UKF2" s="475"/>
      <c r="UKG2" s="475"/>
      <c r="UKH2" s="475"/>
      <c r="UKI2" s="475"/>
      <c r="UKJ2" s="475"/>
      <c r="UKK2" s="475"/>
      <c r="UKL2" s="475"/>
      <c r="UKM2" s="475"/>
      <c r="UKN2" s="475"/>
      <c r="UKO2" s="475"/>
      <c r="UKP2" s="475"/>
      <c r="UKQ2" s="475"/>
      <c r="UKR2" s="475"/>
      <c r="UKS2" s="475"/>
      <c r="UKT2" s="475"/>
      <c r="UKU2" s="475"/>
      <c r="UKV2" s="475"/>
      <c r="UKW2" s="475"/>
      <c r="UKX2" s="475"/>
      <c r="UKY2" s="475"/>
      <c r="UKZ2" s="475"/>
      <c r="ULA2" s="475"/>
      <c r="ULB2" s="475"/>
      <c r="ULC2" s="475"/>
      <c r="ULD2" s="475"/>
      <c r="ULE2" s="475"/>
      <c r="ULF2" s="475"/>
      <c r="ULG2" s="475"/>
      <c r="ULH2" s="475"/>
      <c r="ULI2" s="475"/>
      <c r="ULJ2" s="475"/>
      <c r="ULK2" s="475"/>
      <c r="ULL2" s="475"/>
      <c r="ULM2" s="475"/>
      <c r="ULN2" s="475"/>
      <c r="ULO2" s="475"/>
      <c r="ULP2" s="475"/>
      <c r="ULQ2" s="475"/>
      <c r="ULR2" s="475"/>
      <c r="ULS2" s="475"/>
      <c r="ULT2" s="475"/>
      <c r="ULU2" s="475"/>
      <c r="ULV2" s="475"/>
      <c r="ULW2" s="475"/>
      <c r="ULX2" s="475"/>
      <c r="ULY2" s="475"/>
      <c r="ULZ2" s="475"/>
      <c r="UMA2" s="475"/>
      <c r="UMB2" s="475"/>
      <c r="UMC2" s="475"/>
      <c r="UMD2" s="475"/>
      <c r="UME2" s="475"/>
      <c r="UMF2" s="475"/>
      <c r="UMG2" s="475"/>
      <c r="UMH2" s="475"/>
      <c r="UMI2" s="475"/>
      <c r="UMJ2" s="475"/>
      <c r="UMK2" s="475"/>
      <c r="UML2" s="475"/>
      <c r="UMM2" s="475"/>
      <c r="UMN2" s="475"/>
      <c r="UMO2" s="475"/>
      <c r="UMP2" s="475"/>
      <c r="UMQ2" s="475"/>
      <c r="UMR2" s="475"/>
      <c r="UMS2" s="475"/>
      <c r="UMT2" s="475"/>
      <c r="UMU2" s="475"/>
      <c r="UMV2" s="475"/>
      <c r="UMW2" s="475"/>
      <c r="UMX2" s="475"/>
      <c r="UMY2" s="475"/>
      <c r="UMZ2" s="475"/>
      <c r="UNA2" s="475"/>
      <c r="UNB2" s="475"/>
      <c r="UNC2" s="475"/>
      <c r="UND2" s="475"/>
      <c r="UNE2" s="475"/>
      <c r="UNF2" s="475"/>
      <c r="UNG2" s="475"/>
      <c r="UNH2" s="475"/>
      <c r="UNI2" s="475"/>
      <c r="UNJ2" s="475"/>
      <c r="UNK2" s="475"/>
      <c r="UNL2" s="475"/>
      <c r="UNM2" s="475"/>
      <c r="UNN2" s="475"/>
      <c r="UNO2" s="475"/>
      <c r="UNP2" s="475"/>
      <c r="UNQ2" s="475"/>
      <c r="UNR2" s="475"/>
      <c r="UNS2" s="475"/>
      <c r="UNT2" s="475"/>
      <c r="UNU2" s="475"/>
      <c r="UNV2" s="475"/>
      <c r="UNW2" s="475"/>
      <c r="UNX2" s="475"/>
      <c r="UNY2" s="475"/>
      <c r="UNZ2" s="475"/>
      <c r="UOA2" s="475"/>
      <c r="UOB2" s="475"/>
      <c r="UOC2" s="475"/>
      <c r="UOD2" s="475"/>
      <c r="UOE2" s="475"/>
      <c r="UOF2" s="475"/>
      <c r="UOG2" s="475"/>
      <c r="UOH2" s="475"/>
      <c r="UOI2" s="475"/>
      <c r="UOJ2" s="475"/>
      <c r="UOK2" s="475"/>
      <c r="UOL2" s="475"/>
      <c r="UOM2" s="475"/>
      <c r="UON2" s="475"/>
      <c r="UOO2" s="475"/>
      <c r="UOP2" s="475"/>
      <c r="UOQ2" s="475"/>
      <c r="UOR2" s="475"/>
      <c r="UOS2" s="475"/>
      <c r="UOT2" s="475"/>
      <c r="UOU2" s="475"/>
      <c r="UOV2" s="475"/>
      <c r="UOW2" s="475"/>
      <c r="UOX2" s="475"/>
      <c r="UOY2" s="475"/>
      <c r="UOZ2" s="475"/>
      <c r="UPA2" s="475"/>
      <c r="UPB2" s="475"/>
      <c r="UPC2" s="475"/>
      <c r="UPD2" s="475"/>
      <c r="UPE2" s="475"/>
      <c r="UPF2" s="475"/>
      <c r="UPG2" s="475"/>
      <c r="UPH2" s="475"/>
      <c r="UPI2" s="475"/>
      <c r="UPJ2" s="475"/>
      <c r="UPK2" s="475"/>
      <c r="UPL2" s="475"/>
      <c r="UPM2" s="475"/>
      <c r="UPN2" s="475"/>
      <c r="UPO2" s="475"/>
      <c r="UPP2" s="475"/>
      <c r="UPQ2" s="475"/>
      <c r="UPR2" s="475"/>
      <c r="UPS2" s="475"/>
      <c r="UPT2" s="475"/>
      <c r="UPU2" s="475"/>
      <c r="UPV2" s="475"/>
      <c r="UPW2" s="475"/>
      <c r="UPX2" s="475"/>
      <c r="UPY2" s="475"/>
      <c r="UPZ2" s="475"/>
      <c r="UQA2" s="475"/>
      <c r="UQB2" s="475"/>
      <c r="UQC2" s="475"/>
      <c r="UQD2" s="475"/>
      <c r="UQE2" s="475"/>
      <c r="UQF2" s="475"/>
      <c r="UQG2" s="475"/>
      <c r="UQH2" s="475"/>
      <c r="UQI2" s="475"/>
      <c r="UQJ2" s="475"/>
      <c r="UQK2" s="475"/>
      <c r="UQL2" s="475"/>
      <c r="UQM2" s="475"/>
      <c r="UQN2" s="475"/>
      <c r="UQO2" s="475"/>
      <c r="UQP2" s="475"/>
      <c r="UQQ2" s="475"/>
      <c r="UQR2" s="475"/>
      <c r="UQS2" s="475"/>
      <c r="UQT2" s="475"/>
      <c r="UQU2" s="475"/>
      <c r="UQV2" s="475"/>
      <c r="UQW2" s="475"/>
      <c r="UQX2" s="475"/>
      <c r="UQY2" s="475"/>
      <c r="UQZ2" s="475"/>
      <c r="URA2" s="475"/>
      <c r="URB2" s="475"/>
      <c r="URC2" s="475"/>
      <c r="URD2" s="475"/>
      <c r="URE2" s="475"/>
      <c r="URF2" s="475"/>
      <c r="URG2" s="475"/>
      <c r="URH2" s="475"/>
      <c r="URI2" s="475"/>
      <c r="URJ2" s="475"/>
      <c r="URK2" s="475"/>
      <c r="URL2" s="475"/>
      <c r="URM2" s="475"/>
      <c r="URN2" s="475"/>
      <c r="URO2" s="475"/>
      <c r="URP2" s="475"/>
      <c r="URQ2" s="475"/>
      <c r="URR2" s="475"/>
      <c r="URS2" s="475"/>
      <c r="URT2" s="475"/>
      <c r="URU2" s="475"/>
      <c r="URV2" s="475"/>
      <c r="URW2" s="475"/>
      <c r="URX2" s="475"/>
      <c r="URY2" s="475"/>
      <c r="URZ2" s="475"/>
      <c r="USA2" s="475"/>
      <c r="USB2" s="475"/>
      <c r="USC2" s="475"/>
      <c r="USD2" s="475"/>
      <c r="USE2" s="475"/>
      <c r="USF2" s="475"/>
      <c r="USG2" s="475"/>
      <c r="USH2" s="475"/>
      <c r="USI2" s="475"/>
      <c r="USJ2" s="475"/>
      <c r="USK2" s="475"/>
      <c r="USL2" s="475"/>
      <c r="USM2" s="475"/>
      <c r="USN2" s="475"/>
      <c r="USO2" s="475"/>
      <c r="USP2" s="475"/>
      <c r="USQ2" s="475"/>
      <c r="USR2" s="475"/>
      <c r="USS2" s="475"/>
      <c r="UST2" s="475"/>
      <c r="USU2" s="475"/>
      <c r="USV2" s="475"/>
      <c r="USW2" s="475"/>
      <c r="USX2" s="475"/>
      <c r="USY2" s="475"/>
      <c r="USZ2" s="475"/>
      <c r="UTA2" s="475"/>
      <c r="UTB2" s="475"/>
      <c r="UTC2" s="475"/>
      <c r="UTD2" s="475"/>
      <c r="UTE2" s="475"/>
      <c r="UTF2" s="475"/>
      <c r="UTG2" s="475"/>
      <c r="UTH2" s="475"/>
      <c r="UTI2" s="475"/>
      <c r="UTJ2" s="475"/>
      <c r="UTK2" s="475"/>
      <c r="UTL2" s="475"/>
      <c r="UTM2" s="475"/>
      <c r="UTN2" s="475"/>
      <c r="UTO2" s="475"/>
      <c r="UTP2" s="475"/>
      <c r="UTQ2" s="475"/>
      <c r="UTR2" s="475"/>
      <c r="UTS2" s="475"/>
      <c r="UTT2" s="475"/>
      <c r="UTU2" s="475"/>
      <c r="UTV2" s="475"/>
      <c r="UTW2" s="475"/>
      <c r="UTX2" s="475"/>
      <c r="UTY2" s="475"/>
      <c r="UTZ2" s="475"/>
      <c r="UUA2" s="475"/>
      <c r="UUB2" s="475"/>
      <c r="UUC2" s="475"/>
      <c r="UUD2" s="475"/>
      <c r="UUE2" s="475"/>
      <c r="UUF2" s="475"/>
      <c r="UUG2" s="475"/>
      <c r="UUH2" s="475"/>
      <c r="UUI2" s="475"/>
      <c r="UUJ2" s="475"/>
      <c r="UUK2" s="475"/>
      <c r="UUL2" s="475"/>
      <c r="UUM2" s="475"/>
      <c r="UUN2" s="475"/>
      <c r="UUO2" s="475"/>
      <c r="UUP2" s="475"/>
      <c r="UUQ2" s="475"/>
      <c r="UUR2" s="475"/>
      <c r="UUS2" s="475"/>
      <c r="UUT2" s="475"/>
      <c r="UUU2" s="475"/>
      <c r="UUV2" s="475"/>
      <c r="UUW2" s="475"/>
      <c r="UUX2" s="475"/>
      <c r="UUY2" s="475"/>
      <c r="UUZ2" s="475"/>
      <c r="UVA2" s="475"/>
      <c r="UVB2" s="475"/>
      <c r="UVC2" s="475"/>
      <c r="UVD2" s="475"/>
      <c r="UVE2" s="475"/>
      <c r="UVF2" s="475"/>
      <c r="UVG2" s="475"/>
      <c r="UVH2" s="475"/>
      <c r="UVI2" s="475"/>
      <c r="UVJ2" s="475"/>
      <c r="UVK2" s="475"/>
      <c r="UVL2" s="475"/>
      <c r="UVM2" s="475"/>
      <c r="UVN2" s="475"/>
      <c r="UVO2" s="475"/>
      <c r="UVP2" s="475"/>
      <c r="UVQ2" s="475"/>
      <c r="UVR2" s="475"/>
      <c r="UVS2" s="475"/>
      <c r="UVT2" s="475"/>
      <c r="UVU2" s="475"/>
      <c r="UVV2" s="475"/>
      <c r="UVW2" s="475"/>
      <c r="UVX2" s="475"/>
      <c r="UVY2" s="475"/>
      <c r="UVZ2" s="475"/>
      <c r="UWA2" s="475"/>
      <c r="UWB2" s="475"/>
      <c r="UWC2" s="475"/>
      <c r="UWD2" s="475"/>
      <c r="UWE2" s="475"/>
      <c r="UWF2" s="475"/>
      <c r="UWG2" s="475"/>
      <c r="UWH2" s="475"/>
      <c r="UWI2" s="475"/>
      <c r="UWJ2" s="475"/>
      <c r="UWK2" s="475"/>
      <c r="UWL2" s="475"/>
      <c r="UWM2" s="475"/>
      <c r="UWN2" s="475"/>
      <c r="UWO2" s="475"/>
      <c r="UWP2" s="475"/>
      <c r="UWQ2" s="475"/>
      <c r="UWR2" s="475"/>
      <c r="UWS2" s="475"/>
      <c r="UWT2" s="475"/>
      <c r="UWU2" s="475"/>
      <c r="UWV2" s="475"/>
      <c r="UWW2" s="475"/>
      <c r="UWX2" s="475"/>
      <c r="UWY2" s="475"/>
      <c r="UWZ2" s="475"/>
      <c r="UXA2" s="475"/>
      <c r="UXB2" s="475"/>
      <c r="UXC2" s="475"/>
      <c r="UXD2" s="475"/>
      <c r="UXE2" s="475"/>
      <c r="UXF2" s="475"/>
      <c r="UXG2" s="475"/>
      <c r="UXH2" s="475"/>
      <c r="UXI2" s="475"/>
      <c r="UXJ2" s="475"/>
      <c r="UXK2" s="475"/>
      <c r="UXL2" s="475"/>
      <c r="UXM2" s="475"/>
      <c r="UXN2" s="475"/>
      <c r="UXO2" s="475"/>
      <c r="UXP2" s="475"/>
      <c r="UXQ2" s="475"/>
      <c r="UXR2" s="475"/>
      <c r="UXS2" s="475"/>
      <c r="UXT2" s="475"/>
      <c r="UXU2" s="475"/>
      <c r="UXV2" s="475"/>
      <c r="UXW2" s="475"/>
      <c r="UXX2" s="475"/>
      <c r="UXY2" s="475"/>
      <c r="UXZ2" s="475"/>
      <c r="UYA2" s="475"/>
      <c r="UYB2" s="475"/>
      <c r="UYC2" s="475"/>
      <c r="UYD2" s="475"/>
      <c r="UYE2" s="475"/>
      <c r="UYF2" s="475"/>
      <c r="UYG2" s="475"/>
      <c r="UYH2" s="475"/>
      <c r="UYI2" s="475"/>
      <c r="UYJ2" s="475"/>
      <c r="UYK2" s="475"/>
      <c r="UYL2" s="475"/>
      <c r="UYM2" s="475"/>
      <c r="UYN2" s="475"/>
      <c r="UYO2" s="475"/>
      <c r="UYP2" s="475"/>
      <c r="UYQ2" s="475"/>
      <c r="UYR2" s="475"/>
      <c r="UYS2" s="475"/>
      <c r="UYT2" s="475"/>
      <c r="UYU2" s="475"/>
      <c r="UYV2" s="475"/>
      <c r="UYW2" s="475"/>
      <c r="UYX2" s="475"/>
      <c r="UYY2" s="475"/>
      <c r="UYZ2" s="475"/>
      <c r="UZA2" s="475"/>
      <c r="UZB2" s="475"/>
      <c r="UZC2" s="475"/>
      <c r="UZD2" s="475"/>
      <c r="UZE2" s="475"/>
      <c r="UZF2" s="475"/>
      <c r="UZG2" s="475"/>
      <c r="UZH2" s="475"/>
      <c r="UZI2" s="475"/>
      <c r="UZJ2" s="475"/>
      <c r="UZK2" s="475"/>
      <c r="UZL2" s="475"/>
      <c r="UZM2" s="475"/>
      <c r="UZN2" s="475"/>
      <c r="UZO2" s="475"/>
      <c r="UZP2" s="475"/>
      <c r="UZQ2" s="475"/>
      <c r="UZR2" s="475"/>
      <c r="UZS2" s="475"/>
      <c r="UZT2" s="475"/>
      <c r="UZU2" s="475"/>
      <c r="UZV2" s="475"/>
      <c r="UZW2" s="475"/>
      <c r="UZX2" s="475"/>
      <c r="UZY2" s="475"/>
      <c r="UZZ2" s="475"/>
      <c r="VAA2" s="475"/>
      <c r="VAB2" s="475"/>
      <c r="VAC2" s="475"/>
      <c r="VAD2" s="475"/>
      <c r="VAE2" s="475"/>
      <c r="VAF2" s="475"/>
      <c r="VAG2" s="475"/>
      <c r="VAH2" s="475"/>
      <c r="VAI2" s="475"/>
      <c r="VAJ2" s="475"/>
      <c r="VAK2" s="475"/>
      <c r="VAL2" s="475"/>
      <c r="VAM2" s="475"/>
      <c r="VAN2" s="475"/>
      <c r="VAO2" s="475"/>
      <c r="VAP2" s="475"/>
      <c r="VAQ2" s="475"/>
      <c r="VAR2" s="475"/>
      <c r="VAS2" s="475"/>
      <c r="VAT2" s="475"/>
      <c r="VAU2" s="475"/>
      <c r="VAV2" s="475"/>
      <c r="VAW2" s="475"/>
      <c r="VAX2" s="475"/>
      <c r="VAY2" s="475"/>
      <c r="VAZ2" s="475"/>
      <c r="VBA2" s="475"/>
      <c r="VBB2" s="475"/>
      <c r="VBC2" s="475"/>
      <c r="VBD2" s="475"/>
      <c r="VBE2" s="475"/>
      <c r="VBF2" s="475"/>
      <c r="VBG2" s="475"/>
      <c r="VBH2" s="475"/>
      <c r="VBI2" s="475"/>
      <c r="VBJ2" s="475"/>
      <c r="VBK2" s="475"/>
      <c r="VBL2" s="475"/>
      <c r="VBM2" s="475"/>
      <c r="VBN2" s="475"/>
      <c r="VBO2" s="475"/>
      <c r="VBP2" s="475"/>
      <c r="VBQ2" s="475"/>
      <c r="VBR2" s="475"/>
      <c r="VBS2" s="475"/>
      <c r="VBT2" s="475"/>
      <c r="VBU2" s="475"/>
      <c r="VBV2" s="475"/>
      <c r="VBW2" s="475"/>
      <c r="VBX2" s="475"/>
      <c r="VBY2" s="475"/>
      <c r="VBZ2" s="475"/>
      <c r="VCA2" s="475"/>
      <c r="VCB2" s="475"/>
      <c r="VCC2" s="475"/>
      <c r="VCD2" s="475"/>
      <c r="VCE2" s="475"/>
      <c r="VCF2" s="475"/>
      <c r="VCG2" s="475"/>
      <c r="VCH2" s="475"/>
      <c r="VCI2" s="475"/>
      <c r="VCJ2" s="475"/>
      <c r="VCK2" s="475"/>
      <c r="VCL2" s="475"/>
      <c r="VCM2" s="475"/>
      <c r="VCN2" s="475"/>
      <c r="VCO2" s="475"/>
      <c r="VCP2" s="475"/>
      <c r="VCQ2" s="475"/>
      <c r="VCR2" s="475"/>
      <c r="VCS2" s="475"/>
      <c r="VCT2" s="475"/>
      <c r="VCU2" s="475"/>
      <c r="VCV2" s="475"/>
      <c r="VCW2" s="475"/>
      <c r="VCX2" s="475"/>
      <c r="VCY2" s="475"/>
      <c r="VCZ2" s="475"/>
      <c r="VDA2" s="475"/>
      <c r="VDB2" s="475"/>
      <c r="VDC2" s="475"/>
      <c r="VDD2" s="475"/>
      <c r="VDE2" s="475"/>
      <c r="VDF2" s="475"/>
      <c r="VDG2" s="475"/>
      <c r="VDH2" s="475"/>
      <c r="VDI2" s="475"/>
      <c r="VDJ2" s="475"/>
      <c r="VDK2" s="475"/>
      <c r="VDL2" s="475"/>
      <c r="VDM2" s="475"/>
      <c r="VDN2" s="475"/>
      <c r="VDO2" s="475"/>
      <c r="VDP2" s="475"/>
      <c r="VDQ2" s="475"/>
      <c r="VDR2" s="475"/>
      <c r="VDS2" s="475"/>
      <c r="VDT2" s="475"/>
      <c r="VDU2" s="475"/>
      <c r="VDV2" s="475"/>
      <c r="VDW2" s="475"/>
      <c r="VDX2" s="475"/>
      <c r="VDY2" s="475"/>
      <c r="VDZ2" s="475"/>
      <c r="VEA2" s="475"/>
      <c r="VEB2" s="475"/>
      <c r="VEC2" s="475"/>
      <c r="VED2" s="475"/>
      <c r="VEE2" s="475"/>
      <c r="VEF2" s="475"/>
      <c r="VEG2" s="475"/>
      <c r="VEH2" s="475"/>
      <c r="VEI2" s="475"/>
      <c r="VEJ2" s="475"/>
      <c r="VEK2" s="475"/>
      <c r="VEL2" s="475"/>
      <c r="VEM2" s="475"/>
      <c r="VEN2" s="475"/>
      <c r="VEO2" s="475"/>
      <c r="VEP2" s="475"/>
      <c r="VEQ2" s="475"/>
      <c r="VER2" s="475"/>
      <c r="VES2" s="475"/>
      <c r="VET2" s="475"/>
      <c r="VEU2" s="475"/>
      <c r="VEV2" s="475"/>
      <c r="VEW2" s="475"/>
      <c r="VEX2" s="475"/>
      <c r="VEY2" s="475"/>
      <c r="VEZ2" s="475"/>
      <c r="VFA2" s="475"/>
      <c r="VFB2" s="475"/>
      <c r="VFC2" s="475"/>
      <c r="VFD2" s="475"/>
      <c r="VFE2" s="475"/>
      <c r="VFF2" s="475"/>
      <c r="VFG2" s="475"/>
      <c r="VFH2" s="475"/>
      <c r="VFI2" s="475"/>
      <c r="VFJ2" s="475"/>
      <c r="VFK2" s="475"/>
      <c r="VFL2" s="475"/>
      <c r="VFM2" s="475"/>
      <c r="VFN2" s="475"/>
      <c r="VFO2" s="475"/>
      <c r="VFP2" s="475"/>
      <c r="VFQ2" s="475"/>
      <c r="VFR2" s="475"/>
      <c r="VFS2" s="475"/>
      <c r="VFT2" s="475"/>
      <c r="VFU2" s="475"/>
      <c r="VFV2" s="475"/>
      <c r="VFW2" s="475"/>
      <c r="VFX2" s="475"/>
      <c r="VFY2" s="475"/>
      <c r="VFZ2" s="475"/>
      <c r="VGA2" s="475"/>
      <c r="VGB2" s="475"/>
      <c r="VGC2" s="475"/>
      <c r="VGD2" s="475"/>
      <c r="VGE2" s="475"/>
      <c r="VGF2" s="475"/>
      <c r="VGG2" s="475"/>
      <c r="VGH2" s="475"/>
      <c r="VGI2" s="475"/>
      <c r="VGJ2" s="475"/>
      <c r="VGK2" s="475"/>
      <c r="VGL2" s="475"/>
      <c r="VGM2" s="475"/>
      <c r="VGN2" s="475"/>
      <c r="VGO2" s="475"/>
      <c r="VGP2" s="475"/>
      <c r="VGQ2" s="475"/>
      <c r="VGR2" s="475"/>
      <c r="VGS2" s="475"/>
      <c r="VGT2" s="475"/>
      <c r="VGU2" s="475"/>
      <c r="VGV2" s="475"/>
      <c r="VGW2" s="475"/>
      <c r="VGX2" s="475"/>
      <c r="VGY2" s="475"/>
      <c r="VGZ2" s="475"/>
      <c r="VHA2" s="475"/>
      <c r="VHB2" s="475"/>
      <c r="VHC2" s="475"/>
      <c r="VHD2" s="475"/>
      <c r="VHE2" s="475"/>
      <c r="VHF2" s="475"/>
      <c r="VHG2" s="475"/>
      <c r="VHH2" s="475"/>
      <c r="VHI2" s="475"/>
      <c r="VHJ2" s="475"/>
      <c r="VHK2" s="475"/>
      <c r="VHL2" s="475"/>
      <c r="VHM2" s="475"/>
      <c r="VHN2" s="475"/>
      <c r="VHO2" s="475"/>
      <c r="VHP2" s="475"/>
      <c r="VHQ2" s="475"/>
      <c r="VHR2" s="475"/>
      <c r="VHS2" s="475"/>
      <c r="VHT2" s="475"/>
      <c r="VHU2" s="475"/>
      <c r="VHV2" s="475"/>
      <c r="VHW2" s="475"/>
      <c r="VHX2" s="475"/>
      <c r="VHY2" s="475"/>
      <c r="VHZ2" s="475"/>
      <c r="VIA2" s="475"/>
      <c r="VIB2" s="475"/>
      <c r="VIC2" s="475"/>
      <c r="VID2" s="475"/>
      <c r="VIE2" s="475"/>
      <c r="VIF2" s="475"/>
      <c r="VIG2" s="475"/>
      <c r="VIH2" s="475"/>
      <c r="VII2" s="475"/>
      <c r="VIJ2" s="475"/>
      <c r="VIK2" s="475"/>
      <c r="VIL2" s="475"/>
      <c r="VIM2" s="475"/>
      <c r="VIN2" s="475"/>
      <c r="VIO2" s="475"/>
      <c r="VIP2" s="475"/>
      <c r="VIQ2" s="475"/>
      <c r="VIR2" s="475"/>
      <c r="VIS2" s="475"/>
      <c r="VIT2" s="475"/>
      <c r="VIU2" s="475"/>
      <c r="VIV2" s="475"/>
      <c r="VIW2" s="475"/>
      <c r="VIX2" s="475"/>
      <c r="VIY2" s="475"/>
      <c r="VIZ2" s="475"/>
      <c r="VJA2" s="475"/>
      <c r="VJB2" s="475"/>
      <c r="VJC2" s="475"/>
      <c r="VJD2" s="475"/>
      <c r="VJE2" s="475"/>
      <c r="VJF2" s="475"/>
      <c r="VJG2" s="475"/>
      <c r="VJH2" s="475"/>
      <c r="VJI2" s="475"/>
      <c r="VJJ2" s="475"/>
      <c r="VJK2" s="475"/>
      <c r="VJL2" s="475"/>
      <c r="VJM2" s="475"/>
      <c r="VJN2" s="475"/>
      <c r="VJO2" s="475"/>
      <c r="VJP2" s="475"/>
      <c r="VJQ2" s="475"/>
      <c r="VJR2" s="475"/>
      <c r="VJS2" s="475"/>
      <c r="VJT2" s="475"/>
      <c r="VJU2" s="475"/>
      <c r="VJV2" s="475"/>
      <c r="VJW2" s="475"/>
      <c r="VJX2" s="475"/>
      <c r="VJY2" s="475"/>
      <c r="VJZ2" s="475"/>
      <c r="VKA2" s="475"/>
      <c r="VKB2" s="475"/>
      <c r="VKC2" s="475"/>
      <c r="VKD2" s="475"/>
      <c r="VKE2" s="475"/>
      <c r="VKF2" s="475"/>
      <c r="VKG2" s="475"/>
      <c r="VKH2" s="475"/>
      <c r="VKI2" s="475"/>
      <c r="VKJ2" s="475"/>
      <c r="VKK2" s="475"/>
      <c r="VKL2" s="475"/>
      <c r="VKM2" s="475"/>
      <c r="VKN2" s="475"/>
      <c r="VKO2" s="475"/>
      <c r="VKP2" s="475"/>
      <c r="VKQ2" s="475"/>
      <c r="VKR2" s="475"/>
      <c r="VKS2" s="475"/>
      <c r="VKT2" s="475"/>
      <c r="VKU2" s="475"/>
      <c r="VKV2" s="475"/>
      <c r="VKW2" s="475"/>
      <c r="VKX2" s="475"/>
      <c r="VKY2" s="475"/>
      <c r="VKZ2" s="475"/>
      <c r="VLA2" s="475"/>
      <c r="VLB2" s="475"/>
      <c r="VLC2" s="475"/>
      <c r="VLD2" s="475"/>
      <c r="VLE2" s="475"/>
      <c r="VLF2" s="475"/>
      <c r="VLG2" s="475"/>
      <c r="VLH2" s="475"/>
      <c r="VLI2" s="475"/>
      <c r="VLJ2" s="475"/>
      <c r="VLK2" s="475"/>
      <c r="VLL2" s="475"/>
      <c r="VLM2" s="475"/>
      <c r="VLN2" s="475"/>
      <c r="VLO2" s="475"/>
      <c r="VLP2" s="475"/>
      <c r="VLQ2" s="475"/>
      <c r="VLR2" s="475"/>
      <c r="VLS2" s="475"/>
      <c r="VLT2" s="475"/>
      <c r="VLU2" s="475"/>
      <c r="VLV2" s="475"/>
      <c r="VLW2" s="475"/>
      <c r="VLX2" s="475"/>
      <c r="VLY2" s="475"/>
      <c r="VLZ2" s="475"/>
      <c r="VMA2" s="475"/>
      <c r="VMB2" s="475"/>
      <c r="VMC2" s="475"/>
      <c r="VMD2" s="475"/>
      <c r="VME2" s="475"/>
      <c r="VMF2" s="475"/>
      <c r="VMG2" s="475"/>
      <c r="VMH2" s="475"/>
      <c r="VMI2" s="475"/>
      <c r="VMJ2" s="475"/>
      <c r="VMK2" s="475"/>
      <c r="VML2" s="475"/>
      <c r="VMM2" s="475"/>
      <c r="VMN2" s="475"/>
      <c r="VMO2" s="475"/>
      <c r="VMP2" s="475"/>
      <c r="VMQ2" s="475"/>
      <c r="VMR2" s="475"/>
      <c r="VMS2" s="475"/>
      <c r="VMT2" s="475"/>
      <c r="VMU2" s="475"/>
      <c r="VMV2" s="475"/>
      <c r="VMW2" s="475"/>
      <c r="VMX2" s="475"/>
      <c r="VMY2" s="475"/>
      <c r="VMZ2" s="475"/>
      <c r="VNA2" s="475"/>
      <c r="VNB2" s="475"/>
      <c r="VNC2" s="475"/>
      <c r="VND2" s="475"/>
      <c r="VNE2" s="475"/>
      <c r="VNF2" s="475"/>
      <c r="VNG2" s="475"/>
      <c r="VNH2" s="475"/>
      <c r="VNI2" s="475"/>
      <c r="VNJ2" s="475"/>
      <c r="VNK2" s="475"/>
      <c r="VNL2" s="475"/>
      <c r="VNM2" s="475"/>
      <c r="VNN2" s="475"/>
      <c r="VNO2" s="475"/>
      <c r="VNP2" s="475"/>
      <c r="VNQ2" s="475"/>
      <c r="VNR2" s="475"/>
      <c r="VNS2" s="475"/>
      <c r="VNT2" s="475"/>
      <c r="VNU2" s="475"/>
      <c r="VNV2" s="475"/>
      <c r="VNW2" s="475"/>
      <c r="VNX2" s="475"/>
      <c r="VNY2" s="475"/>
      <c r="VNZ2" s="475"/>
      <c r="VOA2" s="475"/>
      <c r="VOB2" s="475"/>
      <c r="VOC2" s="475"/>
      <c r="VOD2" s="475"/>
      <c r="VOE2" s="475"/>
      <c r="VOF2" s="475"/>
      <c r="VOG2" s="475"/>
      <c r="VOH2" s="475"/>
      <c r="VOI2" s="475"/>
      <c r="VOJ2" s="475"/>
      <c r="VOK2" s="475"/>
      <c r="VOL2" s="475"/>
      <c r="VOM2" s="475"/>
      <c r="VON2" s="475"/>
      <c r="VOO2" s="475"/>
      <c r="VOP2" s="475"/>
      <c r="VOQ2" s="475"/>
      <c r="VOR2" s="475"/>
      <c r="VOS2" s="475"/>
      <c r="VOT2" s="475"/>
      <c r="VOU2" s="475"/>
      <c r="VOV2" s="475"/>
      <c r="VOW2" s="475"/>
      <c r="VOX2" s="475"/>
      <c r="VOY2" s="475"/>
      <c r="VOZ2" s="475"/>
      <c r="VPA2" s="475"/>
      <c r="VPB2" s="475"/>
      <c r="VPC2" s="475"/>
      <c r="VPD2" s="475"/>
      <c r="VPE2" s="475"/>
      <c r="VPF2" s="475"/>
      <c r="VPG2" s="475"/>
      <c r="VPH2" s="475"/>
      <c r="VPI2" s="475"/>
      <c r="VPJ2" s="475"/>
      <c r="VPK2" s="475"/>
      <c r="VPL2" s="475"/>
      <c r="VPM2" s="475"/>
      <c r="VPN2" s="475"/>
      <c r="VPO2" s="475"/>
      <c r="VPP2" s="475"/>
      <c r="VPQ2" s="475"/>
      <c r="VPR2" s="475"/>
      <c r="VPS2" s="475"/>
      <c r="VPT2" s="475"/>
      <c r="VPU2" s="475"/>
      <c r="VPV2" s="475"/>
      <c r="VPW2" s="475"/>
      <c r="VPX2" s="475"/>
      <c r="VPY2" s="475"/>
      <c r="VPZ2" s="475"/>
      <c r="VQA2" s="475"/>
      <c r="VQB2" s="475"/>
      <c r="VQC2" s="475"/>
      <c r="VQD2" s="475"/>
      <c r="VQE2" s="475"/>
      <c r="VQF2" s="475"/>
      <c r="VQG2" s="475"/>
      <c r="VQH2" s="475"/>
      <c r="VQI2" s="475"/>
      <c r="VQJ2" s="475"/>
      <c r="VQK2" s="475"/>
      <c r="VQL2" s="475"/>
      <c r="VQM2" s="475"/>
      <c r="VQN2" s="475"/>
      <c r="VQO2" s="475"/>
      <c r="VQP2" s="475"/>
      <c r="VQQ2" s="475"/>
      <c r="VQR2" s="475"/>
      <c r="VQS2" s="475"/>
      <c r="VQT2" s="475"/>
      <c r="VQU2" s="475"/>
      <c r="VQV2" s="475"/>
      <c r="VQW2" s="475"/>
      <c r="VQX2" s="475"/>
      <c r="VQY2" s="475"/>
      <c r="VQZ2" s="475"/>
      <c r="VRA2" s="475"/>
      <c r="VRB2" s="475"/>
      <c r="VRC2" s="475"/>
      <c r="VRD2" s="475"/>
      <c r="VRE2" s="475"/>
      <c r="VRF2" s="475"/>
      <c r="VRG2" s="475"/>
      <c r="VRH2" s="475"/>
      <c r="VRI2" s="475"/>
      <c r="VRJ2" s="475"/>
      <c r="VRK2" s="475"/>
      <c r="VRL2" s="475"/>
      <c r="VRM2" s="475"/>
      <c r="VRN2" s="475"/>
      <c r="VRO2" s="475"/>
      <c r="VRP2" s="475"/>
      <c r="VRQ2" s="475"/>
      <c r="VRR2" s="475"/>
      <c r="VRS2" s="475"/>
      <c r="VRT2" s="475"/>
      <c r="VRU2" s="475"/>
      <c r="VRV2" s="475"/>
      <c r="VRW2" s="475"/>
      <c r="VRX2" s="475"/>
      <c r="VRY2" s="475"/>
      <c r="VRZ2" s="475"/>
      <c r="VSA2" s="475"/>
      <c r="VSB2" s="475"/>
      <c r="VSC2" s="475"/>
      <c r="VSD2" s="475"/>
      <c r="VSE2" s="475"/>
      <c r="VSF2" s="475"/>
      <c r="VSG2" s="475"/>
      <c r="VSH2" s="475"/>
      <c r="VSI2" s="475"/>
      <c r="VSJ2" s="475"/>
      <c r="VSK2" s="475"/>
      <c r="VSL2" s="475"/>
      <c r="VSM2" s="475"/>
      <c r="VSN2" s="475"/>
      <c r="VSO2" s="475"/>
      <c r="VSP2" s="475"/>
      <c r="VSQ2" s="475"/>
      <c r="VSR2" s="475"/>
      <c r="VSS2" s="475"/>
      <c r="VST2" s="475"/>
      <c r="VSU2" s="475"/>
      <c r="VSV2" s="475"/>
      <c r="VSW2" s="475"/>
      <c r="VSX2" s="475"/>
      <c r="VSY2" s="475"/>
      <c r="VSZ2" s="475"/>
      <c r="VTA2" s="475"/>
      <c r="VTB2" s="475"/>
      <c r="VTC2" s="475"/>
      <c r="VTD2" s="475"/>
      <c r="VTE2" s="475"/>
      <c r="VTF2" s="475"/>
      <c r="VTG2" s="475"/>
      <c r="VTH2" s="475"/>
      <c r="VTI2" s="475"/>
      <c r="VTJ2" s="475"/>
      <c r="VTK2" s="475"/>
      <c r="VTL2" s="475"/>
      <c r="VTM2" s="475"/>
      <c r="VTN2" s="475"/>
      <c r="VTO2" s="475"/>
      <c r="VTP2" s="475"/>
      <c r="VTQ2" s="475"/>
      <c r="VTR2" s="475"/>
      <c r="VTS2" s="475"/>
      <c r="VTT2" s="475"/>
      <c r="VTU2" s="475"/>
      <c r="VTV2" s="475"/>
      <c r="VTW2" s="475"/>
      <c r="VTX2" s="475"/>
      <c r="VTY2" s="475"/>
      <c r="VTZ2" s="475"/>
      <c r="VUA2" s="475"/>
      <c r="VUB2" s="475"/>
      <c r="VUC2" s="475"/>
      <c r="VUD2" s="475"/>
      <c r="VUE2" s="475"/>
      <c r="VUF2" s="475"/>
      <c r="VUG2" s="475"/>
      <c r="VUH2" s="475"/>
      <c r="VUI2" s="475"/>
      <c r="VUJ2" s="475"/>
      <c r="VUK2" s="475"/>
      <c r="VUL2" s="475"/>
      <c r="VUM2" s="475"/>
      <c r="VUN2" s="475"/>
      <c r="VUO2" s="475"/>
      <c r="VUP2" s="475"/>
      <c r="VUQ2" s="475"/>
      <c r="VUR2" s="475"/>
      <c r="VUS2" s="475"/>
      <c r="VUT2" s="475"/>
      <c r="VUU2" s="475"/>
      <c r="VUV2" s="475"/>
      <c r="VUW2" s="475"/>
      <c r="VUX2" s="475"/>
      <c r="VUY2" s="475"/>
      <c r="VUZ2" s="475"/>
      <c r="VVA2" s="475"/>
      <c r="VVB2" s="475"/>
      <c r="VVC2" s="475"/>
      <c r="VVD2" s="475"/>
      <c r="VVE2" s="475"/>
      <c r="VVF2" s="475"/>
      <c r="VVG2" s="475"/>
      <c r="VVH2" s="475"/>
      <c r="VVI2" s="475"/>
      <c r="VVJ2" s="475"/>
      <c r="VVK2" s="475"/>
      <c r="VVL2" s="475"/>
      <c r="VVM2" s="475"/>
      <c r="VVN2" s="475"/>
      <c r="VVO2" s="475"/>
      <c r="VVP2" s="475"/>
      <c r="VVQ2" s="475"/>
      <c r="VVR2" s="475"/>
      <c r="VVS2" s="475"/>
      <c r="VVT2" s="475"/>
      <c r="VVU2" s="475"/>
      <c r="VVV2" s="475"/>
      <c r="VVW2" s="475"/>
      <c r="VVX2" s="475"/>
      <c r="VVY2" s="475"/>
      <c r="VVZ2" s="475"/>
      <c r="VWA2" s="475"/>
      <c r="VWB2" s="475"/>
      <c r="VWC2" s="475"/>
      <c r="VWD2" s="475"/>
      <c r="VWE2" s="475"/>
      <c r="VWF2" s="475"/>
      <c r="VWG2" s="475"/>
      <c r="VWH2" s="475"/>
      <c r="VWI2" s="475"/>
      <c r="VWJ2" s="475"/>
      <c r="VWK2" s="475"/>
      <c r="VWL2" s="475"/>
      <c r="VWM2" s="475"/>
      <c r="VWN2" s="475"/>
      <c r="VWO2" s="475"/>
      <c r="VWP2" s="475"/>
      <c r="VWQ2" s="475"/>
      <c r="VWR2" s="475"/>
      <c r="VWS2" s="475"/>
      <c r="VWT2" s="475"/>
      <c r="VWU2" s="475"/>
      <c r="VWV2" s="475"/>
      <c r="VWW2" s="475"/>
      <c r="VWX2" s="475"/>
      <c r="VWY2" s="475"/>
      <c r="VWZ2" s="475"/>
      <c r="VXA2" s="475"/>
      <c r="VXB2" s="475"/>
      <c r="VXC2" s="475"/>
      <c r="VXD2" s="475"/>
      <c r="VXE2" s="475"/>
      <c r="VXF2" s="475"/>
      <c r="VXG2" s="475"/>
      <c r="VXH2" s="475"/>
      <c r="VXI2" s="475"/>
      <c r="VXJ2" s="475"/>
      <c r="VXK2" s="475"/>
      <c r="VXL2" s="475"/>
      <c r="VXM2" s="475"/>
      <c r="VXN2" s="475"/>
      <c r="VXO2" s="475"/>
      <c r="VXP2" s="475"/>
      <c r="VXQ2" s="475"/>
      <c r="VXR2" s="475"/>
      <c r="VXS2" s="475"/>
      <c r="VXT2" s="475"/>
      <c r="VXU2" s="475"/>
      <c r="VXV2" s="475"/>
      <c r="VXW2" s="475"/>
      <c r="VXX2" s="475"/>
      <c r="VXY2" s="475"/>
      <c r="VXZ2" s="475"/>
      <c r="VYA2" s="475"/>
      <c r="VYB2" s="475"/>
      <c r="VYC2" s="475"/>
      <c r="VYD2" s="475"/>
      <c r="VYE2" s="475"/>
      <c r="VYF2" s="475"/>
      <c r="VYG2" s="475"/>
      <c r="VYH2" s="475"/>
      <c r="VYI2" s="475"/>
      <c r="VYJ2" s="475"/>
      <c r="VYK2" s="475"/>
      <c r="VYL2" s="475"/>
      <c r="VYM2" s="475"/>
      <c r="VYN2" s="475"/>
      <c r="VYO2" s="475"/>
      <c r="VYP2" s="475"/>
      <c r="VYQ2" s="475"/>
      <c r="VYR2" s="475"/>
      <c r="VYS2" s="475"/>
      <c r="VYT2" s="475"/>
      <c r="VYU2" s="475"/>
      <c r="VYV2" s="475"/>
      <c r="VYW2" s="475"/>
      <c r="VYX2" s="475"/>
      <c r="VYY2" s="475"/>
      <c r="VYZ2" s="475"/>
      <c r="VZA2" s="475"/>
      <c r="VZB2" s="475"/>
      <c r="VZC2" s="475"/>
      <c r="VZD2" s="475"/>
      <c r="VZE2" s="475"/>
      <c r="VZF2" s="475"/>
      <c r="VZG2" s="475"/>
      <c r="VZH2" s="475"/>
      <c r="VZI2" s="475"/>
      <c r="VZJ2" s="475"/>
      <c r="VZK2" s="475"/>
      <c r="VZL2" s="475"/>
      <c r="VZM2" s="475"/>
      <c r="VZN2" s="475"/>
      <c r="VZO2" s="475"/>
      <c r="VZP2" s="475"/>
      <c r="VZQ2" s="475"/>
      <c r="VZR2" s="475"/>
      <c r="VZS2" s="475"/>
      <c r="VZT2" s="475"/>
      <c r="VZU2" s="475"/>
      <c r="VZV2" s="475"/>
      <c r="VZW2" s="475"/>
      <c r="VZX2" s="475"/>
      <c r="VZY2" s="475"/>
      <c r="VZZ2" s="475"/>
      <c r="WAA2" s="475"/>
      <c r="WAB2" s="475"/>
      <c r="WAC2" s="475"/>
      <c r="WAD2" s="475"/>
      <c r="WAE2" s="475"/>
      <c r="WAF2" s="475"/>
      <c r="WAG2" s="475"/>
      <c r="WAH2" s="475"/>
      <c r="WAI2" s="475"/>
      <c r="WAJ2" s="475"/>
      <c r="WAK2" s="475"/>
      <c r="WAL2" s="475"/>
      <c r="WAM2" s="475"/>
      <c r="WAN2" s="475"/>
      <c r="WAO2" s="475"/>
      <c r="WAP2" s="475"/>
      <c r="WAQ2" s="475"/>
      <c r="WAR2" s="475"/>
      <c r="WAS2" s="475"/>
      <c r="WAT2" s="475"/>
      <c r="WAU2" s="475"/>
      <c r="WAV2" s="475"/>
      <c r="WAW2" s="475"/>
      <c r="WAX2" s="475"/>
      <c r="WAY2" s="475"/>
      <c r="WAZ2" s="475"/>
      <c r="WBA2" s="475"/>
      <c r="WBB2" s="475"/>
      <c r="WBC2" s="475"/>
      <c r="WBD2" s="475"/>
      <c r="WBE2" s="475"/>
      <c r="WBF2" s="475"/>
      <c r="WBG2" s="475"/>
      <c r="WBH2" s="475"/>
      <c r="WBI2" s="475"/>
      <c r="WBJ2" s="475"/>
      <c r="WBK2" s="475"/>
      <c r="WBL2" s="475"/>
      <c r="WBM2" s="475"/>
      <c r="WBN2" s="475"/>
      <c r="WBO2" s="475"/>
      <c r="WBP2" s="475"/>
      <c r="WBQ2" s="475"/>
      <c r="WBR2" s="475"/>
      <c r="WBS2" s="475"/>
      <c r="WBT2" s="475"/>
      <c r="WBU2" s="475"/>
      <c r="WBV2" s="475"/>
      <c r="WBW2" s="475"/>
      <c r="WBX2" s="475"/>
      <c r="WBY2" s="475"/>
      <c r="WBZ2" s="475"/>
      <c r="WCA2" s="475"/>
      <c r="WCB2" s="475"/>
      <c r="WCC2" s="475"/>
      <c r="WCD2" s="475"/>
      <c r="WCE2" s="475"/>
      <c r="WCF2" s="475"/>
      <c r="WCG2" s="475"/>
      <c r="WCH2" s="475"/>
      <c r="WCI2" s="475"/>
      <c r="WCJ2" s="475"/>
      <c r="WCK2" s="475"/>
      <c r="WCL2" s="475"/>
      <c r="WCM2" s="475"/>
      <c r="WCN2" s="475"/>
      <c r="WCO2" s="475"/>
      <c r="WCP2" s="475"/>
      <c r="WCQ2" s="475"/>
      <c r="WCR2" s="475"/>
      <c r="WCS2" s="475"/>
      <c r="WCT2" s="475"/>
      <c r="WCU2" s="475"/>
      <c r="WCV2" s="475"/>
      <c r="WCW2" s="475"/>
      <c r="WCX2" s="475"/>
      <c r="WCY2" s="475"/>
      <c r="WCZ2" s="475"/>
      <c r="WDA2" s="475"/>
      <c r="WDB2" s="475"/>
      <c r="WDC2" s="475"/>
      <c r="WDD2" s="475"/>
      <c r="WDE2" s="475"/>
      <c r="WDF2" s="475"/>
      <c r="WDG2" s="475"/>
      <c r="WDH2" s="475"/>
      <c r="WDI2" s="475"/>
      <c r="WDJ2" s="475"/>
      <c r="WDK2" s="475"/>
      <c r="WDL2" s="475"/>
      <c r="WDM2" s="475"/>
      <c r="WDN2" s="475"/>
      <c r="WDO2" s="475"/>
      <c r="WDP2" s="475"/>
      <c r="WDQ2" s="475"/>
      <c r="WDR2" s="475"/>
      <c r="WDS2" s="475"/>
      <c r="WDT2" s="475"/>
      <c r="WDU2" s="475"/>
      <c r="WDV2" s="475"/>
      <c r="WDW2" s="475"/>
      <c r="WDX2" s="475"/>
      <c r="WDY2" s="475"/>
      <c r="WDZ2" s="475"/>
      <c r="WEA2" s="475"/>
      <c r="WEB2" s="475"/>
      <c r="WEC2" s="475"/>
      <c r="WED2" s="475"/>
      <c r="WEE2" s="475"/>
      <c r="WEF2" s="475"/>
      <c r="WEG2" s="475"/>
      <c r="WEH2" s="475"/>
      <c r="WEI2" s="475"/>
      <c r="WEJ2" s="475"/>
      <c r="WEK2" s="475"/>
      <c r="WEL2" s="475"/>
      <c r="WEM2" s="475"/>
      <c r="WEN2" s="475"/>
      <c r="WEO2" s="475"/>
      <c r="WEP2" s="475"/>
      <c r="WEQ2" s="475"/>
      <c r="WER2" s="475"/>
      <c r="WES2" s="475"/>
      <c r="WET2" s="475"/>
      <c r="WEU2" s="475"/>
      <c r="WEV2" s="475"/>
      <c r="WEW2" s="475"/>
      <c r="WEX2" s="475"/>
      <c r="WEY2" s="475"/>
      <c r="WEZ2" s="475"/>
      <c r="WFA2" s="475"/>
      <c r="WFB2" s="475"/>
      <c r="WFC2" s="475"/>
      <c r="WFD2" s="475"/>
      <c r="WFE2" s="475"/>
      <c r="WFF2" s="475"/>
      <c r="WFG2" s="475"/>
      <c r="WFH2" s="475"/>
      <c r="WFI2" s="475"/>
      <c r="WFJ2" s="475"/>
      <c r="WFK2" s="475"/>
      <c r="WFL2" s="475"/>
      <c r="WFM2" s="475"/>
      <c r="WFN2" s="475"/>
      <c r="WFO2" s="475"/>
      <c r="WFP2" s="475"/>
      <c r="WFQ2" s="475"/>
      <c r="WFR2" s="475"/>
      <c r="WFS2" s="475"/>
      <c r="WFT2" s="475"/>
      <c r="WFU2" s="475"/>
      <c r="WFV2" s="475"/>
      <c r="WFW2" s="475"/>
      <c r="WFX2" s="475"/>
      <c r="WFY2" s="475"/>
      <c r="WFZ2" s="475"/>
      <c r="WGA2" s="475"/>
      <c r="WGB2" s="475"/>
      <c r="WGC2" s="475"/>
      <c r="WGD2" s="475"/>
      <c r="WGE2" s="475"/>
      <c r="WGF2" s="475"/>
      <c r="WGG2" s="475"/>
      <c r="WGH2" s="475"/>
      <c r="WGI2" s="475"/>
      <c r="WGJ2" s="475"/>
      <c r="WGK2" s="475"/>
      <c r="WGL2" s="475"/>
      <c r="WGM2" s="475"/>
      <c r="WGN2" s="475"/>
      <c r="WGO2" s="475"/>
      <c r="WGP2" s="475"/>
      <c r="WGQ2" s="475"/>
      <c r="WGR2" s="475"/>
      <c r="WGS2" s="475"/>
      <c r="WGT2" s="475"/>
      <c r="WGU2" s="475"/>
      <c r="WGV2" s="475"/>
      <c r="WGW2" s="475"/>
      <c r="WGX2" s="475"/>
      <c r="WGY2" s="475"/>
      <c r="WGZ2" s="475"/>
      <c r="WHA2" s="475"/>
      <c r="WHB2" s="475"/>
      <c r="WHC2" s="475"/>
      <c r="WHD2" s="475"/>
      <c r="WHE2" s="475"/>
      <c r="WHF2" s="475"/>
      <c r="WHG2" s="475"/>
      <c r="WHH2" s="475"/>
      <c r="WHI2" s="475"/>
      <c r="WHJ2" s="475"/>
      <c r="WHK2" s="475"/>
      <c r="WHL2" s="475"/>
      <c r="WHM2" s="475"/>
      <c r="WHN2" s="475"/>
      <c r="WHO2" s="475"/>
      <c r="WHP2" s="475"/>
      <c r="WHQ2" s="475"/>
      <c r="WHR2" s="475"/>
      <c r="WHS2" s="475"/>
      <c r="WHT2" s="475"/>
      <c r="WHU2" s="475"/>
      <c r="WHV2" s="475"/>
      <c r="WHW2" s="475"/>
      <c r="WHX2" s="475"/>
      <c r="WHY2" s="475"/>
      <c r="WHZ2" s="475"/>
      <c r="WIA2" s="475"/>
      <c r="WIB2" s="475"/>
      <c r="WIC2" s="475"/>
      <c r="WID2" s="475"/>
      <c r="WIE2" s="475"/>
      <c r="WIF2" s="475"/>
      <c r="WIG2" s="475"/>
      <c r="WIH2" s="475"/>
      <c r="WII2" s="475"/>
      <c r="WIJ2" s="475"/>
      <c r="WIK2" s="475"/>
      <c r="WIL2" s="475"/>
      <c r="WIM2" s="475"/>
      <c r="WIN2" s="475"/>
      <c r="WIO2" s="475"/>
      <c r="WIP2" s="475"/>
      <c r="WIQ2" s="475"/>
      <c r="WIR2" s="475"/>
      <c r="WIS2" s="475"/>
      <c r="WIT2" s="475"/>
      <c r="WIU2" s="475"/>
      <c r="WIV2" s="475"/>
      <c r="WIW2" s="475"/>
      <c r="WIX2" s="475"/>
      <c r="WIY2" s="475"/>
      <c r="WIZ2" s="475"/>
      <c r="WJA2" s="475"/>
      <c r="WJB2" s="475"/>
      <c r="WJC2" s="475"/>
      <c r="WJD2" s="475"/>
      <c r="WJE2" s="475"/>
      <c r="WJF2" s="475"/>
      <c r="WJG2" s="475"/>
      <c r="WJH2" s="475"/>
      <c r="WJI2" s="475"/>
      <c r="WJJ2" s="475"/>
      <c r="WJK2" s="475"/>
      <c r="WJL2" s="475"/>
      <c r="WJM2" s="475"/>
      <c r="WJN2" s="475"/>
      <c r="WJO2" s="475"/>
      <c r="WJP2" s="475"/>
      <c r="WJQ2" s="475"/>
      <c r="WJR2" s="475"/>
      <c r="WJS2" s="475"/>
      <c r="WJT2" s="475"/>
      <c r="WJU2" s="475"/>
      <c r="WJV2" s="475"/>
      <c r="WJW2" s="475"/>
      <c r="WJX2" s="475"/>
      <c r="WJY2" s="475"/>
      <c r="WJZ2" s="475"/>
      <c r="WKA2" s="475"/>
      <c r="WKB2" s="475"/>
      <c r="WKC2" s="475"/>
      <c r="WKD2" s="475"/>
      <c r="WKE2" s="475"/>
      <c r="WKF2" s="475"/>
      <c r="WKG2" s="475"/>
      <c r="WKH2" s="475"/>
      <c r="WKI2" s="475"/>
      <c r="WKJ2" s="475"/>
      <c r="WKK2" s="475"/>
      <c r="WKL2" s="475"/>
      <c r="WKM2" s="475"/>
      <c r="WKN2" s="475"/>
      <c r="WKO2" s="475"/>
      <c r="WKP2" s="475"/>
      <c r="WKQ2" s="475"/>
      <c r="WKR2" s="475"/>
      <c r="WKS2" s="475"/>
      <c r="WKT2" s="475"/>
      <c r="WKU2" s="475"/>
      <c r="WKV2" s="475"/>
      <c r="WKW2" s="475"/>
      <c r="WKX2" s="475"/>
      <c r="WKY2" s="475"/>
      <c r="WKZ2" s="475"/>
      <c r="WLA2" s="475"/>
      <c r="WLB2" s="475"/>
      <c r="WLC2" s="475"/>
      <c r="WLD2" s="475"/>
      <c r="WLE2" s="475"/>
      <c r="WLF2" s="475"/>
      <c r="WLG2" s="475"/>
      <c r="WLH2" s="475"/>
      <c r="WLI2" s="475"/>
      <c r="WLJ2" s="475"/>
      <c r="WLK2" s="475"/>
      <c r="WLL2" s="475"/>
      <c r="WLM2" s="475"/>
      <c r="WLN2" s="475"/>
      <c r="WLO2" s="475"/>
      <c r="WLP2" s="475"/>
      <c r="WLQ2" s="475"/>
      <c r="WLR2" s="475"/>
      <c r="WLS2" s="475"/>
      <c r="WLT2" s="475"/>
      <c r="WLU2" s="475"/>
      <c r="WLV2" s="475"/>
      <c r="WLW2" s="475"/>
      <c r="WLX2" s="475"/>
      <c r="WLY2" s="475"/>
      <c r="WLZ2" s="475"/>
      <c r="WMA2" s="475"/>
      <c r="WMB2" s="475"/>
      <c r="WMC2" s="475"/>
      <c r="WMD2" s="475"/>
      <c r="WME2" s="475"/>
      <c r="WMF2" s="475"/>
      <c r="WMG2" s="475"/>
      <c r="WMH2" s="475"/>
      <c r="WMI2" s="475"/>
      <c r="WMJ2" s="475"/>
      <c r="WMK2" s="475"/>
      <c r="WML2" s="475"/>
      <c r="WMM2" s="475"/>
      <c r="WMN2" s="475"/>
      <c r="WMO2" s="475"/>
      <c r="WMP2" s="475"/>
      <c r="WMQ2" s="475"/>
      <c r="WMR2" s="475"/>
      <c r="WMS2" s="475"/>
      <c r="WMT2" s="475"/>
      <c r="WMU2" s="475"/>
      <c r="WMV2" s="475"/>
      <c r="WMW2" s="475"/>
      <c r="WMX2" s="475"/>
      <c r="WMY2" s="475"/>
      <c r="WMZ2" s="475"/>
      <c r="WNA2" s="475"/>
      <c r="WNB2" s="475"/>
      <c r="WNC2" s="475"/>
      <c r="WND2" s="475"/>
      <c r="WNE2" s="475"/>
      <c r="WNF2" s="475"/>
      <c r="WNG2" s="475"/>
      <c r="WNH2" s="475"/>
      <c r="WNI2" s="475"/>
      <c r="WNJ2" s="475"/>
      <c r="WNK2" s="475"/>
      <c r="WNL2" s="475"/>
      <c r="WNM2" s="475"/>
      <c r="WNN2" s="475"/>
      <c r="WNO2" s="475"/>
      <c r="WNP2" s="475"/>
      <c r="WNQ2" s="475"/>
      <c r="WNR2" s="475"/>
      <c r="WNS2" s="475"/>
      <c r="WNT2" s="475"/>
      <c r="WNU2" s="475"/>
      <c r="WNV2" s="475"/>
      <c r="WNW2" s="475"/>
      <c r="WNX2" s="475"/>
      <c r="WNY2" s="475"/>
      <c r="WNZ2" s="475"/>
      <c r="WOA2" s="475"/>
      <c r="WOB2" s="475"/>
      <c r="WOC2" s="475"/>
      <c r="WOD2" s="475"/>
      <c r="WOE2" s="475"/>
      <c r="WOF2" s="475"/>
      <c r="WOG2" s="475"/>
      <c r="WOH2" s="475"/>
      <c r="WOI2" s="475"/>
      <c r="WOJ2" s="475"/>
      <c r="WOK2" s="475"/>
      <c r="WOL2" s="475"/>
      <c r="WOM2" s="475"/>
      <c r="WON2" s="475"/>
      <c r="WOO2" s="475"/>
      <c r="WOP2" s="475"/>
      <c r="WOQ2" s="475"/>
      <c r="WOR2" s="475"/>
      <c r="WOS2" s="475"/>
      <c r="WOT2" s="475"/>
      <c r="WOU2" s="475"/>
      <c r="WOV2" s="475"/>
      <c r="WOW2" s="475"/>
      <c r="WOX2" s="475"/>
      <c r="WOY2" s="475"/>
      <c r="WOZ2" s="475"/>
      <c r="WPA2" s="475"/>
      <c r="WPB2" s="475"/>
      <c r="WPC2" s="475"/>
      <c r="WPD2" s="475"/>
      <c r="WPE2" s="475"/>
      <c r="WPF2" s="475"/>
      <c r="WPG2" s="475"/>
      <c r="WPH2" s="475"/>
      <c r="WPI2" s="475"/>
      <c r="WPJ2" s="475"/>
      <c r="WPK2" s="475"/>
      <c r="WPL2" s="475"/>
      <c r="WPM2" s="475"/>
      <c r="WPN2" s="475"/>
      <c r="WPO2" s="475"/>
      <c r="WPP2" s="475"/>
      <c r="WPQ2" s="475"/>
      <c r="WPR2" s="475"/>
      <c r="WPS2" s="475"/>
      <c r="WPT2" s="475"/>
      <c r="WPU2" s="475"/>
      <c r="WPV2" s="475"/>
      <c r="WPW2" s="475"/>
      <c r="WPX2" s="475"/>
      <c r="WPY2" s="475"/>
      <c r="WPZ2" s="475"/>
      <c r="WQA2" s="475"/>
      <c r="WQB2" s="475"/>
      <c r="WQC2" s="475"/>
      <c r="WQD2" s="475"/>
      <c r="WQE2" s="475"/>
      <c r="WQF2" s="475"/>
      <c r="WQG2" s="475"/>
      <c r="WQH2" s="475"/>
      <c r="WQI2" s="475"/>
      <c r="WQJ2" s="475"/>
      <c r="WQK2" s="475"/>
      <c r="WQL2" s="475"/>
      <c r="WQM2" s="475"/>
      <c r="WQN2" s="475"/>
      <c r="WQO2" s="475"/>
      <c r="WQP2" s="475"/>
      <c r="WQQ2" s="475"/>
      <c r="WQR2" s="475"/>
      <c r="WQS2" s="475"/>
      <c r="WQT2" s="475"/>
      <c r="WQU2" s="475"/>
      <c r="WQV2" s="475"/>
      <c r="WQW2" s="475"/>
      <c r="WQX2" s="475"/>
      <c r="WQY2" s="475"/>
      <c r="WQZ2" s="475"/>
      <c r="WRA2" s="475"/>
      <c r="WRB2" s="475"/>
      <c r="WRC2" s="475"/>
      <c r="WRD2" s="475"/>
      <c r="WRE2" s="475"/>
      <c r="WRF2" s="475"/>
      <c r="WRG2" s="475"/>
      <c r="WRH2" s="475"/>
      <c r="WRI2" s="475"/>
      <c r="WRJ2" s="475"/>
      <c r="WRK2" s="475"/>
      <c r="WRL2" s="475"/>
      <c r="WRM2" s="475"/>
      <c r="WRN2" s="475"/>
      <c r="WRO2" s="475"/>
      <c r="WRP2" s="475"/>
      <c r="WRQ2" s="475"/>
      <c r="WRR2" s="475"/>
      <c r="WRS2" s="475"/>
      <c r="WRT2" s="475"/>
      <c r="WRU2" s="475"/>
      <c r="WRV2" s="475"/>
      <c r="WRW2" s="475"/>
      <c r="WRX2" s="475"/>
      <c r="WRY2" s="475"/>
      <c r="WRZ2" s="475"/>
      <c r="WSA2" s="475"/>
      <c r="WSB2" s="475"/>
      <c r="WSC2" s="475"/>
      <c r="WSD2" s="475"/>
      <c r="WSE2" s="475"/>
      <c r="WSF2" s="475"/>
      <c r="WSG2" s="475"/>
      <c r="WSH2" s="475"/>
      <c r="WSI2" s="475"/>
      <c r="WSJ2" s="475"/>
      <c r="WSK2" s="475"/>
      <c r="WSL2" s="475"/>
      <c r="WSM2" s="475"/>
      <c r="WSN2" s="475"/>
      <c r="WSO2" s="475"/>
      <c r="WSP2" s="475"/>
      <c r="WSQ2" s="475"/>
      <c r="WSR2" s="475"/>
      <c r="WSS2" s="475"/>
      <c r="WST2" s="475"/>
      <c r="WSU2" s="475"/>
      <c r="WSV2" s="475"/>
      <c r="WSW2" s="475"/>
      <c r="WSX2" s="475"/>
      <c r="WSY2" s="475"/>
      <c r="WSZ2" s="475"/>
      <c r="WTA2" s="475"/>
      <c r="WTB2" s="475"/>
      <c r="WTC2" s="475"/>
      <c r="WTD2" s="475"/>
      <c r="WTE2" s="475"/>
      <c r="WTF2" s="475"/>
      <c r="WTG2" s="475"/>
      <c r="WTH2" s="475"/>
      <c r="WTI2" s="475"/>
      <c r="WTJ2" s="475"/>
      <c r="WTK2" s="475"/>
      <c r="WTL2" s="475"/>
      <c r="WTM2" s="475"/>
      <c r="WTN2" s="475"/>
      <c r="WTO2" s="475"/>
      <c r="WTP2" s="475"/>
      <c r="WTQ2" s="475"/>
      <c r="WTR2" s="475"/>
      <c r="WTS2" s="475"/>
      <c r="WTT2" s="475"/>
      <c r="WTU2" s="475"/>
      <c r="WTV2" s="475"/>
      <c r="WTW2" s="475"/>
      <c r="WTX2" s="475"/>
      <c r="WTY2" s="475"/>
      <c r="WTZ2" s="475"/>
      <c r="WUA2" s="475"/>
      <c r="WUB2" s="475"/>
      <c r="WUC2" s="475"/>
      <c r="WUD2" s="475"/>
      <c r="WUE2" s="475"/>
      <c r="WUF2" s="475"/>
      <c r="WUG2" s="475"/>
      <c r="WUH2" s="475"/>
      <c r="WUI2" s="475"/>
      <c r="WUJ2" s="475"/>
      <c r="WUK2" s="475"/>
      <c r="WUL2" s="475"/>
      <c r="WUM2" s="475"/>
      <c r="WUN2" s="475"/>
      <c r="WUO2" s="475"/>
      <c r="WUP2" s="475"/>
      <c r="WUQ2" s="475"/>
      <c r="WUR2" s="475"/>
      <c r="WUS2" s="475"/>
      <c r="WUT2" s="475"/>
      <c r="WUU2" s="475"/>
      <c r="WUV2" s="475"/>
      <c r="WUW2" s="475"/>
      <c r="WUX2" s="475"/>
      <c r="WUY2" s="475"/>
      <c r="WUZ2" s="475"/>
      <c r="WVA2" s="475"/>
      <c r="WVB2" s="475"/>
      <c r="WVC2" s="475"/>
      <c r="WVD2" s="475"/>
      <c r="WVE2" s="475"/>
      <c r="WVF2" s="475"/>
      <c r="WVG2" s="475"/>
      <c r="WVH2" s="475"/>
      <c r="WVI2" s="475"/>
      <c r="WVJ2" s="475"/>
      <c r="WVK2" s="475"/>
      <c r="WVL2" s="475"/>
      <c r="WVM2" s="475"/>
      <c r="WVN2" s="475"/>
      <c r="WVO2" s="475"/>
      <c r="WVP2" s="475"/>
      <c r="WVQ2" s="475"/>
      <c r="WVR2" s="475"/>
      <c r="WVS2" s="475"/>
      <c r="WVT2" s="475"/>
      <c r="WVU2" s="475"/>
      <c r="WVV2" s="475"/>
      <c r="WVW2" s="475"/>
      <c r="WVX2" s="475"/>
      <c r="WVY2" s="475"/>
      <c r="WVZ2" s="475"/>
      <c r="WWA2" s="475"/>
      <c r="WWB2" s="475"/>
      <c r="WWC2" s="475"/>
      <c r="WWD2" s="475"/>
      <c r="WWE2" s="475"/>
      <c r="WWF2" s="475"/>
      <c r="WWG2" s="475"/>
      <c r="WWH2" s="475"/>
      <c r="WWI2" s="475"/>
      <c r="WWJ2" s="475"/>
      <c r="WWK2" s="475"/>
      <c r="WWL2" s="475"/>
      <c r="WWM2" s="475"/>
      <c r="WWN2" s="475"/>
      <c r="WWO2" s="475"/>
      <c r="WWP2" s="475"/>
      <c r="WWQ2" s="475"/>
      <c r="WWR2" s="475"/>
      <c r="WWS2" s="475"/>
      <c r="WWT2" s="475"/>
      <c r="WWU2" s="475"/>
      <c r="WWV2" s="475"/>
      <c r="WWW2" s="475"/>
      <c r="WWX2" s="475"/>
      <c r="WWY2" s="475"/>
      <c r="WWZ2" s="475"/>
      <c r="WXA2" s="475"/>
      <c r="WXB2" s="475"/>
      <c r="WXC2" s="475"/>
      <c r="WXD2" s="475"/>
      <c r="WXE2" s="475"/>
      <c r="WXF2" s="475"/>
      <c r="WXG2" s="475"/>
      <c r="WXH2" s="475"/>
      <c r="WXI2" s="475"/>
      <c r="WXJ2" s="475"/>
      <c r="WXK2" s="475"/>
      <c r="WXL2" s="475"/>
      <c r="WXM2" s="475"/>
      <c r="WXN2" s="475"/>
      <c r="WXO2" s="475"/>
      <c r="WXP2" s="475"/>
      <c r="WXQ2" s="475"/>
      <c r="WXR2" s="475"/>
      <c r="WXS2" s="475"/>
      <c r="WXT2" s="475"/>
      <c r="WXU2" s="475"/>
      <c r="WXV2" s="475"/>
      <c r="WXW2" s="475"/>
      <c r="WXX2" s="475"/>
      <c r="WXY2" s="475"/>
      <c r="WXZ2" s="475"/>
      <c r="WYA2" s="475"/>
      <c r="WYB2" s="475"/>
      <c r="WYC2" s="475"/>
      <c r="WYD2" s="475"/>
      <c r="WYE2" s="475"/>
      <c r="WYF2" s="475"/>
      <c r="WYG2" s="475"/>
      <c r="WYH2" s="475"/>
      <c r="WYI2" s="475"/>
      <c r="WYJ2" s="475"/>
      <c r="WYK2" s="475"/>
      <c r="WYL2" s="475"/>
      <c r="WYM2" s="475"/>
      <c r="WYN2" s="475"/>
      <c r="WYO2" s="475"/>
      <c r="WYP2" s="475"/>
      <c r="WYQ2" s="475"/>
      <c r="WYR2" s="475"/>
      <c r="WYS2" s="475"/>
      <c r="WYT2" s="475"/>
      <c r="WYU2" s="475"/>
      <c r="WYV2" s="475"/>
      <c r="WYW2" s="475"/>
      <c r="WYX2" s="475"/>
      <c r="WYY2" s="475"/>
      <c r="WYZ2" s="475"/>
      <c r="WZA2" s="475"/>
      <c r="WZB2" s="475"/>
      <c r="WZC2" s="475"/>
      <c r="WZD2" s="475"/>
      <c r="WZE2" s="475"/>
      <c r="WZF2" s="475"/>
      <c r="WZG2" s="475"/>
      <c r="WZH2" s="475"/>
      <c r="WZI2" s="475"/>
      <c r="WZJ2" s="475"/>
      <c r="WZK2" s="475"/>
      <c r="WZL2" s="475"/>
      <c r="WZM2" s="475"/>
      <c r="WZN2" s="475"/>
      <c r="WZO2" s="475"/>
      <c r="WZP2" s="475"/>
      <c r="WZQ2" s="475"/>
      <c r="WZR2" s="475"/>
      <c r="WZS2" s="475"/>
      <c r="WZT2" s="475"/>
      <c r="WZU2" s="475"/>
      <c r="WZV2" s="475"/>
      <c r="WZW2" s="475"/>
      <c r="WZX2" s="475"/>
      <c r="WZY2" s="475"/>
      <c r="WZZ2" s="475"/>
      <c r="XAA2" s="475"/>
      <c r="XAB2" s="475"/>
      <c r="XAC2" s="475"/>
      <c r="XAD2" s="475"/>
      <c r="XAE2" s="475"/>
      <c r="XAF2" s="475"/>
      <c r="XAG2" s="475"/>
      <c r="XAH2" s="475"/>
      <c r="XAI2" s="475"/>
      <c r="XAJ2" s="475"/>
      <c r="XAK2" s="475"/>
      <c r="XAL2" s="475"/>
      <c r="XAM2" s="475"/>
      <c r="XAN2" s="475"/>
      <c r="XAO2" s="475"/>
      <c r="XAP2" s="475"/>
      <c r="XAQ2" s="475"/>
      <c r="XAR2" s="475"/>
      <c r="XAS2" s="475"/>
      <c r="XAT2" s="475"/>
      <c r="XAU2" s="475"/>
      <c r="XAV2" s="475"/>
      <c r="XAW2" s="475"/>
      <c r="XAX2" s="475"/>
      <c r="XAY2" s="475"/>
      <c r="XAZ2" s="475"/>
      <c r="XBA2" s="475"/>
      <c r="XBB2" s="475"/>
      <c r="XBC2" s="475"/>
      <c r="XBD2" s="475"/>
      <c r="XBE2" s="475"/>
      <c r="XBF2" s="475"/>
      <c r="XBG2" s="475"/>
      <c r="XBH2" s="475"/>
      <c r="XBI2" s="475"/>
      <c r="XBJ2" s="475"/>
      <c r="XBK2" s="475"/>
      <c r="XBL2" s="475"/>
      <c r="XBM2" s="475"/>
      <c r="XBN2" s="475"/>
      <c r="XBO2" s="475"/>
      <c r="XBP2" s="475"/>
      <c r="XBQ2" s="475"/>
      <c r="XBR2" s="475"/>
      <c r="XBS2" s="475"/>
      <c r="XBT2" s="475"/>
      <c r="XBU2" s="475"/>
      <c r="XBV2" s="475"/>
      <c r="XBW2" s="475"/>
      <c r="XBX2" s="475"/>
      <c r="XBY2" s="475"/>
      <c r="XBZ2" s="475"/>
      <c r="XCA2" s="475"/>
      <c r="XCB2" s="475"/>
      <c r="XCC2" s="475"/>
      <c r="XCD2" s="475"/>
      <c r="XCE2" s="475"/>
      <c r="XCF2" s="475"/>
      <c r="XCG2" s="475"/>
      <c r="XCH2" s="475"/>
      <c r="XCI2" s="475"/>
      <c r="XCJ2" s="475"/>
      <c r="XCK2" s="475"/>
      <c r="XCL2" s="475"/>
      <c r="XCM2" s="475"/>
      <c r="XCN2" s="475"/>
      <c r="XCO2" s="475"/>
      <c r="XCP2" s="475"/>
      <c r="XCQ2" s="475"/>
      <c r="XCR2" s="475"/>
      <c r="XCS2" s="475"/>
      <c r="XCT2" s="475"/>
      <c r="XCU2" s="475"/>
      <c r="XCV2" s="475"/>
      <c r="XCW2" s="475"/>
      <c r="XCX2" s="475"/>
      <c r="XCY2" s="475"/>
      <c r="XCZ2" s="475"/>
      <c r="XDA2" s="475"/>
      <c r="XDB2" s="475"/>
      <c r="XDC2" s="475"/>
      <c r="XDD2" s="475"/>
      <c r="XDE2" s="475"/>
      <c r="XDF2" s="475"/>
      <c r="XDG2" s="475"/>
      <c r="XDH2" s="475"/>
      <c r="XDI2" s="475"/>
      <c r="XDJ2" s="475"/>
      <c r="XDK2" s="475"/>
      <c r="XDL2" s="475"/>
      <c r="XDM2" s="475"/>
      <c r="XDN2" s="475"/>
      <c r="XDO2" s="475"/>
      <c r="XDP2" s="475"/>
      <c r="XDQ2" s="475"/>
      <c r="XDR2" s="475"/>
      <c r="XDS2" s="475"/>
      <c r="XDT2" s="475"/>
      <c r="XDU2" s="475"/>
      <c r="XDV2" s="475"/>
      <c r="XDW2" s="475"/>
      <c r="XDX2" s="475"/>
      <c r="XDY2" s="475"/>
      <c r="XDZ2" s="475"/>
      <c r="XEA2" s="475"/>
      <c r="XEB2" s="475"/>
      <c r="XEC2" s="475"/>
      <c r="XED2" s="475"/>
      <c r="XEE2" s="475"/>
      <c r="XEF2" s="475"/>
      <c r="XEG2" s="475"/>
      <c r="XEH2" s="475"/>
      <c r="XEI2" s="475"/>
      <c r="XEJ2" s="475"/>
      <c r="XEK2" s="475"/>
      <c r="XEL2" s="475"/>
      <c r="XEM2" s="475"/>
      <c r="XEN2" s="475"/>
      <c r="XEO2" s="475"/>
      <c r="XEP2" s="475"/>
      <c r="XEQ2" s="475"/>
      <c r="XER2" s="475"/>
      <c r="XES2" s="475"/>
      <c r="XET2" s="475"/>
      <c r="XEU2" s="475"/>
      <c r="XEV2" s="475"/>
      <c r="XEW2" s="475"/>
      <c r="XEX2" s="475"/>
      <c r="XEY2" s="475"/>
      <c r="XEZ2" s="475"/>
      <c r="XFA2" s="475"/>
      <c r="XFB2" s="475"/>
      <c r="XFC2" s="475"/>
      <c r="XFD2" s="475"/>
    </row>
    <row r="3" spans="1:16384" s="193" customFormat="1" ht="26.25" customHeight="1" x14ac:dyDescent="0.25">
      <c r="A3" s="475" t="s">
        <v>7343</v>
      </c>
      <c r="B3" s="475"/>
      <c r="C3" s="475"/>
      <c r="D3" s="475"/>
      <c r="E3" s="475"/>
      <c r="F3" s="475"/>
      <c r="G3" s="475"/>
      <c r="H3" s="475"/>
      <c r="I3" s="475"/>
      <c r="J3" s="475"/>
      <c r="K3" s="475"/>
      <c r="L3" s="475"/>
      <c r="M3" s="475"/>
      <c r="N3" s="475"/>
      <c r="O3" s="475"/>
      <c r="P3" s="475"/>
      <c r="Q3" s="475"/>
      <c r="R3" s="475"/>
      <c r="S3" s="475"/>
      <c r="T3" s="475"/>
      <c r="U3" s="475"/>
      <c r="V3" s="475"/>
      <c r="W3" s="475"/>
      <c r="X3" s="475"/>
      <c r="Y3" s="475"/>
      <c r="Z3" s="475"/>
      <c r="AA3" s="475"/>
      <c r="AB3" s="475"/>
      <c r="AC3" s="475"/>
      <c r="AD3" s="475"/>
      <c r="AE3" s="475"/>
      <c r="AF3" s="475"/>
      <c r="AG3" s="475"/>
      <c r="AH3" s="475"/>
      <c r="AI3" s="475"/>
      <c r="AJ3" s="475"/>
      <c r="AK3" s="475"/>
      <c r="AL3" s="475"/>
      <c r="AM3" s="475"/>
      <c r="AN3" s="475"/>
      <c r="AO3" s="475"/>
      <c r="AP3" s="475"/>
      <c r="AQ3" s="475"/>
      <c r="AR3" s="475"/>
      <c r="AS3" s="475"/>
      <c r="AT3" s="475"/>
      <c r="AU3" s="475"/>
      <c r="AV3" s="475"/>
      <c r="AW3" s="475"/>
      <c r="AX3" s="475"/>
      <c r="AY3" s="475"/>
      <c r="AZ3" s="475"/>
      <c r="BA3" s="475"/>
      <c r="BB3" s="475"/>
      <c r="BC3" s="475"/>
      <c r="BD3" s="475"/>
      <c r="BE3" s="475"/>
      <c r="BF3" s="475"/>
      <c r="BG3" s="475"/>
      <c r="BH3" s="475"/>
      <c r="BI3" s="475"/>
      <c r="BJ3" s="475"/>
      <c r="BK3" s="475"/>
      <c r="BL3" s="475"/>
      <c r="BM3" s="475"/>
      <c r="BN3" s="475"/>
      <c r="BO3" s="475"/>
      <c r="BP3" s="475"/>
      <c r="BQ3" s="475"/>
      <c r="BR3" s="475"/>
      <c r="BS3" s="475"/>
      <c r="BT3" s="475"/>
      <c r="BU3" s="475"/>
      <c r="BV3" s="475"/>
      <c r="BW3" s="475"/>
      <c r="BX3" s="475"/>
      <c r="BY3" s="475"/>
      <c r="BZ3" s="475"/>
      <c r="CA3" s="475"/>
      <c r="CB3" s="475"/>
      <c r="CC3" s="475"/>
      <c r="CD3" s="475"/>
      <c r="CE3" s="475"/>
      <c r="CF3" s="475"/>
      <c r="CG3" s="475"/>
      <c r="CH3" s="475"/>
      <c r="CI3" s="475"/>
      <c r="CJ3" s="475"/>
      <c r="CK3" s="475"/>
      <c r="CL3" s="475"/>
      <c r="CM3" s="475"/>
      <c r="CN3" s="475"/>
      <c r="CO3" s="475"/>
      <c r="CP3" s="475"/>
      <c r="CQ3" s="475"/>
      <c r="CR3" s="475"/>
      <c r="CS3" s="475"/>
      <c r="CT3" s="475"/>
      <c r="CU3" s="475"/>
      <c r="CV3" s="475"/>
      <c r="CW3" s="475"/>
      <c r="CX3" s="475"/>
      <c r="CY3" s="475"/>
      <c r="CZ3" s="475"/>
      <c r="DA3" s="475"/>
      <c r="DB3" s="475"/>
      <c r="DC3" s="475"/>
      <c r="DD3" s="475"/>
      <c r="DE3" s="475"/>
      <c r="DF3" s="475"/>
      <c r="DG3" s="475"/>
      <c r="DH3" s="475"/>
      <c r="DI3" s="475"/>
      <c r="DJ3" s="475"/>
      <c r="DK3" s="475"/>
      <c r="DL3" s="475"/>
      <c r="DM3" s="475"/>
      <c r="DN3" s="475"/>
      <c r="DO3" s="475"/>
      <c r="DP3" s="475"/>
      <c r="DQ3" s="475"/>
      <c r="DR3" s="475"/>
      <c r="DS3" s="475"/>
      <c r="DT3" s="475"/>
      <c r="DU3" s="475"/>
      <c r="DV3" s="475"/>
      <c r="DW3" s="475"/>
      <c r="DX3" s="475"/>
      <c r="DY3" s="475"/>
      <c r="DZ3" s="475"/>
      <c r="EA3" s="475"/>
      <c r="EB3" s="475"/>
      <c r="EC3" s="475"/>
      <c r="ED3" s="475"/>
      <c r="EE3" s="475"/>
      <c r="EF3" s="475"/>
      <c r="EG3" s="475"/>
      <c r="EH3" s="475"/>
      <c r="EI3" s="475"/>
      <c r="EJ3" s="475"/>
      <c r="EK3" s="475"/>
      <c r="EL3" s="475"/>
      <c r="EM3" s="475"/>
      <c r="EN3" s="475"/>
      <c r="EO3" s="475"/>
      <c r="EP3" s="475"/>
      <c r="EQ3" s="475"/>
      <c r="ER3" s="475"/>
      <c r="ES3" s="475"/>
      <c r="ET3" s="475"/>
      <c r="EU3" s="475"/>
      <c r="EV3" s="475"/>
      <c r="EW3" s="475"/>
      <c r="EX3" s="475"/>
      <c r="EY3" s="475"/>
      <c r="EZ3" s="475"/>
      <c r="FA3" s="475"/>
      <c r="FB3" s="475"/>
      <c r="FC3" s="475"/>
      <c r="FD3" s="475"/>
      <c r="FE3" s="475"/>
      <c r="FF3" s="475"/>
      <c r="FG3" s="475"/>
      <c r="FH3" s="475"/>
      <c r="FI3" s="475"/>
      <c r="FJ3" s="475"/>
      <c r="FK3" s="475"/>
      <c r="FL3" s="475"/>
      <c r="FM3" s="475"/>
      <c r="FN3" s="475"/>
      <c r="FO3" s="475"/>
      <c r="FP3" s="475"/>
      <c r="FQ3" s="475"/>
      <c r="FR3" s="475"/>
      <c r="FS3" s="475"/>
      <c r="FT3" s="475"/>
      <c r="FU3" s="475"/>
      <c r="FV3" s="475"/>
      <c r="FW3" s="475"/>
      <c r="FX3" s="475"/>
      <c r="FY3" s="475"/>
      <c r="FZ3" s="475"/>
      <c r="GA3" s="475"/>
      <c r="GB3" s="475"/>
      <c r="GC3" s="475"/>
      <c r="GD3" s="475"/>
      <c r="GE3" s="475"/>
      <c r="GF3" s="475"/>
      <c r="GG3" s="475"/>
      <c r="GH3" s="475"/>
      <c r="GI3" s="475"/>
      <c r="GJ3" s="475"/>
      <c r="GK3" s="475"/>
      <c r="GL3" s="475"/>
      <c r="GM3" s="475"/>
      <c r="GN3" s="475"/>
      <c r="GO3" s="475"/>
      <c r="GP3" s="475"/>
      <c r="GQ3" s="475"/>
      <c r="GR3" s="475"/>
      <c r="GS3" s="475"/>
      <c r="GT3" s="475"/>
      <c r="GU3" s="475"/>
      <c r="GV3" s="475"/>
      <c r="GW3" s="475"/>
      <c r="GX3" s="475"/>
      <c r="GY3" s="475"/>
      <c r="GZ3" s="475"/>
      <c r="HA3" s="475"/>
      <c r="HB3" s="475"/>
      <c r="HC3" s="475"/>
      <c r="HD3" s="475"/>
      <c r="HE3" s="475"/>
      <c r="HF3" s="475"/>
      <c r="HG3" s="475"/>
      <c r="HH3" s="475"/>
      <c r="HI3" s="475"/>
      <c r="HJ3" s="475"/>
      <c r="HK3" s="475"/>
      <c r="HL3" s="475"/>
      <c r="HM3" s="475"/>
      <c r="HN3" s="475"/>
      <c r="HO3" s="475"/>
      <c r="HP3" s="475"/>
      <c r="HQ3" s="475"/>
      <c r="HR3" s="475"/>
      <c r="HS3" s="475"/>
      <c r="HT3" s="475"/>
      <c r="HU3" s="475"/>
      <c r="HV3" s="475"/>
      <c r="HW3" s="475"/>
      <c r="HX3" s="475"/>
      <c r="HY3" s="475"/>
      <c r="HZ3" s="475"/>
      <c r="IA3" s="475"/>
      <c r="IB3" s="475"/>
      <c r="IC3" s="475"/>
      <c r="ID3" s="475"/>
      <c r="IE3" s="475"/>
      <c r="IF3" s="475"/>
      <c r="IG3" s="475"/>
      <c r="IH3" s="475"/>
      <c r="II3" s="475"/>
      <c r="IJ3" s="475"/>
      <c r="IK3" s="475"/>
      <c r="IL3" s="475"/>
      <c r="IM3" s="475"/>
      <c r="IN3" s="475"/>
      <c r="IO3" s="475"/>
      <c r="IP3" s="475"/>
      <c r="IQ3" s="475"/>
      <c r="IR3" s="475"/>
      <c r="IS3" s="475"/>
      <c r="IT3" s="475"/>
      <c r="IU3" s="475"/>
      <c r="IV3" s="475"/>
      <c r="IW3" s="475"/>
      <c r="IX3" s="475"/>
      <c r="IY3" s="475"/>
      <c r="IZ3" s="475"/>
      <c r="JA3" s="475"/>
      <c r="JB3" s="475"/>
      <c r="JC3" s="475"/>
      <c r="JD3" s="475"/>
      <c r="JE3" s="475"/>
      <c r="JF3" s="475"/>
      <c r="JG3" s="475"/>
      <c r="JH3" s="475"/>
      <c r="JI3" s="475"/>
      <c r="JJ3" s="475"/>
      <c r="JK3" s="475"/>
      <c r="JL3" s="475"/>
      <c r="JM3" s="475"/>
      <c r="JN3" s="475"/>
      <c r="JO3" s="475"/>
      <c r="JP3" s="475"/>
      <c r="JQ3" s="475"/>
      <c r="JR3" s="475"/>
      <c r="JS3" s="475"/>
      <c r="JT3" s="475"/>
      <c r="JU3" s="475"/>
      <c r="JV3" s="475"/>
      <c r="JW3" s="475"/>
      <c r="JX3" s="475"/>
      <c r="JY3" s="475"/>
      <c r="JZ3" s="475"/>
      <c r="KA3" s="475"/>
      <c r="KB3" s="475"/>
      <c r="KC3" s="475"/>
      <c r="KD3" s="475"/>
      <c r="KE3" s="475"/>
      <c r="KF3" s="475"/>
      <c r="KG3" s="475"/>
      <c r="KH3" s="475"/>
      <c r="KI3" s="475"/>
      <c r="KJ3" s="475"/>
      <c r="KK3" s="475"/>
      <c r="KL3" s="475"/>
      <c r="KM3" s="475"/>
      <c r="KN3" s="475"/>
      <c r="KO3" s="475"/>
      <c r="KP3" s="475"/>
      <c r="KQ3" s="475"/>
      <c r="KR3" s="475"/>
      <c r="KS3" s="475"/>
      <c r="KT3" s="475"/>
      <c r="KU3" s="475"/>
      <c r="KV3" s="475"/>
      <c r="KW3" s="475"/>
      <c r="KX3" s="475"/>
      <c r="KY3" s="475"/>
      <c r="KZ3" s="475"/>
      <c r="LA3" s="475"/>
      <c r="LB3" s="475"/>
      <c r="LC3" s="475"/>
      <c r="LD3" s="475"/>
      <c r="LE3" s="475"/>
      <c r="LF3" s="475"/>
      <c r="LG3" s="475"/>
      <c r="LH3" s="475"/>
      <c r="LI3" s="475"/>
      <c r="LJ3" s="475"/>
      <c r="LK3" s="475"/>
      <c r="LL3" s="475"/>
      <c r="LM3" s="475"/>
      <c r="LN3" s="475"/>
      <c r="LO3" s="475"/>
      <c r="LP3" s="475"/>
      <c r="LQ3" s="475"/>
      <c r="LR3" s="475"/>
      <c r="LS3" s="475"/>
      <c r="LT3" s="475"/>
      <c r="LU3" s="475"/>
      <c r="LV3" s="475"/>
      <c r="LW3" s="475"/>
      <c r="LX3" s="475"/>
      <c r="LY3" s="475"/>
      <c r="LZ3" s="475"/>
      <c r="MA3" s="475"/>
      <c r="MB3" s="475"/>
      <c r="MC3" s="475"/>
      <c r="MD3" s="475"/>
      <c r="ME3" s="475"/>
      <c r="MF3" s="475"/>
      <c r="MG3" s="475"/>
      <c r="MH3" s="475"/>
      <c r="MI3" s="475"/>
      <c r="MJ3" s="475"/>
      <c r="MK3" s="475"/>
      <c r="ML3" s="475"/>
      <c r="MM3" s="475"/>
      <c r="MN3" s="475"/>
      <c r="MO3" s="475"/>
      <c r="MP3" s="475"/>
      <c r="MQ3" s="475"/>
      <c r="MR3" s="475"/>
      <c r="MS3" s="475"/>
      <c r="MT3" s="475"/>
      <c r="MU3" s="475"/>
      <c r="MV3" s="475"/>
      <c r="MW3" s="475"/>
      <c r="MX3" s="475"/>
      <c r="MY3" s="475"/>
      <c r="MZ3" s="475"/>
      <c r="NA3" s="475"/>
      <c r="NB3" s="475"/>
      <c r="NC3" s="475"/>
      <c r="ND3" s="475"/>
      <c r="NE3" s="475"/>
      <c r="NF3" s="475"/>
      <c r="NG3" s="475"/>
      <c r="NH3" s="475"/>
      <c r="NI3" s="475"/>
      <c r="NJ3" s="475"/>
      <c r="NK3" s="475"/>
      <c r="NL3" s="475"/>
      <c r="NM3" s="475"/>
      <c r="NN3" s="475"/>
      <c r="NO3" s="475"/>
      <c r="NP3" s="475"/>
      <c r="NQ3" s="475"/>
      <c r="NR3" s="475"/>
      <c r="NS3" s="475"/>
      <c r="NT3" s="475"/>
      <c r="NU3" s="475"/>
      <c r="NV3" s="475"/>
      <c r="NW3" s="475"/>
      <c r="NX3" s="475"/>
      <c r="NY3" s="475"/>
      <c r="NZ3" s="475"/>
      <c r="OA3" s="475"/>
      <c r="OB3" s="475"/>
      <c r="OC3" s="475"/>
      <c r="OD3" s="475"/>
      <c r="OE3" s="475"/>
      <c r="OF3" s="475"/>
      <c r="OG3" s="475"/>
      <c r="OH3" s="475"/>
      <c r="OI3" s="475"/>
      <c r="OJ3" s="475"/>
      <c r="OK3" s="475"/>
      <c r="OL3" s="475"/>
      <c r="OM3" s="475"/>
      <c r="ON3" s="475"/>
      <c r="OO3" s="475"/>
      <c r="OP3" s="475"/>
      <c r="OQ3" s="475"/>
      <c r="OR3" s="475"/>
      <c r="OS3" s="475"/>
      <c r="OT3" s="475"/>
      <c r="OU3" s="475"/>
      <c r="OV3" s="475"/>
      <c r="OW3" s="475"/>
      <c r="OX3" s="475"/>
      <c r="OY3" s="475"/>
      <c r="OZ3" s="475"/>
      <c r="PA3" s="475"/>
      <c r="PB3" s="475"/>
      <c r="PC3" s="475"/>
      <c r="PD3" s="475"/>
      <c r="PE3" s="475"/>
      <c r="PF3" s="475"/>
      <c r="PG3" s="475"/>
      <c r="PH3" s="475"/>
      <c r="PI3" s="475"/>
      <c r="PJ3" s="475"/>
      <c r="PK3" s="475"/>
      <c r="PL3" s="475"/>
      <c r="PM3" s="475"/>
      <c r="PN3" s="475"/>
      <c r="PO3" s="475"/>
      <c r="PP3" s="475"/>
      <c r="PQ3" s="475"/>
      <c r="PR3" s="475"/>
      <c r="PS3" s="475"/>
      <c r="PT3" s="475"/>
      <c r="PU3" s="475"/>
      <c r="PV3" s="475"/>
      <c r="PW3" s="475"/>
      <c r="PX3" s="475"/>
      <c r="PY3" s="475"/>
      <c r="PZ3" s="475"/>
      <c r="QA3" s="475"/>
      <c r="QB3" s="475"/>
      <c r="QC3" s="475"/>
      <c r="QD3" s="475"/>
      <c r="QE3" s="475"/>
      <c r="QF3" s="475"/>
      <c r="QG3" s="475"/>
      <c r="QH3" s="475"/>
      <c r="QI3" s="475"/>
      <c r="QJ3" s="475"/>
      <c r="QK3" s="475"/>
      <c r="QL3" s="475"/>
      <c r="QM3" s="475"/>
      <c r="QN3" s="475"/>
      <c r="QO3" s="475"/>
      <c r="QP3" s="475"/>
      <c r="QQ3" s="475"/>
      <c r="QR3" s="475"/>
      <c r="QS3" s="475"/>
      <c r="QT3" s="475"/>
      <c r="QU3" s="475"/>
      <c r="QV3" s="475"/>
      <c r="QW3" s="475"/>
      <c r="QX3" s="475"/>
      <c r="QY3" s="475"/>
      <c r="QZ3" s="475"/>
      <c r="RA3" s="475"/>
      <c r="RB3" s="475"/>
      <c r="RC3" s="475"/>
      <c r="RD3" s="475"/>
      <c r="RE3" s="475"/>
      <c r="RF3" s="475"/>
      <c r="RG3" s="475"/>
      <c r="RH3" s="475"/>
      <c r="RI3" s="475"/>
      <c r="RJ3" s="475"/>
      <c r="RK3" s="475"/>
      <c r="RL3" s="475"/>
      <c r="RM3" s="475"/>
      <c r="RN3" s="475"/>
      <c r="RO3" s="475"/>
      <c r="RP3" s="475"/>
      <c r="RQ3" s="475"/>
      <c r="RR3" s="475"/>
      <c r="RS3" s="475"/>
      <c r="RT3" s="475"/>
      <c r="RU3" s="475"/>
      <c r="RV3" s="475"/>
      <c r="RW3" s="475"/>
      <c r="RX3" s="475"/>
      <c r="RY3" s="475"/>
      <c r="RZ3" s="475"/>
      <c r="SA3" s="475"/>
      <c r="SB3" s="475"/>
      <c r="SC3" s="475"/>
      <c r="SD3" s="475"/>
      <c r="SE3" s="475"/>
      <c r="SF3" s="475"/>
      <c r="SG3" s="475"/>
      <c r="SH3" s="475"/>
      <c r="SI3" s="475"/>
      <c r="SJ3" s="475"/>
      <c r="SK3" s="475"/>
      <c r="SL3" s="475"/>
      <c r="SM3" s="475"/>
      <c r="SN3" s="475"/>
      <c r="SO3" s="475"/>
      <c r="SP3" s="475"/>
      <c r="SQ3" s="475"/>
      <c r="SR3" s="475"/>
      <c r="SS3" s="475"/>
      <c r="ST3" s="475"/>
      <c r="SU3" s="475"/>
      <c r="SV3" s="475"/>
      <c r="SW3" s="475"/>
      <c r="SX3" s="475"/>
      <c r="SY3" s="475"/>
      <c r="SZ3" s="475"/>
      <c r="TA3" s="475"/>
      <c r="TB3" s="475"/>
      <c r="TC3" s="475"/>
      <c r="TD3" s="475"/>
      <c r="TE3" s="475"/>
      <c r="TF3" s="475"/>
      <c r="TG3" s="475"/>
      <c r="TH3" s="475"/>
      <c r="TI3" s="475"/>
      <c r="TJ3" s="475"/>
      <c r="TK3" s="475"/>
      <c r="TL3" s="475"/>
      <c r="TM3" s="475"/>
      <c r="TN3" s="475"/>
      <c r="TO3" s="475"/>
      <c r="TP3" s="475"/>
      <c r="TQ3" s="475"/>
      <c r="TR3" s="475"/>
      <c r="TS3" s="475"/>
      <c r="TT3" s="475"/>
      <c r="TU3" s="475"/>
      <c r="TV3" s="475"/>
      <c r="TW3" s="475"/>
      <c r="TX3" s="475"/>
      <c r="TY3" s="475"/>
      <c r="TZ3" s="475"/>
      <c r="UA3" s="475"/>
      <c r="UB3" s="475"/>
      <c r="UC3" s="475"/>
      <c r="UD3" s="475"/>
      <c r="UE3" s="475"/>
      <c r="UF3" s="475"/>
      <c r="UG3" s="475"/>
      <c r="UH3" s="475"/>
      <c r="UI3" s="475"/>
      <c r="UJ3" s="475"/>
      <c r="UK3" s="475"/>
      <c r="UL3" s="475"/>
      <c r="UM3" s="475"/>
      <c r="UN3" s="475"/>
      <c r="UO3" s="475"/>
      <c r="UP3" s="475"/>
      <c r="UQ3" s="475"/>
      <c r="UR3" s="475"/>
      <c r="US3" s="475"/>
      <c r="UT3" s="475"/>
      <c r="UU3" s="475"/>
      <c r="UV3" s="475"/>
      <c r="UW3" s="475"/>
      <c r="UX3" s="475"/>
      <c r="UY3" s="475"/>
      <c r="UZ3" s="475"/>
      <c r="VA3" s="475"/>
      <c r="VB3" s="475"/>
      <c r="VC3" s="475"/>
      <c r="VD3" s="475"/>
      <c r="VE3" s="475"/>
      <c r="VF3" s="475"/>
      <c r="VG3" s="475"/>
      <c r="VH3" s="475"/>
      <c r="VI3" s="475"/>
      <c r="VJ3" s="475"/>
      <c r="VK3" s="475"/>
      <c r="VL3" s="475"/>
      <c r="VM3" s="475"/>
      <c r="VN3" s="475"/>
      <c r="VO3" s="475"/>
      <c r="VP3" s="475"/>
      <c r="VQ3" s="475"/>
      <c r="VR3" s="475"/>
      <c r="VS3" s="475"/>
      <c r="VT3" s="475"/>
      <c r="VU3" s="475"/>
      <c r="VV3" s="475"/>
      <c r="VW3" s="475"/>
      <c r="VX3" s="475"/>
      <c r="VY3" s="475"/>
      <c r="VZ3" s="475"/>
      <c r="WA3" s="475"/>
      <c r="WB3" s="475"/>
      <c r="WC3" s="475"/>
      <c r="WD3" s="475"/>
      <c r="WE3" s="475"/>
      <c r="WF3" s="475"/>
      <c r="WG3" s="475"/>
      <c r="WH3" s="475"/>
      <c r="WI3" s="475"/>
      <c r="WJ3" s="475"/>
      <c r="WK3" s="475"/>
      <c r="WL3" s="475"/>
      <c r="WM3" s="475"/>
      <c r="WN3" s="475"/>
      <c r="WO3" s="475"/>
      <c r="WP3" s="475"/>
      <c r="WQ3" s="475"/>
      <c r="WR3" s="475"/>
      <c r="WS3" s="475"/>
      <c r="WT3" s="475"/>
      <c r="WU3" s="475"/>
      <c r="WV3" s="475"/>
      <c r="WW3" s="475"/>
      <c r="WX3" s="475"/>
      <c r="WY3" s="475"/>
      <c r="WZ3" s="475"/>
      <c r="XA3" s="475"/>
      <c r="XB3" s="475"/>
      <c r="XC3" s="475"/>
      <c r="XD3" s="475"/>
      <c r="XE3" s="475"/>
      <c r="XF3" s="475"/>
      <c r="XG3" s="475"/>
      <c r="XH3" s="475"/>
      <c r="XI3" s="475"/>
      <c r="XJ3" s="475"/>
      <c r="XK3" s="475"/>
      <c r="XL3" s="475"/>
      <c r="XM3" s="475"/>
      <c r="XN3" s="475"/>
      <c r="XO3" s="475"/>
      <c r="XP3" s="475"/>
      <c r="XQ3" s="475"/>
      <c r="XR3" s="475"/>
      <c r="XS3" s="475"/>
      <c r="XT3" s="475"/>
      <c r="XU3" s="475"/>
      <c r="XV3" s="475"/>
      <c r="XW3" s="475"/>
      <c r="XX3" s="475"/>
      <c r="XY3" s="475"/>
      <c r="XZ3" s="475"/>
      <c r="YA3" s="475"/>
      <c r="YB3" s="475"/>
      <c r="YC3" s="475"/>
      <c r="YD3" s="475"/>
      <c r="YE3" s="475"/>
      <c r="YF3" s="475"/>
      <c r="YG3" s="475"/>
      <c r="YH3" s="475"/>
      <c r="YI3" s="475"/>
      <c r="YJ3" s="475"/>
      <c r="YK3" s="475"/>
      <c r="YL3" s="475"/>
      <c r="YM3" s="475"/>
      <c r="YN3" s="475"/>
      <c r="YO3" s="475"/>
      <c r="YP3" s="475"/>
      <c r="YQ3" s="475"/>
      <c r="YR3" s="475"/>
      <c r="YS3" s="475"/>
      <c r="YT3" s="475"/>
      <c r="YU3" s="475"/>
      <c r="YV3" s="475"/>
      <c r="YW3" s="475"/>
      <c r="YX3" s="475"/>
      <c r="YY3" s="475"/>
      <c r="YZ3" s="475"/>
      <c r="ZA3" s="475"/>
      <c r="ZB3" s="475"/>
      <c r="ZC3" s="475"/>
      <c r="ZD3" s="475"/>
      <c r="ZE3" s="475"/>
      <c r="ZF3" s="475"/>
      <c r="ZG3" s="475"/>
      <c r="ZH3" s="475"/>
      <c r="ZI3" s="475"/>
      <c r="ZJ3" s="475"/>
      <c r="ZK3" s="475"/>
      <c r="ZL3" s="475"/>
      <c r="ZM3" s="475"/>
      <c r="ZN3" s="475"/>
      <c r="ZO3" s="475"/>
      <c r="ZP3" s="475"/>
      <c r="ZQ3" s="475"/>
      <c r="ZR3" s="475"/>
      <c r="ZS3" s="475"/>
      <c r="ZT3" s="475"/>
      <c r="ZU3" s="475"/>
      <c r="ZV3" s="475"/>
      <c r="ZW3" s="475"/>
      <c r="ZX3" s="475"/>
      <c r="ZY3" s="475"/>
      <c r="ZZ3" s="475"/>
      <c r="AAA3" s="475"/>
      <c r="AAB3" s="475"/>
      <c r="AAC3" s="475"/>
      <c r="AAD3" s="475"/>
      <c r="AAE3" s="475"/>
      <c r="AAF3" s="475"/>
      <c r="AAG3" s="475"/>
      <c r="AAH3" s="475"/>
      <c r="AAI3" s="475"/>
      <c r="AAJ3" s="475"/>
      <c r="AAK3" s="475"/>
      <c r="AAL3" s="475"/>
      <c r="AAM3" s="475"/>
      <c r="AAN3" s="475"/>
      <c r="AAO3" s="475"/>
      <c r="AAP3" s="475"/>
      <c r="AAQ3" s="475"/>
      <c r="AAR3" s="475"/>
      <c r="AAS3" s="475"/>
      <c r="AAT3" s="475"/>
      <c r="AAU3" s="475"/>
      <c r="AAV3" s="475"/>
      <c r="AAW3" s="475"/>
      <c r="AAX3" s="475"/>
      <c r="AAY3" s="475"/>
      <c r="AAZ3" s="475"/>
      <c r="ABA3" s="475"/>
      <c r="ABB3" s="475"/>
      <c r="ABC3" s="475"/>
      <c r="ABD3" s="475"/>
      <c r="ABE3" s="475"/>
      <c r="ABF3" s="475"/>
      <c r="ABG3" s="475"/>
      <c r="ABH3" s="475"/>
      <c r="ABI3" s="475"/>
      <c r="ABJ3" s="475"/>
      <c r="ABK3" s="475"/>
      <c r="ABL3" s="475"/>
      <c r="ABM3" s="475"/>
      <c r="ABN3" s="475"/>
      <c r="ABO3" s="475"/>
      <c r="ABP3" s="475"/>
      <c r="ABQ3" s="475"/>
      <c r="ABR3" s="475"/>
      <c r="ABS3" s="475"/>
      <c r="ABT3" s="475"/>
      <c r="ABU3" s="475"/>
      <c r="ABV3" s="475"/>
      <c r="ABW3" s="475"/>
      <c r="ABX3" s="475"/>
      <c r="ABY3" s="475"/>
      <c r="ABZ3" s="475"/>
      <c r="ACA3" s="475"/>
      <c r="ACB3" s="475"/>
      <c r="ACC3" s="475"/>
      <c r="ACD3" s="475"/>
      <c r="ACE3" s="475"/>
      <c r="ACF3" s="475"/>
      <c r="ACG3" s="475"/>
      <c r="ACH3" s="475"/>
      <c r="ACI3" s="475"/>
      <c r="ACJ3" s="475"/>
      <c r="ACK3" s="475"/>
      <c r="ACL3" s="475"/>
      <c r="ACM3" s="475"/>
      <c r="ACN3" s="475"/>
      <c r="ACO3" s="475"/>
      <c r="ACP3" s="475"/>
      <c r="ACQ3" s="475"/>
      <c r="ACR3" s="475"/>
      <c r="ACS3" s="475"/>
      <c r="ACT3" s="475"/>
      <c r="ACU3" s="475"/>
      <c r="ACV3" s="475"/>
      <c r="ACW3" s="475"/>
      <c r="ACX3" s="475"/>
      <c r="ACY3" s="475"/>
      <c r="ACZ3" s="475"/>
      <c r="ADA3" s="475"/>
      <c r="ADB3" s="475"/>
      <c r="ADC3" s="475"/>
      <c r="ADD3" s="475"/>
      <c r="ADE3" s="475"/>
      <c r="ADF3" s="475"/>
      <c r="ADG3" s="475"/>
      <c r="ADH3" s="475"/>
      <c r="ADI3" s="475"/>
      <c r="ADJ3" s="475"/>
      <c r="ADK3" s="475"/>
      <c r="ADL3" s="475"/>
      <c r="ADM3" s="475"/>
      <c r="ADN3" s="475"/>
      <c r="ADO3" s="475"/>
      <c r="ADP3" s="475"/>
      <c r="ADQ3" s="475"/>
      <c r="ADR3" s="475"/>
      <c r="ADS3" s="475"/>
      <c r="ADT3" s="475"/>
      <c r="ADU3" s="475"/>
      <c r="ADV3" s="475"/>
      <c r="ADW3" s="475"/>
      <c r="ADX3" s="475"/>
      <c r="ADY3" s="475"/>
      <c r="ADZ3" s="475"/>
      <c r="AEA3" s="475"/>
      <c r="AEB3" s="475"/>
      <c r="AEC3" s="475"/>
      <c r="AED3" s="475"/>
      <c r="AEE3" s="475"/>
      <c r="AEF3" s="475"/>
      <c r="AEG3" s="475"/>
      <c r="AEH3" s="475"/>
      <c r="AEI3" s="475"/>
      <c r="AEJ3" s="475"/>
      <c r="AEK3" s="475"/>
      <c r="AEL3" s="475"/>
      <c r="AEM3" s="475"/>
      <c r="AEN3" s="475"/>
      <c r="AEO3" s="475"/>
      <c r="AEP3" s="475"/>
      <c r="AEQ3" s="475"/>
      <c r="AER3" s="475"/>
      <c r="AES3" s="475"/>
      <c r="AET3" s="475"/>
      <c r="AEU3" s="475"/>
      <c r="AEV3" s="475"/>
      <c r="AEW3" s="475"/>
      <c r="AEX3" s="475"/>
      <c r="AEY3" s="475"/>
      <c r="AEZ3" s="475"/>
      <c r="AFA3" s="475"/>
      <c r="AFB3" s="475"/>
      <c r="AFC3" s="475"/>
      <c r="AFD3" s="475"/>
      <c r="AFE3" s="475"/>
      <c r="AFF3" s="475"/>
      <c r="AFG3" s="475"/>
      <c r="AFH3" s="475"/>
      <c r="AFI3" s="475"/>
      <c r="AFJ3" s="475"/>
      <c r="AFK3" s="475"/>
      <c r="AFL3" s="475"/>
      <c r="AFM3" s="475"/>
      <c r="AFN3" s="475"/>
      <c r="AFO3" s="475"/>
      <c r="AFP3" s="475"/>
      <c r="AFQ3" s="475"/>
      <c r="AFR3" s="475"/>
      <c r="AFS3" s="475"/>
      <c r="AFT3" s="475"/>
      <c r="AFU3" s="475"/>
      <c r="AFV3" s="475"/>
      <c r="AFW3" s="475"/>
      <c r="AFX3" s="475"/>
      <c r="AFY3" s="475"/>
      <c r="AFZ3" s="475"/>
      <c r="AGA3" s="475"/>
      <c r="AGB3" s="475"/>
      <c r="AGC3" s="475"/>
      <c r="AGD3" s="475"/>
      <c r="AGE3" s="475"/>
      <c r="AGF3" s="475"/>
      <c r="AGG3" s="475"/>
      <c r="AGH3" s="475"/>
      <c r="AGI3" s="475"/>
      <c r="AGJ3" s="475"/>
      <c r="AGK3" s="475"/>
      <c r="AGL3" s="475"/>
      <c r="AGM3" s="475"/>
      <c r="AGN3" s="475"/>
      <c r="AGO3" s="475"/>
      <c r="AGP3" s="475"/>
      <c r="AGQ3" s="475"/>
      <c r="AGR3" s="475"/>
      <c r="AGS3" s="475"/>
      <c r="AGT3" s="475"/>
      <c r="AGU3" s="475"/>
      <c r="AGV3" s="475"/>
      <c r="AGW3" s="475"/>
      <c r="AGX3" s="475"/>
      <c r="AGY3" s="475"/>
      <c r="AGZ3" s="475"/>
      <c r="AHA3" s="475"/>
      <c r="AHB3" s="475"/>
      <c r="AHC3" s="475"/>
      <c r="AHD3" s="475"/>
      <c r="AHE3" s="475"/>
      <c r="AHF3" s="475"/>
      <c r="AHG3" s="475"/>
      <c r="AHH3" s="475"/>
      <c r="AHI3" s="475"/>
      <c r="AHJ3" s="475"/>
      <c r="AHK3" s="475"/>
      <c r="AHL3" s="475"/>
      <c r="AHM3" s="475"/>
      <c r="AHN3" s="475"/>
      <c r="AHO3" s="475"/>
      <c r="AHP3" s="475"/>
      <c r="AHQ3" s="475"/>
      <c r="AHR3" s="475"/>
      <c r="AHS3" s="475"/>
      <c r="AHT3" s="475"/>
      <c r="AHU3" s="475"/>
      <c r="AHV3" s="475"/>
      <c r="AHW3" s="475"/>
      <c r="AHX3" s="475"/>
      <c r="AHY3" s="475"/>
      <c r="AHZ3" s="475"/>
      <c r="AIA3" s="475"/>
      <c r="AIB3" s="475"/>
      <c r="AIC3" s="475"/>
      <c r="AID3" s="475"/>
      <c r="AIE3" s="475"/>
      <c r="AIF3" s="475"/>
      <c r="AIG3" s="475"/>
      <c r="AIH3" s="475"/>
      <c r="AII3" s="475"/>
      <c r="AIJ3" s="475"/>
      <c r="AIK3" s="475"/>
      <c r="AIL3" s="475"/>
      <c r="AIM3" s="475"/>
      <c r="AIN3" s="475"/>
      <c r="AIO3" s="475"/>
      <c r="AIP3" s="475"/>
      <c r="AIQ3" s="475"/>
      <c r="AIR3" s="475"/>
      <c r="AIS3" s="475"/>
      <c r="AIT3" s="475"/>
      <c r="AIU3" s="475"/>
      <c r="AIV3" s="475"/>
      <c r="AIW3" s="475"/>
      <c r="AIX3" s="475"/>
      <c r="AIY3" s="475"/>
      <c r="AIZ3" s="475"/>
      <c r="AJA3" s="475"/>
      <c r="AJB3" s="475"/>
      <c r="AJC3" s="475"/>
      <c r="AJD3" s="475"/>
      <c r="AJE3" s="475"/>
      <c r="AJF3" s="475"/>
      <c r="AJG3" s="475"/>
      <c r="AJH3" s="475"/>
      <c r="AJI3" s="475"/>
      <c r="AJJ3" s="475"/>
      <c r="AJK3" s="475"/>
      <c r="AJL3" s="475"/>
      <c r="AJM3" s="475"/>
      <c r="AJN3" s="475"/>
      <c r="AJO3" s="475"/>
      <c r="AJP3" s="475"/>
      <c r="AJQ3" s="475"/>
      <c r="AJR3" s="475"/>
      <c r="AJS3" s="475"/>
      <c r="AJT3" s="475"/>
      <c r="AJU3" s="475"/>
      <c r="AJV3" s="475"/>
      <c r="AJW3" s="475"/>
      <c r="AJX3" s="475"/>
      <c r="AJY3" s="475"/>
      <c r="AJZ3" s="475"/>
      <c r="AKA3" s="475"/>
      <c r="AKB3" s="475"/>
      <c r="AKC3" s="475"/>
      <c r="AKD3" s="475"/>
      <c r="AKE3" s="475"/>
      <c r="AKF3" s="475"/>
      <c r="AKG3" s="475"/>
      <c r="AKH3" s="475"/>
      <c r="AKI3" s="475"/>
      <c r="AKJ3" s="475"/>
      <c r="AKK3" s="475"/>
      <c r="AKL3" s="475"/>
      <c r="AKM3" s="475"/>
      <c r="AKN3" s="475"/>
      <c r="AKO3" s="475"/>
      <c r="AKP3" s="475"/>
      <c r="AKQ3" s="475"/>
      <c r="AKR3" s="475"/>
      <c r="AKS3" s="475"/>
      <c r="AKT3" s="475"/>
      <c r="AKU3" s="475"/>
      <c r="AKV3" s="475"/>
      <c r="AKW3" s="475"/>
      <c r="AKX3" s="475"/>
      <c r="AKY3" s="475"/>
      <c r="AKZ3" s="475"/>
      <c r="ALA3" s="475"/>
      <c r="ALB3" s="475"/>
      <c r="ALC3" s="475"/>
      <c r="ALD3" s="475"/>
      <c r="ALE3" s="475"/>
      <c r="ALF3" s="475"/>
      <c r="ALG3" s="475"/>
      <c r="ALH3" s="475"/>
      <c r="ALI3" s="475"/>
      <c r="ALJ3" s="475"/>
      <c r="ALK3" s="475"/>
      <c r="ALL3" s="475"/>
      <c r="ALM3" s="475"/>
      <c r="ALN3" s="475"/>
      <c r="ALO3" s="475"/>
      <c r="ALP3" s="475"/>
      <c r="ALQ3" s="475"/>
      <c r="ALR3" s="475"/>
      <c r="ALS3" s="475"/>
      <c r="ALT3" s="475"/>
      <c r="ALU3" s="475"/>
      <c r="ALV3" s="475"/>
      <c r="ALW3" s="475"/>
      <c r="ALX3" s="475"/>
      <c r="ALY3" s="475"/>
      <c r="ALZ3" s="475"/>
      <c r="AMA3" s="475"/>
      <c r="AMB3" s="475"/>
      <c r="AMC3" s="475"/>
      <c r="AMD3" s="475"/>
      <c r="AME3" s="475"/>
      <c r="AMF3" s="475"/>
      <c r="AMG3" s="475"/>
      <c r="AMH3" s="475"/>
      <c r="AMI3" s="475"/>
      <c r="AMJ3" s="475"/>
      <c r="AMK3" s="475"/>
      <c r="AML3" s="475"/>
      <c r="AMM3" s="475"/>
      <c r="AMN3" s="475"/>
      <c r="AMO3" s="475"/>
      <c r="AMP3" s="475"/>
      <c r="AMQ3" s="475"/>
      <c r="AMR3" s="475"/>
      <c r="AMS3" s="475"/>
      <c r="AMT3" s="475"/>
      <c r="AMU3" s="475"/>
      <c r="AMV3" s="475"/>
      <c r="AMW3" s="475"/>
      <c r="AMX3" s="475"/>
      <c r="AMY3" s="475"/>
      <c r="AMZ3" s="475"/>
      <c r="ANA3" s="475"/>
      <c r="ANB3" s="475"/>
      <c r="ANC3" s="475"/>
      <c r="AND3" s="475"/>
      <c r="ANE3" s="475"/>
      <c r="ANF3" s="475"/>
      <c r="ANG3" s="475"/>
      <c r="ANH3" s="475"/>
      <c r="ANI3" s="475"/>
      <c r="ANJ3" s="475"/>
      <c r="ANK3" s="475"/>
      <c r="ANL3" s="475"/>
      <c r="ANM3" s="475"/>
      <c r="ANN3" s="475"/>
      <c r="ANO3" s="475"/>
      <c r="ANP3" s="475"/>
      <c r="ANQ3" s="475"/>
      <c r="ANR3" s="475"/>
      <c r="ANS3" s="475"/>
      <c r="ANT3" s="475"/>
      <c r="ANU3" s="475"/>
      <c r="ANV3" s="475"/>
      <c r="ANW3" s="475"/>
      <c r="ANX3" s="475"/>
      <c r="ANY3" s="475"/>
      <c r="ANZ3" s="475"/>
      <c r="AOA3" s="475"/>
      <c r="AOB3" s="475"/>
      <c r="AOC3" s="475"/>
      <c r="AOD3" s="475"/>
      <c r="AOE3" s="475"/>
      <c r="AOF3" s="475"/>
      <c r="AOG3" s="475"/>
      <c r="AOH3" s="475"/>
      <c r="AOI3" s="475"/>
      <c r="AOJ3" s="475"/>
      <c r="AOK3" s="475"/>
      <c r="AOL3" s="475"/>
      <c r="AOM3" s="475"/>
      <c r="AON3" s="475"/>
      <c r="AOO3" s="475"/>
      <c r="AOP3" s="475"/>
      <c r="AOQ3" s="475"/>
      <c r="AOR3" s="475"/>
      <c r="AOS3" s="475"/>
      <c r="AOT3" s="475"/>
      <c r="AOU3" s="475"/>
      <c r="AOV3" s="475"/>
      <c r="AOW3" s="475"/>
      <c r="AOX3" s="475"/>
      <c r="AOY3" s="475"/>
      <c r="AOZ3" s="475"/>
      <c r="APA3" s="475"/>
      <c r="APB3" s="475"/>
      <c r="APC3" s="475"/>
      <c r="APD3" s="475"/>
      <c r="APE3" s="475"/>
      <c r="APF3" s="475"/>
      <c r="APG3" s="475"/>
      <c r="APH3" s="475"/>
      <c r="API3" s="475"/>
      <c r="APJ3" s="475"/>
      <c r="APK3" s="475"/>
      <c r="APL3" s="475"/>
      <c r="APM3" s="475"/>
      <c r="APN3" s="475"/>
      <c r="APO3" s="475"/>
      <c r="APP3" s="475"/>
      <c r="APQ3" s="475"/>
      <c r="APR3" s="475"/>
      <c r="APS3" s="475"/>
      <c r="APT3" s="475"/>
      <c r="APU3" s="475"/>
      <c r="APV3" s="475"/>
      <c r="APW3" s="475"/>
      <c r="APX3" s="475"/>
      <c r="APY3" s="475"/>
      <c r="APZ3" s="475"/>
      <c r="AQA3" s="475"/>
      <c r="AQB3" s="475"/>
      <c r="AQC3" s="475"/>
      <c r="AQD3" s="475"/>
      <c r="AQE3" s="475"/>
      <c r="AQF3" s="475"/>
      <c r="AQG3" s="475"/>
      <c r="AQH3" s="475"/>
      <c r="AQI3" s="475"/>
      <c r="AQJ3" s="475"/>
      <c r="AQK3" s="475"/>
      <c r="AQL3" s="475"/>
      <c r="AQM3" s="475"/>
      <c r="AQN3" s="475"/>
      <c r="AQO3" s="475"/>
      <c r="AQP3" s="475"/>
      <c r="AQQ3" s="475"/>
      <c r="AQR3" s="475"/>
      <c r="AQS3" s="475"/>
      <c r="AQT3" s="475"/>
      <c r="AQU3" s="475"/>
      <c r="AQV3" s="475"/>
      <c r="AQW3" s="475"/>
      <c r="AQX3" s="475"/>
      <c r="AQY3" s="475"/>
      <c r="AQZ3" s="475"/>
      <c r="ARA3" s="475"/>
      <c r="ARB3" s="475"/>
      <c r="ARC3" s="475"/>
      <c r="ARD3" s="475"/>
      <c r="ARE3" s="475"/>
      <c r="ARF3" s="475"/>
      <c r="ARG3" s="475"/>
      <c r="ARH3" s="475"/>
      <c r="ARI3" s="475"/>
      <c r="ARJ3" s="475"/>
      <c r="ARK3" s="475"/>
      <c r="ARL3" s="475"/>
      <c r="ARM3" s="475"/>
      <c r="ARN3" s="475"/>
      <c r="ARO3" s="475"/>
      <c r="ARP3" s="475"/>
      <c r="ARQ3" s="475"/>
      <c r="ARR3" s="475"/>
      <c r="ARS3" s="475"/>
      <c r="ART3" s="475"/>
      <c r="ARU3" s="475"/>
      <c r="ARV3" s="475"/>
      <c r="ARW3" s="475"/>
      <c r="ARX3" s="475"/>
      <c r="ARY3" s="475"/>
      <c r="ARZ3" s="475"/>
      <c r="ASA3" s="475"/>
      <c r="ASB3" s="475"/>
      <c r="ASC3" s="475"/>
      <c r="ASD3" s="475"/>
      <c r="ASE3" s="475"/>
      <c r="ASF3" s="475"/>
      <c r="ASG3" s="475"/>
      <c r="ASH3" s="475"/>
      <c r="ASI3" s="475"/>
      <c r="ASJ3" s="475"/>
      <c r="ASK3" s="475"/>
      <c r="ASL3" s="475"/>
      <c r="ASM3" s="475"/>
      <c r="ASN3" s="475"/>
      <c r="ASO3" s="475"/>
      <c r="ASP3" s="475"/>
      <c r="ASQ3" s="475"/>
      <c r="ASR3" s="475"/>
      <c r="ASS3" s="475"/>
      <c r="AST3" s="475"/>
      <c r="ASU3" s="475"/>
      <c r="ASV3" s="475"/>
      <c r="ASW3" s="475"/>
      <c r="ASX3" s="475"/>
      <c r="ASY3" s="475"/>
      <c r="ASZ3" s="475"/>
      <c r="ATA3" s="475"/>
      <c r="ATB3" s="475"/>
      <c r="ATC3" s="475"/>
      <c r="ATD3" s="475"/>
      <c r="ATE3" s="475"/>
      <c r="ATF3" s="475"/>
      <c r="ATG3" s="475"/>
      <c r="ATH3" s="475"/>
      <c r="ATI3" s="475"/>
      <c r="ATJ3" s="475"/>
      <c r="ATK3" s="475"/>
      <c r="ATL3" s="475"/>
      <c r="ATM3" s="475"/>
      <c r="ATN3" s="475"/>
      <c r="ATO3" s="475"/>
      <c r="ATP3" s="475"/>
      <c r="ATQ3" s="475"/>
      <c r="ATR3" s="475"/>
      <c r="ATS3" s="475"/>
      <c r="ATT3" s="475"/>
      <c r="ATU3" s="475"/>
      <c r="ATV3" s="475"/>
      <c r="ATW3" s="475"/>
      <c r="ATX3" s="475"/>
      <c r="ATY3" s="475"/>
      <c r="ATZ3" s="475"/>
      <c r="AUA3" s="475"/>
      <c r="AUB3" s="475"/>
      <c r="AUC3" s="475"/>
      <c r="AUD3" s="475"/>
      <c r="AUE3" s="475"/>
      <c r="AUF3" s="475"/>
      <c r="AUG3" s="475"/>
      <c r="AUH3" s="475"/>
      <c r="AUI3" s="475"/>
      <c r="AUJ3" s="475"/>
      <c r="AUK3" s="475"/>
      <c r="AUL3" s="475"/>
      <c r="AUM3" s="475"/>
      <c r="AUN3" s="475"/>
      <c r="AUO3" s="475"/>
      <c r="AUP3" s="475"/>
      <c r="AUQ3" s="475"/>
      <c r="AUR3" s="475"/>
      <c r="AUS3" s="475"/>
      <c r="AUT3" s="475"/>
      <c r="AUU3" s="475"/>
      <c r="AUV3" s="475"/>
      <c r="AUW3" s="475"/>
      <c r="AUX3" s="475"/>
      <c r="AUY3" s="475"/>
      <c r="AUZ3" s="475"/>
      <c r="AVA3" s="475"/>
      <c r="AVB3" s="475"/>
      <c r="AVC3" s="475"/>
      <c r="AVD3" s="475"/>
      <c r="AVE3" s="475"/>
      <c r="AVF3" s="475"/>
      <c r="AVG3" s="475"/>
      <c r="AVH3" s="475"/>
      <c r="AVI3" s="475"/>
      <c r="AVJ3" s="475"/>
      <c r="AVK3" s="475"/>
      <c r="AVL3" s="475"/>
      <c r="AVM3" s="475"/>
      <c r="AVN3" s="475"/>
      <c r="AVO3" s="475"/>
      <c r="AVP3" s="475"/>
      <c r="AVQ3" s="475"/>
      <c r="AVR3" s="475"/>
      <c r="AVS3" s="475"/>
      <c r="AVT3" s="475"/>
      <c r="AVU3" s="475"/>
      <c r="AVV3" s="475"/>
      <c r="AVW3" s="475"/>
      <c r="AVX3" s="475"/>
      <c r="AVY3" s="475"/>
      <c r="AVZ3" s="475"/>
      <c r="AWA3" s="475"/>
      <c r="AWB3" s="475"/>
      <c r="AWC3" s="475"/>
      <c r="AWD3" s="475"/>
      <c r="AWE3" s="475"/>
      <c r="AWF3" s="475"/>
      <c r="AWG3" s="475"/>
      <c r="AWH3" s="475"/>
      <c r="AWI3" s="475"/>
      <c r="AWJ3" s="475"/>
      <c r="AWK3" s="475"/>
      <c r="AWL3" s="475"/>
      <c r="AWM3" s="475"/>
      <c r="AWN3" s="475"/>
      <c r="AWO3" s="475"/>
      <c r="AWP3" s="475"/>
      <c r="AWQ3" s="475"/>
      <c r="AWR3" s="475"/>
      <c r="AWS3" s="475"/>
      <c r="AWT3" s="475"/>
      <c r="AWU3" s="475"/>
      <c r="AWV3" s="475"/>
      <c r="AWW3" s="475"/>
      <c r="AWX3" s="475"/>
      <c r="AWY3" s="475"/>
      <c r="AWZ3" s="475"/>
      <c r="AXA3" s="475"/>
      <c r="AXB3" s="475"/>
      <c r="AXC3" s="475"/>
      <c r="AXD3" s="475"/>
      <c r="AXE3" s="475"/>
      <c r="AXF3" s="475"/>
      <c r="AXG3" s="475"/>
      <c r="AXH3" s="475"/>
      <c r="AXI3" s="475"/>
      <c r="AXJ3" s="475"/>
      <c r="AXK3" s="475"/>
      <c r="AXL3" s="475"/>
      <c r="AXM3" s="475"/>
      <c r="AXN3" s="475"/>
      <c r="AXO3" s="475"/>
      <c r="AXP3" s="475"/>
      <c r="AXQ3" s="475"/>
      <c r="AXR3" s="475"/>
      <c r="AXS3" s="475"/>
      <c r="AXT3" s="475"/>
      <c r="AXU3" s="475"/>
      <c r="AXV3" s="475"/>
      <c r="AXW3" s="475"/>
      <c r="AXX3" s="475"/>
      <c r="AXY3" s="475"/>
      <c r="AXZ3" s="475"/>
      <c r="AYA3" s="475"/>
      <c r="AYB3" s="475"/>
      <c r="AYC3" s="475"/>
      <c r="AYD3" s="475"/>
      <c r="AYE3" s="475"/>
      <c r="AYF3" s="475"/>
      <c r="AYG3" s="475"/>
      <c r="AYH3" s="475"/>
      <c r="AYI3" s="475"/>
      <c r="AYJ3" s="475"/>
      <c r="AYK3" s="475"/>
      <c r="AYL3" s="475"/>
      <c r="AYM3" s="475"/>
      <c r="AYN3" s="475"/>
      <c r="AYO3" s="475"/>
      <c r="AYP3" s="475"/>
      <c r="AYQ3" s="475"/>
      <c r="AYR3" s="475"/>
      <c r="AYS3" s="475"/>
      <c r="AYT3" s="475"/>
      <c r="AYU3" s="475"/>
      <c r="AYV3" s="475"/>
      <c r="AYW3" s="475"/>
      <c r="AYX3" s="475"/>
      <c r="AYY3" s="475"/>
      <c r="AYZ3" s="475"/>
      <c r="AZA3" s="475"/>
      <c r="AZB3" s="475"/>
      <c r="AZC3" s="475"/>
      <c r="AZD3" s="475"/>
      <c r="AZE3" s="475"/>
      <c r="AZF3" s="475"/>
      <c r="AZG3" s="475"/>
      <c r="AZH3" s="475"/>
      <c r="AZI3" s="475"/>
      <c r="AZJ3" s="475"/>
      <c r="AZK3" s="475"/>
      <c r="AZL3" s="475"/>
      <c r="AZM3" s="475"/>
      <c r="AZN3" s="475"/>
      <c r="AZO3" s="475"/>
      <c r="AZP3" s="475"/>
      <c r="AZQ3" s="475"/>
      <c r="AZR3" s="475"/>
      <c r="AZS3" s="475"/>
      <c r="AZT3" s="475"/>
      <c r="AZU3" s="475"/>
      <c r="AZV3" s="475"/>
      <c r="AZW3" s="475"/>
      <c r="AZX3" s="475"/>
      <c r="AZY3" s="475"/>
      <c r="AZZ3" s="475"/>
      <c r="BAA3" s="475"/>
      <c r="BAB3" s="475"/>
      <c r="BAC3" s="475"/>
      <c r="BAD3" s="475"/>
      <c r="BAE3" s="475"/>
      <c r="BAF3" s="475"/>
      <c r="BAG3" s="475"/>
      <c r="BAH3" s="475"/>
      <c r="BAI3" s="475"/>
      <c r="BAJ3" s="475"/>
      <c r="BAK3" s="475"/>
      <c r="BAL3" s="475"/>
      <c r="BAM3" s="475"/>
      <c r="BAN3" s="475"/>
      <c r="BAO3" s="475"/>
      <c r="BAP3" s="475"/>
      <c r="BAQ3" s="475"/>
      <c r="BAR3" s="475"/>
      <c r="BAS3" s="475"/>
      <c r="BAT3" s="475"/>
      <c r="BAU3" s="475"/>
      <c r="BAV3" s="475"/>
      <c r="BAW3" s="475"/>
      <c r="BAX3" s="475"/>
      <c r="BAY3" s="475"/>
      <c r="BAZ3" s="475"/>
      <c r="BBA3" s="475"/>
      <c r="BBB3" s="475"/>
      <c r="BBC3" s="475"/>
      <c r="BBD3" s="475"/>
      <c r="BBE3" s="475"/>
      <c r="BBF3" s="475"/>
      <c r="BBG3" s="475"/>
      <c r="BBH3" s="475"/>
      <c r="BBI3" s="475"/>
      <c r="BBJ3" s="475"/>
      <c r="BBK3" s="475"/>
      <c r="BBL3" s="475"/>
      <c r="BBM3" s="475"/>
      <c r="BBN3" s="475"/>
      <c r="BBO3" s="475"/>
      <c r="BBP3" s="475"/>
      <c r="BBQ3" s="475"/>
      <c r="BBR3" s="475"/>
      <c r="BBS3" s="475"/>
      <c r="BBT3" s="475"/>
      <c r="BBU3" s="475"/>
      <c r="BBV3" s="475"/>
      <c r="BBW3" s="475"/>
      <c r="BBX3" s="475"/>
      <c r="BBY3" s="475"/>
      <c r="BBZ3" s="475"/>
      <c r="BCA3" s="475"/>
      <c r="BCB3" s="475"/>
      <c r="BCC3" s="475"/>
      <c r="BCD3" s="475"/>
      <c r="BCE3" s="475"/>
      <c r="BCF3" s="475"/>
      <c r="BCG3" s="475"/>
      <c r="BCH3" s="475"/>
      <c r="BCI3" s="475"/>
      <c r="BCJ3" s="475"/>
      <c r="BCK3" s="475"/>
      <c r="BCL3" s="475"/>
      <c r="BCM3" s="475"/>
      <c r="BCN3" s="475"/>
      <c r="BCO3" s="475"/>
      <c r="BCP3" s="475"/>
      <c r="BCQ3" s="475"/>
      <c r="BCR3" s="475"/>
      <c r="BCS3" s="475"/>
      <c r="BCT3" s="475"/>
      <c r="BCU3" s="475"/>
      <c r="BCV3" s="475"/>
      <c r="BCW3" s="475"/>
      <c r="BCX3" s="475"/>
      <c r="BCY3" s="475"/>
      <c r="BCZ3" s="475"/>
      <c r="BDA3" s="475"/>
      <c r="BDB3" s="475"/>
      <c r="BDC3" s="475"/>
      <c r="BDD3" s="475"/>
      <c r="BDE3" s="475"/>
      <c r="BDF3" s="475"/>
      <c r="BDG3" s="475"/>
      <c r="BDH3" s="475"/>
      <c r="BDI3" s="475"/>
      <c r="BDJ3" s="475"/>
      <c r="BDK3" s="475"/>
      <c r="BDL3" s="475"/>
      <c r="BDM3" s="475"/>
      <c r="BDN3" s="475"/>
      <c r="BDO3" s="475"/>
      <c r="BDP3" s="475"/>
      <c r="BDQ3" s="475"/>
      <c r="BDR3" s="475"/>
      <c r="BDS3" s="475"/>
      <c r="BDT3" s="475"/>
      <c r="BDU3" s="475"/>
      <c r="BDV3" s="475"/>
      <c r="BDW3" s="475"/>
      <c r="BDX3" s="475"/>
      <c r="BDY3" s="475"/>
      <c r="BDZ3" s="475"/>
      <c r="BEA3" s="475"/>
      <c r="BEB3" s="475"/>
      <c r="BEC3" s="475"/>
      <c r="BED3" s="475"/>
      <c r="BEE3" s="475"/>
      <c r="BEF3" s="475"/>
      <c r="BEG3" s="475"/>
      <c r="BEH3" s="475"/>
      <c r="BEI3" s="475"/>
      <c r="BEJ3" s="475"/>
      <c r="BEK3" s="475"/>
      <c r="BEL3" s="475"/>
      <c r="BEM3" s="475"/>
      <c r="BEN3" s="475"/>
      <c r="BEO3" s="475"/>
      <c r="BEP3" s="475"/>
      <c r="BEQ3" s="475"/>
      <c r="BER3" s="475"/>
      <c r="BES3" s="475"/>
      <c r="BET3" s="475"/>
      <c r="BEU3" s="475"/>
      <c r="BEV3" s="475"/>
      <c r="BEW3" s="475"/>
      <c r="BEX3" s="475"/>
      <c r="BEY3" s="475"/>
      <c r="BEZ3" s="475"/>
      <c r="BFA3" s="475"/>
      <c r="BFB3" s="475"/>
      <c r="BFC3" s="475"/>
      <c r="BFD3" s="475"/>
      <c r="BFE3" s="475"/>
      <c r="BFF3" s="475"/>
      <c r="BFG3" s="475"/>
      <c r="BFH3" s="475"/>
      <c r="BFI3" s="475"/>
      <c r="BFJ3" s="475"/>
      <c r="BFK3" s="475"/>
      <c r="BFL3" s="475"/>
      <c r="BFM3" s="475"/>
      <c r="BFN3" s="475"/>
      <c r="BFO3" s="475"/>
      <c r="BFP3" s="475"/>
      <c r="BFQ3" s="475"/>
      <c r="BFR3" s="475"/>
      <c r="BFS3" s="475"/>
      <c r="BFT3" s="475"/>
      <c r="BFU3" s="475"/>
      <c r="BFV3" s="475"/>
      <c r="BFW3" s="475"/>
      <c r="BFX3" s="475"/>
      <c r="BFY3" s="475"/>
      <c r="BFZ3" s="475"/>
      <c r="BGA3" s="475"/>
      <c r="BGB3" s="475"/>
      <c r="BGC3" s="475"/>
      <c r="BGD3" s="475"/>
      <c r="BGE3" s="475"/>
      <c r="BGF3" s="475"/>
      <c r="BGG3" s="475"/>
      <c r="BGH3" s="475"/>
      <c r="BGI3" s="475"/>
      <c r="BGJ3" s="475"/>
      <c r="BGK3" s="475"/>
      <c r="BGL3" s="475"/>
      <c r="BGM3" s="475"/>
      <c r="BGN3" s="475"/>
      <c r="BGO3" s="475"/>
      <c r="BGP3" s="475"/>
      <c r="BGQ3" s="475"/>
      <c r="BGR3" s="475"/>
      <c r="BGS3" s="475"/>
      <c r="BGT3" s="475"/>
      <c r="BGU3" s="475"/>
      <c r="BGV3" s="475"/>
      <c r="BGW3" s="475"/>
      <c r="BGX3" s="475"/>
      <c r="BGY3" s="475"/>
      <c r="BGZ3" s="475"/>
      <c r="BHA3" s="475"/>
      <c r="BHB3" s="475"/>
      <c r="BHC3" s="475"/>
      <c r="BHD3" s="475"/>
      <c r="BHE3" s="475"/>
      <c r="BHF3" s="475"/>
      <c r="BHG3" s="475"/>
      <c r="BHH3" s="475"/>
      <c r="BHI3" s="475"/>
      <c r="BHJ3" s="475"/>
      <c r="BHK3" s="475"/>
      <c r="BHL3" s="475"/>
      <c r="BHM3" s="475"/>
      <c r="BHN3" s="475"/>
      <c r="BHO3" s="475"/>
      <c r="BHP3" s="475"/>
      <c r="BHQ3" s="475"/>
      <c r="BHR3" s="475"/>
      <c r="BHS3" s="475"/>
      <c r="BHT3" s="475"/>
      <c r="BHU3" s="475"/>
      <c r="BHV3" s="475"/>
      <c r="BHW3" s="475"/>
      <c r="BHX3" s="475"/>
      <c r="BHY3" s="475"/>
      <c r="BHZ3" s="475"/>
      <c r="BIA3" s="475"/>
      <c r="BIB3" s="475"/>
      <c r="BIC3" s="475"/>
      <c r="BID3" s="475"/>
      <c r="BIE3" s="475"/>
      <c r="BIF3" s="475"/>
      <c r="BIG3" s="475"/>
      <c r="BIH3" s="475"/>
      <c r="BII3" s="475"/>
      <c r="BIJ3" s="475"/>
      <c r="BIK3" s="475"/>
      <c r="BIL3" s="475"/>
      <c r="BIM3" s="475"/>
      <c r="BIN3" s="475"/>
      <c r="BIO3" s="475"/>
      <c r="BIP3" s="475"/>
      <c r="BIQ3" s="475"/>
      <c r="BIR3" s="475"/>
      <c r="BIS3" s="475"/>
      <c r="BIT3" s="475"/>
      <c r="BIU3" s="475"/>
      <c r="BIV3" s="475"/>
      <c r="BIW3" s="475"/>
      <c r="BIX3" s="475"/>
      <c r="BIY3" s="475"/>
      <c r="BIZ3" s="475"/>
      <c r="BJA3" s="475"/>
      <c r="BJB3" s="475"/>
      <c r="BJC3" s="475"/>
      <c r="BJD3" s="475"/>
      <c r="BJE3" s="475"/>
      <c r="BJF3" s="475"/>
      <c r="BJG3" s="475"/>
      <c r="BJH3" s="475"/>
      <c r="BJI3" s="475"/>
      <c r="BJJ3" s="475"/>
      <c r="BJK3" s="475"/>
      <c r="BJL3" s="475"/>
      <c r="BJM3" s="475"/>
      <c r="BJN3" s="475"/>
      <c r="BJO3" s="475"/>
      <c r="BJP3" s="475"/>
      <c r="BJQ3" s="475"/>
      <c r="BJR3" s="475"/>
      <c r="BJS3" s="475"/>
      <c r="BJT3" s="475"/>
      <c r="BJU3" s="475"/>
      <c r="BJV3" s="475"/>
      <c r="BJW3" s="475"/>
      <c r="BJX3" s="475"/>
      <c r="BJY3" s="475"/>
      <c r="BJZ3" s="475"/>
      <c r="BKA3" s="475"/>
      <c r="BKB3" s="475"/>
      <c r="BKC3" s="475"/>
      <c r="BKD3" s="475"/>
      <c r="BKE3" s="475"/>
      <c r="BKF3" s="475"/>
      <c r="BKG3" s="475"/>
      <c r="BKH3" s="475"/>
      <c r="BKI3" s="475"/>
      <c r="BKJ3" s="475"/>
      <c r="BKK3" s="475"/>
      <c r="BKL3" s="475"/>
      <c r="BKM3" s="475"/>
      <c r="BKN3" s="475"/>
      <c r="BKO3" s="475"/>
      <c r="BKP3" s="475"/>
      <c r="BKQ3" s="475"/>
      <c r="BKR3" s="475"/>
      <c r="BKS3" s="475"/>
      <c r="BKT3" s="475"/>
      <c r="BKU3" s="475"/>
      <c r="BKV3" s="475"/>
      <c r="BKW3" s="475"/>
      <c r="BKX3" s="475"/>
      <c r="BKY3" s="475"/>
      <c r="BKZ3" s="475"/>
      <c r="BLA3" s="475"/>
      <c r="BLB3" s="475"/>
      <c r="BLC3" s="475"/>
      <c r="BLD3" s="475"/>
      <c r="BLE3" s="475"/>
      <c r="BLF3" s="475"/>
      <c r="BLG3" s="475"/>
      <c r="BLH3" s="475"/>
      <c r="BLI3" s="475"/>
      <c r="BLJ3" s="475"/>
      <c r="BLK3" s="475"/>
      <c r="BLL3" s="475"/>
      <c r="BLM3" s="475"/>
      <c r="BLN3" s="475"/>
      <c r="BLO3" s="475"/>
      <c r="BLP3" s="475"/>
      <c r="BLQ3" s="475"/>
      <c r="BLR3" s="475"/>
      <c r="BLS3" s="475"/>
      <c r="BLT3" s="475"/>
      <c r="BLU3" s="475"/>
      <c r="BLV3" s="475"/>
      <c r="BLW3" s="475"/>
      <c r="BLX3" s="475"/>
      <c r="BLY3" s="475"/>
      <c r="BLZ3" s="475"/>
      <c r="BMA3" s="475"/>
      <c r="BMB3" s="475"/>
      <c r="BMC3" s="475"/>
      <c r="BMD3" s="475"/>
      <c r="BME3" s="475"/>
      <c r="BMF3" s="475"/>
      <c r="BMG3" s="475"/>
      <c r="BMH3" s="475"/>
      <c r="BMI3" s="475"/>
      <c r="BMJ3" s="475"/>
      <c r="BMK3" s="475"/>
      <c r="BML3" s="475"/>
      <c r="BMM3" s="475"/>
      <c r="BMN3" s="475"/>
      <c r="BMO3" s="475"/>
      <c r="BMP3" s="475"/>
      <c r="BMQ3" s="475"/>
      <c r="BMR3" s="475"/>
      <c r="BMS3" s="475"/>
      <c r="BMT3" s="475"/>
      <c r="BMU3" s="475"/>
      <c r="BMV3" s="475"/>
      <c r="BMW3" s="475"/>
      <c r="BMX3" s="475"/>
      <c r="BMY3" s="475"/>
      <c r="BMZ3" s="475"/>
      <c r="BNA3" s="475"/>
      <c r="BNB3" s="475"/>
      <c r="BNC3" s="475"/>
      <c r="BND3" s="475"/>
      <c r="BNE3" s="475"/>
      <c r="BNF3" s="475"/>
      <c r="BNG3" s="475"/>
      <c r="BNH3" s="475"/>
      <c r="BNI3" s="475"/>
      <c r="BNJ3" s="475"/>
      <c r="BNK3" s="475"/>
      <c r="BNL3" s="475"/>
      <c r="BNM3" s="475"/>
      <c r="BNN3" s="475"/>
      <c r="BNO3" s="475"/>
      <c r="BNP3" s="475"/>
      <c r="BNQ3" s="475"/>
      <c r="BNR3" s="475"/>
      <c r="BNS3" s="475"/>
      <c r="BNT3" s="475"/>
      <c r="BNU3" s="475"/>
      <c r="BNV3" s="475"/>
      <c r="BNW3" s="475"/>
      <c r="BNX3" s="475"/>
      <c r="BNY3" s="475"/>
      <c r="BNZ3" s="475"/>
      <c r="BOA3" s="475"/>
      <c r="BOB3" s="475"/>
      <c r="BOC3" s="475"/>
      <c r="BOD3" s="475"/>
      <c r="BOE3" s="475"/>
      <c r="BOF3" s="475"/>
      <c r="BOG3" s="475"/>
      <c r="BOH3" s="475"/>
      <c r="BOI3" s="475"/>
      <c r="BOJ3" s="475"/>
      <c r="BOK3" s="475"/>
      <c r="BOL3" s="475"/>
      <c r="BOM3" s="475"/>
      <c r="BON3" s="475"/>
      <c r="BOO3" s="475"/>
      <c r="BOP3" s="475"/>
      <c r="BOQ3" s="475"/>
      <c r="BOR3" s="475"/>
      <c r="BOS3" s="475"/>
      <c r="BOT3" s="475"/>
      <c r="BOU3" s="475"/>
      <c r="BOV3" s="475"/>
      <c r="BOW3" s="475"/>
      <c r="BOX3" s="475"/>
      <c r="BOY3" s="475"/>
      <c r="BOZ3" s="475"/>
      <c r="BPA3" s="475"/>
      <c r="BPB3" s="475"/>
      <c r="BPC3" s="475"/>
      <c r="BPD3" s="475"/>
      <c r="BPE3" s="475"/>
      <c r="BPF3" s="475"/>
      <c r="BPG3" s="475"/>
      <c r="BPH3" s="475"/>
      <c r="BPI3" s="475"/>
      <c r="BPJ3" s="475"/>
      <c r="BPK3" s="475"/>
      <c r="BPL3" s="475"/>
      <c r="BPM3" s="475"/>
      <c r="BPN3" s="475"/>
      <c r="BPO3" s="475"/>
      <c r="BPP3" s="475"/>
      <c r="BPQ3" s="475"/>
      <c r="BPR3" s="475"/>
      <c r="BPS3" s="475"/>
      <c r="BPT3" s="475"/>
      <c r="BPU3" s="475"/>
      <c r="BPV3" s="475"/>
      <c r="BPW3" s="475"/>
      <c r="BPX3" s="475"/>
      <c r="BPY3" s="475"/>
      <c r="BPZ3" s="475"/>
      <c r="BQA3" s="475"/>
      <c r="BQB3" s="475"/>
      <c r="BQC3" s="475"/>
      <c r="BQD3" s="475"/>
      <c r="BQE3" s="475"/>
      <c r="BQF3" s="475"/>
      <c r="BQG3" s="475"/>
      <c r="BQH3" s="475"/>
      <c r="BQI3" s="475"/>
      <c r="BQJ3" s="475"/>
      <c r="BQK3" s="475"/>
      <c r="BQL3" s="475"/>
      <c r="BQM3" s="475"/>
      <c r="BQN3" s="475"/>
      <c r="BQO3" s="475"/>
      <c r="BQP3" s="475"/>
      <c r="BQQ3" s="475"/>
      <c r="BQR3" s="475"/>
      <c r="BQS3" s="475"/>
      <c r="BQT3" s="475"/>
      <c r="BQU3" s="475"/>
      <c r="BQV3" s="475"/>
      <c r="BQW3" s="475"/>
      <c r="BQX3" s="475"/>
      <c r="BQY3" s="475"/>
      <c r="BQZ3" s="475"/>
      <c r="BRA3" s="475"/>
      <c r="BRB3" s="475"/>
      <c r="BRC3" s="475"/>
      <c r="BRD3" s="475"/>
      <c r="BRE3" s="475"/>
      <c r="BRF3" s="475"/>
      <c r="BRG3" s="475"/>
      <c r="BRH3" s="475"/>
      <c r="BRI3" s="475"/>
      <c r="BRJ3" s="475"/>
      <c r="BRK3" s="475"/>
      <c r="BRL3" s="475"/>
      <c r="BRM3" s="475"/>
      <c r="BRN3" s="475"/>
      <c r="BRO3" s="475"/>
      <c r="BRP3" s="475"/>
      <c r="BRQ3" s="475"/>
      <c r="BRR3" s="475"/>
      <c r="BRS3" s="475"/>
      <c r="BRT3" s="475"/>
      <c r="BRU3" s="475"/>
      <c r="BRV3" s="475"/>
      <c r="BRW3" s="475"/>
      <c r="BRX3" s="475"/>
      <c r="BRY3" s="475"/>
      <c r="BRZ3" s="475"/>
      <c r="BSA3" s="475"/>
      <c r="BSB3" s="475"/>
      <c r="BSC3" s="475"/>
      <c r="BSD3" s="475"/>
      <c r="BSE3" s="475"/>
      <c r="BSF3" s="475"/>
      <c r="BSG3" s="475"/>
      <c r="BSH3" s="475"/>
      <c r="BSI3" s="475"/>
      <c r="BSJ3" s="475"/>
      <c r="BSK3" s="475"/>
      <c r="BSL3" s="475"/>
      <c r="BSM3" s="475"/>
      <c r="BSN3" s="475"/>
      <c r="BSO3" s="475"/>
      <c r="BSP3" s="475"/>
      <c r="BSQ3" s="475"/>
      <c r="BSR3" s="475"/>
      <c r="BSS3" s="475"/>
      <c r="BST3" s="475"/>
      <c r="BSU3" s="475"/>
      <c r="BSV3" s="475"/>
      <c r="BSW3" s="475"/>
      <c r="BSX3" s="475"/>
      <c r="BSY3" s="475"/>
      <c r="BSZ3" s="475"/>
      <c r="BTA3" s="475"/>
      <c r="BTB3" s="475"/>
      <c r="BTC3" s="475"/>
      <c r="BTD3" s="475"/>
      <c r="BTE3" s="475"/>
      <c r="BTF3" s="475"/>
      <c r="BTG3" s="475"/>
      <c r="BTH3" s="475"/>
      <c r="BTI3" s="475"/>
      <c r="BTJ3" s="475"/>
      <c r="BTK3" s="475"/>
      <c r="BTL3" s="475"/>
      <c r="BTM3" s="475"/>
      <c r="BTN3" s="475"/>
      <c r="BTO3" s="475"/>
      <c r="BTP3" s="475"/>
      <c r="BTQ3" s="475"/>
      <c r="BTR3" s="475"/>
      <c r="BTS3" s="475"/>
      <c r="BTT3" s="475"/>
      <c r="BTU3" s="475"/>
      <c r="BTV3" s="475"/>
      <c r="BTW3" s="475"/>
      <c r="BTX3" s="475"/>
      <c r="BTY3" s="475"/>
      <c r="BTZ3" s="475"/>
      <c r="BUA3" s="475"/>
      <c r="BUB3" s="475"/>
      <c r="BUC3" s="475"/>
      <c r="BUD3" s="475"/>
      <c r="BUE3" s="475"/>
      <c r="BUF3" s="475"/>
      <c r="BUG3" s="475"/>
      <c r="BUH3" s="475"/>
      <c r="BUI3" s="475"/>
      <c r="BUJ3" s="475"/>
      <c r="BUK3" s="475"/>
      <c r="BUL3" s="475"/>
      <c r="BUM3" s="475"/>
      <c r="BUN3" s="475"/>
      <c r="BUO3" s="475"/>
      <c r="BUP3" s="475"/>
      <c r="BUQ3" s="475"/>
      <c r="BUR3" s="475"/>
      <c r="BUS3" s="475"/>
      <c r="BUT3" s="475"/>
      <c r="BUU3" s="475"/>
      <c r="BUV3" s="475"/>
      <c r="BUW3" s="475"/>
      <c r="BUX3" s="475"/>
      <c r="BUY3" s="475"/>
      <c r="BUZ3" s="475"/>
      <c r="BVA3" s="475"/>
      <c r="BVB3" s="475"/>
      <c r="BVC3" s="475"/>
      <c r="BVD3" s="475"/>
      <c r="BVE3" s="475"/>
      <c r="BVF3" s="475"/>
      <c r="BVG3" s="475"/>
      <c r="BVH3" s="475"/>
      <c r="BVI3" s="475"/>
      <c r="BVJ3" s="475"/>
      <c r="BVK3" s="475"/>
      <c r="BVL3" s="475"/>
      <c r="BVM3" s="475"/>
      <c r="BVN3" s="475"/>
      <c r="BVO3" s="475"/>
      <c r="BVP3" s="475"/>
      <c r="BVQ3" s="475"/>
      <c r="BVR3" s="475"/>
      <c r="BVS3" s="475"/>
      <c r="BVT3" s="475"/>
      <c r="BVU3" s="475"/>
      <c r="BVV3" s="475"/>
      <c r="BVW3" s="475"/>
      <c r="BVX3" s="475"/>
      <c r="BVY3" s="475"/>
      <c r="BVZ3" s="475"/>
      <c r="BWA3" s="475"/>
      <c r="BWB3" s="475"/>
      <c r="BWC3" s="475"/>
      <c r="BWD3" s="475"/>
      <c r="BWE3" s="475"/>
      <c r="BWF3" s="475"/>
      <c r="BWG3" s="475"/>
      <c r="BWH3" s="475"/>
      <c r="BWI3" s="475"/>
      <c r="BWJ3" s="475"/>
      <c r="BWK3" s="475"/>
      <c r="BWL3" s="475"/>
      <c r="BWM3" s="475"/>
      <c r="BWN3" s="475"/>
      <c r="BWO3" s="475"/>
      <c r="BWP3" s="475"/>
      <c r="BWQ3" s="475"/>
      <c r="BWR3" s="475"/>
      <c r="BWS3" s="475"/>
      <c r="BWT3" s="475"/>
      <c r="BWU3" s="475"/>
      <c r="BWV3" s="475"/>
      <c r="BWW3" s="475"/>
      <c r="BWX3" s="475"/>
      <c r="BWY3" s="475"/>
      <c r="BWZ3" s="475"/>
      <c r="BXA3" s="475"/>
      <c r="BXB3" s="475"/>
      <c r="BXC3" s="475"/>
      <c r="BXD3" s="475"/>
      <c r="BXE3" s="475"/>
      <c r="BXF3" s="475"/>
      <c r="BXG3" s="475"/>
      <c r="BXH3" s="475"/>
      <c r="BXI3" s="475"/>
      <c r="BXJ3" s="475"/>
      <c r="BXK3" s="475"/>
      <c r="BXL3" s="475"/>
      <c r="BXM3" s="475"/>
      <c r="BXN3" s="475"/>
      <c r="BXO3" s="475"/>
      <c r="BXP3" s="475"/>
      <c r="BXQ3" s="475"/>
      <c r="BXR3" s="475"/>
      <c r="BXS3" s="475"/>
      <c r="BXT3" s="475"/>
      <c r="BXU3" s="475"/>
      <c r="BXV3" s="475"/>
      <c r="BXW3" s="475"/>
      <c r="BXX3" s="475"/>
      <c r="BXY3" s="475"/>
      <c r="BXZ3" s="475"/>
      <c r="BYA3" s="475"/>
      <c r="BYB3" s="475"/>
      <c r="BYC3" s="475"/>
      <c r="BYD3" s="475"/>
      <c r="BYE3" s="475"/>
      <c r="BYF3" s="475"/>
      <c r="BYG3" s="475"/>
      <c r="BYH3" s="475"/>
      <c r="BYI3" s="475"/>
      <c r="BYJ3" s="475"/>
      <c r="BYK3" s="475"/>
      <c r="BYL3" s="475"/>
      <c r="BYM3" s="475"/>
      <c r="BYN3" s="475"/>
      <c r="BYO3" s="475"/>
      <c r="BYP3" s="475"/>
      <c r="BYQ3" s="475"/>
      <c r="BYR3" s="475"/>
      <c r="BYS3" s="475"/>
      <c r="BYT3" s="475"/>
      <c r="BYU3" s="475"/>
      <c r="BYV3" s="475"/>
      <c r="BYW3" s="475"/>
      <c r="BYX3" s="475"/>
      <c r="BYY3" s="475"/>
      <c r="BYZ3" s="475"/>
      <c r="BZA3" s="475"/>
      <c r="BZB3" s="475"/>
      <c r="BZC3" s="475"/>
      <c r="BZD3" s="475"/>
      <c r="BZE3" s="475"/>
      <c r="BZF3" s="475"/>
      <c r="BZG3" s="475"/>
      <c r="BZH3" s="475"/>
      <c r="BZI3" s="475"/>
      <c r="BZJ3" s="475"/>
      <c r="BZK3" s="475"/>
      <c r="BZL3" s="475"/>
      <c r="BZM3" s="475"/>
      <c r="BZN3" s="475"/>
      <c r="BZO3" s="475"/>
      <c r="BZP3" s="475"/>
      <c r="BZQ3" s="475"/>
      <c r="BZR3" s="475"/>
      <c r="BZS3" s="475"/>
      <c r="BZT3" s="475"/>
      <c r="BZU3" s="475"/>
      <c r="BZV3" s="475"/>
      <c r="BZW3" s="475"/>
      <c r="BZX3" s="475"/>
      <c r="BZY3" s="475"/>
      <c r="BZZ3" s="475"/>
      <c r="CAA3" s="475"/>
      <c r="CAB3" s="475"/>
      <c r="CAC3" s="475"/>
      <c r="CAD3" s="475"/>
      <c r="CAE3" s="475"/>
      <c r="CAF3" s="475"/>
      <c r="CAG3" s="475"/>
      <c r="CAH3" s="475"/>
      <c r="CAI3" s="475"/>
      <c r="CAJ3" s="475"/>
      <c r="CAK3" s="475"/>
      <c r="CAL3" s="475"/>
      <c r="CAM3" s="475"/>
      <c r="CAN3" s="475"/>
      <c r="CAO3" s="475"/>
      <c r="CAP3" s="475"/>
      <c r="CAQ3" s="475"/>
      <c r="CAR3" s="475"/>
      <c r="CAS3" s="475"/>
      <c r="CAT3" s="475"/>
      <c r="CAU3" s="475"/>
      <c r="CAV3" s="475"/>
      <c r="CAW3" s="475"/>
      <c r="CAX3" s="475"/>
      <c r="CAY3" s="475"/>
      <c r="CAZ3" s="475"/>
      <c r="CBA3" s="475"/>
      <c r="CBB3" s="475"/>
      <c r="CBC3" s="475"/>
      <c r="CBD3" s="475"/>
      <c r="CBE3" s="475"/>
      <c r="CBF3" s="475"/>
      <c r="CBG3" s="475"/>
      <c r="CBH3" s="475"/>
      <c r="CBI3" s="475"/>
      <c r="CBJ3" s="475"/>
      <c r="CBK3" s="475"/>
      <c r="CBL3" s="475"/>
      <c r="CBM3" s="475"/>
      <c r="CBN3" s="475"/>
      <c r="CBO3" s="475"/>
      <c r="CBP3" s="475"/>
      <c r="CBQ3" s="475"/>
      <c r="CBR3" s="475"/>
      <c r="CBS3" s="475"/>
      <c r="CBT3" s="475"/>
      <c r="CBU3" s="475"/>
      <c r="CBV3" s="475"/>
      <c r="CBW3" s="475"/>
      <c r="CBX3" s="475"/>
      <c r="CBY3" s="475"/>
      <c r="CBZ3" s="475"/>
      <c r="CCA3" s="475"/>
      <c r="CCB3" s="475"/>
      <c r="CCC3" s="475"/>
      <c r="CCD3" s="475"/>
      <c r="CCE3" s="475"/>
      <c r="CCF3" s="475"/>
      <c r="CCG3" s="475"/>
      <c r="CCH3" s="475"/>
      <c r="CCI3" s="475"/>
      <c r="CCJ3" s="475"/>
      <c r="CCK3" s="475"/>
      <c r="CCL3" s="475"/>
      <c r="CCM3" s="475"/>
      <c r="CCN3" s="475"/>
      <c r="CCO3" s="475"/>
      <c r="CCP3" s="475"/>
      <c r="CCQ3" s="475"/>
      <c r="CCR3" s="475"/>
      <c r="CCS3" s="475"/>
      <c r="CCT3" s="475"/>
      <c r="CCU3" s="475"/>
      <c r="CCV3" s="475"/>
      <c r="CCW3" s="475"/>
      <c r="CCX3" s="475"/>
      <c r="CCY3" s="475"/>
      <c r="CCZ3" s="475"/>
      <c r="CDA3" s="475"/>
      <c r="CDB3" s="475"/>
      <c r="CDC3" s="475"/>
      <c r="CDD3" s="475"/>
      <c r="CDE3" s="475"/>
      <c r="CDF3" s="475"/>
      <c r="CDG3" s="475"/>
      <c r="CDH3" s="475"/>
      <c r="CDI3" s="475"/>
      <c r="CDJ3" s="475"/>
      <c r="CDK3" s="475"/>
      <c r="CDL3" s="475"/>
      <c r="CDM3" s="475"/>
      <c r="CDN3" s="475"/>
      <c r="CDO3" s="475"/>
      <c r="CDP3" s="475"/>
      <c r="CDQ3" s="475"/>
      <c r="CDR3" s="475"/>
      <c r="CDS3" s="475"/>
      <c r="CDT3" s="475"/>
      <c r="CDU3" s="475"/>
      <c r="CDV3" s="475"/>
      <c r="CDW3" s="475"/>
      <c r="CDX3" s="475"/>
      <c r="CDY3" s="475"/>
      <c r="CDZ3" s="475"/>
      <c r="CEA3" s="475"/>
      <c r="CEB3" s="475"/>
      <c r="CEC3" s="475"/>
      <c r="CED3" s="475"/>
      <c r="CEE3" s="475"/>
      <c r="CEF3" s="475"/>
      <c r="CEG3" s="475"/>
      <c r="CEH3" s="475"/>
      <c r="CEI3" s="475"/>
      <c r="CEJ3" s="475"/>
      <c r="CEK3" s="475"/>
      <c r="CEL3" s="475"/>
      <c r="CEM3" s="475"/>
      <c r="CEN3" s="475"/>
      <c r="CEO3" s="475"/>
      <c r="CEP3" s="475"/>
      <c r="CEQ3" s="475"/>
      <c r="CER3" s="475"/>
      <c r="CES3" s="475"/>
      <c r="CET3" s="475"/>
      <c r="CEU3" s="475"/>
      <c r="CEV3" s="475"/>
      <c r="CEW3" s="475"/>
      <c r="CEX3" s="475"/>
      <c r="CEY3" s="475"/>
      <c r="CEZ3" s="475"/>
      <c r="CFA3" s="475"/>
      <c r="CFB3" s="475"/>
      <c r="CFC3" s="475"/>
      <c r="CFD3" s="475"/>
      <c r="CFE3" s="475"/>
      <c r="CFF3" s="475"/>
      <c r="CFG3" s="475"/>
      <c r="CFH3" s="475"/>
      <c r="CFI3" s="475"/>
      <c r="CFJ3" s="475"/>
      <c r="CFK3" s="475"/>
      <c r="CFL3" s="475"/>
      <c r="CFM3" s="475"/>
      <c r="CFN3" s="475"/>
      <c r="CFO3" s="475"/>
      <c r="CFP3" s="475"/>
      <c r="CFQ3" s="475"/>
      <c r="CFR3" s="475"/>
      <c r="CFS3" s="475"/>
      <c r="CFT3" s="475"/>
      <c r="CFU3" s="475"/>
      <c r="CFV3" s="475"/>
      <c r="CFW3" s="475"/>
      <c r="CFX3" s="475"/>
      <c r="CFY3" s="475"/>
      <c r="CFZ3" s="475"/>
      <c r="CGA3" s="475"/>
      <c r="CGB3" s="475"/>
      <c r="CGC3" s="475"/>
      <c r="CGD3" s="475"/>
      <c r="CGE3" s="475"/>
      <c r="CGF3" s="475"/>
      <c r="CGG3" s="475"/>
      <c r="CGH3" s="475"/>
      <c r="CGI3" s="475"/>
      <c r="CGJ3" s="475"/>
      <c r="CGK3" s="475"/>
      <c r="CGL3" s="475"/>
      <c r="CGM3" s="475"/>
      <c r="CGN3" s="475"/>
      <c r="CGO3" s="475"/>
      <c r="CGP3" s="475"/>
      <c r="CGQ3" s="475"/>
      <c r="CGR3" s="475"/>
      <c r="CGS3" s="475"/>
      <c r="CGT3" s="475"/>
      <c r="CGU3" s="475"/>
      <c r="CGV3" s="475"/>
      <c r="CGW3" s="475"/>
      <c r="CGX3" s="475"/>
      <c r="CGY3" s="475"/>
      <c r="CGZ3" s="475"/>
      <c r="CHA3" s="475"/>
      <c r="CHB3" s="475"/>
      <c r="CHC3" s="475"/>
      <c r="CHD3" s="475"/>
      <c r="CHE3" s="475"/>
      <c r="CHF3" s="475"/>
      <c r="CHG3" s="475"/>
      <c r="CHH3" s="475"/>
      <c r="CHI3" s="475"/>
      <c r="CHJ3" s="475"/>
      <c r="CHK3" s="475"/>
      <c r="CHL3" s="475"/>
      <c r="CHM3" s="475"/>
      <c r="CHN3" s="475"/>
      <c r="CHO3" s="475"/>
      <c r="CHP3" s="475"/>
      <c r="CHQ3" s="475"/>
      <c r="CHR3" s="475"/>
      <c r="CHS3" s="475"/>
      <c r="CHT3" s="475"/>
      <c r="CHU3" s="475"/>
      <c r="CHV3" s="475"/>
      <c r="CHW3" s="475"/>
      <c r="CHX3" s="475"/>
      <c r="CHY3" s="475"/>
      <c r="CHZ3" s="475"/>
      <c r="CIA3" s="475"/>
      <c r="CIB3" s="475"/>
      <c r="CIC3" s="475"/>
      <c r="CID3" s="475"/>
      <c r="CIE3" s="475"/>
      <c r="CIF3" s="475"/>
      <c r="CIG3" s="475"/>
      <c r="CIH3" s="475"/>
      <c r="CII3" s="475"/>
      <c r="CIJ3" s="475"/>
      <c r="CIK3" s="475"/>
      <c r="CIL3" s="475"/>
      <c r="CIM3" s="475"/>
      <c r="CIN3" s="475"/>
      <c r="CIO3" s="475"/>
      <c r="CIP3" s="475"/>
      <c r="CIQ3" s="475"/>
      <c r="CIR3" s="475"/>
      <c r="CIS3" s="475"/>
      <c r="CIT3" s="475"/>
      <c r="CIU3" s="475"/>
      <c r="CIV3" s="475"/>
      <c r="CIW3" s="475"/>
      <c r="CIX3" s="475"/>
      <c r="CIY3" s="475"/>
      <c r="CIZ3" s="475"/>
      <c r="CJA3" s="475"/>
      <c r="CJB3" s="475"/>
      <c r="CJC3" s="475"/>
      <c r="CJD3" s="475"/>
      <c r="CJE3" s="475"/>
      <c r="CJF3" s="475"/>
      <c r="CJG3" s="475"/>
      <c r="CJH3" s="475"/>
      <c r="CJI3" s="475"/>
      <c r="CJJ3" s="475"/>
      <c r="CJK3" s="475"/>
      <c r="CJL3" s="475"/>
      <c r="CJM3" s="475"/>
      <c r="CJN3" s="475"/>
      <c r="CJO3" s="475"/>
      <c r="CJP3" s="475"/>
      <c r="CJQ3" s="475"/>
      <c r="CJR3" s="475"/>
      <c r="CJS3" s="475"/>
      <c r="CJT3" s="475"/>
      <c r="CJU3" s="475"/>
      <c r="CJV3" s="475"/>
      <c r="CJW3" s="475"/>
      <c r="CJX3" s="475"/>
      <c r="CJY3" s="475"/>
      <c r="CJZ3" s="475"/>
      <c r="CKA3" s="475"/>
      <c r="CKB3" s="475"/>
      <c r="CKC3" s="475"/>
      <c r="CKD3" s="475"/>
      <c r="CKE3" s="475"/>
      <c r="CKF3" s="475"/>
      <c r="CKG3" s="475"/>
      <c r="CKH3" s="475"/>
      <c r="CKI3" s="475"/>
      <c r="CKJ3" s="475"/>
      <c r="CKK3" s="475"/>
      <c r="CKL3" s="475"/>
      <c r="CKM3" s="475"/>
      <c r="CKN3" s="475"/>
      <c r="CKO3" s="475"/>
      <c r="CKP3" s="475"/>
      <c r="CKQ3" s="475"/>
      <c r="CKR3" s="475"/>
      <c r="CKS3" s="475"/>
      <c r="CKT3" s="475"/>
      <c r="CKU3" s="475"/>
      <c r="CKV3" s="475"/>
      <c r="CKW3" s="475"/>
      <c r="CKX3" s="475"/>
      <c r="CKY3" s="475"/>
      <c r="CKZ3" s="475"/>
      <c r="CLA3" s="475"/>
      <c r="CLB3" s="475"/>
      <c r="CLC3" s="475"/>
      <c r="CLD3" s="475"/>
      <c r="CLE3" s="475"/>
      <c r="CLF3" s="475"/>
      <c r="CLG3" s="475"/>
      <c r="CLH3" s="475"/>
      <c r="CLI3" s="475"/>
      <c r="CLJ3" s="475"/>
      <c r="CLK3" s="475"/>
      <c r="CLL3" s="475"/>
      <c r="CLM3" s="475"/>
      <c r="CLN3" s="475"/>
      <c r="CLO3" s="475"/>
      <c r="CLP3" s="475"/>
      <c r="CLQ3" s="475"/>
      <c r="CLR3" s="475"/>
      <c r="CLS3" s="475"/>
      <c r="CLT3" s="475"/>
      <c r="CLU3" s="475"/>
      <c r="CLV3" s="475"/>
      <c r="CLW3" s="475"/>
      <c r="CLX3" s="475"/>
      <c r="CLY3" s="475"/>
      <c r="CLZ3" s="475"/>
      <c r="CMA3" s="475"/>
      <c r="CMB3" s="475"/>
      <c r="CMC3" s="475"/>
      <c r="CMD3" s="475"/>
      <c r="CME3" s="475"/>
      <c r="CMF3" s="475"/>
      <c r="CMG3" s="475"/>
      <c r="CMH3" s="475"/>
      <c r="CMI3" s="475"/>
      <c r="CMJ3" s="475"/>
      <c r="CMK3" s="475"/>
      <c r="CML3" s="475"/>
      <c r="CMM3" s="475"/>
      <c r="CMN3" s="475"/>
      <c r="CMO3" s="475"/>
      <c r="CMP3" s="475"/>
      <c r="CMQ3" s="475"/>
      <c r="CMR3" s="475"/>
      <c r="CMS3" s="475"/>
      <c r="CMT3" s="475"/>
      <c r="CMU3" s="475"/>
      <c r="CMV3" s="475"/>
      <c r="CMW3" s="475"/>
      <c r="CMX3" s="475"/>
      <c r="CMY3" s="475"/>
      <c r="CMZ3" s="475"/>
      <c r="CNA3" s="475"/>
      <c r="CNB3" s="475"/>
      <c r="CNC3" s="475"/>
      <c r="CND3" s="475"/>
      <c r="CNE3" s="475"/>
      <c r="CNF3" s="475"/>
      <c r="CNG3" s="475"/>
      <c r="CNH3" s="475"/>
      <c r="CNI3" s="475"/>
      <c r="CNJ3" s="475"/>
      <c r="CNK3" s="475"/>
      <c r="CNL3" s="475"/>
      <c r="CNM3" s="475"/>
      <c r="CNN3" s="475"/>
      <c r="CNO3" s="475"/>
      <c r="CNP3" s="475"/>
      <c r="CNQ3" s="475"/>
      <c r="CNR3" s="475"/>
      <c r="CNS3" s="475"/>
      <c r="CNT3" s="475"/>
      <c r="CNU3" s="475"/>
      <c r="CNV3" s="475"/>
      <c r="CNW3" s="475"/>
      <c r="CNX3" s="475"/>
      <c r="CNY3" s="475"/>
      <c r="CNZ3" s="475"/>
      <c r="COA3" s="475"/>
      <c r="COB3" s="475"/>
      <c r="COC3" s="475"/>
      <c r="COD3" s="475"/>
      <c r="COE3" s="475"/>
      <c r="COF3" s="475"/>
      <c r="COG3" s="475"/>
      <c r="COH3" s="475"/>
      <c r="COI3" s="475"/>
      <c r="COJ3" s="475"/>
      <c r="COK3" s="475"/>
      <c r="COL3" s="475"/>
      <c r="COM3" s="475"/>
      <c r="CON3" s="475"/>
      <c r="COO3" s="475"/>
      <c r="COP3" s="475"/>
      <c r="COQ3" s="475"/>
      <c r="COR3" s="475"/>
      <c r="COS3" s="475"/>
      <c r="COT3" s="475"/>
      <c r="COU3" s="475"/>
      <c r="COV3" s="475"/>
      <c r="COW3" s="475"/>
      <c r="COX3" s="475"/>
      <c r="COY3" s="475"/>
      <c r="COZ3" s="475"/>
      <c r="CPA3" s="475"/>
      <c r="CPB3" s="475"/>
      <c r="CPC3" s="475"/>
      <c r="CPD3" s="475"/>
      <c r="CPE3" s="475"/>
      <c r="CPF3" s="475"/>
      <c r="CPG3" s="475"/>
      <c r="CPH3" s="475"/>
      <c r="CPI3" s="475"/>
      <c r="CPJ3" s="475"/>
      <c r="CPK3" s="475"/>
      <c r="CPL3" s="475"/>
      <c r="CPM3" s="475"/>
      <c r="CPN3" s="475"/>
      <c r="CPO3" s="475"/>
      <c r="CPP3" s="475"/>
      <c r="CPQ3" s="475"/>
      <c r="CPR3" s="475"/>
      <c r="CPS3" s="475"/>
      <c r="CPT3" s="475"/>
      <c r="CPU3" s="475"/>
      <c r="CPV3" s="475"/>
      <c r="CPW3" s="475"/>
      <c r="CPX3" s="475"/>
      <c r="CPY3" s="475"/>
      <c r="CPZ3" s="475"/>
      <c r="CQA3" s="475"/>
      <c r="CQB3" s="475"/>
      <c r="CQC3" s="475"/>
      <c r="CQD3" s="475"/>
      <c r="CQE3" s="475"/>
      <c r="CQF3" s="475"/>
      <c r="CQG3" s="475"/>
      <c r="CQH3" s="475"/>
      <c r="CQI3" s="475"/>
      <c r="CQJ3" s="475"/>
      <c r="CQK3" s="475"/>
      <c r="CQL3" s="475"/>
      <c r="CQM3" s="475"/>
      <c r="CQN3" s="475"/>
      <c r="CQO3" s="475"/>
      <c r="CQP3" s="475"/>
      <c r="CQQ3" s="475"/>
      <c r="CQR3" s="475"/>
      <c r="CQS3" s="475"/>
      <c r="CQT3" s="475"/>
      <c r="CQU3" s="475"/>
      <c r="CQV3" s="475"/>
      <c r="CQW3" s="475"/>
      <c r="CQX3" s="475"/>
      <c r="CQY3" s="475"/>
      <c r="CQZ3" s="475"/>
      <c r="CRA3" s="475"/>
      <c r="CRB3" s="475"/>
      <c r="CRC3" s="475"/>
      <c r="CRD3" s="475"/>
      <c r="CRE3" s="475"/>
      <c r="CRF3" s="475"/>
      <c r="CRG3" s="475"/>
      <c r="CRH3" s="475"/>
      <c r="CRI3" s="475"/>
      <c r="CRJ3" s="475"/>
      <c r="CRK3" s="475"/>
      <c r="CRL3" s="475"/>
      <c r="CRM3" s="475"/>
      <c r="CRN3" s="475"/>
      <c r="CRO3" s="475"/>
      <c r="CRP3" s="475"/>
      <c r="CRQ3" s="475"/>
      <c r="CRR3" s="475"/>
      <c r="CRS3" s="475"/>
      <c r="CRT3" s="475"/>
      <c r="CRU3" s="475"/>
      <c r="CRV3" s="475"/>
      <c r="CRW3" s="475"/>
      <c r="CRX3" s="475"/>
      <c r="CRY3" s="475"/>
      <c r="CRZ3" s="475"/>
      <c r="CSA3" s="475"/>
      <c r="CSB3" s="475"/>
      <c r="CSC3" s="475"/>
      <c r="CSD3" s="475"/>
      <c r="CSE3" s="475"/>
      <c r="CSF3" s="475"/>
      <c r="CSG3" s="475"/>
      <c r="CSH3" s="475"/>
      <c r="CSI3" s="475"/>
      <c r="CSJ3" s="475"/>
      <c r="CSK3" s="475"/>
      <c r="CSL3" s="475"/>
      <c r="CSM3" s="475"/>
      <c r="CSN3" s="475"/>
      <c r="CSO3" s="475"/>
      <c r="CSP3" s="475"/>
      <c r="CSQ3" s="475"/>
      <c r="CSR3" s="475"/>
      <c r="CSS3" s="475"/>
      <c r="CST3" s="475"/>
      <c r="CSU3" s="475"/>
      <c r="CSV3" s="475"/>
      <c r="CSW3" s="475"/>
      <c r="CSX3" s="475"/>
      <c r="CSY3" s="475"/>
      <c r="CSZ3" s="475"/>
      <c r="CTA3" s="475"/>
      <c r="CTB3" s="475"/>
      <c r="CTC3" s="475"/>
      <c r="CTD3" s="475"/>
      <c r="CTE3" s="475"/>
      <c r="CTF3" s="475"/>
      <c r="CTG3" s="475"/>
      <c r="CTH3" s="475"/>
      <c r="CTI3" s="475"/>
      <c r="CTJ3" s="475"/>
      <c r="CTK3" s="475"/>
      <c r="CTL3" s="475"/>
      <c r="CTM3" s="475"/>
      <c r="CTN3" s="475"/>
      <c r="CTO3" s="475"/>
      <c r="CTP3" s="475"/>
      <c r="CTQ3" s="475"/>
      <c r="CTR3" s="475"/>
      <c r="CTS3" s="475"/>
      <c r="CTT3" s="475"/>
      <c r="CTU3" s="475"/>
      <c r="CTV3" s="475"/>
      <c r="CTW3" s="475"/>
      <c r="CTX3" s="475"/>
      <c r="CTY3" s="475"/>
      <c r="CTZ3" s="475"/>
      <c r="CUA3" s="475"/>
      <c r="CUB3" s="475"/>
      <c r="CUC3" s="475"/>
      <c r="CUD3" s="475"/>
      <c r="CUE3" s="475"/>
      <c r="CUF3" s="475"/>
      <c r="CUG3" s="475"/>
      <c r="CUH3" s="475"/>
      <c r="CUI3" s="475"/>
      <c r="CUJ3" s="475"/>
      <c r="CUK3" s="475"/>
      <c r="CUL3" s="475"/>
      <c r="CUM3" s="475"/>
      <c r="CUN3" s="475"/>
      <c r="CUO3" s="475"/>
      <c r="CUP3" s="475"/>
      <c r="CUQ3" s="475"/>
      <c r="CUR3" s="475"/>
      <c r="CUS3" s="475"/>
      <c r="CUT3" s="475"/>
      <c r="CUU3" s="475"/>
      <c r="CUV3" s="475"/>
      <c r="CUW3" s="475"/>
      <c r="CUX3" s="475"/>
      <c r="CUY3" s="475"/>
      <c r="CUZ3" s="475"/>
      <c r="CVA3" s="475"/>
      <c r="CVB3" s="475"/>
      <c r="CVC3" s="475"/>
      <c r="CVD3" s="475"/>
      <c r="CVE3" s="475"/>
      <c r="CVF3" s="475"/>
      <c r="CVG3" s="475"/>
      <c r="CVH3" s="475"/>
      <c r="CVI3" s="475"/>
      <c r="CVJ3" s="475"/>
      <c r="CVK3" s="475"/>
      <c r="CVL3" s="475"/>
      <c r="CVM3" s="475"/>
      <c r="CVN3" s="475"/>
      <c r="CVO3" s="475"/>
      <c r="CVP3" s="475"/>
      <c r="CVQ3" s="475"/>
      <c r="CVR3" s="475"/>
      <c r="CVS3" s="475"/>
      <c r="CVT3" s="475"/>
      <c r="CVU3" s="475"/>
      <c r="CVV3" s="475"/>
      <c r="CVW3" s="475"/>
      <c r="CVX3" s="475"/>
      <c r="CVY3" s="475"/>
      <c r="CVZ3" s="475"/>
      <c r="CWA3" s="475"/>
      <c r="CWB3" s="475"/>
      <c r="CWC3" s="475"/>
      <c r="CWD3" s="475"/>
      <c r="CWE3" s="475"/>
      <c r="CWF3" s="475"/>
      <c r="CWG3" s="475"/>
      <c r="CWH3" s="475"/>
      <c r="CWI3" s="475"/>
      <c r="CWJ3" s="475"/>
      <c r="CWK3" s="475"/>
      <c r="CWL3" s="475"/>
      <c r="CWM3" s="475"/>
      <c r="CWN3" s="475"/>
      <c r="CWO3" s="475"/>
      <c r="CWP3" s="475"/>
      <c r="CWQ3" s="475"/>
      <c r="CWR3" s="475"/>
      <c r="CWS3" s="475"/>
      <c r="CWT3" s="475"/>
      <c r="CWU3" s="475"/>
      <c r="CWV3" s="475"/>
      <c r="CWW3" s="475"/>
      <c r="CWX3" s="475"/>
      <c r="CWY3" s="475"/>
      <c r="CWZ3" s="475"/>
      <c r="CXA3" s="475"/>
      <c r="CXB3" s="475"/>
      <c r="CXC3" s="475"/>
      <c r="CXD3" s="475"/>
      <c r="CXE3" s="475"/>
      <c r="CXF3" s="475"/>
      <c r="CXG3" s="475"/>
      <c r="CXH3" s="475"/>
      <c r="CXI3" s="475"/>
      <c r="CXJ3" s="475"/>
      <c r="CXK3" s="475"/>
      <c r="CXL3" s="475"/>
      <c r="CXM3" s="475"/>
      <c r="CXN3" s="475"/>
      <c r="CXO3" s="475"/>
      <c r="CXP3" s="475"/>
      <c r="CXQ3" s="475"/>
      <c r="CXR3" s="475"/>
      <c r="CXS3" s="475"/>
      <c r="CXT3" s="475"/>
      <c r="CXU3" s="475"/>
      <c r="CXV3" s="475"/>
      <c r="CXW3" s="475"/>
      <c r="CXX3" s="475"/>
      <c r="CXY3" s="475"/>
      <c r="CXZ3" s="475"/>
      <c r="CYA3" s="475"/>
      <c r="CYB3" s="475"/>
      <c r="CYC3" s="475"/>
      <c r="CYD3" s="475"/>
      <c r="CYE3" s="475"/>
      <c r="CYF3" s="475"/>
      <c r="CYG3" s="475"/>
      <c r="CYH3" s="475"/>
      <c r="CYI3" s="475"/>
      <c r="CYJ3" s="475"/>
      <c r="CYK3" s="475"/>
      <c r="CYL3" s="475"/>
      <c r="CYM3" s="475"/>
      <c r="CYN3" s="475"/>
      <c r="CYO3" s="475"/>
      <c r="CYP3" s="475"/>
      <c r="CYQ3" s="475"/>
      <c r="CYR3" s="475"/>
      <c r="CYS3" s="475"/>
      <c r="CYT3" s="475"/>
      <c r="CYU3" s="475"/>
      <c r="CYV3" s="475"/>
      <c r="CYW3" s="475"/>
      <c r="CYX3" s="475"/>
      <c r="CYY3" s="475"/>
      <c r="CYZ3" s="475"/>
      <c r="CZA3" s="475"/>
      <c r="CZB3" s="475"/>
      <c r="CZC3" s="475"/>
      <c r="CZD3" s="475"/>
      <c r="CZE3" s="475"/>
      <c r="CZF3" s="475"/>
      <c r="CZG3" s="475"/>
      <c r="CZH3" s="475"/>
      <c r="CZI3" s="475"/>
      <c r="CZJ3" s="475"/>
      <c r="CZK3" s="475"/>
      <c r="CZL3" s="475"/>
      <c r="CZM3" s="475"/>
      <c r="CZN3" s="475"/>
      <c r="CZO3" s="475"/>
      <c r="CZP3" s="475"/>
      <c r="CZQ3" s="475"/>
      <c r="CZR3" s="475"/>
      <c r="CZS3" s="475"/>
      <c r="CZT3" s="475"/>
      <c r="CZU3" s="475"/>
      <c r="CZV3" s="475"/>
      <c r="CZW3" s="475"/>
      <c r="CZX3" s="475"/>
      <c r="CZY3" s="475"/>
      <c r="CZZ3" s="475"/>
      <c r="DAA3" s="475"/>
      <c r="DAB3" s="475"/>
      <c r="DAC3" s="475"/>
      <c r="DAD3" s="475"/>
      <c r="DAE3" s="475"/>
      <c r="DAF3" s="475"/>
      <c r="DAG3" s="475"/>
      <c r="DAH3" s="475"/>
      <c r="DAI3" s="475"/>
      <c r="DAJ3" s="475"/>
      <c r="DAK3" s="475"/>
      <c r="DAL3" s="475"/>
      <c r="DAM3" s="475"/>
      <c r="DAN3" s="475"/>
      <c r="DAO3" s="475"/>
      <c r="DAP3" s="475"/>
      <c r="DAQ3" s="475"/>
      <c r="DAR3" s="475"/>
      <c r="DAS3" s="475"/>
      <c r="DAT3" s="475"/>
      <c r="DAU3" s="475"/>
      <c r="DAV3" s="475"/>
      <c r="DAW3" s="475"/>
      <c r="DAX3" s="475"/>
      <c r="DAY3" s="475"/>
      <c r="DAZ3" s="475"/>
      <c r="DBA3" s="475"/>
      <c r="DBB3" s="475"/>
      <c r="DBC3" s="475"/>
      <c r="DBD3" s="475"/>
      <c r="DBE3" s="475"/>
      <c r="DBF3" s="475"/>
      <c r="DBG3" s="475"/>
      <c r="DBH3" s="475"/>
      <c r="DBI3" s="475"/>
      <c r="DBJ3" s="475"/>
      <c r="DBK3" s="475"/>
      <c r="DBL3" s="475"/>
      <c r="DBM3" s="475"/>
      <c r="DBN3" s="475"/>
      <c r="DBO3" s="475"/>
      <c r="DBP3" s="475"/>
      <c r="DBQ3" s="475"/>
      <c r="DBR3" s="475"/>
      <c r="DBS3" s="475"/>
      <c r="DBT3" s="475"/>
      <c r="DBU3" s="475"/>
      <c r="DBV3" s="475"/>
      <c r="DBW3" s="475"/>
      <c r="DBX3" s="475"/>
      <c r="DBY3" s="475"/>
      <c r="DBZ3" s="475"/>
      <c r="DCA3" s="475"/>
      <c r="DCB3" s="475"/>
      <c r="DCC3" s="475"/>
      <c r="DCD3" s="475"/>
      <c r="DCE3" s="475"/>
      <c r="DCF3" s="475"/>
      <c r="DCG3" s="475"/>
      <c r="DCH3" s="475"/>
      <c r="DCI3" s="475"/>
      <c r="DCJ3" s="475"/>
      <c r="DCK3" s="475"/>
      <c r="DCL3" s="475"/>
      <c r="DCM3" s="475"/>
      <c r="DCN3" s="475"/>
      <c r="DCO3" s="475"/>
      <c r="DCP3" s="475"/>
      <c r="DCQ3" s="475"/>
      <c r="DCR3" s="475"/>
      <c r="DCS3" s="475"/>
      <c r="DCT3" s="475"/>
      <c r="DCU3" s="475"/>
      <c r="DCV3" s="475"/>
      <c r="DCW3" s="475"/>
      <c r="DCX3" s="475"/>
      <c r="DCY3" s="475"/>
      <c r="DCZ3" s="475"/>
      <c r="DDA3" s="475"/>
      <c r="DDB3" s="475"/>
      <c r="DDC3" s="475"/>
      <c r="DDD3" s="475"/>
      <c r="DDE3" s="475"/>
      <c r="DDF3" s="475"/>
      <c r="DDG3" s="475"/>
      <c r="DDH3" s="475"/>
      <c r="DDI3" s="475"/>
      <c r="DDJ3" s="475"/>
      <c r="DDK3" s="475"/>
      <c r="DDL3" s="475"/>
      <c r="DDM3" s="475"/>
      <c r="DDN3" s="475"/>
      <c r="DDO3" s="475"/>
      <c r="DDP3" s="475"/>
      <c r="DDQ3" s="475"/>
      <c r="DDR3" s="475"/>
      <c r="DDS3" s="475"/>
      <c r="DDT3" s="475"/>
      <c r="DDU3" s="475"/>
      <c r="DDV3" s="475"/>
      <c r="DDW3" s="475"/>
      <c r="DDX3" s="475"/>
      <c r="DDY3" s="475"/>
      <c r="DDZ3" s="475"/>
      <c r="DEA3" s="475"/>
      <c r="DEB3" s="475"/>
      <c r="DEC3" s="475"/>
      <c r="DED3" s="475"/>
      <c r="DEE3" s="475"/>
      <c r="DEF3" s="475"/>
      <c r="DEG3" s="475"/>
      <c r="DEH3" s="475"/>
      <c r="DEI3" s="475"/>
      <c r="DEJ3" s="475"/>
      <c r="DEK3" s="475"/>
      <c r="DEL3" s="475"/>
      <c r="DEM3" s="475"/>
      <c r="DEN3" s="475"/>
      <c r="DEO3" s="475"/>
      <c r="DEP3" s="475"/>
      <c r="DEQ3" s="475"/>
      <c r="DER3" s="475"/>
      <c r="DES3" s="475"/>
      <c r="DET3" s="475"/>
      <c r="DEU3" s="475"/>
      <c r="DEV3" s="475"/>
      <c r="DEW3" s="475"/>
      <c r="DEX3" s="475"/>
      <c r="DEY3" s="475"/>
      <c r="DEZ3" s="475"/>
      <c r="DFA3" s="475"/>
      <c r="DFB3" s="475"/>
      <c r="DFC3" s="475"/>
      <c r="DFD3" s="475"/>
      <c r="DFE3" s="475"/>
      <c r="DFF3" s="475"/>
      <c r="DFG3" s="475"/>
      <c r="DFH3" s="475"/>
      <c r="DFI3" s="475"/>
      <c r="DFJ3" s="475"/>
      <c r="DFK3" s="475"/>
      <c r="DFL3" s="475"/>
      <c r="DFM3" s="475"/>
      <c r="DFN3" s="475"/>
      <c r="DFO3" s="475"/>
      <c r="DFP3" s="475"/>
      <c r="DFQ3" s="475"/>
      <c r="DFR3" s="475"/>
      <c r="DFS3" s="475"/>
      <c r="DFT3" s="475"/>
      <c r="DFU3" s="475"/>
      <c r="DFV3" s="475"/>
      <c r="DFW3" s="475"/>
      <c r="DFX3" s="475"/>
      <c r="DFY3" s="475"/>
      <c r="DFZ3" s="475"/>
      <c r="DGA3" s="475"/>
      <c r="DGB3" s="475"/>
      <c r="DGC3" s="475"/>
      <c r="DGD3" s="475"/>
      <c r="DGE3" s="475"/>
      <c r="DGF3" s="475"/>
      <c r="DGG3" s="475"/>
      <c r="DGH3" s="475"/>
      <c r="DGI3" s="475"/>
      <c r="DGJ3" s="475"/>
      <c r="DGK3" s="475"/>
      <c r="DGL3" s="475"/>
      <c r="DGM3" s="475"/>
      <c r="DGN3" s="475"/>
      <c r="DGO3" s="475"/>
      <c r="DGP3" s="475"/>
      <c r="DGQ3" s="475"/>
      <c r="DGR3" s="475"/>
      <c r="DGS3" s="475"/>
      <c r="DGT3" s="475"/>
      <c r="DGU3" s="475"/>
      <c r="DGV3" s="475"/>
      <c r="DGW3" s="475"/>
      <c r="DGX3" s="475"/>
      <c r="DGY3" s="475"/>
      <c r="DGZ3" s="475"/>
      <c r="DHA3" s="475"/>
      <c r="DHB3" s="475"/>
      <c r="DHC3" s="475"/>
      <c r="DHD3" s="475"/>
      <c r="DHE3" s="475"/>
      <c r="DHF3" s="475"/>
      <c r="DHG3" s="475"/>
      <c r="DHH3" s="475"/>
      <c r="DHI3" s="475"/>
      <c r="DHJ3" s="475"/>
      <c r="DHK3" s="475"/>
      <c r="DHL3" s="475"/>
      <c r="DHM3" s="475"/>
      <c r="DHN3" s="475"/>
      <c r="DHO3" s="475"/>
      <c r="DHP3" s="475"/>
      <c r="DHQ3" s="475"/>
      <c r="DHR3" s="475"/>
      <c r="DHS3" s="475"/>
      <c r="DHT3" s="475"/>
      <c r="DHU3" s="475"/>
      <c r="DHV3" s="475"/>
      <c r="DHW3" s="475"/>
      <c r="DHX3" s="475"/>
      <c r="DHY3" s="475"/>
      <c r="DHZ3" s="475"/>
      <c r="DIA3" s="475"/>
      <c r="DIB3" s="475"/>
      <c r="DIC3" s="475"/>
      <c r="DID3" s="475"/>
      <c r="DIE3" s="475"/>
      <c r="DIF3" s="475"/>
      <c r="DIG3" s="475"/>
      <c r="DIH3" s="475"/>
      <c r="DII3" s="475"/>
      <c r="DIJ3" s="475"/>
      <c r="DIK3" s="475"/>
      <c r="DIL3" s="475"/>
      <c r="DIM3" s="475"/>
      <c r="DIN3" s="475"/>
      <c r="DIO3" s="475"/>
      <c r="DIP3" s="475"/>
      <c r="DIQ3" s="475"/>
      <c r="DIR3" s="475"/>
      <c r="DIS3" s="475"/>
      <c r="DIT3" s="475"/>
      <c r="DIU3" s="475"/>
      <c r="DIV3" s="475"/>
      <c r="DIW3" s="475"/>
      <c r="DIX3" s="475"/>
      <c r="DIY3" s="475"/>
      <c r="DIZ3" s="475"/>
      <c r="DJA3" s="475"/>
      <c r="DJB3" s="475"/>
      <c r="DJC3" s="475"/>
      <c r="DJD3" s="475"/>
      <c r="DJE3" s="475"/>
      <c r="DJF3" s="475"/>
      <c r="DJG3" s="475"/>
      <c r="DJH3" s="475"/>
      <c r="DJI3" s="475"/>
      <c r="DJJ3" s="475"/>
      <c r="DJK3" s="475"/>
      <c r="DJL3" s="475"/>
      <c r="DJM3" s="475"/>
      <c r="DJN3" s="475"/>
      <c r="DJO3" s="475"/>
      <c r="DJP3" s="475"/>
      <c r="DJQ3" s="475"/>
      <c r="DJR3" s="475"/>
      <c r="DJS3" s="475"/>
      <c r="DJT3" s="475"/>
      <c r="DJU3" s="475"/>
      <c r="DJV3" s="475"/>
      <c r="DJW3" s="475"/>
      <c r="DJX3" s="475"/>
      <c r="DJY3" s="475"/>
      <c r="DJZ3" s="475"/>
      <c r="DKA3" s="475"/>
      <c r="DKB3" s="475"/>
      <c r="DKC3" s="475"/>
      <c r="DKD3" s="475"/>
      <c r="DKE3" s="475"/>
      <c r="DKF3" s="475"/>
      <c r="DKG3" s="475"/>
      <c r="DKH3" s="475"/>
      <c r="DKI3" s="475"/>
      <c r="DKJ3" s="475"/>
      <c r="DKK3" s="475"/>
      <c r="DKL3" s="475"/>
      <c r="DKM3" s="475"/>
      <c r="DKN3" s="475"/>
      <c r="DKO3" s="475"/>
      <c r="DKP3" s="475"/>
      <c r="DKQ3" s="475"/>
      <c r="DKR3" s="475"/>
      <c r="DKS3" s="475"/>
      <c r="DKT3" s="475"/>
      <c r="DKU3" s="475"/>
      <c r="DKV3" s="475"/>
      <c r="DKW3" s="475"/>
      <c r="DKX3" s="475"/>
      <c r="DKY3" s="475"/>
      <c r="DKZ3" s="475"/>
      <c r="DLA3" s="475"/>
      <c r="DLB3" s="475"/>
      <c r="DLC3" s="475"/>
      <c r="DLD3" s="475"/>
      <c r="DLE3" s="475"/>
      <c r="DLF3" s="475"/>
      <c r="DLG3" s="475"/>
      <c r="DLH3" s="475"/>
      <c r="DLI3" s="475"/>
      <c r="DLJ3" s="475"/>
      <c r="DLK3" s="475"/>
      <c r="DLL3" s="475"/>
      <c r="DLM3" s="475"/>
      <c r="DLN3" s="475"/>
      <c r="DLO3" s="475"/>
      <c r="DLP3" s="475"/>
      <c r="DLQ3" s="475"/>
      <c r="DLR3" s="475"/>
      <c r="DLS3" s="475"/>
      <c r="DLT3" s="475"/>
      <c r="DLU3" s="475"/>
      <c r="DLV3" s="475"/>
      <c r="DLW3" s="475"/>
      <c r="DLX3" s="475"/>
      <c r="DLY3" s="475"/>
      <c r="DLZ3" s="475"/>
      <c r="DMA3" s="475"/>
      <c r="DMB3" s="475"/>
      <c r="DMC3" s="475"/>
      <c r="DMD3" s="475"/>
      <c r="DME3" s="475"/>
      <c r="DMF3" s="475"/>
      <c r="DMG3" s="475"/>
      <c r="DMH3" s="475"/>
      <c r="DMI3" s="475"/>
      <c r="DMJ3" s="475"/>
      <c r="DMK3" s="475"/>
      <c r="DML3" s="475"/>
      <c r="DMM3" s="475"/>
      <c r="DMN3" s="475"/>
      <c r="DMO3" s="475"/>
      <c r="DMP3" s="475"/>
      <c r="DMQ3" s="475"/>
      <c r="DMR3" s="475"/>
      <c r="DMS3" s="475"/>
      <c r="DMT3" s="475"/>
      <c r="DMU3" s="475"/>
      <c r="DMV3" s="475"/>
      <c r="DMW3" s="475"/>
      <c r="DMX3" s="475"/>
      <c r="DMY3" s="475"/>
      <c r="DMZ3" s="475"/>
      <c r="DNA3" s="475"/>
      <c r="DNB3" s="475"/>
      <c r="DNC3" s="475"/>
      <c r="DND3" s="475"/>
      <c r="DNE3" s="475"/>
      <c r="DNF3" s="475"/>
      <c r="DNG3" s="475"/>
      <c r="DNH3" s="475"/>
      <c r="DNI3" s="475"/>
      <c r="DNJ3" s="475"/>
      <c r="DNK3" s="475"/>
      <c r="DNL3" s="475"/>
      <c r="DNM3" s="475"/>
      <c r="DNN3" s="475"/>
      <c r="DNO3" s="475"/>
      <c r="DNP3" s="475"/>
      <c r="DNQ3" s="475"/>
      <c r="DNR3" s="475"/>
      <c r="DNS3" s="475"/>
      <c r="DNT3" s="475"/>
      <c r="DNU3" s="475"/>
      <c r="DNV3" s="475"/>
      <c r="DNW3" s="475"/>
      <c r="DNX3" s="475"/>
      <c r="DNY3" s="475"/>
      <c r="DNZ3" s="475"/>
      <c r="DOA3" s="475"/>
      <c r="DOB3" s="475"/>
      <c r="DOC3" s="475"/>
      <c r="DOD3" s="475"/>
      <c r="DOE3" s="475"/>
      <c r="DOF3" s="475"/>
      <c r="DOG3" s="475"/>
      <c r="DOH3" s="475"/>
      <c r="DOI3" s="475"/>
      <c r="DOJ3" s="475"/>
      <c r="DOK3" s="475"/>
      <c r="DOL3" s="475"/>
      <c r="DOM3" s="475"/>
      <c r="DON3" s="475"/>
      <c r="DOO3" s="475"/>
      <c r="DOP3" s="475"/>
      <c r="DOQ3" s="475"/>
      <c r="DOR3" s="475"/>
      <c r="DOS3" s="475"/>
      <c r="DOT3" s="475"/>
      <c r="DOU3" s="475"/>
      <c r="DOV3" s="475"/>
      <c r="DOW3" s="475"/>
      <c r="DOX3" s="475"/>
      <c r="DOY3" s="475"/>
      <c r="DOZ3" s="475"/>
      <c r="DPA3" s="475"/>
      <c r="DPB3" s="475"/>
      <c r="DPC3" s="475"/>
      <c r="DPD3" s="475"/>
      <c r="DPE3" s="475"/>
      <c r="DPF3" s="475"/>
      <c r="DPG3" s="475"/>
      <c r="DPH3" s="475"/>
      <c r="DPI3" s="475"/>
      <c r="DPJ3" s="475"/>
      <c r="DPK3" s="475"/>
      <c r="DPL3" s="475"/>
      <c r="DPM3" s="475"/>
      <c r="DPN3" s="475"/>
      <c r="DPO3" s="475"/>
      <c r="DPP3" s="475"/>
      <c r="DPQ3" s="475"/>
      <c r="DPR3" s="475"/>
      <c r="DPS3" s="475"/>
      <c r="DPT3" s="475"/>
      <c r="DPU3" s="475"/>
      <c r="DPV3" s="475"/>
      <c r="DPW3" s="475"/>
      <c r="DPX3" s="475"/>
      <c r="DPY3" s="475"/>
      <c r="DPZ3" s="475"/>
      <c r="DQA3" s="475"/>
      <c r="DQB3" s="475"/>
      <c r="DQC3" s="475"/>
      <c r="DQD3" s="475"/>
      <c r="DQE3" s="475"/>
      <c r="DQF3" s="475"/>
      <c r="DQG3" s="475"/>
      <c r="DQH3" s="475"/>
      <c r="DQI3" s="475"/>
      <c r="DQJ3" s="475"/>
      <c r="DQK3" s="475"/>
      <c r="DQL3" s="475"/>
      <c r="DQM3" s="475"/>
      <c r="DQN3" s="475"/>
      <c r="DQO3" s="475"/>
      <c r="DQP3" s="475"/>
      <c r="DQQ3" s="475"/>
      <c r="DQR3" s="475"/>
      <c r="DQS3" s="475"/>
      <c r="DQT3" s="475"/>
      <c r="DQU3" s="475"/>
      <c r="DQV3" s="475"/>
      <c r="DQW3" s="475"/>
      <c r="DQX3" s="475"/>
      <c r="DQY3" s="475"/>
      <c r="DQZ3" s="475"/>
      <c r="DRA3" s="475"/>
      <c r="DRB3" s="475"/>
      <c r="DRC3" s="475"/>
      <c r="DRD3" s="475"/>
      <c r="DRE3" s="475"/>
      <c r="DRF3" s="475"/>
      <c r="DRG3" s="475"/>
      <c r="DRH3" s="475"/>
      <c r="DRI3" s="475"/>
      <c r="DRJ3" s="475"/>
      <c r="DRK3" s="475"/>
      <c r="DRL3" s="475"/>
      <c r="DRM3" s="475"/>
      <c r="DRN3" s="475"/>
      <c r="DRO3" s="475"/>
      <c r="DRP3" s="475"/>
      <c r="DRQ3" s="475"/>
      <c r="DRR3" s="475"/>
      <c r="DRS3" s="475"/>
      <c r="DRT3" s="475"/>
      <c r="DRU3" s="475"/>
      <c r="DRV3" s="475"/>
      <c r="DRW3" s="475"/>
      <c r="DRX3" s="475"/>
      <c r="DRY3" s="475"/>
      <c r="DRZ3" s="475"/>
      <c r="DSA3" s="475"/>
      <c r="DSB3" s="475"/>
      <c r="DSC3" s="475"/>
      <c r="DSD3" s="475"/>
      <c r="DSE3" s="475"/>
      <c r="DSF3" s="475"/>
      <c r="DSG3" s="475"/>
      <c r="DSH3" s="475"/>
      <c r="DSI3" s="475"/>
      <c r="DSJ3" s="475"/>
      <c r="DSK3" s="475"/>
      <c r="DSL3" s="475"/>
      <c r="DSM3" s="475"/>
      <c r="DSN3" s="475"/>
      <c r="DSO3" s="475"/>
      <c r="DSP3" s="475"/>
      <c r="DSQ3" s="475"/>
      <c r="DSR3" s="475"/>
      <c r="DSS3" s="475"/>
      <c r="DST3" s="475"/>
      <c r="DSU3" s="475"/>
      <c r="DSV3" s="475"/>
      <c r="DSW3" s="475"/>
      <c r="DSX3" s="475"/>
      <c r="DSY3" s="475"/>
      <c r="DSZ3" s="475"/>
      <c r="DTA3" s="475"/>
      <c r="DTB3" s="475"/>
      <c r="DTC3" s="475"/>
      <c r="DTD3" s="475"/>
      <c r="DTE3" s="475"/>
      <c r="DTF3" s="475"/>
      <c r="DTG3" s="475"/>
      <c r="DTH3" s="475"/>
      <c r="DTI3" s="475"/>
      <c r="DTJ3" s="475"/>
      <c r="DTK3" s="475"/>
      <c r="DTL3" s="475"/>
      <c r="DTM3" s="475"/>
      <c r="DTN3" s="475"/>
      <c r="DTO3" s="475"/>
      <c r="DTP3" s="475"/>
      <c r="DTQ3" s="475"/>
      <c r="DTR3" s="475"/>
      <c r="DTS3" s="475"/>
      <c r="DTT3" s="475"/>
      <c r="DTU3" s="475"/>
      <c r="DTV3" s="475"/>
      <c r="DTW3" s="475"/>
      <c r="DTX3" s="475"/>
      <c r="DTY3" s="475"/>
      <c r="DTZ3" s="475"/>
      <c r="DUA3" s="475"/>
      <c r="DUB3" s="475"/>
      <c r="DUC3" s="475"/>
      <c r="DUD3" s="475"/>
      <c r="DUE3" s="475"/>
      <c r="DUF3" s="475"/>
      <c r="DUG3" s="475"/>
      <c r="DUH3" s="475"/>
      <c r="DUI3" s="475"/>
      <c r="DUJ3" s="475"/>
      <c r="DUK3" s="475"/>
      <c r="DUL3" s="475"/>
      <c r="DUM3" s="475"/>
      <c r="DUN3" s="475"/>
      <c r="DUO3" s="475"/>
      <c r="DUP3" s="475"/>
      <c r="DUQ3" s="475"/>
      <c r="DUR3" s="475"/>
      <c r="DUS3" s="475"/>
      <c r="DUT3" s="475"/>
      <c r="DUU3" s="475"/>
      <c r="DUV3" s="475"/>
      <c r="DUW3" s="475"/>
      <c r="DUX3" s="475"/>
      <c r="DUY3" s="475"/>
      <c r="DUZ3" s="475"/>
      <c r="DVA3" s="475"/>
      <c r="DVB3" s="475"/>
      <c r="DVC3" s="475"/>
      <c r="DVD3" s="475"/>
      <c r="DVE3" s="475"/>
      <c r="DVF3" s="475"/>
      <c r="DVG3" s="475"/>
      <c r="DVH3" s="475"/>
      <c r="DVI3" s="475"/>
      <c r="DVJ3" s="475"/>
      <c r="DVK3" s="475"/>
      <c r="DVL3" s="475"/>
      <c r="DVM3" s="475"/>
      <c r="DVN3" s="475"/>
      <c r="DVO3" s="475"/>
      <c r="DVP3" s="475"/>
      <c r="DVQ3" s="475"/>
      <c r="DVR3" s="475"/>
      <c r="DVS3" s="475"/>
      <c r="DVT3" s="475"/>
      <c r="DVU3" s="475"/>
      <c r="DVV3" s="475"/>
      <c r="DVW3" s="475"/>
      <c r="DVX3" s="475"/>
      <c r="DVY3" s="475"/>
      <c r="DVZ3" s="475"/>
      <c r="DWA3" s="475"/>
      <c r="DWB3" s="475"/>
      <c r="DWC3" s="475"/>
      <c r="DWD3" s="475"/>
      <c r="DWE3" s="475"/>
      <c r="DWF3" s="475"/>
      <c r="DWG3" s="475"/>
      <c r="DWH3" s="475"/>
      <c r="DWI3" s="475"/>
      <c r="DWJ3" s="475"/>
      <c r="DWK3" s="475"/>
      <c r="DWL3" s="475"/>
      <c r="DWM3" s="475"/>
      <c r="DWN3" s="475"/>
      <c r="DWO3" s="475"/>
      <c r="DWP3" s="475"/>
      <c r="DWQ3" s="475"/>
      <c r="DWR3" s="475"/>
      <c r="DWS3" s="475"/>
      <c r="DWT3" s="475"/>
      <c r="DWU3" s="475"/>
      <c r="DWV3" s="475"/>
      <c r="DWW3" s="475"/>
      <c r="DWX3" s="475"/>
      <c r="DWY3" s="475"/>
      <c r="DWZ3" s="475"/>
      <c r="DXA3" s="475"/>
      <c r="DXB3" s="475"/>
      <c r="DXC3" s="475"/>
      <c r="DXD3" s="475"/>
      <c r="DXE3" s="475"/>
      <c r="DXF3" s="475"/>
      <c r="DXG3" s="475"/>
      <c r="DXH3" s="475"/>
      <c r="DXI3" s="475"/>
      <c r="DXJ3" s="475"/>
      <c r="DXK3" s="475"/>
      <c r="DXL3" s="475"/>
      <c r="DXM3" s="475"/>
      <c r="DXN3" s="475"/>
      <c r="DXO3" s="475"/>
      <c r="DXP3" s="475"/>
      <c r="DXQ3" s="475"/>
      <c r="DXR3" s="475"/>
      <c r="DXS3" s="475"/>
      <c r="DXT3" s="475"/>
      <c r="DXU3" s="475"/>
      <c r="DXV3" s="475"/>
      <c r="DXW3" s="475"/>
      <c r="DXX3" s="475"/>
      <c r="DXY3" s="475"/>
      <c r="DXZ3" s="475"/>
      <c r="DYA3" s="475"/>
      <c r="DYB3" s="475"/>
      <c r="DYC3" s="475"/>
      <c r="DYD3" s="475"/>
      <c r="DYE3" s="475"/>
      <c r="DYF3" s="475"/>
      <c r="DYG3" s="475"/>
      <c r="DYH3" s="475"/>
      <c r="DYI3" s="475"/>
      <c r="DYJ3" s="475"/>
      <c r="DYK3" s="475"/>
      <c r="DYL3" s="475"/>
      <c r="DYM3" s="475"/>
      <c r="DYN3" s="475"/>
      <c r="DYO3" s="475"/>
      <c r="DYP3" s="475"/>
      <c r="DYQ3" s="475"/>
      <c r="DYR3" s="475"/>
      <c r="DYS3" s="475"/>
      <c r="DYT3" s="475"/>
      <c r="DYU3" s="475"/>
      <c r="DYV3" s="475"/>
      <c r="DYW3" s="475"/>
      <c r="DYX3" s="475"/>
      <c r="DYY3" s="475"/>
      <c r="DYZ3" s="475"/>
      <c r="DZA3" s="475"/>
      <c r="DZB3" s="475"/>
      <c r="DZC3" s="475"/>
      <c r="DZD3" s="475"/>
      <c r="DZE3" s="475"/>
      <c r="DZF3" s="475"/>
      <c r="DZG3" s="475"/>
      <c r="DZH3" s="475"/>
      <c r="DZI3" s="475"/>
      <c r="DZJ3" s="475"/>
      <c r="DZK3" s="475"/>
      <c r="DZL3" s="475"/>
      <c r="DZM3" s="475"/>
      <c r="DZN3" s="475"/>
      <c r="DZO3" s="475"/>
      <c r="DZP3" s="475"/>
      <c r="DZQ3" s="475"/>
      <c r="DZR3" s="475"/>
      <c r="DZS3" s="475"/>
      <c r="DZT3" s="475"/>
      <c r="DZU3" s="475"/>
      <c r="DZV3" s="475"/>
      <c r="DZW3" s="475"/>
      <c r="DZX3" s="475"/>
      <c r="DZY3" s="475"/>
      <c r="DZZ3" s="475"/>
      <c r="EAA3" s="475"/>
      <c r="EAB3" s="475"/>
      <c r="EAC3" s="475"/>
      <c r="EAD3" s="475"/>
      <c r="EAE3" s="475"/>
      <c r="EAF3" s="475"/>
      <c r="EAG3" s="475"/>
      <c r="EAH3" s="475"/>
      <c r="EAI3" s="475"/>
      <c r="EAJ3" s="475"/>
      <c r="EAK3" s="475"/>
      <c r="EAL3" s="475"/>
      <c r="EAM3" s="475"/>
      <c r="EAN3" s="475"/>
      <c r="EAO3" s="475"/>
      <c r="EAP3" s="475"/>
      <c r="EAQ3" s="475"/>
      <c r="EAR3" s="475"/>
      <c r="EAS3" s="475"/>
      <c r="EAT3" s="475"/>
      <c r="EAU3" s="475"/>
      <c r="EAV3" s="475"/>
      <c r="EAW3" s="475"/>
      <c r="EAX3" s="475"/>
      <c r="EAY3" s="475"/>
      <c r="EAZ3" s="475"/>
      <c r="EBA3" s="475"/>
      <c r="EBB3" s="475"/>
      <c r="EBC3" s="475"/>
      <c r="EBD3" s="475"/>
      <c r="EBE3" s="475"/>
      <c r="EBF3" s="475"/>
      <c r="EBG3" s="475"/>
      <c r="EBH3" s="475"/>
      <c r="EBI3" s="475"/>
      <c r="EBJ3" s="475"/>
      <c r="EBK3" s="475"/>
      <c r="EBL3" s="475"/>
      <c r="EBM3" s="475"/>
      <c r="EBN3" s="475"/>
      <c r="EBO3" s="475"/>
      <c r="EBP3" s="475"/>
      <c r="EBQ3" s="475"/>
      <c r="EBR3" s="475"/>
      <c r="EBS3" s="475"/>
      <c r="EBT3" s="475"/>
      <c r="EBU3" s="475"/>
      <c r="EBV3" s="475"/>
      <c r="EBW3" s="475"/>
      <c r="EBX3" s="475"/>
      <c r="EBY3" s="475"/>
      <c r="EBZ3" s="475"/>
      <c r="ECA3" s="475"/>
      <c r="ECB3" s="475"/>
      <c r="ECC3" s="475"/>
      <c r="ECD3" s="475"/>
      <c r="ECE3" s="475"/>
      <c r="ECF3" s="475"/>
      <c r="ECG3" s="475"/>
      <c r="ECH3" s="475"/>
      <c r="ECI3" s="475"/>
      <c r="ECJ3" s="475"/>
      <c r="ECK3" s="475"/>
      <c r="ECL3" s="475"/>
      <c r="ECM3" s="475"/>
      <c r="ECN3" s="475"/>
      <c r="ECO3" s="475"/>
      <c r="ECP3" s="475"/>
      <c r="ECQ3" s="475"/>
      <c r="ECR3" s="475"/>
      <c r="ECS3" s="475"/>
      <c r="ECT3" s="475"/>
      <c r="ECU3" s="475"/>
      <c r="ECV3" s="475"/>
      <c r="ECW3" s="475"/>
      <c r="ECX3" s="475"/>
      <c r="ECY3" s="475"/>
      <c r="ECZ3" s="475"/>
      <c r="EDA3" s="475"/>
      <c r="EDB3" s="475"/>
      <c r="EDC3" s="475"/>
      <c r="EDD3" s="475"/>
      <c r="EDE3" s="475"/>
      <c r="EDF3" s="475"/>
      <c r="EDG3" s="475"/>
      <c r="EDH3" s="475"/>
      <c r="EDI3" s="475"/>
      <c r="EDJ3" s="475"/>
      <c r="EDK3" s="475"/>
      <c r="EDL3" s="475"/>
      <c r="EDM3" s="475"/>
      <c r="EDN3" s="475"/>
      <c r="EDO3" s="475"/>
      <c r="EDP3" s="475"/>
      <c r="EDQ3" s="475"/>
      <c r="EDR3" s="475"/>
      <c r="EDS3" s="475"/>
      <c r="EDT3" s="475"/>
      <c r="EDU3" s="475"/>
      <c r="EDV3" s="475"/>
      <c r="EDW3" s="475"/>
      <c r="EDX3" s="475"/>
      <c r="EDY3" s="475"/>
      <c r="EDZ3" s="475"/>
      <c r="EEA3" s="475"/>
      <c r="EEB3" s="475"/>
      <c r="EEC3" s="475"/>
      <c r="EED3" s="475"/>
      <c r="EEE3" s="475"/>
      <c r="EEF3" s="475"/>
      <c r="EEG3" s="475"/>
      <c r="EEH3" s="475"/>
      <c r="EEI3" s="475"/>
      <c r="EEJ3" s="475"/>
      <c r="EEK3" s="475"/>
      <c r="EEL3" s="475"/>
      <c r="EEM3" s="475"/>
      <c r="EEN3" s="475"/>
      <c r="EEO3" s="475"/>
      <c r="EEP3" s="475"/>
      <c r="EEQ3" s="475"/>
      <c r="EER3" s="475"/>
      <c r="EES3" s="475"/>
      <c r="EET3" s="475"/>
      <c r="EEU3" s="475"/>
      <c r="EEV3" s="475"/>
      <c r="EEW3" s="475"/>
      <c r="EEX3" s="475"/>
      <c r="EEY3" s="475"/>
      <c r="EEZ3" s="475"/>
      <c r="EFA3" s="475"/>
      <c r="EFB3" s="475"/>
      <c r="EFC3" s="475"/>
      <c r="EFD3" s="475"/>
      <c r="EFE3" s="475"/>
      <c r="EFF3" s="475"/>
      <c r="EFG3" s="475"/>
      <c r="EFH3" s="475"/>
      <c r="EFI3" s="475"/>
      <c r="EFJ3" s="475"/>
      <c r="EFK3" s="475"/>
      <c r="EFL3" s="475"/>
      <c r="EFM3" s="475"/>
      <c r="EFN3" s="475"/>
      <c r="EFO3" s="475"/>
      <c r="EFP3" s="475"/>
      <c r="EFQ3" s="475"/>
      <c r="EFR3" s="475"/>
      <c r="EFS3" s="475"/>
      <c r="EFT3" s="475"/>
      <c r="EFU3" s="475"/>
      <c r="EFV3" s="475"/>
      <c r="EFW3" s="475"/>
      <c r="EFX3" s="475"/>
      <c r="EFY3" s="475"/>
      <c r="EFZ3" s="475"/>
      <c r="EGA3" s="475"/>
      <c r="EGB3" s="475"/>
      <c r="EGC3" s="475"/>
      <c r="EGD3" s="475"/>
      <c r="EGE3" s="475"/>
      <c r="EGF3" s="475"/>
      <c r="EGG3" s="475"/>
      <c r="EGH3" s="475"/>
      <c r="EGI3" s="475"/>
      <c r="EGJ3" s="475"/>
      <c r="EGK3" s="475"/>
      <c r="EGL3" s="475"/>
      <c r="EGM3" s="475"/>
      <c r="EGN3" s="475"/>
      <c r="EGO3" s="475"/>
      <c r="EGP3" s="475"/>
      <c r="EGQ3" s="475"/>
      <c r="EGR3" s="475"/>
      <c r="EGS3" s="475"/>
      <c r="EGT3" s="475"/>
      <c r="EGU3" s="475"/>
      <c r="EGV3" s="475"/>
      <c r="EGW3" s="475"/>
      <c r="EGX3" s="475"/>
      <c r="EGY3" s="475"/>
      <c r="EGZ3" s="475"/>
      <c r="EHA3" s="475"/>
      <c r="EHB3" s="475"/>
      <c r="EHC3" s="475"/>
      <c r="EHD3" s="475"/>
      <c r="EHE3" s="475"/>
      <c r="EHF3" s="475"/>
      <c r="EHG3" s="475"/>
      <c r="EHH3" s="475"/>
      <c r="EHI3" s="475"/>
      <c r="EHJ3" s="475"/>
      <c r="EHK3" s="475"/>
      <c r="EHL3" s="475"/>
      <c r="EHM3" s="475"/>
      <c r="EHN3" s="475"/>
      <c r="EHO3" s="475"/>
      <c r="EHP3" s="475"/>
      <c r="EHQ3" s="475"/>
      <c r="EHR3" s="475"/>
      <c r="EHS3" s="475"/>
      <c r="EHT3" s="475"/>
      <c r="EHU3" s="475"/>
      <c r="EHV3" s="475"/>
      <c r="EHW3" s="475"/>
      <c r="EHX3" s="475"/>
      <c r="EHY3" s="475"/>
      <c r="EHZ3" s="475"/>
      <c r="EIA3" s="475"/>
      <c r="EIB3" s="475"/>
      <c r="EIC3" s="475"/>
      <c r="EID3" s="475"/>
      <c r="EIE3" s="475"/>
      <c r="EIF3" s="475"/>
      <c r="EIG3" s="475"/>
      <c r="EIH3" s="475"/>
      <c r="EII3" s="475"/>
      <c r="EIJ3" s="475"/>
      <c r="EIK3" s="475"/>
      <c r="EIL3" s="475"/>
      <c r="EIM3" s="475"/>
      <c r="EIN3" s="475"/>
      <c r="EIO3" s="475"/>
      <c r="EIP3" s="475"/>
      <c r="EIQ3" s="475"/>
      <c r="EIR3" s="475"/>
      <c r="EIS3" s="475"/>
      <c r="EIT3" s="475"/>
      <c r="EIU3" s="475"/>
      <c r="EIV3" s="475"/>
      <c r="EIW3" s="475"/>
      <c r="EIX3" s="475"/>
      <c r="EIY3" s="475"/>
      <c r="EIZ3" s="475"/>
      <c r="EJA3" s="475"/>
      <c r="EJB3" s="475"/>
      <c r="EJC3" s="475"/>
      <c r="EJD3" s="475"/>
      <c r="EJE3" s="475"/>
      <c r="EJF3" s="475"/>
      <c r="EJG3" s="475"/>
      <c r="EJH3" s="475"/>
      <c r="EJI3" s="475"/>
      <c r="EJJ3" s="475"/>
      <c r="EJK3" s="475"/>
      <c r="EJL3" s="475"/>
      <c r="EJM3" s="475"/>
      <c r="EJN3" s="475"/>
      <c r="EJO3" s="475"/>
      <c r="EJP3" s="475"/>
      <c r="EJQ3" s="475"/>
      <c r="EJR3" s="475"/>
      <c r="EJS3" s="475"/>
      <c r="EJT3" s="475"/>
      <c r="EJU3" s="475"/>
      <c r="EJV3" s="475"/>
      <c r="EJW3" s="475"/>
      <c r="EJX3" s="475"/>
      <c r="EJY3" s="475"/>
      <c r="EJZ3" s="475"/>
      <c r="EKA3" s="475"/>
      <c r="EKB3" s="475"/>
      <c r="EKC3" s="475"/>
      <c r="EKD3" s="475"/>
      <c r="EKE3" s="475"/>
      <c r="EKF3" s="475"/>
      <c r="EKG3" s="475"/>
      <c r="EKH3" s="475"/>
      <c r="EKI3" s="475"/>
      <c r="EKJ3" s="475"/>
      <c r="EKK3" s="475"/>
      <c r="EKL3" s="475"/>
      <c r="EKM3" s="475"/>
      <c r="EKN3" s="475"/>
      <c r="EKO3" s="475"/>
      <c r="EKP3" s="475"/>
      <c r="EKQ3" s="475"/>
      <c r="EKR3" s="475"/>
      <c r="EKS3" s="475"/>
      <c r="EKT3" s="475"/>
      <c r="EKU3" s="475"/>
      <c r="EKV3" s="475"/>
      <c r="EKW3" s="475"/>
      <c r="EKX3" s="475"/>
      <c r="EKY3" s="475"/>
      <c r="EKZ3" s="475"/>
      <c r="ELA3" s="475"/>
      <c r="ELB3" s="475"/>
      <c r="ELC3" s="475"/>
      <c r="ELD3" s="475"/>
      <c r="ELE3" s="475"/>
      <c r="ELF3" s="475"/>
      <c r="ELG3" s="475"/>
      <c r="ELH3" s="475"/>
      <c r="ELI3" s="475"/>
      <c r="ELJ3" s="475"/>
      <c r="ELK3" s="475"/>
      <c r="ELL3" s="475"/>
      <c r="ELM3" s="475"/>
      <c r="ELN3" s="475"/>
      <c r="ELO3" s="475"/>
      <c r="ELP3" s="475"/>
      <c r="ELQ3" s="475"/>
      <c r="ELR3" s="475"/>
      <c r="ELS3" s="475"/>
      <c r="ELT3" s="475"/>
      <c r="ELU3" s="475"/>
      <c r="ELV3" s="475"/>
      <c r="ELW3" s="475"/>
      <c r="ELX3" s="475"/>
      <c r="ELY3" s="475"/>
      <c r="ELZ3" s="475"/>
      <c r="EMA3" s="475"/>
      <c r="EMB3" s="475"/>
      <c r="EMC3" s="475"/>
      <c r="EMD3" s="475"/>
      <c r="EME3" s="475"/>
      <c r="EMF3" s="475"/>
      <c r="EMG3" s="475"/>
      <c r="EMH3" s="475"/>
      <c r="EMI3" s="475"/>
      <c r="EMJ3" s="475"/>
      <c r="EMK3" s="475"/>
      <c r="EML3" s="475"/>
      <c r="EMM3" s="475"/>
      <c r="EMN3" s="475"/>
      <c r="EMO3" s="475"/>
      <c r="EMP3" s="475"/>
      <c r="EMQ3" s="475"/>
      <c r="EMR3" s="475"/>
      <c r="EMS3" s="475"/>
      <c r="EMT3" s="475"/>
      <c r="EMU3" s="475"/>
      <c r="EMV3" s="475"/>
      <c r="EMW3" s="475"/>
      <c r="EMX3" s="475"/>
      <c r="EMY3" s="475"/>
      <c r="EMZ3" s="475"/>
      <c r="ENA3" s="475"/>
      <c r="ENB3" s="475"/>
      <c r="ENC3" s="475"/>
      <c r="END3" s="475"/>
      <c r="ENE3" s="475"/>
      <c r="ENF3" s="475"/>
      <c r="ENG3" s="475"/>
      <c r="ENH3" s="475"/>
      <c r="ENI3" s="475"/>
      <c r="ENJ3" s="475"/>
      <c r="ENK3" s="475"/>
      <c r="ENL3" s="475"/>
      <c r="ENM3" s="475"/>
      <c r="ENN3" s="475"/>
      <c r="ENO3" s="475"/>
      <c r="ENP3" s="475"/>
      <c r="ENQ3" s="475"/>
      <c r="ENR3" s="475"/>
      <c r="ENS3" s="475"/>
      <c r="ENT3" s="475"/>
      <c r="ENU3" s="475"/>
      <c r="ENV3" s="475"/>
      <c r="ENW3" s="475"/>
      <c r="ENX3" s="475"/>
      <c r="ENY3" s="475"/>
      <c r="ENZ3" s="475"/>
      <c r="EOA3" s="475"/>
      <c r="EOB3" s="475"/>
      <c r="EOC3" s="475"/>
      <c r="EOD3" s="475"/>
      <c r="EOE3" s="475"/>
      <c r="EOF3" s="475"/>
      <c r="EOG3" s="475"/>
      <c r="EOH3" s="475"/>
      <c r="EOI3" s="475"/>
      <c r="EOJ3" s="475"/>
      <c r="EOK3" s="475"/>
      <c r="EOL3" s="475"/>
      <c r="EOM3" s="475"/>
      <c r="EON3" s="475"/>
      <c r="EOO3" s="475"/>
      <c r="EOP3" s="475"/>
      <c r="EOQ3" s="475"/>
      <c r="EOR3" s="475"/>
      <c r="EOS3" s="475"/>
      <c r="EOT3" s="475"/>
      <c r="EOU3" s="475"/>
      <c r="EOV3" s="475"/>
      <c r="EOW3" s="475"/>
      <c r="EOX3" s="475"/>
      <c r="EOY3" s="475"/>
      <c r="EOZ3" s="475"/>
      <c r="EPA3" s="475"/>
      <c r="EPB3" s="475"/>
      <c r="EPC3" s="475"/>
      <c r="EPD3" s="475"/>
      <c r="EPE3" s="475"/>
      <c r="EPF3" s="475"/>
      <c r="EPG3" s="475"/>
      <c r="EPH3" s="475"/>
      <c r="EPI3" s="475"/>
      <c r="EPJ3" s="475"/>
      <c r="EPK3" s="475"/>
      <c r="EPL3" s="475"/>
      <c r="EPM3" s="475"/>
      <c r="EPN3" s="475"/>
      <c r="EPO3" s="475"/>
      <c r="EPP3" s="475"/>
      <c r="EPQ3" s="475"/>
      <c r="EPR3" s="475"/>
      <c r="EPS3" s="475"/>
      <c r="EPT3" s="475"/>
      <c r="EPU3" s="475"/>
      <c r="EPV3" s="475"/>
      <c r="EPW3" s="475"/>
      <c r="EPX3" s="475"/>
      <c r="EPY3" s="475"/>
      <c r="EPZ3" s="475"/>
      <c r="EQA3" s="475"/>
      <c r="EQB3" s="475"/>
      <c r="EQC3" s="475"/>
      <c r="EQD3" s="475"/>
      <c r="EQE3" s="475"/>
      <c r="EQF3" s="475"/>
      <c r="EQG3" s="475"/>
      <c r="EQH3" s="475"/>
      <c r="EQI3" s="475"/>
      <c r="EQJ3" s="475"/>
      <c r="EQK3" s="475"/>
      <c r="EQL3" s="475"/>
      <c r="EQM3" s="475"/>
      <c r="EQN3" s="475"/>
      <c r="EQO3" s="475"/>
      <c r="EQP3" s="475"/>
      <c r="EQQ3" s="475"/>
      <c r="EQR3" s="475"/>
      <c r="EQS3" s="475"/>
      <c r="EQT3" s="475"/>
      <c r="EQU3" s="475"/>
      <c r="EQV3" s="475"/>
      <c r="EQW3" s="475"/>
      <c r="EQX3" s="475"/>
      <c r="EQY3" s="475"/>
      <c r="EQZ3" s="475"/>
      <c r="ERA3" s="475"/>
      <c r="ERB3" s="475"/>
      <c r="ERC3" s="475"/>
      <c r="ERD3" s="475"/>
      <c r="ERE3" s="475"/>
      <c r="ERF3" s="475"/>
      <c r="ERG3" s="475"/>
      <c r="ERH3" s="475"/>
      <c r="ERI3" s="475"/>
      <c r="ERJ3" s="475"/>
      <c r="ERK3" s="475"/>
      <c r="ERL3" s="475"/>
      <c r="ERM3" s="475"/>
      <c r="ERN3" s="475"/>
      <c r="ERO3" s="475"/>
      <c r="ERP3" s="475"/>
      <c r="ERQ3" s="475"/>
      <c r="ERR3" s="475"/>
      <c r="ERS3" s="475"/>
      <c r="ERT3" s="475"/>
      <c r="ERU3" s="475"/>
      <c r="ERV3" s="475"/>
      <c r="ERW3" s="475"/>
      <c r="ERX3" s="475"/>
      <c r="ERY3" s="475"/>
      <c r="ERZ3" s="475"/>
      <c r="ESA3" s="475"/>
      <c r="ESB3" s="475"/>
      <c r="ESC3" s="475"/>
      <c r="ESD3" s="475"/>
      <c r="ESE3" s="475"/>
      <c r="ESF3" s="475"/>
      <c r="ESG3" s="475"/>
      <c r="ESH3" s="475"/>
      <c r="ESI3" s="475"/>
      <c r="ESJ3" s="475"/>
      <c r="ESK3" s="475"/>
      <c r="ESL3" s="475"/>
      <c r="ESM3" s="475"/>
      <c r="ESN3" s="475"/>
      <c r="ESO3" s="475"/>
      <c r="ESP3" s="475"/>
      <c r="ESQ3" s="475"/>
      <c r="ESR3" s="475"/>
      <c r="ESS3" s="475"/>
      <c r="EST3" s="475"/>
      <c r="ESU3" s="475"/>
      <c r="ESV3" s="475"/>
      <c r="ESW3" s="475"/>
      <c r="ESX3" s="475"/>
      <c r="ESY3" s="475"/>
      <c r="ESZ3" s="475"/>
      <c r="ETA3" s="475"/>
      <c r="ETB3" s="475"/>
      <c r="ETC3" s="475"/>
      <c r="ETD3" s="475"/>
      <c r="ETE3" s="475"/>
      <c r="ETF3" s="475"/>
      <c r="ETG3" s="475"/>
      <c r="ETH3" s="475"/>
      <c r="ETI3" s="475"/>
      <c r="ETJ3" s="475"/>
      <c r="ETK3" s="475"/>
      <c r="ETL3" s="475"/>
      <c r="ETM3" s="475"/>
      <c r="ETN3" s="475"/>
      <c r="ETO3" s="475"/>
      <c r="ETP3" s="475"/>
      <c r="ETQ3" s="475"/>
      <c r="ETR3" s="475"/>
      <c r="ETS3" s="475"/>
      <c r="ETT3" s="475"/>
      <c r="ETU3" s="475"/>
      <c r="ETV3" s="475"/>
      <c r="ETW3" s="475"/>
      <c r="ETX3" s="475"/>
      <c r="ETY3" s="475"/>
      <c r="ETZ3" s="475"/>
      <c r="EUA3" s="475"/>
      <c r="EUB3" s="475"/>
      <c r="EUC3" s="475"/>
      <c r="EUD3" s="475"/>
      <c r="EUE3" s="475"/>
      <c r="EUF3" s="475"/>
      <c r="EUG3" s="475"/>
      <c r="EUH3" s="475"/>
      <c r="EUI3" s="475"/>
      <c r="EUJ3" s="475"/>
      <c r="EUK3" s="475"/>
      <c r="EUL3" s="475"/>
      <c r="EUM3" s="475"/>
      <c r="EUN3" s="475"/>
      <c r="EUO3" s="475"/>
      <c r="EUP3" s="475"/>
      <c r="EUQ3" s="475"/>
      <c r="EUR3" s="475"/>
      <c r="EUS3" s="475"/>
      <c r="EUT3" s="475"/>
      <c r="EUU3" s="475"/>
      <c r="EUV3" s="475"/>
      <c r="EUW3" s="475"/>
      <c r="EUX3" s="475"/>
      <c r="EUY3" s="475"/>
      <c r="EUZ3" s="475"/>
      <c r="EVA3" s="475"/>
      <c r="EVB3" s="475"/>
      <c r="EVC3" s="475"/>
      <c r="EVD3" s="475"/>
      <c r="EVE3" s="475"/>
      <c r="EVF3" s="475"/>
      <c r="EVG3" s="475"/>
      <c r="EVH3" s="475"/>
      <c r="EVI3" s="475"/>
      <c r="EVJ3" s="475"/>
      <c r="EVK3" s="475"/>
      <c r="EVL3" s="475"/>
      <c r="EVM3" s="475"/>
      <c r="EVN3" s="475"/>
      <c r="EVO3" s="475"/>
      <c r="EVP3" s="475"/>
      <c r="EVQ3" s="475"/>
      <c r="EVR3" s="475"/>
      <c r="EVS3" s="475"/>
      <c r="EVT3" s="475"/>
      <c r="EVU3" s="475"/>
      <c r="EVV3" s="475"/>
      <c r="EVW3" s="475"/>
      <c r="EVX3" s="475"/>
      <c r="EVY3" s="475"/>
      <c r="EVZ3" s="475"/>
      <c r="EWA3" s="475"/>
      <c r="EWB3" s="475"/>
      <c r="EWC3" s="475"/>
      <c r="EWD3" s="475"/>
      <c r="EWE3" s="475"/>
      <c r="EWF3" s="475"/>
      <c r="EWG3" s="475"/>
      <c r="EWH3" s="475"/>
      <c r="EWI3" s="475"/>
      <c r="EWJ3" s="475"/>
      <c r="EWK3" s="475"/>
      <c r="EWL3" s="475"/>
      <c r="EWM3" s="475"/>
      <c r="EWN3" s="475"/>
      <c r="EWO3" s="475"/>
      <c r="EWP3" s="475"/>
      <c r="EWQ3" s="475"/>
      <c r="EWR3" s="475"/>
      <c r="EWS3" s="475"/>
      <c r="EWT3" s="475"/>
      <c r="EWU3" s="475"/>
      <c r="EWV3" s="475"/>
      <c r="EWW3" s="475"/>
      <c r="EWX3" s="475"/>
      <c r="EWY3" s="475"/>
      <c r="EWZ3" s="475"/>
      <c r="EXA3" s="475"/>
      <c r="EXB3" s="475"/>
      <c r="EXC3" s="475"/>
      <c r="EXD3" s="475"/>
      <c r="EXE3" s="475"/>
      <c r="EXF3" s="475"/>
      <c r="EXG3" s="475"/>
      <c r="EXH3" s="475"/>
      <c r="EXI3" s="475"/>
      <c r="EXJ3" s="475"/>
      <c r="EXK3" s="475"/>
      <c r="EXL3" s="475"/>
      <c r="EXM3" s="475"/>
      <c r="EXN3" s="475"/>
      <c r="EXO3" s="475"/>
      <c r="EXP3" s="475"/>
      <c r="EXQ3" s="475"/>
      <c r="EXR3" s="475"/>
      <c r="EXS3" s="475"/>
      <c r="EXT3" s="475"/>
      <c r="EXU3" s="475"/>
      <c r="EXV3" s="475"/>
      <c r="EXW3" s="475"/>
      <c r="EXX3" s="475"/>
      <c r="EXY3" s="475"/>
      <c r="EXZ3" s="475"/>
      <c r="EYA3" s="475"/>
      <c r="EYB3" s="475"/>
      <c r="EYC3" s="475"/>
      <c r="EYD3" s="475"/>
      <c r="EYE3" s="475"/>
      <c r="EYF3" s="475"/>
      <c r="EYG3" s="475"/>
      <c r="EYH3" s="475"/>
      <c r="EYI3" s="475"/>
      <c r="EYJ3" s="475"/>
      <c r="EYK3" s="475"/>
      <c r="EYL3" s="475"/>
      <c r="EYM3" s="475"/>
      <c r="EYN3" s="475"/>
      <c r="EYO3" s="475"/>
      <c r="EYP3" s="475"/>
      <c r="EYQ3" s="475"/>
      <c r="EYR3" s="475"/>
      <c r="EYS3" s="475"/>
      <c r="EYT3" s="475"/>
      <c r="EYU3" s="475"/>
      <c r="EYV3" s="475"/>
      <c r="EYW3" s="475"/>
      <c r="EYX3" s="475"/>
      <c r="EYY3" s="475"/>
      <c r="EYZ3" s="475"/>
      <c r="EZA3" s="475"/>
      <c r="EZB3" s="475"/>
      <c r="EZC3" s="475"/>
      <c r="EZD3" s="475"/>
      <c r="EZE3" s="475"/>
      <c r="EZF3" s="475"/>
      <c r="EZG3" s="475"/>
      <c r="EZH3" s="475"/>
      <c r="EZI3" s="475"/>
      <c r="EZJ3" s="475"/>
      <c r="EZK3" s="475"/>
      <c r="EZL3" s="475"/>
      <c r="EZM3" s="475"/>
      <c r="EZN3" s="475"/>
      <c r="EZO3" s="475"/>
      <c r="EZP3" s="475"/>
      <c r="EZQ3" s="475"/>
      <c r="EZR3" s="475"/>
      <c r="EZS3" s="475"/>
      <c r="EZT3" s="475"/>
      <c r="EZU3" s="475"/>
      <c r="EZV3" s="475"/>
      <c r="EZW3" s="475"/>
      <c r="EZX3" s="475"/>
      <c r="EZY3" s="475"/>
      <c r="EZZ3" s="475"/>
      <c r="FAA3" s="475"/>
      <c r="FAB3" s="475"/>
      <c r="FAC3" s="475"/>
      <c r="FAD3" s="475"/>
      <c r="FAE3" s="475"/>
      <c r="FAF3" s="475"/>
      <c r="FAG3" s="475"/>
      <c r="FAH3" s="475"/>
      <c r="FAI3" s="475"/>
      <c r="FAJ3" s="475"/>
      <c r="FAK3" s="475"/>
      <c r="FAL3" s="475"/>
      <c r="FAM3" s="475"/>
      <c r="FAN3" s="475"/>
      <c r="FAO3" s="475"/>
      <c r="FAP3" s="475"/>
      <c r="FAQ3" s="475"/>
      <c r="FAR3" s="475"/>
      <c r="FAS3" s="475"/>
      <c r="FAT3" s="475"/>
      <c r="FAU3" s="475"/>
      <c r="FAV3" s="475"/>
      <c r="FAW3" s="475"/>
      <c r="FAX3" s="475"/>
      <c r="FAY3" s="475"/>
      <c r="FAZ3" s="475"/>
      <c r="FBA3" s="475"/>
      <c r="FBB3" s="475"/>
      <c r="FBC3" s="475"/>
      <c r="FBD3" s="475"/>
      <c r="FBE3" s="475"/>
      <c r="FBF3" s="475"/>
      <c r="FBG3" s="475"/>
      <c r="FBH3" s="475"/>
      <c r="FBI3" s="475"/>
      <c r="FBJ3" s="475"/>
      <c r="FBK3" s="475"/>
      <c r="FBL3" s="475"/>
      <c r="FBM3" s="475"/>
      <c r="FBN3" s="475"/>
      <c r="FBO3" s="475"/>
      <c r="FBP3" s="475"/>
      <c r="FBQ3" s="475"/>
      <c r="FBR3" s="475"/>
      <c r="FBS3" s="475"/>
      <c r="FBT3" s="475"/>
      <c r="FBU3" s="475"/>
      <c r="FBV3" s="475"/>
      <c r="FBW3" s="475"/>
      <c r="FBX3" s="475"/>
      <c r="FBY3" s="475"/>
      <c r="FBZ3" s="475"/>
      <c r="FCA3" s="475"/>
      <c r="FCB3" s="475"/>
      <c r="FCC3" s="475"/>
      <c r="FCD3" s="475"/>
      <c r="FCE3" s="475"/>
      <c r="FCF3" s="475"/>
      <c r="FCG3" s="475"/>
      <c r="FCH3" s="475"/>
      <c r="FCI3" s="475"/>
      <c r="FCJ3" s="475"/>
      <c r="FCK3" s="475"/>
      <c r="FCL3" s="475"/>
      <c r="FCM3" s="475"/>
      <c r="FCN3" s="475"/>
      <c r="FCO3" s="475"/>
      <c r="FCP3" s="475"/>
      <c r="FCQ3" s="475"/>
      <c r="FCR3" s="475"/>
      <c r="FCS3" s="475"/>
      <c r="FCT3" s="475"/>
      <c r="FCU3" s="475"/>
      <c r="FCV3" s="475"/>
      <c r="FCW3" s="475"/>
      <c r="FCX3" s="475"/>
      <c r="FCY3" s="475"/>
      <c r="FCZ3" s="475"/>
      <c r="FDA3" s="475"/>
      <c r="FDB3" s="475"/>
      <c r="FDC3" s="475"/>
      <c r="FDD3" s="475"/>
      <c r="FDE3" s="475"/>
      <c r="FDF3" s="475"/>
      <c r="FDG3" s="475"/>
      <c r="FDH3" s="475"/>
      <c r="FDI3" s="475"/>
      <c r="FDJ3" s="475"/>
      <c r="FDK3" s="475"/>
      <c r="FDL3" s="475"/>
      <c r="FDM3" s="475"/>
      <c r="FDN3" s="475"/>
      <c r="FDO3" s="475"/>
      <c r="FDP3" s="475"/>
      <c r="FDQ3" s="475"/>
      <c r="FDR3" s="475"/>
      <c r="FDS3" s="475"/>
      <c r="FDT3" s="475"/>
      <c r="FDU3" s="475"/>
      <c r="FDV3" s="475"/>
      <c r="FDW3" s="475"/>
      <c r="FDX3" s="475"/>
      <c r="FDY3" s="475"/>
      <c r="FDZ3" s="475"/>
      <c r="FEA3" s="475"/>
      <c r="FEB3" s="475"/>
      <c r="FEC3" s="475"/>
      <c r="FED3" s="475"/>
      <c r="FEE3" s="475"/>
      <c r="FEF3" s="475"/>
      <c r="FEG3" s="475"/>
      <c r="FEH3" s="475"/>
      <c r="FEI3" s="475"/>
      <c r="FEJ3" s="475"/>
      <c r="FEK3" s="475"/>
      <c r="FEL3" s="475"/>
      <c r="FEM3" s="475"/>
      <c r="FEN3" s="475"/>
      <c r="FEO3" s="475"/>
      <c r="FEP3" s="475"/>
      <c r="FEQ3" s="475"/>
      <c r="FER3" s="475"/>
      <c r="FES3" s="475"/>
      <c r="FET3" s="475"/>
      <c r="FEU3" s="475"/>
      <c r="FEV3" s="475"/>
      <c r="FEW3" s="475"/>
      <c r="FEX3" s="475"/>
      <c r="FEY3" s="475"/>
      <c r="FEZ3" s="475"/>
      <c r="FFA3" s="475"/>
      <c r="FFB3" s="475"/>
      <c r="FFC3" s="475"/>
      <c r="FFD3" s="475"/>
      <c r="FFE3" s="475"/>
      <c r="FFF3" s="475"/>
      <c r="FFG3" s="475"/>
      <c r="FFH3" s="475"/>
      <c r="FFI3" s="475"/>
      <c r="FFJ3" s="475"/>
      <c r="FFK3" s="475"/>
      <c r="FFL3" s="475"/>
      <c r="FFM3" s="475"/>
      <c r="FFN3" s="475"/>
      <c r="FFO3" s="475"/>
      <c r="FFP3" s="475"/>
      <c r="FFQ3" s="475"/>
      <c r="FFR3" s="475"/>
      <c r="FFS3" s="475"/>
      <c r="FFT3" s="475"/>
      <c r="FFU3" s="475"/>
      <c r="FFV3" s="475"/>
      <c r="FFW3" s="475"/>
      <c r="FFX3" s="475"/>
      <c r="FFY3" s="475"/>
      <c r="FFZ3" s="475"/>
      <c r="FGA3" s="475"/>
      <c r="FGB3" s="475"/>
      <c r="FGC3" s="475"/>
      <c r="FGD3" s="475"/>
      <c r="FGE3" s="475"/>
      <c r="FGF3" s="475"/>
      <c r="FGG3" s="475"/>
      <c r="FGH3" s="475"/>
      <c r="FGI3" s="475"/>
      <c r="FGJ3" s="475"/>
      <c r="FGK3" s="475"/>
      <c r="FGL3" s="475"/>
      <c r="FGM3" s="475"/>
      <c r="FGN3" s="475"/>
      <c r="FGO3" s="475"/>
      <c r="FGP3" s="475"/>
      <c r="FGQ3" s="475"/>
      <c r="FGR3" s="475"/>
      <c r="FGS3" s="475"/>
      <c r="FGT3" s="475"/>
      <c r="FGU3" s="475"/>
      <c r="FGV3" s="475"/>
      <c r="FGW3" s="475"/>
      <c r="FGX3" s="475"/>
      <c r="FGY3" s="475"/>
      <c r="FGZ3" s="475"/>
      <c r="FHA3" s="475"/>
      <c r="FHB3" s="475"/>
      <c r="FHC3" s="475"/>
      <c r="FHD3" s="475"/>
      <c r="FHE3" s="475"/>
      <c r="FHF3" s="475"/>
      <c r="FHG3" s="475"/>
      <c r="FHH3" s="475"/>
      <c r="FHI3" s="475"/>
      <c r="FHJ3" s="475"/>
      <c r="FHK3" s="475"/>
      <c r="FHL3" s="475"/>
      <c r="FHM3" s="475"/>
      <c r="FHN3" s="475"/>
      <c r="FHO3" s="475"/>
      <c r="FHP3" s="475"/>
      <c r="FHQ3" s="475"/>
      <c r="FHR3" s="475"/>
      <c r="FHS3" s="475"/>
      <c r="FHT3" s="475"/>
      <c r="FHU3" s="475"/>
      <c r="FHV3" s="475"/>
      <c r="FHW3" s="475"/>
      <c r="FHX3" s="475"/>
      <c r="FHY3" s="475"/>
      <c r="FHZ3" s="475"/>
      <c r="FIA3" s="475"/>
      <c r="FIB3" s="475"/>
      <c r="FIC3" s="475"/>
      <c r="FID3" s="475"/>
      <c r="FIE3" s="475"/>
      <c r="FIF3" s="475"/>
      <c r="FIG3" s="475"/>
      <c r="FIH3" s="475"/>
      <c r="FII3" s="475"/>
      <c r="FIJ3" s="475"/>
      <c r="FIK3" s="475"/>
      <c r="FIL3" s="475"/>
      <c r="FIM3" s="475"/>
      <c r="FIN3" s="475"/>
      <c r="FIO3" s="475"/>
      <c r="FIP3" s="475"/>
      <c r="FIQ3" s="475"/>
      <c r="FIR3" s="475"/>
      <c r="FIS3" s="475"/>
      <c r="FIT3" s="475"/>
      <c r="FIU3" s="475"/>
      <c r="FIV3" s="475"/>
      <c r="FIW3" s="475"/>
      <c r="FIX3" s="475"/>
      <c r="FIY3" s="475"/>
      <c r="FIZ3" s="475"/>
      <c r="FJA3" s="475"/>
      <c r="FJB3" s="475"/>
      <c r="FJC3" s="475"/>
      <c r="FJD3" s="475"/>
      <c r="FJE3" s="475"/>
      <c r="FJF3" s="475"/>
      <c r="FJG3" s="475"/>
      <c r="FJH3" s="475"/>
      <c r="FJI3" s="475"/>
      <c r="FJJ3" s="475"/>
      <c r="FJK3" s="475"/>
      <c r="FJL3" s="475"/>
      <c r="FJM3" s="475"/>
      <c r="FJN3" s="475"/>
      <c r="FJO3" s="475"/>
      <c r="FJP3" s="475"/>
      <c r="FJQ3" s="475"/>
      <c r="FJR3" s="475"/>
      <c r="FJS3" s="475"/>
      <c r="FJT3" s="475"/>
      <c r="FJU3" s="475"/>
      <c r="FJV3" s="475"/>
      <c r="FJW3" s="475"/>
      <c r="FJX3" s="475"/>
      <c r="FJY3" s="475"/>
      <c r="FJZ3" s="475"/>
      <c r="FKA3" s="475"/>
      <c r="FKB3" s="475"/>
      <c r="FKC3" s="475"/>
      <c r="FKD3" s="475"/>
      <c r="FKE3" s="475"/>
      <c r="FKF3" s="475"/>
      <c r="FKG3" s="475"/>
      <c r="FKH3" s="475"/>
      <c r="FKI3" s="475"/>
      <c r="FKJ3" s="475"/>
      <c r="FKK3" s="475"/>
      <c r="FKL3" s="475"/>
      <c r="FKM3" s="475"/>
      <c r="FKN3" s="475"/>
      <c r="FKO3" s="475"/>
      <c r="FKP3" s="475"/>
      <c r="FKQ3" s="475"/>
      <c r="FKR3" s="475"/>
      <c r="FKS3" s="475"/>
      <c r="FKT3" s="475"/>
      <c r="FKU3" s="475"/>
      <c r="FKV3" s="475"/>
      <c r="FKW3" s="475"/>
      <c r="FKX3" s="475"/>
      <c r="FKY3" s="475"/>
      <c r="FKZ3" s="475"/>
      <c r="FLA3" s="475"/>
      <c r="FLB3" s="475"/>
      <c r="FLC3" s="475"/>
      <c r="FLD3" s="475"/>
      <c r="FLE3" s="475"/>
      <c r="FLF3" s="475"/>
      <c r="FLG3" s="475"/>
      <c r="FLH3" s="475"/>
      <c r="FLI3" s="475"/>
      <c r="FLJ3" s="475"/>
      <c r="FLK3" s="475"/>
      <c r="FLL3" s="475"/>
      <c r="FLM3" s="475"/>
      <c r="FLN3" s="475"/>
      <c r="FLO3" s="475"/>
      <c r="FLP3" s="475"/>
      <c r="FLQ3" s="475"/>
      <c r="FLR3" s="475"/>
      <c r="FLS3" s="475"/>
      <c r="FLT3" s="475"/>
      <c r="FLU3" s="475"/>
      <c r="FLV3" s="475"/>
      <c r="FLW3" s="475"/>
      <c r="FLX3" s="475"/>
      <c r="FLY3" s="475"/>
      <c r="FLZ3" s="475"/>
      <c r="FMA3" s="475"/>
      <c r="FMB3" s="475"/>
      <c r="FMC3" s="475"/>
      <c r="FMD3" s="475"/>
      <c r="FME3" s="475"/>
      <c r="FMF3" s="475"/>
      <c r="FMG3" s="475"/>
      <c r="FMH3" s="475"/>
      <c r="FMI3" s="475"/>
      <c r="FMJ3" s="475"/>
      <c r="FMK3" s="475"/>
      <c r="FML3" s="475"/>
      <c r="FMM3" s="475"/>
      <c r="FMN3" s="475"/>
      <c r="FMO3" s="475"/>
      <c r="FMP3" s="475"/>
      <c r="FMQ3" s="475"/>
      <c r="FMR3" s="475"/>
      <c r="FMS3" s="475"/>
      <c r="FMT3" s="475"/>
      <c r="FMU3" s="475"/>
      <c r="FMV3" s="475"/>
      <c r="FMW3" s="475"/>
      <c r="FMX3" s="475"/>
      <c r="FMY3" s="475"/>
      <c r="FMZ3" s="475"/>
      <c r="FNA3" s="475"/>
      <c r="FNB3" s="475"/>
      <c r="FNC3" s="475"/>
      <c r="FND3" s="475"/>
      <c r="FNE3" s="475"/>
      <c r="FNF3" s="475"/>
      <c r="FNG3" s="475"/>
      <c r="FNH3" s="475"/>
      <c r="FNI3" s="475"/>
      <c r="FNJ3" s="475"/>
      <c r="FNK3" s="475"/>
      <c r="FNL3" s="475"/>
      <c r="FNM3" s="475"/>
      <c r="FNN3" s="475"/>
      <c r="FNO3" s="475"/>
      <c r="FNP3" s="475"/>
      <c r="FNQ3" s="475"/>
      <c r="FNR3" s="475"/>
      <c r="FNS3" s="475"/>
      <c r="FNT3" s="475"/>
      <c r="FNU3" s="475"/>
      <c r="FNV3" s="475"/>
      <c r="FNW3" s="475"/>
      <c r="FNX3" s="475"/>
      <c r="FNY3" s="475"/>
      <c r="FNZ3" s="475"/>
      <c r="FOA3" s="475"/>
      <c r="FOB3" s="475"/>
      <c r="FOC3" s="475"/>
      <c r="FOD3" s="475"/>
      <c r="FOE3" s="475"/>
      <c r="FOF3" s="475"/>
      <c r="FOG3" s="475"/>
      <c r="FOH3" s="475"/>
      <c r="FOI3" s="475"/>
      <c r="FOJ3" s="475"/>
      <c r="FOK3" s="475"/>
      <c r="FOL3" s="475"/>
      <c r="FOM3" s="475"/>
      <c r="FON3" s="475"/>
      <c r="FOO3" s="475"/>
      <c r="FOP3" s="475"/>
      <c r="FOQ3" s="475"/>
      <c r="FOR3" s="475"/>
      <c r="FOS3" s="475"/>
      <c r="FOT3" s="475"/>
      <c r="FOU3" s="475"/>
      <c r="FOV3" s="475"/>
      <c r="FOW3" s="475"/>
      <c r="FOX3" s="475"/>
      <c r="FOY3" s="475"/>
      <c r="FOZ3" s="475"/>
      <c r="FPA3" s="475"/>
      <c r="FPB3" s="475"/>
      <c r="FPC3" s="475"/>
      <c r="FPD3" s="475"/>
      <c r="FPE3" s="475"/>
      <c r="FPF3" s="475"/>
      <c r="FPG3" s="475"/>
      <c r="FPH3" s="475"/>
      <c r="FPI3" s="475"/>
      <c r="FPJ3" s="475"/>
      <c r="FPK3" s="475"/>
      <c r="FPL3" s="475"/>
      <c r="FPM3" s="475"/>
      <c r="FPN3" s="475"/>
      <c r="FPO3" s="475"/>
      <c r="FPP3" s="475"/>
      <c r="FPQ3" s="475"/>
      <c r="FPR3" s="475"/>
      <c r="FPS3" s="475"/>
      <c r="FPT3" s="475"/>
      <c r="FPU3" s="475"/>
      <c r="FPV3" s="475"/>
      <c r="FPW3" s="475"/>
      <c r="FPX3" s="475"/>
      <c r="FPY3" s="475"/>
      <c r="FPZ3" s="475"/>
      <c r="FQA3" s="475"/>
      <c r="FQB3" s="475"/>
      <c r="FQC3" s="475"/>
      <c r="FQD3" s="475"/>
      <c r="FQE3" s="475"/>
      <c r="FQF3" s="475"/>
      <c r="FQG3" s="475"/>
      <c r="FQH3" s="475"/>
      <c r="FQI3" s="475"/>
      <c r="FQJ3" s="475"/>
      <c r="FQK3" s="475"/>
      <c r="FQL3" s="475"/>
      <c r="FQM3" s="475"/>
      <c r="FQN3" s="475"/>
      <c r="FQO3" s="475"/>
      <c r="FQP3" s="475"/>
      <c r="FQQ3" s="475"/>
      <c r="FQR3" s="475"/>
      <c r="FQS3" s="475"/>
      <c r="FQT3" s="475"/>
      <c r="FQU3" s="475"/>
      <c r="FQV3" s="475"/>
      <c r="FQW3" s="475"/>
      <c r="FQX3" s="475"/>
      <c r="FQY3" s="475"/>
      <c r="FQZ3" s="475"/>
      <c r="FRA3" s="475"/>
      <c r="FRB3" s="475"/>
      <c r="FRC3" s="475"/>
      <c r="FRD3" s="475"/>
      <c r="FRE3" s="475"/>
      <c r="FRF3" s="475"/>
      <c r="FRG3" s="475"/>
      <c r="FRH3" s="475"/>
      <c r="FRI3" s="475"/>
      <c r="FRJ3" s="475"/>
      <c r="FRK3" s="475"/>
      <c r="FRL3" s="475"/>
      <c r="FRM3" s="475"/>
      <c r="FRN3" s="475"/>
      <c r="FRO3" s="475"/>
      <c r="FRP3" s="475"/>
      <c r="FRQ3" s="475"/>
      <c r="FRR3" s="475"/>
      <c r="FRS3" s="475"/>
      <c r="FRT3" s="475"/>
      <c r="FRU3" s="475"/>
      <c r="FRV3" s="475"/>
      <c r="FRW3" s="475"/>
      <c r="FRX3" s="475"/>
      <c r="FRY3" s="475"/>
      <c r="FRZ3" s="475"/>
      <c r="FSA3" s="475"/>
      <c r="FSB3" s="475"/>
      <c r="FSC3" s="475"/>
      <c r="FSD3" s="475"/>
      <c r="FSE3" s="475"/>
      <c r="FSF3" s="475"/>
      <c r="FSG3" s="475"/>
      <c r="FSH3" s="475"/>
      <c r="FSI3" s="475"/>
      <c r="FSJ3" s="475"/>
      <c r="FSK3" s="475"/>
      <c r="FSL3" s="475"/>
      <c r="FSM3" s="475"/>
      <c r="FSN3" s="475"/>
      <c r="FSO3" s="475"/>
      <c r="FSP3" s="475"/>
      <c r="FSQ3" s="475"/>
      <c r="FSR3" s="475"/>
      <c r="FSS3" s="475"/>
      <c r="FST3" s="475"/>
      <c r="FSU3" s="475"/>
      <c r="FSV3" s="475"/>
      <c r="FSW3" s="475"/>
      <c r="FSX3" s="475"/>
      <c r="FSY3" s="475"/>
      <c r="FSZ3" s="475"/>
      <c r="FTA3" s="475"/>
      <c r="FTB3" s="475"/>
      <c r="FTC3" s="475"/>
      <c r="FTD3" s="475"/>
      <c r="FTE3" s="475"/>
      <c r="FTF3" s="475"/>
      <c r="FTG3" s="475"/>
      <c r="FTH3" s="475"/>
      <c r="FTI3" s="475"/>
      <c r="FTJ3" s="475"/>
      <c r="FTK3" s="475"/>
      <c r="FTL3" s="475"/>
      <c r="FTM3" s="475"/>
      <c r="FTN3" s="475"/>
      <c r="FTO3" s="475"/>
      <c r="FTP3" s="475"/>
      <c r="FTQ3" s="475"/>
      <c r="FTR3" s="475"/>
      <c r="FTS3" s="475"/>
      <c r="FTT3" s="475"/>
      <c r="FTU3" s="475"/>
      <c r="FTV3" s="475"/>
      <c r="FTW3" s="475"/>
      <c r="FTX3" s="475"/>
      <c r="FTY3" s="475"/>
      <c r="FTZ3" s="475"/>
      <c r="FUA3" s="475"/>
      <c r="FUB3" s="475"/>
      <c r="FUC3" s="475"/>
      <c r="FUD3" s="475"/>
      <c r="FUE3" s="475"/>
      <c r="FUF3" s="475"/>
      <c r="FUG3" s="475"/>
      <c r="FUH3" s="475"/>
      <c r="FUI3" s="475"/>
      <c r="FUJ3" s="475"/>
      <c r="FUK3" s="475"/>
      <c r="FUL3" s="475"/>
      <c r="FUM3" s="475"/>
      <c r="FUN3" s="475"/>
      <c r="FUO3" s="475"/>
      <c r="FUP3" s="475"/>
      <c r="FUQ3" s="475"/>
      <c r="FUR3" s="475"/>
      <c r="FUS3" s="475"/>
      <c r="FUT3" s="475"/>
      <c r="FUU3" s="475"/>
      <c r="FUV3" s="475"/>
      <c r="FUW3" s="475"/>
      <c r="FUX3" s="475"/>
      <c r="FUY3" s="475"/>
      <c r="FUZ3" s="475"/>
      <c r="FVA3" s="475"/>
      <c r="FVB3" s="475"/>
      <c r="FVC3" s="475"/>
      <c r="FVD3" s="475"/>
      <c r="FVE3" s="475"/>
      <c r="FVF3" s="475"/>
      <c r="FVG3" s="475"/>
      <c r="FVH3" s="475"/>
      <c r="FVI3" s="475"/>
      <c r="FVJ3" s="475"/>
      <c r="FVK3" s="475"/>
      <c r="FVL3" s="475"/>
      <c r="FVM3" s="475"/>
      <c r="FVN3" s="475"/>
      <c r="FVO3" s="475"/>
      <c r="FVP3" s="475"/>
      <c r="FVQ3" s="475"/>
      <c r="FVR3" s="475"/>
      <c r="FVS3" s="475"/>
      <c r="FVT3" s="475"/>
      <c r="FVU3" s="475"/>
      <c r="FVV3" s="475"/>
      <c r="FVW3" s="475"/>
      <c r="FVX3" s="475"/>
      <c r="FVY3" s="475"/>
      <c r="FVZ3" s="475"/>
      <c r="FWA3" s="475"/>
      <c r="FWB3" s="475"/>
      <c r="FWC3" s="475"/>
      <c r="FWD3" s="475"/>
      <c r="FWE3" s="475"/>
      <c r="FWF3" s="475"/>
      <c r="FWG3" s="475"/>
      <c r="FWH3" s="475"/>
      <c r="FWI3" s="475"/>
      <c r="FWJ3" s="475"/>
      <c r="FWK3" s="475"/>
      <c r="FWL3" s="475"/>
      <c r="FWM3" s="475"/>
      <c r="FWN3" s="475"/>
      <c r="FWO3" s="475"/>
      <c r="FWP3" s="475"/>
      <c r="FWQ3" s="475"/>
      <c r="FWR3" s="475"/>
      <c r="FWS3" s="475"/>
      <c r="FWT3" s="475"/>
      <c r="FWU3" s="475"/>
      <c r="FWV3" s="475"/>
      <c r="FWW3" s="475"/>
      <c r="FWX3" s="475"/>
      <c r="FWY3" s="475"/>
      <c r="FWZ3" s="475"/>
      <c r="FXA3" s="475"/>
      <c r="FXB3" s="475"/>
      <c r="FXC3" s="475"/>
      <c r="FXD3" s="475"/>
      <c r="FXE3" s="475"/>
      <c r="FXF3" s="475"/>
      <c r="FXG3" s="475"/>
      <c r="FXH3" s="475"/>
      <c r="FXI3" s="475"/>
      <c r="FXJ3" s="475"/>
      <c r="FXK3" s="475"/>
      <c r="FXL3" s="475"/>
      <c r="FXM3" s="475"/>
      <c r="FXN3" s="475"/>
      <c r="FXO3" s="475"/>
      <c r="FXP3" s="475"/>
      <c r="FXQ3" s="475"/>
      <c r="FXR3" s="475"/>
      <c r="FXS3" s="475"/>
      <c r="FXT3" s="475"/>
      <c r="FXU3" s="475"/>
      <c r="FXV3" s="475"/>
      <c r="FXW3" s="475"/>
      <c r="FXX3" s="475"/>
      <c r="FXY3" s="475"/>
      <c r="FXZ3" s="475"/>
      <c r="FYA3" s="475"/>
      <c r="FYB3" s="475"/>
      <c r="FYC3" s="475"/>
      <c r="FYD3" s="475"/>
      <c r="FYE3" s="475"/>
      <c r="FYF3" s="475"/>
      <c r="FYG3" s="475"/>
      <c r="FYH3" s="475"/>
      <c r="FYI3" s="475"/>
      <c r="FYJ3" s="475"/>
      <c r="FYK3" s="475"/>
      <c r="FYL3" s="475"/>
      <c r="FYM3" s="475"/>
      <c r="FYN3" s="475"/>
      <c r="FYO3" s="475"/>
      <c r="FYP3" s="475"/>
      <c r="FYQ3" s="475"/>
      <c r="FYR3" s="475"/>
      <c r="FYS3" s="475"/>
      <c r="FYT3" s="475"/>
      <c r="FYU3" s="475"/>
      <c r="FYV3" s="475"/>
      <c r="FYW3" s="475"/>
      <c r="FYX3" s="475"/>
      <c r="FYY3" s="475"/>
      <c r="FYZ3" s="475"/>
      <c r="FZA3" s="475"/>
      <c r="FZB3" s="475"/>
      <c r="FZC3" s="475"/>
      <c r="FZD3" s="475"/>
      <c r="FZE3" s="475"/>
      <c r="FZF3" s="475"/>
      <c r="FZG3" s="475"/>
      <c r="FZH3" s="475"/>
      <c r="FZI3" s="475"/>
      <c r="FZJ3" s="475"/>
      <c r="FZK3" s="475"/>
      <c r="FZL3" s="475"/>
      <c r="FZM3" s="475"/>
      <c r="FZN3" s="475"/>
      <c r="FZO3" s="475"/>
      <c r="FZP3" s="475"/>
      <c r="FZQ3" s="475"/>
      <c r="FZR3" s="475"/>
      <c r="FZS3" s="475"/>
      <c r="FZT3" s="475"/>
      <c r="FZU3" s="475"/>
      <c r="FZV3" s="475"/>
      <c r="FZW3" s="475"/>
      <c r="FZX3" s="475"/>
      <c r="FZY3" s="475"/>
      <c r="FZZ3" s="475"/>
      <c r="GAA3" s="475"/>
      <c r="GAB3" s="475"/>
      <c r="GAC3" s="475"/>
      <c r="GAD3" s="475"/>
      <c r="GAE3" s="475"/>
      <c r="GAF3" s="475"/>
      <c r="GAG3" s="475"/>
      <c r="GAH3" s="475"/>
      <c r="GAI3" s="475"/>
      <c r="GAJ3" s="475"/>
      <c r="GAK3" s="475"/>
      <c r="GAL3" s="475"/>
      <c r="GAM3" s="475"/>
      <c r="GAN3" s="475"/>
      <c r="GAO3" s="475"/>
      <c r="GAP3" s="475"/>
      <c r="GAQ3" s="475"/>
      <c r="GAR3" s="475"/>
      <c r="GAS3" s="475"/>
      <c r="GAT3" s="475"/>
      <c r="GAU3" s="475"/>
      <c r="GAV3" s="475"/>
      <c r="GAW3" s="475"/>
      <c r="GAX3" s="475"/>
      <c r="GAY3" s="475"/>
      <c r="GAZ3" s="475"/>
      <c r="GBA3" s="475"/>
      <c r="GBB3" s="475"/>
      <c r="GBC3" s="475"/>
      <c r="GBD3" s="475"/>
      <c r="GBE3" s="475"/>
      <c r="GBF3" s="475"/>
      <c r="GBG3" s="475"/>
      <c r="GBH3" s="475"/>
      <c r="GBI3" s="475"/>
      <c r="GBJ3" s="475"/>
      <c r="GBK3" s="475"/>
      <c r="GBL3" s="475"/>
      <c r="GBM3" s="475"/>
      <c r="GBN3" s="475"/>
      <c r="GBO3" s="475"/>
      <c r="GBP3" s="475"/>
      <c r="GBQ3" s="475"/>
      <c r="GBR3" s="475"/>
      <c r="GBS3" s="475"/>
      <c r="GBT3" s="475"/>
      <c r="GBU3" s="475"/>
      <c r="GBV3" s="475"/>
      <c r="GBW3" s="475"/>
      <c r="GBX3" s="475"/>
      <c r="GBY3" s="475"/>
      <c r="GBZ3" s="475"/>
      <c r="GCA3" s="475"/>
      <c r="GCB3" s="475"/>
      <c r="GCC3" s="475"/>
      <c r="GCD3" s="475"/>
      <c r="GCE3" s="475"/>
      <c r="GCF3" s="475"/>
      <c r="GCG3" s="475"/>
      <c r="GCH3" s="475"/>
      <c r="GCI3" s="475"/>
      <c r="GCJ3" s="475"/>
      <c r="GCK3" s="475"/>
      <c r="GCL3" s="475"/>
      <c r="GCM3" s="475"/>
      <c r="GCN3" s="475"/>
      <c r="GCO3" s="475"/>
      <c r="GCP3" s="475"/>
      <c r="GCQ3" s="475"/>
      <c r="GCR3" s="475"/>
      <c r="GCS3" s="475"/>
      <c r="GCT3" s="475"/>
      <c r="GCU3" s="475"/>
      <c r="GCV3" s="475"/>
      <c r="GCW3" s="475"/>
      <c r="GCX3" s="475"/>
      <c r="GCY3" s="475"/>
      <c r="GCZ3" s="475"/>
      <c r="GDA3" s="475"/>
      <c r="GDB3" s="475"/>
      <c r="GDC3" s="475"/>
      <c r="GDD3" s="475"/>
      <c r="GDE3" s="475"/>
      <c r="GDF3" s="475"/>
      <c r="GDG3" s="475"/>
      <c r="GDH3" s="475"/>
      <c r="GDI3" s="475"/>
      <c r="GDJ3" s="475"/>
      <c r="GDK3" s="475"/>
      <c r="GDL3" s="475"/>
      <c r="GDM3" s="475"/>
      <c r="GDN3" s="475"/>
      <c r="GDO3" s="475"/>
      <c r="GDP3" s="475"/>
      <c r="GDQ3" s="475"/>
      <c r="GDR3" s="475"/>
      <c r="GDS3" s="475"/>
      <c r="GDT3" s="475"/>
      <c r="GDU3" s="475"/>
      <c r="GDV3" s="475"/>
      <c r="GDW3" s="475"/>
      <c r="GDX3" s="475"/>
      <c r="GDY3" s="475"/>
      <c r="GDZ3" s="475"/>
      <c r="GEA3" s="475"/>
      <c r="GEB3" s="475"/>
      <c r="GEC3" s="475"/>
      <c r="GED3" s="475"/>
      <c r="GEE3" s="475"/>
      <c r="GEF3" s="475"/>
      <c r="GEG3" s="475"/>
      <c r="GEH3" s="475"/>
      <c r="GEI3" s="475"/>
      <c r="GEJ3" s="475"/>
      <c r="GEK3" s="475"/>
      <c r="GEL3" s="475"/>
      <c r="GEM3" s="475"/>
      <c r="GEN3" s="475"/>
      <c r="GEO3" s="475"/>
      <c r="GEP3" s="475"/>
      <c r="GEQ3" s="475"/>
      <c r="GER3" s="475"/>
      <c r="GES3" s="475"/>
      <c r="GET3" s="475"/>
      <c r="GEU3" s="475"/>
      <c r="GEV3" s="475"/>
      <c r="GEW3" s="475"/>
      <c r="GEX3" s="475"/>
      <c r="GEY3" s="475"/>
      <c r="GEZ3" s="475"/>
      <c r="GFA3" s="475"/>
      <c r="GFB3" s="475"/>
      <c r="GFC3" s="475"/>
      <c r="GFD3" s="475"/>
      <c r="GFE3" s="475"/>
      <c r="GFF3" s="475"/>
      <c r="GFG3" s="475"/>
      <c r="GFH3" s="475"/>
      <c r="GFI3" s="475"/>
      <c r="GFJ3" s="475"/>
      <c r="GFK3" s="475"/>
      <c r="GFL3" s="475"/>
      <c r="GFM3" s="475"/>
      <c r="GFN3" s="475"/>
      <c r="GFO3" s="475"/>
      <c r="GFP3" s="475"/>
      <c r="GFQ3" s="475"/>
      <c r="GFR3" s="475"/>
      <c r="GFS3" s="475"/>
      <c r="GFT3" s="475"/>
      <c r="GFU3" s="475"/>
      <c r="GFV3" s="475"/>
      <c r="GFW3" s="475"/>
      <c r="GFX3" s="475"/>
      <c r="GFY3" s="475"/>
      <c r="GFZ3" s="475"/>
      <c r="GGA3" s="475"/>
      <c r="GGB3" s="475"/>
      <c r="GGC3" s="475"/>
      <c r="GGD3" s="475"/>
      <c r="GGE3" s="475"/>
      <c r="GGF3" s="475"/>
      <c r="GGG3" s="475"/>
      <c r="GGH3" s="475"/>
      <c r="GGI3" s="475"/>
      <c r="GGJ3" s="475"/>
      <c r="GGK3" s="475"/>
      <c r="GGL3" s="475"/>
      <c r="GGM3" s="475"/>
      <c r="GGN3" s="475"/>
      <c r="GGO3" s="475"/>
      <c r="GGP3" s="475"/>
      <c r="GGQ3" s="475"/>
      <c r="GGR3" s="475"/>
      <c r="GGS3" s="475"/>
      <c r="GGT3" s="475"/>
      <c r="GGU3" s="475"/>
      <c r="GGV3" s="475"/>
      <c r="GGW3" s="475"/>
      <c r="GGX3" s="475"/>
      <c r="GGY3" s="475"/>
      <c r="GGZ3" s="475"/>
      <c r="GHA3" s="475"/>
      <c r="GHB3" s="475"/>
      <c r="GHC3" s="475"/>
      <c r="GHD3" s="475"/>
      <c r="GHE3" s="475"/>
      <c r="GHF3" s="475"/>
      <c r="GHG3" s="475"/>
      <c r="GHH3" s="475"/>
      <c r="GHI3" s="475"/>
      <c r="GHJ3" s="475"/>
      <c r="GHK3" s="475"/>
      <c r="GHL3" s="475"/>
      <c r="GHM3" s="475"/>
      <c r="GHN3" s="475"/>
      <c r="GHO3" s="475"/>
      <c r="GHP3" s="475"/>
      <c r="GHQ3" s="475"/>
      <c r="GHR3" s="475"/>
      <c r="GHS3" s="475"/>
      <c r="GHT3" s="475"/>
      <c r="GHU3" s="475"/>
      <c r="GHV3" s="475"/>
      <c r="GHW3" s="475"/>
      <c r="GHX3" s="475"/>
      <c r="GHY3" s="475"/>
      <c r="GHZ3" s="475"/>
      <c r="GIA3" s="475"/>
      <c r="GIB3" s="475"/>
      <c r="GIC3" s="475"/>
      <c r="GID3" s="475"/>
      <c r="GIE3" s="475"/>
      <c r="GIF3" s="475"/>
      <c r="GIG3" s="475"/>
      <c r="GIH3" s="475"/>
      <c r="GII3" s="475"/>
      <c r="GIJ3" s="475"/>
      <c r="GIK3" s="475"/>
      <c r="GIL3" s="475"/>
      <c r="GIM3" s="475"/>
      <c r="GIN3" s="475"/>
      <c r="GIO3" s="475"/>
      <c r="GIP3" s="475"/>
      <c r="GIQ3" s="475"/>
      <c r="GIR3" s="475"/>
      <c r="GIS3" s="475"/>
      <c r="GIT3" s="475"/>
      <c r="GIU3" s="475"/>
      <c r="GIV3" s="475"/>
      <c r="GIW3" s="475"/>
      <c r="GIX3" s="475"/>
      <c r="GIY3" s="475"/>
      <c r="GIZ3" s="475"/>
      <c r="GJA3" s="475"/>
      <c r="GJB3" s="475"/>
      <c r="GJC3" s="475"/>
      <c r="GJD3" s="475"/>
      <c r="GJE3" s="475"/>
      <c r="GJF3" s="475"/>
      <c r="GJG3" s="475"/>
      <c r="GJH3" s="475"/>
      <c r="GJI3" s="475"/>
      <c r="GJJ3" s="475"/>
      <c r="GJK3" s="475"/>
      <c r="GJL3" s="475"/>
      <c r="GJM3" s="475"/>
      <c r="GJN3" s="475"/>
      <c r="GJO3" s="475"/>
      <c r="GJP3" s="475"/>
      <c r="GJQ3" s="475"/>
      <c r="GJR3" s="475"/>
      <c r="GJS3" s="475"/>
      <c r="GJT3" s="475"/>
      <c r="GJU3" s="475"/>
      <c r="GJV3" s="475"/>
      <c r="GJW3" s="475"/>
      <c r="GJX3" s="475"/>
      <c r="GJY3" s="475"/>
      <c r="GJZ3" s="475"/>
      <c r="GKA3" s="475"/>
      <c r="GKB3" s="475"/>
      <c r="GKC3" s="475"/>
      <c r="GKD3" s="475"/>
      <c r="GKE3" s="475"/>
      <c r="GKF3" s="475"/>
      <c r="GKG3" s="475"/>
      <c r="GKH3" s="475"/>
      <c r="GKI3" s="475"/>
      <c r="GKJ3" s="475"/>
      <c r="GKK3" s="475"/>
      <c r="GKL3" s="475"/>
      <c r="GKM3" s="475"/>
      <c r="GKN3" s="475"/>
      <c r="GKO3" s="475"/>
      <c r="GKP3" s="475"/>
      <c r="GKQ3" s="475"/>
      <c r="GKR3" s="475"/>
      <c r="GKS3" s="475"/>
      <c r="GKT3" s="475"/>
      <c r="GKU3" s="475"/>
      <c r="GKV3" s="475"/>
      <c r="GKW3" s="475"/>
      <c r="GKX3" s="475"/>
      <c r="GKY3" s="475"/>
      <c r="GKZ3" s="475"/>
      <c r="GLA3" s="475"/>
      <c r="GLB3" s="475"/>
      <c r="GLC3" s="475"/>
      <c r="GLD3" s="475"/>
      <c r="GLE3" s="475"/>
      <c r="GLF3" s="475"/>
      <c r="GLG3" s="475"/>
      <c r="GLH3" s="475"/>
      <c r="GLI3" s="475"/>
      <c r="GLJ3" s="475"/>
      <c r="GLK3" s="475"/>
      <c r="GLL3" s="475"/>
      <c r="GLM3" s="475"/>
      <c r="GLN3" s="475"/>
      <c r="GLO3" s="475"/>
      <c r="GLP3" s="475"/>
      <c r="GLQ3" s="475"/>
      <c r="GLR3" s="475"/>
      <c r="GLS3" s="475"/>
      <c r="GLT3" s="475"/>
      <c r="GLU3" s="475"/>
      <c r="GLV3" s="475"/>
      <c r="GLW3" s="475"/>
      <c r="GLX3" s="475"/>
      <c r="GLY3" s="475"/>
      <c r="GLZ3" s="475"/>
      <c r="GMA3" s="475"/>
      <c r="GMB3" s="475"/>
      <c r="GMC3" s="475"/>
      <c r="GMD3" s="475"/>
      <c r="GME3" s="475"/>
      <c r="GMF3" s="475"/>
      <c r="GMG3" s="475"/>
      <c r="GMH3" s="475"/>
      <c r="GMI3" s="475"/>
      <c r="GMJ3" s="475"/>
      <c r="GMK3" s="475"/>
      <c r="GML3" s="475"/>
      <c r="GMM3" s="475"/>
      <c r="GMN3" s="475"/>
      <c r="GMO3" s="475"/>
      <c r="GMP3" s="475"/>
      <c r="GMQ3" s="475"/>
      <c r="GMR3" s="475"/>
      <c r="GMS3" s="475"/>
      <c r="GMT3" s="475"/>
      <c r="GMU3" s="475"/>
      <c r="GMV3" s="475"/>
      <c r="GMW3" s="475"/>
      <c r="GMX3" s="475"/>
      <c r="GMY3" s="475"/>
      <c r="GMZ3" s="475"/>
      <c r="GNA3" s="475"/>
      <c r="GNB3" s="475"/>
      <c r="GNC3" s="475"/>
      <c r="GND3" s="475"/>
      <c r="GNE3" s="475"/>
      <c r="GNF3" s="475"/>
      <c r="GNG3" s="475"/>
      <c r="GNH3" s="475"/>
      <c r="GNI3" s="475"/>
      <c r="GNJ3" s="475"/>
      <c r="GNK3" s="475"/>
      <c r="GNL3" s="475"/>
      <c r="GNM3" s="475"/>
      <c r="GNN3" s="475"/>
      <c r="GNO3" s="475"/>
      <c r="GNP3" s="475"/>
      <c r="GNQ3" s="475"/>
      <c r="GNR3" s="475"/>
      <c r="GNS3" s="475"/>
      <c r="GNT3" s="475"/>
      <c r="GNU3" s="475"/>
      <c r="GNV3" s="475"/>
      <c r="GNW3" s="475"/>
      <c r="GNX3" s="475"/>
      <c r="GNY3" s="475"/>
      <c r="GNZ3" s="475"/>
      <c r="GOA3" s="475"/>
      <c r="GOB3" s="475"/>
      <c r="GOC3" s="475"/>
      <c r="GOD3" s="475"/>
      <c r="GOE3" s="475"/>
      <c r="GOF3" s="475"/>
      <c r="GOG3" s="475"/>
      <c r="GOH3" s="475"/>
      <c r="GOI3" s="475"/>
      <c r="GOJ3" s="475"/>
      <c r="GOK3" s="475"/>
      <c r="GOL3" s="475"/>
      <c r="GOM3" s="475"/>
      <c r="GON3" s="475"/>
      <c r="GOO3" s="475"/>
      <c r="GOP3" s="475"/>
      <c r="GOQ3" s="475"/>
      <c r="GOR3" s="475"/>
      <c r="GOS3" s="475"/>
      <c r="GOT3" s="475"/>
      <c r="GOU3" s="475"/>
      <c r="GOV3" s="475"/>
      <c r="GOW3" s="475"/>
      <c r="GOX3" s="475"/>
      <c r="GOY3" s="475"/>
      <c r="GOZ3" s="475"/>
      <c r="GPA3" s="475"/>
      <c r="GPB3" s="475"/>
      <c r="GPC3" s="475"/>
      <c r="GPD3" s="475"/>
      <c r="GPE3" s="475"/>
      <c r="GPF3" s="475"/>
      <c r="GPG3" s="475"/>
      <c r="GPH3" s="475"/>
      <c r="GPI3" s="475"/>
      <c r="GPJ3" s="475"/>
      <c r="GPK3" s="475"/>
      <c r="GPL3" s="475"/>
      <c r="GPM3" s="475"/>
      <c r="GPN3" s="475"/>
      <c r="GPO3" s="475"/>
      <c r="GPP3" s="475"/>
      <c r="GPQ3" s="475"/>
      <c r="GPR3" s="475"/>
      <c r="GPS3" s="475"/>
      <c r="GPT3" s="475"/>
      <c r="GPU3" s="475"/>
      <c r="GPV3" s="475"/>
      <c r="GPW3" s="475"/>
      <c r="GPX3" s="475"/>
      <c r="GPY3" s="475"/>
      <c r="GPZ3" s="475"/>
      <c r="GQA3" s="475"/>
      <c r="GQB3" s="475"/>
      <c r="GQC3" s="475"/>
      <c r="GQD3" s="475"/>
      <c r="GQE3" s="475"/>
      <c r="GQF3" s="475"/>
      <c r="GQG3" s="475"/>
      <c r="GQH3" s="475"/>
      <c r="GQI3" s="475"/>
      <c r="GQJ3" s="475"/>
      <c r="GQK3" s="475"/>
      <c r="GQL3" s="475"/>
      <c r="GQM3" s="475"/>
      <c r="GQN3" s="475"/>
      <c r="GQO3" s="475"/>
      <c r="GQP3" s="475"/>
      <c r="GQQ3" s="475"/>
      <c r="GQR3" s="475"/>
      <c r="GQS3" s="475"/>
      <c r="GQT3" s="475"/>
      <c r="GQU3" s="475"/>
      <c r="GQV3" s="475"/>
      <c r="GQW3" s="475"/>
      <c r="GQX3" s="475"/>
      <c r="GQY3" s="475"/>
      <c r="GQZ3" s="475"/>
      <c r="GRA3" s="475"/>
      <c r="GRB3" s="475"/>
      <c r="GRC3" s="475"/>
      <c r="GRD3" s="475"/>
      <c r="GRE3" s="475"/>
      <c r="GRF3" s="475"/>
      <c r="GRG3" s="475"/>
      <c r="GRH3" s="475"/>
      <c r="GRI3" s="475"/>
      <c r="GRJ3" s="475"/>
      <c r="GRK3" s="475"/>
      <c r="GRL3" s="475"/>
      <c r="GRM3" s="475"/>
      <c r="GRN3" s="475"/>
      <c r="GRO3" s="475"/>
      <c r="GRP3" s="475"/>
      <c r="GRQ3" s="475"/>
      <c r="GRR3" s="475"/>
      <c r="GRS3" s="475"/>
      <c r="GRT3" s="475"/>
      <c r="GRU3" s="475"/>
      <c r="GRV3" s="475"/>
      <c r="GRW3" s="475"/>
      <c r="GRX3" s="475"/>
      <c r="GRY3" s="475"/>
      <c r="GRZ3" s="475"/>
      <c r="GSA3" s="475"/>
      <c r="GSB3" s="475"/>
      <c r="GSC3" s="475"/>
      <c r="GSD3" s="475"/>
      <c r="GSE3" s="475"/>
      <c r="GSF3" s="475"/>
      <c r="GSG3" s="475"/>
      <c r="GSH3" s="475"/>
      <c r="GSI3" s="475"/>
      <c r="GSJ3" s="475"/>
      <c r="GSK3" s="475"/>
      <c r="GSL3" s="475"/>
      <c r="GSM3" s="475"/>
      <c r="GSN3" s="475"/>
      <c r="GSO3" s="475"/>
      <c r="GSP3" s="475"/>
      <c r="GSQ3" s="475"/>
      <c r="GSR3" s="475"/>
      <c r="GSS3" s="475"/>
      <c r="GST3" s="475"/>
      <c r="GSU3" s="475"/>
      <c r="GSV3" s="475"/>
      <c r="GSW3" s="475"/>
      <c r="GSX3" s="475"/>
      <c r="GSY3" s="475"/>
      <c r="GSZ3" s="475"/>
      <c r="GTA3" s="475"/>
      <c r="GTB3" s="475"/>
      <c r="GTC3" s="475"/>
      <c r="GTD3" s="475"/>
      <c r="GTE3" s="475"/>
      <c r="GTF3" s="475"/>
      <c r="GTG3" s="475"/>
      <c r="GTH3" s="475"/>
      <c r="GTI3" s="475"/>
      <c r="GTJ3" s="475"/>
      <c r="GTK3" s="475"/>
      <c r="GTL3" s="475"/>
      <c r="GTM3" s="475"/>
      <c r="GTN3" s="475"/>
      <c r="GTO3" s="475"/>
      <c r="GTP3" s="475"/>
      <c r="GTQ3" s="475"/>
      <c r="GTR3" s="475"/>
      <c r="GTS3" s="475"/>
      <c r="GTT3" s="475"/>
      <c r="GTU3" s="475"/>
      <c r="GTV3" s="475"/>
      <c r="GTW3" s="475"/>
      <c r="GTX3" s="475"/>
      <c r="GTY3" s="475"/>
      <c r="GTZ3" s="475"/>
      <c r="GUA3" s="475"/>
      <c r="GUB3" s="475"/>
      <c r="GUC3" s="475"/>
      <c r="GUD3" s="475"/>
      <c r="GUE3" s="475"/>
      <c r="GUF3" s="475"/>
      <c r="GUG3" s="475"/>
      <c r="GUH3" s="475"/>
      <c r="GUI3" s="475"/>
      <c r="GUJ3" s="475"/>
      <c r="GUK3" s="475"/>
      <c r="GUL3" s="475"/>
      <c r="GUM3" s="475"/>
      <c r="GUN3" s="475"/>
      <c r="GUO3" s="475"/>
      <c r="GUP3" s="475"/>
      <c r="GUQ3" s="475"/>
      <c r="GUR3" s="475"/>
      <c r="GUS3" s="475"/>
      <c r="GUT3" s="475"/>
      <c r="GUU3" s="475"/>
      <c r="GUV3" s="475"/>
      <c r="GUW3" s="475"/>
      <c r="GUX3" s="475"/>
      <c r="GUY3" s="475"/>
      <c r="GUZ3" s="475"/>
      <c r="GVA3" s="475"/>
      <c r="GVB3" s="475"/>
      <c r="GVC3" s="475"/>
      <c r="GVD3" s="475"/>
      <c r="GVE3" s="475"/>
      <c r="GVF3" s="475"/>
      <c r="GVG3" s="475"/>
      <c r="GVH3" s="475"/>
      <c r="GVI3" s="475"/>
      <c r="GVJ3" s="475"/>
      <c r="GVK3" s="475"/>
      <c r="GVL3" s="475"/>
      <c r="GVM3" s="475"/>
      <c r="GVN3" s="475"/>
      <c r="GVO3" s="475"/>
      <c r="GVP3" s="475"/>
      <c r="GVQ3" s="475"/>
      <c r="GVR3" s="475"/>
      <c r="GVS3" s="475"/>
      <c r="GVT3" s="475"/>
      <c r="GVU3" s="475"/>
      <c r="GVV3" s="475"/>
      <c r="GVW3" s="475"/>
      <c r="GVX3" s="475"/>
      <c r="GVY3" s="475"/>
      <c r="GVZ3" s="475"/>
      <c r="GWA3" s="475"/>
      <c r="GWB3" s="475"/>
      <c r="GWC3" s="475"/>
      <c r="GWD3" s="475"/>
      <c r="GWE3" s="475"/>
      <c r="GWF3" s="475"/>
      <c r="GWG3" s="475"/>
      <c r="GWH3" s="475"/>
      <c r="GWI3" s="475"/>
      <c r="GWJ3" s="475"/>
      <c r="GWK3" s="475"/>
      <c r="GWL3" s="475"/>
      <c r="GWM3" s="475"/>
      <c r="GWN3" s="475"/>
      <c r="GWO3" s="475"/>
      <c r="GWP3" s="475"/>
      <c r="GWQ3" s="475"/>
      <c r="GWR3" s="475"/>
      <c r="GWS3" s="475"/>
      <c r="GWT3" s="475"/>
      <c r="GWU3" s="475"/>
      <c r="GWV3" s="475"/>
      <c r="GWW3" s="475"/>
      <c r="GWX3" s="475"/>
      <c r="GWY3" s="475"/>
      <c r="GWZ3" s="475"/>
      <c r="GXA3" s="475"/>
      <c r="GXB3" s="475"/>
      <c r="GXC3" s="475"/>
      <c r="GXD3" s="475"/>
      <c r="GXE3" s="475"/>
      <c r="GXF3" s="475"/>
      <c r="GXG3" s="475"/>
      <c r="GXH3" s="475"/>
      <c r="GXI3" s="475"/>
      <c r="GXJ3" s="475"/>
      <c r="GXK3" s="475"/>
      <c r="GXL3" s="475"/>
      <c r="GXM3" s="475"/>
      <c r="GXN3" s="475"/>
      <c r="GXO3" s="475"/>
      <c r="GXP3" s="475"/>
      <c r="GXQ3" s="475"/>
      <c r="GXR3" s="475"/>
      <c r="GXS3" s="475"/>
      <c r="GXT3" s="475"/>
      <c r="GXU3" s="475"/>
      <c r="GXV3" s="475"/>
      <c r="GXW3" s="475"/>
      <c r="GXX3" s="475"/>
      <c r="GXY3" s="475"/>
      <c r="GXZ3" s="475"/>
      <c r="GYA3" s="475"/>
      <c r="GYB3" s="475"/>
      <c r="GYC3" s="475"/>
      <c r="GYD3" s="475"/>
      <c r="GYE3" s="475"/>
      <c r="GYF3" s="475"/>
      <c r="GYG3" s="475"/>
      <c r="GYH3" s="475"/>
      <c r="GYI3" s="475"/>
      <c r="GYJ3" s="475"/>
      <c r="GYK3" s="475"/>
      <c r="GYL3" s="475"/>
      <c r="GYM3" s="475"/>
      <c r="GYN3" s="475"/>
      <c r="GYO3" s="475"/>
      <c r="GYP3" s="475"/>
      <c r="GYQ3" s="475"/>
      <c r="GYR3" s="475"/>
      <c r="GYS3" s="475"/>
      <c r="GYT3" s="475"/>
      <c r="GYU3" s="475"/>
      <c r="GYV3" s="475"/>
      <c r="GYW3" s="475"/>
      <c r="GYX3" s="475"/>
      <c r="GYY3" s="475"/>
      <c r="GYZ3" s="475"/>
      <c r="GZA3" s="475"/>
      <c r="GZB3" s="475"/>
      <c r="GZC3" s="475"/>
      <c r="GZD3" s="475"/>
      <c r="GZE3" s="475"/>
      <c r="GZF3" s="475"/>
      <c r="GZG3" s="475"/>
      <c r="GZH3" s="475"/>
      <c r="GZI3" s="475"/>
      <c r="GZJ3" s="475"/>
      <c r="GZK3" s="475"/>
      <c r="GZL3" s="475"/>
      <c r="GZM3" s="475"/>
      <c r="GZN3" s="475"/>
      <c r="GZO3" s="475"/>
      <c r="GZP3" s="475"/>
      <c r="GZQ3" s="475"/>
      <c r="GZR3" s="475"/>
      <c r="GZS3" s="475"/>
      <c r="GZT3" s="475"/>
      <c r="GZU3" s="475"/>
      <c r="GZV3" s="475"/>
      <c r="GZW3" s="475"/>
      <c r="GZX3" s="475"/>
      <c r="GZY3" s="475"/>
      <c r="GZZ3" s="475"/>
      <c r="HAA3" s="475"/>
      <c r="HAB3" s="475"/>
      <c r="HAC3" s="475"/>
      <c r="HAD3" s="475"/>
      <c r="HAE3" s="475"/>
      <c r="HAF3" s="475"/>
      <c r="HAG3" s="475"/>
      <c r="HAH3" s="475"/>
      <c r="HAI3" s="475"/>
      <c r="HAJ3" s="475"/>
      <c r="HAK3" s="475"/>
      <c r="HAL3" s="475"/>
      <c r="HAM3" s="475"/>
      <c r="HAN3" s="475"/>
      <c r="HAO3" s="475"/>
      <c r="HAP3" s="475"/>
      <c r="HAQ3" s="475"/>
      <c r="HAR3" s="475"/>
      <c r="HAS3" s="475"/>
      <c r="HAT3" s="475"/>
      <c r="HAU3" s="475"/>
      <c r="HAV3" s="475"/>
      <c r="HAW3" s="475"/>
      <c r="HAX3" s="475"/>
      <c r="HAY3" s="475"/>
      <c r="HAZ3" s="475"/>
      <c r="HBA3" s="475"/>
      <c r="HBB3" s="475"/>
      <c r="HBC3" s="475"/>
      <c r="HBD3" s="475"/>
      <c r="HBE3" s="475"/>
      <c r="HBF3" s="475"/>
      <c r="HBG3" s="475"/>
      <c r="HBH3" s="475"/>
      <c r="HBI3" s="475"/>
      <c r="HBJ3" s="475"/>
      <c r="HBK3" s="475"/>
      <c r="HBL3" s="475"/>
      <c r="HBM3" s="475"/>
      <c r="HBN3" s="475"/>
      <c r="HBO3" s="475"/>
      <c r="HBP3" s="475"/>
      <c r="HBQ3" s="475"/>
      <c r="HBR3" s="475"/>
      <c r="HBS3" s="475"/>
      <c r="HBT3" s="475"/>
      <c r="HBU3" s="475"/>
      <c r="HBV3" s="475"/>
      <c r="HBW3" s="475"/>
      <c r="HBX3" s="475"/>
      <c r="HBY3" s="475"/>
      <c r="HBZ3" s="475"/>
      <c r="HCA3" s="475"/>
      <c r="HCB3" s="475"/>
      <c r="HCC3" s="475"/>
      <c r="HCD3" s="475"/>
      <c r="HCE3" s="475"/>
      <c r="HCF3" s="475"/>
      <c r="HCG3" s="475"/>
      <c r="HCH3" s="475"/>
      <c r="HCI3" s="475"/>
      <c r="HCJ3" s="475"/>
      <c r="HCK3" s="475"/>
      <c r="HCL3" s="475"/>
      <c r="HCM3" s="475"/>
      <c r="HCN3" s="475"/>
      <c r="HCO3" s="475"/>
      <c r="HCP3" s="475"/>
      <c r="HCQ3" s="475"/>
      <c r="HCR3" s="475"/>
      <c r="HCS3" s="475"/>
      <c r="HCT3" s="475"/>
      <c r="HCU3" s="475"/>
      <c r="HCV3" s="475"/>
      <c r="HCW3" s="475"/>
      <c r="HCX3" s="475"/>
      <c r="HCY3" s="475"/>
      <c r="HCZ3" s="475"/>
      <c r="HDA3" s="475"/>
      <c r="HDB3" s="475"/>
      <c r="HDC3" s="475"/>
      <c r="HDD3" s="475"/>
      <c r="HDE3" s="475"/>
      <c r="HDF3" s="475"/>
      <c r="HDG3" s="475"/>
      <c r="HDH3" s="475"/>
      <c r="HDI3" s="475"/>
      <c r="HDJ3" s="475"/>
      <c r="HDK3" s="475"/>
      <c r="HDL3" s="475"/>
      <c r="HDM3" s="475"/>
      <c r="HDN3" s="475"/>
      <c r="HDO3" s="475"/>
      <c r="HDP3" s="475"/>
      <c r="HDQ3" s="475"/>
      <c r="HDR3" s="475"/>
      <c r="HDS3" s="475"/>
      <c r="HDT3" s="475"/>
      <c r="HDU3" s="475"/>
      <c r="HDV3" s="475"/>
      <c r="HDW3" s="475"/>
      <c r="HDX3" s="475"/>
      <c r="HDY3" s="475"/>
      <c r="HDZ3" s="475"/>
      <c r="HEA3" s="475"/>
      <c r="HEB3" s="475"/>
      <c r="HEC3" s="475"/>
      <c r="HED3" s="475"/>
      <c r="HEE3" s="475"/>
      <c r="HEF3" s="475"/>
      <c r="HEG3" s="475"/>
      <c r="HEH3" s="475"/>
      <c r="HEI3" s="475"/>
      <c r="HEJ3" s="475"/>
      <c r="HEK3" s="475"/>
      <c r="HEL3" s="475"/>
      <c r="HEM3" s="475"/>
      <c r="HEN3" s="475"/>
      <c r="HEO3" s="475"/>
      <c r="HEP3" s="475"/>
      <c r="HEQ3" s="475"/>
      <c r="HER3" s="475"/>
      <c r="HES3" s="475"/>
      <c r="HET3" s="475"/>
      <c r="HEU3" s="475"/>
      <c r="HEV3" s="475"/>
      <c r="HEW3" s="475"/>
      <c r="HEX3" s="475"/>
      <c r="HEY3" s="475"/>
      <c r="HEZ3" s="475"/>
      <c r="HFA3" s="475"/>
      <c r="HFB3" s="475"/>
      <c r="HFC3" s="475"/>
      <c r="HFD3" s="475"/>
      <c r="HFE3" s="475"/>
      <c r="HFF3" s="475"/>
      <c r="HFG3" s="475"/>
      <c r="HFH3" s="475"/>
      <c r="HFI3" s="475"/>
      <c r="HFJ3" s="475"/>
      <c r="HFK3" s="475"/>
      <c r="HFL3" s="475"/>
      <c r="HFM3" s="475"/>
      <c r="HFN3" s="475"/>
      <c r="HFO3" s="475"/>
      <c r="HFP3" s="475"/>
      <c r="HFQ3" s="475"/>
      <c r="HFR3" s="475"/>
      <c r="HFS3" s="475"/>
      <c r="HFT3" s="475"/>
      <c r="HFU3" s="475"/>
      <c r="HFV3" s="475"/>
      <c r="HFW3" s="475"/>
      <c r="HFX3" s="475"/>
      <c r="HFY3" s="475"/>
      <c r="HFZ3" s="475"/>
      <c r="HGA3" s="475"/>
      <c r="HGB3" s="475"/>
      <c r="HGC3" s="475"/>
      <c r="HGD3" s="475"/>
      <c r="HGE3" s="475"/>
      <c r="HGF3" s="475"/>
      <c r="HGG3" s="475"/>
      <c r="HGH3" s="475"/>
      <c r="HGI3" s="475"/>
      <c r="HGJ3" s="475"/>
      <c r="HGK3" s="475"/>
      <c r="HGL3" s="475"/>
      <c r="HGM3" s="475"/>
      <c r="HGN3" s="475"/>
      <c r="HGO3" s="475"/>
      <c r="HGP3" s="475"/>
      <c r="HGQ3" s="475"/>
      <c r="HGR3" s="475"/>
      <c r="HGS3" s="475"/>
      <c r="HGT3" s="475"/>
      <c r="HGU3" s="475"/>
      <c r="HGV3" s="475"/>
      <c r="HGW3" s="475"/>
      <c r="HGX3" s="475"/>
      <c r="HGY3" s="475"/>
      <c r="HGZ3" s="475"/>
      <c r="HHA3" s="475"/>
      <c r="HHB3" s="475"/>
      <c r="HHC3" s="475"/>
      <c r="HHD3" s="475"/>
      <c r="HHE3" s="475"/>
      <c r="HHF3" s="475"/>
      <c r="HHG3" s="475"/>
      <c r="HHH3" s="475"/>
      <c r="HHI3" s="475"/>
      <c r="HHJ3" s="475"/>
      <c r="HHK3" s="475"/>
      <c r="HHL3" s="475"/>
      <c r="HHM3" s="475"/>
      <c r="HHN3" s="475"/>
      <c r="HHO3" s="475"/>
      <c r="HHP3" s="475"/>
      <c r="HHQ3" s="475"/>
      <c r="HHR3" s="475"/>
      <c r="HHS3" s="475"/>
      <c r="HHT3" s="475"/>
      <c r="HHU3" s="475"/>
      <c r="HHV3" s="475"/>
      <c r="HHW3" s="475"/>
      <c r="HHX3" s="475"/>
      <c r="HHY3" s="475"/>
      <c r="HHZ3" s="475"/>
      <c r="HIA3" s="475"/>
      <c r="HIB3" s="475"/>
      <c r="HIC3" s="475"/>
      <c r="HID3" s="475"/>
      <c r="HIE3" s="475"/>
      <c r="HIF3" s="475"/>
      <c r="HIG3" s="475"/>
      <c r="HIH3" s="475"/>
      <c r="HII3" s="475"/>
      <c r="HIJ3" s="475"/>
      <c r="HIK3" s="475"/>
      <c r="HIL3" s="475"/>
      <c r="HIM3" s="475"/>
      <c r="HIN3" s="475"/>
      <c r="HIO3" s="475"/>
      <c r="HIP3" s="475"/>
      <c r="HIQ3" s="475"/>
      <c r="HIR3" s="475"/>
      <c r="HIS3" s="475"/>
      <c r="HIT3" s="475"/>
      <c r="HIU3" s="475"/>
      <c r="HIV3" s="475"/>
      <c r="HIW3" s="475"/>
      <c r="HIX3" s="475"/>
      <c r="HIY3" s="475"/>
      <c r="HIZ3" s="475"/>
      <c r="HJA3" s="475"/>
      <c r="HJB3" s="475"/>
      <c r="HJC3" s="475"/>
      <c r="HJD3" s="475"/>
      <c r="HJE3" s="475"/>
      <c r="HJF3" s="475"/>
      <c r="HJG3" s="475"/>
      <c r="HJH3" s="475"/>
      <c r="HJI3" s="475"/>
      <c r="HJJ3" s="475"/>
      <c r="HJK3" s="475"/>
      <c r="HJL3" s="475"/>
      <c r="HJM3" s="475"/>
      <c r="HJN3" s="475"/>
      <c r="HJO3" s="475"/>
      <c r="HJP3" s="475"/>
      <c r="HJQ3" s="475"/>
      <c r="HJR3" s="475"/>
      <c r="HJS3" s="475"/>
      <c r="HJT3" s="475"/>
      <c r="HJU3" s="475"/>
      <c r="HJV3" s="475"/>
      <c r="HJW3" s="475"/>
      <c r="HJX3" s="475"/>
      <c r="HJY3" s="475"/>
      <c r="HJZ3" s="475"/>
      <c r="HKA3" s="475"/>
      <c r="HKB3" s="475"/>
      <c r="HKC3" s="475"/>
      <c r="HKD3" s="475"/>
      <c r="HKE3" s="475"/>
      <c r="HKF3" s="475"/>
      <c r="HKG3" s="475"/>
      <c r="HKH3" s="475"/>
      <c r="HKI3" s="475"/>
      <c r="HKJ3" s="475"/>
      <c r="HKK3" s="475"/>
      <c r="HKL3" s="475"/>
      <c r="HKM3" s="475"/>
      <c r="HKN3" s="475"/>
      <c r="HKO3" s="475"/>
      <c r="HKP3" s="475"/>
      <c r="HKQ3" s="475"/>
      <c r="HKR3" s="475"/>
      <c r="HKS3" s="475"/>
      <c r="HKT3" s="475"/>
      <c r="HKU3" s="475"/>
      <c r="HKV3" s="475"/>
      <c r="HKW3" s="475"/>
      <c r="HKX3" s="475"/>
      <c r="HKY3" s="475"/>
      <c r="HKZ3" s="475"/>
      <c r="HLA3" s="475"/>
      <c r="HLB3" s="475"/>
      <c r="HLC3" s="475"/>
      <c r="HLD3" s="475"/>
      <c r="HLE3" s="475"/>
      <c r="HLF3" s="475"/>
      <c r="HLG3" s="475"/>
      <c r="HLH3" s="475"/>
      <c r="HLI3" s="475"/>
      <c r="HLJ3" s="475"/>
      <c r="HLK3" s="475"/>
      <c r="HLL3" s="475"/>
      <c r="HLM3" s="475"/>
      <c r="HLN3" s="475"/>
      <c r="HLO3" s="475"/>
      <c r="HLP3" s="475"/>
      <c r="HLQ3" s="475"/>
      <c r="HLR3" s="475"/>
      <c r="HLS3" s="475"/>
      <c r="HLT3" s="475"/>
      <c r="HLU3" s="475"/>
      <c r="HLV3" s="475"/>
      <c r="HLW3" s="475"/>
      <c r="HLX3" s="475"/>
      <c r="HLY3" s="475"/>
      <c r="HLZ3" s="475"/>
      <c r="HMA3" s="475"/>
      <c r="HMB3" s="475"/>
      <c r="HMC3" s="475"/>
      <c r="HMD3" s="475"/>
      <c r="HME3" s="475"/>
      <c r="HMF3" s="475"/>
      <c r="HMG3" s="475"/>
      <c r="HMH3" s="475"/>
      <c r="HMI3" s="475"/>
      <c r="HMJ3" s="475"/>
      <c r="HMK3" s="475"/>
      <c r="HML3" s="475"/>
      <c r="HMM3" s="475"/>
      <c r="HMN3" s="475"/>
      <c r="HMO3" s="475"/>
      <c r="HMP3" s="475"/>
      <c r="HMQ3" s="475"/>
      <c r="HMR3" s="475"/>
      <c r="HMS3" s="475"/>
      <c r="HMT3" s="475"/>
      <c r="HMU3" s="475"/>
      <c r="HMV3" s="475"/>
      <c r="HMW3" s="475"/>
      <c r="HMX3" s="475"/>
      <c r="HMY3" s="475"/>
      <c r="HMZ3" s="475"/>
      <c r="HNA3" s="475"/>
      <c r="HNB3" s="475"/>
      <c r="HNC3" s="475"/>
      <c r="HND3" s="475"/>
      <c r="HNE3" s="475"/>
      <c r="HNF3" s="475"/>
      <c r="HNG3" s="475"/>
      <c r="HNH3" s="475"/>
      <c r="HNI3" s="475"/>
      <c r="HNJ3" s="475"/>
      <c r="HNK3" s="475"/>
      <c r="HNL3" s="475"/>
      <c r="HNM3" s="475"/>
      <c r="HNN3" s="475"/>
      <c r="HNO3" s="475"/>
      <c r="HNP3" s="475"/>
      <c r="HNQ3" s="475"/>
      <c r="HNR3" s="475"/>
      <c r="HNS3" s="475"/>
      <c r="HNT3" s="475"/>
      <c r="HNU3" s="475"/>
      <c r="HNV3" s="475"/>
      <c r="HNW3" s="475"/>
      <c r="HNX3" s="475"/>
      <c r="HNY3" s="475"/>
      <c r="HNZ3" s="475"/>
      <c r="HOA3" s="475"/>
      <c r="HOB3" s="475"/>
      <c r="HOC3" s="475"/>
      <c r="HOD3" s="475"/>
      <c r="HOE3" s="475"/>
      <c r="HOF3" s="475"/>
      <c r="HOG3" s="475"/>
      <c r="HOH3" s="475"/>
      <c r="HOI3" s="475"/>
      <c r="HOJ3" s="475"/>
      <c r="HOK3" s="475"/>
      <c r="HOL3" s="475"/>
      <c r="HOM3" s="475"/>
      <c r="HON3" s="475"/>
      <c r="HOO3" s="475"/>
      <c r="HOP3" s="475"/>
      <c r="HOQ3" s="475"/>
      <c r="HOR3" s="475"/>
      <c r="HOS3" s="475"/>
      <c r="HOT3" s="475"/>
      <c r="HOU3" s="475"/>
      <c r="HOV3" s="475"/>
      <c r="HOW3" s="475"/>
      <c r="HOX3" s="475"/>
      <c r="HOY3" s="475"/>
      <c r="HOZ3" s="475"/>
      <c r="HPA3" s="475"/>
      <c r="HPB3" s="475"/>
      <c r="HPC3" s="475"/>
      <c r="HPD3" s="475"/>
      <c r="HPE3" s="475"/>
      <c r="HPF3" s="475"/>
      <c r="HPG3" s="475"/>
      <c r="HPH3" s="475"/>
      <c r="HPI3" s="475"/>
      <c r="HPJ3" s="475"/>
      <c r="HPK3" s="475"/>
      <c r="HPL3" s="475"/>
      <c r="HPM3" s="475"/>
      <c r="HPN3" s="475"/>
      <c r="HPO3" s="475"/>
      <c r="HPP3" s="475"/>
      <c r="HPQ3" s="475"/>
      <c r="HPR3" s="475"/>
      <c r="HPS3" s="475"/>
      <c r="HPT3" s="475"/>
      <c r="HPU3" s="475"/>
      <c r="HPV3" s="475"/>
      <c r="HPW3" s="475"/>
      <c r="HPX3" s="475"/>
      <c r="HPY3" s="475"/>
      <c r="HPZ3" s="475"/>
      <c r="HQA3" s="475"/>
      <c r="HQB3" s="475"/>
      <c r="HQC3" s="475"/>
      <c r="HQD3" s="475"/>
      <c r="HQE3" s="475"/>
      <c r="HQF3" s="475"/>
      <c r="HQG3" s="475"/>
      <c r="HQH3" s="475"/>
      <c r="HQI3" s="475"/>
      <c r="HQJ3" s="475"/>
      <c r="HQK3" s="475"/>
      <c r="HQL3" s="475"/>
      <c r="HQM3" s="475"/>
      <c r="HQN3" s="475"/>
      <c r="HQO3" s="475"/>
      <c r="HQP3" s="475"/>
      <c r="HQQ3" s="475"/>
      <c r="HQR3" s="475"/>
      <c r="HQS3" s="475"/>
      <c r="HQT3" s="475"/>
      <c r="HQU3" s="475"/>
      <c r="HQV3" s="475"/>
      <c r="HQW3" s="475"/>
      <c r="HQX3" s="475"/>
      <c r="HQY3" s="475"/>
      <c r="HQZ3" s="475"/>
      <c r="HRA3" s="475"/>
      <c r="HRB3" s="475"/>
      <c r="HRC3" s="475"/>
      <c r="HRD3" s="475"/>
      <c r="HRE3" s="475"/>
      <c r="HRF3" s="475"/>
      <c r="HRG3" s="475"/>
      <c r="HRH3" s="475"/>
      <c r="HRI3" s="475"/>
      <c r="HRJ3" s="475"/>
      <c r="HRK3" s="475"/>
      <c r="HRL3" s="475"/>
      <c r="HRM3" s="475"/>
      <c r="HRN3" s="475"/>
      <c r="HRO3" s="475"/>
      <c r="HRP3" s="475"/>
      <c r="HRQ3" s="475"/>
      <c r="HRR3" s="475"/>
      <c r="HRS3" s="475"/>
      <c r="HRT3" s="475"/>
      <c r="HRU3" s="475"/>
      <c r="HRV3" s="475"/>
      <c r="HRW3" s="475"/>
      <c r="HRX3" s="475"/>
      <c r="HRY3" s="475"/>
      <c r="HRZ3" s="475"/>
      <c r="HSA3" s="475"/>
      <c r="HSB3" s="475"/>
      <c r="HSC3" s="475"/>
      <c r="HSD3" s="475"/>
      <c r="HSE3" s="475"/>
      <c r="HSF3" s="475"/>
      <c r="HSG3" s="475"/>
      <c r="HSH3" s="475"/>
      <c r="HSI3" s="475"/>
      <c r="HSJ3" s="475"/>
      <c r="HSK3" s="475"/>
      <c r="HSL3" s="475"/>
      <c r="HSM3" s="475"/>
      <c r="HSN3" s="475"/>
      <c r="HSO3" s="475"/>
      <c r="HSP3" s="475"/>
      <c r="HSQ3" s="475"/>
      <c r="HSR3" s="475"/>
      <c r="HSS3" s="475"/>
      <c r="HST3" s="475"/>
      <c r="HSU3" s="475"/>
      <c r="HSV3" s="475"/>
      <c r="HSW3" s="475"/>
      <c r="HSX3" s="475"/>
      <c r="HSY3" s="475"/>
      <c r="HSZ3" s="475"/>
      <c r="HTA3" s="475"/>
      <c r="HTB3" s="475"/>
      <c r="HTC3" s="475"/>
      <c r="HTD3" s="475"/>
      <c r="HTE3" s="475"/>
      <c r="HTF3" s="475"/>
      <c r="HTG3" s="475"/>
      <c r="HTH3" s="475"/>
      <c r="HTI3" s="475"/>
      <c r="HTJ3" s="475"/>
      <c r="HTK3" s="475"/>
      <c r="HTL3" s="475"/>
      <c r="HTM3" s="475"/>
      <c r="HTN3" s="475"/>
      <c r="HTO3" s="475"/>
      <c r="HTP3" s="475"/>
      <c r="HTQ3" s="475"/>
      <c r="HTR3" s="475"/>
      <c r="HTS3" s="475"/>
      <c r="HTT3" s="475"/>
      <c r="HTU3" s="475"/>
      <c r="HTV3" s="475"/>
      <c r="HTW3" s="475"/>
      <c r="HTX3" s="475"/>
      <c r="HTY3" s="475"/>
      <c r="HTZ3" s="475"/>
      <c r="HUA3" s="475"/>
      <c r="HUB3" s="475"/>
      <c r="HUC3" s="475"/>
      <c r="HUD3" s="475"/>
      <c r="HUE3" s="475"/>
      <c r="HUF3" s="475"/>
      <c r="HUG3" s="475"/>
      <c r="HUH3" s="475"/>
      <c r="HUI3" s="475"/>
      <c r="HUJ3" s="475"/>
      <c r="HUK3" s="475"/>
      <c r="HUL3" s="475"/>
      <c r="HUM3" s="475"/>
      <c r="HUN3" s="475"/>
      <c r="HUO3" s="475"/>
      <c r="HUP3" s="475"/>
      <c r="HUQ3" s="475"/>
      <c r="HUR3" s="475"/>
      <c r="HUS3" s="475"/>
      <c r="HUT3" s="475"/>
      <c r="HUU3" s="475"/>
      <c r="HUV3" s="475"/>
      <c r="HUW3" s="475"/>
      <c r="HUX3" s="475"/>
      <c r="HUY3" s="475"/>
      <c r="HUZ3" s="475"/>
      <c r="HVA3" s="475"/>
      <c r="HVB3" s="475"/>
      <c r="HVC3" s="475"/>
      <c r="HVD3" s="475"/>
      <c r="HVE3" s="475"/>
      <c r="HVF3" s="475"/>
      <c r="HVG3" s="475"/>
      <c r="HVH3" s="475"/>
      <c r="HVI3" s="475"/>
      <c r="HVJ3" s="475"/>
      <c r="HVK3" s="475"/>
      <c r="HVL3" s="475"/>
      <c r="HVM3" s="475"/>
      <c r="HVN3" s="475"/>
      <c r="HVO3" s="475"/>
      <c r="HVP3" s="475"/>
      <c r="HVQ3" s="475"/>
      <c r="HVR3" s="475"/>
      <c r="HVS3" s="475"/>
      <c r="HVT3" s="475"/>
      <c r="HVU3" s="475"/>
      <c r="HVV3" s="475"/>
      <c r="HVW3" s="475"/>
      <c r="HVX3" s="475"/>
      <c r="HVY3" s="475"/>
      <c r="HVZ3" s="475"/>
      <c r="HWA3" s="475"/>
      <c r="HWB3" s="475"/>
      <c r="HWC3" s="475"/>
      <c r="HWD3" s="475"/>
      <c r="HWE3" s="475"/>
      <c r="HWF3" s="475"/>
      <c r="HWG3" s="475"/>
      <c r="HWH3" s="475"/>
      <c r="HWI3" s="475"/>
      <c r="HWJ3" s="475"/>
      <c r="HWK3" s="475"/>
      <c r="HWL3" s="475"/>
      <c r="HWM3" s="475"/>
      <c r="HWN3" s="475"/>
      <c r="HWO3" s="475"/>
      <c r="HWP3" s="475"/>
      <c r="HWQ3" s="475"/>
      <c r="HWR3" s="475"/>
      <c r="HWS3" s="475"/>
      <c r="HWT3" s="475"/>
      <c r="HWU3" s="475"/>
      <c r="HWV3" s="475"/>
      <c r="HWW3" s="475"/>
      <c r="HWX3" s="475"/>
      <c r="HWY3" s="475"/>
      <c r="HWZ3" s="475"/>
      <c r="HXA3" s="475"/>
      <c r="HXB3" s="475"/>
      <c r="HXC3" s="475"/>
      <c r="HXD3" s="475"/>
      <c r="HXE3" s="475"/>
      <c r="HXF3" s="475"/>
      <c r="HXG3" s="475"/>
      <c r="HXH3" s="475"/>
      <c r="HXI3" s="475"/>
      <c r="HXJ3" s="475"/>
      <c r="HXK3" s="475"/>
      <c r="HXL3" s="475"/>
      <c r="HXM3" s="475"/>
      <c r="HXN3" s="475"/>
      <c r="HXO3" s="475"/>
      <c r="HXP3" s="475"/>
      <c r="HXQ3" s="475"/>
      <c r="HXR3" s="475"/>
      <c r="HXS3" s="475"/>
      <c r="HXT3" s="475"/>
      <c r="HXU3" s="475"/>
      <c r="HXV3" s="475"/>
      <c r="HXW3" s="475"/>
      <c r="HXX3" s="475"/>
      <c r="HXY3" s="475"/>
      <c r="HXZ3" s="475"/>
      <c r="HYA3" s="475"/>
      <c r="HYB3" s="475"/>
      <c r="HYC3" s="475"/>
      <c r="HYD3" s="475"/>
      <c r="HYE3" s="475"/>
      <c r="HYF3" s="475"/>
      <c r="HYG3" s="475"/>
      <c r="HYH3" s="475"/>
      <c r="HYI3" s="475"/>
      <c r="HYJ3" s="475"/>
      <c r="HYK3" s="475"/>
      <c r="HYL3" s="475"/>
      <c r="HYM3" s="475"/>
      <c r="HYN3" s="475"/>
      <c r="HYO3" s="475"/>
      <c r="HYP3" s="475"/>
      <c r="HYQ3" s="475"/>
      <c r="HYR3" s="475"/>
      <c r="HYS3" s="475"/>
      <c r="HYT3" s="475"/>
      <c r="HYU3" s="475"/>
      <c r="HYV3" s="475"/>
      <c r="HYW3" s="475"/>
      <c r="HYX3" s="475"/>
      <c r="HYY3" s="475"/>
      <c r="HYZ3" s="475"/>
      <c r="HZA3" s="475"/>
      <c r="HZB3" s="475"/>
      <c r="HZC3" s="475"/>
      <c r="HZD3" s="475"/>
      <c r="HZE3" s="475"/>
      <c r="HZF3" s="475"/>
      <c r="HZG3" s="475"/>
      <c r="HZH3" s="475"/>
      <c r="HZI3" s="475"/>
      <c r="HZJ3" s="475"/>
      <c r="HZK3" s="475"/>
      <c r="HZL3" s="475"/>
      <c r="HZM3" s="475"/>
      <c r="HZN3" s="475"/>
      <c r="HZO3" s="475"/>
      <c r="HZP3" s="475"/>
      <c r="HZQ3" s="475"/>
      <c r="HZR3" s="475"/>
      <c r="HZS3" s="475"/>
      <c r="HZT3" s="475"/>
      <c r="HZU3" s="475"/>
      <c r="HZV3" s="475"/>
      <c r="HZW3" s="475"/>
      <c r="HZX3" s="475"/>
      <c r="HZY3" s="475"/>
      <c r="HZZ3" s="475"/>
      <c r="IAA3" s="475"/>
      <c r="IAB3" s="475"/>
      <c r="IAC3" s="475"/>
      <c r="IAD3" s="475"/>
      <c r="IAE3" s="475"/>
      <c r="IAF3" s="475"/>
      <c r="IAG3" s="475"/>
      <c r="IAH3" s="475"/>
      <c r="IAI3" s="475"/>
      <c r="IAJ3" s="475"/>
      <c r="IAK3" s="475"/>
      <c r="IAL3" s="475"/>
      <c r="IAM3" s="475"/>
      <c r="IAN3" s="475"/>
      <c r="IAO3" s="475"/>
      <c r="IAP3" s="475"/>
      <c r="IAQ3" s="475"/>
      <c r="IAR3" s="475"/>
      <c r="IAS3" s="475"/>
      <c r="IAT3" s="475"/>
      <c r="IAU3" s="475"/>
      <c r="IAV3" s="475"/>
      <c r="IAW3" s="475"/>
      <c r="IAX3" s="475"/>
      <c r="IAY3" s="475"/>
      <c r="IAZ3" s="475"/>
      <c r="IBA3" s="475"/>
      <c r="IBB3" s="475"/>
      <c r="IBC3" s="475"/>
      <c r="IBD3" s="475"/>
      <c r="IBE3" s="475"/>
      <c r="IBF3" s="475"/>
      <c r="IBG3" s="475"/>
      <c r="IBH3" s="475"/>
      <c r="IBI3" s="475"/>
      <c r="IBJ3" s="475"/>
      <c r="IBK3" s="475"/>
      <c r="IBL3" s="475"/>
      <c r="IBM3" s="475"/>
      <c r="IBN3" s="475"/>
      <c r="IBO3" s="475"/>
      <c r="IBP3" s="475"/>
      <c r="IBQ3" s="475"/>
      <c r="IBR3" s="475"/>
      <c r="IBS3" s="475"/>
      <c r="IBT3" s="475"/>
      <c r="IBU3" s="475"/>
      <c r="IBV3" s="475"/>
      <c r="IBW3" s="475"/>
      <c r="IBX3" s="475"/>
      <c r="IBY3" s="475"/>
      <c r="IBZ3" s="475"/>
      <c r="ICA3" s="475"/>
      <c r="ICB3" s="475"/>
      <c r="ICC3" s="475"/>
      <c r="ICD3" s="475"/>
      <c r="ICE3" s="475"/>
      <c r="ICF3" s="475"/>
      <c r="ICG3" s="475"/>
      <c r="ICH3" s="475"/>
      <c r="ICI3" s="475"/>
      <c r="ICJ3" s="475"/>
      <c r="ICK3" s="475"/>
      <c r="ICL3" s="475"/>
      <c r="ICM3" s="475"/>
      <c r="ICN3" s="475"/>
      <c r="ICO3" s="475"/>
      <c r="ICP3" s="475"/>
      <c r="ICQ3" s="475"/>
      <c r="ICR3" s="475"/>
      <c r="ICS3" s="475"/>
      <c r="ICT3" s="475"/>
      <c r="ICU3" s="475"/>
      <c r="ICV3" s="475"/>
      <c r="ICW3" s="475"/>
      <c r="ICX3" s="475"/>
      <c r="ICY3" s="475"/>
      <c r="ICZ3" s="475"/>
      <c r="IDA3" s="475"/>
      <c r="IDB3" s="475"/>
      <c r="IDC3" s="475"/>
      <c r="IDD3" s="475"/>
      <c r="IDE3" s="475"/>
      <c r="IDF3" s="475"/>
      <c r="IDG3" s="475"/>
      <c r="IDH3" s="475"/>
      <c r="IDI3" s="475"/>
      <c r="IDJ3" s="475"/>
      <c r="IDK3" s="475"/>
      <c r="IDL3" s="475"/>
      <c r="IDM3" s="475"/>
      <c r="IDN3" s="475"/>
      <c r="IDO3" s="475"/>
      <c r="IDP3" s="475"/>
      <c r="IDQ3" s="475"/>
      <c r="IDR3" s="475"/>
      <c r="IDS3" s="475"/>
      <c r="IDT3" s="475"/>
      <c r="IDU3" s="475"/>
      <c r="IDV3" s="475"/>
      <c r="IDW3" s="475"/>
      <c r="IDX3" s="475"/>
      <c r="IDY3" s="475"/>
      <c r="IDZ3" s="475"/>
      <c r="IEA3" s="475"/>
      <c r="IEB3" s="475"/>
      <c r="IEC3" s="475"/>
      <c r="IED3" s="475"/>
      <c r="IEE3" s="475"/>
      <c r="IEF3" s="475"/>
      <c r="IEG3" s="475"/>
      <c r="IEH3" s="475"/>
      <c r="IEI3" s="475"/>
      <c r="IEJ3" s="475"/>
      <c r="IEK3" s="475"/>
      <c r="IEL3" s="475"/>
      <c r="IEM3" s="475"/>
      <c r="IEN3" s="475"/>
      <c r="IEO3" s="475"/>
      <c r="IEP3" s="475"/>
      <c r="IEQ3" s="475"/>
      <c r="IER3" s="475"/>
      <c r="IES3" s="475"/>
      <c r="IET3" s="475"/>
      <c r="IEU3" s="475"/>
      <c r="IEV3" s="475"/>
      <c r="IEW3" s="475"/>
      <c r="IEX3" s="475"/>
      <c r="IEY3" s="475"/>
      <c r="IEZ3" s="475"/>
      <c r="IFA3" s="475"/>
      <c r="IFB3" s="475"/>
      <c r="IFC3" s="475"/>
      <c r="IFD3" s="475"/>
      <c r="IFE3" s="475"/>
      <c r="IFF3" s="475"/>
      <c r="IFG3" s="475"/>
      <c r="IFH3" s="475"/>
      <c r="IFI3" s="475"/>
      <c r="IFJ3" s="475"/>
      <c r="IFK3" s="475"/>
      <c r="IFL3" s="475"/>
      <c r="IFM3" s="475"/>
      <c r="IFN3" s="475"/>
      <c r="IFO3" s="475"/>
      <c r="IFP3" s="475"/>
      <c r="IFQ3" s="475"/>
      <c r="IFR3" s="475"/>
      <c r="IFS3" s="475"/>
      <c r="IFT3" s="475"/>
      <c r="IFU3" s="475"/>
      <c r="IFV3" s="475"/>
      <c r="IFW3" s="475"/>
      <c r="IFX3" s="475"/>
      <c r="IFY3" s="475"/>
      <c r="IFZ3" s="475"/>
      <c r="IGA3" s="475"/>
      <c r="IGB3" s="475"/>
      <c r="IGC3" s="475"/>
      <c r="IGD3" s="475"/>
      <c r="IGE3" s="475"/>
      <c r="IGF3" s="475"/>
      <c r="IGG3" s="475"/>
      <c r="IGH3" s="475"/>
      <c r="IGI3" s="475"/>
      <c r="IGJ3" s="475"/>
      <c r="IGK3" s="475"/>
      <c r="IGL3" s="475"/>
      <c r="IGM3" s="475"/>
      <c r="IGN3" s="475"/>
      <c r="IGO3" s="475"/>
      <c r="IGP3" s="475"/>
      <c r="IGQ3" s="475"/>
      <c r="IGR3" s="475"/>
      <c r="IGS3" s="475"/>
      <c r="IGT3" s="475"/>
      <c r="IGU3" s="475"/>
      <c r="IGV3" s="475"/>
      <c r="IGW3" s="475"/>
      <c r="IGX3" s="475"/>
      <c r="IGY3" s="475"/>
      <c r="IGZ3" s="475"/>
      <c r="IHA3" s="475"/>
      <c r="IHB3" s="475"/>
      <c r="IHC3" s="475"/>
      <c r="IHD3" s="475"/>
      <c r="IHE3" s="475"/>
      <c r="IHF3" s="475"/>
      <c r="IHG3" s="475"/>
      <c r="IHH3" s="475"/>
      <c r="IHI3" s="475"/>
      <c r="IHJ3" s="475"/>
      <c r="IHK3" s="475"/>
      <c r="IHL3" s="475"/>
      <c r="IHM3" s="475"/>
      <c r="IHN3" s="475"/>
      <c r="IHO3" s="475"/>
      <c r="IHP3" s="475"/>
      <c r="IHQ3" s="475"/>
      <c r="IHR3" s="475"/>
      <c r="IHS3" s="475"/>
      <c r="IHT3" s="475"/>
      <c r="IHU3" s="475"/>
      <c r="IHV3" s="475"/>
      <c r="IHW3" s="475"/>
      <c r="IHX3" s="475"/>
      <c r="IHY3" s="475"/>
      <c r="IHZ3" s="475"/>
      <c r="IIA3" s="475"/>
      <c r="IIB3" s="475"/>
      <c r="IIC3" s="475"/>
      <c r="IID3" s="475"/>
      <c r="IIE3" s="475"/>
      <c r="IIF3" s="475"/>
      <c r="IIG3" s="475"/>
      <c r="IIH3" s="475"/>
      <c r="III3" s="475"/>
      <c r="IIJ3" s="475"/>
      <c r="IIK3" s="475"/>
      <c r="IIL3" s="475"/>
      <c r="IIM3" s="475"/>
      <c r="IIN3" s="475"/>
      <c r="IIO3" s="475"/>
      <c r="IIP3" s="475"/>
      <c r="IIQ3" s="475"/>
      <c r="IIR3" s="475"/>
      <c r="IIS3" s="475"/>
      <c r="IIT3" s="475"/>
      <c r="IIU3" s="475"/>
      <c r="IIV3" s="475"/>
      <c r="IIW3" s="475"/>
      <c r="IIX3" s="475"/>
      <c r="IIY3" s="475"/>
      <c r="IIZ3" s="475"/>
      <c r="IJA3" s="475"/>
      <c r="IJB3" s="475"/>
      <c r="IJC3" s="475"/>
      <c r="IJD3" s="475"/>
      <c r="IJE3" s="475"/>
      <c r="IJF3" s="475"/>
      <c r="IJG3" s="475"/>
      <c r="IJH3" s="475"/>
      <c r="IJI3" s="475"/>
      <c r="IJJ3" s="475"/>
      <c r="IJK3" s="475"/>
      <c r="IJL3" s="475"/>
      <c r="IJM3" s="475"/>
      <c r="IJN3" s="475"/>
      <c r="IJO3" s="475"/>
      <c r="IJP3" s="475"/>
      <c r="IJQ3" s="475"/>
      <c r="IJR3" s="475"/>
      <c r="IJS3" s="475"/>
      <c r="IJT3" s="475"/>
      <c r="IJU3" s="475"/>
      <c r="IJV3" s="475"/>
      <c r="IJW3" s="475"/>
      <c r="IJX3" s="475"/>
      <c r="IJY3" s="475"/>
      <c r="IJZ3" s="475"/>
      <c r="IKA3" s="475"/>
      <c r="IKB3" s="475"/>
      <c r="IKC3" s="475"/>
      <c r="IKD3" s="475"/>
      <c r="IKE3" s="475"/>
      <c r="IKF3" s="475"/>
      <c r="IKG3" s="475"/>
      <c r="IKH3" s="475"/>
      <c r="IKI3" s="475"/>
      <c r="IKJ3" s="475"/>
      <c r="IKK3" s="475"/>
      <c r="IKL3" s="475"/>
      <c r="IKM3" s="475"/>
      <c r="IKN3" s="475"/>
      <c r="IKO3" s="475"/>
      <c r="IKP3" s="475"/>
      <c r="IKQ3" s="475"/>
      <c r="IKR3" s="475"/>
      <c r="IKS3" s="475"/>
      <c r="IKT3" s="475"/>
      <c r="IKU3" s="475"/>
      <c r="IKV3" s="475"/>
      <c r="IKW3" s="475"/>
      <c r="IKX3" s="475"/>
      <c r="IKY3" s="475"/>
      <c r="IKZ3" s="475"/>
      <c r="ILA3" s="475"/>
      <c r="ILB3" s="475"/>
      <c r="ILC3" s="475"/>
      <c r="ILD3" s="475"/>
      <c r="ILE3" s="475"/>
      <c r="ILF3" s="475"/>
      <c r="ILG3" s="475"/>
      <c r="ILH3" s="475"/>
      <c r="ILI3" s="475"/>
      <c r="ILJ3" s="475"/>
      <c r="ILK3" s="475"/>
      <c r="ILL3" s="475"/>
      <c r="ILM3" s="475"/>
      <c r="ILN3" s="475"/>
      <c r="ILO3" s="475"/>
      <c r="ILP3" s="475"/>
      <c r="ILQ3" s="475"/>
      <c r="ILR3" s="475"/>
      <c r="ILS3" s="475"/>
      <c r="ILT3" s="475"/>
      <c r="ILU3" s="475"/>
      <c r="ILV3" s="475"/>
      <c r="ILW3" s="475"/>
      <c r="ILX3" s="475"/>
      <c r="ILY3" s="475"/>
      <c r="ILZ3" s="475"/>
      <c r="IMA3" s="475"/>
      <c r="IMB3" s="475"/>
      <c r="IMC3" s="475"/>
      <c r="IMD3" s="475"/>
      <c r="IME3" s="475"/>
      <c r="IMF3" s="475"/>
      <c r="IMG3" s="475"/>
      <c r="IMH3" s="475"/>
      <c r="IMI3" s="475"/>
      <c r="IMJ3" s="475"/>
      <c r="IMK3" s="475"/>
      <c r="IML3" s="475"/>
      <c r="IMM3" s="475"/>
      <c r="IMN3" s="475"/>
      <c r="IMO3" s="475"/>
      <c r="IMP3" s="475"/>
      <c r="IMQ3" s="475"/>
      <c r="IMR3" s="475"/>
      <c r="IMS3" s="475"/>
      <c r="IMT3" s="475"/>
      <c r="IMU3" s="475"/>
      <c r="IMV3" s="475"/>
      <c r="IMW3" s="475"/>
      <c r="IMX3" s="475"/>
      <c r="IMY3" s="475"/>
      <c r="IMZ3" s="475"/>
      <c r="INA3" s="475"/>
      <c r="INB3" s="475"/>
      <c r="INC3" s="475"/>
      <c r="IND3" s="475"/>
      <c r="INE3" s="475"/>
      <c r="INF3" s="475"/>
      <c r="ING3" s="475"/>
      <c r="INH3" s="475"/>
      <c r="INI3" s="475"/>
      <c r="INJ3" s="475"/>
      <c r="INK3" s="475"/>
      <c r="INL3" s="475"/>
      <c r="INM3" s="475"/>
      <c r="INN3" s="475"/>
      <c r="INO3" s="475"/>
      <c r="INP3" s="475"/>
      <c r="INQ3" s="475"/>
      <c r="INR3" s="475"/>
      <c r="INS3" s="475"/>
      <c r="INT3" s="475"/>
      <c r="INU3" s="475"/>
      <c r="INV3" s="475"/>
      <c r="INW3" s="475"/>
      <c r="INX3" s="475"/>
      <c r="INY3" s="475"/>
      <c r="INZ3" s="475"/>
      <c r="IOA3" s="475"/>
      <c r="IOB3" s="475"/>
      <c r="IOC3" s="475"/>
      <c r="IOD3" s="475"/>
      <c r="IOE3" s="475"/>
      <c r="IOF3" s="475"/>
      <c r="IOG3" s="475"/>
      <c r="IOH3" s="475"/>
      <c r="IOI3" s="475"/>
      <c r="IOJ3" s="475"/>
      <c r="IOK3" s="475"/>
      <c r="IOL3" s="475"/>
      <c r="IOM3" s="475"/>
      <c r="ION3" s="475"/>
      <c r="IOO3" s="475"/>
      <c r="IOP3" s="475"/>
      <c r="IOQ3" s="475"/>
      <c r="IOR3" s="475"/>
      <c r="IOS3" s="475"/>
      <c r="IOT3" s="475"/>
      <c r="IOU3" s="475"/>
      <c r="IOV3" s="475"/>
      <c r="IOW3" s="475"/>
      <c r="IOX3" s="475"/>
      <c r="IOY3" s="475"/>
      <c r="IOZ3" s="475"/>
      <c r="IPA3" s="475"/>
      <c r="IPB3" s="475"/>
      <c r="IPC3" s="475"/>
      <c r="IPD3" s="475"/>
      <c r="IPE3" s="475"/>
      <c r="IPF3" s="475"/>
      <c r="IPG3" s="475"/>
      <c r="IPH3" s="475"/>
      <c r="IPI3" s="475"/>
      <c r="IPJ3" s="475"/>
      <c r="IPK3" s="475"/>
      <c r="IPL3" s="475"/>
      <c r="IPM3" s="475"/>
      <c r="IPN3" s="475"/>
      <c r="IPO3" s="475"/>
      <c r="IPP3" s="475"/>
      <c r="IPQ3" s="475"/>
      <c r="IPR3" s="475"/>
      <c r="IPS3" s="475"/>
      <c r="IPT3" s="475"/>
      <c r="IPU3" s="475"/>
      <c r="IPV3" s="475"/>
      <c r="IPW3" s="475"/>
      <c r="IPX3" s="475"/>
      <c r="IPY3" s="475"/>
      <c r="IPZ3" s="475"/>
      <c r="IQA3" s="475"/>
      <c r="IQB3" s="475"/>
      <c r="IQC3" s="475"/>
      <c r="IQD3" s="475"/>
      <c r="IQE3" s="475"/>
      <c r="IQF3" s="475"/>
      <c r="IQG3" s="475"/>
      <c r="IQH3" s="475"/>
      <c r="IQI3" s="475"/>
      <c r="IQJ3" s="475"/>
      <c r="IQK3" s="475"/>
      <c r="IQL3" s="475"/>
      <c r="IQM3" s="475"/>
      <c r="IQN3" s="475"/>
      <c r="IQO3" s="475"/>
      <c r="IQP3" s="475"/>
      <c r="IQQ3" s="475"/>
      <c r="IQR3" s="475"/>
      <c r="IQS3" s="475"/>
      <c r="IQT3" s="475"/>
      <c r="IQU3" s="475"/>
      <c r="IQV3" s="475"/>
      <c r="IQW3" s="475"/>
      <c r="IQX3" s="475"/>
      <c r="IQY3" s="475"/>
      <c r="IQZ3" s="475"/>
      <c r="IRA3" s="475"/>
      <c r="IRB3" s="475"/>
      <c r="IRC3" s="475"/>
      <c r="IRD3" s="475"/>
      <c r="IRE3" s="475"/>
      <c r="IRF3" s="475"/>
      <c r="IRG3" s="475"/>
      <c r="IRH3" s="475"/>
      <c r="IRI3" s="475"/>
      <c r="IRJ3" s="475"/>
      <c r="IRK3" s="475"/>
      <c r="IRL3" s="475"/>
      <c r="IRM3" s="475"/>
      <c r="IRN3" s="475"/>
      <c r="IRO3" s="475"/>
      <c r="IRP3" s="475"/>
      <c r="IRQ3" s="475"/>
      <c r="IRR3" s="475"/>
      <c r="IRS3" s="475"/>
      <c r="IRT3" s="475"/>
      <c r="IRU3" s="475"/>
      <c r="IRV3" s="475"/>
      <c r="IRW3" s="475"/>
      <c r="IRX3" s="475"/>
      <c r="IRY3" s="475"/>
      <c r="IRZ3" s="475"/>
      <c r="ISA3" s="475"/>
      <c r="ISB3" s="475"/>
      <c r="ISC3" s="475"/>
      <c r="ISD3" s="475"/>
      <c r="ISE3" s="475"/>
      <c r="ISF3" s="475"/>
      <c r="ISG3" s="475"/>
      <c r="ISH3" s="475"/>
      <c r="ISI3" s="475"/>
      <c r="ISJ3" s="475"/>
      <c r="ISK3" s="475"/>
      <c r="ISL3" s="475"/>
      <c r="ISM3" s="475"/>
      <c r="ISN3" s="475"/>
      <c r="ISO3" s="475"/>
      <c r="ISP3" s="475"/>
      <c r="ISQ3" s="475"/>
      <c r="ISR3" s="475"/>
      <c r="ISS3" s="475"/>
      <c r="IST3" s="475"/>
      <c r="ISU3" s="475"/>
      <c r="ISV3" s="475"/>
      <c r="ISW3" s="475"/>
      <c r="ISX3" s="475"/>
      <c r="ISY3" s="475"/>
      <c r="ISZ3" s="475"/>
      <c r="ITA3" s="475"/>
      <c r="ITB3" s="475"/>
      <c r="ITC3" s="475"/>
      <c r="ITD3" s="475"/>
      <c r="ITE3" s="475"/>
      <c r="ITF3" s="475"/>
      <c r="ITG3" s="475"/>
      <c r="ITH3" s="475"/>
      <c r="ITI3" s="475"/>
      <c r="ITJ3" s="475"/>
      <c r="ITK3" s="475"/>
      <c r="ITL3" s="475"/>
      <c r="ITM3" s="475"/>
      <c r="ITN3" s="475"/>
      <c r="ITO3" s="475"/>
      <c r="ITP3" s="475"/>
      <c r="ITQ3" s="475"/>
      <c r="ITR3" s="475"/>
      <c r="ITS3" s="475"/>
      <c r="ITT3" s="475"/>
      <c r="ITU3" s="475"/>
      <c r="ITV3" s="475"/>
      <c r="ITW3" s="475"/>
      <c r="ITX3" s="475"/>
      <c r="ITY3" s="475"/>
      <c r="ITZ3" s="475"/>
      <c r="IUA3" s="475"/>
      <c r="IUB3" s="475"/>
      <c r="IUC3" s="475"/>
      <c r="IUD3" s="475"/>
      <c r="IUE3" s="475"/>
      <c r="IUF3" s="475"/>
      <c r="IUG3" s="475"/>
      <c r="IUH3" s="475"/>
      <c r="IUI3" s="475"/>
      <c r="IUJ3" s="475"/>
      <c r="IUK3" s="475"/>
      <c r="IUL3" s="475"/>
      <c r="IUM3" s="475"/>
      <c r="IUN3" s="475"/>
      <c r="IUO3" s="475"/>
      <c r="IUP3" s="475"/>
      <c r="IUQ3" s="475"/>
      <c r="IUR3" s="475"/>
      <c r="IUS3" s="475"/>
      <c r="IUT3" s="475"/>
      <c r="IUU3" s="475"/>
      <c r="IUV3" s="475"/>
      <c r="IUW3" s="475"/>
      <c r="IUX3" s="475"/>
      <c r="IUY3" s="475"/>
      <c r="IUZ3" s="475"/>
      <c r="IVA3" s="475"/>
      <c r="IVB3" s="475"/>
      <c r="IVC3" s="475"/>
      <c r="IVD3" s="475"/>
      <c r="IVE3" s="475"/>
      <c r="IVF3" s="475"/>
      <c r="IVG3" s="475"/>
      <c r="IVH3" s="475"/>
      <c r="IVI3" s="475"/>
      <c r="IVJ3" s="475"/>
      <c r="IVK3" s="475"/>
      <c r="IVL3" s="475"/>
      <c r="IVM3" s="475"/>
      <c r="IVN3" s="475"/>
      <c r="IVO3" s="475"/>
      <c r="IVP3" s="475"/>
      <c r="IVQ3" s="475"/>
      <c r="IVR3" s="475"/>
      <c r="IVS3" s="475"/>
      <c r="IVT3" s="475"/>
      <c r="IVU3" s="475"/>
      <c r="IVV3" s="475"/>
      <c r="IVW3" s="475"/>
      <c r="IVX3" s="475"/>
      <c r="IVY3" s="475"/>
      <c r="IVZ3" s="475"/>
      <c r="IWA3" s="475"/>
      <c r="IWB3" s="475"/>
      <c r="IWC3" s="475"/>
      <c r="IWD3" s="475"/>
      <c r="IWE3" s="475"/>
      <c r="IWF3" s="475"/>
      <c r="IWG3" s="475"/>
      <c r="IWH3" s="475"/>
      <c r="IWI3" s="475"/>
      <c r="IWJ3" s="475"/>
      <c r="IWK3" s="475"/>
      <c r="IWL3" s="475"/>
      <c r="IWM3" s="475"/>
      <c r="IWN3" s="475"/>
      <c r="IWO3" s="475"/>
      <c r="IWP3" s="475"/>
      <c r="IWQ3" s="475"/>
      <c r="IWR3" s="475"/>
      <c r="IWS3" s="475"/>
      <c r="IWT3" s="475"/>
      <c r="IWU3" s="475"/>
      <c r="IWV3" s="475"/>
      <c r="IWW3" s="475"/>
      <c r="IWX3" s="475"/>
      <c r="IWY3" s="475"/>
      <c r="IWZ3" s="475"/>
      <c r="IXA3" s="475"/>
      <c r="IXB3" s="475"/>
      <c r="IXC3" s="475"/>
      <c r="IXD3" s="475"/>
      <c r="IXE3" s="475"/>
      <c r="IXF3" s="475"/>
      <c r="IXG3" s="475"/>
      <c r="IXH3" s="475"/>
      <c r="IXI3" s="475"/>
      <c r="IXJ3" s="475"/>
      <c r="IXK3" s="475"/>
      <c r="IXL3" s="475"/>
      <c r="IXM3" s="475"/>
      <c r="IXN3" s="475"/>
      <c r="IXO3" s="475"/>
      <c r="IXP3" s="475"/>
      <c r="IXQ3" s="475"/>
      <c r="IXR3" s="475"/>
      <c r="IXS3" s="475"/>
      <c r="IXT3" s="475"/>
      <c r="IXU3" s="475"/>
      <c r="IXV3" s="475"/>
      <c r="IXW3" s="475"/>
      <c r="IXX3" s="475"/>
      <c r="IXY3" s="475"/>
      <c r="IXZ3" s="475"/>
      <c r="IYA3" s="475"/>
      <c r="IYB3" s="475"/>
      <c r="IYC3" s="475"/>
      <c r="IYD3" s="475"/>
      <c r="IYE3" s="475"/>
      <c r="IYF3" s="475"/>
      <c r="IYG3" s="475"/>
      <c r="IYH3" s="475"/>
      <c r="IYI3" s="475"/>
      <c r="IYJ3" s="475"/>
      <c r="IYK3" s="475"/>
      <c r="IYL3" s="475"/>
      <c r="IYM3" s="475"/>
      <c r="IYN3" s="475"/>
      <c r="IYO3" s="475"/>
      <c r="IYP3" s="475"/>
      <c r="IYQ3" s="475"/>
      <c r="IYR3" s="475"/>
      <c r="IYS3" s="475"/>
      <c r="IYT3" s="475"/>
      <c r="IYU3" s="475"/>
      <c r="IYV3" s="475"/>
      <c r="IYW3" s="475"/>
      <c r="IYX3" s="475"/>
      <c r="IYY3" s="475"/>
      <c r="IYZ3" s="475"/>
      <c r="IZA3" s="475"/>
      <c r="IZB3" s="475"/>
      <c r="IZC3" s="475"/>
      <c r="IZD3" s="475"/>
      <c r="IZE3" s="475"/>
      <c r="IZF3" s="475"/>
      <c r="IZG3" s="475"/>
      <c r="IZH3" s="475"/>
      <c r="IZI3" s="475"/>
      <c r="IZJ3" s="475"/>
      <c r="IZK3" s="475"/>
      <c r="IZL3" s="475"/>
      <c r="IZM3" s="475"/>
      <c r="IZN3" s="475"/>
      <c r="IZO3" s="475"/>
      <c r="IZP3" s="475"/>
      <c r="IZQ3" s="475"/>
      <c r="IZR3" s="475"/>
      <c r="IZS3" s="475"/>
      <c r="IZT3" s="475"/>
      <c r="IZU3" s="475"/>
      <c r="IZV3" s="475"/>
      <c r="IZW3" s="475"/>
      <c r="IZX3" s="475"/>
      <c r="IZY3" s="475"/>
      <c r="IZZ3" s="475"/>
      <c r="JAA3" s="475"/>
      <c r="JAB3" s="475"/>
      <c r="JAC3" s="475"/>
      <c r="JAD3" s="475"/>
      <c r="JAE3" s="475"/>
      <c r="JAF3" s="475"/>
      <c r="JAG3" s="475"/>
      <c r="JAH3" s="475"/>
      <c r="JAI3" s="475"/>
      <c r="JAJ3" s="475"/>
      <c r="JAK3" s="475"/>
      <c r="JAL3" s="475"/>
      <c r="JAM3" s="475"/>
      <c r="JAN3" s="475"/>
      <c r="JAO3" s="475"/>
      <c r="JAP3" s="475"/>
      <c r="JAQ3" s="475"/>
      <c r="JAR3" s="475"/>
      <c r="JAS3" s="475"/>
      <c r="JAT3" s="475"/>
      <c r="JAU3" s="475"/>
      <c r="JAV3" s="475"/>
      <c r="JAW3" s="475"/>
      <c r="JAX3" s="475"/>
      <c r="JAY3" s="475"/>
      <c r="JAZ3" s="475"/>
      <c r="JBA3" s="475"/>
      <c r="JBB3" s="475"/>
      <c r="JBC3" s="475"/>
      <c r="JBD3" s="475"/>
      <c r="JBE3" s="475"/>
      <c r="JBF3" s="475"/>
      <c r="JBG3" s="475"/>
      <c r="JBH3" s="475"/>
      <c r="JBI3" s="475"/>
      <c r="JBJ3" s="475"/>
      <c r="JBK3" s="475"/>
      <c r="JBL3" s="475"/>
      <c r="JBM3" s="475"/>
      <c r="JBN3" s="475"/>
      <c r="JBO3" s="475"/>
      <c r="JBP3" s="475"/>
      <c r="JBQ3" s="475"/>
      <c r="JBR3" s="475"/>
      <c r="JBS3" s="475"/>
      <c r="JBT3" s="475"/>
      <c r="JBU3" s="475"/>
      <c r="JBV3" s="475"/>
      <c r="JBW3" s="475"/>
      <c r="JBX3" s="475"/>
      <c r="JBY3" s="475"/>
      <c r="JBZ3" s="475"/>
      <c r="JCA3" s="475"/>
      <c r="JCB3" s="475"/>
      <c r="JCC3" s="475"/>
      <c r="JCD3" s="475"/>
      <c r="JCE3" s="475"/>
      <c r="JCF3" s="475"/>
      <c r="JCG3" s="475"/>
      <c r="JCH3" s="475"/>
      <c r="JCI3" s="475"/>
      <c r="JCJ3" s="475"/>
      <c r="JCK3" s="475"/>
      <c r="JCL3" s="475"/>
      <c r="JCM3" s="475"/>
      <c r="JCN3" s="475"/>
      <c r="JCO3" s="475"/>
      <c r="JCP3" s="475"/>
      <c r="JCQ3" s="475"/>
      <c r="JCR3" s="475"/>
      <c r="JCS3" s="475"/>
      <c r="JCT3" s="475"/>
      <c r="JCU3" s="475"/>
      <c r="JCV3" s="475"/>
      <c r="JCW3" s="475"/>
      <c r="JCX3" s="475"/>
      <c r="JCY3" s="475"/>
      <c r="JCZ3" s="475"/>
      <c r="JDA3" s="475"/>
      <c r="JDB3" s="475"/>
      <c r="JDC3" s="475"/>
      <c r="JDD3" s="475"/>
      <c r="JDE3" s="475"/>
      <c r="JDF3" s="475"/>
      <c r="JDG3" s="475"/>
      <c r="JDH3" s="475"/>
      <c r="JDI3" s="475"/>
      <c r="JDJ3" s="475"/>
      <c r="JDK3" s="475"/>
      <c r="JDL3" s="475"/>
      <c r="JDM3" s="475"/>
      <c r="JDN3" s="475"/>
      <c r="JDO3" s="475"/>
      <c r="JDP3" s="475"/>
      <c r="JDQ3" s="475"/>
      <c r="JDR3" s="475"/>
      <c r="JDS3" s="475"/>
      <c r="JDT3" s="475"/>
      <c r="JDU3" s="475"/>
      <c r="JDV3" s="475"/>
      <c r="JDW3" s="475"/>
      <c r="JDX3" s="475"/>
      <c r="JDY3" s="475"/>
      <c r="JDZ3" s="475"/>
      <c r="JEA3" s="475"/>
      <c r="JEB3" s="475"/>
      <c r="JEC3" s="475"/>
      <c r="JED3" s="475"/>
      <c r="JEE3" s="475"/>
      <c r="JEF3" s="475"/>
      <c r="JEG3" s="475"/>
      <c r="JEH3" s="475"/>
      <c r="JEI3" s="475"/>
      <c r="JEJ3" s="475"/>
      <c r="JEK3" s="475"/>
      <c r="JEL3" s="475"/>
      <c r="JEM3" s="475"/>
      <c r="JEN3" s="475"/>
      <c r="JEO3" s="475"/>
      <c r="JEP3" s="475"/>
      <c r="JEQ3" s="475"/>
      <c r="JER3" s="475"/>
      <c r="JES3" s="475"/>
      <c r="JET3" s="475"/>
      <c r="JEU3" s="475"/>
      <c r="JEV3" s="475"/>
      <c r="JEW3" s="475"/>
      <c r="JEX3" s="475"/>
      <c r="JEY3" s="475"/>
      <c r="JEZ3" s="475"/>
      <c r="JFA3" s="475"/>
      <c r="JFB3" s="475"/>
      <c r="JFC3" s="475"/>
      <c r="JFD3" s="475"/>
      <c r="JFE3" s="475"/>
      <c r="JFF3" s="475"/>
      <c r="JFG3" s="475"/>
      <c r="JFH3" s="475"/>
      <c r="JFI3" s="475"/>
      <c r="JFJ3" s="475"/>
      <c r="JFK3" s="475"/>
      <c r="JFL3" s="475"/>
      <c r="JFM3" s="475"/>
      <c r="JFN3" s="475"/>
      <c r="JFO3" s="475"/>
      <c r="JFP3" s="475"/>
      <c r="JFQ3" s="475"/>
      <c r="JFR3" s="475"/>
      <c r="JFS3" s="475"/>
      <c r="JFT3" s="475"/>
      <c r="JFU3" s="475"/>
      <c r="JFV3" s="475"/>
      <c r="JFW3" s="475"/>
      <c r="JFX3" s="475"/>
      <c r="JFY3" s="475"/>
      <c r="JFZ3" s="475"/>
      <c r="JGA3" s="475"/>
      <c r="JGB3" s="475"/>
      <c r="JGC3" s="475"/>
      <c r="JGD3" s="475"/>
      <c r="JGE3" s="475"/>
      <c r="JGF3" s="475"/>
      <c r="JGG3" s="475"/>
      <c r="JGH3" s="475"/>
      <c r="JGI3" s="475"/>
      <c r="JGJ3" s="475"/>
      <c r="JGK3" s="475"/>
      <c r="JGL3" s="475"/>
      <c r="JGM3" s="475"/>
      <c r="JGN3" s="475"/>
      <c r="JGO3" s="475"/>
      <c r="JGP3" s="475"/>
      <c r="JGQ3" s="475"/>
      <c r="JGR3" s="475"/>
      <c r="JGS3" s="475"/>
      <c r="JGT3" s="475"/>
      <c r="JGU3" s="475"/>
      <c r="JGV3" s="475"/>
      <c r="JGW3" s="475"/>
      <c r="JGX3" s="475"/>
      <c r="JGY3" s="475"/>
      <c r="JGZ3" s="475"/>
      <c r="JHA3" s="475"/>
      <c r="JHB3" s="475"/>
      <c r="JHC3" s="475"/>
      <c r="JHD3" s="475"/>
      <c r="JHE3" s="475"/>
      <c r="JHF3" s="475"/>
      <c r="JHG3" s="475"/>
      <c r="JHH3" s="475"/>
      <c r="JHI3" s="475"/>
      <c r="JHJ3" s="475"/>
      <c r="JHK3" s="475"/>
      <c r="JHL3" s="475"/>
      <c r="JHM3" s="475"/>
      <c r="JHN3" s="475"/>
      <c r="JHO3" s="475"/>
      <c r="JHP3" s="475"/>
      <c r="JHQ3" s="475"/>
      <c r="JHR3" s="475"/>
      <c r="JHS3" s="475"/>
      <c r="JHT3" s="475"/>
      <c r="JHU3" s="475"/>
      <c r="JHV3" s="475"/>
      <c r="JHW3" s="475"/>
      <c r="JHX3" s="475"/>
      <c r="JHY3" s="475"/>
      <c r="JHZ3" s="475"/>
      <c r="JIA3" s="475"/>
      <c r="JIB3" s="475"/>
      <c r="JIC3" s="475"/>
      <c r="JID3" s="475"/>
      <c r="JIE3" s="475"/>
      <c r="JIF3" s="475"/>
      <c r="JIG3" s="475"/>
      <c r="JIH3" s="475"/>
      <c r="JII3" s="475"/>
      <c r="JIJ3" s="475"/>
      <c r="JIK3" s="475"/>
      <c r="JIL3" s="475"/>
      <c r="JIM3" s="475"/>
      <c r="JIN3" s="475"/>
      <c r="JIO3" s="475"/>
      <c r="JIP3" s="475"/>
      <c r="JIQ3" s="475"/>
      <c r="JIR3" s="475"/>
      <c r="JIS3" s="475"/>
      <c r="JIT3" s="475"/>
      <c r="JIU3" s="475"/>
      <c r="JIV3" s="475"/>
      <c r="JIW3" s="475"/>
      <c r="JIX3" s="475"/>
      <c r="JIY3" s="475"/>
      <c r="JIZ3" s="475"/>
      <c r="JJA3" s="475"/>
      <c r="JJB3" s="475"/>
      <c r="JJC3" s="475"/>
      <c r="JJD3" s="475"/>
      <c r="JJE3" s="475"/>
      <c r="JJF3" s="475"/>
      <c r="JJG3" s="475"/>
      <c r="JJH3" s="475"/>
      <c r="JJI3" s="475"/>
      <c r="JJJ3" s="475"/>
      <c r="JJK3" s="475"/>
      <c r="JJL3" s="475"/>
      <c r="JJM3" s="475"/>
      <c r="JJN3" s="475"/>
      <c r="JJO3" s="475"/>
      <c r="JJP3" s="475"/>
      <c r="JJQ3" s="475"/>
      <c r="JJR3" s="475"/>
      <c r="JJS3" s="475"/>
      <c r="JJT3" s="475"/>
      <c r="JJU3" s="475"/>
      <c r="JJV3" s="475"/>
      <c r="JJW3" s="475"/>
      <c r="JJX3" s="475"/>
      <c r="JJY3" s="475"/>
      <c r="JJZ3" s="475"/>
      <c r="JKA3" s="475"/>
      <c r="JKB3" s="475"/>
      <c r="JKC3" s="475"/>
      <c r="JKD3" s="475"/>
      <c r="JKE3" s="475"/>
      <c r="JKF3" s="475"/>
      <c r="JKG3" s="475"/>
      <c r="JKH3" s="475"/>
      <c r="JKI3" s="475"/>
      <c r="JKJ3" s="475"/>
      <c r="JKK3" s="475"/>
      <c r="JKL3" s="475"/>
      <c r="JKM3" s="475"/>
      <c r="JKN3" s="475"/>
      <c r="JKO3" s="475"/>
      <c r="JKP3" s="475"/>
      <c r="JKQ3" s="475"/>
      <c r="JKR3" s="475"/>
      <c r="JKS3" s="475"/>
      <c r="JKT3" s="475"/>
      <c r="JKU3" s="475"/>
      <c r="JKV3" s="475"/>
      <c r="JKW3" s="475"/>
      <c r="JKX3" s="475"/>
      <c r="JKY3" s="475"/>
      <c r="JKZ3" s="475"/>
      <c r="JLA3" s="475"/>
      <c r="JLB3" s="475"/>
      <c r="JLC3" s="475"/>
      <c r="JLD3" s="475"/>
      <c r="JLE3" s="475"/>
      <c r="JLF3" s="475"/>
      <c r="JLG3" s="475"/>
      <c r="JLH3" s="475"/>
      <c r="JLI3" s="475"/>
      <c r="JLJ3" s="475"/>
      <c r="JLK3" s="475"/>
      <c r="JLL3" s="475"/>
      <c r="JLM3" s="475"/>
      <c r="JLN3" s="475"/>
      <c r="JLO3" s="475"/>
      <c r="JLP3" s="475"/>
      <c r="JLQ3" s="475"/>
      <c r="JLR3" s="475"/>
      <c r="JLS3" s="475"/>
      <c r="JLT3" s="475"/>
      <c r="JLU3" s="475"/>
      <c r="JLV3" s="475"/>
      <c r="JLW3" s="475"/>
      <c r="JLX3" s="475"/>
      <c r="JLY3" s="475"/>
      <c r="JLZ3" s="475"/>
      <c r="JMA3" s="475"/>
      <c r="JMB3" s="475"/>
      <c r="JMC3" s="475"/>
      <c r="JMD3" s="475"/>
      <c r="JME3" s="475"/>
      <c r="JMF3" s="475"/>
      <c r="JMG3" s="475"/>
      <c r="JMH3" s="475"/>
      <c r="JMI3" s="475"/>
      <c r="JMJ3" s="475"/>
      <c r="JMK3" s="475"/>
      <c r="JML3" s="475"/>
      <c r="JMM3" s="475"/>
      <c r="JMN3" s="475"/>
      <c r="JMO3" s="475"/>
      <c r="JMP3" s="475"/>
      <c r="JMQ3" s="475"/>
      <c r="JMR3" s="475"/>
      <c r="JMS3" s="475"/>
      <c r="JMT3" s="475"/>
      <c r="JMU3" s="475"/>
      <c r="JMV3" s="475"/>
      <c r="JMW3" s="475"/>
      <c r="JMX3" s="475"/>
      <c r="JMY3" s="475"/>
      <c r="JMZ3" s="475"/>
      <c r="JNA3" s="475"/>
      <c r="JNB3" s="475"/>
      <c r="JNC3" s="475"/>
      <c r="JND3" s="475"/>
      <c r="JNE3" s="475"/>
      <c r="JNF3" s="475"/>
      <c r="JNG3" s="475"/>
      <c r="JNH3" s="475"/>
      <c r="JNI3" s="475"/>
      <c r="JNJ3" s="475"/>
      <c r="JNK3" s="475"/>
      <c r="JNL3" s="475"/>
      <c r="JNM3" s="475"/>
      <c r="JNN3" s="475"/>
      <c r="JNO3" s="475"/>
      <c r="JNP3" s="475"/>
      <c r="JNQ3" s="475"/>
      <c r="JNR3" s="475"/>
      <c r="JNS3" s="475"/>
      <c r="JNT3" s="475"/>
      <c r="JNU3" s="475"/>
      <c r="JNV3" s="475"/>
      <c r="JNW3" s="475"/>
      <c r="JNX3" s="475"/>
      <c r="JNY3" s="475"/>
      <c r="JNZ3" s="475"/>
      <c r="JOA3" s="475"/>
      <c r="JOB3" s="475"/>
      <c r="JOC3" s="475"/>
      <c r="JOD3" s="475"/>
      <c r="JOE3" s="475"/>
      <c r="JOF3" s="475"/>
      <c r="JOG3" s="475"/>
      <c r="JOH3" s="475"/>
      <c r="JOI3" s="475"/>
      <c r="JOJ3" s="475"/>
      <c r="JOK3" s="475"/>
      <c r="JOL3" s="475"/>
      <c r="JOM3" s="475"/>
      <c r="JON3" s="475"/>
      <c r="JOO3" s="475"/>
      <c r="JOP3" s="475"/>
      <c r="JOQ3" s="475"/>
      <c r="JOR3" s="475"/>
      <c r="JOS3" s="475"/>
      <c r="JOT3" s="475"/>
      <c r="JOU3" s="475"/>
      <c r="JOV3" s="475"/>
      <c r="JOW3" s="475"/>
      <c r="JOX3" s="475"/>
      <c r="JOY3" s="475"/>
      <c r="JOZ3" s="475"/>
      <c r="JPA3" s="475"/>
      <c r="JPB3" s="475"/>
      <c r="JPC3" s="475"/>
      <c r="JPD3" s="475"/>
      <c r="JPE3" s="475"/>
      <c r="JPF3" s="475"/>
      <c r="JPG3" s="475"/>
      <c r="JPH3" s="475"/>
      <c r="JPI3" s="475"/>
      <c r="JPJ3" s="475"/>
      <c r="JPK3" s="475"/>
      <c r="JPL3" s="475"/>
      <c r="JPM3" s="475"/>
      <c r="JPN3" s="475"/>
      <c r="JPO3" s="475"/>
      <c r="JPP3" s="475"/>
      <c r="JPQ3" s="475"/>
      <c r="JPR3" s="475"/>
      <c r="JPS3" s="475"/>
      <c r="JPT3" s="475"/>
      <c r="JPU3" s="475"/>
      <c r="JPV3" s="475"/>
      <c r="JPW3" s="475"/>
      <c r="JPX3" s="475"/>
      <c r="JPY3" s="475"/>
      <c r="JPZ3" s="475"/>
      <c r="JQA3" s="475"/>
      <c r="JQB3" s="475"/>
      <c r="JQC3" s="475"/>
      <c r="JQD3" s="475"/>
      <c r="JQE3" s="475"/>
      <c r="JQF3" s="475"/>
      <c r="JQG3" s="475"/>
      <c r="JQH3" s="475"/>
      <c r="JQI3" s="475"/>
      <c r="JQJ3" s="475"/>
      <c r="JQK3" s="475"/>
      <c r="JQL3" s="475"/>
      <c r="JQM3" s="475"/>
      <c r="JQN3" s="475"/>
      <c r="JQO3" s="475"/>
      <c r="JQP3" s="475"/>
      <c r="JQQ3" s="475"/>
      <c r="JQR3" s="475"/>
      <c r="JQS3" s="475"/>
      <c r="JQT3" s="475"/>
      <c r="JQU3" s="475"/>
      <c r="JQV3" s="475"/>
      <c r="JQW3" s="475"/>
      <c r="JQX3" s="475"/>
      <c r="JQY3" s="475"/>
      <c r="JQZ3" s="475"/>
      <c r="JRA3" s="475"/>
      <c r="JRB3" s="475"/>
      <c r="JRC3" s="475"/>
      <c r="JRD3" s="475"/>
      <c r="JRE3" s="475"/>
      <c r="JRF3" s="475"/>
      <c r="JRG3" s="475"/>
      <c r="JRH3" s="475"/>
      <c r="JRI3" s="475"/>
      <c r="JRJ3" s="475"/>
      <c r="JRK3" s="475"/>
      <c r="JRL3" s="475"/>
      <c r="JRM3" s="475"/>
      <c r="JRN3" s="475"/>
      <c r="JRO3" s="475"/>
      <c r="JRP3" s="475"/>
      <c r="JRQ3" s="475"/>
      <c r="JRR3" s="475"/>
      <c r="JRS3" s="475"/>
      <c r="JRT3" s="475"/>
      <c r="JRU3" s="475"/>
      <c r="JRV3" s="475"/>
      <c r="JRW3" s="475"/>
      <c r="JRX3" s="475"/>
      <c r="JRY3" s="475"/>
      <c r="JRZ3" s="475"/>
      <c r="JSA3" s="475"/>
      <c r="JSB3" s="475"/>
      <c r="JSC3" s="475"/>
      <c r="JSD3" s="475"/>
      <c r="JSE3" s="475"/>
      <c r="JSF3" s="475"/>
      <c r="JSG3" s="475"/>
      <c r="JSH3" s="475"/>
      <c r="JSI3" s="475"/>
      <c r="JSJ3" s="475"/>
      <c r="JSK3" s="475"/>
      <c r="JSL3" s="475"/>
      <c r="JSM3" s="475"/>
      <c r="JSN3" s="475"/>
      <c r="JSO3" s="475"/>
      <c r="JSP3" s="475"/>
      <c r="JSQ3" s="475"/>
      <c r="JSR3" s="475"/>
      <c r="JSS3" s="475"/>
      <c r="JST3" s="475"/>
      <c r="JSU3" s="475"/>
      <c r="JSV3" s="475"/>
      <c r="JSW3" s="475"/>
      <c r="JSX3" s="475"/>
      <c r="JSY3" s="475"/>
      <c r="JSZ3" s="475"/>
      <c r="JTA3" s="475"/>
      <c r="JTB3" s="475"/>
      <c r="JTC3" s="475"/>
      <c r="JTD3" s="475"/>
      <c r="JTE3" s="475"/>
      <c r="JTF3" s="475"/>
      <c r="JTG3" s="475"/>
      <c r="JTH3" s="475"/>
      <c r="JTI3" s="475"/>
      <c r="JTJ3" s="475"/>
      <c r="JTK3" s="475"/>
      <c r="JTL3" s="475"/>
      <c r="JTM3" s="475"/>
      <c r="JTN3" s="475"/>
      <c r="JTO3" s="475"/>
      <c r="JTP3" s="475"/>
      <c r="JTQ3" s="475"/>
      <c r="JTR3" s="475"/>
      <c r="JTS3" s="475"/>
      <c r="JTT3" s="475"/>
      <c r="JTU3" s="475"/>
      <c r="JTV3" s="475"/>
      <c r="JTW3" s="475"/>
      <c r="JTX3" s="475"/>
      <c r="JTY3" s="475"/>
      <c r="JTZ3" s="475"/>
      <c r="JUA3" s="475"/>
      <c r="JUB3" s="475"/>
      <c r="JUC3" s="475"/>
      <c r="JUD3" s="475"/>
      <c r="JUE3" s="475"/>
      <c r="JUF3" s="475"/>
      <c r="JUG3" s="475"/>
      <c r="JUH3" s="475"/>
      <c r="JUI3" s="475"/>
      <c r="JUJ3" s="475"/>
      <c r="JUK3" s="475"/>
      <c r="JUL3" s="475"/>
      <c r="JUM3" s="475"/>
      <c r="JUN3" s="475"/>
      <c r="JUO3" s="475"/>
      <c r="JUP3" s="475"/>
      <c r="JUQ3" s="475"/>
      <c r="JUR3" s="475"/>
      <c r="JUS3" s="475"/>
      <c r="JUT3" s="475"/>
      <c r="JUU3" s="475"/>
      <c r="JUV3" s="475"/>
      <c r="JUW3" s="475"/>
      <c r="JUX3" s="475"/>
      <c r="JUY3" s="475"/>
      <c r="JUZ3" s="475"/>
      <c r="JVA3" s="475"/>
      <c r="JVB3" s="475"/>
      <c r="JVC3" s="475"/>
      <c r="JVD3" s="475"/>
      <c r="JVE3" s="475"/>
      <c r="JVF3" s="475"/>
      <c r="JVG3" s="475"/>
      <c r="JVH3" s="475"/>
      <c r="JVI3" s="475"/>
      <c r="JVJ3" s="475"/>
      <c r="JVK3" s="475"/>
      <c r="JVL3" s="475"/>
      <c r="JVM3" s="475"/>
      <c r="JVN3" s="475"/>
      <c r="JVO3" s="475"/>
      <c r="JVP3" s="475"/>
      <c r="JVQ3" s="475"/>
      <c r="JVR3" s="475"/>
      <c r="JVS3" s="475"/>
      <c r="JVT3" s="475"/>
      <c r="JVU3" s="475"/>
      <c r="JVV3" s="475"/>
      <c r="JVW3" s="475"/>
      <c r="JVX3" s="475"/>
      <c r="JVY3" s="475"/>
      <c r="JVZ3" s="475"/>
      <c r="JWA3" s="475"/>
      <c r="JWB3" s="475"/>
      <c r="JWC3" s="475"/>
      <c r="JWD3" s="475"/>
      <c r="JWE3" s="475"/>
      <c r="JWF3" s="475"/>
      <c r="JWG3" s="475"/>
      <c r="JWH3" s="475"/>
      <c r="JWI3" s="475"/>
      <c r="JWJ3" s="475"/>
      <c r="JWK3" s="475"/>
      <c r="JWL3" s="475"/>
      <c r="JWM3" s="475"/>
      <c r="JWN3" s="475"/>
      <c r="JWO3" s="475"/>
      <c r="JWP3" s="475"/>
      <c r="JWQ3" s="475"/>
      <c r="JWR3" s="475"/>
      <c r="JWS3" s="475"/>
      <c r="JWT3" s="475"/>
      <c r="JWU3" s="475"/>
      <c r="JWV3" s="475"/>
      <c r="JWW3" s="475"/>
      <c r="JWX3" s="475"/>
      <c r="JWY3" s="475"/>
      <c r="JWZ3" s="475"/>
      <c r="JXA3" s="475"/>
      <c r="JXB3" s="475"/>
      <c r="JXC3" s="475"/>
      <c r="JXD3" s="475"/>
      <c r="JXE3" s="475"/>
      <c r="JXF3" s="475"/>
      <c r="JXG3" s="475"/>
      <c r="JXH3" s="475"/>
      <c r="JXI3" s="475"/>
      <c r="JXJ3" s="475"/>
      <c r="JXK3" s="475"/>
      <c r="JXL3" s="475"/>
      <c r="JXM3" s="475"/>
      <c r="JXN3" s="475"/>
      <c r="JXO3" s="475"/>
      <c r="JXP3" s="475"/>
      <c r="JXQ3" s="475"/>
      <c r="JXR3" s="475"/>
      <c r="JXS3" s="475"/>
      <c r="JXT3" s="475"/>
      <c r="JXU3" s="475"/>
      <c r="JXV3" s="475"/>
      <c r="JXW3" s="475"/>
      <c r="JXX3" s="475"/>
      <c r="JXY3" s="475"/>
      <c r="JXZ3" s="475"/>
      <c r="JYA3" s="475"/>
      <c r="JYB3" s="475"/>
      <c r="JYC3" s="475"/>
      <c r="JYD3" s="475"/>
      <c r="JYE3" s="475"/>
      <c r="JYF3" s="475"/>
      <c r="JYG3" s="475"/>
      <c r="JYH3" s="475"/>
      <c r="JYI3" s="475"/>
      <c r="JYJ3" s="475"/>
      <c r="JYK3" s="475"/>
      <c r="JYL3" s="475"/>
      <c r="JYM3" s="475"/>
      <c r="JYN3" s="475"/>
      <c r="JYO3" s="475"/>
      <c r="JYP3" s="475"/>
      <c r="JYQ3" s="475"/>
      <c r="JYR3" s="475"/>
      <c r="JYS3" s="475"/>
      <c r="JYT3" s="475"/>
      <c r="JYU3" s="475"/>
      <c r="JYV3" s="475"/>
      <c r="JYW3" s="475"/>
      <c r="JYX3" s="475"/>
      <c r="JYY3" s="475"/>
      <c r="JYZ3" s="475"/>
      <c r="JZA3" s="475"/>
      <c r="JZB3" s="475"/>
      <c r="JZC3" s="475"/>
      <c r="JZD3" s="475"/>
      <c r="JZE3" s="475"/>
      <c r="JZF3" s="475"/>
      <c r="JZG3" s="475"/>
      <c r="JZH3" s="475"/>
      <c r="JZI3" s="475"/>
      <c r="JZJ3" s="475"/>
      <c r="JZK3" s="475"/>
      <c r="JZL3" s="475"/>
      <c r="JZM3" s="475"/>
      <c r="JZN3" s="475"/>
      <c r="JZO3" s="475"/>
      <c r="JZP3" s="475"/>
      <c r="JZQ3" s="475"/>
      <c r="JZR3" s="475"/>
      <c r="JZS3" s="475"/>
      <c r="JZT3" s="475"/>
      <c r="JZU3" s="475"/>
      <c r="JZV3" s="475"/>
      <c r="JZW3" s="475"/>
      <c r="JZX3" s="475"/>
      <c r="JZY3" s="475"/>
      <c r="JZZ3" s="475"/>
      <c r="KAA3" s="475"/>
      <c r="KAB3" s="475"/>
      <c r="KAC3" s="475"/>
      <c r="KAD3" s="475"/>
      <c r="KAE3" s="475"/>
      <c r="KAF3" s="475"/>
      <c r="KAG3" s="475"/>
      <c r="KAH3" s="475"/>
      <c r="KAI3" s="475"/>
      <c r="KAJ3" s="475"/>
      <c r="KAK3" s="475"/>
      <c r="KAL3" s="475"/>
      <c r="KAM3" s="475"/>
      <c r="KAN3" s="475"/>
      <c r="KAO3" s="475"/>
      <c r="KAP3" s="475"/>
      <c r="KAQ3" s="475"/>
      <c r="KAR3" s="475"/>
      <c r="KAS3" s="475"/>
      <c r="KAT3" s="475"/>
      <c r="KAU3" s="475"/>
      <c r="KAV3" s="475"/>
      <c r="KAW3" s="475"/>
      <c r="KAX3" s="475"/>
      <c r="KAY3" s="475"/>
      <c r="KAZ3" s="475"/>
      <c r="KBA3" s="475"/>
      <c r="KBB3" s="475"/>
      <c r="KBC3" s="475"/>
      <c r="KBD3" s="475"/>
      <c r="KBE3" s="475"/>
      <c r="KBF3" s="475"/>
      <c r="KBG3" s="475"/>
      <c r="KBH3" s="475"/>
      <c r="KBI3" s="475"/>
      <c r="KBJ3" s="475"/>
      <c r="KBK3" s="475"/>
      <c r="KBL3" s="475"/>
      <c r="KBM3" s="475"/>
      <c r="KBN3" s="475"/>
      <c r="KBO3" s="475"/>
      <c r="KBP3" s="475"/>
      <c r="KBQ3" s="475"/>
      <c r="KBR3" s="475"/>
      <c r="KBS3" s="475"/>
      <c r="KBT3" s="475"/>
      <c r="KBU3" s="475"/>
      <c r="KBV3" s="475"/>
      <c r="KBW3" s="475"/>
      <c r="KBX3" s="475"/>
      <c r="KBY3" s="475"/>
      <c r="KBZ3" s="475"/>
      <c r="KCA3" s="475"/>
      <c r="KCB3" s="475"/>
      <c r="KCC3" s="475"/>
      <c r="KCD3" s="475"/>
      <c r="KCE3" s="475"/>
      <c r="KCF3" s="475"/>
      <c r="KCG3" s="475"/>
      <c r="KCH3" s="475"/>
      <c r="KCI3" s="475"/>
      <c r="KCJ3" s="475"/>
      <c r="KCK3" s="475"/>
      <c r="KCL3" s="475"/>
      <c r="KCM3" s="475"/>
      <c r="KCN3" s="475"/>
      <c r="KCO3" s="475"/>
      <c r="KCP3" s="475"/>
      <c r="KCQ3" s="475"/>
      <c r="KCR3" s="475"/>
      <c r="KCS3" s="475"/>
      <c r="KCT3" s="475"/>
      <c r="KCU3" s="475"/>
      <c r="KCV3" s="475"/>
      <c r="KCW3" s="475"/>
      <c r="KCX3" s="475"/>
      <c r="KCY3" s="475"/>
      <c r="KCZ3" s="475"/>
      <c r="KDA3" s="475"/>
      <c r="KDB3" s="475"/>
      <c r="KDC3" s="475"/>
      <c r="KDD3" s="475"/>
      <c r="KDE3" s="475"/>
      <c r="KDF3" s="475"/>
      <c r="KDG3" s="475"/>
      <c r="KDH3" s="475"/>
      <c r="KDI3" s="475"/>
      <c r="KDJ3" s="475"/>
      <c r="KDK3" s="475"/>
      <c r="KDL3" s="475"/>
      <c r="KDM3" s="475"/>
      <c r="KDN3" s="475"/>
      <c r="KDO3" s="475"/>
      <c r="KDP3" s="475"/>
      <c r="KDQ3" s="475"/>
      <c r="KDR3" s="475"/>
      <c r="KDS3" s="475"/>
      <c r="KDT3" s="475"/>
      <c r="KDU3" s="475"/>
      <c r="KDV3" s="475"/>
      <c r="KDW3" s="475"/>
      <c r="KDX3" s="475"/>
      <c r="KDY3" s="475"/>
      <c r="KDZ3" s="475"/>
      <c r="KEA3" s="475"/>
      <c r="KEB3" s="475"/>
      <c r="KEC3" s="475"/>
      <c r="KED3" s="475"/>
      <c r="KEE3" s="475"/>
      <c r="KEF3" s="475"/>
      <c r="KEG3" s="475"/>
      <c r="KEH3" s="475"/>
      <c r="KEI3" s="475"/>
      <c r="KEJ3" s="475"/>
      <c r="KEK3" s="475"/>
      <c r="KEL3" s="475"/>
      <c r="KEM3" s="475"/>
      <c r="KEN3" s="475"/>
      <c r="KEO3" s="475"/>
      <c r="KEP3" s="475"/>
      <c r="KEQ3" s="475"/>
      <c r="KER3" s="475"/>
      <c r="KES3" s="475"/>
      <c r="KET3" s="475"/>
      <c r="KEU3" s="475"/>
      <c r="KEV3" s="475"/>
      <c r="KEW3" s="475"/>
      <c r="KEX3" s="475"/>
      <c r="KEY3" s="475"/>
      <c r="KEZ3" s="475"/>
      <c r="KFA3" s="475"/>
      <c r="KFB3" s="475"/>
      <c r="KFC3" s="475"/>
      <c r="KFD3" s="475"/>
      <c r="KFE3" s="475"/>
      <c r="KFF3" s="475"/>
      <c r="KFG3" s="475"/>
      <c r="KFH3" s="475"/>
      <c r="KFI3" s="475"/>
      <c r="KFJ3" s="475"/>
      <c r="KFK3" s="475"/>
      <c r="KFL3" s="475"/>
      <c r="KFM3" s="475"/>
      <c r="KFN3" s="475"/>
      <c r="KFO3" s="475"/>
      <c r="KFP3" s="475"/>
      <c r="KFQ3" s="475"/>
      <c r="KFR3" s="475"/>
      <c r="KFS3" s="475"/>
      <c r="KFT3" s="475"/>
      <c r="KFU3" s="475"/>
      <c r="KFV3" s="475"/>
      <c r="KFW3" s="475"/>
      <c r="KFX3" s="475"/>
      <c r="KFY3" s="475"/>
      <c r="KFZ3" s="475"/>
      <c r="KGA3" s="475"/>
      <c r="KGB3" s="475"/>
      <c r="KGC3" s="475"/>
      <c r="KGD3" s="475"/>
      <c r="KGE3" s="475"/>
      <c r="KGF3" s="475"/>
      <c r="KGG3" s="475"/>
      <c r="KGH3" s="475"/>
      <c r="KGI3" s="475"/>
      <c r="KGJ3" s="475"/>
      <c r="KGK3" s="475"/>
      <c r="KGL3" s="475"/>
      <c r="KGM3" s="475"/>
      <c r="KGN3" s="475"/>
      <c r="KGO3" s="475"/>
      <c r="KGP3" s="475"/>
      <c r="KGQ3" s="475"/>
      <c r="KGR3" s="475"/>
      <c r="KGS3" s="475"/>
      <c r="KGT3" s="475"/>
      <c r="KGU3" s="475"/>
      <c r="KGV3" s="475"/>
      <c r="KGW3" s="475"/>
      <c r="KGX3" s="475"/>
      <c r="KGY3" s="475"/>
      <c r="KGZ3" s="475"/>
      <c r="KHA3" s="475"/>
      <c r="KHB3" s="475"/>
      <c r="KHC3" s="475"/>
      <c r="KHD3" s="475"/>
      <c r="KHE3" s="475"/>
      <c r="KHF3" s="475"/>
      <c r="KHG3" s="475"/>
      <c r="KHH3" s="475"/>
      <c r="KHI3" s="475"/>
      <c r="KHJ3" s="475"/>
      <c r="KHK3" s="475"/>
      <c r="KHL3" s="475"/>
      <c r="KHM3" s="475"/>
      <c r="KHN3" s="475"/>
      <c r="KHO3" s="475"/>
      <c r="KHP3" s="475"/>
      <c r="KHQ3" s="475"/>
      <c r="KHR3" s="475"/>
      <c r="KHS3" s="475"/>
      <c r="KHT3" s="475"/>
      <c r="KHU3" s="475"/>
      <c r="KHV3" s="475"/>
      <c r="KHW3" s="475"/>
      <c r="KHX3" s="475"/>
      <c r="KHY3" s="475"/>
      <c r="KHZ3" s="475"/>
      <c r="KIA3" s="475"/>
      <c r="KIB3" s="475"/>
      <c r="KIC3" s="475"/>
      <c r="KID3" s="475"/>
      <c r="KIE3" s="475"/>
      <c r="KIF3" s="475"/>
      <c r="KIG3" s="475"/>
      <c r="KIH3" s="475"/>
      <c r="KII3" s="475"/>
      <c r="KIJ3" s="475"/>
      <c r="KIK3" s="475"/>
      <c r="KIL3" s="475"/>
      <c r="KIM3" s="475"/>
      <c r="KIN3" s="475"/>
      <c r="KIO3" s="475"/>
      <c r="KIP3" s="475"/>
      <c r="KIQ3" s="475"/>
      <c r="KIR3" s="475"/>
      <c r="KIS3" s="475"/>
      <c r="KIT3" s="475"/>
      <c r="KIU3" s="475"/>
      <c r="KIV3" s="475"/>
      <c r="KIW3" s="475"/>
      <c r="KIX3" s="475"/>
      <c r="KIY3" s="475"/>
      <c r="KIZ3" s="475"/>
      <c r="KJA3" s="475"/>
      <c r="KJB3" s="475"/>
      <c r="KJC3" s="475"/>
      <c r="KJD3" s="475"/>
      <c r="KJE3" s="475"/>
      <c r="KJF3" s="475"/>
      <c r="KJG3" s="475"/>
      <c r="KJH3" s="475"/>
      <c r="KJI3" s="475"/>
      <c r="KJJ3" s="475"/>
      <c r="KJK3" s="475"/>
      <c r="KJL3" s="475"/>
      <c r="KJM3" s="475"/>
      <c r="KJN3" s="475"/>
      <c r="KJO3" s="475"/>
      <c r="KJP3" s="475"/>
      <c r="KJQ3" s="475"/>
      <c r="KJR3" s="475"/>
      <c r="KJS3" s="475"/>
      <c r="KJT3" s="475"/>
      <c r="KJU3" s="475"/>
      <c r="KJV3" s="475"/>
      <c r="KJW3" s="475"/>
      <c r="KJX3" s="475"/>
      <c r="KJY3" s="475"/>
      <c r="KJZ3" s="475"/>
      <c r="KKA3" s="475"/>
      <c r="KKB3" s="475"/>
      <c r="KKC3" s="475"/>
      <c r="KKD3" s="475"/>
      <c r="KKE3" s="475"/>
      <c r="KKF3" s="475"/>
      <c r="KKG3" s="475"/>
      <c r="KKH3" s="475"/>
      <c r="KKI3" s="475"/>
      <c r="KKJ3" s="475"/>
      <c r="KKK3" s="475"/>
      <c r="KKL3" s="475"/>
      <c r="KKM3" s="475"/>
      <c r="KKN3" s="475"/>
      <c r="KKO3" s="475"/>
      <c r="KKP3" s="475"/>
      <c r="KKQ3" s="475"/>
      <c r="KKR3" s="475"/>
      <c r="KKS3" s="475"/>
      <c r="KKT3" s="475"/>
      <c r="KKU3" s="475"/>
      <c r="KKV3" s="475"/>
      <c r="KKW3" s="475"/>
      <c r="KKX3" s="475"/>
      <c r="KKY3" s="475"/>
      <c r="KKZ3" s="475"/>
      <c r="KLA3" s="475"/>
      <c r="KLB3" s="475"/>
      <c r="KLC3" s="475"/>
      <c r="KLD3" s="475"/>
      <c r="KLE3" s="475"/>
      <c r="KLF3" s="475"/>
      <c r="KLG3" s="475"/>
      <c r="KLH3" s="475"/>
      <c r="KLI3" s="475"/>
      <c r="KLJ3" s="475"/>
      <c r="KLK3" s="475"/>
      <c r="KLL3" s="475"/>
      <c r="KLM3" s="475"/>
      <c r="KLN3" s="475"/>
      <c r="KLO3" s="475"/>
      <c r="KLP3" s="475"/>
      <c r="KLQ3" s="475"/>
      <c r="KLR3" s="475"/>
      <c r="KLS3" s="475"/>
      <c r="KLT3" s="475"/>
      <c r="KLU3" s="475"/>
      <c r="KLV3" s="475"/>
      <c r="KLW3" s="475"/>
      <c r="KLX3" s="475"/>
      <c r="KLY3" s="475"/>
      <c r="KLZ3" s="475"/>
      <c r="KMA3" s="475"/>
      <c r="KMB3" s="475"/>
      <c r="KMC3" s="475"/>
      <c r="KMD3" s="475"/>
      <c r="KME3" s="475"/>
      <c r="KMF3" s="475"/>
      <c r="KMG3" s="475"/>
      <c r="KMH3" s="475"/>
      <c r="KMI3" s="475"/>
      <c r="KMJ3" s="475"/>
      <c r="KMK3" s="475"/>
      <c r="KML3" s="475"/>
      <c r="KMM3" s="475"/>
      <c r="KMN3" s="475"/>
      <c r="KMO3" s="475"/>
      <c r="KMP3" s="475"/>
      <c r="KMQ3" s="475"/>
      <c r="KMR3" s="475"/>
      <c r="KMS3" s="475"/>
      <c r="KMT3" s="475"/>
      <c r="KMU3" s="475"/>
      <c r="KMV3" s="475"/>
      <c r="KMW3" s="475"/>
      <c r="KMX3" s="475"/>
      <c r="KMY3" s="475"/>
      <c r="KMZ3" s="475"/>
      <c r="KNA3" s="475"/>
      <c r="KNB3" s="475"/>
      <c r="KNC3" s="475"/>
      <c r="KND3" s="475"/>
      <c r="KNE3" s="475"/>
      <c r="KNF3" s="475"/>
      <c r="KNG3" s="475"/>
      <c r="KNH3" s="475"/>
      <c r="KNI3" s="475"/>
      <c r="KNJ3" s="475"/>
      <c r="KNK3" s="475"/>
      <c r="KNL3" s="475"/>
      <c r="KNM3" s="475"/>
      <c r="KNN3" s="475"/>
      <c r="KNO3" s="475"/>
      <c r="KNP3" s="475"/>
      <c r="KNQ3" s="475"/>
      <c r="KNR3" s="475"/>
      <c r="KNS3" s="475"/>
      <c r="KNT3" s="475"/>
      <c r="KNU3" s="475"/>
      <c r="KNV3" s="475"/>
      <c r="KNW3" s="475"/>
      <c r="KNX3" s="475"/>
      <c r="KNY3" s="475"/>
      <c r="KNZ3" s="475"/>
      <c r="KOA3" s="475"/>
      <c r="KOB3" s="475"/>
      <c r="KOC3" s="475"/>
      <c r="KOD3" s="475"/>
      <c r="KOE3" s="475"/>
      <c r="KOF3" s="475"/>
      <c r="KOG3" s="475"/>
      <c r="KOH3" s="475"/>
      <c r="KOI3" s="475"/>
      <c r="KOJ3" s="475"/>
      <c r="KOK3" s="475"/>
      <c r="KOL3" s="475"/>
      <c r="KOM3" s="475"/>
      <c r="KON3" s="475"/>
      <c r="KOO3" s="475"/>
      <c r="KOP3" s="475"/>
      <c r="KOQ3" s="475"/>
      <c r="KOR3" s="475"/>
      <c r="KOS3" s="475"/>
      <c r="KOT3" s="475"/>
      <c r="KOU3" s="475"/>
      <c r="KOV3" s="475"/>
      <c r="KOW3" s="475"/>
      <c r="KOX3" s="475"/>
      <c r="KOY3" s="475"/>
      <c r="KOZ3" s="475"/>
      <c r="KPA3" s="475"/>
      <c r="KPB3" s="475"/>
      <c r="KPC3" s="475"/>
      <c r="KPD3" s="475"/>
      <c r="KPE3" s="475"/>
      <c r="KPF3" s="475"/>
      <c r="KPG3" s="475"/>
      <c r="KPH3" s="475"/>
      <c r="KPI3" s="475"/>
      <c r="KPJ3" s="475"/>
      <c r="KPK3" s="475"/>
      <c r="KPL3" s="475"/>
      <c r="KPM3" s="475"/>
      <c r="KPN3" s="475"/>
      <c r="KPO3" s="475"/>
      <c r="KPP3" s="475"/>
      <c r="KPQ3" s="475"/>
      <c r="KPR3" s="475"/>
      <c r="KPS3" s="475"/>
      <c r="KPT3" s="475"/>
      <c r="KPU3" s="475"/>
      <c r="KPV3" s="475"/>
      <c r="KPW3" s="475"/>
      <c r="KPX3" s="475"/>
      <c r="KPY3" s="475"/>
      <c r="KPZ3" s="475"/>
      <c r="KQA3" s="475"/>
      <c r="KQB3" s="475"/>
      <c r="KQC3" s="475"/>
      <c r="KQD3" s="475"/>
      <c r="KQE3" s="475"/>
      <c r="KQF3" s="475"/>
      <c r="KQG3" s="475"/>
      <c r="KQH3" s="475"/>
      <c r="KQI3" s="475"/>
      <c r="KQJ3" s="475"/>
      <c r="KQK3" s="475"/>
      <c r="KQL3" s="475"/>
      <c r="KQM3" s="475"/>
      <c r="KQN3" s="475"/>
      <c r="KQO3" s="475"/>
      <c r="KQP3" s="475"/>
      <c r="KQQ3" s="475"/>
      <c r="KQR3" s="475"/>
      <c r="KQS3" s="475"/>
      <c r="KQT3" s="475"/>
      <c r="KQU3" s="475"/>
      <c r="KQV3" s="475"/>
      <c r="KQW3" s="475"/>
      <c r="KQX3" s="475"/>
      <c r="KQY3" s="475"/>
      <c r="KQZ3" s="475"/>
      <c r="KRA3" s="475"/>
      <c r="KRB3" s="475"/>
      <c r="KRC3" s="475"/>
      <c r="KRD3" s="475"/>
      <c r="KRE3" s="475"/>
      <c r="KRF3" s="475"/>
      <c r="KRG3" s="475"/>
      <c r="KRH3" s="475"/>
      <c r="KRI3" s="475"/>
      <c r="KRJ3" s="475"/>
      <c r="KRK3" s="475"/>
      <c r="KRL3" s="475"/>
      <c r="KRM3" s="475"/>
      <c r="KRN3" s="475"/>
      <c r="KRO3" s="475"/>
      <c r="KRP3" s="475"/>
      <c r="KRQ3" s="475"/>
      <c r="KRR3" s="475"/>
      <c r="KRS3" s="475"/>
      <c r="KRT3" s="475"/>
      <c r="KRU3" s="475"/>
      <c r="KRV3" s="475"/>
      <c r="KRW3" s="475"/>
      <c r="KRX3" s="475"/>
      <c r="KRY3" s="475"/>
      <c r="KRZ3" s="475"/>
      <c r="KSA3" s="475"/>
      <c r="KSB3" s="475"/>
      <c r="KSC3" s="475"/>
      <c r="KSD3" s="475"/>
      <c r="KSE3" s="475"/>
      <c r="KSF3" s="475"/>
      <c r="KSG3" s="475"/>
      <c r="KSH3" s="475"/>
      <c r="KSI3" s="475"/>
      <c r="KSJ3" s="475"/>
      <c r="KSK3" s="475"/>
      <c r="KSL3" s="475"/>
      <c r="KSM3" s="475"/>
      <c r="KSN3" s="475"/>
      <c r="KSO3" s="475"/>
      <c r="KSP3" s="475"/>
      <c r="KSQ3" s="475"/>
      <c r="KSR3" s="475"/>
      <c r="KSS3" s="475"/>
      <c r="KST3" s="475"/>
      <c r="KSU3" s="475"/>
      <c r="KSV3" s="475"/>
      <c r="KSW3" s="475"/>
      <c r="KSX3" s="475"/>
      <c r="KSY3" s="475"/>
      <c r="KSZ3" s="475"/>
      <c r="KTA3" s="475"/>
      <c r="KTB3" s="475"/>
      <c r="KTC3" s="475"/>
      <c r="KTD3" s="475"/>
      <c r="KTE3" s="475"/>
      <c r="KTF3" s="475"/>
      <c r="KTG3" s="475"/>
      <c r="KTH3" s="475"/>
      <c r="KTI3" s="475"/>
      <c r="KTJ3" s="475"/>
      <c r="KTK3" s="475"/>
      <c r="KTL3" s="475"/>
      <c r="KTM3" s="475"/>
      <c r="KTN3" s="475"/>
      <c r="KTO3" s="475"/>
      <c r="KTP3" s="475"/>
      <c r="KTQ3" s="475"/>
      <c r="KTR3" s="475"/>
      <c r="KTS3" s="475"/>
      <c r="KTT3" s="475"/>
      <c r="KTU3" s="475"/>
      <c r="KTV3" s="475"/>
      <c r="KTW3" s="475"/>
      <c r="KTX3" s="475"/>
      <c r="KTY3" s="475"/>
      <c r="KTZ3" s="475"/>
      <c r="KUA3" s="475"/>
      <c r="KUB3" s="475"/>
      <c r="KUC3" s="475"/>
      <c r="KUD3" s="475"/>
      <c r="KUE3" s="475"/>
      <c r="KUF3" s="475"/>
      <c r="KUG3" s="475"/>
      <c r="KUH3" s="475"/>
      <c r="KUI3" s="475"/>
      <c r="KUJ3" s="475"/>
      <c r="KUK3" s="475"/>
      <c r="KUL3" s="475"/>
      <c r="KUM3" s="475"/>
      <c r="KUN3" s="475"/>
      <c r="KUO3" s="475"/>
      <c r="KUP3" s="475"/>
      <c r="KUQ3" s="475"/>
      <c r="KUR3" s="475"/>
      <c r="KUS3" s="475"/>
      <c r="KUT3" s="475"/>
      <c r="KUU3" s="475"/>
      <c r="KUV3" s="475"/>
      <c r="KUW3" s="475"/>
      <c r="KUX3" s="475"/>
      <c r="KUY3" s="475"/>
      <c r="KUZ3" s="475"/>
      <c r="KVA3" s="475"/>
      <c r="KVB3" s="475"/>
      <c r="KVC3" s="475"/>
      <c r="KVD3" s="475"/>
      <c r="KVE3" s="475"/>
      <c r="KVF3" s="475"/>
      <c r="KVG3" s="475"/>
      <c r="KVH3" s="475"/>
      <c r="KVI3" s="475"/>
      <c r="KVJ3" s="475"/>
      <c r="KVK3" s="475"/>
      <c r="KVL3" s="475"/>
      <c r="KVM3" s="475"/>
      <c r="KVN3" s="475"/>
      <c r="KVO3" s="475"/>
      <c r="KVP3" s="475"/>
      <c r="KVQ3" s="475"/>
      <c r="KVR3" s="475"/>
      <c r="KVS3" s="475"/>
      <c r="KVT3" s="475"/>
      <c r="KVU3" s="475"/>
      <c r="KVV3" s="475"/>
      <c r="KVW3" s="475"/>
      <c r="KVX3" s="475"/>
      <c r="KVY3" s="475"/>
      <c r="KVZ3" s="475"/>
      <c r="KWA3" s="475"/>
      <c r="KWB3" s="475"/>
      <c r="KWC3" s="475"/>
      <c r="KWD3" s="475"/>
      <c r="KWE3" s="475"/>
      <c r="KWF3" s="475"/>
      <c r="KWG3" s="475"/>
      <c r="KWH3" s="475"/>
      <c r="KWI3" s="475"/>
      <c r="KWJ3" s="475"/>
      <c r="KWK3" s="475"/>
      <c r="KWL3" s="475"/>
      <c r="KWM3" s="475"/>
      <c r="KWN3" s="475"/>
      <c r="KWO3" s="475"/>
      <c r="KWP3" s="475"/>
      <c r="KWQ3" s="475"/>
      <c r="KWR3" s="475"/>
      <c r="KWS3" s="475"/>
      <c r="KWT3" s="475"/>
      <c r="KWU3" s="475"/>
      <c r="KWV3" s="475"/>
      <c r="KWW3" s="475"/>
      <c r="KWX3" s="475"/>
      <c r="KWY3" s="475"/>
      <c r="KWZ3" s="475"/>
      <c r="KXA3" s="475"/>
      <c r="KXB3" s="475"/>
      <c r="KXC3" s="475"/>
      <c r="KXD3" s="475"/>
      <c r="KXE3" s="475"/>
      <c r="KXF3" s="475"/>
      <c r="KXG3" s="475"/>
      <c r="KXH3" s="475"/>
      <c r="KXI3" s="475"/>
      <c r="KXJ3" s="475"/>
      <c r="KXK3" s="475"/>
      <c r="KXL3" s="475"/>
      <c r="KXM3" s="475"/>
      <c r="KXN3" s="475"/>
      <c r="KXO3" s="475"/>
      <c r="KXP3" s="475"/>
      <c r="KXQ3" s="475"/>
      <c r="KXR3" s="475"/>
      <c r="KXS3" s="475"/>
      <c r="KXT3" s="475"/>
      <c r="KXU3" s="475"/>
      <c r="KXV3" s="475"/>
      <c r="KXW3" s="475"/>
      <c r="KXX3" s="475"/>
      <c r="KXY3" s="475"/>
      <c r="KXZ3" s="475"/>
      <c r="KYA3" s="475"/>
      <c r="KYB3" s="475"/>
      <c r="KYC3" s="475"/>
      <c r="KYD3" s="475"/>
      <c r="KYE3" s="475"/>
      <c r="KYF3" s="475"/>
      <c r="KYG3" s="475"/>
      <c r="KYH3" s="475"/>
      <c r="KYI3" s="475"/>
      <c r="KYJ3" s="475"/>
      <c r="KYK3" s="475"/>
      <c r="KYL3" s="475"/>
      <c r="KYM3" s="475"/>
      <c r="KYN3" s="475"/>
      <c r="KYO3" s="475"/>
      <c r="KYP3" s="475"/>
      <c r="KYQ3" s="475"/>
      <c r="KYR3" s="475"/>
      <c r="KYS3" s="475"/>
      <c r="KYT3" s="475"/>
      <c r="KYU3" s="475"/>
      <c r="KYV3" s="475"/>
      <c r="KYW3" s="475"/>
      <c r="KYX3" s="475"/>
      <c r="KYY3" s="475"/>
      <c r="KYZ3" s="475"/>
      <c r="KZA3" s="475"/>
      <c r="KZB3" s="475"/>
      <c r="KZC3" s="475"/>
      <c r="KZD3" s="475"/>
      <c r="KZE3" s="475"/>
      <c r="KZF3" s="475"/>
      <c r="KZG3" s="475"/>
      <c r="KZH3" s="475"/>
      <c r="KZI3" s="475"/>
      <c r="KZJ3" s="475"/>
      <c r="KZK3" s="475"/>
      <c r="KZL3" s="475"/>
      <c r="KZM3" s="475"/>
      <c r="KZN3" s="475"/>
      <c r="KZO3" s="475"/>
      <c r="KZP3" s="475"/>
      <c r="KZQ3" s="475"/>
      <c r="KZR3" s="475"/>
      <c r="KZS3" s="475"/>
      <c r="KZT3" s="475"/>
      <c r="KZU3" s="475"/>
      <c r="KZV3" s="475"/>
      <c r="KZW3" s="475"/>
      <c r="KZX3" s="475"/>
      <c r="KZY3" s="475"/>
      <c r="KZZ3" s="475"/>
      <c r="LAA3" s="475"/>
      <c r="LAB3" s="475"/>
      <c r="LAC3" s="475"/>
      <c r="LAD3" s="475"/>
      <c r="LAE3" s="475"/>
      <c r="LAF3" s="475"/>
      <c r="LAG3" s="475"/>
      <c r="LAH3" s="475"/>
      <c r="LAI3" s="475"/>
      <c r="LAJ3" s="475"/>
      <c r="LAK3" s="475"/>
      <c r="LAL3" s="475"/>
      <c r="LAM3" s="475"/>
      <c r="LAN3" s="475"/>
      <c r="LAO3" s="475"/>
      <c r="LAP3" s="475"/>
      <c r="LAQ3" s="475"/>
      <c r="LAR3" s="475"/>
      <c r="LAS3" s="475"/>
      <c r="LAT3" s="475"/>
      <c r="LAU3" s="475"/>
      <c r="LAV3" s="475"/>
      <c r="LAW3" s="475"/>
      <c r="LAX3" s="475"/>
      <c r="LAY3" s="475"/>
      <c r="LAZ3" s="475"/>
      <c r="LBA3" s="475"/>
      <c r="LBB3" s="475"/>
      <c r="LBC3" s="475"/>
      <c r="LBD3" s="475"/>
      <c r="LBE3" s="475"/>
      <c r="LBF3" s="475"/>
      <c r="LBG3" s="475"/>
      <c r="LBH3" s="475"/>
      <c r="LBI3" s="475"/>
      <c r="LBJ3" s="475"/>
      <c r="LBK3" s="475"/>
      <c r="LBL3" s="475"/>
      <c r="LBM3" s="475"/>
      <c r="LBN3" s="475"/>
      <c r="LBO3" s="475"/>
      <c r="LBP3" s="475"/>
      <c r="LBQ3" s="475"/>
      <c r="LBR3" s="475"/>
      <c r="LBS3" s="475"/>
      <c r="LBT3" s="475"/>
      <c r="LBU3" s="475"/>
      <c r="LBV3" s="475"/>
      <c r="LBW3" s="475"/>
      <c r="LBX3" s="475"/>
      <c r="LBY3" s="475"/>
      <c r="LBZ3" s="475"/>
      <c r="LCA3" s="475"/>
      <c r="LCB3" s="475"/>
      <c r="LCC3" s="475"/>
      <c r="LCD3" s="475"/>
      <c r="LCE3" s="475"/>
      <c r="LCF3" s="475"/>
      <c r="LCG3" s="475"/>
      <c r="LCH3" s="475"/>
      <c r="LCI3" s="475"/>
      <c r="LCJ3" s="475"/>
      <c r="LCK3" s="475"/>
      <c r="LCL3" s="475"/>
      <c r="LCM3" s="475"/>
      <c r="LCN3" s="475"/>
      <c r="LCO3" s="475"/>
      <c r="LCP3" s="475"/>
      <c r="LCQ3" s="475"/>
      <c r="LCR3" s="475"/>
      <c r="LCS3" s="475"/>
      <c r="LCT3" s="475"/>
      <c r="LCU3" s="475"/>
      <c r="LCV3" s="475"/>
      <c r="LCW3" s="475"/>
      <c r="LCX3" s="475"/>
      <c r="LCY3" s="475"/>
      <c r="LCZ3" s="475"/>
      <c r="LDA3" s="475"/>
      <c r="LDB3" s="475"/>
      <c r="LDC3" s="475"/>
      <c r="LDD3" s="475"/>
      <c r="LDE3" s="475"/>
      <c r="LDF3" s="475"/>
      <c r="LDG3" s="475"/>
      <c r="LDH3" s="475"/>
      <c r="LDI3" s="475"/>
      <c r="LDJ3" s="475"/>
      <c r="LDK3" s="475"/>
      <c r="LDL3" s="475"/>
      <c r="LDM3" s="475"/>
      <c r="LDN3" s="475"/>
      <c r="LDO3" s="475"/>
      <c r="LDP3" s="475"/>
      <c r="LDQ3" s="475"/>
      <c r="LDR3" s="475"/>
      <c r="LDS3" s="475"/>
      <c r="LDT3" s="475"/>
      <c r="LDU3" s="475"/>
      <c r="LDV3" s="475"/>
      <c r="LDW3" s="475"/>
      <c r="LDX3" s="475"/>
      <c r="LDY3" s="475"/>
      <c r="LDZ3" s="475"/>
      <c r="LEA3" s="475"/>
      <c r="LEB3" s="475"/>
      <c r="LEC3" s="475"/>
      <c r="LED3" s="475"/>
      <c r="LEE3" s="475"/>
      <c r="LEF3" s="475"/>
      <c r="LEG3" s="475"/>
      <c r="LEH3" s="475"/>
      <c r="LEI3" s="475"/>
      <c r="LEJ3" s="475"/>
      <c r="LEK3" s="475"/>
      <c r="LEL3" s="475"/>
      <c r="LEM3" s="475"/>
      <c r="LEN3" s="475"/>
      <c r="LEO3" s="475"/>
      <c r="LEP3" s="475"/>
      <c r="LEQ3" s="475"/>
      <c r="LER3" s="475"/>
      <c r="LES3" s="475"/>
      <c r="LET3" s="475"/>
      <c r="LEU3" s="475"/>
      <c r="LEV3" s="475"/>
      <c r="LEW3" s="475"/>
      <c r="LEX3" s="475"/>
      <c r="LEY3" s="475"/>
      <c r="LEZ3" s="475"/>
      <c r="LFA3" s="475"/>
      <c r="LFB3" s="475"/>
      <c r="LFC3" s="475"/>
      <c r="LFD3" s="475"/>
      <c r="LFE3" s="475"/>
      <c r="LFF3" s="475"/>
      <c r="LFG3" s="475"/>
      <c r="LFH3" s="475"/>
      <c r="LFI3" s="475"/>
      <c r="LFJ3" s="475"/>
      <c r="LFK3" s="475"/>
      <c r="LFL3" s="475"/>
      <c r="LFM3" s="475"/>
      <c r="LFN3" s="475"/>
      <c r="LFO3" s="475"/>
      <c r="LFP3" s="475"/>
      <c r="LFQ3" s="475"/>
      <c r="LFR3" s="475"/>
      <c r="LFS3" s="475"/>
      <c r="LFT3" s="475"/>
      <c r="LFU3" s="475"/>
      <c r="LFV3" s="475"/>
      <c r="LFW3" s="475"/>
      <c r="LFX3" s="475"/>
      <c r="LFY3" s="475"/>
      <c r="LFZ3" s="475"/>
      <c r="LGA3" s="475"/>
      <c r="LGB3" s="475"/>
      <c r="LGC3" s="475"/>
      <c r="LGD3" s="475"/>
      <c r="LGE3" s="475"/>
      <c r="LGF3" s="475"/>
      <c r="LGG3" s="475"/>
      <c r="LGH3" s="475"/>
      <c r="LGI3" s="475"/>
      <c r="LGJ3" s="475"/>
      <c r="LGK3" s="475"/>
      <c r="LGL3" s="475"/>
      <c r="LGM3" s="475"/>
      <c r="LGN3" s="475"/>
      <c r="LGO3" s="475"/>
      <c r="LGP3" s="475"/>
      <c r="LGQ3" s="475"/>
      <c r="LGR3" s="475"/>
      <c r="LGS3" s="475"/>
      <c r="LGT3" s="475"/>
      <c r="LGU3" s="475"/>
      <c r="LGV3" s="475"/>
      <c r="LGW3" s="475"/>
      <c r="LGX3" s="475"/>
      <c r="LGY3" s="475"/>
      <c r="LGZ3" s="475"/>
      <c r="LHA3" s="475"/>
      <c r="LHB3" s="475"/>
      <c r="LHC3" s="475"/>
      <c r="LHD3" s="475"/>
      <c r="LHE3" s="475"/>
      <c r="LHF3" s="475"/>
      <c r="LHG3" s="475"/>
      <c r="LHH3" s="475"/>
      <c r="LHI3" s="475"/>
      <c r="LHJ3" s="475"/>
      <c r="LHK3" s="475"/>
      <c r="LHL3" s="475"/>
      <c r="LHM3" s="475"/>
      <c r="LHN3" s="475"/>
      <c r="LHO3" s="475"/>
      <c r="LHP3" s="475"/>
      <c r="LHQ3" s="475"/>
      <c r="LHR3" s="475"/>
      <c r="LHS3" s="475"/>
      <c r="LHT3" s="475"/>
      <c r="LHU3" s="475"/>
      <c r="LHV3" s="475"/>
      <c r="LHW3" s="475"/>
      <c r="LHX3" s="475"/>
      <c r="LHY3" s="475"/>
      <c r="LHZ3" s="475"/>
      <c r="LIA3" s="475"/>
      <c r="LIB3" s="475"/>
      <c r="LIC3" s="475"/>
      <c r="LID3" s="475"/>
      <c r="LIE3" s="475"/>
      <c r="LIF3" s="475"/>
      <c r="LIG3" s="475"/>
      <c r="LIH3" s="475"/>
      <c r="LII3" s="475"/>
      <c r="LIJ3" s="475"/>
      <c r="LIK3" s="475"/>
      <c r="LIL3" s="475"/>
      <c r="LIM3" s="475"/>
      <c r="LIN3" s="475"/>
      <c r="LIO3" s="475"/>
      <c r="LIP3" s="475"/>
      <c r="LIQ3" s="475"/>
      <c r="LIR3" s="475"/>
      <c r="LIS3" s="475"/>
      <c r="LIT3" s="475"/>
      <c r="LIU3" s="475"/>
      <c r="LIV3" s="475"/>
      <c r="LIW3" s="475"/>
      <c r="LIX3" s="475"/>
      <c r="LIY3" s="475"/>
      <c r="LIZ3" s="475"/>
      <c r="LJA3" s="475"/>
      <c r="LJB3" s="475"/>
      <c r="LJC3" s="475"/>
      <c r="LJD3" s="475"/>
      <c r="LJE3" s="475"/>
      <c r="LJF3" s="475"/>
      <c r="LJG3" s="475"/>
      <c r="LJH3" s="475"/>
      <c r="LJI3" s="475"/>
      <c r="LJJ3" s="475"/>
      <c r="LJK3" s="475"/>
      <c r="LJL3" s="475"/>
      <c r="LJM3" s="475"/>
      <c r="LJN3" s="475"/>
      <c r="LJO3" s="475"/>
      <c r="LJP3" s="475"/>
      <c r="LJQ3" s="475"/>
      <c r="LJR3" s="475"/>
      <c r="LJS3" s="475"/>
      <c r="LJT3" s="475"/>
      <c r="LJU3" s="475"/>
      <c r="LJV3" s="475"/>
      <c r="LJW3" s="475"/>
      <c r="LJX3" s="475"/>
      <c r="LJY3" s="475"/>
      <c r="LJZ3" s="475"/>
      <c r="LKA3" s="475"/>
      <c r="LKB3" s="475"/>
      <c r="LKC3" s="475"/>
      <c r="LKD3" s="475"/>
      <c r="LKE3" s="475"/>
      <c r="LKF3" s="475"/>
      <c r="LKG3" s="475"/>
      <c r="LKH3" s="475"/>
      <c r="LKI3" s="475"/>
      <c r="LKJ3" s="475"/>
      <c r="LKK3" s="475"/>
      <c r="LKL3" s="475"/>
      <c r="LKM3" s="475"/>
      <c r="LKN3" s="475"/>
      <c r="LKO3" s="475"/>
      <c r="LKP3" s="475"/>
      <c r="LKQ3" s="475"/>
      <c r="LKR3" s="475"/>
      <c r="LKS3" s="475"/>
      <c r="LKT3" s="475"/>
      <c r="LKU3" s="475"/>
      <c r="LKV3" s="475"/>
      <c r="LKW3" s="475"/>
      <c r="LKX3" s="475"/>
      <c r="LKY3" s="475"/>
      <c r="LKZ3" s="475"/>
      <c r="LLA3" s="475"/>
      <c r="LLB3" s="475"/>
      <c r="LLC3" s="475"/>
      <c r="LLD3" s="475"/>
      <c r="LLE3" s="475"/>
      <c r="LLF3" s="475"/>
      <c r="LLG3" s="475"/>
      <c r="LLH3" s="475"/>
      <c r="LLI3" s="475"/>
      <c r="LLJ3" s="475"/>
      <c r="LLK3" s="475"/>
      <c r="LLL3" s="475"/>
      <c r="LLM3" s="475"/>
      <c r="LLN3" s="475"/>
      <c r="LLO3" s="475"/>
      <c r="LLP3" s="475"/>
      <c r="LLQ3" s="475"/>
      <c r="LLR3" s="475"/>
      <c r="LLS3" s="475"/>
      <c r="LLT3" s="475"/>
      <c r="LLU3" s="475"/>
      <c r="LLV3" s="475"/>
      <c r="LLW3" s="475"/>
      <c r="LLX3" s="475"/>
      <c r="LLY3" s="475"/>
      <c r="LLZ3" s="475"/>
      <c r="LMA3" s="475"/>
      <c r="LMB3" s="475"/>
      <c r="LMC3" s="475"/>
      <c r="LMD3" s="475"/>
      <c r="LME3" s="475"/>
      <c r="LMF3" s="475"/>
      <c r="LMG3" s="475"/>
      <c r="LMH3" s="475"/>
      <c r="LMI3" s="475"/>
      <c r="LMJ3" s="475"/>
      <c r="LMK3" s="475"/>
      <c r="LML3" s="475"/>
      <c r="LMM3" s="475"/>
      <c r="LMN3" s="475"/>
      <c r="LMO3" s="475"/>
      <c r="LMP3" s="475"/>
      <c r="LMQ3" s="475"/>
      <c r="LMR3" s="475"/>
      <c r="LMS3" s="475"/>
      <c r="LMT3" s="475"/>
      <c r="LMU3" s="475"/>
      <c r="LMV3" s="475"/>
      <c r="LMW3" s="475"/>
      <c r="LMX3" s="475"/>
      <c r="LMY3" s="475"/>
      <c r="LMZ3" s="475"/>
      <c r="LNA3" s="475"/>
      <c r="LNB3" s="475"/>
      <c r="LNC3" s="475"/>
      <c r="LND3" s="475"/>
      <c r="LNE3" s="475"/>
      <c r="LNF3" s="475"/>
      <c r="LNG3" s="475"/>
      <c r="LNH3" s="475"/>
      <c r="LNI3" s="475"/>
      <c r="LNJ3" s="475"/>
      <c r="LNK3" s="475"/>
      <c r="LNL3" s="475"/>
      <c r="LNM3" s="475"/>
      <c r="LNN3" s="475"/>
      <c r="LNO3" s="475"/>
      <c r="LNP3" s="475"/>
      <c r="LNQ3" s="475"/>
      <c r="LNR3" s="475"/>
      <c r="LNS3" s="475"/>
      <c r="LNT3" s="475"/>
      <c r="LNU3" s="475"/>
      <c r="LNV3" s="475"/>
      <c r="LNW3" s="475"/>
      <c r="LNX3" s="475"/>
      <c r="LNY3" s="475"/>
      <c r="LNZ3" s="475"/>
      <c r="LOA3" s="475"/>
      <c r="LOB3" s="475"/>
      <c r="LOC3" s="475"/>
      <c r="LOD3" s="475"/>
      <c r="LOE3" s="475"/>
      <c r="LOF3" s="475"/>
      <c r="LOG3" s="475"/>
      <c r="LOH3" s="475"/>
      <c r="LOI3" s="475"/>
      <c r="LOJ3" s="475"/>
      <c r="LOK3" s="475"/>
      <c r="LOL3" s="475"/>
      <c r="LOM3" s="475"/>
      <c r="LON3" s="475"/>
      <c r="LOO3" s="475"/>
      <c r="LOP3" s="475"/>
      <c r="LOQ3" s="475"/>
      <c r="LOR3" s="475"/>
      <c r="LOS3" s="475"/>
      <c r="LOT3" s="475"/>
      <c r="LOU3" s="475"/>
      <c r="LOV3" s="475"/>
      <c r="LOW3" s="475"/>
      <c r="LOX3" s="475"/>
      <c r="LOY3" s="475"/>
      <c r="LOZ3" s="475"/>
      <c r="LPA3" s="475"/>
      <c r="LPB3" s="475"/>
      <c r="LPC3" s="475"/>
      <c r="LPD3" s="475"/>
      <c r="LPE3" s="475"/>
      <c r="LPF3" s="475"/>
      <c r="LPG3" s="475"/>
      <c r="LPH3" s="475"/>
      <c r="LPI3" s="475"/>
      <c r="LPJ3" s="475"/>
      <c r="LPK3" s="475"/>
      <c r="LPL3" s="475"/>
      <c r="LPM3" s="475"/>
      <c r="LPN3" s="475"/>
      <c r="LPO3" s="475"/>
      <c r="LPP3" s="475"/>
      <c r="LPQ3" s="475"/>
      <c r="LPR3" s="475"/>
      <c r="LPS3" s="475"/>
      <c r="LPT3" s="475"/>
      <c r="LPU3" s="475"/>
      <c r="LPV3" s="475"/>
      <c r="LPW3" s="475"/>
      <c r="LPX3" s="475"/>
      <c r="LPY3" s="475"/>
      <c r="LPZ3" s="475"/>
      <c r="LQA3" s="475"/>
      <c r="LQB3" s="475"/>
      <c r="LQC3" s="475"/>
      <c r="LQD3" s="475"/>
      <c r="LQE3" s="475"/>
      <c r="LQF3" s="475"/>
      <c r="LQG3" s="475"/>
      <c r="LQH3" s="475"/>
      <c r="LQI3" s="475"/>
      <c r="LQJ3" s="475"/>
      <c r="LQK3" s="475"/>
      <c r="LQL3" s="475"/>
      <c r="LQM3" s="475"/>
      <c r="LQN3" s="475"/>
      <c r="LQO3" s="475"/>
      <c r="LQP3" s="475"/>
      <c r="LQQ3" s="475"/>
      <c r="LQR3" s="475"/>
      <c r="LQS3" s="475"/>
      <c r="LQT3" s="475"/>
      <c r="LQU3" s="475"/>
      <c r="LQV3" s="475"/>
      <c r="LQW3" s="475"/>
      <c r="LQX3" s="475"/>
      <c r="LQY3" s="475"/>
      <c r="LQZ3" s="475"/>
      <c r="LRA3" s="475"/>
      <c r="LRB3" s="475"/>
      <c r="LRC3" s="475"/>
      <c r="LRD3" s="475"/>
      <c r="LRE3" s="475"/>
      <c r="LRF3" s="475"/>
      <c r="LRG3" s="475"/>
      <c r="LRH3" s="475"/>
      <c r="LRI3" s="475"/>
      <c r="LRJ3" s="475"/>
      <c r="LRK3" s="475"/>
      <c r="LRL3" s="475"/>
      <c r="LRM3" s="475"/>
      <c r="LRN3" s="475"/>
      <c r="LRO3" s="475"/>
      <c r="LRP3" s="475"/>
      <c r="LRQ3" s="475"/>
      <c r="LRR3" s="475"/>
      <c r="LRS3" s="475"/>
      <c r="LRT3" s="475"/>
      <c r="LRU3" s="475"/>
      <c r="LRV3" s="475"/>
      <c r="LRW3" s="475"/>
      <c r="LRX3" s="475"/>
      <c r="LRY3" s="475"/>
      <c r="LRZ3" s="475"/>
      <c r="LSA3" s="475"/>
      <c r="LSB3" s="475"/>
      <c r="LSC3" s="475"/>
      <c r="LSD3" s="475"/>
      <c r="LSE3" s="475"/>
      <c r="LSF3" s="475"/>
      <c r="LSG3" s="475"/>
      <c r="LSH3" s="475"/>
      <c r="LSI3" s="475"/>
      <c r="LSJ3" s="475"/>
      <c r="LSK3" s="475"/>
      <c r="LSL3" s="475"/>
      <c r="LSM3" s="475"/>
      <c r="LSN3" s="475"/>
      <c r="LSO3" s="475"/>
      <c r="LSP3" s="475"/>
      <c r="LSQ3" s="475"/>
      <c r="LSR3" s="475"/>
      <c r="LSS3" s="475"/>
      <c r="LST3" s="475"/>
      <c r="LSU3" s="475"/>
      <c r="LSV3" s="475"/>
      <c r="LSW3" s="475"/>
      <c r="LSX3" s="475"/>
      <c r="LSY3" s="475"/>
      <c r="LSZ3" s="475"/>
      <c r="LTA3" s="475"/>
      <c r="LTB3" s="475"/>
      <c r="LTC3" s="475"/>
      <c r="LTD3" s="475"/>
      <c r="LTE3" s="475"/>
      <c r="LTF3" s="475"/>
      <c r="LTG3" s="475"/>
      <c r="LTH3" s="475"/>
      <c r="LTI3" s="475"/>
      <c r="LTJ3" s="475"/>
      <c r="LTK3" s="475"/>
      <c r="LTL3" s="475"/>
      <c r="LTM3" s="475"/>
      <c r="LTN3" s="475"/>
      <c r="LTO3" s="475"/>
      <c r="LTP3" s="475"/>
      <c r="LTQ3" s="475"/>
      <c r="LTR3" s="475"/>
      <c r="LTS3" s="475"/>
      <c r="LTT3" s="475"/>
      <c r="LTU3" s="475"/>
      <c r="LTV3" s="475"/>
      <c r="LTW3" s="475"/>
      <c r="LTX3" s="475"/>
      <c r="LTY3" s="475"/>
      <c r="LTZ3" s="475"/>
      <c r="LUA3" s="475"/>
      <c r="LUB3" s="475"/>
      <c r="LUC3" s="475"/>
      <c r="LUD3" s="475"/>
      <c r="LUE3" s="475"/>
      <c r="LUF3" s="475"/>
      <c r="LUG3" s="475"/>
      <c r="LUH3" s="475"/>
      <c r="LUI3" s="475"/>
      <c r="LUJ3" s="475"/>
      <c r="LUK3" s="475"/>
      <c r="LUL3" s="475"/>
      <c r="LUM3" s="475"/>
      <c r="LUN3" s="475"/>
      <c r="LUO3" s="475"/>
      <c r="LUP3" s="475"/>
      <c r="LUQ3" s="475"/>
      <c r="LUR3" s="475"/>
      <c r="LUS3" s="475"/>
      <c r="LUT3" s="475"/>
      <c r="LUU3" s="475"/>
      <c r="LUV3" s="475"/>
      <c r="LUW3" s="475"/>
      <c r="LUX3" s="475"/>
      <c r="LUY3" s="475"/>
      <c r="LUZ3" s="475"/>
      <c r="LVA3" s="475"/>
      <c r="LVB3" s="475"/>
      <c r="LVC3" s="475"/>
      <c r="LVD3" s="475"/>
      <c r="LVE3" s="475"/>
      <c r="LVF3" s="475"/>
      <c r="LVG3" s="475"/>
      <c r="LVH3" s="475"/>
      <c r="LVI3" s="475"/>
      <c r="LVJ3" s="475"/>
      <c r="LVK3" s="475"/>
      <c r="LVL3" s="475"/>
      <c r="LVM3" s="475"/>
      <c r="LVN3" s="475"/>
      <c r="LVO3" s="475"/>
      <c r="LVP3" s="475"/>
      <c r="LVQ3" s="475"/>
      <c r="LVR3" s="475"/>
      <c r="LVS3" s="475"/>
      <c r="LVT3" s="475"/>
      <c r="LVU3" s="475"/>
      <c r="LVV3" s="475"/>
      <c r="LVW3" s="475"/>
      <c r="LVX3" s="475"/>
      <c r="LVY3" s="475"/>
      <c r="LVZ3" s="475"/>
      <c r="LWA3" s="475"/>
      <c r="LWB3" s="475"/>
      <c r="LWC3" s="475"/>
      <c r="LWD3" s="475"/>
      <c r="LWE3" s="475"/>
      <c r="LWF3" s="475"/>
      <c r="LWG3" s="475"/>
      <c r="LWH3" s="475"/>
      <c r="LWI3" s="475"/>
      <c r="LWJ3" s="475"/>
      <c r="LWK3" s="475"/>
      <c r="LWL3" s="475"/>
      <c r="LWM3" s="475"/>
      <c r="LWN3" s="475"/>
      <c r="LWO3" s="475"/>
      <c r="LWP3" s="475"/>
      <c r="LWQ3" s="475"/>
      <c r="LWR3" s="475"/>
      <c r="LWS3" s="475"/>
      <c r="LWT3" s="475"/>
      <c r="LWU3" s="475"/>
      <c r="LWV3" s="475"/>
      <c r="LWW3" s="475"/>
      <c r="LWX3" s="475"/>
      <c r="LWY3" s="475"/>
      <c r="LWZ3" s="475"/>
      <c r="LXA3" s="475"/>
      <c r="LXB3" s="475"/>
      <c r="LXC3" s="475"/>
      <c r="LXD3" s="475"/>
      <c r="LXE3" s="475"/>
      <c r="LXF3" s="475"/>
      <c r="LXG3" s="475"/>
      <c r="LXH3" s="475"/>
      <c r="LXI3" s="475"/>
      <c r="LXJ3" s="475"/>
      <c r="LXK3" s="475"/>
      <c r="LXL3" s="475"/>
      <c r="LXM3" s="475"/>
      <c r="LXN3" s="475"/>
      <c r="LXO3" s="475"/>
      <c r="LXP3" s="475"/>
      <c r="LXQ3" s="475"/>
      <c r="LXR3" s="475"/>
      <c r="LXS3" s="475"/>
      <c r="LXT3" s="475"/>
      <c r="LXU3" s="475"/>
      <c r="LXV3" s="475"/>
      <c r="LXW3" s="475"/>
      <c r="LXX3" s="475"/>
      <c r="LXY3" s="475"/>
      <c r="LXZ3" s="475"/>
      <c r="LYA3" s="475"/>
      <c r="LYB3" s="475"/>
      <c r="LYC3" s="475"/>
      <c r="LYD3" s="475"/>
      <c r="LYE3" s="475"/>
      <c r="LYF3" s="475"/>
      <c r="LYG3" s="475"/>
      <c r="LYH3" s="475"/>
      <c r="LYI3" s="475"/>
      <c r="LYJ3" s="475"/>
      <c r="LYK3" s="475"/>
      <c r="LYL3" s="475"/>
      <c r="LYM3" s="475"/>
      <c r="LYN3" s="475"/>
      <c r="LYO3" s="475"/>
      <c r="LYP3" s="475"/>
      <c r="LYQ3" s="475"/>
      <c r="LYR3" s="475"/>
      <c r="LYS3" s="475"/>
      <c r="LYT3" s="475"/>
      <c r="LYU3" s="475"/>
      <c r="LYV3" s="475"/>
      <c r="LYW3" s="475"/>
      <c r="LYX3" s="475"/>
      <c r="LYY3" s="475"/>
      <c r="LYZ3" s="475"/>
      <c r="LZA3" s="475"/>
      <c r="LZB3" s="475"/>
      <c r="LZC3" s="475"/>
      <c r="LZD3" s="475"/>
      <c r="LZE3" s="475"/>
      <c r="LZF3" s="475"/>
      <c r="LZG3" s="475"/>
      <c r="LZH3" s="475"/>
      <c r="LZI3" s="475"/>
      <c r="LZJ3" s="475"/>
      <c r="LZK3" s="475"/>
      <c r="LZL3" s="475"/>
      <c r="LZM3" s="475"/>
      <c r="LZN3" s="475"/>
      <c r="LZO3" s="475"/>
      <c r="LZP3" s="475"/>
      <c r="LZQ3" s="475"/>
      <c r="LZR3" s="475"/>
      <c r="LZS3" s="475"/>
      <c r="LZT3" s="475"/>
      <c r="LZU3" s="475"/>
      <c r="LZV3" s="475"/>
      <c r="LZW3" s="475"/>
      <c r="LZX3" s="475"/>
      <c r="LZY3" s="475"/>
      <c r="LZZ3" s="475"/>
      <c r="MAA3" s="475"/>
      <c r="MAB3" s="475"/>
      <c r="MAC3" s="475"/>
      <c r="MAD3" s="475"/>
      <c r="MAE3" s="475"/>
      <c r="MAF3" s="475"/>
      <c r="MAG3" s="475"/>
      <c r="MAH3" s="475"/>
      <c r="MAI3" s="475"/>
      <c r="MAJ3" s="475"/>
      <c r="MAK3" s="475"/>
      <c r="MAL3" s="475"/>
      <c r="MAM3" s="475"/>
      <c r="MAN3" s="475"/>
      <c r="MAO3" s="475"/>
      <c r="MAP3" s="475"/>
      <c r="MAQ3" s="475"/>
      <c r="MAR3" s="475"/>
      <c r="MAS3" s="475"/>
      <c r="MAT3" s="475"/>
      <c r="MAU3" s="475"/>
      <c r="MAV3" s="475"/>
      <c r="MAW3" s="475"/>
      <c r="MAX3" s="475"/>
      <c r="MAY3" s="475"/>
      <c r="MAZ3" s="475"/>
      <c r="MBA3" s="475"/>
      <c r="MBB3" s="475"/>
      <c r="MBC3" s="475"/>
      <c r="MBD3" s="475"/>
      <c r="MBE3" s="475"/>
      <c r="MBF3" s="475"/>
      <c r="MBG3" s="475"/>
      <c r="MBH3" s="475"/>
      <c r="MBI3" s="475"/>
      <c r="MBJ3" s="475"/>
      <c r="MBK3" s="475"/>
      <c r="MBL3" s="475"/>
      <c r="MBM3" s="475"/>
      <c r="MBN3" s="475"/>
      <c r="MBO3" s="475"/>
      <c r="MBP3" s="475"/>
      <c r="MBQ3" s="475"/>
      <c r="MBR3" s="475"/>
      <c r="MBS3" s="475"/>
      <c r="MBT3" s="475"/>
      <c r="MBU3" s="475"/>
      <c r="MBV3" s="475"/>
      <c r="MBW3" s="475"/>
      <c r="MBX3" s="475"/>
      <c r="MBY3" s="475"/>
      <c r="MBZ3" s="475"/>
      <c r="MCA3" s="475"/>
      <c r="MCB3" s="475"/>
      <c r="MCC3" s="475"/>
      <c r="MCD3" s="475"/>
      <c r="MCE3" s="475"/>
      <c r="MCF3" s="475"/>
      <c r="MCG3" s="475"/>
      <c r="MCH3" s="475"/>
      <c r="MCI3" s="475"/>
      <c r="MCJ3" s="475"/>
      <c r="MCK3" s="475"/>
      <c r="MCL3" s="475"/>
      <c r="MCM3" s="475"/>
      <c r="MCN3" s="475"/>
      <c r="MCO3" s="475"/>
      <c r="MCP3" s="475"/>
      <c r="MCQ3" s="475"/>
      <c r="MCR3" s="475"/>
      <c r="MCS3" s="475"/>
      <c r="MCT3" s="475"/>
      <c r="MCU3" s="475"/>
      <c r="MCV3" s="475"/>
      <c r="MCW3" s="475"/>
      <c r="MCX3" s="475"/>
      <c r="MCY3" s="475"/>
      <c r="MCZ3" s="475"/>
      <c r="MDA3" s="475"/>
      <c r="MDB3" s="475"/>
      <c r="MDC3" s="475"/>
      <c r="MDD3" s="475"/>
      <c r="MDE3" s="475"/>
      <c r="MDF3" s="475"/>
      <c r="MDG3" s="475"/>
      <c r="MDH3" s="475"/>
      <c r="MDI3" s="475"/>
      <c r="MDJ3" s="475"/>
      <c r="MDK3" s="475"/>
      <c r="MDL3" s="475"/>
      <c r="MDM3" s="475"/>
      <c r="MDN3" s="475"/>
      <c r="MDO3" s="475"/>
      <c r="MDP3" s="475"/>
      <c r="MDQ3" s="475"/>
      <c r="MDR3" s="475"/>
      <c r="MDS3" s="475"/>
      <c r="MDT3" s="475"/>
      <c r="MDU3" s="475"/>
      <c r="MDV3" s="475"/>
      <c r="MDW3" s="475"/>
      <c r="MDX3" s="475"/>
      <c r="MDY3" s="475"/>
      <c r="MDZ3" s="475"/>
      <c r="MEA3" s="475"/>
      <c r="MEB3" s="475"/>
      <c r="MEC3" s="475"/>
      <c r="MED3" s="475"/>
      <c r="MEE3" s="475"/>
      <c r="MEF3" s="475"/>
      <c r="MEG3" s="475"/>
      <c r="MEH3" s="475"/>
      <c r="MEI3" s="475"/>
      <c r="MEJ3" s="475"/>
      <c r="MEK3" s="475"/>
      <c r="MEL3" s="475"/>
      <c r="MEM3" s="475"/>
      <c r="MEN3" s="475"/>
      <c r="MEO3" s="475"/>
      <c r="MEP3" s="475"/>
      <c r="MEQ3" s="475"/>
      <c r="MER3" s="475"/>
      <c r="MES3" s="475"/>
      <c r="MET3" s="475"/>
      <c r="MEU3" s="475"/>
      <c r="MEV3" s="475"/>
      <c r="MEW3" s="475"/>
      <c r="MEX3" s="475"/>
      <c r="MEY3" s="475"/>
      <c r="MEZ3" s="475"/>
      <c r="MFA3" s="475"/>
      <c r="MFB3" s="475"/>
      <c r="MFC3" s="475"/>
      <c r="MFD3" s="475"/>
      <c r="MFE3" s="475"/>
      <c r="MFF3" s="475"/>
      <c r="MFG3" s="475"/>
      <c r="MFH3" s="475"/>
      <c r="MFI3" s="475"/>
      <c r="MFJ3" s="475"/>
      <c r="MFK3" s="475"/>
      <c r="MFL3" s="475"/>
      <c r="MFM3" s="475"/>
      <c r="MFN3" s="475"/>
      <c r="MFO3" s="475"/>
      <c r="MFP3" s="475"/>
      <c r="MFQ3" s="475"/>
      <c r="MFR3" s="475"/>
      <c r="MFS3" s="475"/>
      <c r="MFT3" s="475"/>
      <c r="MFU3" s="475"/>
      <c r="MFV3" s="475"/>
      <c r="MFW3" s="475"/>
      <c r="MFX3" s="475"/>
      <c r="MFY3" s="475"/>
      <c r="MFZ3" s="475"/>
      <c r="MGA3" s="475"/>
      <c r="MGB3" s="475"/>
      <c r="MGC3" s="475"/>
      <c r="MGD3" s="475"/>
      <c r="MGE3" s="475"/>
      <c r="MGF3" s="475"/>
      <c r="MGG3" s="475"/>
      <c r="MGH3" s="475"/>
      <c r="MGI3" s="475"/>
      <c r="MGJ3" s="475"/>
      <c r="MGK3" s="475"/>
      <c r="MGL3" s="475"/>
      <c r="MGM3" s="475"/>
      <c r="MGN3" s="475"/>
      <c r="MGO3" s="475"/>
      <c r="MGP3" s="475"/>
      <c r="MGQ3" s="475"/>
      <c r="MGR3" s="475"/>
      <c r="MGS3" s="475"/>
      <c r="MGT3" s="475"/>
      <c r="MGU3" s="475"/>
      <c r="MGV3" s="475"/>
      <c r="MGW3" s="475"/>
      <c r="MGX3" s="475"/>
      <c r="MGY3" s="475"/>
      <c r="MGZ3" s="475"/>
      <c r="MHA3" s="475"/>
      <c r="MHB3" s="475"/>
      <c r="MHC3" s="475"/>
      <c r="MHD3" s="475"/>
      <c r="MHE3" s="475"/>
      <c r="MHF3" s="475"/>
      <c r="MHG3" s="475"/>
      <c r="MHH3" s="475"/>
      <c r="MHI3" s="475"/>
      <c r="MHJ3" s="475"/>
      <c r="MHK3" s="475"/>
      <c r="MHL3" s="475"/>
      <c r="MHM3" s="475"/>
      <c r="MHN3" s="475"/>
      <c r="MHO3" s="475"/>
      <c r="MHP3" s="475"/>
      <c r="MHQ3" s="475"/>
      <c r="MHR3" s="475"/>
      <c r="MHS3" s="475"/>
      <c r="MHT3" s="475"/>
      <c r="MHU3" s="475"/>
      <c r="MHV3" s="475"/>
      <c r="MHW3" s="475"/>
      <c r="MHX3" s="475"/>
      <c r="MHY3" s="475"/>
      <c r="MHZ3" s="475"/>
      <c r="MIA3" s="475"/>
      <c r="MIB3" s="475"/>
      <c r="MIC3" s="475"/>
      <c r="MID3" s="475"/>
      <c r="MIE3" s="475"/>
      <c r="MIF3" s="475"/>
      <c r="MIG3" s="475"/>
      <c r="MIH3" s="475"/>
      <c r="MII3" s="475"/>
      <c r="MIJ3" s="475"/>
      <c r="MIK3" s="475"/>
      <c r="MIL3" s="475"/>
      <c r="MIM3" s="475"/>
      <c r="MIN3" s="475"/>
      <c r="MIO3" s="475"/>
      <c r="MIP3" s="475"/>
      <c r="MIQ3" s="475"/>
      <c r="MIR3" s="475"/>
      <c r="MIS3" s="475"/>
      <c r="MIT3" s="475"/>
      <c r="MIU3" s="475"/>
      <c r="MIV3" s="475"/>
      <c r="MIW3" s="475"/>
      <c r="MIX3" s="475"/>
      <c r="MIY3" s="475"/>
      <c r="MIZ3" s="475"/>
      <c r="MJA3" s="475"/>
      <c r="MJB3" s="475"/>
      <c r="MJC3" s="475"/>
      <c r="MJD3" s="475"/>
      <c r="MJE3" s="475"/>
      <c r="MJF3" s="475"/>
      <c r="MJG3" s="475"/>
      <c r="MJH3" s="475"/>
      <c r="MJI3" s="475"/>
      <c r="MJJ3" s="475"/>
      <c r="MJK3" s="475"/>
      <c r="MJL3" s="475"/>
      <c r="MJM3" s="475"/>
      <c r="MJN3" s="475"/>
      <c r="MJO3" s="475"/>
      <c r="MJP3" s="475"/>
      <c r="MJQ3" s="475"/>
      <c r="MJR3" s="475"/>
      <c r="MJS3" s="475"/>
      <c r="MJT3" s="475"/>
      <c r="MJU3" s="475"/>
      <c r="MJV3" s="475"/>
      <c r="MJW3" s="475"/>
      <c r="MJX3" s="475"/>
      <c r="MJY3" s="475"/>
      <c r="MJZ3" s="475"/>
      <c r="MKA3" s="475"/>
      <c r="MKB3" s="475"/>
      <c r="MKC3" s="475"/>
      <c r="MKD3" s="475"/>
      <c r="MKE3" s="475"/>
      <c r="MKF3" s="475"/>
      <c r="MKG3" s="475"/>
      <c r="MKH3" s="475"/>
      <c r="MKI3" s="475"/>
      <c r="MKJ3" s="475"/>
      <c r="MKK3" s="475"/>
      <c r="MKL3" s="475"/>
      <c r="MKM3" s="475"/>
      <c r="MKN3" s="475"/>
      <c r="MKO3" s="475"/>
      <c r="MKP3" s="475"/>
      <c r="MKQ3" s="475"/>
      <c r="MKR3" s="475"/>
      <c r="MKS3" s="475"/>
      <c r="MKT3" s="475"/>
      <c r="MKU3" s="475"/>
      <c r="MKV3" s="475"/>
      <c r="MKW3" s="475"/>
      <c r="MKX3" s="475"/>
      <c r="MKY3" s="475"/>
      <c r="MKZ3" s="475"/>
      <c r="MLA3" s="475"/>
      <c r="MLB3" s="475"/>
      <c r="MLC3" s="475"/>
      <c r="MLD3" s="475"/>
      <c r="MLE3" s="475"/>
      <c r="MLF3" s="475"/>
      <c r="MLG3" s="475"/>
      <c r="MLH3" s="475"/>
      <c r="MLI3" s="475"/>
      <c r="MLJ3" s="475"/>
      <c r="MLK3" s="475"/>
      <c r="MLL3" s="475"/>
      <c r="MLM3" s="475"/>
      <c r="MLN3" s="475"/>
      <c r="MLO3" s="475"/>
      <c r="MLP3" s="475"/>
      <c r="MLQ3" s="475"/>
      <c r="MLR3" s="475"/>
      <c r="MLS3" s="475"/>
      <c r="MLT3" s="475"/>
      <c r="MLU3" s="475"/>
      <c r="MLV3" s="475"/>
      <c r="MLW3" s="475"/>
      <c r="MLX3" s="475"/>
      <c r="MLY3" s="475"/>
      <c r="MLZ3" s="475"/>
      <c r="MMA3" s="475"/>
      <c r="MMB3" s="475"/>
      <c r="MMC3" s="475"/>
      <c r="MMD3" s="475"/>
      <c r="MME3" s="475"/>
      <c r="MMF3" s="475"/>
      <c r="MMG3" s="475"/>
      <c r="MMH3" s="475"/>
      <c r="MMI3" s="475"/>
      <c r="MMJ3" s="475"/>
      <c r="MMK3" s="475"/>
      <c r="MML3" s="475"/>
      <c r="MMM3" s="475"/>
      <c r="MMN3" s="475"/>
      <c r="MMO3" s="475"/>
      <c r="MMP3" s="475"/>
      <c r="MMQ3" s="475"/>
      <c r="MMR3" s="475"/>
      <c r="MMS3" s="475"/>
      <c r="MMT3" s="475"/>
      <c r="MMU3" s="475"/>
      <c r="MMV3" s="475"/>
      <c r="MMW3" s="475"/>
      <c r="MMX3" s="475"/>
      <c r="MMY3" s="475"/>
      <c r="MMZ3" s="475"/>
      <c r="MNA3" s="475"/>
      <c r="MNB3" s="475"/>
      <c r="MNC3" s="475"/>
      <c r="MND3" s="475"/>
      <c r="MNE3" s="475"/>
      <c r="MNF3" s="475"/>
      <c r="MNG3" s="475"/>
      <c r="MNH3" s="475"/>
      <c r="MNI3" s="475"/>
      <c r="MNJ3" s="475"/>
      <c r="MNK3" s="475"/>
      <c r="MNL3" s="475"/>
      <c r="MNM3" s="475"/>
      <c r="MNN3" s="475"/>
      <c r="MNO3" s="475"/>
      <c r="MNP3" s="475"/>
      <c r="MNQ3" s="475"/>
      <c r="MNR3" s="475"/>
      <c r="MNS3" s="475"/>
      <c r="MNT3" s="475"/>
      <c r="MNU3" s="475"/>
      <c r="MNV3" s="475"/>
      <c r="MNW3" s="475"/>
      <c r="MNX3" s="475"/>
      <c r="MNY3" s="475"/>
      <c r="MNZ3" s="475"/>
      <c r="MOA3" s="475"/>
      <c r="MOB3" s="475"/>
      <c r="MOC3" s="475"/>
      <c r="MOD3" s="475"/>
      <c r="MOE3" s="475"/>
      <c r="MOF3" s="475"/>
      <c r="MOG3" s="475"/>
      <c r="MOH3" s="475"/>
      <c r="MOI3" s="475"/>
      <c r="MOJ3" s="475"/>
      <c r="MOK3" s="475"/>
      <c r="MOL3" s="475"/>
      <c r="MOM3" s="475"/>
      <c r="MON3" s="475"/>
      <c r="MOO3" s="475"/>
      <c r="MOP3" s="475"/>
      <c r="MOQ3" s="475"/>
      <c r="MOR3" s="475"/>
      <c r="MOS3" s="475"/>
      <c r="MOT3" s="475"/>
      <c r="MOU3" s="475"/>
      <c r="MOV3" s="475"/>
      <c r="MOW3" s="475"/>
      <c r="MOX3" s="475"/>
      <c r="MOY3" s="475"/>
      <c r="MOZ3" s="475"/>
      <c r="MPA3" s="475"/>
      <c r="MPB3" s="475"/>
      <c r="MPC3" s="475"/>
      <c r="MPD3" s="475"/>
      <c r="MPE3" s="475"/>
      <c r="MPF3" s="475"/>
      <c r="MPG3" s="475"/>
      <c r="MPH3" s="475"/>
      <c r="MPI3" s="475"/>
      <c r="MPJ3" s="475"/>
      <c r="MPK3" s="475"/>
      <c r="MPL3" s="475"/>
      <c r="MPM3" s="475"/>
      <c r="MPN3" s="475"/>
      <c r="MPO3" s="475"/>
      <c r="MPP3" s="475"/>
      <c r="MPQ3" s="475"/>
      <c r="MPR3" s="475"/>
      <c r="MPS3" s="475"/>
      <c r="MPT3" s="475"/>
      <c r="MPU3" s="475"/>
      <c r="MPV3" s="475"/>
      <c r="MPW3" s="475"/>
      <c r="MPX3" s="475"/>
      <c r="MPY3" s="475"/>
      <c r="MPZ3" s="475"/>
      <c r="MQA3" s="475"/>
      <c r="MQB3" s="475"/>
      <c r="MQC3" s="475"/>
      <c r="MQD3" s="475"/>
      <c r="MQE3" s="475"/>
      <c r="MQF3" s="475"/>
      <c r="MQG3" s="475"/>
      <c r="MQH3" s="475"/>
      <c r="MQI3" s="475"/>
      <c r="MQJ3" s="475"/>
      <c r="MQK3" s="475"/>
      <c r="MQL3" s="475"/>
      <c r="MQM3" s="475"/>
      <c r="MQN3" s="475"/>
      <c r="MQO3" s="475"/>
      <c r="MQP3" s="475"/>
      <c r="MQQ3" s="475"/>
      <c r="MQR3" s="475"/>
      <c r="MQS3" s="475"/>
      <c r="MQT3" s="475"/>
      <c r="MQU3" s="475"/>
      <c r="MQV3" s="475"/>
      <c r="MQW3" s="475"/>
      <c r="MQX3" s="475"/>
      <c r="MQY3" s="475"/>
      <c r="MQZ3" s="475"/>
      <c r="MRA3" s="475"/>
      <c r="MRB3" s="475"/>
      <c r="MRC3" s="475"/>
      <c r="MRD3" s="475"/>
      <c r="MRE3" s="475"/>
      <c r="MRF3" s="475"/>
      <c r="MRG3" s="475"/>
      <c r="MRH3" s="475"/>
      <c r="MRI3" s="475"/>
      <c r="MRJ3" s="475"/>
      <c r="MRK3" s="475"/>
      <c r="MRL3" s="475"/>
      <c r="MRM3" s="475"/>
      <c r="MRN3" s="475"/>
      <c r="MRO3" s="475"/>
      <c r="MRP3" s="475"/>
      <c r="MRQ3" s="475"/>
      <c r="MRR3" s="475"/>
      <c r="MRS3" s="475"/>
      <c r="MRT3" s="475"/>
      <c r="MRU3" s="475"/>
      <c r="MRV3" s="475"/>
      <c r="MRW3" s="475"/>
      <c r="MRX3" s="475"/>
      <c r="MRY3" s="475"/>
      <c r="MRZ3" s="475"/>
      <c r="MSA3" s="475"/>
      <c r="MSB3" s="475"/>
      <c r="MSC3" s="475"/>
      <c r="MSD3" s="475"/>
      <c r="MSE3" s="475"/>
      <c r="MSF3" s="475"/>
      <c r="MSG3" s="475"/>
      <c r="MSH3" s="475"/>
      <c r="MSI3" s="475"/>
      <c r="MSJ3" s="475"/>
      <c r="MSK3" s="475"/>
      <c r="MSL3" s="475"/>
      <c r="MSM3" s="475"/>
      <c r="MSN3" s="475"/>
      <c r="MSO3" s="475"/>
      <c r="MSP3" s="475"/>
      <c r="MSQ3" s="475"/>
      <c r="MSR3" s="475"/>
      <c r="MSS3" s="475"/>
      <c r="MST3" s="475"/>
      <c r="MSU3" s="475"/>
      <c r="MSV3" s="475"/>
      <c r="MSW3" s="475"/>
      <c r="MSX3" s="475"/>
      <c r="MSY3" s="475"/>
      <c r="MSZ3" s="475"/>
      <c r="MTA3" s="475"/>
      <c r="MTB3" s="475"/>
      <c r="MTC3" s="475"/>
      <c r="MTD3" s="475"/>
      <c r="MTE3" s="475"/>
      <c r="MTF3" s="475"/>
      <c r="MTG3" s="475"/>
      <c r="MTH3" s="475"/>
      <c r="MTI3" s="475"/>
      <c r="MTJ3" s="475"/>
      <c r="MTK3" s="475"/>
      <c r="MTL3" s="475"/>
      <c r="MTM3" s="475"/>
      <c r="MTN3" s="475"/>
      <c r="MTO3" s="475"/>
      <c r="MTP3" s="475"/>
      <c r="MTQ3" s="475"/>
      <c r="MTR3" s="475"/>
      <c r="MTS3" s="475"/>
      <c r="MTT3" s="475"/>
      <c r="MTU3" s="475"/>
      <c r="MTV3" s="475"/>
      <c r="MTW3" s="475"/>
      <c r="MTX3" s="475"/>
      <c r="MTY3" s="475"/>
      <c r="MTZ3" s="475"/>
      <c r="MUA3" s="475"/>
      <c r="MUB3" s="475"/>
      <c r="MUC3" s="475"/>
      <c r="MUD3" s="475"/>
      <c r="MUE3" s="475"/>
      <c r="MUF3" s="475"/>
      <c r="MUG3" s="475"/>
      <c r="MUH3" s="475"/>
      <c r="MUI3" s="475"/>
      <c r="MUJ3" s="475"/>
      <c r="MUK3" s="475"/>
      <c r="MUL3" s="475"/>
      <c r="MUM3" s="475"/>
      <c r="MUN3" s="475"/>
      <c r="MUO3" s="475"/>
      <c r="MUP3" s="475"/>
      <c r="MUQ3" s="475"/>
      <c r="MUR3" s="475"/>
      <c r="MUS3" s="475"/>
      <c r="MUT3" s="475"/>
      <c r="MUU3" s="475"/>
      <c r="MUV3" s="475"/>
      <c r="MUW3" s="475"/>
      <c r="MUX3" s="475"/>
      <c r="MUY3" s="475"/>
      <c r="MUZ3" s="475"/>
      <c r="MVA3" s="475"/>
      <c r="MVB3" s="475"/>
      <c r="MVC3" s="475"/>
      <c r="MVD3" s="475"/>
      <c r="MVE3" s="475"/>
      <c r="MVF3" s="475"/>
      <c r="MVG3" s="475"/>
      <c r="MVH3" s="475"/>
      <c r="MVI3" s="475"/>
      <c r="MVJ3" s="475"/>
      <c r="MVK3" s="475"/>
      <c r="MVL3" s="475"/>
      <c r="MVM3" s="475"/>
      <c r="MVN3" s="475"/>
      <c r="MVO3" s="475"/>
      <c r="MVP3" s="475"/>
      <c r="MVQ3" s="475"/>
      <c r="MVR3" s="475"/>
      <c r="MVS3" s="475"/>
      <c r="MVT3" s="475"/>
      <c r="MVU3" s="475"/>
      <c r="MVV3" s="475"/>
      <c r="MVW3" s="475"/>
      <c r="MVX3" s="475"/>
      <c r="MVY3" s="475"/>
      <c r="MVZ3" s="475"/>
      <c r="MWA3" s="475"/>
      <c r="MWB3" s="475"/>
      <c r="MWC3" s="475"/>
      <c r="MWD3" s="475"/>
      <c r="MWE3" s="475"/>
      <c r="MWF3" s="475"/>
      <c r="MWG3" s="475"/>
      <c r="MWH3" s="475"/>
      <c r="MWI3" s="475"/>
      <c r="MWJ3" s="475"/>
      <c r="MWK3" s="475"/>
      <c r="MWL3" s="475"/>
      <c r="MWM3" s="475"/>
      <c r="MWN3" s="475"/>
      <c r="MWO3" s="475"/>
      <c r="MWP3" s="475"/>
      <c r="MWQ3" s="475"/>
      <c r="MWR3" s="475"/>
      <c r="MWS3" s="475"/>
      <c r="MWT3" s="475"/>
      <c r="MWU3" s="475"/>
      <c r="MWV3" s="475"/>
      <c r="MWW3" s="475"/>
      <c r="MWX3" s="475"/>
      <c r="MWY3" s="475"/>
      <c r="MWZ3" s="475"/>
      <c r="MXA3" s="475"/>
      <c r="MXB3" s="475"/>
      <c r="MXC3" s="475"/>
      <c r="MXD3" s="475"/>
      <c r="MXE3" s="475"/>
      <c r="MXF3" s="475"/>
      <c r="MXG3" s="475"/>
      <c r="MXH3" s="475"/>
      <c r="MXI3" s="475"/>
      <c r="MXJ3" s="475"/>
      <c r="MXK3" s="475"/>
      <c r="MXL3" s="475"/>
      <c r="MXM3" s="475"/>
      <c r="MXN3" s="475"/>
      <c r="MXO3" s="475"/>
      <c r="MXP3" s="475"/>
      <c r="MXQ3" s="475"/>
      <c r="MXR3" s="475"/>
      <c r="MXS3" s="475"/>
      <c r="MXT3" s="475"/>
      <c r="MXU3" s="475"/>
      <c r="MXV3" s="475"/>
      <c r="MXW3" s="475"/>
      <c r="MXX3" s="475"/>
      <c r="MXY3" s="475"/>
      <c r="MXZ3" s="475"/>
      <c r="MYA3" s="475"/>
      <c r="MYB3" s="475"/>
      <c r="MYC3" s="475"/>
      <c r="MYD3" s="475"/>
      <c r="MYE3" s="475"/>
      <c r="MYF3" s="475"/>
      <c r="MYG3" s="475"/>
      <c r="MYH3" s="475"/>
      <c r="MYI3" s="475"/>
      <c r="MYJ3" s="475"/>
      <c r="MYK3" s="475"/>
      <c r="MYL3" s="475"/>
      <c r="MYM3" s="475"/>
      <c r="MYN3" s="475"/>
      <c r="MYO3" s="475"/>
      <c r="MYP3" s="475"/>
      <c r="MYQ3" s="475"/>
      <c r="MYR3" s="475"/>
      <c r="MYS3" s="475"/>
      <c r="MYT3" s="475"/>
      <c r="MYU3" s="475"/>
      <c r="MYV3" s="475"/>
      <c r="MYW3" s="475"/>
      <c r="MYX3" s="475"/>
      <c r="MYY3" s="475"/>
      <c r="MYZ3" s="475"/>
      <c r="MZA3" s="475"/>
      <c r="MZB3" s="475"/>
      <c r="MZC3" s="475"/>
      <c r="MZD3" s="475"/>
      <c r="MZE3" s="475"/>
      <c r="MZF3" s="475"/>
      <c r="MZG3" s="475"/>
      <c r="MZH3" s="475"/>
      <c r="MZI3" s="475"/>
      <c r="MZJ3" s="475"/>
      <c r="MZK3" s="475"/>
      <c r="MZL3" s="475"/>
      <c r="MZM3" s="475"/>
      <c r="MZN3" s="475"/>
      <c r="MZO3" s="475"/>
      <c r="MZP3" s="475"/>
      <c r="MZQ3" s="475"/>
      <c r="MZR3" s="475"/>
      <c r="MZS3" s="475"/>
      <c r="MZT3" s="475"/>
      <c r="MZU3" s="475"/>
      <c r="MZV3" s="475"/>
      <c r="MZW3" s="475"/>
      <c r="MZX3" s="475"/>
      <c r="MZY3" s="475"/>
      <c r="MZZ3" s="475"/>
      <c r="NAA3" s="475"/>
      <c r="NAB3" s="475"/>
      <c r="NAC3" s="475"/>
      <c r="NAD3" s="475"/>
      <c r="NAE3" s="475"/>
      <c r="NAF3" s="475"/>
      <c r="NAG3" s="475"/>
      <c r="NAH3" s="475"/>
      <c r="NAI3" s="475"/>
      <c r="NAJ3" s="475"/>
      <c r="NAK3" s="475"/>
      <c r="NAL3" s="475"/>
      <c r="NAM3" s="475"/>
      <c r="NAN3" s="475"/>
      <c r="NAO3" s="475"/>
      <c r="NAP3" s="475"/>
      <c r="NAQ3" s="475"/>
      <c r="NAR3" s="475"/>
      <c r="NAS3" s="475"/>
      <c r="NAT3" s="475"/>
      <c r="NAU3" s="475"/>
      <c r="NAV3" s="475"/>
      <c r="NAW3" s="475"/>
      <c r="NAX3" s="475"/>
      <c r="NAY3" s="475"/>
      <c r="NAZ3" s="475"/>
      <c r="NBA3" s="475"/>
      <c r="NBB3" s="475"/>
      <c r="NBC3" s="475"/>
      <c r="NBD3" s="475"/>
      <c r="NBE3" s="475"/>
      <c r="NBF3" s="475"/>
      <c r="NBG3" s="475"/>
      <c r="NBH3" s="475"/>
      <c r="NBI3" s="475"/>
      <c r="NBJ3" s="475"/>
      <c r="NBK3" s="475"/>
      <c r="NBL3" s="475"/>
      <c r="NBM3" s="475"/>
      <c r="NBN3" s="475"/>
      <c r="NBO3" s="475"/>
      <c r="NBP3" s="475"/>
      <c r="NBQ3" s="475"/>
      <c r="NBR3" s="475"/>
      <c r="NBS3" s="475"/>
      <c r="NBT3" s="475"/>
      <c r="NBU3" s="475"/>
      <c r="NBV3" s="475"/>
      <c r="NBW3" s="475"/>
      <c r="NBX3" s="475"/>
      <c r="NBY3" s="475"/>
      <c r="NBZ3" s="475"/>
      <c r="NCA3" s="475"/>
      <c r="NCB3" s="475"/>
      <c r="NCC3" s="475"/>
      <c r="NCD3" s="475"/>
      <c r="NCE3" s="475"/>
      <c r="NCF3" s="475"/>
      <c r="NCG3" s="475"/>
      <c r="NCH3" s="475"/>
      <c r="NCI3" s="475"/>
      <c r="NCJ3" s="475"/>
      <c r="NCK3" s="475"/>
      <c r="NCL3" s="475"/>
      <c r="NCM3" s="475"/>
      <c r="NCN3" s="475"/>
      <c r="NCO3" s="475"/>
      <c r="NCP3" s="475"/>
      <c r="NCQ3" s="475"/>
      <c r="NCR3" s="475"/>
      <c r="NCS3" s="475"/>
      <c r="NCT3" s="475"/>
      <c r="NCU3" s="475"/>
      <c r="NCV3" s="475"/>
      <c r="NCW3" s="475"/>
      <c r="NCX3" s="475"/>
      <c r="NCY3" s="475"/>
      <c r="NCZ3" s="475"/>
      <c r="NDA3" s="475"/>
      <c r="NDB3" s="475"/>
      <c r="NDC3" s="475"/>
      <c r="NDD3" s="475"/>
      <c r="NDE3" s="475"/>
      <c r="NDF3" s="475"/>
      <c r="NDG3" s="475"/>
      <c r="NDH3" s="475"/>
      <c r="NDI3" s="475"/>
      <c r="NDJ3" s="475"/>
      <c r="NDK3" s="475"/>
      <c r="NDL3" s="475"/>
      <c r="NDM3" s="475"/>
      <c r="NDN3" s="475"/>
      <c r="NDO3" s="475"/>
      <c r="NDP3" s="475"/>
      <c r="NDQ3" s="475"/>
      <c r="NDR3" s="475"/>
      <c r="NDS3" s="475"/>
      <c r="NDT3" s="475"/>
      <c r="NDU3" s="475"/>
      <c r="NDV3" s="475"/>
      <c r="NDW3" s="475"/>
      <c r="NDX3" s="475"/>
      <c r="NDY3" s="475"/>
      <c r="NDZ3" s="475"/>
      <c r="NEA3" s="475"/>
      <c r="NEB3" s="475"/>
      <c r="NEC3" s="475"/>
      <c r="NED3" s="475"/>
      <c r="NEE3" s="475"/>
      <c r="NEF3" s="475"/>
      <c r="NEG3" s="475"/>
      <c r="NEH3" s="475"/>
      <c r="NEI3" s="475"/>
      <c r="NEJ3" s="475"/>
      <c r="NEK3" s="475"/>
      <c r="NEL3" s="475"/>
      <c r="NEM3" s="475"/>
      <c r="NEN3" s="475"/>
      <c r="NEO3" s="475"/>
      <c r="NEP3" s="475"/>
      <c r="NEQ3" s="475"/>
      <c r="NER3" s="475"/>
      <c r="NES3" s="475"/>
      <c r="NET3" s="475"/>
      <c r="NEU3" s="475"/>
      <c r="NEV3" s="475"/>
      <c r="NEW3" s="475"/>
      <c r="NEX3" s="475"/>
      <c r="NEY3" s="475"/>
      <c r="NEZ3" s="475"/>
      <c r="NFA3" s="475"/>
      <c r="NFB3" s="475"/>
      <c r="NFC3" s="475"/>
      <c r="NFD3" s="475"/>
      <c r="NFE3" s="475"/>
      <c r="NFF3" s="475"/>
      <c r="NFG3" s="475"/>
      <c r="NFH3" s="475"/>
      <c r="NFI3" s="475"/>
      <c r="NFJ3" s="475"/>
      <c r="NFK3" s="475"/>
      <c r="NFL3" s="475"/>
      <c r="NFM3" s="475"/>
      <c r="NFN3" s="475"/>
      <c r="NFO3" s="475"/>
      <c r="NFP3" s="475"/>
      <c r="NFQ3" s="475"/>
      <c r="NFR3" s="475"/>
      <c r="NFS3" s="475"/>
      <c r="NFT3" s="475"/>
      <c r="NFU3" s="475"/>
      <c r="NFV3" s="475"/>
      <c r="NFW3" s="475"/>
      <c r="NFX3" s="475"/>
      <c r="NFY3" s="475"/>
      <c r="NFZ3" s="475"/>
      <c r="NGA3" s="475"/>
      <c r="NGB3" s="475"/>
      <c r="NGC3" s="475"/>
      <c r="NGD3" s="475"/>
      <c r="NGE3" s="475"/>
      <c r="NGF3" s="475"/>
      <c r="NGG3" s="475"/>
      <c r="NGH3" s="475"/>
      <c r="NGI3" s="475"/>
      <c r="NGJ3" s="475"/>
      <c r="NGK3" s="475"/>
      <c r="NGL3" s="475"/>
      <c r="NGM3" s="475"/>
      <c r="NGN3" s="475"/>
      <c r="NGO3" s="475"/>
      <c r="NGP3" s="475"/>
      <c r="NGQ3" s="475"/>
      <c r="NGR3" s="475"/>
      <c r="NGS3" s="475"/>
      <c r="NGT3" s="475"/>
      <c r="NGU3" s="475"/>
      <c r="NGV3" s="475"/>
      <c r="NGW3" s="475"/>
      <c r="NGX3" s="475"/>
      <c r="NGY3" s="475"/>
      <c r="NGZ3" s="475"/>
      <c r="NHA3" s="475"/>
      <c r="NHB3" s="475"/>
      <c r="NHC3" s="475"/>
      <c r="NHD3" s="475"/>
      <c r="NHE3" s="475"/>
      <c r="NHF3" s="475"/>
      <c r="NHG3" s="475"/>
      <c r="NHH3" s="475"/>
      <c r="NHI3" s="475"/>
      <c r="NHJ3" s="475"/>
      <c r="NHK3" s="475"/>
      <c r="NHL3" s="475"/>
      <c r="NHM3" s="475"/>
      <c r="NHN3" s="475"/>
      <c r="NHO3" s="475"/>
      <c r="NHP3" s="475"/>
      <c r="NHQ3" s="475"/>
      <c r="NHR3" s="475"/>
      <c r="NHS3" s="475"/>
      <c r="NHT3" s="475"/>
      <c r="NHU3" s="475"/>
      <c r="NHV3" s="475"/>
      <c r="NHW3" s="475"/>
      <c r="NHX3" s="475"/>
      <c r="NHY3" s="475"/>
      <c r="NHZ3" s="475"/>
      <c r="NIA3" s="475"/>
      <c r="NIB3" s="475"/>
      <c r="NIC3" s="475"/>
      <c r="NID3" s="475"/>
      <c r="NIE3" s="475"/>
      <c r="NIF3" s="475"/>
      <c r="NIG3" s="475"/>
      <c r="NIH3" s="475"/>
      <c r="NII3" s="475"/>
      <c r="NIJ3" s="475"/>
      <c r="NIK3" s="475"/>
      <c r="NIL3" s="475"/>
      <c r="NIM3" s="475"/>
      <c r="NIN3" s="475"/>
      <c r="NIO3" s="475"/>
      <c r="NIP3" s="475"/>
      <c r="NIQ3" s="475"/>
      <c r="NIR3" s="475"/>
      <c r="NIS3" s="475"/>
      <c r="NIT3" s="475"/>
      <c r="NIU3" s="475"/>
      <c r="NIV3" s="475"/>
      <c r="NIW3" s="475"/>
      <c r="NIX3" s="475"/>
      <c r="NIY3" s="475"/>
      <c r="NIZ3" s="475"/>
      <c r="NJA3" s="475"/>
      <c r="NJB3" s="475"/>
      <c r="NJC3" s="475"/>
      <c r="NJD3" s="475"/>
      <c r="NJE3" s="475"/>
      <c r="NJF3" s="475"/>
      <c r="NJG3" s="475"/>
      <c r="NJH3" s="475"/>
      <c r="NJI3" s="475"/>
      <c r="NJJ3" s="475"/>
      <c r="NJK3" s="475"/>
      <c r="NJL3" s="475"/>
      <c r="NJM3" s="475"/>
      <c r="NJN3" s="475"/>
      <c r="NJO3" s="475"/>
      <c r="NJP3" s="475"/>
      <c r="NJQ3" s="475"/>
      <c r="NJR3" s="475"/>
      <c r="NJS3" s="475"/>
      <c r="NJT3" s="475"/>
      <c r="NJU3" s="475"/>
      <c r="NJV3" s="475"/>
      <c r="NJW3" s="475"/>
      <c r="NJX3" s="475"/>
      <c r="NJY3" s="475"/>
      <c r="NJZ3" s="475"/>
      <c r="NKA3" s="475"/>
      <c r="NKB3" s="475"/>
      <c r="NKC3" s="475"/>
      <c r="NKD3" s="475"/>
      <c r="NKE3" s="475"/>
      <c r="NKF3" s="475"/>
      <c r="NKG3" s="475"/>
      <c r="NKH3" s="475"/>
      <c r="NKI3" s="475"/>
      <c r="NKJ3" s="475"/>
      <c r="NKK3" s="475"/>
      <c r="NKL3" s="475"/>
      <c r="NKM3" s="475"/>
      <c r="NKN3" s="475"/>
      <c r="NKO3" s="475"/>
      <c r="NKP3" s="475"/>
      <c r="NKQ3" s="475"/>
      <c r="NKR3" s="475"/>
      <c r="NKS3" s="475"/>
      <c r="NKT3" s="475"/>
      <c r="NKU3" s="475"/>
      <c r="NKV3" s="475"/>
      <c r="NKW3" s="475"/>
      <c r="NKX3" s="475"/>
      <c r="NKY3" s="475"/>
      <c r="NKZ3" s="475"/>
      <c r="NLA3" s="475"/>
      <c r="NLB3" s="475"/>
      <c r="NLC3" s="475"/>
      <c r="NLD3" s="475"/>
      <c r="NLE3" s="475"/>
      <c r="NLF3" s="475"/>
      <c r="NLG3" s="475"/>
      <c r="NLH3" s="475"/>
      <c r="NLI3" s="475"/>
      <c r="NLJ3" s="475"/>
      <c r="NLK3" s="475"/>
      <c r="NLL3" s="475"/>
      <c r="NLM3" s="475"/>
      <c r="NLN3" s="475"/>
      <c r="NLO3" s="475"/>
      <c r="NLP3" s="475"/>
      <c r="NLQ3" s="475"/>
      <c r="NLR3" s="475"/>
      <c r="NLS3" s="475"/>
      <c r="NLT3" s="475"/>
      <c r="NLU3" s="475"/>
      <c r="NLV3" s="475"/>
      <c r="NLW3" s="475"/>
      <c r="NLX3" s="475"/>
      <c r="NLY3" s="475"/>
      <c r="NLZ3" s="475"/>
      <c r="NMA3" s="475"/>
      <c r="NMB3" s="475"/>
      <c r="NMC3" s="475"/>
      <c r="NMD3" s="475"/>
      <c r="NME3" s="475"/>
      <c r="NMF3" s="475"/>
      <c r="NMG3" s="475"/>
      <c r="NMH3" s="475"/>
      <c r="NMI3" s="475"/>
      <c r="NMJ3" s="475"/>
      <c r="NMK3" s="475"/>
      <c r="NML3" s="475"/>
      <c r="NMM3" s="475"/>
      <c r="NMN3" s="475"/>
      <c r="NMO3" s="475"/>
      <c r="NMP3" s="475"/>
      <c r="NMQ3" s="475"/>
      <c r="NMR3" s="475"/>
      <c r="NMS3" s="475"/>
      <c r="NMT3" s="475"/>
      <c r="NMU3" s="475"/>
      <c r="NMV3" s="475"/>
      <c r="NMW3" s="475"/>
      <c r="NMX3" s="475"/>
      <c r="NMY3" s="475"/>
      <c r="NMZ3" s="475"/>
      <c r="NNA3" s="475"/>
      <c r="NNB3" s="475"/>
      <c r="NNC3" s="475"/>
      <c r="NND3" s="475"/>
      <c r="NNE3" s="475"/>
      <c r="NNF3" s="475"/>
      <c r="NNG3" s="475"/>
      <c r="NNH3" s="475"/>
      <c r="NNI3" s="475"/>
      <c r="NNJ3" s="475"/>
      <c r="NNK3" s="475"/>
      <c r="NNL3" s="475"/>
      <c r="NNM3" s="475"/>
      <c r="NNN3" s="475"/>
      <c r="NNO3" s="475"/>
      <c r="NNP3" s="475"/>
      <c r="NNQ3" s="475"/>
      <c r="NNR3" s="475"/>
      <c r="NNS3" s="475"/>
      <c r="NNT3" s="475"/>
      <c r="NNU3" s="475"/>
      <c r="NNV3" s="475"/>
      <c r="NNW3" s="475"/>
      <c r="NNX3" s="475"/>
      <c r="NNY3" s="475"/>
      <c r="NNZ3" s="475"/>
      <c r="NOA3" s="475"/>
      <c r="NOB3" s="475"/>
      <c r="NOC3" s="475"/>
      <c r="NOD3" s="475"/>
      <c r="NOE3" s="475"/>
      <c r="NOF3" s="475"/>
      <c r="NOG3" s="475"/>
      <c r="NOH3" s="475"/>
      <c r="NOI3" s="475"/>
      <c r="NOJ3" s="475"/>
      <c r="NOK3" s="475"/>
      <c r="NOL3" s="475"/>
      <c r="NOM3" s="475"/>
      <c r="NON3" s="475"/>
      <c r="NOO3" s="475"/>
      <c r="NOP3" s="475"/>
      <c r="NOQ3" s="475"/>
      <c r="NOR3" s="475"/>
      <c r="NOS3" s="475"/>
      <c r="NOT3" s="475"/>
      <c r="NOU3" s="475"/>
      <c r="NOV3" s="475"/>
      <c r="NOW3" s="475"/>
      <c r="NOX3" s="475"/>
      <c r="NOY3" s="475"/>
      <c r="NOZ3" s="475"/>
      <c r="NPA3" s="475"/>
      <c r="NPB3" s="475"/>
      <c r="NPC3" s="475"/>
      <c r="NPD3" s="475"/>
      <c r="NPE3" s="475"/>
      <c r="NPF3" s="475"/>
      <c r="NPG3" s="475"/>
      <c r="NPH3" s="475"/>
      <c r="NPI3" s="475"/>
      <c r="NPJ3" s="475"/>
      <c r="NPK3" s="475"/>
      <c r="NPL3" s="475"/>
      <c r="NPM3" s="475"/>
      <c r="NPN3" s="475"/>
      <c r="NPO3" s="475"/>
      <c r="NPP3" s="475"/>
      <c r="NPQ3" s="475"/>
      <c r="NPR3" s="475"/>
      <c r="NPS3" s="475"/>
      <c r="NPT3" s="475"/>
      <c r="NPU3" s="475"/>
      <c r="NPV3" s="475"/>
      <c r="NPW3" s="475"/>
      <c r="NPX3" s="475"/>
      <c r="NPY3" s="475"/>
      <c r="NPZ3" s="475"/>
      <c r="NQA3" s="475"/>
      <c r="NQB3" s="475"/>
      <c r="NQC3" s="475"/>
      <c r="NQD3" s="475"/>
      <c r="NQE3" s="475"/>
      <c r="NQF3" s="475"/>
      <c r="NQG3" s="475"/>
      <c r="NQH3" s="475"/>
      <c r="NQI3" s="475"/>
      <c r="NQJ3" s="475"/>
      <c r="NQK3" s="475"/>
      <c r="NQL3" s="475"/>
      <c r="NQM3" s="475"/>
      <c r="NQN3" s="475"/>
      <c r="NQO3" s="475"/>
      <c r="NQP3" s="475"/>
      <c r="NQQ3" s="475"/>
      <c r="NQR3" s="475"/>
      <c r="NQS3" s="475"/>
      <c r="NQT3" s="475"/>
      <c r="NQU3" s="475"/>
      <c r="NQV3" s="475"/>
      <c r="NQW3" s="475"/>
      <c r="NQX3" s="475"/>
      <c r="NQY3" s="475"/>
      <c r="NQZ3" s="475"/>
      <c r="NRA3" s="475"/>
      <c r="NRB3" s="475"/>
      <c r="NRC3" s="475"/>
      <c r="NRD3" s="475"/>
      <c r="NRE3" s="475"/>
      <c r="NRF3" s="475"/>
      <c r="NRG3" s="475"/>
      <c r="NRH3" s="475"/>
      <c r="NRI3" s="475"/>
      <c r="NRJ3" s="475"/>
      <c r="NRK3" s="475"/>
      <c r="NRL3" s="475"/>
      <c r="NRM3" s="475"/>
      <c r="NRN3" s="475"/>
      <c r="NRO3" s="475"/>
      <c r="NRP3" s="475"/>
      <c r="NRQ3" s="475"/>
      <c r="NRR3" s="475"/>
      <c r="NRS3" s="475"/>
      <c r="NRT3" s="475"/>
      <c r="NRU3" s="475"/>
      <c r="NRV3" s="475"/>
      <c r="NRW3" s="475"/>
      <c r="NRX3" s="475"/>
      <c r="NRY3" s="475"/>
      <c r="NRZ3" s="475"/>
      <c r="NSA3" s="475"/>
      <c r="NSB3" s="475"/>
      <c r="NSC3" s="475"/>
      <c r="NSD3" s="475"/>
      <c r="NSE3" s="475"/>
      <c r="NSF3" s="475"/>
      <c r="NSG3" s="475"/>
      <c r="NSH3" s="475"/>
      <c r="NSI3" s="475"/>
      <c r="NSJ3" s="475"/>
      <c r="NSK3" s="475"/>
      <c r="NSL3" s="475"/>
      <c r="NSM3" s="475"/>
      <c r="NSN3" s="475"/>
      <c r="NSO3" s="475"/>
      <c r="NSP3" s="475"/>
      <c r="NSQ3" s="475"/>
      <c r="NSR3" s="475"/>
      <c r="NSS3" s="475"/>
      <c r="NST3" s="475"/>
      <c r="NSU3" s="475"/>
      <c r="NSV3" s="475"/>
      <c r="NSW3" s="475"/>
      <c r="NSX3" s="475"/>
      <c r="NSY3" s="475"/>
      <c r="NSZ3" s="475"/>
      <c r="NTA3" s="475"/>
      <c r="NTB3" s="475"/>
      <c r="NTC3" s="475"/>
      <c r="NTD3" s="475"/>
      <c r="NTE3" s="475"/>
      <c r="NTF3" s="475"/>
      <c r="NTG3" s="475"/>
      <c r="NTH3" s="475"/>
      <c r="NTI3" s="475"/>
      <c r="NTJ3" s="475"/>
      <c r="NTK3" s="475"/>
      <c r="NTL3" s="475"/>
      <c r="NTM3" s="475"/>
      <c r="NTN3" s="475"/>
      <c r="NTO3" s="475"/>
      <c r="NTP3" s="475"/>
      <c r="NTQ3" s="475"/>
      <c r="NTR3" s="475"/>
      <c r="NTS3" s="475"/>
      <c r="NTT3" s="475"/>
      <c r="NTU3" s="475"/>
      <c r="NTV3" s="475"/>
      <c r="NTW3" s="475"/>
      <c r="NTX3" s="475"/>
      <c r="NTY3" s="475"/>
      <c r="NTZ3" s="475"/>
      <c r="NUA3" s="475"/>
      <c r="NUB3" s="475"/>
      <c r="NUC3" s="475"/>
      <c r="NUD3" s="475"/>
      <c r="NUE3" s="475"/>
      <c r="NUF3" s="475"/>
      <c r="NUG3" s="475"/>
      <c r="NUH3" s="475"/>
      <c r="NUI3" s="475"/>
      <c r="NUJ3" s="475"/>
      <c r="NUK3" s="475"/>
      <c r="NUL3" s="475"/>
      <c r="NUM3" s="475"/>
      <c r="NUN3" s="475"/>
      <c r="NUO3" s="475"/>
      <c r="NUP3" s="475"/>
      <c r="NUQ3" s="475"/>
      <c r="NUR3" s="475"/>
      <c r="NUS3" s="475"/>
      <c r="NUT3" s="475"/>
      <c r="NUU3" s="475"/>
      <c r="NUV3" s="475"/>
      <c r="NUW3" s="475"/>
      <c r="NUX3" s="475"/>
      <c r="NUY3" s="475"/>
      <c r="NUZ3" s="475"/>
      <c r="NVA3" s="475"/>
      <c r="NVB3" s="475"/>
      <c r="NVC3" s="475"/>
      <c r="NVD3" s="475"/>
      <c r="NVE3" s="475"/>
      <c r="NVF3" s="475"/>
      <c r="NVG3" s="475"/>
      <c r="NVH3" s="475"/>
      <c r="NVI3" s="475"/>
      <c r="NVJ3" s="475"/>
      <c r="NVK3" s="475"/>
      <c r="NVL3" s="475"/>
      <c r="NVM3" s="475"/>
      <c r="NVN3" s="475"/>
      <c r="NVO3" s="475"/>
      <c r="NVP3" s="475"/>
      <c r="NVQ3" s="475"/>
      <c r="NVR3" s="475"/>
      <c r="NVS3" s="475"/>
      <c r="NVT3" s="475"/>
      <c r="NVU3" s="475"/>
      <c r="NVV3" s="475"/>
      <c r="NVW3" s="475"/>
      <c r="NVX3" s="475"/>
      <c r="NVY3" s="475"/>
      <c r="NVZ3" s="475"/>
      <c r="NWA3" s="475"/>
      <c r="NWB3" s="475"/>
      <c r="NWC3" s="475"/>
      <c r="NWD3" s="475"/>
      <c r="NWE3" s="475"/>
      <c r="NWF3" s="475"/>
      <c r="NWG3" s="475"/>
      <c r="NWH3" s="475"/>
      <c r="NWI3" s="475"/>
      <c r="NWJ3" s="475"/>
      <c r="NWK3" s="475"/>
      <c r="NWL3" s="475"/>
      <c r="NWM3" s="475"/>
      <c r="NWN3" s="475"/>
      <c r="NWO3" s="475"/>
      <c r="NWP3" s="475"/>
      <c r="NWQ3" s="475"/>
      <c r="NWR3" s="475"/>
      <c r="NWS3" s="475"/>
      <c r="NWT3" s="475"/>
      <c r="NWU3" s="475"/>
      <c r="NWV3" s="475"/>
      <c r="NWW3" s="475"/>
      <c r="NWX3" s="475"/>
      <c r="NWY3" s="475"/>
      <c r="NWZ3" s="475"/>
      <c r="NXA3" s="475"/>
      <c r="NXB3" s="475"/>
      <c r="NXC3" s="475"/>
      <c r="NXD3" s="475"/>
      <c r="NXE3" s="475"/>
      <c r="NXF3" s="475"/>
      <c r="NXG3" s="475"/>
      <c r="NXH3" s="475"/>
      <c r="NXI3" s="475"/>
      <c r="NXJ3" s="475"/>
      <c r="NXK3" s="475"/>
      <c r="NXL3" s="475"/>
      <c r="NXM3" s="475"/>
      <c r="NXN3" s="475"/>
      <c r="NXO3" s="475"/>
      <c r="NXP3" s="475"/>
      <c r="NXQ3" s="475"/>
      <c r="NXR3" s="475"/>
      <c r="NXS3" s="475"/>
      <c r="NXT3" s="475"/>
      <c r="NXU3" s="475"/>
      <c r="NXV3" s="475"/>
      <c r="NXW3" s="475"/>
      <c r="NXX3" s="475"/>
      <c r="NXY3" s="475"/>
      <c r="NXZ3" s="475"/>
      <c r="NYA3" s="475"/>
      <c r="NYB3" s="475"/>
      <c r="NYC3" s="475"/>
      <c r="NYD3" s="475"/>
      <c r="NYE3" s="475"/>
      <c r="NYF3" s="475"/>
      <c r="NYG3" s="475"/>
      <c r="NYH3" s="475"/>
      <c r="NYI3" s="475"/>
      <c r="NYJ3" s="475"/>
      <c r="NYK3" s="475"/>
      <c r="NYL3" s="475"/>
      <c r="NYM3" s="475"/>
      <c r="NYN3" s="475"/>
      <c r="NYO3" s="475"/>
      <c r="NYP3" s="475"/>
      <c r="NYQ3" s="475"/>
      <c r="NYR3" s="475"/>
      <c r="NYS3" s="475"/>
      <c r="NYT3" s="475"/>
      <c r="NYU3" s="475"/>
      <c r="NYV3" s="475"/>
      <c r="NYW3" s="475"/>
      <c r="NYX3" s="475"/>
      <c r="NYY3" s="475"/>
      <c r="NYZ3" s="475"/>
      <c r="NZA3" s="475"/>
      <c r="NZB3" s="475"/>
      <c r="NZC3" s="475"/>
      <c r="NZD3" s="475"/>
      <c r="NZE3" s="475"/>
      <c r="NZF3" s="475"/>
      <c r="NZG3" s="475"/>
      <c r="NZH3" s="475"/>
      <c r="NZI3" s="475"/>
      <c r="NZJ3" s="475"/>
      <c r="NZK3" s="475"/>
      <c r="NZL3" s="475"/>
      <c r="NZM3" s="475"/>
      <c r="NZN3" s="475"/>
      <c r="NZO3" s="475"/>
      <c r="NZP3" s="475"/>
      <c r="NZQ3" s="475"/>
      <c r="NZR3" s="475"/>
      <c r="NZS3" s="475"/>
      <c r="NZT3" s="475"/>
      <c r="NZU3" s="475"/>
      <c r="NZV3" s="475"/>
      <c r="NZW3" s="475"/>
      <c r="NZX3" s="475"/>
      <c r="NZY3" s="475"/>
      <c r="NZZ3" s="475"/>
      <c r="OAA3" s="475"/>
      <c r="OAB3" s="475"/>
      <c r="OAC3" s="475"/>
      <c r="OAD3" s="475"/>
      <c r="OAE3" s="475"/>
      <c r="OAF3" s="475"/>
      <c r="OAG3" s="475"/>
      <c r="OAH3" s="475"/>
      <c r="OAI3" s="475"/>
      <c r="OAJ3" s="475"/>
      <c r="OAK3" s="475"/>
      <c r="OAL3" s="475"/>
      <c r="OAM3" s="475"/>
      <c r="OAN3" s="475"/>
      <c r="OAO3" s="475"/>
      <c r="OAP3" s="475"/>
      <c r="OAQ3" s="475"/>
      <c r="OAR3" s="475"/>
      <c r="OAS3" s="475"/>
      <c r="OAT3" s="475"/>
      <c r="OAU3" s="475"/>
      <c r="OAV3" s="475"/>
      <c r="OAW3" s="475"/>
      <c r="OAX3" s="475"/>
      <c r="OAY3" s="475"/>
      <c r="OAZ3" s="475"/>
      <c r="OBA3" s="475"/>
      <c r="OBB3" s="475"/>
      <c r="OBC3" s="475"/>
      <c r="OBD3" s="475"/>
      <c r="OBE3" s="475"/>
      <c r="OBF3" s="475"/>
      <c r="OBG3" s="475"/>
      <c r="OBH3" s="475"/>
      <c r="OBI3" s="475"/>
      <c r="OBJ3" s="475"/>
      <c r="OBK3" s="475"/>
      <c r="OBL3" s="475"/>
      <c r="OBM3" s="475"/>
      <c r="OBN3" s="475"/>
      <c r="OBO3" s="475"/>
      <c r="OBP3" s="475"/>
      <c r="OBQ3" s="475"/>
      <c r="OBR3" s="475"/>
      <c r="OBS3" s="475"/>
      <c r="OBT3" s="475"/>
      <c r="OBU3" s="475"/>
      <c r="OBV3" s="475"/>
      <c r="OBW3" s="475"/>
      <c r="OBX3" s="475"/>
      <c r="OBY3" s="475"/>
      <c r="OBZ3" s="475"/>
      <c r="OCA3" s="475"/>
      <c r="OCB3" s="475"/>
      <c r="OCC3" s="475"/>
      <c r="OCD3" s="475"/>
      <c r="OCE3" s="475"/>
      <c r="OCF3" s="475"/>
      <c r="OCG3" s="475"/>
      <c r="OCH3" s="475"/>
      <c r="OCI3" s="475"/>
      <c r="OCJ3" s="475"/>
      <c r="OCK3" s="475"/>
      <c r="OCL3" s="475"/>
      <c r="OCM3" s="475"/>
      <c r="OCN3" s="475"/>
      <c r="OCO3" s="475"/>
      <c r="OCP3" s="475"/>
      <c r="OCQ3" s="475"/>
      <c r="OCR3" s="475"/>
      <c r="OCS3" s="475"/>
      <c r="OCT3" s="475"/>
      <c r="OCU3" s="475"/>
      <c r="OCV3" s="475"/>
      <c r="OCW3" s="475"/>
      <c r="OCX3" s="475"/>
      <c r="OCY3" s="475"/>
      <c r="OCZ3" s="475"/>
      <c r="ODA3" s="475"/>
      <c r="ODB3" s="475"/>
      <c r="ODC3" s="475"/>
      <c r="ODD3" s="475"/>
      <c r="ODE3" s="475"/>
      <c r="ODF3" s="475"/>
      <c r="ODG3" s="475"/>
      <c r="ODH3" s="475"/>
      <c r="ODI3" s="475"/>
      <c r="ODJ3" s="475"/>
      <c r="ODK3" s="475"/>
      <c r="ODL3" s="475"/>
      <c r="ODM3" s="475"/>
      <c r="ODN3" s="475"/>
      <c r="ODO3" s="475"/>
      <c r="ODP3" s="475"/>
      <c r="ODQ3" s="475"/>
      <c r="ODR3" s="475"/>
      <c r="ODS3" s="475"/>
      <c r="ODT3" s="475"/>
      <c r="ODU3" s="475"/>
      <c r="ODV3" s="475"/>
      <c r="ODW3" s="475"/>
      <c r="ODX3" s="475"/>
      <c r="ODY3" s="475"/>
      <c r="ODZ3" s="475"/>
      <c r="OEA3" s="475"/>
      <c r="OEB3" s="475"/>
      <c r="OEC3" s="475"/>
      <c r="OED3" s="475"/>
      <c r="OEE3" s="475"/>
      <c r="OEF3" s="475"/>
      <c r="OEG3" s="475"/>
      <c r="OEH3" s="475"/>
      <c r="OEI3" s="475"/>
      <c r="OEJ3" s="475"/>
      <c r="OEK3" s="475"/>
      <c r="OEL3" s="475"/>
      <c r="OEM3" s="475"/>
      <c r="OEN3" s="475"/>
      <c r="OEO3" s="475"/>
      <c r="OEP3" s="475"/>
      <c r="OEQ3" s="475"/>
      <c r="OER3" s="475"/>
      <c r="OES3" s="475"/>
      <c r="OET3" s="475"/>
      <c r="OEU3" s="475"/>
      <c r="OEV3" s="475"/>
      <c r="OEW3" s="475"/>
      <c r="OEX3" s="475"/>
      <c r="OEY3" s="475"/>
      <c r="OEZ3" s="475"/>
      <c r="OFA3" s="475"/>
      <c r="OFB3" s="475"/>
      <c r="OFC3" s="475"/>
      <c r="OFD3" s="475"/>
      <c r="OFE3" s="475"/>
      <c r="OFF3" s="475"/>
      <c r="OFG3" s="475"/>
      <c r="OFH3" s="475"/>
      <c r="OFI3" s="475"/>
      <c r="OFJ3" s="475"/>
      <c r="OFK3" s="475"/>
      <c r="OFL3" s="475"/>
      <c r="OFM3" s="475"/>
      <c r="OFN3" s="475"/>
      <c r="OFO3" s="475"/>
      <c r="OFP3" s="475"/>
      <c r="OFQ3" s="475"/>
      <c r="OFR3" s="475"/>
      <c r="OFS3" s="475"/>
      <c r="OFT3" s="475"/>
      <c r="OFU3" s="475"/>
      <c r="OFV3" s="475"/>
      <c r="OFW3" s="475"/>
      <c r="OFX3" s="475"/>
      <c r="OFY3" s="475"/>
      <c r="OFZ3" s="475"/>
      <c r="OGA3" s="475"/>
      <c r="OGB3" s="475"/>
      <c r="OGC3" s="475"/>
      <c r="OGD3" s="475"/>
      <c r="OGE3" s="475"/>
      <c r="OGF3" s="475"/>
      <c r="OGG3" s="475"/>
      <c r="OGH3" s="475"/>
      <c r="OGI3" s="475"/>
      <c r="OGJ3" s="475"/>
      <c r="OGK3" s="475"/>
      <c r="OGL3" s="475"/>
      <c r="OGM3" s="475"/>
      <c r="OGN3" s="475"/>
      <c r="OGO3" s="475"/>
      <c r="OGP3" s="475"/>
      <c r="OGQ3" s="475"/>
      <c r="OGR3" s="475"/>
      <c r="OGS3" s="475"/>
      <c r="OGT3" s="475"/>
      <c r="OGU3" s="475"/>
      <c r="OGV3" s="475"/>
      <c r="OGW3" s="475"/>
      <c r="OGX3" s="475"/>
      <c r="OGY3" s="475"/>
      <c r="OGZ3" s="475"/>
      <c r="OHA3" s="475"/>
      <c r="OHB3" s="475"/>
      <c r="OHC3" s="475"/>
      <c r="OHD3" s="475"/>
      <c r="OHE3" s="475"/>
      <c r="OHF3" s="475"/>
      <c r="OHG3" s="475"/>
      <c r="OHH3" s="475"/>
      <c r="OHI3" s="475"/>
      <c r="OHJ3" s="475"/>
      <c r="OHK3" s="475"/>
      <c r="OHL3" s="475"/>
      <c r="OHM3" s="475"/>
      <c r="OHN3" s="475"/>
      <c r="OHO3" s="475"/>
      <c r="OHP3" s="475"/>
      <c r="OHQ3" s="475"/>
      <c r="OHR3" s="475"/>
      <c r="OHS3" s="475"/>
      <c r="OHT3" s="475"/>
      <c r="OHU3" s="475"/>
      <c r="OHV3" s="475"/>
      <c r="OHW3" s="475"/>
      <c r="OHX3" s="475"/>
      <c r="OHY3" s="475"/>
      <c r="OHZ3" s="475"/>
      <c r="OIA3" s="475"/>
      <c r="OIB3" s="475"/>
      <c r="OIC3" s="475"/>
      <c r="OID3" s="475"/>
      <c r="OIE3" s="475"/>
      <c r="OIF3" s="475"/>
      <c r="OIG3" s="475"/>
      <c r="OIH3" s="475"/>
      <c r="OII3" s="475"/>
      <c r="OIJ3" s="475"/>
      <c r="OIK3" s="475"/>
      <c r="OIL3" s="475"/>
      <c r="OIM3" s="475"/>
      <c r="OIN3" s="475"/>
      <c r="OIO3" s="475"/>
      <c r="OIP3" s="475"/>
      <c r="OIQ3" s="475"/>
      <c r="OIR3" s="475"/>
      <c r="OIS3" s="475"/>
      <c r="OIT3" s="475"/>
      <c r="OIU3" s="475"/>
      <c r="OIV3" s="475"/>
      <c r="OIW3" s="475"/>
      <c r="OIX3" s="475"/>
      <c r="OIY3" s="475"/>
      <c r="OIZ3" s="475"/>
      <c r="OJA3" s="475"/>
      <c r="OJB3" s="475"/>
      <c r="OJC3" s="475"/>
      <c r="OJD3" s="475"/>
      <c r="OJE3" s="475"/>
      <c r="OJF3" s="475"/>
      <c r="OJG3" s="475"/>
      <c r="OJH3" s="475"/>
      <c r="OJI3" s="475"/>
      <c r="OJJ3" s="475"/>
      <c r="OJK3" s="475"/>
      <c r="OJL3" s="475"/>
      <c r="OJM3" s="475"/>
      <c r="OJN3" s="475"/>
      <c r="OJO3" s="475"/>
      <c r="OJP3" s="475"/>
      <c r="OJQ3" s="475"/>
      <c r="OJR3" s="475"/>
      <c r="OJS3" s="475"/>
      <c r="OJT3" s="475"/>
      <c r="OJU3" s="475"/>
      <c r="OJV3" s="475"/>
      <c r="OJW3" s="475"/>
      <c r="OJX3" s="475"/>
      <c r="OJY3" s="475"/>
      <c r="OJZ3" s="475"/>
      <c r="OKA3" s="475"/>
      <c r="OKB3" s="475"/>
      <c r="OKC3" s="475"/>
      <c r="OKD3" s="475"/>
      <c r="OKE3" s="475"/>
      <c r="OKF3" s="475"/>
      <c r="OKG3" s="475"/>
      <c r="OKH3" s="475"/>
      <c r="OKI3" s="475"/>
      <c r="OKJ3" s="475"/>
      <c r="OKK3" s="475"/>
      <c r="OKL3" s="475"/>
      <c r="OKM3" s="475"/>
      <c r="OKN3" s="475"/>
      <c r="OKO3" s="475"/>
      <c r="OKP3" s="475"/>
      <c r="OKQ3" s="475"/>
      <c r="OKR3" s="475"/>
      <c r="OKS3" s="475"/>
      <c r="OKT3" s="475"/>
      <c r="OKU3" s="475"/>
      <c r="OKV3" s="475"/>
      <c r="OKW3" s="475"/>
      <c r="OKX3" s="475"/>
      <c r="OKY3" s="475"/>
      <c r="OKZ3" s="475"/>
      <c r="OLA3" s="475"/>
      <c r="OLB3" s="475"/>
      <c r="OLC3" s="475"/>
      <c r="OLD3" s="475"/>
      <c r="OLE3" s="475"/>
      <c r="OLF3" s="475"/>
      <c r="OLG3" s="475"/>
      <c r="OLH3" s="475"/>
      <c r="OLI3" s="475"/>
      <c r="OLJ3" s="475"/>
      <c r="OLK3" s="475"/>
      <c r="OLL3" s="475"/>
      <c r="OLM3" s="475"/>
      <c r="OLN3" s="475"/>
      <c r="OLO3" s="475"/>
      <c r="OLP3" s="475"/>
      <c r="OLQ3" s="475"/>
      <c r="OLR3" s="475"/>
      <c r="OLS3" s="475"/>
      <c r="OLT3" s="475"/>
      <c r="OLU3" s="475"/>
      <c r="OLV3" s="475"/>
      <c r="OLW3" s="475"/>
      <c r="OLX3" s="475"/>
      <c r="OLY3" s="475"/>
      <c r="OLZ3" s="475"/>
      <c r="OMA3" s="475"/>
      <c r="OMB3" s="475"/>
      <c r="OMC3" s="475"/>
      <c r="OMD3" s="475"/>
      <c r="OME3" s="475"/>
      <c r="OMF3" s="475"/>
      <c r="OMG3" s="475"/>
      <c r="OMH3" s="475"/>
      <c r="OMI3" s="475"/>
      <c r="OMJ3" s="475"/>
      <c r="OMK3" s="475"/>
      <c r="OML3" s="475"/>
      <c r="OMM3" s="475"/>
      <c r="OMN3" s="475"/>
      <c r="OMO3" s="475"/>
      <c r="OMP3" s="475"/>
      <c r="OMQ3" s="475"/>
      <c r="OMR3" s="475"/>
      <c r="OMS3" s="475"/>
      <c r="OMT3" s="475"/>
      <c r="OMU3" s="475"/>
      <c r="OMV3" s="475"/>
      <c r="OMW3" s="475"/>
      <c r="OMX3" s="475"/>
      <c r="OMY3" s="475"/>
      <c r="OMZ3" s="475"/>
      <c r="ONA3" s="475"/>
      <c r="ONB3" s="475"/>
      <c r="ONC3" s="475"/>
      <c r="OND3" s="475"/>
      <c r="ONE3" s="475"/>
      <c r="ONF3" s="475"/>
      <c r="ONG3" s="475"/>
      <c r="ONH3" s="475"/>
      <c r="ONI3" s="475"/>
      <c r="ONJ3" s="475"/>
      <c r="ONK3" s="475"/>
      <c r="ONL3" s="475"/>
      <c r="ONM3" s="475"/>
      <c r="ONN3" s="475"/>
      <c r="ONO3" s="475"/>
      <c r="ONP3" s="475"/>
      <c r="ONQ3" s="475"/>
      <c r="ONR3" s="475"/>
      <c r="ONS3" s="475"/>
      <c r="ONT3" s="475"/>
      <c r="ONU3" s="475"/>
      <c r="ONV3" s="475"/>
      <c r="ONW3" s="475"/>
      <c r="ONX3" s="475"/>
      <c r="ONY3" s="475"/>
      <c r="ONZ3" s="475"/>
      <c r="OOA3" s="475"/>
      <c r="OOB3" s="475"/>
      <c r="OOC3" s="475"/>
      <c r="OOD3" s="475"/>
      <c r="OOE3" s="475"/>
      <c r="OOF3" s="475"/>
      <c r="OOG3" s="475"/>
      <c r="OOH3" s="475"/>
      <c r="OOI3" s="475"/>
      <c r="OOJ3" s="475"/>
      <c r="OOK3" s="475"/>
      <c r="OOL3" s="475"/>
      <c r="OOM3" s="475"/>
      <c r="OON3" s="475"/>
      <c r="OOO3" s="475"/>
      <c r="OOP3" s="475"/>
      <c r="OOQ3" s="475"/>
      <c r="OOR3" s="475"/>
      <c r="OOS3" s="475"/>
      <c r="OOT3" s="475"/>
      <c r="OOU3" s="475"/>
      <c r="OOV3" s="475"/>
      <c r="OOW3" s="475"/>
      <c r="OOX3" s="475"/>
      <c r="OOY3" s="475"/>
      <c r="OOZ3" s="475"/>
      <c r="OPA3" s="475"/>
      <c r="OPB3" s="475"/>
      <c r="OPC3" s="475"/>
      <c r="OPD3" s="475"/>
      <c r="OPE3" s="475"/>
      <c r="OPF3" s="475"/>
      <c r="OPG3" s="475"/>
      <c r="OPH3" s="475"/>
      <c r="OPI3" s="475"/>
      <c r="OPJ3" s="475"/>
      <c r="OPK3" s="475"/>
      <c r="OPL3" s="475"/>
      <c r="OPM3" s="475"/>
      <c r="OPN3" s="475"/>
      <c r="OPO3" s="475"/>
      <c r="OPP3" s="475"/>
      <c r="OPQ3" s="475"/>
      <c r="OPR3" s="475"/>
      <c r="OPS3" s="475"/>
      <c r="OPT3" s="475"/>
      <c r="OPU3" s="475"/>
      <c r="OPV3" s="475"/>
      <c r="OPW3" s="475"/>
      <c r="OPX3" s="475"/>
      <c r="OPY3" s="475"/>
      <c r="OPZ3" s="475"/>
      <c r="OQA3" s="475"/>
      <c r="OQB3" s="475"/>
      <c r="OQC3" s="475"/>
      <c r="OQD3" s="475"/>
      <c r="OQE3" s="475"/>
      <c r="OQF3" s="475"/>
      <c r="OQG3" s="475"/>
      <c r="OQH3" s="475"/>
      <c r="OQI3" s="475"/>
      <c r="OQJ3" s="475"/>
      <c r="OQK3" s="475"/>
      <c r="OQL3" s="475"/>
      <c r="OQM3" s="475"/>
      <c r="OQN3" s="475"/>
      <c r="OQO3" s="475"/>
      <c r="OQP3" s="475"/>
      <c r="OQQ3" s="475"/>
      <c r="OQR3" s="475"/>
      <c r="OQS3" s="475"/>
      <c r="OQT3" s="475"/>
      <c r="OQU3" s="475"/>
      <c r="OQV3" s="475"/>
      <c r="OQW3" s="475"/>
      <c r="OQX3" s="475"/>
      <c r="OQY3" s="475"/>
      <c r="OQZ3" s="475"/>
      <c r="ORA3" s="475"/>
      <c r="ORB3" s="475"/>
      <c r="ORC3" s="475"/>
      <c r="ORD3" s="475"/>
      <c r="ORE3" s="475"/>
      <c r="ORF3" s="475"/>
      <c r="ORG3" s="475"/>
      <c r="ORH3" s="475"/>
      <c r="ORI3" s="475"/>
      <c r="ORJ3" s="475"/>
      <c r="ORK3" s="475"/>
      <c r="ORL3" s="475"/>
      <c r="ORM3" s="475"/>
      <c r="ORN3" s="475"/>
      <c r="ORO3" s="475"/>
      <c r="ORP3" s="475"/>
      <c r="ORQ3" s="475"/>
      <c r="ORR3" s="475"/>
      <c r="ORS3" s="475"/>
      <c r="ORT3" s="475"/>
      <c r="ORU3" s="475"/>
      <c r="ORV3" s="475"/>
      <c r="ORW3" s="475"/>
      <c r="ORX3" s="475"/>
      <c r="ORY3" s="475"/>
      <c r="ORZ3" s="475"/>
      <c r="OSA3" s="475"/>
      <c r="OSB3" s="475"/>
      <c r="OSC3" s="475"/>
      <c r="OSD3" s="475"/>
      <c r="OSE3" s="475"/>
      <c r="OSF3" s="475"/>
      <c r="OSG3" s="475"/>
      <c r="OSH3" s="475"/>
      <c r="OSI3" s="475"/>
      <c r="OSJ3" s="475"/>
      <c r="OSK3" s="475"/>
      <c r="OSL3" s="475"/>
      <c r="OSM3" s="475"/>
      <c r="OSN3" s="475"/>
      <c r="OSO3" s="475"/>
      <c r="OSP3" s="475"/>
      <c r="OSQ3" s="475"/>
      <c r="OSR3" s="475"/>
      <c r="OSS3" s="475"/>
      <c r="OST3" s="475"/>
      <c r="OSU3" s="475"/>
      <c r="OSV3" s="475"/>
      <c r="OSW3" s="475"/>
      <c r="OSX3" s="475"/>
      <c r="OSY3" s="475"/>
      <c r="OSZ3" s="475"/>
      <c r="OTA3" s="475"/>
      <c r="OTB3" s="475"/>
      <c r="OTC3" s="475"/>
      <c r="OTD3" s="475"/>
      <c r="OTE3" s="475"/>
      <c r="OTF3" s="475"/>
      <c r="OTG3" s="475"/>
      <c r="OTH3" s="475"/>
      <c r="OTI3" s="475"/>
      <c r="OTJ3" s="475"/>
      <c r="OTK3" s="475"/>
      <c r="OTL3" s="475"/>
      <c r="OTM3" s="475"/>
      <c r="OTN3" s="475"/>
      <c r="OTO3" s="475"/>
      <c r="OTP3" s="475"/>
      <c r="OTQ3" s="475"/>
      <c r="OTR3" s="475"/>
      <c r="OTS3" s="475"/>
      <c r="OTT3" s="475"/>
      <c r="OTU3" s="475"/>
      <c r="OTV3" s="475"/>
      <c r="OTW3" s="475"/>
      <c r="OTX3" s="475"/>
      <c r="OTY3" s="475"/>
      <c r="OTZ3" s="475"/>
      <c r="OUA3" s="475"/>
      <c r="OUB3" s="475"/>
      <c r="OUC3" s="475"/>
      <c r="OUD3" s="475"/>
      <c r="OUE3" s="475"/>
      <c r="OUF3" s="475"/>
      <c r="OUG3" s="475"/>
      <c r="OUH3" s="475"/>
      <c r="OUI3" s="475"/>
      <c r="OUJ3" s="475"/>
      <c r="OUK3" s="475"/>
      <c r="OUL3" s="475"/>
      <c r="OUM3" s="475"/>
      <c r="OUN3" s="475"/>
      <c r="OUO3" s="475"/>
      <c r="OUP3" s="475"/>
      <c r="OUQ3" s="475"/>
      <c r="OUR3" s="475"/>
      <c r="OUS3" s="475"/>
      <c r="OUT3" s="475"/>
      <c r="OUU3" s="475"/>
      <c r="OUV3" s="475"/>
      <c r="OUW3" s="475"/>
      <c r="OUX3" s="475"/>
      <c r="OUY3" s="475"/>
      <c r="OUZ3" s="475"/>
      <c r="OVA3" s="475"/>
      <c r="OVB3" s="475"/>
      <c r="OVC3" s="475"/>
      <c r="OVD3" s="475"/>
      <c r="OVE3" s="475"/>
      <c r="OVF3" s="475"/>
      <c r="OVG3" s="475"/>
      <c r="OVH3" s="475"/>
      <c r="OVI3" s="475"/>
      <c r="OVJ3" s="475"/>
      <c r="OVK3" s="475"/>
      <c r="OVL3" s="475"/>
      <c r="OVM3" s="475"/>
      <c r="OVN3" s="475"/>
      <c r="OVO3" s="475"/>
      <c r="OVP3" s="475"/>
      <c r="OVQ3" s="475"/>
      <c r="OVR3" s="475"/>
      <c r="OVS3" s="475"/>
      <c r="OVT3" s="475"/>
      <c r="OVU3" s="475"/>
      <c r="OVV3" s="475"/>
      <c r="OVW3" s="475"/>
      <c r="OVX3" s="475"/>
      <c r="OVY3" s="475"/>
      <c r="OVZ3" s="475"/>
      <c r="OWA3" s="475"/>
      <c r="OWB3" s="475"/>
      <c r="OWC3" s="475"/>
      <c r="OWD3" s="475"/>
      <c r="OWE3" s="475"/>
      <c r="OWF3" s="475"/>
      <c r="OWG3" s="475"/>
      <c r="OWH3" s="475"/>
      <c r="OWI3" s="475"/>
      <c r="OWJ3" s="475"/>
      <c r="OWK3" s="475"/>
      <c r="OWL3" s="475"/>
      <c r="OWM3" s="475"/>
      <c r="OWN3" s="475"/>
      <c r="OWO3" s="475"/>
      <c r="OWP3" s="475"/>
      <c r="OWQ3" s="475"/>
      <c r="OWR3" s="475"/>
      <c r="OWS3" s="475"/>
      <c r="OWT3" s="475"/>
      <c r="OWU3" s="475"/>
      <c r="OWV3" s="475"/>
      <c r="OWW3" s="475"/>
      <c r="OWX3" s="475"/>
      <c r="OWY3" s="475"/>
      <c r="OWZ3" s="475"/>
      <c r="OXA3" s="475"/>
      <c r="OXB3" s="475"/>
      <c r="OXC3" s="475"/>
      <c r="OXD3" s="475"/>
      <c r="OXE3" s="475"/>
      <c r="OXF3" s="475"/>
      <c r="OXG3" s="475"/>
      <c r="OXH3" s="475"/>
      <c r="OXI3" s="475"/>
      <c r="OXJ3" s="475"/>
      <c r="OXK3" s="475"/>
      <c r="OXL3" s="475"/>
      <c r="OXM3" s="475"/>
      <c r="OXN3" s="475"/>
      <c r="OXO3" s="475"/>
      <c r="OXP3" s="475"/>
      <c r="OXQ3" s="475"/>
      <c r="OXR3" s="475"/>
      <c r="OXS3" s="475"/>
      <c r="OXT3" s="475"/>
      <c r="OXU3" s="475"/>
      <c r="OXV3" s="475"/>
      <c r="OXW3" s="475"/>
      <c r="OXX3" s="475"/>
      <c r="OXY3" s="475"/>
      <c r="OXZ3" s="475"/>
      <c r="OYA3" s="475"/>
      <c r="OYB3" s="475"/>
      <c r="OYC3" s="475"/>
      <c r="OYD3" s="475"/>
      <c r="OYE3" s="475"/>
      <c r="OYF3" s="475"/>
      <c r="OYG3" s="475"/>
      <c r="OYH3" s="475"/>
      <c r="OYI3" s="475"/>
      <c r="OYJ3" s="475"/>
      <c r="OYK3" s="475"/>
      <c r="OYL3" s="475"/>
      <c r="OYM3" s="475"/>
      <c r="OYN3" s="475"/>
      <c r="OYO3" s="475"/>
      <c r="OYP3" s="475"/>
      <c r="OYQ3" s="475"/>
      <c r="OYR3" s="475"/>
      <c r="OYS3" s="475"/>
      <c r="OYT3" s="475"/>
      <c r="OYU3" s="475"/>
      <c r="OYV3" s="475"/>
      <c r="OYW3" s="475"/>
      <c r="OYX3" s="475"/>
      <c r="OYY3" s="475"/>
      <c r="OYZ3" s="475"/>
      <c r="OZA3" s="475"/>
      <c r="OZB3" s="475"/>
      <c r="OZC3" s="475"/>
      <c r="OZD3" s="475"/>
      <c r="OZE3" s="475"/>
      <c r="OZF3" s="475"/>
      <c r="OZG3" s="475"/>
      <c r="OZH3" s="475"/>
      <c r="OZI3" s="475"/>
      <c r="OZJ3" s="475"/>
      <c r="OZK3" s="475"/>
      <c r="OZL3" s="475"/>
      <c r="OZM3" s="475"/>
      <c r="OZN3" s="475"/>
      <c r="OZO3" s="475"/>
      <c r="OZP3" s="475"/>
      <c r="OZQ3" s="475"/>
      <c r="OZR3" s="475"/>
      <c r="OZS3" s="475"/>
      <c r="OZT3" s="475"/>
      <c r="OZU3" s="475"/>
      <c r="OZV3" s="475"/>
      <c r="OZW3" s="475"/>
      <c r="OZX3" s="475"/>
      <c r="OZY3" s="475"/>
      <c r="OZZ3" s="475"/>
      <c r="PAA3" s="475"/>
      <c r="PAB3" s="475"/>
      <c r="PAC3" s="475"/>
      <c r="PAD3" s="475"/>
      <c r="PAE3" s="475"/>
      <c r="PAF3" s="475"/>
      <c r="PAG3" s="475"/>
      <c r="PAH3" s="475"/>
      <c r="PAI3" s="475"/>
      <c r="PAJ3" s="475"/>
      <c r="PAK3" s="475"/>
      <c r="PAL3" s="475"/>
      <c r="PAM3" s="475"/>
      <c r="PAN3" s="475"/>
      <c r="PAO3" s="475"/>
      <c r="PAP3" s="475"/>
      <c r="PAQ3" s="475"/>
      <c r="PAR3" s="475"/>
      <c r="PAS3" s="475"/>
      <c r="PAT3" s="475"/>
      <c r="PAU3" s="475"/>
      <c r="PAV3" s="475"/>
      <c r="PAW3" s="475"/>
      <c r="PAX3" s="475"/>
      <c r="PAY3" s="475"/>
      <c r="PAZ3" s="475"/>
      <c r="PBA3" s="475"/>
      <c r="PBB3" s="475"/>
      <c r="PBC3" s="475"/>
      <c r="PBD3" s="475"/>
      <c r="PBE3" s="475"/>
      <c r="PBF3" s="475"/>
      <c r="PBG3" s="475"/>
      <c r="PBH3" s="475"/>
      <c r="PBI3" s="475"/>
      <c r="PBJ3" s="475"/>
      <c r="PBK3" s="475"/>
      <c r="PBL3" s="475"/>
      <c r="PBM3" s="475"/>
      <c r="PBN3" s="475"/>
      <c r="PBO3" s="475"/>
      <c r="PBP3" s="475"/>
      <c r="PBQ3" s="475"/>
      <c r="PBR3" s="475"/>
      <c r="PBS3" s="475"/>
      <c r="PBT3" s="475"/>
      <c r="PBU3" s="475"/>
      <c r="PBV3" s="475"/>
      <c r="PBW3" s="475"/>
      <c r="PBX3" s="475"/>
      <c r="PBY3" s="475"/>
      <c r="PBZ3" s="475"/>
      <c r="PCA3" s="475"/>
      <c r="PCB3" s="475"/>
      <c r="PCC3" s="475"/>
      <c r="PCD3" s="475"/>
      <c r="PCE3" s="475"/>
      <c r="PCF3" s="475"/>
      <c r="PCG3" s="475"/>
      <c r="PCH3" s="475"/>
      <c r="PCI3" s="475"/>
      <c r="PCJ3" s="475"/>
      <c r="PCK3" s="475"/>
      <c r="PCL3" s="475"/>
      <c r="PCM3" s="475"/>
      <c r="PCN3" s="475"/>
      <c r="PCO3" s="475"/>
      <c r="PCP3" s="475"/>
      <c r="PCQ3" s="475"/>
      <c r="PCR3" s="475"/>
      <c r="PCS3" s="475"/>
      <c r="PCT3" s="475"/>
      <c r="PCU3" s="475"/>
      <c r="PCV3" s="475"/>
      <c r="PCW3" s="475"/>
      <c r="PCX3" s="475"/>
      <c r="PCY3" s="475"/>
      <c r="PCZ3" s="475"/>
      <c r="PDA3" s="475"/>
      <c r="PDB3" s="475"/>
      <c r="PDC3" s="475"/>
      <c r="PDD3" s="475"/>
      <c r="PDE3" s="475"/>
      <c r="PDF3" s="475"/>
      <c r="PDG3" s="475"/>
      <c r="PDH3" s="475"/>
      <c r="PDI3" s="475"/>
      <c r="PDJ3" s="475"/>
      <c r="PDK3" s="475"/>
      <c r="PDL3" s="475"/>
      <c r="PDM3" s="475"/>
      <c r="PDN3" s="475"/>
      <c r="PDO3" s="475"/>
      <c r="PDP3" s="475"/>
      <c r="PDQ3" s="475"/>
      <c r="PDR3" s="475"/>
      <c r="PDS3" s="475"/>
      <c r="PDT3" s="475"/>
      <c r="PDU3" s="475"/>
      <c r="PDV3" s="475"/>
      <c r="PDW3" s="475"/>
      <c r="PDX3" s="475"/>
      <c r="PDY3" s="475"/>
      <c r="PDZ3" s="475"/>
      <c r="PEA3" s="475"/>
      <c r="PEB3" s="475"/>
      <c r="PEC3" s="475"/>
      <c r="PED3" s="475"/>
      <c r="PEE3" s="475"/>
      <c r="PEF3" s="475"/>
      <c r="PEG3" s="475"/>
      <c r="PEH3" s="475"/>
      <c r="PEI3" s="475"/>
      <c r="PEJ3" s="475"/>
      <c r="PEK3" s="475"/>
      <c r="PEL3" s="475"/>
      <c r="PEM3" s="475"/>
      <c r="PEN3" s="475"/>
      <c r="PEO3" s="475"/>
      <c r="PEP3" s="475"/>
      <c r="PEQ3" s="475"/>
      <c r="PER3" s="475"/>
      <c r="PES3" s="475"/>
      <c r="PET3" s="475"/>
      <c r="PEU3" s="475"/>
      <c r="PEV3" s="475"/>
      <c r="PEW3" s="475"/>
      <c r="PEX3" s="475"/>
      <c r="PEY3" s="475"/>
      <c r="PEZ3" s="475"/>
      <c r="PFA3" s="475"/>
      <c r="PFB3" s="475"/>
      <c r="PFC3" s="475"/>
      <c r="PFD3" s="475"/>
      <c r="PFE3" s="475"/>
      <c r="PFF3" s="475"/>
      <c r="PFG3" s="475"/>
      <c r="PFH3" s="475"/>
      <c r="PFI3" s="475"/>
      <c r="PFJ3" s="475"/>
      <c r="PFK3" s="475"/>
      <c r="PFL3" s="475"/>
      <c r="PFM3" s="475"/>
      <c r="PFN3" s="475"/>
      <c r="PFO3" s="475"/>
      <c r="PFP3" s="475"/>
      <c r="PFQ3" s="475"/>
      <c r="PFR3" s="475"/>
      <c r="PFS3" s="475"/>
      <c r="PFT3" s="475"/>
      <c r="PFU3" s="475"/>
      <c r="PFV3" s="475"/>
      <c r="PFW3" s="475"/>
      <c r="PFX3" s="475"/>
      <c r="PFY3" s="475"/>
      <c r="PFZ3" s="475"/>
      <c r="PGA3" s="475"/>
      <c r="PGB3" s="475"/>
      <c r="PGC3" s="475"/>
      <c r="PGD3" s="475"/>
      <c r="PGE3" s="475"/>
      <c r="PGF3" s="475"/>
      <c r="PGG3" s="475"/>
      <c r="PGH3" s="475"/>
      <c r="PGI3" s="475"/>
      <c r="PGJ3" s="475"/>
      <c r="PGK3" s="475"/>
      <c r="PGL3" s="475"/>
      <c r="PGM3" s="475"/>
      <c r="PGN3" s="475"/>
      <c r="PGO3" s="475"/>
      <c r="PGP3" s="475"/>
      <c r="PGQ3" s="475"/>
      <c r="PGR3" s="475"/>
      <c r="PGS3" s="475"/>
      <c r="PGT3" s="475"/>
      <c r="PGU3" s="475"/>
      <c r="PGV3" s="475"/>
      <c r="PGW3" s="475"/>
      <c r="PGX3" s="475"/>
      <c r="PGY3" s="475"/>
      <c r="PGZ3" s="475"/>
      <c r="PHA3" s="475"/>
      <c r="PHB3" s="475"/>
      <c r="PHC3" s="475"/>
      <c r="PHD3" s="475"/>
      <c r="PHE3" s="475"/>
      <c r="PHF3" s="475"/>
      <c r="PHG3" s="475"/>
      <c r="PHH3" s="475"/>
      <c r="PHI3" s="475"/>
      <c r="PHJ3" s="475"/>
      <c r="PHK3" s="475"/>
      <c r="PHL3" s="475"/>
      <c r="PHM3" s="475"/>
      <c r="PHN3" s="475"/>
      <c r="PHO3" s="475"/>
      <c r="PHP3" s="475"/>
      <c r="PHQ3" s="475"/>
      <c r="PHR3" s="475"/>
      <c r="PHS3" s="475"/>
      <c r="PHT3" s="475"/>
      <c r="PHU3" s="475"/>
      <c r="PHV3" s="475"/>
      <c r="PHW3" s="475"/>
      <c r="PHX3" s="475"/>
      <c r="PHY3" s="475"/>
      <c r="PHZ3" s="475"/>
      <c r="PIA3" s="475"/>
      <c r="PIB3" s="475"/>
      <c r="PIC3" s="475"/>
      <c r="PID3" s="475"/>
      <c r="PIE3" s="475"/>
      <c r="PIF3" s="475"/>
      <c r="PIG3" s="475"/>
      <c r="PIH3" s="475"/>
      <c r="PII3" s="475"/>
      <c r="PIJ3" s="475"/>
      <c r="PIK3" s="475"/>
      <c r="PIL3" s="475"/>
      <c r="PIM3" s="475"/>
      <c r="PIN3" s="475"/>
      <c r="PIO3" s="475"/>
      <c r="PIP3" s="475"/>
      <c r="PIQ3" s="475"/>
      <c r="PIR3" s="475"/>
      <c r="PIS3" s="475"/>
      <c r="PIT3" s="475"/>
      <c r="PIU3" s="475"/>
      <c r="PIV3" s="475"/>
      <c r="PIW3" s="475"/>
      <c r="PIX3" s="475"/>
      <c r="PIY3" s="475"/>
      <c r="PIZ3" s="475"/>
      <c r="PJA3" s="475"/>
      <c r="PJB3" s="475"/>
      <c r="PJC3" s="475"/>
      <c r="PJD3" s="475"/>
      <c r="PJE3" s="475"/>
      <c r="PJF3" s="475"/>
      <c r="PJG3" s="475"/>
      <c r="PJH3" s="475"/>
      <c r="PJI3" s="475"/>
      <c r="PJJ3" s="475"/>
      <c r="PJK3" s="475"/>
      <c r="PJL3" s="475"/>
      <c r="PJM3" s="475"/>
      <c r="PJN3" s="475"/>
      <c r="PJO3" s="475"/>
      <c r="PJP3" s="475"/>
      <c r="PJQ3" s="475"/>
      <c r="PJR3" s="475"/>
      <c r="PJS3" s="475"/>
      <c r="PJT3" s="475"/>
      <c r="PJU3" s="475"/>
      <c r="PJV3" s="475"/>
      <c r="PJW3" s="475"/>
      <c r="PJX3" s="475"/>
      <c r="PJY3" s="475"/>
      <c r="PJZ3" s="475"/>
      <c r="PKA3" s="475"/>
      <c r="PKB3" s="475"/>
      <c r="PKC3" s="475"/>
      <c r="PKD3" s="475"/>
      <c r="PKE3" s="475"/>
      <c r="PKF3" s="475"/>
      <c r="PKG3" s="475"/>
      <c r="PKH3" s="475"/>
      <c r="PKI3" s="475"/>
      <c r="PKJ3" s="475"/>
      <c r="PKK3" s="475"/>
      <c r="PKL3" s="475"/>
      <c r="PKM3" s="475"/>
      <c r="PKN3" s="475"/>
      <c r="PKO3" s="475"/>
      <c r="PKP3" s="475"/>
      <c r="PKQ3" s="475"/>
      <c r="PKR3" s="475"/>
      <c r="PKS3" s="475"/>
      <c r="PKT3" s="475"/>
      <c r="PKU3" s="475"/>
      <c r="PKV3" s="475"/>
      <c r="PKW3" s="475"/>
      <c r="PKX3" s="475"/>
      <c r="PKY3" s="475"/>
      <c r="PKZ3" s="475"/>
      <c r="PLA3" s="475"/>
      <c r="PLB3" s="475"/>
      <c r="PLC3" s="475"/>
      <c r="PLD3" s="475"/>
      <c r="PLE3" s="475"/>
      <c r="PLF3" s="475"/>
      <c r="PLG3" s="475"/>
      <c r="PLH3" s="475"/>
      <c r="PLI3" s="475"/>
      <c r="PLJ3" s="475"/>
      <c r="PLK3" s="475"/>
      <c r="PLL3" s="475"/>
      <c r="PLM3" s="475"/>
      <c r="PLN3" s="475"/>
      <c r="PLO3" s="475"/>
      <c r="PLP3" s="475"/>
      <c r="PLQ3" s="475"/>
      <c r="PLR3" s="475"/>
      <c r="PLS3" s="475"/>
      <c r="PLT3" s="475"/>
      <c r="PLU3" s="475"/>
      <c r="PLV3" s="475"/>
      <c r="PLW3" s="475"/>
      <c r="PLX3" s="475"/>
      <c r="PLY3" s="475"/>
      <c r="PLZ3" s="475"/>
      <c r="PMA3" s="475"/>
      <c r="PMB3" s="475"/>
      <c r="PMC3" s="475"/>
      <c r="PMD3" s="475"/>
      <c r="PME3" s="475"/>
      <c r="PMF3" s="475"/>
      <c r="PMG3" s="475"/>
      <c r="PMH3" s="475"/>
      <c r="PMI3" s="475"/>
      <c r="PMJ3" s="475"/>
      <c r="PMK3" s="475"/>
      <c r="PML3" s="475"/>
      <c r="PMM3" s="475"/>
      <c r="PMN3" s="475"/>
      <c r="PMO3" s="475"/>
      <c r="PMP3" s="475"/>
      <c r="PMQ3" s="475"/>
      <c r="PMR3" s="475"/>
      <c r="PMS3" s="475"/>
      <c r="PMT3" s="475"/>
      <c r="PMU3" s="475"/>
      <c r="PMV3" s="475"/>
      <c r="PMW3" s="475"/>
      <c r="PMX3" s="475"/>
      <c r="PMY3" s="475"/>
      <c r="PMZ3" s="475"/>
      <c r="PNA3" s="475"/>
      <c r="PNB3" s="475"/>
      <c r="PNC3" s="475"/>
      <c r="PND3" s="475"/>
      <c r="PNE3" s="475"/>
      <c r="PNF3" s="475"/>
      <c r="PNG3" s="475"/>
      <c r="PNH3" s="475"/>
      <c r="PNI3" s="475"/>
      <c r="PNJ3" s="475"/>
      <c r="PNK3" s="475"/>
      <c r="PNL3" s="475"/>
      <c r="PNM3" s="475"/>
      <c r="PNN3" s="475"/>
      <c r="PNO3" s="475"/>
      <c r="PNP3" s="475"/>
      <c r="PNQ3" s="475"/>
      <c r="PNR3" s="475"/>
      <c r="PNS3" s="475"/>
      <c r="PNT3" s="475"/>
      <c r="PNU3" s="475"/>
      <c r="PNV3" s="475"/>
      <c r="PNW3" s="475"/>
      <c r="PNX3" s="475"/>
      <c r="PNY3" s="475"/>
      <c r="PNZ3" s="475"/>
      <c r="POA3" s="475"/>
      <c r="POB3" s="475"/>
      <c r="POC3" s="475"/>
      <c r="POD3" s="475"/>
      <c r="POE3" s="475"/>
      <c r="POF3" s="475"/>
      <c r="POG3" s="475"/>
      <c r="POH3" s="475"/>
      <c r="POI3" s="475"/>
      <c r="POJ3" s="475"/>
      <c r="POK3" s="475"/>
      <c r="POL3" s="475"/>
      <c r="POM3" s="475"/>
      <c r="PON3" s="475"/>
      <c r="POO3" s="475"/>
      <c r="POP3" s="475"/>
      <c r="POQ3" s="475"/>
      <c r="POR3" s="475"/>
      <c r="POS3" s="475"/>
      <c r="POT3" s="475"/>
      <c r="POU3" s="475"/>
      <c r="POV3" s="475"/>
      <c r="POW3" s="475"/>
      <c r="POX3" s="475"/>
      <c r="POY3" s="475"/>
      <c r="POZ3" s="475"/>
      <c r="PPA3" s="475"/>
      <c r="PPB3" s="475"/>
      <c r="PPC3" s="475"/>
      <c r="PPD3" s="475"/>
      <c r="PPE3" s="475"/>
      <c r="PPF3" s="475"/>
      <c r="PPG3" s="475"/>
      <c r="PPH3" s="475"/>
      <c r="PPI3" s="475"/>
      <c r="PPJ3" s="475"/>
      <c r="PPK3" s="475"/>
      <c r="PPL3" s="475"/>
      <c r="PPM3" s="475"/>
      <c r="PPN3" s="475"/>
      <c r="PPO3" s="475"/>
      <c r="PPP3" s="475"/>
      <c r="PPQ3" s="475"/>
      <c r="PPR3" s="475"/>
      <c r="PPS3" s="475"/>
      <c r="PPT3" s="475"/>
      <c r="PPU3" s="475"/>
      <c r="PPV3" s="475"/>
      <c r="PPW3" s="475"/>
      <c r="PPX3" s="475"/>
      <c r="PPY3" s="475"/>
      <c r="PPZ3" s="475"/>
      <c r="PQA3" s="475"/>
      <c r="PQB3" s="475"/>
      <c r="PQC3" s="475"/>
      <c r="PQD3" s="475"/>
      <c r="PQE3" s="475"/>
      <c r="PQF3" s="475"/>
      <c r="PQG3" s="475"/>
      <c r="PQH3" s="475"/>
      <c r="PQI3" s="475"/>
      <c r="PQJ3" s="475"/>
      <c r="PQK3" s="475"/>
      <c r="PQL3" s="475"/>
      <c r="PQM3" s="475"/>
      <c r="PQN3" s="475"/>
      <c r="PQO3" s="475"/>
      <c r="PQP3" s="475"/>
      <c r="PQQ3" s="475"/>
      <c r="PQR3" s="475"/>
      <c r="PQS3" s="475"/>
      <c r="PQT3" s="475"/>
      <c r="PQU3" s="475"/>
      <c r="PQV3" s="475"/>
      <c r="PQW3" s="475"/>
      <c r="PQX3" s="475"/>
      <c r="PQY3" s="475"/>
      <c r="PQZ3" s="475"/>
      <c r="PRA3" s="475"/>
      <c r="PRB3" s="475"/>
      <c r="PRC3" s="475"/>
      <c r="PRD3" s="475"/>
      <c r="PRE3" s="475"/>
      <c r="PRF3" s="475"/>
      <c r="PRG3" s="475"/>
      <c r="PRH3" s="475"/>
      <c r="PRI3" s="475"/>
      <c r="PRJ3" s="475"/>
      <c r="PRK3" s="475"/>
      <c r="PRL3" s="475"/>
      <c r="PRM3" s="475"/>
      <c r="PRN3" s="475"/>
      <c r="PRO3" s="475"/>
      <c r="PRP3" s="475"/>
      <c r="PRQ3" s="475"/>
      <c r="PRR3" s="475"/>
      <c r="PRS3" s="475"/>
      <c r="PRT3" s="475"/>
      <c r="PRU3" s="475"/>
      <c r="PRV3" s="475"/>
      <c r="PRW3" s="475"/>
      <c r="PRX3" s="475"/>
      <c r="PRY3" s="475"/>
      <c r="PRZ3" s="475"/>
      <c r="PSA3" s="475"/>
      <c r="PSB3" s="475"/>
      <c r="PSC3" s="475"/>
      <c r="PSD3" s="475"/>
      <c r="PSE3" s="475"/>
      <c r="PSF3" s="475"/>
      <c r="PSG3" s="475"/>
      <c r="PSH3" s="475"/>
      <c r="PSI3" s="475"/>
      <c r="PSJ3" s="475"/>
      <c r="PSK3" s="475"/>
      <c r="PSL3" s="475"/>
      <c r="PSM3" s="475"/>
      <c r="PSN3" s="475"/>
      <c r="PSO3" s="475"/>
      <c r="PSP3" s="475"/>
      <c r="PSQ3" s="475"/>
      <c r="PSR3" s="475"/>
      <c r="PSS3" s="475"/>
      <c r="PST3" s="475"/>
      <c r="PSU3" s="475"/>
      <c r="PSV3" s="475"/>
      <c r="PSW3" s="475"/>
      <c r="PSX3" s="475"/>
      <c r="PSY3" s="475"/>
      <c r="PSZ3" s="475"/>
      <c r="PTA3" s="475"/>
      <c r="PTB3" s="475"/>
      <c r="PTC3" s="475"/>
      <c r="PTD3" s="475"/>
      <c r="PTE3" s="475"/>
      <c r="PTF3" s="475"/>
      <c r="PTG3" s="475"/>
      <c r="PTH3" s="475"/>
      <c r="PTI3" s="475"/>
      <c r="PTJ3" s="475"/>
      <c r="PTK3" s="475"/>
      <c r="PTL3" s="475"/>
      <c r="PTM3" s="475"/>
      <c r="PTN3" s="475"/>
      <c r="PTO3" s="475"/>
      <c r="PTP3" s="475"/>
      <c r="PTQ3" s="475"/>
      <c r="PTR3" s="475"/>
      <c r="PTS3" s="475"/>
      <c r="PTT3" s="475"/>
      <c r="PTU3" s="475"/>
      <c r="PTV3" s="475"/>
      <c r="PTW3" s="475"/>
      <c r="PTX3" s="475"/>
      <c r="PTY3" s="475"/>
      <c r="PTZ3" s="475"/>
      <c r="PUA3" s="475"/>
      <c r="PUB3" s="475"/>
      <c r="PUC3" s="475"/>
      <c r="PUD3" s="475"/>
      <c r="PUE3" s="475"/>
      <c r="PUF3" s="475"/>
      <c r="PUG3" s="475"/>
      <c r="PUH3" s="475"/>
      <c r="PUI3" s="475"/>
      <c r="PUJ3" s="475"/>
      <c r="PUK3" s="475"/>
      <c r="PUL3" s="475"/>
      <c r="PUM3" s="475"/>
      <c r="PUN3" s="475"/>
      <c r="PUO3" s="475"/>
      <c r="PUP3" s="475"/>
      <c r="PUQ3" s="475"/>
      <c r="PUR3" s="475"/>
      <c r="PUS3" s="475"/>
      <c r="PUT3" s="475"/>
      <c r="PUU3" s="475"/>
      <c r="PUV3" s="475"/>
      <c r="PUW3" s="475"/>
      <c r="PUX3" s="475"/>
      <c r="PUY3" s="475"/>
      <c r="PUZ3" s="475"/>
      <c r="PVA3" s="475"/>
      <c r="PVB3" s="475"/>
      <c r="PVC3" s="475"/>
      <c r="PVD3" s="475"/>
      <c r="PVE3" s="475"/>
      <c r="PVF3" s="475"/>
      <c r="PVG3" s="475"/>
      <c r="PVH3" s="475"/>
      <c r="PVI3" s="475"/>
      <c r="PVJ3" s="475"/>
      <c r="PVK3" s="475"/>
      <c r="PVL3" s="475"/>
      <c r="PVM3" s="475"/>
      <c r="PVN3" s="475"/>
      <c r="PVO3" s="475"/>
      <c r="PVP3" s="475"/>
      <c r="PVQ3" s="475"/>
      <c r="PVR3" s="475"/>
      <c r="PVS3" s="475"/>
      <c r="PVT3" s="475"/>
      <c r="PVU3" s="475"/>
      <c r="PVV3" s="475"/>
      <c r="PVW3" s="475"/>
      <c r="PVX3" s="475"/>
      <c r="PVY3" s="475"/>
      <c r="PVZ3" s="475"/>
      <c r="PWA3" s="475"/>
      <c r="PWB3" s="475"/>
      <c r="PWC3" s="475"/>
      <c r="PWD3" s="475"/>
      <c r="PWE3" s="475"/>
      <c r="PWF3" s="475"/>
      <c r="PWG3" s="475"/>
      <c r="PWH3" s="475"/>
      <c r="PWI3" s="475"/>
      <c r="PWJ3" s="475"/>
      <c r="PWK3" s="475"/>
      <c r="PWL3" s="475"/>
      <c r="PWM3" s="475"/>
      <c r="PWN3" s="475"/>
      <c r="PWO3" s="475"/>
      <c r="PWP3" s="475"/>
      <c r="PWQ3" s="475"/>
      <c r="PWR3" s="475"/>
      <c r="PWS3" s="475"/>
      <c r="PWT3" s="475"/>
      <c r="PWU3" s="475"/>
      <c r="PWV3" s="475"/>
      <c r="PWW3" s="475"/>
      <c r="PWX3" s="475"/>
      <c r="PWY3" s="475"/>
      <c r="PWZ3" s="475"/>
      <c r="PXA3" s="475"/>
      <c r="PXB3" s="475"/>
      <c r="PXC3" s="475"/>
      <c r="PXD3" s="475"/>
      <c r="PXE3" s="475"/>
      <c r="PXF3" s="475"/>
      <c r="PXG3" s="475"/>
      <c r="PXH3" s="475"/>
      <c r="PXI3" s="475"/>
      <c r="PXJ3" s="475"/>
      <c r="PXK3" s="475"/>
      <c r="PXL3" s="475"/>
      <c r="PXM3" s="475"/>
      <c r="PXN3" s="475"/>
      <c r="PXO3" s="475"/>
      <c r="PXP3" s="475"/>
      <c r="PXQ3" s="475"/>
      <c r="PXR3" s="475"/>
      <c r="PXS3" s="475"/>
      <c r="PXT3" s="475"/>
      <c r="PXU3" s="475"/>
      <c r="PXV3" s="475"/>
      <c r="PXW3" s="475"/>
      <c r="PXX3" s="475"/>
      <c r="PXY3" s="475"/>
      <c r="PXZ3" s="475"/>
      <c r="PYA3" s="475"/>
      <c r="PYB3" s="475"/>
      <c r="PYC3" s="475"/>
      <c r="PYD3" s="475"/>
      <c r="PYE3" s="475"/>
      <c r="PYF3" s="475"/>
      <c r="PYG3" s="475"/>
      <c r="PYH3" s="475"/>
      <c r="PYI3" s="475"/>
      <c r="PYJ3" s="475"/>
      <c r="PYK3" s="475"/>
      <c r="PYL3" s="475"/>
      <c r="PYM3" s="475"/>
      <c r="PYN3" s="475"/>
      <c r="PYO3" s="475"/>
      <c r="PYP3" s="475"/>
      <c r="PYQ3" s="475"/>
      <c r="PYR3" s="475"/>
      <c r="PYS3" s="475"/>
      <c r="PYT3" s="475"/>
      <c r="PYU3" s="475"/>
      <c r="PYV3" s="475"/>
      <c r="PYW3" s="475"/>
      <c r="PYX3" s="475"/>
      <c r="PYY3" s="475"/>
      <c r="PYZ3" s="475"/>
      <c r="PZA3" s="475"/>
      <c r="PZB3" s="475"/>
      <c r="PZC3" s="475"/>
      <c r="PZD3" s="475"/>
      <c r="PZE3" s="475"/>
      <c r="PZF3" s="475"/>
      <c r="PZG3" s="475"/>
      <c r="PZH3" s="475"/>
      <c r="PZI3" s="475"/>
      <c r="PZJ3" s="475"/>
      <c r="PZK3" s="475"/>
      <c r="PZL3" s="475"/>
      <c r="PZM3" s="475"/>
      <c r="PZN3" s="475"/>
      <c r="PZO3" s="475"/>
      <c r="PZP3" s="475"/>
      <c r="PZQ3" s="475"/>
      <c r="PZR3" s="475"/>
      <c r="PZS3" s="475"/>
      <c r="PZT3" s="475"/>
      <c r="PZU3" s="475"/>
      <c r="PZV3" s="475"/>
      <c r="PZW3" s="475"/>
      <c r="PZX3" s="475"/>
      <c r="PZY3" s="475"/>
      <c r="PZZ3" s="475"/>
      <c r="QAA3" s="475"/>
      <c r="QAB3" s="475"/>
      <c r="QAC3" s="475"/>
      <c r="QAD3" s="475"/>
      <c r="QAE3" s="475"/>
      <c r="QAF3" s="475"/>
      <c r="QAG3" s="475"/>
      <c r="QAH3" s="475"/>
      <c r="QAI3" s="475"/>
      <c r="QAJ3" s="475"/>
      <c r="QAK3" s="475"/>
      <c r="QAL3" s="475"/>
      <c r="QAM3" s="475"/>
      <c r="QAN3" s="475"/>
      <c r="QAO3" s="475"/>
      <c r="QAP3" s="475"/>
      <c r="QAQ3" s="475"/>
      <c r="QAR3" s="475"/>
      <c r="QAS3" s="475"/>
      <c r="QAT3" s="475"/>
      <c r="QAU3" s="475"/>
      <c r="QAV3" s="475"/>
      <c r="QAW3" s="475"/>
      <c r="QAX3" s="475"/>
      <c r="QAY3" s="475"/>
      <c r="QAZ3" s="475"/>
      <c r="QBA3" s="475"/>
      <c r="QBB3" s="475"/>
      <c r="QBC3" s="475"/>
      <c r="QBD3" s="475"/>
      <c r="QBE3" s="475"/>
      <c r="QBF3" s="475"/>
      <c r="QBG3" s="475"/>
      <c r="QBH3" s="475"/>
      <c r="QBI3" s="475"/>
      <c r="QBJ3" s="475"/>
      <c r="QBK3" s="475"/>
      <c r="QBL3" s="475"/>
      <c r="QBM3" s="475"/>
      <c r="QBN3" s="475"/>
      <c r="QBO3" s="475"/>
      <c r="QBP3" s="475"/>
      <c r="QBQ3" s="475"/>
      <c r="QBR3" s="475"/>
      <c r="QBS3" s="475"/>
      <c r="QBT3" s="475"/>
      <c r="QBU3" s="475"/>
      <c r="QBV3" s="475"/>
      <c r="QBW3" s="475"/>
      <c r="QBX3" s="475"/>
      <c r="QBY3" s="475"/>
      <c r="QBZ3" s="475"/>
      <c r="QCA3" s="475"/>
      <c r="QCB3" s="475"/>
      <c r="QCC3" s="475"/>
      <c r="QCD3" s="475"/>
      <c r="QCE3" s="475"/>
      <c r="QCF3" s="475"/>
      <c r="QCG3" s="475"/>
      <c r="QCH3" s="475"/>
      <c r="QCI3" s="475"/>
      <c r="QCJ3" s="475"/>
      <c r="QCK3" s="475"/>
      <c r="QCL3" s="475"/>
      <c r="QCM3" s="475"/>
      <c r="QCN3" s="475"/>
      <c r="QCO3" s="475"/>
      <c r="QCP3" s="475"/>
      <c r="QCQ3" s="475"/>
      <c r="QCR3" s="475"/>
      <c r="QCS3" s="475"/>
      <c r="QCT3" s="475"/>
      <c r="QCU3" s="475"/>
      <c r="QCV3" s="475"/>
      <c r="QCW3" s="475"/>
      <c r="QCX3" s="475"/>
      <c r="QCY3" s="475"/>
      <c r="QCZ3" s="475"/>
      <c r="QDA3" s="475"/>
      <c r="QDB3" s="475"/>
      <c r="QDC3" s="475"/>
      <c r="QDD3" s="475"/>
      <c r="QDE3" s="475"/>
      <c r="QDF3" s="475"/>
      <c r="QDG3" s="475"/>
      <c r="QDH3" s="475"/>
      <c r="QDI3" s="475"/>
      <c r="QDJ3" s="475"/>
      <c r="QDK3" s="475"/>
      <c r="QDL3" s="475"/>
      <c r="QDM3" s="475"/>
      <c r="QDN3" s="475"/>
      <c r="QDO3" s="475"/>
      <c r="QDP3" s="475"/>
      <c r="QDQ3" s="475"/>
      <c r="QDR3" s="475"/>
      <c r="QDS3" s="475"/>
      <c r="QDT3" s="475"/>
      <c r="QDU3" s="475"/>
      <c r="QDV3" s="475"/>
      <c r="QDW3" s="475"/>
      <c r="QDX3" s="475"/>
      <c r="QDY3" s="475"/>
      <c r="QDZ3" s="475"/>
      <c r="QEA3" s="475"/>
      <c r="QEB3" s="475"/>
      <c r="QEC3" s="475"/>
      <c r="QED3" s="475"/>
      <c r="QEE3" s="475"/>
      <c r="QEF3" s="475"/>
      <c r="QEG3" s="475"/>
      <c r="QEH3" s="475"/>
      <c r="QEI3" s="475"/>
      <c r="QEJ3" s="475"/>
      <c r="QEK3" s="475"/>
      <c r="QEL3" s="475"/>
      <c r="QEM3" s="475"/>
      <c r="QEN3" s="475"/>
      <c r="QEO3" s="475"/>
      <c r="QEP3" s="475"/>
      <c r="QEQ3" s="475"/>
      <c r="QER3" s="475"/>
      <c r="QES3" s="475"/>
      <c r="QET3" s="475"/>
      <c r="QEU3" s="475"/>
      <c r="QEV3" s="475"/>
      <c r="QEW3" s="475"/>
      <c r="QEX3" s="475"/>
      <c r="QEY3" s="475"/>
      <c r="QEZ3" s="475"/>
      <c r="QFA3" s="475"/>
      <c r="QFB3" s="475"/>
      <c r="QFC3" s="475"/>
      <c r="QFD3" s="475"/>
      <c r="QFE3" s="475"/>
      <c r="QFF3" s="475"/>
      <c r="QFG3" s="475"/>
      <c r="QFH3" s="475"/>
      <c r="QFI3" s="475"/>
      <c r="QFJ3" s="475"/>
      <c r="QFK3" s="475"/>
      <c r="QFL3" s="475"/>
      <c r="QFM3" s="475"/>
      <c r="QFN3" s="475"/>
      <c r="QFO3" s="475"/>
      <c r="QFP3" s="475"/>
      <c r="QFQ3" s="475"/>
      <c r="QFR3" s="475"/>
      <c r="QFS3" s="475"/>
      <c r="QFT3" s="475"/>
      <c r="QFU3" s="475"/>
      <c r="QFV3" s="475"/>
      <c r="QFW3" s="475"/>
      <c r="QFX3" s="475"/>
      <c r="QFY3" s="475"/>
      <c r="QFZ3" s="475"/>
      <c r="QGA3" s="475"/>
      <c r="QGB3" s="475"/>
      <c r="QGC3" s="475"/>
      <c r="QGD3" s="475"/>
      <c r="QGE3" s="475"/>
      <c r="QGF3" s="475"/>
      <c r="QGG3" s="475"/>
      <c r="QGH3" s="475"/>
      <c r="QGI3" s="475"/>
      <c r="QGJ3" s="475"/>
      <c r="QGK3" s="475"/>
      <c r="QGL3" s="475"/>
      <c r="QGM3" s="475"/>
      <c r="QGN3" s="475"/>
      <c r="QGO3" s="475"/>
      <c r="QGP3" s="475"/>
      <c r="QGQ3" s="475"/>
      <c r="QGR3" s="475"/>
      <c r="QGS3" s="475"/>
      <c r="QGT3" s="475"/>
      <c r="QGU3" s="475"/>
      <c r="QGV3" s="475"/>
      <c r="QGW3" s="475"/>
      <c r="QGX3" s="475"/>
      <c r="QGY3" s="475"/>
      <c r="QGZ3" s="475"/>
      <c r="QHA3" s="475"/>
      <c r="QHB3" s="475"/>
      <c r="QHC3" s="475"/>
      <c r="QHD3" s="475"/>
      <c r="QHE3" s="475"/>
      <c r="QHF3" s="475"/>
      <c r="QHG3" s="475"/>
      <c r="QHH3" s="475"/>
      <c r="QHI3" s="475"/>
      <c r="QHJ3" s="475"/>
      <c r="QHK3" s="475"/>
      <c r="QHL3" s="475"/>
      <c r="QHM3" s="475"/>
      <c r="QHN3" s="475"/>
      <c r="QHO3" s="475"/>
      <c r="QHP3" s="475"/>
      <c r="QHQ3" s="475"/>
      <c r="QHR3" s="475"/>
      <c r="QHS3" s="475"/>
      <c r="QHT3" s="475"/>
      <c r="QHU3" s="475"/>
      <c r="QHV3" s="475"/>
      <c r="QHW3" s="475"/>
      <c r="QHX3" s="475"/>
      <c r="QHY3" s="475"/>
      <c r="QHZ3" s="475"/>
      <c r="QIA3" s="475"/>
      <c r="QIB3" s="475"/>
      <c r="QIC3" s="475"/>
      <c r="QID3" s="475"/>
      <c r="QIE3" s="475"/>
      <c r="QIF3" s="475"/>
      <c r="QIG3" s="475"/>
      <c r="QIH3" s="475"/>
      <c r="QII3" s="475"/>
      <c r="QIJ3" s="475"/>
      <c r="QIK3" s="475"/>
      <c r="QIL3" s="475"/>
      <c r="QIM3" s="475"/>
      <c r="QIN3" s="475"/>
      <c r="QIO3" s="475"/>
      <c r="QIP3" s="475"/>
      <c r="QIQ3" s="475"/>
      <c r="QIR3" s="475"/>
      <c r="QIS3" s="475"/>
      <c r="QIT3" s="475"/>
      <c r="QIU3" s="475"/>
      <c r="QIV3" s="475"/>
      <c r="QIW3" s="475"/>
      <c r="QIX3" s="475"/>
      <c r="QIY3" s="475"/>
      <c r="QIZ3" s="475"/>
      <c r="QJA3" s="475"/>
      <c r="QJB3" s="475"/>
      <c r="QJC3" s="475"/>
      <c r="QJD3" s="475"/>
      <c r="QJE3" s="475"/>
      <c r="QJF3" s="475"/>
      <c r="QJG3" s="475"/>
      <c r="QJH3" s="475"/>
      <c r="QJI3" s="475"/>
      <c r="QJJ3" s="475"/>
      <c r="QJK3" s="475"/>
      <c r="QJL3" s="475"/>
      <c r="QJM3" s="475"/>
      <c r="QJN3" s="475"/>
      <c r="QJO3" s="475"/>
      <c r="QJP3" s="475"/>
      <c r="QJQ3" s="475"/>
      <c r="QJR3" s="475"/>
      <c r="QJS3" s="475"/>
      <c r="QJT3" s="475"/>
      <c r="QJU3" s="475"/>
      <c r="QJV3" s="475"/>
      <c r="QJW3" s="475"/>
      <c r="QJX3" s="475"/>
      <c r="QJY3" s="475"/>
      <c r="QJZ3" s="475"/>
      <c r="QKA3" s="475"/>
      <c r="QKB3" s="475"/>
      <c r="QKC3" s="475"/>
      <c r="QKD3" s="475"/>
      <c r="QKE3" s="475"/>
      <c r="QKF3" s="475"/>
      <c r="QKG3" s="475"/>
      <c r="QKH3" s="475"/>
      <c r="QKI3" s="475"/>
      <c r="QKJ3" s="475"/>
      <c r="QKK3" s="475"/>
      <c r="QKL3" s="475"/>
      <c r="QKM3" s="475"/>
      <c r="QKN3" s="475"/>
      <c r="QKO3" s="475"/>
      <c r="QKP3" s="475"/>
      <c r="QKQ3" s="475"/>
      <c r="QKR3" s="475"/>
      <c r="QKS3" s="475"/>
      <c r="QKT3" s="475"/>
      <c r="QKU3" s="475"/>
      <c r="QKV3" s="475"/>
      <c r="QKW3" s="475"/>
      <c r="QKX3" s="475"/>
      <c r="QKY3" s="475"/>
      <c r="QKZ3" s="475"/>
      <c r="QLA3" s="475"/>
      <c r="QLB3" s="475"/>
      <c r="QLC3" s="475"/>
      <c r="QLD3" s="475"/>
      <c r="QLE3" s="475"/>
      <c r="QLF3" s="475"/>
      <c r="QLG3" s="475"/>
      <c r="QLH3" s="475"/>
      <c r="QLI3" s="475"/>
      <c r="QLJ3" s="475"/>
      <c r="QLK3" s="475"/>
      <c r="QLL3" s="475"/>
      <c r="QLM3" s="475"/>
      <c r="QLN3" s="475"/>
      <c r="QLO3" s="475"/>
      <c r="QLP3" s="475"/>
      <c r="QLQ3" s="475"/>
      <c r="QLR3" s="475"/>
      <c r="QLS3" s="475"/>
      <c r="QLT3" s="475"/>
      <c r="QLU3" s="475"/>
      <c r="QLV3" s="475"/>
      <c r="QLW3" s="475"/>
      <c r="QLX3" s="475"/>
      <c r="QLY3" s="475"/>
      <c r="QLZ3" s="475"/>
      <c r="QMA3" s="475"/>
      <c r="QMB3" s="475"/>
      <c r="QMC3" s="475"/>
      <c r="QMD3" s="475"/>
      <c r="QME3" s="475"/>
      <c r="QMF3" s="475"/>
      <c r="QMG3" s="475"/>
      <c r="QMH3" s="475"/>
      <c r="QMI3" s="475"/>
      <c r="QMJ3" s="475"/>
      <c r="QMK3" s="475"/>
      <c r="QML3" s="475"/>
      <c r="QMM3" s="475"/>
      <c r="QMN3" s="475"/>
      <c r="QMO3" s="475"/>
      <c r="QMP3" s="475"/>
      <c r="QMQ3" s="475"/>
      <c r="QMR3" s="475"/>
      <c r="QMS3" s="475"/>
      <c r="QMT3" s="475"/>
      <c r="QMU3" s="475"/>
      <c r="QMV3" s="475"/>
      <c r="QMW3" s="475"/>
      <c r="QMX3" s="475"/>
      <c r="QMY3" s="475"/>
      <c r="QMZ3" s="475"/>
      <c r="QNA3" s="475"/>
      <c r="QNB3" s="475"/>
      <c r="QNC3" s="475"/>
      <c r="QND3" s="475"/>
      <c r="QNE3" s="475"/>
      <c r="QNF3" s="475"/>
      <c r="QNG3" s="475"/>
      <c r="QNH3" s="475"/>
      <c r="QNI3" s="475"/>
      <c r="QNJ3" s="475"/>
      <c r="QNK3" s="475"/>
      <c r="QNL3" s="475"/>
      <c r="QNM3" s="475"/>
      <c r="QNN3" s="475"/>
      <c r="QNO3" s="475"/>
      <c r="QNP3" s="475"/>
      <c r="QNQ3" s="475"/>
      <c r="QNR3" s="475"/>
      <c r="QNS3" s="475"/>
      <c r="QNT3" s="475"/>
      <c r="QNU3" s="475"/>
      <c r="QNV3" s="475"/>
      <c r="QNW3" s="475"/>
      <c r="QNX3" s="475"/>
      <c r="QNY3" s="475"/>
      <c r="QNZ3" s="475"/>
      <c r="QOA3" s="475"/>
      <c r="QOB3" s="475"/>
      <c r="QOC3" s="475"/>
      <c r="QOD3" s="475"/>
      <c r="QOE3" s="475"/>
      <c r="QOF3" s="475"/>
      <c r="QOG3" s="475"/>
      <c r="QOH3" s="475"/>
      <c r="QOI3" s="475"/>
      <c r="QOJ3" s="475"/>
      <c r="QOK3" s="475"/>
      <c r="QOL3" s="475"/>
      <c r="QOM3" s="475"/>
      <c r="QON3" s="475"/>
      <c r="QOO3" s="475"/>
      <c r="QOP3" s="475"/>
      <c r="QOQ3" s="475"/>
      <c r="QOR3" s="475"/>
      <c r="QOS3" s="475"/>
      <c r="QOT3" s="475"/>
      <c r="QOU3" s="475"/>
      <c r="QOV3" s="475"/>
      <c r="QOW3" s="475"/>
      <c r="QOX3" s="475"/>
      <c r="QOY3" s="475"/>
      <c r="QOZ3" s="475"/>
      <c r="QPA3" s="475"/>
      <c r="QPB3" s="475"/>
      <c r="QPC3" s="475"/>
      <c r="QPD3" s="475"/>
      <c r="QPE3" s="475"/>
      <c r="QPF3" s="475"/>
      <c r="QPG3" s="475"/>
      <c r="QPH3" s="475"/>
      <c r="QPI3" s="475"/>
      <c r="QPJ3" s="475"/>
      <c r="QPK3" s="475"/>
      <c r="QPL3" s="475"/>
      <c r="QPM3" s="475"/>
      <c r="QPN3" s="475"/>
      <c r="QPO3" s="475"/>
      <c r="QPP3" s="475"/>
      <c r="QPQ3" s="475"/>
      <c r="QPR3" s="475"/>
      <c r="QPS3" s="475"/>
      <c r="QPT3" s="475"/>
      <c r="QPU3" s="475"/>
      <c r="QPV3" s="475"/>
      <c r="QPW3" s="475"/>
      <c r="QPX3" s="475"/>
      <c r="QPY3" s="475"/>
      <c r="QPZ3" s="475"/>
      <c r="QQA3" s="475"/>
      <c r="QQB3" s="475"/>
      <c r="QQC3" s="475"/>
      <c r="QQD3" s="475"/>
      <c r="QQE3" s="475"/>
      <c r="QQF3" s="475"/>
      <c r="QQG3" s="475"/>
      <c r="QQH3" s="475"/>
      <c r="QQI3" s="475"/>
      <c r="QQJ3" s="475"/>
      <c r="QQK3" s="475"/>
      <c r="QQL3" s="475"/>
      <c r="QQM3" s="475"/>
      <c r="QQN3" s="475"/>
      <c r="QQO3" s="475"/>
      <c r="QQP3" s="475"/>
      <c r="QQQ3" s="475"/>
      <c r="QQR3" s="475"/>
      <c r="QQS3" s="475"/>
      <c r="QQT3" s="475"/>
      <c r="QQU3" s="475"/>
      <c r="QQV3" s="475"/>
      <c r="QQW3" s="475"/>
      <c r="QQX3" s="475"/>
      <c r="QQY3" s="475"/>
      <c r="QQZ3" s="475"/>
      <c r="QRA3" s="475"/>
      <c r="QRB3" s="475"/>
      <c r="QRC3" s="475"/>
      <c r="QRD3" s="475"/>
      <c r="QRE3" s="475"/>
      <c r="QRF3" s="475"/>
      <c r="QRG3" s="475"/>
      <c r="QRH3" s="475"/>
      <c r="QRI3" s="475"/>
      <c r="QRJ3" s="475"/>
      <c r="QRK3" s="475"/>
      <c r="QRL3" s="475"/>
      <c r="QRM3" s="475"/>
      <c r="QRN3" s="475"/>
      <c r="QRO3" s="475"/>
      <c r="QRP3" s="475"/>
      <c r="QRQ3" s="475"/>
      <c r="QRR3" s="475"/>
      <c r="QRS3" s="475"/>
      <c r="QRT3" s="475"/>
      <c r="QRU3" s="475"/>
      <c r="QRV3" s="475"/>
      <c r="QRW3" s="475"/>
      <c r="QRX3" s="475"/>
      <c r="QRY3" s="475"/>
      <c r="QRZ3" s="475"/>
      <c r="QSA3" s="475"/>
      <c r="QSB3" s="475"/>
      <c r="QSC3" s="475"/>
      <c r="QSD3" s="475"/>
      <c r="QSE3" s="475"/>
      <c r="QSF3" s="475"/>
      <c r="QSG3" s="475"/>
      <c r="QSH3" s="475"/>
      <c r="QSI3" s="475"/>
      <c r="QSJ3" s="475"/>
      <c r="QSK3" s="475"/>
      <c r="QSL3" s="475"/>
      <c r="QSM3" s="475"/>
      <c r="QSN3" s="475"/>
      <c r="QSO3" s="475"/>
      <c r="QSP3" s="475"/>
      <c r="QSQ3" s="475"/>
      <c r="QSR3" s="475"/>
      <c r="QSS3" s="475"/>
      <c r="QST3" s="475"/>
      <c r="QSU3" s="475"/>
      <c r="QSV3" s="475"/>
      <c r="QSW3" s="475"/>
      <c r="QSX3" s="475"/>
      <c r="QSY3" s="475"/>
      <c r="QSZ3" s="475"/>
      <c r="QTA3" s="475"/>
      <c r="QTB3" s="475"/>
      <c r="QTC3" s="475"/>
      <c r="QTD3" s="475"/>
      <c r="QTE3" s="475"/>
      <c r="QTF3" s="475"/>
      <c r="QTG3" s="475"/>
      <c r="QTH3" s="475"/>
      <c r="QTI3" s="475"/>
      <c r="QTJ3" s="475"/>
      <c r="QTK3" s="475"/>
      <c r="QTL3" s="475"/>
      <c r="QTM3" s="475"/>
      <c r="QTN3" s="475"/>
      <c r="QTO3" s="475"/>
      <c r="QTP3" s="475"/>
      <c r="QTQ3" s="475"/>
      <c r="QTR3" s="475"/>
      <c r="QTS3" s="475"/>
      <c r="QTT3" s="475"/>
      <c r="QTU3" s="475"/>
      <c r="QTV3" s="475"/>
      <c r="QTW3" s="475"/>
      <c r="QTX3" s="475"/>
      <c r="QTY3" s="475"/>
      <c r="QTZ3" s="475"/>
      <c r="QUA3" s="475"/>
      <c r="QUB3" s="475"/>
      <c r="QUC3" s="475"/>
      <c r="QUD3" s="475"/>
      <c r="QUE3" s="475"/>
      <c r="QUF3" s="475"/>
      <c r="QUG3" s="475"/>
      <c r="QUH3" s="475"/>
      <c r="QUI3" s="475"/>
      <c r="QUJ3" s="475"/>
      <c r="QUK3" s="475"/>
      <c r="QUL3" s="475"/>
      <c r="QUM3" s="475"/>
      <c r="QUN3" s="475"/>
      <c r="QUO3" s="475"/>
      <c r="QUP3" s="475"/>
      <c r="QUQ3" s="475"/>
      <c r="QUR3" s="475"/>
      <c r="QUS3" s="475"/>
      <c r="QUT3" s="475"/>
      <c r="QUU3" s="475"/>
      <c r="QUV3" s="475"/>
      <c r="QUW3" s="475"/>
      <c r="QUX3" s="475"/>
      <c r="QUY3" s="475"/>
      <c r="QUZ3" s="475"/>
      <c r="QVA3" s="475"/>
      <c r="QVB3" s="475"/>
      <c r="QVC3" s="475"/>
      <c r="QVD3" s="475"/>
      <c r="QVE3" s="475"/>
      <c r="QVF3" s="475"/>
      <c r="QVG3" s="475"/>
      <c r="QVH3" s="475"/>
      <c r="QVI3" s="475"/>
      <c r="QVJ3" s="475"/>
      <c r="QVK3" s="475"/>
      <c r="QVL3" s="475"/>
      <c r="QVM3" s="475"/>
      <c r="QVN3" s="475"/>
      <c r="QVO3" s="475"/>
      <c r="QVP3" s="475"/>
      <c r="QVQ3" s="475"/>
      <c r="QVR3" s="475"/>
      <c r="QVS3" s="475"/>
      <c r="QVT3" s="475"/>
      <c r="QVU3" s="475"/>
      <c r="QVV3" s="475"/>
      <c r="QVW3" s="475"/>
      <c r="QVX3" s="475"/>
      <c r="QVY3" s="475"/>
      <c r="QVZ3" s="475"/>
      <c r="QWA3" s="475"/>
      <c r="QWB3" s="475"/>
      <c r="QWC3" s="475"/>
      <c r="QWD3" s="475"/>
      <c r="QWE3" s="475"/>
      <c r="QWF3" s="475"/>
      <c r="QWG3" s="475"/>
      <c r="QWH3" s="475"/>
      <c r="QWI3" s="475"/>
      <c r="QWJ3" s="475"/>
      <c r="QWK3" s="475"/>
      <c r="QWL3" s="475"/>
      <c r="QWM3" s="475"/>
      <c r="QWN3" s="475"/>
      <c r="QWO3" s="475"/>
      <c r="QWP3" s="475"/>
      <c r="QWQ3" s="475"/>
      <c r="QWR3" s="475"/>
      <c r="QWS3" s="475"/>
      <c r="QWT3" s="475"/>
      <c r="QWU3" s="475"/>
      <c r="QWV3" s="475"/>
      <c r="QWW3" s="475"/>
      <c r="QWX3" s="475"/>
      <c r="QWY3" s="475"/>
      <c r="QWZ3" s="475"/>
      <c r="QXA3" s="475"/>
      <c r="QXB3" s="475"/>
      <c r="QXC3" s="475"/>
      <c r="QXD3" s="475"/>
      <c r="QXE3" s="475"/>
      <c r="QXF3" s="475"/>
      <c r="QXG3" s="475"/>
      <c r="QXH3" s="475"/>
      <c r="QXI3" s="475"/>
      <c r="QXJ3" s="475"/>
      <c r="QXK3" s="475"/>
      <c r="QXL3" s="475"/>
      <c r="QXM3" s="475"/>
      <c r="QXN3" s="475"/>
      <c r="QXO3" s="475"/>
      <c r="QXP3" s="475"/>
      <c r="QXQ3" s="475"/>
      <c r="QXR3" s="475"/>
      <c r="QXS3" s="475"/>
      <c r="QXT3" s="475"/>
      <c r="QXU3" s="475"/>
      <c r="QXV3" s="475"/>
      <c r="QXW3" s="475"/>
      <c r="QXX3" s="475"/>
      <c r="QXY3" s="475"/>
      <c r="QXZ3" s="475"/>
      <c r="QYA3" s="475"/>
      <c r="QYB3" s="475"/>
      <c r="QYC3" s="475"/>
      <c r="QYD3" s="475"/>
      <c r="QYE3" s="475"/>
      <c r="QYF3" s="475"/>
      <c r="QYG3" s="475"/>
      <c r="QYH3" s="475"/>
      <c r="QYI3" s="475"/>
      <c r="QYJ3" s="475"/>
      <c r="QYK3" s="475"/>
      <c r="QYL3" s="475"/>
      <c r="QYM3" s="475"/>
      <c r="QYN3" s="475"/>
      <c r="QYO3" s="475"/>
      <c r="QYP3" s="475"/>
      <c r="QYQ3" s="475"/>
      <c r="QYR3" s="475"/>
      <c r="QYS3" s="475"/>
      <c r="QYT3" s="475"/>
      <c r="QYU3" s="475"/>
      <c r="QYV3" s="475"/>
      <c r="QYW3" s="475"/>
      <c r="QYX3" s="475"/>
      <c r="QYY3" s="475"/>
      <c r="QYZ3" s="475"/>
      <c r="QZA3" s="475"/>
      <c r="QZB3" s="475"/>
      <c r="QZC3" s="475"/>
      <c r="QZD3" s="475"/>
      <c r="QZE3" s="475"/>
      <c r="QZF3" s="475"/>
      <c r="QZG3" s="475"/>
      <c r="QZH3" s="475"/>
      <c r="QZI3" s="475"/>
      <c r="QZJ3" s="475"/>
      <c r="QZK3" s="475"/>
      <c r="QZL3" s="475"/>
      <c r="QZM3" s="475"/>
      <c r="QZN3" s="475"/>
      <c r="QZO3" s="475"/>
      <c r="QZP3" s="475"/>
      <c r="QZQ3" s="475"/>
      <c r="QZR3" s="475"/>
      <c r="QZS3" s="475"/>
      <c r="QZT3" s="475"/>
      <c r="QZU3" s="475"/>
      <c r="QZV3" s="475"/>
      <c r="QZW3" s="475"/>
      <c r="QZX3" s="475"/>
      <c r="QZY3" s="475"/>
      <c r="QZZ3" s="475"/>
      <c r="RAA3" s="475"/>
      <c r="RAB3" s="475"/>
      <c r="RAC3" s="475"/>
      <c r="RAD3" s="475"/>
      <c r="RAE3" s="475"/>
      <c r="RAF3" s="475"/>
      <c r="RAG3" s="475"/>
      <c r="RAH3" s="475"/>
      <c r="RAI3" s="475"/>
      <c r="RAJ3" s="475"/>
      <c r="RAK3" s="475"/>
      <c r="RAL3" s="475"/>
      <c r="RAM3" s="475"/>
      <c r="RAN3" s="475"/>
      <c r="RAO3" s="475"/>
      <c r="RAP3" s="475"/>
      <c r="RAQ3" s="475"/>
      <c r="RAR3" s="475"/>
      <c r="RAS3" s="475"/>
      <c r="RAT3" s="475"/>
      <c r="RAU3" s="475"/>
      <c r="RAV3" s="475"/>
      <c r="RAW3" s="475"/>
      <c r="RAX3" s="475"/>
      <c r="RAY3" s="475"/>
      <c r="RAZ3" s="475"/>
      <c r="RBA3" s="475"/>
      <c r="RBB3" s="475"/>
      <c r="RBC3" s="475"/>
      <c r="RBD3" s="475"/>
      <c r="RBE3" s="475"/>
      <c r="RBF3" s="475"/>
      <c r="RBG3" s="475"/>
      <c r="RBH3" s="475"/>
      <c r="RBI3" s="475"/>
      <c r="RBJ3" s="475"/>
      <c r="RBK3" s="475"/>
      <c r="RBL3" s="475"/>
      <c r="RBM3" s="475"/>
      <c r="RBN3" s="475"/>
      <c r="RBO3" s="475"/>
      <c r="RBP3" s="475"/>
      <c r="RBQ3" s="475"/>
      <c r="RBR3" s="475"/>
      <c r="RBS3" s="475"/>
      <c r="RBT3" s="475"/>
      <c r="RBU3" s="475"/>
      <c r="RBV3" s="475"/>
      <c r="RBW3" s="475"/>
      <c r="RBX3" s="475"/>
      <c r="RBY3" s="475"/>
      <c r="RBZ3" s="475"/>
      <c r="RCA3" s="475"/>
      <c r="RCB3" s="475"/>
      <c r="RCC3" s="475"/>
      <c r="RCD3" s="475"/>
      <c r="RCE3" s="475"/>
      <c r="RCF3" s="475"/>
      <c r="RCG3" s="475"/>
      <c r="RCH3" s="475"/>
      <c r="RCI3" s="475"/>
      <c r="RCJ3" s="475"/>
      <c r="RCK3" s="475"/>
      <c r="RCL3" s="475"/>
      <c r="RCM3" s="475"/>
      <c r="RCN3" s="475"/>
      <c r="RCO3" s="475"/>
      <c r="RCP3" s="475"/>
      <c r="RCQ3" s="475"/>
      <c r="RCR3" s="475"/>
      <c r="RCS3" s="475"/>
      <c r="RCT3" s="475"/>
      <c r="RCU3" s="475"/>
      <c r="RCV3" s="475"/>
      <c r="RCW3" s="475"/>
      <c r="RCX3" s="475"/>
      <c r="RCY3" s="475"/>
      <c r="RCZ3" s="475"/>
      <c r="RDA3" s="475"/>
      <c r="RDB3" s="475"/>
      <c r="RDC3" s="475"/>
      <c r="RDD3" s="475"/>
      <c r="RDE3" s="475"/>
      <c r="RDF3" s="475"/>
      <c r="RDG3" s="475"/>
      <c r="RDH3" s="475"/>
      <c r="RDI3" s="475"/>
      <c r="RDJ3" s="475"/>
      <c r="RDK3" s="475"/>
      <c r="RDL3" s="475"/>
      <c r="RDM3" s="475"/>
      <c r="RDN3" s="475"/>
      <c r="RDO3" s="475"/>
      <c r="RDP3" s="475"/>
      <c r="RDQ3" s="475"/>
      <c r="RDR3" s="475"/>
      <c r="RDS3" s="475"/>
      <c r="RDT3" s="475"/>
      <c r="RDU3" s="475"/>
      <c r="RDV3" s="475"/>
      <c r="RDW3" s="475"/>
      <c r="RDX3" s="475"/>
      <c r="RDY3" s="475"/>
      <c r="RDZ3" s="475"/>
      <c r="REA3" s="475"/>
      <c r="REB3" s="475"/>
      <c r="REC3" s="475"/>
      <c r="RED3" s="475"/>
      <c r="REE3" s="475"/>
      <c r="REF3" s="475"/>
      <c r="REG3" s="475"/>
      <c r="REH3" s="475"/>
      <c r="REI3" s="475"/>
      <c r="REJ3" s="475"/>
      <c r="REK3" s="475"/>
      <c r="REL3" s="475"/>
      <c r="REM3" s="475"/>
      <c r="REN3" s="475"/>
      <c r="REO3" s="475"/>
      <c r="REP3" s="475"/>
      <c r="REQ3" s="475"/>
      <c r="RER3" s="475"/>
      <c r="RES3" s="475"/>
      <c r="RET3" s="475"/>
      <c r="REU3" s="475"/>
      <c r="REV3" s="475"/>
      <c r="REW3" s="475"/>
      <c r="REX3" s="475"/>
      <c r="REY3" s="475"/>
      <c r="REZ3" s="475"/>
      <c r="RFA3" s="475"/>
      <c r="RFB3" s="475"/>
      <c r="RFC3" s="475"/>
      <c r="RFD3" s="475"/>
      <c r="RFE3" s="475"/>
      <c r="RFF3" s="475"/>
      <c r="RFG3" s="475"/>
      <c r="RFH3" s="475"/>
      <c r="RFI3" s="475"/>
      <c r="RFJ3" s="475"/>
      <c r="RFK3" s="475"/>
      <c r="RFL3" s="475"/>
      <c r="RFM3" s="475"/>
      <c r="RFN3" s="475"/>
      <c r="RFO3" s="475"/>
      <c r="RFP3" s="475"/>
      <c r="RFQ3" s="475"/>
      <c r="RFR3" s="475"/>
      <c r="RFS3" s="475"/>
      <c r="RFT3" s="475"/>
      <c r="RFU3" s="475"/>
      <c r="RFV3" s="475"/>
      <c r="RFW3" s="475"/>
      <c r="RFX3" s="475"/>
      <c r="RFY3" s="475"/>
      <c r="RFZ3" s="475"/>
      <c r="RGA3" s="475"/>
      <c r="RGB3" s="475"/>
      <c r="RGC3" s="475"/>
      <c r="RGD3" s="475"/>
      <c r="RGE3" s="475"/>
      <c r="RGF3" s="475"/>
      <c r="RGG3" s="475"/>
      <c r="RGH3" s="475"/>
      <c r="RGI3" s="475"/>
      <c r="RGJ3" s="475"/>
      <c r="RGK3" s="475"/>
      <c r="RGL3" s="475"/>
      <c r="RGM3" s="475"/>
      <c r="RGN3" s="475"/>
      <c r="RGO3" s="475"/>
      <c r="RGP3" s="475"/>
      <c r="RGQ3" s="475"/>
      <c r="RGR3" s="475"/>
      <c r="RGS3" s="475"/>
      <c r="RGT3" s="475"/>
      <c r="RGU3" s="475"/>
      <c r="RGV3" s="475"/>
      <c r="RGW3" s="475"/>
      <c r="RGX3" s="475"/>
      <c r="RGY3" s="475"/>
      <c r="RGZ3" s="475"/>
      <c r="RHA3" s="475"/>
      <c r="RHB3" s="475"/>
      <c r="RHC3" s="475"/>
      <c r="RHD3" s="475"/>
      <c r="RHE3" s="475"/>
      <c r="RHF3" s="475"/>
      <c r="RHG3" s="475"/>
      <c r="RHH3" s="475"/>
      <c r="RHI3" s="475"/>
      <c r="RHJ3" s="475"/>
      <c r="RHK3" s="475"/>
      <c r="RHL3" s="475"/>
      <c r="RHM3" s="475"/>
      <c r="RHN3" s="475"/>
      <c r="RHO3" s="475"/>
      <c r="RHP3" s="475"/>
      <c r="RHQ3" s="475"/>
      <c r="RHR3" s="475"/>
      <c r="RHS3" s="475"/>
      <c r="RHT3" s="475"/>
      <c r="RHU3" s="475"/>
      <c r="RHV3" s="475"/>
      <c r="RHW3" s="475"/>
      <c r="RHX3" s="475"/>
      <c r="RHY3" s="475"/>
      <c r="RHZ3" s="475"/>
      <c r="RIA3" s="475"/>
      <c r="RIB3" s="475"/>
      <c r="RIC3" s="475"/>
      <c r="RID3" s="475"/>
      <c r="RIE3" s="475"/>
      <c r="RIF3" s="475"/>
      <c r="RIG3" s="475"/>
      <c r="RIH3" s="475"/>
      <c r="RII3" s="475"/>
      <c r="RIJ3" s="475"/>
      <c r="RIK3" s="475"/>
      <c r="RIL3" s="475"/>
      <c r="RIM3" s="475"/>
      <c r="RIN3" s="475"/>
      <c r="RIO3" s="475"/>
      <c r="RIP3" s="475"/>
      <c r="RIQ3" s="475"/>
      <c r="RIR3" s="475"/>
      <c r="RIS3" s="475"/>
      <c r="RIT3" s="475"/>
      <c r="RIU3" s="475"/>
      <c r="RIV3" s="475"/>
      <c r="RIW3" s="475"/>
      <c r="RIX3" s="475"/>
      <c r="RIY3" s="475"/>
      <c r="RIZ3" s="475"/>
      <c r="RJA3" s="475"/>
      <c r="RJB3" s="475"/>
      <c r="RJC3" s="475"/>
      <c r="RJD3" s="475"/>
      <c r="RJE3" s="475"/>
      <c r="RJF3" s="475"/>
      <c r="RJG3" s="475"/>
      <c r="RJH3" s="475"/>
      <c r="RJI3" s="475"/>
      <c r="RJJ3" s="475"/>
      <c r="RJK3" s="475"/>
      <c r="RJL3" s="475"/>
      <c r="RJM3" s="475"/>
      <c r="RJN3" s="475"/>
      <c r="RJO3" s="475"/>
      <c r="RJP3" s="475"/>
      <c r="RJQ3" s="475"/>
      <c r="RJR3" s="475"/>
      <c r="RJS3" s="475"/>
      <c r="RJT3" s="475"/>
      <c r="RJU3" s="475"/>
      <c r="RJV3" s="475"/>
      <c r="RJW3" s="475"/>
      <c r="RJX3" s="475"/>
      <c r="RJY3" s="475"/>
      <c r="RJZ3" s="475"/>
      <c r="RKA3" s="475"/>
      <c r="RKB3" s="475"/>
      <c r="RKC3" s="475"/>
      <c r="RKD3" s="475"/>
      <c r="RKE3" s="475"/>
      <c r="RKF3" s="475"/>
      <c r="RKG3" s="475"/>
      <c r="RKH3" s="475"/>
      <c r="RKI3" s="475"/>
      <c r="RKJ3" s="475"/>
      <c r="RKK3" s="475"/>
      <c r="RKL3" s="475"/>
      <c r="RKM3" s="475"/>
      <c r="RKN3" s="475"/>
      <c r="RKO3" s="475"/>
      <c r="RKP3" s="475"/>
      <c r="RKQ3" s="475"/>
      <c r="RKR3" s="475"/>
      <c r="RKS3" s="475"/>
      <c r="RKT3" s="475"/>
      <c r="RKU3" s="475"/>
      <c r="RKV3" s="475"/>
      <c r="RKW3" s="475"/>
      <c r="RKX3" s="475"/>
      <c r="RKY3" s="475"/>
      <c r="RKZ3" s="475"/>
      <c r="RLA3" s="475"/>
      <c r="RLB3" s="475"/>
      <c r="RLC3" s="475"/>
      <c r="RLD3" s="475"/>
      <c r="RLE3" s="475"/>
      <c r="RLF3" s="475"/>
      <c r="RLG3" s="475"/>
      <c r="RLH3" s="475"/>
      <c r="RLI3" s="475"/>
      <c r="RLJ3" s="475"/>
      <c r="RLK3" s="475"/>
      <c r="RLL3" s="475"/>
      <c r="RLM3" s="475"/>
      <c r="RLN3" s="475"/>
      <c r="RLO3" s="475"/>
      <c r="RLP3" s="475"/>
      <c r="RLQ3" s="475"/>
      <c r="RLR3" s="475"/>
      <c r="RLS3" s="475"/>
      <c r="RLT3" s="475"/>
      <c r="RLU3" s="475"/>
      <c r="RLV3" s="475"/>
      <c r="RLW3" s="475"/>
      <c r="RLX3" s="475"/>
      <c r="RLY3" s="475"/>
      <c r="RLZ3" s="475"/>
      <c r="RMA3" s="475"/>
      <c r="RMB3" s="475"/>
      <c r="RMC3" s="475"/>
      <c r="RMD3" s="475"/>
      <c r="RME3" s="475"/>
      <c r="RMF3" s="475"/>
      <c r="RMG3" s="475"/>
      <c r="RMH3" s="475"/>
      <c r="RMI3" s="475"/>
      <c r="RMJ3" s="475"/>
      <c r="RMK3" s="475"/>
      <c r="RML3" s="475"/>
      <c r="RMM3" s="475"/>
      <c r="RMN3" s="475"/>
      <c r="RMO3" s="475"/>
      <c r="RMP3" s="475"/>
      <c r="RMQ3" s="475"/>
      <c r="RMR3" s="475"/>
      <c r="RMS3" s="475"/>
      <c r="RMT3" s="475"/>
      <c r="RMU3" s="475"/>
      <c r="RMV3" s="475"/>
      <c r="RMW3" s="475"/>
      <c r="RMX3" s="475"/>
      <c r="RMY3" s="475"/>
      <c r="RMZ3" s="475"/>
      <c r="RNA3" s="475"/>
      <c r="RNB3" s="475"/>
      <c r="RNC3" s="475"/>
      <c r="RND3" s="475"/>
      <c r="RNE3" s="475"/>
      <c r="RNF3" s="475"/>
      <c r="RNG3" s="475"/>
      <c r="RNH3" s="475"/>
      <c r="RNI3" s="475"/>
      <c r="RNJ3" s="475"/>
      <c r="RNK3" s="475"/>
      <c r="RNL3" s="475"/>
      <c r="RNM3" s="475"/>
      <c r="RNN3" s="475"/>
      <c r="RNO3" s="475"/>
      <c r="RNP3" s="475"/>
      <c r="RNQ3" s="475"/>
      <c r="RNR3" s="475"/>
      <c r="RNS3" s="475"/>
      <c r="RNT3" s="475"/>
      <c r="RNU3" s="475"/>
      <c r="RNV3" s="475"/>
      <c r="RNW3" s="475"/>
      <c r="RNX3" s="475"/>
      <c r="RNY3" s="475"/>
      <c r="RNZ3" s="475"/>
      <c r="ROA3" s="475"/>
      <c r="ROB3" s="475"/>
      <c r="ROC3" s="475"/>
      <c r="ROD3" s="475"/>
      <c r="ROE3" s="475"/>
      <c r="ROF3" s="475"/>
      <c r="ROG3" s="475"/>
      <c r="ROH3" s="475"/>
      <c r="ROI3" s="475"/>
      <c r="ROJ3" s="475"/>
      <c r="ROK3" s="475"/>
      <c r="ROL3" s="475"/>
      <c r="ROM3" s="475"/>
      <c r="RON3" s="475"/>
      <c r="ROO3" s="475"/>
      <c r="ROP3" s="475"/>
      <c r="ROQ3" s="475"/>
      <c r="ROR3" s="475"/>
      <c r="ROS3" s="475"/>
      <c r="ROT3" s="475"/>
      <c r="ROU3" s="475"/>
      <c r="ROV3" s="475"/>
      <c r="ROW3" s="475"/>
      <c r="ROX3" s="475"/>
      <c r="ROY3" s="475"/>
      <c r="ROZ3" s="475"/>
      <c r="RPA3" s="475"/>
      <c r="RPB3" s="475"/>
      <c r="RPC3" s="475"/>
      <c r="RPD3" s="475"/>
      <c r="RPE3" s="475"/>
      <c r="RPF3" s="475"/>
      <c r="RPG3" s="475"/>
      <c r="RPH3" s="475"/>
      <c r="RPI3" s="475"/>
      <c r="RPJ3" s="475"/>
      <c r="RPK3" s="475"/>
      <c r="RPL3" s="475"/>
      <c r="RPM3" s="475"/>
      <c r="RPN3" s="475"/>
      <c r="RPO3" s="475"/>
      <c r="RPP3" s="475"/>
      <c r="RPQ3" s="475"/>
      <c r="RPR3" s="475"/>
      <c r="RPS3" s="475"/>
      <c r="RPT3" s="475"/>
      <c r="RPU3" s="475"/>
      <c r="RPV3" s="475"/>
      <c r="RPW3" s="475"/>
      <c r="RPX3" s="475"/>
      <c r="RPY3" s="475"/>
      <c r="RPZ3" s="475"/>
      <c r="RQA3" s="475"/>
      <c r="RQB3" s="475"/>
      <c r="RQC3" s="475"/>
      <c r="RQD3" s="475"/>
      <c r="RQE3" s="475"/>
      <c r="RQF3" s="475"/>
      <c r="RQG3" s="475"/>
      <c r="RQH3" s="475"/>
      <c r="RQI3" s="475"/>
      <c r="RQJ3" s="475"/>
      <c r="RQK3" s="475"/>
      <c r="RQL3" s="475"/>
      <c r="RQM3" s="475"/>
      <c r="RQN3" s="475"/>
      <c r="RQO3" s="475"/>
      <c r="RQP3" s="475"/>
      <c r="RQQ3" s="475"/>
      <c r="RQR3" s="475"/>
      <c r="RQS3" s="475"/>
      <c r="RQT3" s="475"/>
      <c r="RQU3" s="475"/>
      <c r="RQV3" s="475"/>
      <c r="RQW3" s="475"/>
      <c r="RQX3" s="475"/>
      <c r="RQY3" s="475"/>
      <c r="RQZ3" s="475"/>
      <c r="RRA3" s="475"/>
      <c r="RRB3" s="475"/>
      <c r="RRC3" s="475"/>
      <c r="RRD3" s="475"/>
      <c r="RRE3" s="475"/>
      <c r="RRF3" s="475"/>
      <c r="RRG3" s="475"/>
      <c r="RRH3" s="475"/>
      <c r="RRI3" s="475"/>
      <c r="RRJ3" s="475"/>
      <c r="RRK3" s="475"/>
      <c r="RRL3" s="475"/>
      <c r="RRM3" s="475"/>
      <c r="RRN3" s="475"/>
      <c r="RRO3" s="475"/>
      <c r="RRP3" s="475"/>
      <c r="RRQ3" s="475"/>
      <c r="RRR3" s="475"/>
      <c r="RRS3" s="475"/>
      <c r="RRT3" s="475"/>
      <c r="RRU3" s="475"/>
      <c r="RRV3" s="475"/>
      <c r="RRW3" s="475"/>
      <c r="RRX3" s="475"/>
      <c r="RRY3" s="475"/>
      <c r="RRZ3" s="475"/>
      <c r="RSA3" s="475"/>
      <c r="RSB3" s="475"/>
      <c r="RSC3" s="475"/>
      <c r="RSD3" s="475"/>
      <c r="RSE3" s="475"/>
      <c r="RSF3" s="475"/>
      <c r="RSG3" s="475"/>
      <c r="RSH3" s="475"/>
      <c r="RSI3" s="475"/>
      <c r="RSJ3" s="475"/>
      <c r="RSK3" s="475"/>
      <c r="RSL3" s="475"/>
      <c r="RSM3" s="475"/>
      <c r="RSN3" s="475"/>
      <c r="RSO3" s="475"/>
      <c r="RSP3" s="475"/>
      <c r="RSQ3" s="475"/>
      <c r="RSR3" s="475"/>
      <c r="RSS3" s="475"/>
      <c r="RST3" s="475"/>
      <c r="RSU3" s="475"/>
      <c r="RSV3" s="475"/>
      <c r="RSW3" s="475"/>
      <c r="RSX3" s="475"/>
      <c r="RSY3" s="475"/>
      <c r="RSZ3" s="475"/>
      <c r="RTA3" s="475"/>
      <c r="RTB3" s="475"/>
      <c r="RTC3" s="475"/>
      <c r="RTD3" s="475"/>
      <c r="RTE3" s="475"/>
      <c r="RTF3" s="475"/>
      <c r="RTG3" s="475"/>
      <c r="RTH3" s="475"/>
      <c r="RTI3" s="475"/>
      <c r="RTJ3" s="475"/>
      <c r="RTK3" s="475"/>
      <c r="RTL3" s="475"/>
      <c r="RTM3" s="475"/>
      <c r="RTN3" s="475"/>
      <c r="RTO3" s="475"/>
      <c r="RTP3" s="475"/>
      <c r="RTQ3" s="475"/>
      <c r="RTR3" s="475"/>
      <c r="RTS3" s="475"/>
      <c r="RTT3" s="475"/>
      <c r="RTU3" s="475"/>
      <c r="RTV3" s="475"/>
      <c r="RTW3" s="475"/>
      <c r="RTX3" s="475"/>
      <c r="RTY3" s="475"/>
      <c r="RTZ3" s="475"/>
      <c r="RUA3" s="475"/>
      <c r="RUB3" s="475"/>
      <c r="RUC3" s="475"/>
      <c r="RUD3" s="475"/>
      <c r="RUE3" s="475"/>
      <c r="RUF3" s="475"/>
      <c r="RUG3" s="475"/>
      <c r="RUH3" s="475"/>
      <c r="RUI3" s="475"/>
      <c r="RUJ3" s="475"/>
      <c r="RUK3" s="475"/>
      <c r="RUL3" s="475"/>
      <c r="RUM3" s="475"/>
      <c r="RUN3" s="475"/>
      <c r="RUO3" s="475"/>
      <c r="RUP3" s="475"/>
      <c r="RUQ3" s="475"/>
      <c r="RUR3" s="475"/>
      <c r="RUS3" s="475"/>
      <c r="RUT3" s="475"/>
      <c r="RUU3" s="475"/>
      <c r="RUV3" s="475"/>
      <c r="RUW3" s="475"/>
      <c r="RUX3" s="475"/>
      <c r="RUY3" s="475"/>
      <c r="RUZ3" s="475"/>
      <c r="RVA3" s="475"/>
      <c r="RVB3" s="475"/>
      <c r="RVC3" s="475"/>
      <c r="RVD3" s="475"/>
      <c r="RVE3" s="475"/>
      <c r="RVF3" s="475"/>
      <c r="RVG3" s="475"/>
      <c r="RVH3" s="475"/>
      <c r="RVI3" s="475"/>
      <c r="RVJ3" s="475"/>
      <c r="RVK3" s="475"/>
      <c r="RVL3" s="475"/>
      <c r="RVM3" s="475"/>
      <c r="RVN3" s="475"/>
      <c r="RVO3" s="475"/>
      <c r="RVP3" s="475"/>
      <c r="RVQ3" s="475"/>
      <c r="RVR3" s="475"/>
      <c r="RVS3" s="475"/>
      <c r="RVT3" s="475"/>
      <c r="RVU3" s="475"/>
      <c r="RVV3" s="475"/>
      <c r="RVW3" s="475"/>
      <c r="RVX3" s="475"/>
      <c r="RVY3" s="475"/>
      <c r="RVZ3" s="475"/>
      <c r="RWA3" s="475"/>
      <c r="RWB3" s="475"/>
      <c r="RWC3" s="475"/>
      <c r="RWD3" s="475"/>
      <c r="RWE3" s="475"/>
      <c r="RWF3" s="475"/>
      <c r="RWG3" s="475"/>
      <c r="RWH3" s="475"/>
      <c r="RWI3" s="475"/>
      <c r="RWJ3" s="475"/>
      <c r="RWK3" s="475"/>
      <c r="RWL3" s="475"/>
      <c r="RWM3" s="475"/>
      <c r="RWN3" s="475"/>
      <c r="RWO3" s="475"/>
      <c r="RWP3" s="475"/>
      <c r="RWQ3" s="475"/>
      <c r="RWR3" s="475"/>
      <c r="RWS3" s="475"/>
      <c r="RWT3" s="475"/>
      <c r="RWU3" s="475"/>
      <c r="RWV3" s="475"/>
      <c r="RWW3" s="475"/>
      <c r="RWX3" s="475"/>
      <c r="RWY3" s="475"/>
      <c r="RWZ3" s="475"/>
      <c r="RXA3" s="475"/>
      <c r="RXB3" s="475"/>
      <c r="RXC3" s="475"/>
      <c r="RXD3" s="475"/>
      <c r="RXE3" s="475"/>
      <c r="RXF3" s="475"/>
      <c r="RXG3" s="475"/>
      <c r="RXH3" s="475"/>
      <c r="RXI3" s="475"/>
      <c r="RXJ3" s="475"/>
      <c r="RXK3" s="475"/>
      <c r="RXL3" s="475"/>
      <c r="RXM3" s="475"/>
      <c r="RXN3" s="475"/>
      <c r="RXO3" s="475"/>
      <c r="RXP3" s="475"/>
      <c r="RXQ3" s="475"/>
      <c r="RXR3" s="475"/>
      <c r="RXS3" s="475"/>
      <c r="RXT3" s="475"/>
      <c r="RXU3" s="475"/>
      <c r="RXV3" s="475"/>
      <c r="RXW3" s="475"/>
      <c r="RXX3" s="475"/>
      <c r="RXY3" s="475"/>
      <c r="RXZ3" s="475"/>
      <c r="RYA3" s="475"/>
      <c r="RYB3" s="475"/>
      <c r="RYC3" s="475"/>
      <c r="RYD3" s="475"/>
      <c r="RYE3" s="475"/>
      <c r="RYF3" s="475"/>
      <c r="RYG3" s="475"/>
      <c r="RYH3" s="475"/>
      <c r="RYI3" s="475"/>
      <c r="RYJ3" s="475"/>
      <c r="RYK3" s="475"/>
      <c r="RYL3" s="475"/>
      <c r="RYM3" s="475"/>
      <c r="RYN3" s="475"/>
      <c r="RYO3" s="475"/>
      <c r="RYP3" s="475"/>
      <c r="RYQ3" s="475"/>
      <c r="RYR3" s="475"/>
      <c r="RYS3" s="475"/>
      <c r="RYT3" s="475"/>
      <c r="RYU3" s="475"/>
      <c r="RYV3" s="475"/>
      <c r="RYW3" s="475"/>
      <c r="RYX3" s="475"/>
      <c r="RYY3" s="475"/>
      <c r="RYZ3" s="475"/>
      <c r="RZA3" s="475"/>
      <c r="RZB3" s="475"/>
      <c r="RZC3" s="475"/>
      <c r="RZD3" s="475"/>
      <c r="RZE3" s="475"/>
      <c r="RZF3" s="475"/>
      <c r="RZG3" s="475"/>
      <c r="RZH3" s="475"/>
      <c r="RZI3" s="475"/>
      <c r="RZJ3" s="475"/>
      <c r="RZK3" s="475"/>
      <c r="RZL3" s="475"/>
      <c r="RZM3" s="475"/>
      <c r="RZN3" s="475"/>
      <c r="RZO3" s="475"/>
      <c r="RZP3" s="475"/>
      <c r="RZQ3" s="475"/>
      <c r="RZR3" s="475"/>
      <c r="RZS3" s="475"/>
      <c r="RZT3" s="475"/>
      <c r="RZU3" s="475"/>
      <c r="RZV3" s="475"/>
      <c r="RZW3" s="475"/>
      <c r="RZX3" s="475"/>
      <c r="RZY3" s="475"/>
      <c r="RZZ3" s="475"/>
      <c r="SAA3" s="475"/>
      <c r="SAB3" s="475"/>
      <c r="SAC3" s="475"/>
      <c r="SAD3" s="475"/>
      <c r="SAE3" s="475"/>
      <c r="SAF3" s="475"/>
      <c r="SAG3" s="475"/>
      <c r="SAH3" s="475"/>
      <c r="SAI3" s="475"/>
      <c r="SAJ3" s="475"/>
      <c r="SAK3" s="475"/>
      <c r="SAL3" s="475"/>
      <c r="SAM3" s="475"/>
      <c r="SAN3" s="475"/>
      <c r="SAO3" s="475"/>
      <c r="SAP3" s="475"/>
      <c r="SAQ3" s="475"/>
      <c r="SAR3" s="475"/>
      <c r="SAS3" s="475"/>
      <c r="SAT3" s="475"/>
      <c r="SAU3" s="475"/>
      <c r="SAV3" s="475"/>
      <c r="SAW3" s="475"/>
      <c r="SAX3" s="475"/>
      <c r="SAY3" s="475"/>
      <c r="SAZ3" s="475"/>
      <c r="SBA3" s="475"/>
      <c r="SBB3" s="475"/>
      <c r="SBC3" s="475"/>
      <c r="SBD3" s="475"/>
      <c r="SBE3" s="475"/>
      <c r="SBF3" s="475"/>
      <c r="SBG3" s="475"/>
      <c r="SBH3" s="475"/>
      <c r="SBI3" s="475"/>
      <c r="SBJ3" s="475"/>
      <c r="SBK3" s="475"/>
      <c r="SBL3" s="475"/>
      <c r="SBM3" s="475"/>
      <c r="SBN3" s="475"/>
      <c r="SBO3" s="475"/>
      <c r="SBP3" s="475"/>
      <c r="SBQ3" s="475"/>
      <c r="SBR3" s="475"/>
      <c r="SBS3" s="475"/>
      <c r="SBT3" s="475"/>
      <c r="SBU3" s="475"/>
      <c r="SBV3" s="475"/>
      <c r="SBW3" s="475"/>
      <c r="SBX3" s="475"/>
      <c r="SBY3" s="475"/>
      <c r="SBZ3" s="475"/>
      <c r="SCA3" s="475"/>
      <c r="SCB3" s="475"/>
      <c r="SCC3" s="475"/>
      <c r="SCD3" s="475"/>
      <c r="SCE3" s="475"/>
      <c r="SCF3" s="475"/>
      <c r="SCG3" s="475"/>
      <c r="SCH3" s="475"/>
      <c r="SCI3" s="475"/>
      <c r="SCJ3" s="475"/>
      <c r="SCK3" s="475"/>
      <c r="SCL3" s="475"/>
      <c r="SCM3" s="475"/>
      <c r="SCN3" s="475"/>
      <c r="SCO3" s="475"/>
      <c r="SCP3" s="475"/>
      <c r="SCQ3" s="475"/>
      <c r="SCR3" s="475"/>
      <c r="SCS3" s="475"/>
      <c r="SCT3" s="475"/>
      <c r="SCU3" s="475"/>
      <c r="SCV3" s="475"/>
      <c r="SCW3" s="475"/>
      <c r="SCX3" s="475"/>
      <c r="SCY3" s="475"/>
      <c r="SCZ3" s="475"/>
      <c r="SDA3" s="475"/>
      <c r="SDB3" s="475"/>
      <c r="SDC3" s="475"/>
      <c r="SDD3" s="475"/>
      <c r="SDE3" s="475"/>
      <c r="SDF3" s="475"/>
      <c r="SDG3" s="475"/>
      <c r="SDH3" s="475"/>
      <c r="SDI3" s="475"/>
      <c r="SDJ3" s="475"/>
      <c r="SDK3" s="475"/>
      <c r="SDL3" s="475"/>
      <c r="SDM3" s="475"/>
      <c r="SDN3" s="475"/>
      <c r="SDO3" s="475"/>
      <c r="SDP3" s="475"/>
      <c r="SDQ3" s="475"/>
      <c r="SDR3" s="475"/>
      <c r="SDS3" s="475"/>
      <c r="SDT3" s="475"/>
      <c r="SDU3" s="475"/>
      <c r="SDV3" s="475"/>
      <c r="SDW3" s="475"/>
      <c r="SDX3" s="475"/>
      <c r="SDY3" s="475"/>
      <c r="SDZ3" s="475"/>
      <c r="SEA3" s="475"/>
      <c r="SEB3" s="475"/>
      <c r="SEC3" s="475"/>
      <c r="SED3" s="475"/>
      <c r="SEE3" s="475"/>
      <c r="SEF3" s="475"/>
      <c r="SEG3" s="475"/>
      <c r="SEH3" s="475"/>
      <c r="SEI3" s="475"/>
      <c r="SEJ3" s="475"/>
      <c r="SEK3" s="475"/>
      <c r="SEL3" s="475"/>
      <c r="SEM3" s="475"/>
      <c r="SEN3" s="475"/>
      <c r="SEO3" s="475"/>
      <c r="SEP3" s="475"/>
      <c r="SEQ3" s="475"/>
      <c r="SER3" s="475"/>
      <c r="SES3" s="475"/>
      <c r="SET3" s="475"/>
      <c r="SEU3" s="475"/>
      <c r="SEV3" s="475"/>
      <c r="SEW3" s="475"/>
      <c r="SEX3" s="475"/>
      <c r="SEY3" s="475"/>
      <c r="SEZ3" s="475"/>
      <c r="SFA3" s="475"/>
      <c r="SFB3" s="475"/>
      <c r="SFC3" s="475"/>
      <c r="SFD3" s="475"/>
      <c r="SFE3" s="475"/>
      <c r="SFF3" s="475"/>
      <c r="SFG3" s="475"/>
      <c r="SFH3" s="475"/>
      <c r="SFI3" s="475"/>
      <c r="SFJ3" s="475"/>
      <c r="SFK3" s="475"/>
      <c r="SFL3" s="475"/>
      <c r="SFM3" s="475"/>
      <c r="SFN3" s="475"/>
      <c r="SFO3" s="475"/>
      <c r="SFP3" s="475"/>
      <c r="SFQ3" s="475"/>
      <c r="SFR3" s="475"/>
      <c r="SFS3" s="475"/>
      <c r="SFT3" s="475"/>
      <c r="SFU3" s="475"/>
      <c r="SFV3" s="475"/>
      <c r="SFW3" s="475"/>
      <c r="SFX3" s="475"/>
      <c r="SFY3" s="475"/>
      <c r="SFZ3" s="475"/>
      <c r="SGA3" s="475"/>
      <c r="SGB3" s="475"/>
      <c r="SGC3" s="475"/>
      <c r="SGD3" s="475"/>
      <c r="SGE3" s="475"/>
      <c r="SGF3" s="475"/>
      <c r="SGG3" s="475"/>
      <c r="SGH3" s="475"/>
      <c r="SGI3" s="475"/>
      <c r="SGJ3" s="475"/>
      <c r="SGK3" s="475"/>
      <c r="SGL3" s="475"/>
      <c r="SGM3" s="475"/>
      <c r="SGN3" s="475"/>
      <c r="SGO3" s="475"/>
      <c r="SGP3" s="475"/>
      <c r="SGQ3" s="475"/>
      <c r="SGR3" s="475"/>
      <c r="SGS3" s="475"/>
      <c r="SGT3" s="475"/>
      <c r="SGU3" s="475"/>
      <c r="SGV3" s="475"/>
      <c r="SGW3" s="475"/>
      <c r="SGX3" s="475"/>
      <c r="SGY3" s="475"/>
      <c r="SGZ3" s="475"/>
      <c r="SHA3" s="475"/>
      <c r="SHB3" s="475"/>
      <c r="SHC3" s="475"/>
      <c r="SHD3" s="475"/>
      <c r="SHE3" s="475"/>
      <c r="SHF3" s="475"/>
      <c r="SHG3" s="475"/>
      <c r="SHH3" s="475"/>
      <c r="SHI3" s="475"/>
      <c r="SHJ3" s="475"/>
      <c r="SHK3" s="475"/>
      <c r="SHL3" s="475"/>
      <c r="SHM3" s="475"/>
      <c r="SHN3" s="475"/>
      <c r="SHO3" s="475"/>
      <c r="SHP3" s="475"/>
      <c r="SHQ3" s="475"/>
      <c r="SHR3" s="475"/>
      <c r="SHS3" s="475"/>
      <c r="SHT3" s="475"/>
      <c r="SHU3" s="475"/>
      <c r="SHV3" s="475"/>
      <c r="SHW3" s="475"/>
      <c r="SHX3" s="475"/>
      <c r="SHY3" s="475"/>
      <c r="SHZ3" s="475"/>
      <c r="SIA3" s="475"/>
      <c r="SIB3" s="475"/>
      <c r="SIC3" s="475"/>
      <c r="SID3" s="475"/>
      <c r="SIE3" s="475"/>
      <c r="SIF3" s="475"/>
      <c r="SIG3" s="475"/>
      <c r="SIH3" s="475"/>
      <c r="SII3" s="475"/>
      <c r="SIJ3" s="475"/>
      <c r="SIK3" s="475"/>
      <c r="SIL3" s="475"/>
      <c r="SIM3" s="475"/>
      <c r="SIN3" s="475"/>
      <c r="SIO3" s="475"/>
      <c r="SIP3" s="475"/>
      <c r="SIQ3" s="475"/>
      <c r="SIR3" s="475"/>
      <c r="SIS3" s="475"/>
      <c r="SIT3" s="475"/>
      <c r="SIU3" s="475"/>
      <c r="SIV3" s="475"/>
      <c r="SIW3" s="475"/>
      <c r="SIX3" s="475"/>
      <c r="SIY3" s="475"/>
      <c r="SIZ3" s="475"/>
      <c r="SJA3" s="475"/>
      <c r="SJB3" s="475"/>
      <c r="SJC3" s="475"/>
      <c r="SJD3" s="475"/>
      <c r="SJE3" s="475"/>
      <c r="SJF3" s="475"/>
      <c r="SJG3" s="475"/>
      <c r="SJH3" s="475"/>
      <c r="SJI3" s="475"/>
      <c r="SJJ3" s="475"/>
      <c r="SJK3" s="475"/>
      <c r="SJL3" s="475"/>
      <c r="SJM3" s="475"/>
      <c r="SJN3" s="475"/>
      <c r="SJO3" s="475"/>
      <c r="SJP3" s="475"/>
      <c r="SJQ3" s="475"/>
      <c r="SJR3" s="475"/>
      <c r="SJS3" s="475"/>
      <c r="SJT3" s="475"/>
      <c r="SJU3" s="475"/>
      <c r="SJV3" s="475"/>
      <c r="SJW3" s="475"/>
      <c r="SJX3" s="475"/>
      <c r="SJY3" s="475"/>
      <c r="SJZ3" s="475"/>
      <c r="SKA3" s="475"/>
      <c r="SKB3" s="475"/>
      <c r="SKC3" s="475"/>
      <c r="SKD3" s="475"/>
      <c r="SKE3" s="475"/>
      <c r="SKF3" s="475"/>
      <c r="SKG3" s="475"/>
      <c r="SKH3" s="475"/>
      <c r="SKI3" s="475"/>
      <c r="SKJ3" s="475"/>
      <c r="SKK3" s="475"/>
      <c r="SKL3" s="475"/>
      <c r="SKM3" s="475"/>
      <c r="SKN3" s="475"/>
      <c r="SKO3" s="475"/>
      <c r="SKP3" s="475"/>
      <c r="SKQ3" s="475"/>
      <c r="SKR3" s="475"/>
      <c r="SKS3" s="475"/>
      <c r="SKT3" s="475"/>
      <c r="SKU3" s="475"/>
      <c r="SKV3" s="475"/>
      <c r="SKW3" s="475"/>
      <c r="SKX3" s="475"/>
      <c r="SKY3" s="475"/>
      <c r="SKZ3" s="475"/>
      <c r="SLA3" s="475"/>
      <c r="SLB3" s="475"/>
      <c r="SLC3" s="475"/>
      <c r="SLD3" s="475"/>
      <c r="SLE3" s="475"/>
      <c r="SLF3" s="475"/>
      <c r="SLG3" s="475"/>
      <c r="SLH3" s="475"/>
      <c r="SLI3" s="475"/>
      <c r="SLJ3" s="475"/>
      <c r="SLK3" s="475"/>
      <c r="SLL3" s="475"/>
      <c r="SLM3" s="475"/>
      <c r="SLN3" s="475"/>
      <c r="SLO3" s="475"/>
      <c r="SLP3" s="475"/>
      <c r="SLQ3" s="475"/>
      <c r="SLR3" s="475"/>
      <c r="SLS3" s="475"/>
      <c r="SLT3" s="475"/>
      <c r="SLU3" s="475"/>
      <c r="SLV3" s="475"/>
      <c r="SLW3" s="475"/>
      <c r="SLX3" s="475"/>
      <c r="SLY3" s="475"/>
      <c r="SLZ3" s="475"/>
      <c r="SMA3" s="475"/>
      <c r="SMB3" s="475"/>
      <c r="SMC3" s="475"/>
      <c r="SMD3" s="475"/>
      <c r="SME3" s="475"/>
      <c r="SMF3" s="475"/>
      <c r="SMG3" s="475"/>
      <c r="SMH3" s="475"/>
      <c r="SMI3" s="475"/>
      <c r="SMJ3" s="475"/>
      <c r="SMK3" s="475"/>
      <c r="SML3" s="475"/>
      <c r="SMM3" s="475"/>
      <c r="SMN3" s="475"/>
      <c r="SMO3" s="475"/>
      <c r="SMP3" s="475"/>
      <c r="SMQ3" s="475"/>
      <c r="SMR3" s="475"/>
      <c r="SMS3" s="475"/>
      <c r="SMT3" s="475"/>
      <c r="SMU3" s="475"/>
      <c r="SMV3" s="475"/>
      <c r="SMW3" s="475"/>
      <c r="SMX3" s="475"/>
      <c r="SMY3" s="475"/>
      <c r="SMZ3" s="475"/>
      <c r="SNA3" s="475"/>
      <c r="SNB3" s="475"/>
      <c r="SNC3" s="475"/>
      <c r="SND3" s="475"/>
      <c r="SNE3" s="475"/>
      <c r="SNF3" s="475"/>
      <c r="SNG3" s="475"/>
      <c r="SNH3" s="475"/>
      <c r="SNI3" s="475"/>
      <c r="SNJ3" s="475"/>
      <c r="SNK3" s="475"/>
      <c r="SNL3" s="475"/>
      <c r="SNM3" s="475"/>
      <c r="SNN3" s="475"/>
      <c r="SNO3" s="475"/>
      <c r="SNP3" s="475"/>
      <c r="SNQ3" s="475"/>
      <c r="SNR3" s="475"/>
      <c r="SNS3" s="475"/>
      <c r="SNT3" s="475"/>
      <c r="SNU3" s="475"/>
      <c r="SNV3" s="475"/>
      <c r="SNW3" s="475"/>
      <c r="SNX3" s="475"/>
      <c r="SNY3" s="475"/>
      <c r="SNZ3" s="475"/>
      <c r="SOA3" s="475"/>
      <c r="SOB3" s="475"/>
      <c r="SOC3" s="475"/>
      <c r="SOD3" s="475"/>
      <c r="SOE3" s="475"/>
      <c r="SOF3" s="475"/>
      <c r="SOG3" s="475"/>
      <c r="SOH3" s="475"/>
      <c r="SOI3" s="475"/>
      <c r="SOJ3" s="475"/>
      <c r="SOK3" s="475"/>
      <c r="SOL3" s="475"/>
      <c r="SOM3" s="475"/>
      <c r="SON3" s="475"/>
      <c r="SOO3" s="475"/>
      <c r="SOP3" s="475"/>
      <c r="SOQ3" s="475"/>
      <c r="SOR3" s="475"/>
      <c r="SOS3" s="475"/>
      <c r="SOT3" s="475"/>
      <c r="SOU3" s="475"/>
      <c r="SOV3" s="475"/>
      <c r="SOW3" s="475"/>
      <c r="SOX3" s="475"/>
      <c r="SOY3" s="475"/>
      <c r="SOZ3" s="475"/>
      <c r="SPA3" s="475"/>
      <c r="SPB3" s="475"/>
      <c r="SPC3" s="475"/>
      <c r="SPD3" s="475"/>
      <c r="SPE3" s="475"/>
      <c r="SPF3" s="475"/>
      <c r="SPG3" s="475"/>
      <c r="SPH3" s="475"/>
      <c r="SPI3" s="475"/>
      <c r="SPJ3" s="475"/>
      <c r="SPK3" s="475"/>
      <c r="SPL3" s="475"/>
      <c r="SPM3" s="475"/>
      <c r="SPN3" s="475"/>
      <c r="SPO3" s="475"/>
      <c r="SPP3" s="475"/>
      <c r="SPQ3" s="475"/>
      <c r="SPR3" s="475"/>
      <c r="SPS3" s="475"/>
      <c r="SPT3" s="475"/>
      <c r="SPU3" s="475"/>
      <c r="SPV3" s="475"/>
      <c r="SPW3" s="475"/>
      <c r="SPX3" s="475"/>
      <c r="SPY3" s="475"/>
      <c r="SPZ3" s="475"/>
      <c r="SQA3" s="475"/>
      <c r="SQB3" s="475"/>
      <c r="SQC3" s="475"/>
      <c r="SQD3" s="475"/>
      <c r="SQE3" s="475"/>
      <c r="SQF3" s="475"/>
      <c r="SQG3" s="475"/>
      <c r="SQH3" s="475"/>
      <c r="SQI3" s="475"/>
      <c r="SQJ3" s="475"/>
      <c r="SQK3" s="475"/>
      <c r="SQL3" s="475"/>
      <c r="SQM3" s="475"/>
      <c r="SQN3" s="475"/>
      <c r="SQO3" s="475"/>
      <c r="SQP3" s="475"/>
      <c r="SQQ3" s="475"/>
      <c r="SQR3" s="475"/>
      <c r="SQS3" s="475"/>
      <c r="SQT3" s="475"/>
      <c r="SQU3" s="475"/>
      <c r="SQV3" s="475"/>
      <c r="SQW3" s="475"/>
      <c r="SQX3" s="475"/>
      <c r="SQY3" s="475"/>
      <c r="SQZ3" s="475"/>
      <c r="SRA3" s="475"/>
      <c r="SRB3" s="475"/>
      <c r="SRC3" s="475"/>
      <c r="SRD3" s="475"/>
      <c r="SRE3" s="475"/>
      <c r="SRF3" s="475"/>
      <c r="SRG3" s="475"/>
      <c r="SRH3" s="475"/>
      <c r="SRI3" s="475"/>
      <c r="SRJ3" s="475"/>
      <c r="SRK3" s="475"/>
      <c r="SRL3" s="475"/>
      <c r="SRM3" s="475"/>
      <c r="SRN3" s="475"/>
      <c r="SRO3" s="475"/>
      <c r="SRP3" s="475"/>
      <c r="SRQ3" s="475"/>
      <c r="SRR3" s="475"/>
      <c r="SRS3" s="475"/>
      <c r="SRT3" s="475"/>
      <c r="SRU3" s="475"/>
      <c r="SRV3" s="475"/>
      <c r="SRW3" s="475"/>
      <c r="SRX3" s="475"/>
      <c r="SRY3" s="475"/>
      <c r="SRZ3" s="475"/>
      <c r="SSA3" s="475"/>
      <c r="SSB3" s="475"/>
      <c r="SSC3" s="475"/>
      <c r="SSD3" s="475"/>
      <c r="SSE3" s="475"/>
      <c r="SSF3" s="475"/>
      <c r="SSG3" s="475"/>
      <c r="SSH3" s="475"/>
      <c r="SSI3" s="475"/>
      <c r="SSJ3" s="475"/>
      <c r="SSK3" s="475"/>
      <c r="SSL3" s="475"/>
      <c r="SSM3" s="475"/>
      <c r="SSN3" s="475"/>
      <c r="SSO3" s="475"/>
      <c r="SSP3" s="475"/>
      <c r="SSQ3" s="475"/>
      <c r="SSR3" s="475"/>
      <c r="SSS3" s="475"/>
      <c r="SST3" s="475"/>
      <c r="SSU3" s="475"/>
      <c r="SSV3" s="475"/>
      <c r="SSW3" s="475"/>
      <c r="SSX3" s="475"/>
      <c r="SSY3" s="475"/>
      <c r="SSZ3" s="475"/>
      <c r="STA3" s="475"/>
      <c r="STB3" s="475"/>
      <c r="STC3" s="475"/>
      <c r="STD3" s="475"/>
      <c r="STE3" s="475"/>
      <c r="STF3" s="475"/>
      <c r="STG3" s="475"/>
      <c r="STH3" s="475"/>
      <c r="STI3" s="475"/>
      <c r="STJ3" s="475"/>
      <c r="STK3" s="475"/>
      <c r="STL3" s="475"/>
      <c r="STM3" s="475"/>
      <c r="STN3" s="475"/>
      <c r="STO3" s="475"/>
      <c r="STP3" s="475"/>
      <c r="STQ3" s="475"/>
      <c r="STR3" s="475"/>
      <c r="STS3" s="475"/>
      <c r="STT3" s="475"/>
      <c r="STU3" s="475"/>
      <c r="STV3" s="475"/>
      <c r="STW3" s="475"/>
      <c r="STX3" s="475"/>
      <c r="STY3" s="475"/>
      <c r="STZ3" s="475"/>
      <c r="SUA3" s="475"/>
      <c r="SUB3" s="475"/>
      <c r="SUC3" s="475"/>
      <c r="SUD3" s="475"/>
      <c r="SUE3" s="475"/>
      <c r="SUF3" s="475"/>
      <c r="SUG3" s="475"/>
      <c r="SUH3" s="475"/>
      <c r="SUI3" s="475"/>
      <c r="SUJ3" s="475"/>
      <c r="SUK3" s="475"/>
      <c r="SUL3" s="475"/>
      <c r="SUM3" s="475"/>
      <c r="SUN3" s="475"/>
      <c r="SUO3" s="475"/>
      <c r="SUP3" s="475"/>
      <c r="SUQ3" s="475"/>
      <c r="SUR3" s="475"/>
      <c r="SUS3" s="475"/>
      <c r="SUT3" s="475"/>
      <c r="SUU3" s="475"/>
      <c r="SUV3" s="475"/>
      <c r="SUW3" s="475"/>
      <c r="SUX3" s="475"/>
      <c r="SUY3" s="475"/>
      <c r="SUZ3" s="475"/>
      <c r="SVA3" s="475"/>
      <c r="SVB3" s="475"/>
      <c r="SVC3" s="475"/>
      <c r="SVD3" s="475"/>
      <c r="SVE3" s="475"/>
      <c r="SVF3" s="475"/>
      <c r="SVG3" s="475"/>
      <c r="SVH3" s="475"/>
      <c r="SVI3" s="475"/>
      <c r="SVJ3" s="475"/>
      <c r="SVK3" s="475"/>
      <c r="SVL3" s="475"/>
      <c r="SVM3" s="475"/>
      <c r="SVN3" s="475"/>
      <c r="SVO3" s="475"/>
      <c r="SVP3" s="475"/>
      <c r="SVQ3" s="475"/>
      <c r="SVR3" s="475"/>
      <c r="SVS3" s="475"/>
      <c r="SVT3" s="475"/>
      <c r="SVU3" s="475"/>
      <c r="SVV3" s="475"/>
      <c r="SVW3" s="475"/>
      <c r="SVX3" s="475"/>
      <c r="SVY3" s="475"/>
      <c r="SVZ3" s="475"/>
      <c r="SWA3" s="475"/>
      <c r="SWB3" s="475"/>
      <c r="SWC3" s="475"/>
      <c r="SWD3" s="475"/>
      <c r="SWE3" s="475"/>
      <c r="SWF3" s="475"/>
      <c r="SWG3" s="475"/>
      <c r="SWH3" s="475"/>
      <c r="SWI3" s="475"/>
      <c r="SWJ3" s="475"/>
      <c r="SWK3" s="475"/>
      <c r="SWL3" s="475"/>
      <c r="SWM3" s="475"/>
      <c r="SWN3" s="475"/>
      <c r="SWO3" s="475"/>
      <c r="SWP3" s="475"/>
      <c r="SWQ3" s="475"/>
      <c r="SWR3" s="475"/>
      <c r="SWS3" s="475"/>
      <c r="SWT3" s="475"/>
      <c r="SWU3" s="475"/>
      <c r="SWV3" s="475"/>
      <c r="SWW3" s="475"/>
      <c r="SWX3" s="475"/>
      <c r="SWY3" s="475"/>
      <c r="SWZ3" s="475"/>
      <c r="SXA3" s="475"/>
      <c r="SXB3" s="475"/>
      <c r="SXC3" s="475"/>
      <c r="SXD3" s="475"/>
      <c r="SXE3" s="475"/>
      <c r="SXF3" s="475"/>
      <c r="SXG3" s="475"/>
      <c r="SXH3" s="475"/>
      <c r="SXI3" s="475"/>
      <c r="SXJ3" s="475"/>
      <c r="SXK3" s="475"/>
      <c r="SXL3" s="475"/>
      <c r="SXM3" s="475"/>
      <c r="SXN3" s="475"/>
      <c r="SXO3" s="475"/>
      <c r="SXP3" s="475"/>
      <c r="SXQ3" s="475"/>
      <c r="SXR3" s="475"/>
      <c r="SXS3" s="475"/>
      <c r="SXT3" s="475"/>
      <c r="SXU3" s="475"/>
      <c r="SXV3" s="475"/>
      <c r="SXW3" s="475"/>
      <c r="SXX3" s="475"/>
      <c r="SXY3" s="475"/>
      <c r="SXZ3" s="475"/>
      <c r="SYA3" s="475"/>
      <c r="SYB3" s="475"/>
      <c r="SYC3" s="475"/>
      <c r="SYD3" s="475"/>
      <c r="SYE3" s="475"/>
      <c r="SYF3" s="475"/>
      <c r="SYG3" s="475"/>
      <c r="SYH3" s="475"/>
      <c r="SYI3" s="475"/>
      <c r="SYJ3" s="475"/>
      <c r="SYK3" s="475"/>
      <c r="SYL3" s="475"/>
      <c r="SYM3" s="475"/>
      <c r="SYN3" s="475"/>
      <c r="SYO3" s="475"/>
      <c r="SYP3" s="475"/>
      <c r="SYQ3" s="475"/>
      <c r="SYR3" s="475"/>
      <c r="SYS3" s="475"/>
      <c r="SYT3" s="475"/>
      <c r="SYU3" s="475"/>
      <c r="SYV3" s="475"/>
      <c r="SYW3" s="475"/>
      <c r="SYX3" s="475"/>
      <c r="SYY3" s="475"/>
      <c r="SYZ3" s="475"/>
      <c r="SZA3" s="475"/>
      <c r="SZB3" s="475"/>
      <c r="SZC3" s="475"/>
      <c r="SZD3" s="475"/>
      <c r="SZE3" s="475"/>
      <c r="SZF3" s="475"/>
      <c r="SZG3" s="475"/>
      <c r="SZH3" s="475"/>
      <c r="SZI3" s="475"/>
      <c r="SZJ3" s="475"/>
      <c r="SZK3" s="475"/>
      <c r="SZL3" s="475"/>
      <c r="SZM3" s="475"/>
      <c r="SZN3" s="475"/>
      <c r="SZO3" s="475"/>
      <c r="SZP3" s="475"/>
      <c r="SZQ3" s="475"/>
      <c r="SZR3" s="475"/>
      <c r="SZS3" s="475"/>
      <c r="SZT3" s="475"/>
      <c r="SZU3" s="475"/>
      <c r="SZV3" s="475"/>
      <c r="SZW3" s="475"/>
      <c r="SZX3" s="475"/>
      <c r="SZY3" s="475"/>
      <c r="SZZ3" s="475"/>
      <c r="TAA3" s="475"/>
      <c r="TAB3" s="475"/>
      <c r="TAC3" s="475"/>
      <c r="TAD3" s="475"/>
      <c r="TAE3" s="475"/>
      <c r="TAF3" s="475"/>
      <c r="TAG3" s="475"/>
      <c r="TAH3" s="475"/>
      <c r="TAI3" s="475"/>
      <c r="TAJ3" s="475"/>
      <c r="TAK3" s="475"/>
      <c r="TAL3" s="475"/>
      <c r="TAM3" s="475"/>
      <c r="TAN3" s="475"/>
      <c r="TAO3" s="475"/>
      <c r="TAP3" s="475"/>
      <c r="TAQ3" s="475"/>
      <c r="TAR3" s="475"/>
      <c r="TAS3" s="475"/>
      <c r="TAT3" s="475"/>
      <c r="TAU3" s="475"/>
      <c r="TAV3" s="475"/>
      <c r="TAW3" s="475"/>
      <c r="TAX3" s="475"/>
      <c r="TAY3" s="475"/>
      <c r="TAZ3" s="475"/>
      <c r="TBA3" s="475"/>
      <c r="TBB3" s="475"/>
      <c r="TBC3" s="475"/>
      <c r="TBD3" s="475"/>
      <c r="TBE3" s="475"/>
      <c r="TBF3" s="475"/>
      <c r="TBG3" s="475"/>
      <c r="TBH3" s="475"/>
      <c r="TBI3" s="475"/>
      <c r="TBJ3" s="475"/>
      <c r="TBK3" s="475"/>
      <c r="TBL3" s="475"/>
      <c r="TBM3" s="475"/>
      <c r="TBN3" s="475"/>
      <c r="TBO3" s="475"/>
      <c r="TBP3" s="475"/>
      <c r="TBQ3" s="475"/>
      <c r="TBR3" s="475"/>
      <c r="TBS3" s="475"/>
      <c r="TBT3" s="475"/>
      <c r="TBU3" s="475"/>
      <c r="TBV3" s="475"/>
      <c r="TBW3" s="475"/>
      <c r="TBX3" s="475"/>
      <c r="TBY3" s="475"/>
      <c r="TBZ3" s="475"/>
      <c r="TCA3" s="475"/>
      <c r="TCB3" s="475"/>
      <c r="TCC3" s="475"/>
      <c r="TCD3" s="475"/>
      <c r="TCE3" s="475"/>
      <c r="TCF3" s="475"/>
      <c r="TCG3" s="475"/>
      <c r="TCH3" s="475"/>
      <c r="TCI3" s="475"/>
      <c r="TCJ3" s="475"/>
      <c r="TCK3" s="475"/>
      <c r="TCL3" s="475"/>
      <c r="TCM3" s="475"/>
      <c r="TCN3" s="475"/>
      <c r="TCO3" s="475"/>
      <c r="TCP3" s="475"/>
      <c r="TCQ3" s="475"/>
      <c r="TCR3" s="475"/>
      <c r="TCS3" s="475"/>
      <c r="TCT3" s="475"/>
      <c r="TCU3" s="475"/>
      <c r="TCV3" s="475"/>
      <c r="TCW3" s="475"/>
      <c r="TCX3" s="475"/>
      <c r="TCY3" s="475"/>
      <c r="TCZ3" s="475"/>
      <c r="TDA3" s="475"/>
      <c r="TDB3" s="475"/>
      <c r="TDC3" s="475"/>
      <c r="TDD3" s="475"/>
      <c r="TDE3" s="475"/>
      <c r="TDF3" s="475"/>
      <c r="TDG3" s="475"/>
      <c r="TDH3" s="475"/>
      <c r="TDI3" s="475"/>
      <c r="TDJ3" s="475"/>
      <c r="TDK3" s="475"/>
      <c r="TDL3" s="475"/>
      <c r="TDM3" s="475"/>
      <c r="TDN3" s="475"/>
      <c r="TDO3" s="475"/>
      <c r="TDP3" s="475"/>
      <c r="TDQ3" s="475"/>
      <c r="TDR3" s="475"/>
      <c r="TDS3" s="475"/>
      <c r="TDT3" s="475"/>
      <c r="TDU3" s="475"/>
      <c r="TDV3" s="475"/>
      <c r="TDW3" s="475"/>
      <c r="TDX3" s="475"/>
      <c r="TDY3" s="475"/>
      <c r="TDZ3" s="475"/>
      <c r="TEA3" s="475"/>
      <c r="TEB3" s="475"/>
      <c r="TEC3" s="475"/>
      <c r="TED3" s="475"/>
      <c r="TEE3" s="475"/>
      <c r="TEF3" s="475"/>
      <c r="TEG3" s="475"/>
      <c r="TEH3" s="475"/>
      <c r="TEI3" s="475"/>
      <c r="TEJ3" s="475"/>
      <c r="TEK3" s="475"/>
      <c r="TEL3" s="475"/>
      <c r="TEM3" s="475"/>
      <c r="TEN3" s="475"/>
      <c r="TEO3" s="475"/>
      <c r="TEP3" s="475"/>
      <c r="TEQ3" s="475"/>
      <c r="TER3" s="475"/>
      <c r="TES3" s="475"/>
      <c r="TET3" s="475"/>
      <c r="TEU3" s="475"/>
      <c r="TEV3" s="475"/>
      <c r="TEW3" s="475"/>
      <c r="TEX3" s="475"/>
      <c r="TEY3" s="475"/>
      <c r="TEZ3" s="475"/>
      <c r="TFA3" s="475"/>
      <c r="TFB3" s="475"/>
      <c r="TFC3" s="475"/>
      <c r="TFD3" s="475"/>
      <c r="TFE3" s="475"/>
      <c r="TFF3" s="475"/>
      <c r="TFG3" s="475"/>
      <c r="TFH3" s="475"/>
      <c r="TFI3" s="475"/>
      <c r="TFJ3" s="475"/>
      <c r="TFK3" s="475"/>
      <c r="TFL3" s="475"/>
      <c r="TFM3" s="475"/>
      <c r="TFN3" s="475"/>
      <c r="TFO3" s="475"/>
      <c r="TFP3" s="475"/>
      <c r="TFQ3" s="475"/>
      <c r="TFR3" s="475"/>
      <c r="TFS3" s="475"/>
      <c r="TFT3" s="475"/>
      <c r="TFU3" s="475"/>
      <c r="TFV3" s="475"/>
      <c r="TFW3" s="475"/>
      <c r="TFX3" s="475"/>
      <c r="TFY3" s="475"/>
      <c r="TFZ3" s="475"/>
      <c r="TGA3" s="475"/>
      <c r="TGB3" s="475"/>
      <c r="TGC3" s="475"/>
      <c r="TGD3" s="475"/>
      <c r="TGE3" s="475"/>
      <c r="TGF3" s="475"/>
      <c r="TGG3" s="475"/>
      <c r="TGH3" s="475"/>
      <c r="TGI3" s="475"/>
      <c r="TGJ3" s="475"/>
      <c r="TGK3" s="475"/>
      <c r="TGL3" s="475"/>
      <c r="TGM3" s="475"/>
      <c r="TGN3" s="475"/>
      <c r="TGO3" s="475"/>
      <c r="TGP3" s="475"/>
      <c r="TGQ3" s="475"/>
      <c r="TGR3" s="475"/>
      <c r="TGS3" s="475"/>
      <c r="TGT3" s="475"/>
      <c r="TGU3" s="475"/>
      <c r="TGV3" s="475"/>
      <c r="TGW3" s="475"/>
      <c r="TGX3" s="475"/>
      <c r="TGY3" s="475"/>
      <c r="TGZ3" s="475"/>
      <c r="THA3" s="475"/>
      <c r="THB3" s="475"/>
      <c r="THC3" s="475"/>
      <c r="THD3" s="475"/>
      <c r="THE3" s="475"/>
      <c r="THF3" s="475"/>
      <c r="THG3" s="475"/>
      <c r="THH3" s="475"/>
      <c r="THI3" s="475"/>
      <c r="THJ3" s="475"/>
      <c r="THK3" s="475"/>
      <c r="THL3" s="475"/>
      <c r="THM3" s="475"/>
      <c r="THN3" s="475"/>
      <c r="THO3" s="475"/>
      <c r="THP3" s="475"/>
      <c r="THQ3" s="475"/>
      <c r="THR3" s="475"/>
      <c r="THS3" s="475"/>
      <c r="THT3" s="475"/>
      <c r="THU3" s="475"/>
      <c r="THV3" s="475"/>
      <c r="THW3" s="475"/>
      <c r="THX3" s="475"/>
      <c r="THY3" s="475"/>
      <c r="THZ3" s="475"/>
      <c r="TIA3" s="475"/>
      <c r="TIB3" s="475"/>
      <c r="TIC3" s="475"/>
      <c r="TID3" s="475"/>
      <c r="TIE3" s="475"/>
      <c r="TIF3" s="475"/>
      <c r="TIG3" s="475"/>
      <c r="TIH3" s="475"/>
      <c r="TII3" s="475"/>
      <c r="TIJ3" s="475"/>
      <c r="TIK3" s="475"/>
      <c r="TIL3" s="475"/>
      <c r="TIM3" s="475"/>
      <c r="TIN3" s="475"/>
      <c r="TIO3" s="475"/>
      <c r="TIP3" s="475"/>
      <c r="TIQ3" s="475"/>
      <c r="TIR3" s="475"/>
      <c r="TIS3" s="475"/>
      <c r="TIT3" s="475"/>
      <c r="TIU3" s="475"/>
      <c r="TIV3" s="475"/>
      <c r="TIW3" s="475"/>
      <c r="TIX3" s="475"/>
      <c r="TIY3" s="475"/>
      <c r="TIZ3" s="475"/>
      <c r="TJA3" s="475"/>
      <c r="TJB3" s="475"/>
      <c r="TJC3" s="475"/>
      <c r="TJD3" s="475"/>
      <c r="TJE3" s="475"/>
      <c r="TJF3" s="475"/>
      <c r="TJG3" s="475"/>
      <c r="TJH3" s="475"/>
      <c r="TJI3" s="475"/>
      <c r="TJJ3" s="475"/>
      <c r="TJK3" s="475"/>
      <c r="TJL3" s="475"/>
      <c r="TJM3" s="475"/>
      <c r="TJN3" s="475"/>
      <c r="TJO3" s="475"/>
      <c r="TJP3" s="475"/>
      <c r="TJQ3" s="475"/>
      <c r="TJR3" s="475"/>
      <c r="TJS3" s="475"/>
      <c r="TJT3" s="475"/>
      <c r="TJU3" s="475"/>
      <c r="TJV3" s="475"/>
      <c r="TJW3" s="475"/>
      <c r="TJX3" s="475"/>
      <c r="TJY3" s="475"/>
      <c r="TJZ3" s="475"/>
      <c r="TKA3" s="475"/>
      <c r="TKB3" s="475"/>
      <c r="TKC3" s="475"/>
      <c r="TKD3" s="475"/>
      <c r="TKE3" s="475"/>
      <c r="TKF3" s="475"/>
      <c r="TKG3" s="475"/>
      <c r="TKH3" s="475"/>
      <c r="TKI3" s="475"/>
      <c r="TKJ3" s="475"/>
      <c r="TKK3" s="475"/>
      <c r="TKL3" s="475"/>
      <c r="TKM3" s="475"/>
      <c r="TKN3" s="475"/>
      <c r="TKO3" s="475"/>
      <c r="TKP3" s="475"/>
      <c r="TKQ3" s="475"/>
      <c r="TKR3" s="475"/>
      <c r="TKS3" s="475"/>
      <c r="TKT3" s="475"/>
      <c r="TKU3" s="475"/>
      <c r="TKV3" s="475"/>
      <c r="TKW3" s="475"/>
      <c r="TKX3" s="475"/>
      <c r="TKY3" s="475"/>
      <c r="TKZ3" s="475"/>
      <c r="TLA3" s="475"/>
      <c r="TLB3" s="475"/>
      <c r="TLC3" s="475"/>
      <c r="TLD3" s="475"/>
      <c r="TLE3" s="475"/>
      <c r="TLF3" s="475"/>
      <c r="TLG3" s="475"/>
      <c r="TLH3" s="475"/>
      <c r="TLI3" s="475"/>
      <c r="TLJ3" s="475"/>
      <c r="TLK3" s="475"/>
      <c r="TLL3" s="475"/>
      <c r="TLM3" s="475"/>
      <c r="TLN3" s="475"/>
      <c r="TLO3" s="475"/>
      <c r="TLP3" s="475"/>
      <c r="TLQ3" s="475"/>
      <c r="TLR3" s="475"/>
      <c r="TLS3" s="475"/>
      <c r="TLT3" s="475"/>
      <c r="TLU3" s="475"/>
      <c r="TLV3" s="475"/>
      <c r="TLW3" s="475"/>
      <c r="TLX3" s="475"/>
      <c r="TLY3" s="475"/>
      <c r="TLZ3" s="475"/>
      <c r="TMA3" s="475"/>
      <c r="TMB3" s="475"/>
      <c r="TMC3" s="475"/>
      <c r="TMD3" s="475"/>
      <c r="TME3" s="475"/>
      <c r="TMF3" s="475"/>
      <c r="TMG3" s="475"/>
      <c r="TMH3" s="475"/>
      <c r="TMI3" s="475"/>
      <c r="TMJ3" s="475"/>
      <c r="TMK3" s="475"/>
      <c r="TML3" s="475"/>
      <c r="TMM3" s="475"/>
      <c r="TMN3" s="475"/>
      <c r="TMO3" s="475"/>
      <c r="TMP3" s="475"/>
      <c r="TMQ3" s="475"/>
      <c r="TMR3" s="475"/>
      <c r="TMS3" s="475"/>
      <c r="TMT3" s="475"/>
      <c r="TMU3" s="475"/>
      <c r="TMV3" s="475"/>
      <c r="TMW3" s="475"/>
      <c r="TMX3" s="475"/>
      <c r="TMY3" s="475"/>
      <c r="TMZ3" s="475"/>
      <c r="TNA3" s="475"/>
      <c r="TNB3" s="475"/>
      <c r="TNC3" s="475"/>
      <c r="TND3" s="475"/>
      <c r="TNE3" s="475"/>
      <c r="TNF3" s="475"/>
      <c r="TNG3" s="475"/>
      <c r="TNH3" s="475"/>
      <c r="TNI3" s="475"/>
      <c r="TNJ3" s="475"/>
      <c r="TNK3" s="475"/>
      <c r="TNL3" s="475"/>
      <c r="TNM3" s="475"/>
      <c r="TNN3" s="475"/>
      <c r="TNO3" s="475"/>
      <c r="TNP3" s="475"/>
      <c r="TNQ3" s="475"/>
      <c r="TNR3" s="475"/>
      <c r="TNS3" s="475"/>
      <c r="TNT3" s="475"/>
      <c r="TNU3" s="475"/>
      <c r="TNV3" s="475"/>
      <c r="TNW3" s="475"/>
      <c r="TNX3" s="475"/>
      <c r="TNY3" s="475"/>
      <c r="TNZ3" s="475"/>
      <c r="TOA3" s="475"/>
      <c r="TOB3" s="475"/>
      <c r="TOC3" s="475"/>
      <c r="TOD3" s="475"/>
      <c r="TOE3" s="475"/>
      <c r="TOF3" s="475"/>
      <c r="TOG3" s="475"/>
      <c r="TOH3" s="475"/>
      <c r="TOI3" s="475"/>
      <c r="TOJ3" s="475"/>
      <c r="TOK3" s="475"/>
      <c r="TOL3" s="475"/>
      <c r="TOM3" s="475"/>
      <c r="TON3" s="475"/>
      <c r="TOO3" s="475"/>
      <c r="TOP3" s="475"/>
      <c r="TOQ3" s="475"/>
      <c r="TOR3" s="475"/>
      <c r="TOS3" s="475"/>
      <c r="TOT3" s="475"/>
      <c r="TOU3" s="475"/>
      <c r="TOV3" s="475"/>
      <c r="TOW3" s="475"/>
      <c r="TOX3" s="475"/>
      <c r="TOY3" s="475"/>
      <c r="TOZ3" s="475"/>
      <c r="TPA3" s="475"/>
      <c r="TPB3" s="475"/>
      <c r="TPC3" s="475"/>
      <c r="TPD3" s="475"/>
      <c r="TPE3" s="475"/>
      <c r="TPF3" s="475"/>
      <c r="TPG3" s="475"/>
      <c r="TPH3" s="475"/>
      <c r="TPI3" s="475"/>
      <c r="TPJ3" s="475"/>
      <c r="TPK3" s="475"/>
      <c r="TPL3" s="475"/>
      <c r="TPM3" s="475"/>
      <c r="TPN3" s="475"/>
      <c r="TPO3" s="475"/>
      <c r="TPP3" s="475"/>
      <c r="TPQ3" s="475"/>
      <c r="TPR3" s="475"/>
      <c r="TPS3" s="475"/>
      <c r="TPT3" s="475"/>
      <c r="TPU3" s="475"/>
      <c r="TPV3" s="475"/>
      <c r="TPW3" s="475"/>
      <c r="TPX3" s="475"/>
      <c r="TPY3" s="475"/>
      <c r="TPZ3" s="475"/>
      <c r="TQA3" s="475"/>
      <c r="TQB3" s="475"/>
      <c r="TQC3" s="475"/>
      <c r="TQD3" s="475"/>
      <c r="TQE3" s="475"/>
      <c r="TQF3" s="475"/>
      <c r="TQG3" s="475"/>
      <c r="TQH3" s="475"/>
      <c r="TQI3" s="475"/>
      <c r="TQJ3" s="475"/>
      <c r="TQK3" s="475"/>
      <c r="TQL3" s="475"/>
      <c r="TQM3" s="475"/>
      <c r="TQN3" s="475"/>
      <c r="TQO3" s="475"/>
      <c r="TQP3" s="475"/>
      <c r="TQQ3" s="475"/>
      <c r="TQR3" s="475"/>
      <c r="TQS3" s="475"/>
      <c r="TQT3" s="475"/>
      <c r="TQU3" s="475"/>
      <c r="TQV3" s="475"/>
      <c r="TQW3" s="475"/>
      <c r="TQX3" s="475"/>
      <c r="TQY3" s="475"/>
      <c r="TQZ3" s="475"/>
      <c r="TRA3" s="475"/>
      <c r="TRB3" s="475"/>
      <c r="TRC3" s="475"/>
      <c r="TRD3" s="475"/>
      <c r="TRE3" s="475"/>
      <c r="TRF3" s="475"/>
      <c r="TRG3" s="475"/>
      <c r="TRH3" s="475"/>
      <c r="TRI3" s="475"/>
      <c r="TRJ3" s="475"/>
      <c r="TRK3" s="475"/>
      <c r="TRL3" s="475"/>
      <c r="TRM3" s="475"/>
      <c r="TRN3" s="475"/>
      <c r="TRO3" s="475"/>
      <c r="TRP3" s="475"/>
      <c r="TRQ3" s="475"/>
      <c r="TRR3" s="475"/>
      <c r="TRS3" s="475"/>
      <c r="TRT3" s="475"/>
      <c r="TRU3" s="475"/>
      <c r="TRV3" s="475"/>
      <c r="TRW3" s="475"/>
      <c r="TRX3" s="475"/>
      <c r="TRY3" s="475"/>
      <c r="TRZ3" s="475"/>
      <c r="TSA3" s="475"/>
      <c r="TSB3" s="475"/>
      <c r="TSC3" s="475"/>
      <c r="TSD3" s="475"/>
      <c r="TSE3" s="475"/>
      <c r="TSF3" s="475"/>
      <c r="TSG3" s="475"/>
      <c r="TSH3" s="475"/>
      <c r="TSI3" s="475"/>
      <c r="TSJ3" s="475"/>
      <c r="TSK3" s="475"/>
      <c r="TSL3" s="475"/>
      <c r="TSM3" s="475"/>
      <c r="TSN3" s="475"/>
      <c r="TSO3" s="475"/>
      <c r="TSP3" s="475"/>
      <c r="TSQ3" s="475"/>
      <c r="TSR3" s="475"/>
      <c r="TSS3" s="475"/>
      <c r="TST3" s="475"/>
      <c r="TSU3" s="475"/>
      <c r="TSV3" s="475"/>
      <c r="TSW3" s="475"/>
      <c r="TSX3" s="475"/>
      <c r="TSY3" s="475"/>
      <c r="TSZ3" s="475"/>
      <c r="TTA3" s="475"/>
      <c r="TTB3" s="475"/>
      <c r="TTC3" s="475"/>
      <c r="TTD3" s="475"/>
      <c r="TTE3" s="475"/>
      <c r="TTF3" s="475"/>
      <c r="TTG3" s="475"/>
      <c r="TTH3" s="475"/>
      <c r="TTI3" s="475"/>
      <c r="TTJ3" s="475"/>
      <c r="TTK3" s="475"/>
      <c r="TTL3" s="475"/>
      <c r="TTM3" s="475"/>
      <c r="TTN3" s="475"/>
      <c r="TTO3" s="475"/>
      <c r="TTP3" s="475"/>
      <c r="TTQ3" s="475"/>
      <c r="TTR3" s="475"/>
      <c r="TTS3" s="475"/>
      <c r="TTT3" s="475"/>
      <c r="TTU3" s="475"/>
      <c r="TTV3" s="475"/>
      <c r="TTW3" s="475"/>
      <c r="TTX3" s="475"/>
      <c r="TTY3" s="475"/>
      <c r="TTZ3" s="475"/>
      <c r="TUA3" s="475"/>
      <c r="TUB3" s="475"/>
      <c r="TUC3" s="475"/>
      <c r="TUD3" s="475"/>
      <c r="TUE3" s="475"/>
      <c r="TUF3" s="475"/>
      <c r="TUG3" s="475"/>
      <c r="TUH3" s="475"/>
      <c r="TUI3" s="475"/>
      <c r="TUJ3" s="475"/>
      <c r="TUK3" s="475"/>
      <c r="TUL3" s="475"/>
      <c r="TUM3" s="475"/>
      <c r="TUN3" s="475"/>
      <c r="TUO3" s="475"/>
      <c r="TUP3" s="475"/>
      <c r="TUQ3" s="475"/>
      <c r="TUR3" s="475"/>
      <c r="TUS3" s="475"/>
      <c r="TUT3" s="475"/>
      <c r="TUU3" s="475"/>
      <c r="TUV3" s="475"/>
      <c r="TUW3" s="475"/>
      <c r="TUX3" s="475"/>
      <c r="TUY3" s="475"/>
      <c r="TUZ3" s="475"/>
      <c r="TVA3" s="475"/>
      <c r="TVB3" s="475"/>
      <c r="TVC3" s="475"/>
      <c r="TVD3" s="475"/>
      <c r="TVE3" s="475"/>
      <c r="TVF3" s="475"/>
      <c r="TVG3" s="475"/>
      <c r="TVH3" s="475"/>
      <c r="TVI3" s="475"/>
      <c r="TVJ3" s="475"/>
      <c r="TVK3" s="475"/>
      <c r="TVL3" s="475"/>
      <c r="TVM3" s="475"/>
      <c r="TVN3" s="475"/>
      <c r="TVO3" s="475"/>
      <c r="TVP3" s="475"/>
      <c r="TVQ3" s="475"/>
      <c r="TVR3" s="475"/>
      <c r="TVS3" s="475"/>
      <c r="TVT3" s="475"/>
      <c r="TVU3" s="475"/>
      <c r="TVV3" s="475"/>
      <c r="TVW3" s="475"/>
      <c r="TVX3" s="475"/>
      <c r="TVY3" s="475"/>
      <c r="TVZ3" s="475"/>
      <c r="TWA3" s="475"/>
      <c r="TWB3" s="475"/>
      <c r="TWC3" s="475"/>
      <c r="TWD3" s="475"/>
      <c r="TWE3" s="475"/>
      <c r="TWF3" s="475"/>
      <c r="TWG3" s="475"/>
      <c r="TWH3" s="475"/>
      <c r="TWI3" s="475"/>
      <c r="TWJ3" s="475"/>
      <c r="TWK3" s="475"/>
      <c r="TWL3" s="475"/>
      <c r="TWM3" s="475"/>
      <c r="TWN3" s="475"/>
      <c r="TWO3" s="475"/>
      <c r="TWP3" s="475"/>
      <c r="TWQ3" s="475"/>
      <c r="TWR3" s="475"/>
      <c r="TWS3" s="475"/>
      <c r="TWT3" s="475"/>
      <c r="TWU3" s="475"/>
      <c r="TWV3" s="475"/>
      <c r="TWW3" s="475"/>
      <c r="TWX3" s="475"/>
      <c r="TWY3" s="475"/>
      <c r="TWZ3" s="475"/>
      <c r="TXA3" s="475"/>
      <c r="TXB3" s="475"/>
      <c r="TXC3" s="475"/>
      <c r="TXD3" s="475"/>
      <c r="TXE3" s="475"/>
      <c r="TXF3" s="475"/>
      <c r="TXG3" s="475"/>
      <c r="TXH3" s="475"/>
      <c r="TXI3" s="475"/>
      <c r="TXJ3" s="475"/>
      <c r="TXK3" s="475"/>
      <c r="TXL3" s="475"/>
      <c r="TXM3" s="475"/>
      <c r="TXN3" s="475"/>
      <c r="TXO3" s="475"/>
      <c r="TXP3" s="475"/>
      <c r="TXQ3" s="475"/>
      <c r="TXR3" s="475"/>
      <c r="TXS3" s="475"/>
      <c r="TXT3" s="475"/>
      <c r="TXU3" s="475"/>
      <c r="TXV3" s="475"/>
      <c r="TXW3" s="475"/>
      <c r="TXX3" s="475"/>
      <c r="TXY3" s="475"/>
      <c r="TXZ3" s="475"/>
      <c r="TYA3" s="475"/>
      <c r="TYB3" s="475"/>
      <c r="TYC3" s="475"/>
      <c r="TYD3" s="475"/>
      <c r="TYE3" s="475"/>
      <c r="TYF3" s="475"/>
      <c r="TYG3" s="475"/>
      <c r="TYH3" s="475"/>
      <c r="TYI3" s="475"/>
      <c r="TYJ3" s="475"/>
      <c r="TYK3" s="475"/>
      <c r="TYL3" s="475"/>
      <c r="TYM3" s="475"/>
      <c r="TYN3" s="475"/>
      <c r="TYO3" s="475"/>
      <c r="TYP3" s="475"/>
      <c r="TYQ3" s="475"/>
      <c r="TYR3" s="475"/>
      <c r="TYS3" s="475"/>
      <c r="TYT3" s="475"/>
      <c r="TYU3" s="475"/>
      <c r="TYV3" s="475"/>
      <c r="TYW3" s="475"/>
      <c r="TYX3" s="475"/>
      <c r="TYY3" s="475"/>
      <c r="TYZ3" s="475"/>
      <c r="TZA3" s="475"/>
      <c r="TZB3" s="475"/>
      <c r="TZC3" s="475"/>
      <c r="TZD3" s="475"/>
      <c r="TZE3" s="475"/>
      <c r="TZF3" s="475"/>
      <c r="TZG3" s="475"/>
      <c r="TZH3" s="475"/>
      <c r="TZI3" s="475"/>
      <c r="TZJ3" s="475"/>
      <c r="TZK3" s="475"/>
      <c r="TZL3" s="475"/>
      <c r="TZM3" s="475"/>
      <c r="TZN3" s="475"/>
      <c r="TZO3" s="475"/>
      <c r="TZP3" s="475"/>
      <c r="TZQ3" s="475"/>
      <c r="TZR3" s="475"/>
      <c r="TZS3" s="475"/>
      <c r="TZT3" s="475"/>
      <c r="TZU3" s="475"/>
      <c r="TZV3" s="475"/>
      <c r="TZW3" s="475"/>
      <c r="TZX3" s="475"/>
      <c r="TZY3" s="475"/>
      <c r="TZZ3" s="475"/>
      <c r="UAA3" s="475"/>
      <c r="UAB3" s="475"/>
      <c r="UAC3" s="475"/>
      <c r="UAD3" s="475"/>
      <c r="UAE3" s="475"/>
      <c r="UAF3" s="475"/>
      <c r="UAG3" s="475"/>
      <c r="UAH3" s="475"/>
      <c r="UAI3" s="475"/>
      <c r="UAJ3" s="475"/>
      <c r="UAK3" s="475"/>
      <c r="UAL3" s="475"/>
      <c r="UAM3" s="475"/>
      <c r="UAN3" s="475"/>
      <c r="UAO3" s="475"/>
      <c r="UAP3" s="475"/>
      <c r="UAQ3" s="475"/>
      <c r="UAR3" s="475"/>
      <c r="UAS3" s="475"/>
      <c r="UAT3" s="475"/>
      <c r="UAU3" s="475"/>
      <c r="UAV3" s="475"/>
      <c r="UAW3" s="475"/>
      <c r="UAX3" s="475"/>
      <c r="UAY3" s="475"/>
      <c r="UAZ3" s="475"/>
      <c r="UBA3" s="475"/>
      <c r="UBB3" s="475"/>
      <c r="UBC3" s="475"/>
      <c r="UBD3" s="475"/>
      <c r="UBE3" s="475"/>
      <c r="UBF3" s="475"/>
      <c r="UBG3" s="475"/>
      <c r="UBH3" s="475"/>
      <c r="UBI3" s="475"/>
      <c r="UBJ3" s="475"/>
      <c r="UBK3" s="475"/>
      <c r="UBL3" s="475"/>
      <c r="UBM3" s="475"/>
      <c r="UBN3" s="475"/>
      <c r="UBO3" s="475"/>
      <c r="UBP3" s="475"/>
      <c r="UBQ3" s="475"/>
      <c r="UBR3" s="475"/>
      <c r="UBS3" s="475"/>
      <c r="UBT3" s="475"/>
      <c r="UBU3" s="475"/>
      <c r="UBV3" s="475"/>
      <c r="UBW3" s="475"/>
      <c r="UBX3" s="475"/>
      <c r="UBY3" s="475"/>
      <c r="UBZ3" s="475"/>
      <c r="UCA3" s="475"/>
      <c r="UCB3" s="475"/>
      <c r="UCC3" s="475"/>
      <c r="UCD3" s="475"/>
      <c r="UCE3" s="475"/>
      <c r="UCF3" s="475"/>
      <c r="UCG3" s="475"/>
      <c r="UCH3" s="475"/>
      <c r="UCI3" s="475"/>
      <c r="UCJ3" s="475"/>
      <c r="UCK3" s="475"/>
      <c r="UCL3" s="475"/>
      <c r="UCM3" s="475"/>
      <c r="UCN3" s="475"/>
      <c r="UCO3" s="475"/>
      <c r="UCP3" s="475"/>
      <c r="UCQ3" s="475"/>
      <c r="UCR3" s="475"/>
      <c r="UCS3" s="475"/>
      <c r="UCT3" s="475"/>
      <c r="UCU3" s="475"/>
      <c r="UCV3" s="475"/>
      <c r="UCW3" s="475"/>
      <c r="UCX3" s="475"/>
      <c r="UCY3" s="475"/>
      <c r="UCZ3" s="475"/>
      <c r="UDA3" s="475"/>
      <c r="UDB3" s="475"/>
      <c r="UDC3" s="475"/>
      <c r="UDD3" s="475"/>
      <c r="UDE3" s="475"/>
      <c r="UDF3" s="475"/>
      <c r="UDG3" s="475"/>
      <c r="UDH3" s="475"/>
      <c r="UDI3" s="475"/>
      <c r="UDJ3" s="475"/>
      <c r="UDK3" s="475"/>
      <c r="UDL3" s="475"/>
      <c r="UDM3" s="475"/>
      <c r="UDN3" s="475"/>
      <c r="UDO3" s="475"/>
      <c r="UDP3" s="475"/>
      <c r="UDQ3" s="475"/>
      <c r="UDR3" s="475"/>
      <c r="UDS3" s="475"/>
      <c r="UDT3" s="475"/>
      <c r="UDU3" s="475"/>
      <c r="UDV3" s="475"/>
      <c r="UDW3" s="475"/>
      <c r="UDX3" s="475"/>
      <c r="UDY3" s="475"/>
      <c r="UDZ3" s="475"/>
      <c r="UEA3" s="475"/>
      <c r="UEB3" s="475"/>
      <c r="UEC3" s="475"/>
      <c r="UED3" s="475"/>
      <c r="UEE3" s="475"/>
      <c r="UEF3" s="475"/>
      <c r="UEG3" s="475"/>
      <c r="UEH3" s="475"/>
      <c r="UEI3" s="475"/>
      <c r="UEJ3" s="475"/>
      <c r="UEK3" s="475"/>
      <c r="UEL3" s="475"/>
      <c r="UEM3" s="475"/>
      <c r="UEN3" s="475"/>
      <c r="UEO3" s="475"/>
      <c r="UEP3" s="475"/>
      <c r="UEQ3" s="475"/>
      <c r="UER3" s="475"/>
      <c r="UES3" s="475"/>
      <c r="UET3" s="475"/>
      <c r="UEU3" s="475"/>
      <c r="UEV3" s="475"/>
      <c r="UEW3" s="475"/>
      <c r="UEX3" s="475"/>
      <c r="UEY3" s="475"/>
      <c r="UEZ3" s="475"/>
      <c r="UFA3" s="475"/>
      <c r="UFB3" s="475"/>
      <c r="UFC3" s="475"/>
      <c r="UFD3" s="475"/>
      <c r="UFE3" s="475"/>
      <c r="UFF3" s="475"/>
      <c r="UFG3" s="475"/>
      <c r="UFH3" s="475"/>
      <c r="UFI3" s="475"/>
      <c r="UFJ3" s="475"/>
      <c r="UFK3" s="475"/>
      <c r="UFL3" s="475"/>
      <c r="UFM3" s="475"/>
      <c r="UFN3" s="475"/>
      <c r="UFO3" s="475"/>
      <c r="UFP3" s="475"/>
      <c r="UFQ3" s="475"/>
      <c r="UFR3" s="475"/>
      <c r="UFS3" s="475"/>
      <c r="UFT3" s="475"/>
      <c r="UFU3" s="475"/>
      <c r="UFV3" s="475"/>
      <c r="UFW3" s="475"/>
      <c r="UFX3" s="475"/>
      <c r="UFY3" s="475"/>
      <c r="UFZ3" s="475"/>
      <c r="UGA3" s="475"/>
      <c r="UGB3" s="475"/>
      <c r="UGC3" s="475"/>
      <c r="UGD3" s="475"/>
      <c r="UGE3" s="475"/>
      <c r="UGF3" s="475"/>
      <c r="UGG3" s="475"/>
      <c r="UGH3" s="475"/>
      <c r="UGI3" s="475"/>
      <c r="UGJ3" s="475"/>
      <c r="UGK3" s="475"/>
      <c r="UGL3" s="475"/>
      <c r="UGM3" s="475"/>
      <c r="UGN3" s="475"/>
      <c r="UGO3" s="475"/>
      <c r="UGP3" s="475"/>
      <c r="UGQ3" s="475"/>
      <c r="UGR3" s="475"/>
      <c r="UGS3" s="475"/>
      <c r="UGT3" s="475"/>
      <c r="UGU3" s="475"/>
      <c r="UGV3" s="475"/>
      <c r="UGW3" s="475"/>
      <c r="UGX3" s="475"/>
      <c r="UGY3" s="475"/>
      <c r="UGZ3" s="475"/>
      <c r="UHA3" s="475"/>
      <c r="UHB3" s="475"/>
      <c r="UHC3" s="475"/>
      <c r="UHD3" s="475"/>
      <c r="UHE3" s="475"/>
      <c r="UHF3" s="475"/>
      <c r="UHG3" s="475"/>
      <c r="UHH3" s="475"/>
      <c r="UHI3" s="475"/>
      <c r="UHJ3" s="475"/>
      <c r="UHK3" s="475"/>
      <c r="UHL3" s="475"/>
      <c r="UHM3" s="475"/>
      <c r="UHN3" s="475"/>
      <c r="UHO3" s="475"/>
      <c r="UHP3" s="475"/>
      <c r="UHQ3" s="475"/>
      <c r="UHR3" s="475"/>
      <c r="UHS3" s="475"/>
      <c r="UHT3" s="475"/>
      <c r="UHU3" s="475"/>
      <c r="UHV3" s="475"/>
      <c r="UHW3" s="475"/>
      <c r="UHX3" s="475"/>
      <c r="UHY3" s="475"/>
      <c r="UHZ3" s="475"/>
      <c r="UIA3" s="475"/>
      <c r="UIB3" s="475"/>
      <c r="UIC3" s="475"/>
      <c r="UID3" s="475"/>
      <c r="UIE3" s="475"/>
      <c r="UIF3" s="475"/>
      <c r="UIG3" s="475"/>
      <c r="UIH3" s="475"/>
      <c r="UII3" s="475"/>
      <c r="UIJ3" s="475"/>
      <c r="UIK3" s="475"/>
      <c r="UIL3" s="475"/>
      <c r="UIM3" s="475"/>
      <c r="UIN3" s="475"/>
      <c r="UIO3" s="475"/>
      <c r="UIP3" s="475"/>
      <c r="UIQ3" s="475"/>
      <c r="UIR3" s="475"/>
      <c r="UIS3" s="475"/>
      <c r="UIT3" s="475"/>
      <c r="UIU3" s="475"/>
      <c r="UIV3" s="475"/>
      <c r="UIW3" s="475"/>
      <c r="UIX3" s="475"/>
      <c r="UIY3" s="475"/>
      <c r="UIZ3" s="475"/>
      <c r="UJA3" s="475"/>
      <c r="UJB3" s="475"/>
      <c r="UJC3" s="475"/>
      <c r="UJD3" s="475"/>
      <c r="UJE3" s="475"/>
      <c r="UJF3" s="475"/>
      <c r="UJG3" s="475"/>
      <c r="UJH3" s="475"/>
      <c r="UJI3" s="475"/>
      <c r="UJJ3" s="475"/>
      <c r="UJK3" s="475"/>
      <c r="UJL3" s="475"/>
      <c r="UJM3" s="475"/>
      <c r="UJN3" s="475"/>
      <c r="UJO3" s="475"/>
      <c r="UJP3" s="475"/>
      <c r="UJQ3" s="475"/>
      <c r="UJR3" s="475"/>
      <c r="UJS3" s="475"/>
      <c r="UJT3" s="475"/>
      <c r="UJU3" s="475"/>
      <c r="UJV3" s="475"/>
      <c r="UJW3" s="475"/>
      <c r="UJX3" s="475"/>
      <c r="UJY3" s="475"/>
      <c r="UJZ3" s="475"/>
      <c r="UKA3" s="475"/>
      <c r="UKB3" s="475"/>
      <c r="UKC3" s="475"/>
      <c r="UKD3" s="475"/>
      <c r="UKE3" s="475"/>
      <c r="UKF3" s="475"/>
      <c r="UKG3" s="475"/>
      <c r="UKH3" s="475"/>
      <c r="UKI3" s="475"/>
      <c r="UKJ3" s="475"/>
      <c r="UKK3" s="475"/>
      <c r="UKL3" s="475"/>
      <c r="UKM3" s="475"/>
      <c r="UKN3" s="475"/>
      <c r="UKO3" s="475"/>
      <c r="UKP3" s="475"/>
      <c r="UKQ3" s="475"/>
      <c r="UKR3" s="475"/>
      <c r="UKS3" s="475"/>
      <c r="UKT3" s="475"/>
      <c r="UKU3" s="475"/>
      <c r="UKV3" s="475"/>
      <c r="UKW3" s="475"/>
      <c r="UKX3" s="475"/>
      <c r="UKY3" s="475"/>
      <c r="UKZ3" s="475"/>
      <c r="ULA3" s="475"/>
      <c r="ULB3" s="475"/>
      <c r="ULC3" s="475"/>
      <c r="ULD3" s="475"/>
      <c r="ULE3" s="475"/>
      <c r="ULF3" s="475"/>
      <c r="ULG3" s="475"/>
      <c r="ULH3" s="475"/>
      <c r="ULI3" s="475"/>
      <c r="ULJ3" s="475"/>
      <c r="ULK3" s="475"/>
      <c r="ULL3" s="475"/>
      <c r="ULM3" s="475"/>
      <c r="ULN3" s="475"/>
      <c r="ULO3" s="475"/>
      <c r="ULP3" s="475"/>
      <c r="ULQ3" s="475"/>
      <c r="ULR3" s="475"/>
      <c r="ULS3" s="475"/>
      <c r="ULT3" s="475"/>
      <c r="ULU3" s="475"/>
      <c r="ULV3" s="475"/>
      <c r="ULW3" s="475"/>
      <c r="ULX3" s="475"/>
      <c r="ULY3" s="475"/>
      <c r="ULZ3" s="475"/>
      <c r="UMA3" s="475"/>
      <c r="UMB3" s="475"/>
      <c r="UMC3" s="475"/>
      <c r="UMD3" s="475"/>
      <c r="UME3" s="475"/>
      <c r="UMF3" s="475"/>
      <c r="UMG3" s="475"/>
      <c r="UMH3" s="475"/>
      <c r="UMI3" s="475"/>
      <c r="UMJ3" s="475"/>
      <c r="UMK3" s="475"/>
      <c r="UML3" s="475"/>
      <c r="UMM3" s="475"/>
      <c r="UMN3" s="475"/>
      <c r="UMO3" s="475"/>
      <c r="UMP3" s="475"/>
      <c r="UMQ3" s="475"/>
      <c r="UMR3" s="475"/>
      <c r="UMS3" s="475"/>
      <c r="UMT3" s="475"/>
      <c r="UMU3" s="475"/>
      <c r="UMV3" s="475"/>
      <c r="UMW3" s="475"/>
      <c r="UMX3" s="475"/>
      <c r="UMY3" s="475"/>
      <c r="UMZ3" s="475"/>
      <c r="UNA3" s="475"/>
      <c r="UNB3" s="475"/>
      <c r="UNC3" s="475"/>
      <c r="UND3" s="475"/>
      <c r="UNE3" s="475"/>
      <c r="UNF3" s="475"/>
      <c r="UNG3" s="475"/>
      <c r="UNH3" s="475"/>
      <c r="UNI3" s="475"/>
      <c r="UNJ3" s="475"/>
      <c r="UNK3" s="475"/>
      <c r="UNL3" s="475"/>
      <c r="UNM3" s="475"/>
      <c r="UNN3" s="475"/>
      <c r="UNO3" s="475"/>
      <c r="UNP3" s="475"/>
      <c r="UNQ3" s="475"/>
      <c r="UNR3" s="475"/>
      <c r="UNS3" s="475"/>
      <c r="UNT3" s="475"/>
      <c r="UNU3" s="475"/>
      <c r="UNV3" s="475"/>
      <c r="UNW3" s="475"/>
      <c r="UNX3" s="475"/>
      <c r="UNY3" s="475"/>
      <c r="UNZ3" s="475"/>
      <c r="UOA3" s="475"/>
      <c r="UOB3" s="475"/>
      <c r="UOC3" s="475"/>
      <c r="UOD3" s="475"/>
      <c r="UOE3" s="475"/>
      <c r="UOF3" s="475"/>
      <c r="UOG3" s="475"/>
      <c r="UOH3" s="475"/>
      <c r="UOI3" s="475"/>
      <c r="UOJ3" s="475"/>
      <c r="UOK3" s="475"/>
      <c r="UOL3" s="475"/>
      <c r="UOM3" s="475"/>
      <c r="UON3" s="475"/>
      <c r="UOO3" s="475"/>
      <c r="UOP3" s="475"/>
      <c r="UOQ3" s="475"/>
      <c r="UOR3" s="475"/>
      <c r="UOS3" s="475"/>
      <c r="UOT3" s="475"/>
      <c r="UOU3" s="475"/>
      <c r="UOV3" s="475"/>
      <c r="UOW3" s="475"/>
      <c r="UOX3" s="475"/>
      <c r="UOY3" s="475"/>
      <c r="UOZ3" s="475"/>
      <c r="UPA3" s="475"/>
      <c r="UPB3" s="475"/>
      <c r="UPC3" s="475"/>
      <c r="UPD3" s="475"/>
      <c r="UPE3" s="475"/>
      <c r="UPF3" s="475"/>
      <c r="UPG3" s="475"/>
      <c r="UPH3" s="475"/>
      <c r="UPI3" s="475"/>
      <c r="UPJ3" s="475"/>
      <c r="UPK3" s="475"/>
      <c r="UPL3" s="475"/>
      <c r="UPM3" s="475"/>
      <c r="UPN3" s="475"/>
      <c r="UPO3" s="475"/>
      <c r="UPP3" s="475"/>
      <c r="UPQ3" s="475"/>
      <c r="UPR3" s="475"/>
      <c r="UPS3" s="475"/>
      <c r="UPT3" s="475"/>
      <c r="UPU3" s="475"/>
      <c r="UPV3" s="475"/>
      <c r="UPW3" s="475"/>
      <c r="UPX3" s="475"/>
      <c r="UPY3" s="475"/>
      <c r="UPZ3" s="475"/>
      <c r="UQA3" s="475"/>
      <c r="UQB3" s="475"/>
      <c r="UQC3" s="475"/>
      <c r="UQD3" s="475"/>
      <c r="UQE3" s="475"/>
      <c r="UQF3" s="475"/>
      <c r="UQG3" s="475"/>
      <c r="UQH3" s="475"/>
      <c r="UQI3" s="475"/>
      <c r="UQJ3" s="475"/>
      <c r="UQK3" s="475"/>
      <c r="UQL3" s="475"/>
      <c r="UQM3" s="475"/>
      <c r="UQN3" s="475"/>
      <c r="UQO3" s="475"/>
      <c r="UQP3" s="475"/>
      <c r="UQQ3" s="475"/>
      <c r="UQR3" s="475"/>
      <c r="UQS3" s="475"/>
      <c r="UQT3" s="475"/>
      <c r="UQU3" s="475"/>
      <c r="UQV3" s="475"/>
      <c r="UQW3" s="475"/>
      <c r="UQX3" s="475"/>
      <c r="UQY3" s="475"/>
      <c r="UQZ3" s="475"/>
      <c r="URA3" s="475"/>
      <c r="URB3" s="475"/>
      <c r="URC3" s="475"/>
      <c r="URD3" s="475"/>
      <c r="URE3" s="475"/>
      <c r="URF3" s="475"/>
      <c r="URG3" s="475"/>
      <c r="URH3" s="475"/>
      <c r="URI3" s="475"/>
      <c r="URJ3" s="475"/>
      <c r="URK3" s="475"/>
      <c r="URL3" s="475"/>
      <c r="URM3" s="475"/>
      <c r="URN3" s="475"/>
      <c r="URO3" s="475"/>
      <c r="URP3" s="475"/>
      <c r="URQ3" s="475"/>
      <c r="URR3" s="475"/>
      <c r="URS3" s="475"/>
      <c r="URT3" s="475"/>
      <c r="URU3" s="475"/>
      <c r="URV3" s="475"/>
      <c r="URW3" s="475"/>
      <c r="URX3" s="475"/>
      <c r="URY3" s="475"/>
      <c r="URZ3" s="475"/>
      <c r="USA3" s="475"/>
      <c r="USB3" s="475"/>
      <c r="USC3" s="475"/>
      <c r="USD3" s="475"/>
      <c r="USE3" s="475"/>
      <c r="USF3" s="475"/>
      <c r="USG3" s="475"/>
      <c r="USH3" s="475"/>
      <c r="USI3" s="475"/>
      <c r="USJ3" s="475"/>
      <c r="USK3" s="475"/>
      <c r="USL3" s="475"/>
      <c r="USM3" s="475"/>
      <c r="USN3" s="475"/>
      <c r="USO3" s="475"/>
      <c r="USP3" s="475"/>
      <c r="USQ3" s="475"/>
      <c r="USR3" s="475"/>
      <c r="USS3" s="475"/>
      <c r="UST3" s="475"/>
      <c r="USU3" s="475"/>
      <c r="USV3" s="475"/>
      <c r="USW3" s="475"/>
      <c r="USX3" s="475"/>
      <c r="USY3" s="475"/>
      <c r="USZ3" s="475"/>
      <c r="UTA3" s="475"/>
      <c r="UTB3" s="475"/>
      <c r="UTC3" s="475"/>
      <c r="UTD3" s="475"/>
      <c r="UTE3" s="475"/>
      <c r="UTF3" s="475"/>
      <c r="UTG3" s="475"/>
      <c r="UTH3" s="475"/>
      <c r="UTI3" s="475"/>
      <c r="UTJ3" s="475"/>
      <c r="UTK3" s="475"/>
      <c r="UTL3" s="475"/>
      <c r="UTM3" s="475"/>
      <c r="UTN3" s="475"/>
      <c r="UTO3" s="475"/>
      <c r="UTP3" s="475"/>
      <c r="UTQ3" s="475"/>
      <c r="UTR3" s="475"/>
      <c r="UTS3" s="475"/>
      <c r="UTT3" s="475"/>
      <c r="UTU3" s="475"/>
      <c r="UTV3" s="475"/>
      <c r="UTW3" s="475"/>
      <c r="UTX3" s="475"/>
      <c r="UTY3" s="475"/>
      <c r="UTZ3" s="475"/>
      <c r="UUA3" s="475"/>
      <c r="UUB3" s="475"/>
      <c r="UUC3" s="475"/>
      <c r="UUD3" s="475"/>
      <c r="UUE3" s="475"/>
      <c r="UUF3" s="475"/>
      <c r="UUG3" s="475"/>
      <c r="UUH3" s="475"/>
      <c r="UUI3" s="475"/>
      <c r="UUJ3" s="475"/>
      <c r="UUK3" s="475"/>
      <c r="UUL3" s="475"/>
      <c r="UUM3" s="475"/>
      <c r="UUN3" s="475"/>
      <c r="UUO3" s="475"/>
      <c r="UUP3" s="475"/>
      <c r="UUQ3" s="475"/>
      <c r="UUR3" s="475"/>
      <c r="UUS3" s="475"/>
      <c r="UUT3" s="475"/>
      <c r="UUU3" s="475"/>
      <c r="UUV3" s="475"/>
      <c r="UUW3" s="475"/>
      <c r="UUX3" s="475"/>
      <c r="UUY3" s="475"/>
      <c r="UUZ3" s="475"/>
      <c r="UVA3" s="475"/>
      <c r="UVB3" s="475"/>
      <c r="UVC3" s="475"/>
      <c r="UVD3" s="475"/>
      <c r="UVE3" s="475"/>
      <c r="UVF3" s="475"/>
      <c r="UVG3" s="475"/>
      <c r="UVH3" s="475"/>
      <c r="UVI3" s="475"/>
      <c r="UVJ3" s="475"/>
      <c r="UVK3" s="475"/>
      <c r="UVL3" s="475"/>
      <c r="UVM3" s="475"/>
      <c r="UVN3" s="475"/>
      <c r="UVO3" s="475"/>
      <c r="UVP3" s="475"/>
      <c r="UVQ3" s="475"/>
      <c r="UVR3" s="475"/>
      <c r="UVS3" s="475"/>
      <c r="UVT3" s="475"/>
      <c r="UVU3" s="475"/>
      <c r="UVV3" s="475"/>
      <c r="UVW3" s="475"/>
      <c r="UVX3" s="475"/>
      <c r="UVY3" s="475"/>
      <c r="UVZ3" s="475"/>
      <c r="UWA3" s="475"/>
      <c r="UWB3" s="475"/>
      <c r="UWC3" s="475"/>
      <c r="UWD3" s="475"/>
      <c r="UWE3" s="475"/>
      <c r="UWF3" s="475"/>
      <c r="UWG3" s="475"/>
      <c r="UWH3" s="475"/>
      <c r="UWI3" s="475"/>
      <c r="UWJ3" s="475"/>
      <c r="UWK3" s="475"/>
      <c r="UWL3" s="475"/>
      <c r="UWM3" s="475"/>
      <c r="UWN3" s="475"/>
      <c r="UWO3" s="475"/>
      <c r="UWP3" s="475"/>
      <c r="UWQ3" s="475"/>
      <c r="UWR3" s="475"/>
      <c r="UWS3" s="475"/>
      <c r="UWT3" s="475"/>
      <c r="UWU3" s="475"/>
      <c r="UWV3" s="475"/>
      <c r="UWW3" s="475"/>
      <c r="UWX3" s="475"/>
      <c r="UWY3" s="475"/>
      <c r="UWZ3" s="475"/>
      <c r="UXA3" s="475"/>
      <c r="UXB3" s="475"/>
      <c r="UXC3" s="475"/>
      <c r="UXD3" s="475"/>
      <c r="UXE3" s="475"/>
      <c r="UXF3" s="475"/>
      <c r="UXG3" s="475"/>
      <c r="UXH3" s="475"/>
      <c r="UXI3" s="475"/>
      <c r="UXJ3" s="475"/>
      <c r="UXK3" s="475"/>
      <c r="UXL3" s="475"/>
      <c r="UXM3" s="475"/>
      <c r="UXN3" s="475"/>
      <c r="UXO3" s="475"/>
      <c r="UXP3" s="475"/>
      <c r="UXQ3" s="475"/>
      <c r="UXR3" s="475"/>
      <c r="UXS3" s="475"/>
      <c r="UXT3" s="475"/>
      <c r="UXU3" s="475"/>
      <c r="UXV3" s="475"/>
      <c r="UXW3" s="475"/>
      <c r="UXX3" s="475"/>
      <c r="UXY3" s="475"/>
      <c r="UXZ3" s="475"/>
      <c r="UYA3" s="475"/>
      <c r="UYB3" s="475"/>
      <c r="UYC3" s="475"/>
      <c r="UYD3" s="475"/>
      <c r="UYE3" s="475"/>
      <c r="UYF3" s="475"/>
      <c r="UYG3" s="475"/>
      <c r="UYH3" s="475"/>
      <c r="UYI3" s="475"/>
      <c r="UYJ3" s="475"/>
      <c r="UYK3" s="475"/>
      <c r="UYL3" s="475"/>
      <c r="UYM3" s="475"/>
      <c r="UYN3" s="475"/>
      <c r="UYO3" s="475"/>
      <c r="UYP3" s="475"/>
      <c r="UYQ3" s="475"/>
      <c r="UYR3" s="475"/>
      <c r="UYS3" s="475"/>
      <c r="UYT3" s="475"/>
      <c r="UYU3" s="475"/>
      <c r="UYV3" s="475"/>
      <c r="UYW3" s="475"/>
      <c r="UYX3" s="475"/>
      <c r="UYY3" s="475"/>
      <c r="UYZ3" s="475"/>
      <c r="UZA3" s="475"/>
      <c r="UZB3" s="475"/>
      <c r="UZC3" s="475"/>
      <c r="UZD3" s="475"/>
      <c r="UZE3" s="475"/>
      <c r="UZF3" s="475"/>
      <c r="UZG3" s="475"/>
      <c r="UZH3" s="475"/>
      <c r="UZI3" s="475"/>
      <c r="UZJ3" s="475"/>
      <c r="UZK3" s="475"/>
      <c r="UZL3" s="475"/>
      <c r="UZM3" s="475"/>
      <c r="UZN3" s="475"/>
      <c r="UZO3" s="475"/>
      <c r="UZP3" s="475"/>
      <c r="UZQ3" s="475"/>
      <c r="UZR3" s="475"/>
      <c r="UZS3" s="475"/>
      <c r="UZT3" s="475"/>
      <c r="UZU3" s="475"/>
      <c r="UZV3" s="475"/>
      <c r="UZW3" s="475"/>
      <c r="UZX3" s="475"/>
      <c r="UZY3" s="475"/>
      <c r="UZZ3" s="475"/>
      <c r="VAA3" s="475"/>
      <c r="VAB3" s="475"/>
      <c r="VAC3" s="475"/>
      <c r="VAD3" s="475"/>
      <c r="VAE3" s="475"/>
      <c r="VAF3" s="475"/>
      <c r="VAG3" s="475"/>
      <c r="VAH3" s="475"/>
      <c r="VAI3" s="475"/>
      <c r="VAJ3" s="475"/>
      <c r="VAK3" s="475"/>
      <c r="VAL3" s="475"/>
      <c r="VAM3" s="475"/>
      <c r="VAN3" s="475"/>
      <c r="VAO3" s="475"/>
      <c r="VAP3" s="475"/>
      <c r="VAQ3" s="475"/>
      <c r="VAR3" s="475"/>
      <c r="VAS3" s="475"/>
      <c r="VAT3" s="475"/>
      <c r="VAU3" s="475"/>
      <c r="VAV3" s="475"/>
      <c r="VAW3" s="475"/>
      <c r="VAX3" s="475"/>
      <c r="VAY3" s="475"/>
      <c r="VAZ3" s="475"/>
      <c r="VBA3" s="475"/>
      <c r="VBB3" s="475"/>
      <c r="VBC3" s="475"/>
      <c r="VBD3" s="475"/>
      <c r="VBE3" s="475"/>
      <c r="VBF3" s="475"/>
      <c r="VBG3" s="475"/>
      <c r="VBH3" s="475"/>
      <c r="VBI3" s="475"/>
      <c r="VBJ3" s="475"/>
      <c r="VBK3" s="475"/>
      <c r="VBL3" s="475"/>
      <c r="VBM3" s="475"/>
      <c r="VBN3" s="475"/>
      <c r="VBO3" s="475"/>
      <c r="VBP3" s="475"/>
      <c r="VBQ3" s="475"/>
      <c r="VBR3" s="475"/>
      <c r="VBS3" s="475"/>
      <c r="VBT3" s="475"/>
      <c r="VBU3" s="475"/>
      <c r="VBV3" s="475"/>
      <c r="VBW3" s="475"/>
      <c r="VBX3" s="475"/>
      <c r="VBY3" s="475"/>
      <c r="VBZ3" s="475"/>
      <c r="VCA3" s="475"/>
      <c r="VCB3" s="475"/>
      <c r="VCC3" s="475"/>
      <c r="VCD3" s="475"/>
      <c r="VCE3" s="475"/>
      <c r="VCF3" s="475"/>
      <c r="VCG3" s="475"/>
      <c r="VCH3" s="475"/>
      <c r="VCI3" s="475"/>
      <c r="VCJ3" s="475"/>
      <c r="VCK3" s="475"/>
      <c r="VCL3" s="475"/>
      <c r="VCM3" s="475"/>
      <c r="VCN3" s="475"/>
      <c r="VCO3" s="475"/>
      <c r="VCP3" s="475"/>
      <c r="VCQ3" s="475"/>
      <c r="VCR3" s="475"/>
      <c r="VCS3" s="475"/>
      <c r="VCT3" s="475"/>
      <c r="VCU3" s="475"/>
      <c r="VCV3" s="475"/>
      <c r="VCW3" s="475"/>
      <c r="VCX3" s="475"/>
      <c r="VCY3" s="475"/>
      <c r="VCZ3" s="475"/>
      <c r="VDA3" s="475"/>
      <c r="VDB3" s="475"/>
      <c r="VDC3" s="475"/>
      <c r="VDD3" s="475"/>
      <c r="VDE3" s="475"/>
      <c r="VDF3" s="475"/>
      <c r="VDG3" s="475"/>
      <c r="VDH3" s="475"/>
      <c r="VDI3" s="475"/>
      <c r="VDJ3" s="475"/>
      <c r="VDK3" s="475"/>
      <c r="VDL3" s="475"/>
      <c r="VDM3" s="475"/>
      <c r="VDN3" s="475"/>
      <c r="VDO3" s="475"/>
      <c r="VDP3" s="475"/>
      <c r="VDQ3" s="475"/>
      <c r="VDR3" s="475"/>
      <c r="VDS3" s="475"/>
      <c r="VDT3" s="475"/>
      <c r="VDU3" s="475"/>
      <c r="VDV3" s="475"/>
      <c r="VDW3" s="475"/>
      <c r="VDX3" s="475"/>
      <c r="VDY3" s="475"/>
      <c r="VDZ3" s="475"/>
      <c r="VEA3" s="475"/>
      <c r="VEB3" s="475"/>
      <c r="VEC3" s="475"/>
      <c r="VED3" s="475"/>
      <c r="VEE3" s="475"/>
      <c r="VEF3" s="475"/>
      <c r="VEG3" s="475"/>
      <c r="VEH3" s="475"/>
      <c r="VEI3" s="475"/>
      <c r="VEJ3" s="475"/>
      <c r="VEK3" s="475"/>
      <c r="VEL3" s="475"/>
      <c r="VEM3" s="475"/>
      <c r="VEN3" s="475"/>
      <c r="VEO3" s="475"/>
      <c r="VEP3" s="475"/>
      <c r="VEQ3" s="475"/>
      <c r="VER3" s="475"/>
      <c r="VES3" s="475"/>
      <c r="VET3" s="475"/>
      <c r="VEU3" s="475"/>
      <c r="VEV3" s="475"/>
      <c r="VEW3" s="475"/>
      <c r="VEX3" s="475"/>
      <c r="VEY3" s="475"/>
      <c r="VEZ3" s="475"/>
      <c r="VFA3" s="475"/>
      <c r="VFB3" s="475"/>
      <c r="VFC3" s="475"/>
      <c r="VFD3" s="475"/>
      <c r="VFE3" s="475"/>
      <c r="VFF3" s="475"/>
      <c r="VFG3" s="475"/>
      <c r="VFH3" s="475"/>
      <c r="VFI3" s="475"/>
      <c r="VFJ3" s="475"/>
      <c r="VFK3" s="475"/>
      <c r="VFL3" s="475"/>
      <c r="VFM3" s="475"/>
      <c r="VFN3" s="475"/>
      <c r="VFO3" s="475"/>
      <c r="VFP3" s="475"/>
      <c r="VFQ3" s="475"/>
      <c r="VFR3" s="475"/>
      <c r="VFS3" s="475"/>
      <c r="VFT3" s="475"/>
      <c r="VFU3" s="475"/>
      <c r="VFV3" s="475"/>
      <c r="VFW3" s="475"/>
      <c r="VFX3" s="475"/>
      <c r="VFY3" s="475"/>
      <c r="VFZ3" s="475"/>
      <c r="VGA3" s="475"/>
      <c r="VGB3" s="475"/>
      <c r="VGC3" s="475"/>
      <c r="VGD3" s="475"/>
      <c r="VGE3" s="475"/>
      <c r="VGF3" s="475"/>
      <c r="VGG3" s="475"/>
      <c r="VGH3" s="475"/>
      <c r="VGI3" s="475"/>
      <c r="VGJ3" s="475"/>
      <c r="VGK3" s="475"/>
      <c r="VGL3" s="475"/>
      <c r="VGM3" s="475"/>
      <c r="VGN3" s="475"/>
      <c r="VGO3" s="475"/>
      <c r="VGP3" s="475"/>
      <c r="VGQ3" s="475"/>
      <c r="VGR3" s="475"/>
      <c r="VGS3" s="475"/>
      <c r="VGT3" s="475"/>
      <c r="VGU3" s="475"/>
      <c r="VGV3" s="475"/>
      <c r="VGW3" s="475"/>
      <c r="VGX3" s="475"/>
      <c r="VGY3" s="475"/>
      <c r="VGZ3" s="475"/>
      <c r="VHA3" s="475"/>
      <c r="VHB3" s="475"/>
      <c r="VHC3" s="475"/>
      <c r="VHD3" s="475"/>
      <c r="VHE3" s="475"/>
      <c r="VHF3" s="475"/>
      <c r="VHG3" s="475"/>
      <c r="VHH3" s="475"/>
      <c r="VHI3" s="475"/>
      <c r="VHJ3" s="475"/>
      <c r="VHK3" s="475"/>
      <c r="VHL3" s="475"/>
      <c r="VHM3" s="475"/>
      <c r="VHN3" s="475"/>
      <c r="VHO3" s="475"/>
      <c r="VHP3" s="475"/>
      <c r="VHQ3" s="475"/>
      <c r="VHR3" s="475"/>
      <c r="VHS3" s="475"/>
      <c r="VHT3" s="475"/>
      <c r="VHU3" s="475"/>
      <c r="VHV3" s="475"/>
      <c r="VHW3" s="475"/>
      <c r="VHX3" s="475"/>
      <c r="VHY3" s="475"/>
      <c r="VHZ3" s="475"/>
      <c r="VIA3" s="475"/>
      <c r="VIB3" s="475"/>
      <c r="VIC3" s="475"/>
      <c r="VID3" s="475"/>
      <c r="VIE3" s="475"/>
      <c r="VIF3" s="475"/>
      <c r="VIG3" s="475"/>
      <c r="VIH3" s="475"/>
      <c r="VII3" s="475"/>
      <c r="VIJ3" s="475"/>
      <c r="VIK3" s="475"/>
      <c r="VIL3" s="475"/>
      <c r="VIM3" s="475"/>
      <c r="VIN3" s="475"/>
      <c r="VIO3" s="475"/>
      <c r="VIP3" s="475"/>
      <c r="VIQ3" s="475"/>
      <c r="VIR3" s="475"/>
      <c r="VIS3" s="475"/>
      <c r="VIT3" s="475"/>
      <c r="VIU3" s="475"/>
      <c r="VIV3" s="475"/>
      <c r="VIW3" s="475"/>
      <c r="VIX3" s="475"/>
      <c r="VIY3" s="475"/>
      <c r="VIZ3" s="475"/>
      <c r="VJA3" s="475"/>
      <c r="VJB3" s="475"/>
      <c r="VJC3" s="475"/>
      <c r="VJD3" s="475"/>
      <c r="VJE3" s="475"/>
      <c r="VJF3" s="475"/>
      <c r="VJG3" s="475"/>
      <c r="VJH3" s="475"/>
      <c r="VJI3" s="475"/>
      <c r="VJJ3" s="475"/>
      <c r="VJK3" s="475"/>
      <c r="VJL3" s="475"/>
      <c r="VJM3" s="475"/>
      <c r="VJN3" s="475"/>
      <c r="VJO3" s="475"/>
      <c r="VJP3" s="475"/>
      <c r="VJQ3" s="475"/>
      <c r="VJR3" s="475"/>
      <c r="VJS3" s="475"/>
      <c r="VJT3" s="475"/>
      <c r="VJU3" s="475"/>
      <c r="VJV3" s="475"/>
      <c r="VJW3" s="475"/>
      <c r="VJX3" s="475"/>
      <c r="VJY3" s="475"/>
      <c r="VJZ3" s="475"/>
      <c r="VKA3" s="475"/>
      <c r="VKB3" s="475"/>
      <c r="VKC3" s="475"/>
      <c r="VKD3" s="475"/>
      <c r="VKE3" s="475"/>
      <c r="VKF3" s="475"/>
      <c r="VKG3" s="475"/>
      <c r="VKH3" s="475"/>
      <c r="VKI3" s="475"/>
      <c r="VKJ3" s="475"/>
      <c r="VKK3" s="475"/>
      <c r="VKL3" s="475"/>
      <c r="VKM3" s="475"/>
      <c r="VKN3" s="475"/>
      <c r="VKO3" s="475"/>
      <c r="VKP3" s="475"/>
      <c r="VKQ3" s="475"/>
      <c r="VKR3" s="475"/>
      <c r="VKS3" s="475"/>
      <c r="VKT3" s="475"/>
      <c r="VKU3" s="475"/>
      <c r="VKV3" s="475"/>
      <c r="VKW3" s="475"/>
      <c r="VKX3" s="475"/>
      <c r="VKY3" s="475"/>
      <c r="VKZ3" s="475"/>
      <c r="VLA3" s="475"/>
      <c r="VLB3" s="475"/>
      <c r="VLC3" s="475"/>
      <c r="VLD3" s="475"/>
      <c r="VLE3" s="475"/>
      <c r="VLF3" s="475"/>
      <c r="VLG3" s="475"/>
      <c r="VLH3" s="475"/>
      <c r="VLI3" s="475"/>
      <c r="VLJ3" s="475"/>
      <c r="VLK3" s="475"/>
      <c r="VLL3" s="475"/>
      <c r="VLM3" s="475"/>
      <c r="VLN3" s="475"/>
      <c r="VLO3" s="475"/>
      <c r="VLP3" s="475"/>
      <c r="VLQ3" s="475"/>
      <c r="VLR3" s="475"/>
      <c r="VLS3" s="475"/>
      <c r="VLT3" s="475"/>
      <c r="VLU3" s="475"/>
      <c r="VLV3" s="475"/>
      <c r="VLW3" s="475"/>
      <c r="VLX3" s="475"/>
      <c r="VLY3" s="475"/>
      <c r="VLZ3" s="475"/>
      <c r="VMA3" s="475"/>
      <c r="VMB3" s="475"/>
      <c r="VMC3" s="475"/>
      <c r="VMD3" s="475"/>
      <c r="VME3" s="475"/>
      <c r="VMF3" s="475"/>
      <c r="VMG3" s="475"/>
      <c r="VMH3" s="475"/>
      <c r="VMI3" s="475"/>
      <c r="VMJ3" s="475"/>
      <c r="VMK3" s="475"/>
      <c r="VML3" s="475"/>
      <c r="VMM3" s="475"/>
      <c r="VMN3" s="475"/>
      <c r="VMO3" s="475"/>
      <c r="VMP3" s="475"/>
      <c r="VMQ3" s="475"/>
      <c r="VMR3" s="475"/>
      <c r="VMS3" s="475"/>
      <c r="VMT3" s="475"/>
      <c r="VMU3" s="475"/>
      <c r="VMV3" s="475"/>
      <c r="VMW3" s="475"/>
      <c r="VMX3" s="475"/>
      <c r="VMY3" s="475"/>
      <c r="VMZ3" s="475"/>
      <c r="VNA3" s="475"/>
      <c r="VNB3" s="475"/>
      <c r="VNC3" s="475"/>
      <c r="VND3" s="475"/>
      <c r="VNE3" s="475"/>
      <c r="VNF3" s="475"/>
      <c r="VNG3" s="475"/>
      <c r="VNH3" s="475"/>
      <c r="VNI3" s="475"/>
      <c r="VNJ3" s="475"/>
      <c r="VNK3" s="475"/>
      <c r="VNL3" s="475"/>
      <c r="VNM3" s="475"/>
      <c r="VNN3" s="475"/>
      <c r="VNO3" s="475"/>
      <c r="VNP3" s="475"/>
      <c r="VNQ3" s="475"/>
      <c r="VNR3" s="475"/>
      <c r="VNS3" s="475"/>
      <c r="VNT3" s="475"/>
      <c r="VNU3" s="475"/>
      <c r="VNV3" s="475"/>
      <c r="VNW3" s="475"/>
      <c r="VNX3" s="475"/>
      <c r="VNY3" s="475"/>
      <c r="VNZ3" s="475"/>
      <c r="VOA3" s="475"/>
      <c r="VOB3" s="475"/>
      <c r="VOC3" s="475"/>
      <c r="VOD3" s="475"/>
      <c r="VOE3" s="475"/>
      <c r="VOF3" s="475"/>
      <c r="VOG3" s="475"/>
      <c r="VOH3" s="475"/>
      <c r="VOI3" s="475"/>
      <c r="VOJ3" s="475"/>
      <c r="VOK3" s="475"/>
      <c r="VOL3" s="475"/>
      <c r="VOM3" s="475"/>
      <c r="VON3" s="475"/>
      <c r="VOO3" s="475"/>
      <c r="VOP3" s="475"/>
      <c r="VOQ3" s="475"/>
      <c r="VOR3" s="475"/>
      <c r="VOS3" s="475"/>
      <c r="VOT3" s="475"/>
      <c r="VOU3" s="475"/>
      <c r="VOV3" s="475"/>
      <c r="VOW3" s="475"/>
      <c r="VOX3" s="475"/>
      <c r="VOY3" s="475"/>
      <c r="VOZ3" s="475"/>
      <c r="VPA3" s="475"/>
      <c r="VPB3" s="475"/>
      <c r="VPC3" s="475"/>
      <c r="VPD3" s="475"/>
      <c r="VPE3" s="475"/>
      <c r="VPF3" s="475"/>
      <c r="VPG3" s="475"/>
      <c r="VPH3" s="475"/>
      <c r="VPI3" s="475"/>
      <c r="VPJ3" s="475"/>
      <c r="VPK3" s="475"/>
      <c r="VPL3" s="475"/>
      <c r="VPM3" s="475"/>
      <c r="VPN3" s="475"/>
      <c r="VPO3" s="475"/>
      <c r="VPP3" s="475"/>
      <c r="VPQ3" s="475"/>
      <c r="VPR3" s="475"/>
      <c r="VPS3" s="475"/>
      <c r="VPT3" s="475"/>
      <c r="VPU3" s="475"/>
      <c r="VPV3" s="475"/>
      <c r="VPW3" s="475"/>
      <c r="VPX3" s="475"/>
      <c r="VPY3" s="475"/>
      <c r="VPZ3" s="475"/>
      <c r="VQA3" s="475"/>
      <c r="VQB3" s="475"/>
      <c r="VQC3" s="475"/>
      <c r="VQD3" s="475"/>
      <c r="VQE3" s="475"/>
      <c r="VQF3" s="475"/>
      <c r="VQG3" s="475"/>
      <c r="VQH3" s="475"/>
      <c r="VQI3" s="475"/>
      <c r="VQJ3" s="475"/>
      <c r="VQK3" s="475"/>
      <c r="VQL3" s="475"/>
      <c r="VQM3" s="475"/>
      <c r="VQN3" s="475"/>
      <c r="VQO3" s="475"/>
      <c r="VQP3" s="475"/>
      <c r="VQQ3" s="475"/>
      <c r="VQR3" s="475"/>
      <c r="VQS3" s="475"/>
      <c r="VQT3" s="475"/>
      <c r="VQU3" s="475"/>
      <c r="VQV3" s="475"/>
      <c r="VQW3" s="475"/>
      <c r="VQX3" s="475"/>
      <c r="VQY3" s="475"/>
      <c r="VQZ3" s="475"/>
      <c r="VRA3" s="475"/>
      <c r="VRB3" s="475"/>
      <c r="VRC3" s="475"/>
      <c r="VRD3" s="475"/>
      <c r="VRE3" s="475"/>
      <c r="VRF3" s="475"/>
      <c r="VRG3" s="475"/>
      <c r="VRH3" s="475"/>
      <c r="VRI3" s="475"/>
      <c r="VRJ3" s="475"/>
      <c r="VRK3" s="475"/>
      <c r="VRL3" s="475"/>
      <c r="VRM3" s="475"/>
      <c r="VRN3" s="475"/>
      <c r="VRO3" s="475"/>
      <c r="VRP3" s="475"/>
      <c r="VRQ3" s="475"/>
      <c r="VRR3" s="475"/>
      <c r="VRS3" s="475"/>
      <c r="VRT3" s="475"/>
      <c r="VRU3" s="475"/>
      <c r="VRV3" s="475"/>
      <c r="VRW3" s="475"/>
      <c r="VRX3" s="475"/>
      <c r="VRY3" s="475"/>
      <c r="VRZ3" s="475"/>
      <c r="VSA3" s="475"/>
      <c r="VSB3" s="475"/>
      <c r="VSC3" s="475"/>
      <c r="VSD3" s="475"/>
      <c r="VSE3" s="475"/>
      <c r="VSF3" s="475"/>
      <c r="VSG3" s="475"/>
      <c r="VSH3" s="475"/>
      <c r="VSI3" s="475"/>
      <c r="VSJ3" s="475"/>
      <c r="VSK3" s="475"/>
      <c r="VSL3" s="475"/>
      <c r="VSM3" s="475"/>
      <c r="VSN3" s="475"/>
      <c r="VSO3" s="475"/>
      <c r="VSP3" s="475"/>
      <c r="VSQ3" s="475"/>
      <c r="VSR3" s="475"/>
      <c r="VSS3" s="475"/>
      <c r="VST3" s="475"/>
      <c r="VSU3" s="475"/>
      <c r="VSV3" s="475"/>
      <c r="VSW3" s="475"/>
      <c r="VSX3" s="475"/>
      <c r="VSY3" s="475"/>
      <c r="VSZ3" s="475"/>
      <c r="VTA3" s="475"/>
      <c r="VTB3" s="475"/>
      <c r="VTC3" s="475"/>
      <c r="VTD3" s="475"/>
      <c r="VTE3" s="475"/>
      <c r="VTF3" s="475"/>
      <c r="VTG3" s="475"/>
      <c r="VTH3" s="475"/>
      <c r="VTI3" s="475"/>
      <c r="VTJ3" s="475"/>
      <c r="VTK3" s="475"/>
      <c r="VTL3" s="475"/>
      <c r="VTM3" s="475"/>
      <c r="VTN3" s="475"/>
      <c r="VTO3" s="475"/>
      <c r="VTP3" s="475"/>
      <c r="VTQ3" s="475"/>
      <c r="VTR3" s="475"/>
      <c r="VTS3" s="475"/>
      <c r="VTT3" s="475"/>
      <c r="VTU3" s="475"/>
      <c r="VTV3" s="475"/>
      <c r="VTW3" s="475"/>
      <c r="VTX3" s="475"/>
      <c r="VTY3" s="475"/>
      <c r="VTZ3" s="475"/>
      <c r="VUA3" s="475"/>
      <c r="VUB3" s="475"/>
      <c r="VUC3" s="475"/>
      <c r="VUD3" s="475"/>
      <c r="VUE3" s="475"/>
      <c r="VUF3" s="475"/>
      <c r="VUG3" s="475"/>
      <c r="VUH3" s="475"/>
      <c r="VUI3" s="475"/>
      <c r="VUJ3" s="475"/>
      <c r="VUK3" s="475"/>
      <c r="VUL3" s="475"/>
      <c r="VUM3" s="475"/>
      <c r="VUN3" s="475"/>
      <c r="VUO3" s="475"/>
      <c r="VUP3" s="475"/>
      <c r="VUQ3" s="475"/>
      <c r="VUR3" s="475"/>
      <c r="VUS3" s="475"/>
      <c r="VUT3" s="475"/>
      <c r="VUU3" s="475"/>
      <c r="VUV3" s="475"/>
      <c r="VUW3" s="475"/>
      <c r="VUX3" s="475"/>
      <c r="VUY3" s="475"/>
      <c r="VUZ3" s="475"/>
      <c r="VVA3" s="475"/>
      <c r="VVB3" s="475"/>
      <c r="VVC3" s="475"/>
      <c r="VVD3" s="475"/>
      <c r="VVE3" s="475"/>
      <c r="VVF3" s="475"/>
      <c r="VVG3" s="475"/>
      <c r="VVH3" s="475"/>
      <c r="VVI3" s="475"/>
      <c r="VVJ3" s="475"/>
      <c r="VVK3" s="475"/>
      <c r="VVL3" s="475"/>
      <c r="VVM3" s="475"/>
      <c r="VVN3" s="475"/>
      <c r="VVO3" s="475"/>
      <c r="VVP3" s="475"/>
      <c r="VVQ3" s="475"/>
      <c r="VVR3" s="475"/>
      <c r="VVS3" s="475"/>
      <c r="VVT3" s="475"/>
      <c r="VVU3" s="475"/>
      <c r="VVV3" s="475"/>
      <c r="VVW3" s="475"/>
      <c r="VVX3" s="475"/>
      <c r="VVY3" s="475"/>
      <c r="VVZ3" s="475"/>
      <c r="VWA3" s="475"/>
      <c r="VWB3" s="475"/>
      <c r="VWC3" s="475"/>
      <c r="VWD3" s="475"/>
      <c r="VWE3" s="475"/>
      <c r="VWF3" s="475"/>
      <c r="VWG3" s="475"/>
      <c r="VWH3" s="475"/>
      <c r="VWI3" s="475"/>
      <c r="VWJ3" s="475"/>
      <c r="VWK3" s="475"/>
      <c r="VWL3" s="475"/>
      <c r="VWM3" s="475"/>
      <c r="VWN3" s="475"/>
      <c r="VWO3" s="475"/>
      <c r="VWP3" s="475"/>
      <c r="VWQ3" s="475"/>
      <c r="VWR3" s="475"/>
      <c r="VWS3" s="475"/>
      <c r="VWT3" s="475"/>
      <c r="VWU3" s="475"/>
      <c r="VWV3" s="475"/>
      <c r="VWW3" s="475"/>
      <c r="VWX3" s="475"/>
      <c r="VWY3" s="475"/>
      <c r="VWZ3" s="475"/>
      <c r="VXA3" s="475"/>
      <c r="VXB3" s="475"/>
      <c r="VXC3" s="475"/>
      <c r="VXD3" s="475"/>
      <c r="VXE3" s="475"/>
      <c r="VXF3" s="475"/>
      <c r="VXG3" s="475"/>
      <c r="VXH3" s="475"/>
      <c r="VXI3" s="475"/>
      <c r="VXJ3" s="475"/>
      <c r="VXK3" s="475"/>
      <c r="VXL3" s="475"/>
      <c r="VXM3" s="475"/>
      <c r="VXN3" s="475"/>
      <c r="VXO3" s="475"/>
      <c r="VXP3" s="475"/>
      <c r="VXQ3" s="475"/>
      <c r="VXR3" s="475"/>
      <c r="VXS3" s="475"/>
      <c r="VXT3" s="475"/>
      <c r="VXU3" s="475"/>
      <c r="VXV3" s="475"/>
      <c r="VXW3" s="475"/>
      <c r="VXX3" s="475"/>
      <c r="VXY3" s="475"/>
      <c r="VXZ3" s="475"/>
      <c r="VYA3" s="475"/>
      <c r="VYB3" s="475"/>
      <c r="VYC3" s="475"/>
      <c r="VYD3" s="475"/>
      <c r="VYE3" s="475"/>
      <c r="VYF3" s="475"/>
      <c r="VYG3" s="475"/>
      <c r="VYH3" s="475"/>
      <c r="VYI3" s="475"/>
      <c r="VYJ3" s="475"/>
      <c r="VYK3" s="475"/>
      <c r="VYL3" s="475"/>
      <c r="VYM3" s="475"/>
      <c r="VYN3" s="475"/>
      <c r="VYO3" s="475"/>
      <c r="VYP3" s="475"/>
      <c r="VYQ3" s="475"/>
      <c r="VYR3" s="475"/>
      <c r="VYS3" s="475"/>
      <c r="VYT3" s="475"/>
      <c r="VYU3" s="475"/>
      <c r="VYV3" s="475"/>
      <c r="VYW3" s="475"/>
      <c r="VYX3" s="475"/>
      <c r="VYY3" s="475"/>
      <c r="VYZ3" s="475"/>
      <c r="VZA3" s="475"/>
      <c r="VZB3" s="475"/>
      <c r="VZC3" s="475"/>
      <c r="VZD3" s="475"/>
      <c r="VZE3" s="475"/>
      <c r="VZF3" s="475"/>
      <c r="VZG3" s="475"/>
      <c r="VZH3" s="475"/>
      <c r="VZI3" s="475"/>
      <c r="VZJ3" s="475"/>
      <c r="VZK3" s="475"/>
      <c r="VZL3" s="475"/>
      <c r="VZM3" s="475"/>
      <c r="VZN3" s="475"/>
      <c r="VZO3" s="475"/>
      <c r="VZP3" s="475"/>
      <c r="VZQ3" s="475"/>
      <c r="VZR3" s="475"/>
      <c r="VZS3" s="475"/>
      <c r="VZT3" s="475"/>
      <c r="VZU3" s="475"/>
      <c r="VZV3" s="475"/>
      <c r="VZW3" s="475"/>
      <c r="VZX3" s="475"/>
      <c r="VZY3" s="475"/>
      <c r="VZZ3" s="475"/>
      <c r="WAA3" s="475"/>
      <c r="WAB3" s="475"/>
      <c r="WAC3" s="475"/>
      <c r="WAD3" s="475"/>
      <c r="WAE3" s="475"/>
      <c r="WAF3" s="475"/>
      <c r="WAG3" s="475"/>
      <c r="WAH3" s="475"/>
      <c r="WAI3" s="475"/>
      <c r="WAJ3" s="475"/>
      <c r="WAK3" s="475"/>
      <c r="WAL3" s="475"/>
      <c r="WAM3" s="475"/>
      <c r="WAN3" s="475"/>
      <c r="WAO3" s="475"/>
      <c r="WAP3" s="475"/>
      <c r="WAQ3" s="475"/>
      <c r="WAR3" s="475"/>
      <c r="WAS3" s="475"/>
      <c r="WAT3" s="475"/>
      <c r="WAU3" s="475"/>
      <c r="WAV3" s="475"/>
      <c r="WAW3" s="475"/>
      <c r="WAX3" s="475"/>
      <c r="WAY3" s="475"/>
      <c r="WAZ3" s="475"/>
      <c r="WBA3" s="475"/>
      <c r="WBB3" s="475"/>
      <c r="WBC3" s="475"/>
      <c r="WBD3" s="475"/>
      <c r="WBE3" s="475"/>
      <c r="WBF3" s="475"/>
      <c r="WBG3" s="475"/>
      <c r="WBH3" s="475"/>
      <c r="WBI3" s="475"/>
      <c r="WBJ3" s="475"/>
      <c r="WBK3" s="475"/>
      <c r="WBL3" s="475"/>
      <c r="WBM3" s="475"/>
      <c r="WBN3" s="475"/>
      <c r="WBO3" s="475"/>
      <c r="WBP3" s="475"/>
      <c r="WBQ3" s="475"/>
      <c r="WBR3" s="475"/>
      <c r="WBS3" s="475"/>
      <c r="WBT3" s="475"/>
      <c r="WBU3" s="475"/>
      <c r="WBV3" s="475"/>
      <c r="WBW3" s="475"/>
      <c r="WBX3" s="475"/>
      <c r="WBY3" s="475"/>
      <c r="WBZ3" s="475"/>
      <c r="WCA3" s="475"/>
      <c r="WCB3" s="475"/>
      <c r="WCC3" s="475"/>
      <c r="WCD3" s="475"/>
      <c r="WCE3" s="475"/>
      <c r="WCF3" s="475"/>
      <c r="WCG3" s="475"/>
      <c r="WCH3" s="475"/>
      <c r="WCI3" s="475"/>
      <c r="WCJ3" s="475"/>
      <c r="WCK3" s="475"/>
      <c r="WCL3" s="475"/>
      <c r="WCM3" s="475"/>
      <c r="WCN3" s="475"/>
      <c r="WCO3" s="475"/>
      <c r="WCP3" s="475"/>
      <c r="WCQ3" s="475"/>
      <c r="WCR3" s="475"/>
      <c r="WCS3" s="475"/>
      <c r="WCT3" s="475"/>
      <c r="WCU3" s="475"/>
      <c r="WCV3" s="475"/>
      <c r="WCW3" s="475"/>
      <c r="WCX3" s="475"/>
      <c r="WCY3" s="475"/>
      <c r="WCZ3" s="475"/>
      <c r="WDA3" s="475"/>
      <c r="WDB3" s="475"/>
      <c r="WDC3" s="475"/>
      <c r="WDD3" s="475"/>
      <c r="WDE3" s="475"/>
      <c r="WDF3" s="475"/>
      <c r="WDG3" s="475"/>
      <c r="WDH3" s="475"/>
      <c r="WDI3" s="475"/>
      <c r="WDJ3" s="475"/>
      <c r="WDK3" s="475"/>
      <c r="WDL3" s="475"/>
      <c r="WDM3" s="475"/>
      <c r="WDN3" s="475"/>
      <c r="WDO3" s="475"/>
      <c r="WDP3" s="475"/>
      <c r="WDQ3" s="475"/>
      <c r="WDR3" s="475"/>
      <c r="WDS3" s="475"/>
      <c r="WDT3" s="475"/>
      <c r="WDU3" s="475"/>
      <c r="WDV3" s="475"/>
      <c r="WDW3" s="475"/>
      <c r="WDX3" s="475"/>
      <c r="WDY3" s="475"/>
      <c r="WDZ3" s="475"/>
      <c r="WEA3" s="475"/>
      <c r="WEB3" s="475"/>
      <c r="WEC3" s="475"/>
      <c r="WED3" s="475"/>
      <c r="WEE3" s="475"/>
      <c r="WEF3" s="475"/>
      <c r="WEG3" s="475"/>
      <c r="WEH3" s="475"/>
      <c r="WEI3" s="475"/>
      <c r="WEJ3" s="475"/>
      <c r="WEK3" s="475"/>
      <c r="WEL3" s="475"/>
      <c r="WEM3" s="475"/>
      <c r="WEN3" s="475"/>
      <c r="WEO3" s="475"/>
      <c r="WEP3" s="475"/>
      <c r="WEQ3" s="475"/>
      <c r="WER3" s="475"/>
      <c r="WES3" s="475"/>
      <c r="WET3" s="475"/>
      <c r="WEU3" s="475"/>
      <c r="WEV3" s="475"/>
      <c r="WEW3" s="475"/>
      <c r="WEX3" s="475"/>
      <c r="WEY3" s="475"/>
      <c r="WEZ3" s="475"/>
      <c r="WFA3" s="475"/>
      <c r="WFB3" s="475"/>
      <c r="WFC3" s="475"/>
      <c r="WFD3" s="475"/>
      <c r="WFE3" s="475"/>
      <c r="WFF3" s="475"/>
      <c r="WFG3" s="475"/>
      <c r="WFH3" s="475"/>
      <c r="WFI3" s="475"/>
      <c r="WFJ3" s="475"/>
      <c r="WFK3" s="475"/>
      <c r="WFL3" s="475"/>
      <c r="WFM3" s="475"/>
      <c r="WFN3" s="475"/>
      <c r="WFO3" s="475"/>
      <c r="WFP3" s="475"/>
      <c r="WFQ3" s="475"/>
      <c r="WFR3" s="475"/>
      <c r="WFS3" s="475"/>
      <c r="WFT3" s="475"/>
      <c r="WFU3" s="475"/>
      <c r="WFV3" s="475"/>
      <c r="WFW3" s="475"/>
      <c r="WFX3" s="475"/>
      <c r="WFY3" s="475"/>
      <c r="WFZ3" s="475"/>
      <c r="WGA3" s="475"/>
      <c r="WGB3" s="475"/>
      <c r="WGC3" s="475"/>
      <c r="WGD3" s="475"/>
      <c r="WGE3" s="475"/>
      <c r="WGF3" s="475"/>
      <c r="WGG3" s="475"/>
      <c r="WGH3" s="475"/>
      <c r="WGI3" s="475"/>
      <c r="WGJ3" s="475"/>
      <c r="WGK3" s="475"/>
      <c r="WGL3" s="475"/>
      <c r="WGM3" s="475"/>
      <c r="WGN3" s="475"/>
      <c r="WGO3" s="475"/>
      <c r="WGP3" s="475"/>
      <c r="WGQ3" s="475"/>
      <c r="WGR3" s="475"/>
      <c r="WGS3" s="475"/>
      <c r="WGT3" s="475"/>
      <c r="WGU3" s="475"/>
      <c r="WGV3" s="475"/>
      <c r="WGW3" s="475"/>
      <c r="WGX3" s="475"/>
      <c r="WGY3" s="475"/>
      <c r="WGZ3" s="475"/>
      <c r="WHA3" s="475"/>
      <c r="WHB3" s="475"/>
      <c r="WHC3" s="475"/>
      <c r="WHD3" s="475"/>
      <c r="WHE3" s="475"/>
      <c r="WHF3" s="475"/>
      <c r="WHG3" s="475"/>
      <c r="WHH3" s="475"/>
      <c r="WHI3" s="475"/>
      <c r="WHJ3" s="475"/>
      <c r="WHK3" s="475"/>
      <c r="WHL3" s="475"/>
      <c r="WHM3" s="475"/>
      <c r="WHN3" s="475"/>
      <c r="WHO3" s="475"/>
      <c r="WHP3" s="475"/>
      <c r="WHQ3" s="475"/>
      <c r="WHR3" s="475"/>
      <c r="WHS3" s="475"/>
      <c r="WHT3" s="475"/>
      <c r="WHU3" s="475"/>
      <c r="WHV3" s="475"/>
      <c r="WHW3" s="475"/>
      <c r="WHX3" s="475"/>
      <c r="WHY3" s="475"/>
      <c r="WHZ3" s="475"/>
      <c r="WIA3" s="475"/>
      <c r="WIB3" s="475"/>
      <c r="WIC3" s="475"/>
      <c r="WID3" s="475"/>
      <c r="WIE3" s="475"/>
      <c r="WIF3" s="475"/>
      <c r="WIG3" s="475"/>
      <c r="WIH3" s="475"/>
      <c r="WII3" s="475"/>
      <c r="WIJ3" s="475"/>
      <c r="WIK3" s="475"/>
      <c r="WIL3" s="475"/>
      <c r="WIM3" s="475"/>
      <c r="WIN3" s="475"/>
      <c r="WIO3" s="475"/>
      <c r="WIP3" s="475"/>
      <c r="WIQ3" s="475"/>
      <c r="WIR3" s="475"/>
      <c r="WIS3" s="475"/>
      <c r="WIT3" s="475"/>
      <c r="WIU3" s="475"/>
      <c r="WIV3" s="475"/>
      <c r="WIW3" s="475"/>
      <c r="WIX3" s="475"/>
      <c r="WIY3" s="475"/>
      <c r="WIZ3" s="475"/>
      <c r="WJA3" s="475"/>
      <c r="WJB3" s="475"/>
      <c r="WJC3" s="475"/>
      <c r="WJD3" s="475"/>
      <c r="WJE3" s="475"/>
      <c r="WJF3" s="475"/>
      <c r="WJG3" s="475"/>
      <c r="WJH3" s="475"/>
      <c r="WJI3" s="475"/>
      <c r="WJJ3" s="475"/>
      <c r="WJK3" s="475"/>
      <c r="WJL3" s="475"/>
      <c r="WJM3" s="475"/>
      <c r="WJN3" s="475"/>
      <c r="WJO3" s="475"/>
      <c r="WJP3" s="475"/>
      <c r="WJQ3" s="475"/>
      <c r="WJR3" s="475"/>
      <c r="WJS3" s="475"/>
      <c r="WJT3" s="475"/>
      <c r="WJU3" s="475"/>
      <c r="WJV3" s="475"/>
      <c r="WJW3" s="475"/>
      <c r="WJX3" s="475"/>
      <c r="WJY3" s="475"/>
      <c r="WJZ3" s="475"/>
      <c r="WKA3" s="475"/>
      <c r="WKB3" s="475"/>
      <c r="WKC3" s="475"/>
      <c r="WKD3" s="475"/>
      <c r="WKE3" s="475"/>
      <c r="WKF3" s="475"/>
      <c r="WKG3" s="475"/>
      <c r="WKH3" s="475"/>
      <c r="WKI3" s="475"/>
      <c r="WKJ3" s="475"/>
      <c r="WKK3" s="475"/>
      <c r="WKL3" s="475"/>
      <c r="WKM3" s="475"/>
      <c r="WKN3" s="475"/>
      <c r="WKO3" s="475"/>
      <c r="WKP3" s="475"/>
      <c r="WKQ3" s="475"/>
      <c r="WKR3" s="475"/>
      <c r="WKS3" s="475"/>
      <c r="WKT3" s="475"/>
      <c r="WKU3" s="475"/>
      <c r="WKV3" s="475"/>
      <c r="WKW3" s="475"/>
      <c r="WKX3" s="475"/>
      <c r="WKY3" s="475"/>
      <c r="WKZ3" s="475"/>
      <c r="WLA3" s="475"/>
      <c r="WLB3" s="475"/>
      <c r="WLC3" s="475"/>
      <c r="WLD3" s="475"/>
      <c r="WLE3" s="475"/>
      <c r="WLF3" s="475"/>
      <c r="WLG3" s="475"/>
      <c r="WLH3" s="475"/>
      <c r="WLI3" s="475"/>
      <c r="WLJ3" s="475"/>
      <c r="WLK3" s="475"/>
      <c r="WLL3" s="475"/>
      <c r="WLM3" s="475"/>
      <c r="WLN3" s="475"/>
      <c r="WLO3" s="475"/>
      <c r="WLP3" s="475"/>
      <c r="WLQ3" s="475"/>
      <c r="WLR3" s="475"/>
      <c r="WLS3" s="475"/>
      <c r="WLT3" s="475"/>
      <c r="WLU3" s="475"/>
      <c r="WLV3" s="475"/>
      <c r="WLW3" s="475"/>
      <c r="WLX3" s="475"/>
      <c r="WLY3" s="475"/>
      <c r="WLZ3" s="475"/>
      <c r="WMA3" s="475"/>
      <c r="WMB3" s="475"/>
      <c r="WMC3" s="475"/>
      <c r="WMD3" s="475"/>
      <c r="WME3" s="475"/>
      <c r="WMF3" s="475"/>
      <c r="WMG3" s="475"/>
      <c r="WMH3" s="475"/>
      <c r="WMI3" s="475"/>
      <c r="WMJ3" s="475"/>
      <c r="WMK3" s="475"/>
      <c r="WML3" s="475"/>
      <c r="WMM3" s="475"/>
      <c r="WMN3" s="475"/>
      <c r="WMO3" s="475"/>
      <c r="WMP3" s="475"/>
      <c r="WMQ3" s="475"/>
      <c r="WMR3" s="475"/>
      <c r="WMS3" s="475"/>
      <c r="WMT3" s="475"/>
      <c r="WMU3" s="475"/>
      <c r="WMV3" s="475"/>
      <c r="WMW3" s="475"/>
      <c r="WMX3" s="475"/>
      <c r="WMY3" s="475"/>
      <c r="WMZ3" s="475"/>
      <c r="WNA3" s="475"/>
      <c r="WNB3" s="475"/>
      <c r="WNC3" s="475"/>
      <c r="WND3" s="475"/>
      <c r="WNE3" s="475"/>
      <c r="WNF3" s="475"/>
      <c r="WNG3" s="475"/>
      <c r="WNH3" s="475"/>
      <c r="WNI3" s="475"/>
      <c r="WNJ3" s="475"/>
      <c r="WNK3" s="475"/>
      <c r="WNL3" s="475"/>
      <c r="WNM3" s="475"/>
      <c r="WNN3" s="475"/>
      <c r="WNO3" s="475"/>
      <c r="WNP3" s="475"/>
      <c r="WNQ3" s="475"/>
      <c r="WNR3" s="475"/>
      <c r="WNS3" s="475"/>
      <c r="WNT3" s="475"/>
      <c r="WNU3" s="475"/>
      <c r="WNV3" s="475"/>
      <c r="WNW3" s="475"/>
      <c r="WNX3" s="475"/>
      <c r="WNY3" s="475"/>
      <c r="WNZ3" s="475"/>
      <c r="WOA3" s="475"/>
      <c r="WOB3" s="475"/>
      <c r="WOC3" s="475"/>
      <c r="WOD3" s="475"/>
      <c r="WOE3" s="475"/>
      <c r="WOF3" s="475"/>
      <c r="WOG3" s="475"/>
      <c r="WOH3" s="475"/>
      <c r="WOI3" s="475"/>
      <c r="WOJ3" s="475"/>
      <c r="WOK3" s="475"/>
      <c r="WOL3" s="475"/>
      <c r="WOM3" s="475"/>
      <c r="WON3" s="475"/>
      <c r="WOO3" s="475"/>
      <c r="WOP3" s="475"/>
      <c r="WOQ3" s="475"/>
      <c r="WOR3" s="475"/>
      <c r="WOS3" s="475"/>
      <c r="WOT3" s="475"/>
      <c r="WOU3" s="475"/>
      <c r="WOV3" s="475"/>
      <c r="WOW3" s="475"/>
      <c r="WOX3" s="475"/>
      <c r="WOY3" s="475"/>
      <c r="WOZ3" s="475"/>
      <c r="WPA3" s="475"/>
      <c r="WPB3" s="475"/>
      <c r="WPC3" s="475"/>
      <c r="WPD3" s="475"/>
      <c r="WPE3" s="475"/>
      <c r="WPF3" s="475"/>
      <c r="WPG3" s="475"/>
      <c r="WPH3" s="475"/>
      <c r="WPI3" s="475"/>
      <c r="WPJ3" s="475"/>
      <c r="WPK3" s="475"/>
      <c r="WPL3" s="475"/>
      <c r="WPM3" s="475"/>
      <c r="WPN3" s="475"/>
      <c r="WPO3" s="475"/>
      <c r="WPP3" s="475"/>
      <c r="WPQ3" s="475"/>
      <c r="WPR3" s="475"/>
      <c r="WPS3" s="475"/>
      <c r="WPT3" s="475"/>
      <c r="WPU3" s="475"/>
      <c r="WPV3" s="475"/>
      <c r="WPW3" s="475"/>
      <c r="WPX3" s="475"/>
      <c r="WPY3" s="475"/>
      <c r="WPZ3" s="475"/>
      <c r="WQA3" s="475"/>
      <c r="WQB3" s="475"/>
      <c r="WQC3" s="475"/>
      <c r="WQD3" s="475"/>
      <c r="WQE3" s="475"/>
      <c r="WQF3" s="475"/>
      <c r="WQG3" s="475"/>
      <c r="WQH3" s="475"/>
      <c r="WQI3" s="475"/>
      <c r="WQJ3" s="475"/>
      <c r="WQK3" s="475"/>
      <c r="WQL3" s="475"/>
      <c r="WQM3" s="475"/>
      <c r="WQN3" s="475"/>
      <c r="WQO3" s="475"/>
      <c r="WQP3" s="475"/>
      <c r="WQQ3" s="475"/>
      <c r="WQR3" s="475"/>
      <c r="WQS3" s="475"/>
      <c r="WQT3" s="475"/>
      <c r="WQU3" s="475"/>
      <c r="WQV3" s="475"/>
      <c r="WQW3" s="475"/>
      <c r="WQX3" s="475"/>
      <c r="WQY3" s="475"/>
      <c r="WQZ3" s="475"/>
      <c r="WRA3" s="475"/>
      <c r="WRB3" s="475"/>
      <c r="WRC3" s="475"/>
      <c r="WRD3" s="475"/>
      <c r="WRE3" s="475"/>
      <c r="WRF3" s="475"/>
      <c r="WRG3" s="475"/>
      <c r="WRH3" s="475"/>
      <c r="WRI3" s="475"/>
      <c r="WRJ3" s="475"/>
      <c r="WRK3" s="475"/>
      <c r="WRL3" s="475"/>
      <c r="WRM3" s="475"/>
      <c r="WRN3" s="475"/>
      <c r="WRO3" s="475"/>
      <c r="WRP3" s="475"/>
      <c r="WRQ3" s="475"/>
      <c r="WRR3" s="475"/>
      <c r="WRS3" s="475"/>
      <c r="WRT3" s="475"/>
      <c r="WRU3" s="475"/>
      <c r="WRV3" s="475"/>
      <c r="WRW3" s="475"/>
      <c r="WRX3" s="475"/>
      <c r="WRY3" s="475"/>
      <c r="WRZ3" s="475"/>
      <c r="WSA3" s="475"/>
      <c r="WSB3" s="475"/>
      <c r="WSC3" s="475"/>
      <c r="WSD3" s="475"/>
      <c r="WSE3" s="475"/>
      <c r="WSF3" s="475"/>
      <c r="WSG3" s="475"/>
      <c r="WSH3" s="475"/>
      <c r="WSI3" s="475"/>
      <c r="WSJ3" s="475"/>
      <c r="WSK3" s="475"/>
      <c r="WSL3" s="475"/>
      <c r="WSM3" s="475"/>
      <c r="WSN3" s="475"/>
      <c r="WSO3" s="475"/>
      <c r="WSP3" s="475"/>
      <c r="WSQ3" s="475"/>
      <c r="WSR3" s="475"/>
      <c r="WSS3" s="475"/>
      <c r="WST3" s="475"/>
      <c r="WSU3" s="475"/>
      <c r="WSV3" s="475"/>
      <c r="WSW3" s="475"/>
      <c r="WSX3" s="475"/>
      <c r="WSY3" s="475"/>
      <c r="WSZ3" s="475"/>
      <c r="WTA3" s="475"/>
      <c r="WTB3" s="475"/>
      <c r="WTC3" s="475"/>
      <c r="WTD3" s="475"/>
      <c r="WTE3" s="475"/>
      <c r="WTF3" s="475"/>
      <c r="WTG3" s="475"/>
      <c r="WTH3" s="475"/>
      <c r="WTI3" s="475"/>
      <c r="WTJ3" s="475"/>
      <c r="WTK3" s="475"/>
      <c r="WTL3" s="475"/>
      <c r="WTM3" s="475"/>
      <c r="WTN3" s="475"/>
      <c r="WTO3" s="475"/>
      <c r="WTP3" s="475"/>
      <c r="WTQ3" s="475"/>
      <c r="WTR3" s="475"/>
      <c r="WTS3" s="475"/>
      <c r="WTT3" s="475"/>
      <c r="WTU3" s="475"/>
      <c r="WTV3" s="475"/>
      <c r="WTW3" s="475"/>
      <c r="WTX3" s="475"/>
      <c r="WTY3" s="475"/>
      <c r="WTZ3" s="475"/>
      <c r="WUA3" s="475"/>
      <c r="WUB3" s="475"/>
      <c r="WUC3" s="475"/>
      <c r="WUD3" s="475"/>
      <c r="WUE3" s="475"/>
      <c r="WUF3" s="475"/>
      <c r="WUG3" s="475"/>
      <c r="WUH3" s="475"/>
      <c r="WUI3" s="475"/>
      <c r="WUJ3" s="475"/>
      <c r="WUK3" s="475"/>
      <c r="WUL3" s="475"/>
      <c r="WUM3" s="475"/>
      <c r="WUN3" s="475"/>
      <c r="WUO3" s="475"/>
      <c r="WUP3" s="475"/>
      <c r="WUQ3" s="475"/>
      <c r="WUR3" s="475"/>
      <c r="WUS3" s="475"/>
      <c r="WUT3" s="475"/>
      <c r="WUU3" s="475"/>
      <c r="WUV3" s="475"/>
      <c r="WUW3" s="475"/>
      <c r="WUX3" s="475"/>
      <c r="WUY3" s="475"/>
      <c r="WUZ3" s="475"/>
      <c r="WVA3" s="475"/>
      <c r="WVB3" s="475"/>
      <c r="WVC3" s="475"/>
      <c r="WVD3" s="475"/>
      <c r="WVE3" s="475"/>
      <c r="WVF3" s="475"/>
      <c r="WVG3" s="475"/>
      <c r="WVH3" s="475"/>
      <c r="WVI3" s="475"/>
      <c r="WVJ3" s="475"/>
      <c r="WVK3" s="475"/>
      <c r="WVL3" s="475"/>
      <c r="WVM3" s="475"/>
      <c r="WVN3" s="475"/>
      <c r="WVO3" s="475"/>
      <c r="WVP3" s="475"/>
      <c r="WVQ3" s="475"/>
      <c r="WVR3" s="475"/>
      <c r="WVS3" s="475"/>
      <c r="WVT3" s="475"/>
      <c r="WVU3" s="475"/>
      <c r="WVV3" s="475"/>
      <c r="WVW3" s="475"/>
      <c r="WVX3" s="475"/>
      <c r="WVY3" s="475"/>
      <c r="WVZ3" s="475"/>
      <c r="WWA3" s="475"/>
      <c r="WWB3" s="475"/>
      <c r="WWC3" s="475"/>
      <c r="WWD3" s="475"/>
      <c r="WWE3" s="475"/>
      <c r="WWF3" s="475"/>
      <c r="WWG3" s="475"/>
      <c r="WWH3" s="475"/>
      <c r="WWI3" s="475"/>
      <c r="WWJ3" s="475"/>
      <c r="WWK3" s="475"/>
      <c r="WWL3" s="475"/>
      <c r="WWM3" s="475"/>
      <c r="WWN3" s="475"/>
      <c r="WWO3" s="475"/>
      <c r="WWP3" s="475"/>
      <c r="WWQ3" s="475"/>
      <c r="WWR3" s="475"/>
      <c r="WWS3" s="475"/>
      <c r="WWT3" s="475"/>
      <c r="WWU3" s="475"/>
      <c r="WWV3" s="475"/>
      <c r="WWW3" s="475"/>
      <c r="WWX3" s="475"/>
      <c r="WWY3" s="475"/>
      <c r="WWZ3" s="475"/>
      <c r="WXA3" s="475"/>
      <c r="WXB3" s="475"/>
      <c r="WXC3" s="475"/>
      <c r="WXD3" s="475"/>
      <c r="WXE3" s="475"/>
      <c r="WXF3" s="475"/>
      <c r="WXG3" s="475"/>
      <c r="WXH3" s="475"/>
      <c r="WXI3" s="475"/>
      <c r="WXJ3" s="475"/>
      <c r="WXK3" s="475"/>
      <c r="WXL3" s="475"/>
      <c r="WXM3" s="475"/>
      <c r="WXN3" s="475"/>
      <c r="WXO3" s="475"/>
      <c r="WXP3" s="475"/>
      <c r="WXQ3" s="475"/>
      <c r="WXR3" s="475"/>
      <c r="WXS3" s="475"/>
      <c r="WXT3" s="475"/>
      <c r="WXU3" s="475"/>
      <c r="WXV3" s="475"/>
      <c r="WXW3" s="475"/>
      <c r="WXX3" s="475"/>
      <c r="WXY3" s="475"/>
      <c r="WXZ3" s="475"/>
      <c r="WYA3" s="475"/>
      <c r="WYB3" s="475"/>
      <c r="WYC3" s="475"/>
      <c r="WYD3" s="475"/>
      <c r="WYE3" s="475"/>
      <c r="WYF3" s="475"/>
      <c r="WYG3" s="475"/>
      <c r="WYH3" s="475"/>
      <c r="WYI3" s="475"/>
      <c r="WYJ3" s="475"/>
      <c r="WYK3" s="475"/>
      <c r="WYL3" s="475"/>
      <c r="WYM3" s="475"/>
      <c r="WYN3" s="475"/>
      <c r="WYO3" s="475"/>
      <c r="WYP3" s="475"/>
      <c r="WYQ3" s="475"/>
      <c r="WYR3" s="475"/>
      <c r="WYS3" s="475"/>
      <c r="WYT3" s="475"/>
      <c r="WYU3" s="475"/>
      <c r="WYV3" s="475"/>
      <c r="WYW3" s="475"/>
      <c r="WYX3" s="475"/>
      <c r="WYY3" s="475"/>
      <c r="WYZ3" s="475"/>
      <c r="WZA3" s="475"/>
      <c r="WZB3" s="475"/>
      <c r="WZC3" s="475"/>
      <c r="WZD3" s="475"/>
      <c r="WZE3" s="475"/>
      <c r="WZF3" s="475"/>
      <c r="WZG3" s="475"/>
      <c r="WZH3" s="475"/>
      <c r="WZI3" s="475"/>
      <c r="WZJ3" s="475"/>
      <c r="WZK3" s="475"/>
      <c r="WZL3" s="475"/>
      <c r="WZM3" s="475"/>
      <c r="WZN3" s="475"/>
      <c r="WZO3" s="475"/>
      <c r="WZP3" s="475"/>
      <c r="WZQ3" s="475"/>
      <c r="WZR3" s="475"/>
      <c r="WZS3" s="475"/>
      <c r="WZT3" s="475"/>
      <c r="WZU3" s="475"/>
      <c r="WZV3" s="475"/>
      <c r="WZW3" s="475"/>
      <c r="WZX3" s="475"/>
      <c r="WZY3" s="475"/>
      <c r="WZZ3" s="475"/>
      <c r="XAA3" s="475"/>
      <c r="XAB3" s="475"/>
      <c r="XAC3" s="475"/>
      <c r="XAD3" s="475"/>
      <c r="XAE3" s="475"/>
      <c r="XAF3" s="475"/>
      <c r="XAG3" s="475"/>
      <c r="XAH3" s="475"/>
      <c r="XAI3" s="475"/>
      <c r="XAJ3" s="475"/>
      <c r="XAK3" s="475"/>
      <c r="XAL3" s="475"/>
      <c r="XAM3" s="475"/>
      <c r="XAN3" s="475"/>
      <c r="XAO3" s="475"/>
      <c r="XAP3" s="475"/>
      <c r="XAQ3" s="475"/>
      <c r="XAR3" s="475"/>
      <c r="XAS3" s="475"/>
      <c r="XAT3" s="475"/>
      <c r="XAU3" s="475"/>
      <c r="XAV3" s="475"/>
      <c r="XAW3" s="475"/>
      <c r="XAX3" s="475"/>
      <c r="XAY3" s="475"/>
      <c r="XAZ3" s="475"/>
      <c r="XBA3" s="475"/>
      <c r="XBB3" s="475"/>
      <c r="XBC3" s="475"/>
      <c r="XBD3" s="475"/>
      <c r="XBE3" s="475"/>
      <c r="XBF3" s="475"/>
      <c r="XBG3" s="475"/>
      <c r="XBH3" s="475"/>
      <c r="XBI3" s="475"/>
      <c r="XBJ3" s="475"/>
      <c r="XBK3" s="475"/>
      <c r="XBL3" s="475"/>
      <c r="XBM3" s="475"/>
      <c r="XBN3" s="475"/>
      <c r="XBO3" s="475"/>
      <c r="XBP3" s="475"/>
      <c r="XBQ3" s="475"/>
      <c r="XBR3" s="475"/>
      <c r="XBS3" s="475"/>
      <c r="XBT3" s="475"/>
      <c r="XBU3" s="475"/>
      <c r="XBV3" s="475"/>
      <c r="XBW3" s="475"/>
      <c r="XBX3" s="475"/>
      <c r="XBY3" s="475"/>
      <c r="XBZ3" s="475"/>
      <c r="XCA3" s="475"/>
      <c r="XCB3" s="475"/>
      <c r="XCC3" s="475"/>
      <c r="XCD3" s="475"/>
      <c r="XCE3" s="475"/>
      <c r="XCF3" s="475"/>
      <c r="XCG3" s="475"/>
      <c r="XCH3" s="475"/>
      <c r="XCI3" s="475"/>
      <c r="XCJ3" s="475"/>
      <c r="XCK3" s="475"/>
      <c r="XCL3" s="475"/>
      <c r="XCM3" s="475"/>
      <c r="XCN3" s="475"/>
      <c r="XCO3" s="475"/>
      <c r="XCP3" s="475"/>
      <c r="XCQ3" s="475"/>
      <c r="XCR3" s="475"/>
      <c r="XCS3" s="475"/>
      <c r="XCT3" s="475"/>
      <c r="XCU3" s="475"/>
      <c r="XCV3" s="475"/>
      <c r="XCW3" s="475"/>
      <c r="XCX3" s="475"/>
      <c r="XCY3" s="475"/>
      <c r="XCZ3" s="475"/>
      <c r="XDA3" s="475"/>
      <c r="XDB3" s="475"/>
      <c r="XDC3" s="475"/>
      <c r="XDD3" s="475"/>
      <c r="XDE3" s="475"/>
      <c r="XDF3" s="475"/>
      <c r="XDG3" s="475"/>
      <c r="XDH3" s="475"/>
      <c r="XDI3" s="475"/>
      <c r="XDJ3" s="475"/>
      <c r="XDK3" s="475"/>
      <c r="XDL3" s="475"/>
      <c r="XDM3" s="475"/>
      <c r="XDN3" s="475"/>
      <c r="XDO3" s="475"/>
      <c r="XDP3" s="475"/>
      <c r="XDQ3" s="475"/>
      <c r="XDR3" s="475"/>
      <c r="XDS3" s="475"/>
      <c r="XDT3" s="475"/>
      <c r="XDU3" s="475"/>
      <c r="XDV3" s="475"/>
      <c r="XDW3" s="475"/>
      <c r="XDX3" s="475"/>
      <c r="XDY3" s="475"/>
      <c r="XDZ3" s="475"/>
      <c r="XEA3" s="475"/>
      <c r="XEB3" s="475"/>
      <c r="XEC3" s="475"/>
      <c r="XED3" s="475"/>
      <c r="XEE3" s="475"/>
      <c r="XEF3" s="475"/>
      <c r="XEG3" s="475"/>
      <c r="XEH3" s="475"/>
      <c r="XEI3" s="475"/>
      <c r="XEJ3" s="475"/>
      <c r="XEK3" s="475"/>
      <c r="XEL3" s="475"/>
      <c r="XEM3" s="475"/>
      <c r="XEN3" s="475"/>
      <c r="XEO3" s="475"/>
      <c r="XEP3" s="475"/>
      <c r="XEQ3" s="475"/>
      <c r="XER3" s="475"/>
      <c r="XES3" s="475"/>
      <c r="XET3" s="475"/>
      <c r="XEU3" s="475"/>
      <c r="XEV3" s="475"/>
      <c r="XEW3" s="475"/>
      <c r="XEX3" s="475"/>
      <c r="XEY3" s="475"/>
      <c r="XEZ3" s="475"/>
      <c r="XFA3" s="475"/>
      <c r="XFB3" s="475"/>
      <c r="XFC3" s="475"/>
      <c r="XFD3" s="475"/>
    </row>
    <row r="4" spans="1:16384" s="26" customFormat="1" ht="26.25" customHeight="1" x14ac:dyDescent="0.25">
      <c r="A4" s="476" t="s">
        <v>9</v>
      </c>
      <c r="B4" s="478" t="s">
        <v>1</v>
      </c>
      <c r="C4" s="479"/>
      <c r="D4" s="479"/>
      <c r="E4" s="479"/>
      <c r="F4" s="479"/>
      <c r="G4" s="479"/>
      <c r="H4" s="479"/>
      <c r="I4" s="480" t="s">
        <v>2</v>
      </c>
      <c r="J4" s="480"/>
      <c r="K4" s="478" t="s">
        <v>3</v>
      </c>
      <c r="L4" s="479"/>
      <c r="M4" s="479"/>
      <c r="N4" s="479"/>
      <c r="O4" s="479"/>
      <c r="P4" s="481"/>
      <c r="Q4" s="194"/>
      <c r="R4" s="480" t="s">
        <v>4</v>
      </c>
      <c r="S4" s="480"/>
      <c r="T4" s="480"/>
      <c r="U4" s="480" t="s">
        <v>5</v>
      </c>
      <c r="V4" s="480"/>
      <c r="W4" s="478" t="s">
        <v>6</v>
      </c>
      <c r="X4" s="479"/>
      <c r="Y4" s="479"/>
      <c r="Z4" s="479"/>
      <c r="AA4" s="479"/>
      <c r="AB4" s="481"/>
      <c r="AC4" s="480" t="s">
        <v>7</v>
      </c>
      <c r="AD4" s="480"/>
      <c r="AE4" s="480"/>
      <c r="AF4" s="480"/>
      <c r="AG4" s="480"/>
      <c r="AH4" s="480"/>
      <c r="AI4" s="480"/>
      <c r="AJ4" s="480" t="s">
        <v>8</v>
      </c>
      <c r="AK4" s="480"/>
      <c r="AL4" s="480"/>
      <c r="AM4" s="480"/>
      <c r="AN4" s="480"/>
      <c r="AO4" s="480"/>
      <c r="AP4" s="480"/>
    </row>
    <row r="5" spans="1:16384" s="23" customFormat="1" ht="26.25" customHeight="1" x14ac:dyDescent="0.2">
      <c r="A5" s="477"/>
      <c r="B5" s="195" t="s">
        <v>10</v>
      </c>
      <c r="C5" s="195" t="s">
        <v>11</v>
      </c>
      <c r="D5" s="195" t="s">
        <v>12</v>
      </c>
      <c r="E5" s="195" t="s">
        <v>13</v>
      </c>
      <c r="F5" s="195" t="s">
        <v>14</v>
      </c>
      <c r="G5" s="195" t="s">
        <v>15</v>
      </c>
      <c r="H5" s="196" t="s">
        <v>16</v>
      </c>
      <c r="I5" s="195" t="s">
        <v>2</v>
      </c>
      <c r="J5" s="197" t="s">
        <v>17</v>
      </c>
      <c r="K5" s="195" t="s">
        <v>18</v>
      </c>
      <c r="L5" s="195" t="s">
        <v>19</v>
      </c>
      <c r="M5" s="197" t="s">
        <v>20</v>
      </c>
      <c r="N5" s="197" t="s">
        <v>21</v>
      </c>
      <c r="O5" s="195" t="s">
        <v>3</v>
      </c>
      <c r="P5" s="197" t="s">
        <v>17</v>
      </c>
      <c r="Q5" s="195" t="s">
        <v>22</v>
      </c>
      <c r="R5" s="195" t="s">
        <v>2204</v>
      </c>
      <c r="S5" s="195" t="s">
        <v>23</v>
      </c>
      <c r="T5" s="195" t="s">
        <v>24</v>
      </c>
      <c r="U5" s="195" t="s">
        <v>25</v>
      </c>
      <c r="V5" s="195" t="s">
        <v>11</v>
      </c>
      <c r="W5" s="195" t="s">
        <v>26</v>
      </c>
      <c r="X5" s="195" t="s">
        <v>27</v>
      </c>
      <c r="Y5" s="195" t="s">
        <v>28</v>
      </c>
      <c r="Z5" s="195" t="s">
        <v>29</v>
      </c>
      <c r="AA5" s="195" t="s">
        <v>16</v>
      </c>
      <c r="AB5" s="195" t="s">
        <v>30</v>
      </c>
      <c r="AC5" s="197" t="s">
        <v>31</v>
      </c>
      <c r="AD5" s="197" t="s">
        <v>32</v>
      </c>
      <c r="AE5" s="195" t="s">
        <v>33</v>
      </c>
      <c r="AF5" s="197" t="s">
        <v>17</v>
      </c>
      <c r="AG5" s="195" t="s">
        <v>34</v>
      </c>
      <c r="AH5" s="197" t="s">
        <v>17</v>
      </c>
      <c r="AI5" s="195" t="s">
        <v>35</v>
      </c>
      <c r="AJ5" s="195" t="s">
        <v>36</v>
      </c>
      <c r="AK5" s="195" t="s">
        <v>37</v>
      </c>
      <c r="AL5" s="195" t="s">
        <v>38</v>
      </c>
      <c r="AM5" s="195" t="s">
        <v>39</v>
      </c>
      <c r="AN5" s="195" t="s">
        <v>40</v>
      </c>
      <c r="AO5" s="195" t="s">
        <v>41</v>
      </c>
      <c r="AP5" s="195" t="s">
        <v>42</v>
      </c>
    </row>
    <row r="6" spans="1:16384" s="23" customFormat="1" ht="26.25" customHeight="1" x14ac:dyDescent="0.2">
      <c r="A6" s="198" t="s">
        <v>6772</v>
      </c>
      <c r="B6" s="199">
        <v>1</v>
      </c>
      <c r="C6" s="200" t="s">
        <v>19</v>
      </c>
      <c r="D6" s="200" t="s">
        <v>43</v>
      </c>
      <c r="E6" s="200" t="s">
        <v>44</v>
      </c>
      <c r="F6" s="200" t="s">
        <v>2205</v>
      </c>
      <c r="G6" s="201" t="s">
        <v>45</v>
      </c>
      <c r="H6" s="201" t="s">
        <v>46</v>
      </c>
      <c r="I6" s="202" t="s">
        <v>47</v>
      </c>
      <c r="J6" s="31">
        <v>0.4</v>
      </c>
      <c r="K6" s="203" t="s">
        <v>48</v>
      </c>
      <c r="L6" s="204" t="s">
        <v>49</v>
      </c>
      <c r="M6" s="31">
        <v>0</v>
      </c>
      <c r="N6" s="31">
        <v>0.4</v>
      </c>
      <c r="O6" s="205" t="s">
        <v>50</v>
      </c>
      <c r="P6" s="31">
        <v>0.4</v>
      </c>
      <c r="Q6" s="206" t="s">
        <v>51</v>
      </c>
      <c r="R6" s="200" t="s">
        <v>52</v>
      </c>
      <c r="S6" s="185" t="s">
        <v>53</v>
      </c>
      <c r="T6" s="200" t="s">
        <v>6773</v>
      </c>
      <c r="U6" s="185" t="s">
        <v>54</v>
      </c>
      <c r="V6" s="185"/>
      <c r="W6" s="200" t="s">
        <v>55</v>
      </c>
      <c r="X6" s="200" t="s">
        <v>56</v>
      </c>
      <c r="Y6" s="207">
        <v>0.4</v>
      </c>
      <c r="Z6" s="200" t="s">
        <v>57</v>
      </c>
      <c r="AA6" s="200" t="s">
        <v>58</v>
      </c>
      <c r="AB6" s="200" t="s">
        <v>59</v>
      </c>
      <c r="AC6" s="31">
        <v>0.24</v>
      </c>
      <c r="AD6" s="31">
        <v>0.4</v>
      </c>
      <c r="AE6" s="208" t="s">
        <v>60</v>
      </c>
      <c r="AF6" s="31">
        <v>8.6399999999999991E-2</v>
      </c>
      <c r="AG6" s="11" t="s">
        <v>50</v>
      </c>
      <c r="AH6" s="31">
        <v>0.24</v>
      </c>
      <c r="AI6" s="205" t="s">
        <v>47</v>
      </c>
      <c r="AJ6" s="184" t="s">
        <v>61</v>
      </c>
      <c r="AK6" s="209"/>
      <c r="AL6" s="184"/>
      <c r="AM6" s="184"/>
      <c r="AN6" s="184"/>
      <c r="AO6" s="184"/>
      <c r="AP6" s="184"/>
    </row>
    <row r="7" spans="1:16384" s="23" customFormat="1" ht="26.25" customHeight="1" x14ac:dyDescent="0.2">
      <c r="A7" s="198" t="s">
        <v>6772</v>
      </c>
      <c r="B7" s="199">
        <v>1</v>
      </c>
      <c r="C7" s="200" t="s">
        <v>19</v>
      </c>
      <c r="D7" s="200" t="s">
        <v>43</v>
      </c>
      <c r="E7" s="200" t="s">
        <v>44</v>
      </c>
      <c r="F7" s="200" t="s">
        <v>2205</v>
      </c>
      <c r="G7" s="201" t="s">
        <v>45</v>
      </c>
      <c r="H7" s="201" t="s">
        <v>46</v>
      </c>
      <c r="I7" s="202" t="s">
        <v>47</v>
      </c>
      <c r="J7" s="31">
        <v>0.4</v>
      </c>
      <c r="K7" s="203" t="s">
        <v>48</v>
      </c>
      <c r="L7" s="204" t="s">
        <v>49</v>
      </c>
      <c r="M7" s="31">
        <v>0</v>
      </c>
      <c r="N7" s="31">
        <v>0.4</v>
      </c>
      <c r="O7" s="205" t="s">
        <v>50</v>
      </c>
      <c r="P7" s="31">
        <v>0.4</v>
      </c>
      <c r="Q7" s="206" t="s">
        <v>51</v>
      </c>
      <c r="R7" s="200" t="s">
        <v>62</v>
      </c>
      <c r="S7" s="185" t="s">
        <v>63</v>
      </c>
      <c r="T7" s="200" t="s">
        <v>6774</v>
      </c>
      <c r="U7" s="185" t="s">
        <v>54</v>
      </c>
      <c r="V7" s="185"/>
      <c r="W7" s="200" t="s">
        <v>55</v>
      </c>
      <c r="X7" s="200" t="s">
        <v>56</v>
      </c>
      <c r="Y7" s="207">
        <v>0.4</v>
      </c>
      <c r="Z7" s="200" t="s">
        <v>57</v>
      </c>
      <c r="AA7" s="200" t="s">
        <v>58</v>
      </c>
      <c r="AB7" s="200" t="s">
        <v>59</v>
      </c>
      <c r="AC7" s="31">
        <v>0.14399999999999999</v>
      </c>
      <c r="AD7" s="31">
        <v>0.4</v>
      </c>
      <c r="AE7" s="208" t="s">
        <v>60</v>
      </c>
      <c r="AF7" s="31">
        <v>8.6399999999999991E-2</v>
      </c>
      <c r="AG7" s="11" t="s">
        <v>50</v>
      </c>
      <c r="AH7" s="31">
        <v>0.24</v>
      </c>
      <c r="AI7" s="205" t="s">
        <v>47</v>
      </c>
      <c r="AJ7" s="184" t="s">
        <v>61</v>
      </c>
      <c r="AK7" s="209"/>
      <c r="AL7" s="184"/>
      <c r="AM7" s="184"/>
      <c r="AN7" s="184"/>
      <c r="AO7" s="184"/>
      <c r="AP7" s="184"/>
    </row>
    <row r="8" spans="1:16384" s="23" customFormat="1" ht="26.25" customHeight="1" x14ac:dyDescent="0.2">
      <c r="A8" s="198" t="s">
        <v>6772</v>
      </c>
      <c r="B8" s="199">
        <v>1</v>
      </c>
      <c r="C8" s="200" t="s">
        <v>19</v>
      </c>
      <c r="D8" s="200" t="s">
        <v>43</v>
      </c>
      <c r="E8" s="200" t="s">
        <v>44</v>
      </c>
      <c r="F8" s="200" t="s">
        <v>2205</v>
      </c>
      <c r="G8" s="201" t="s">
        <v>45</v>
      </c>
      <c r="H8" s="201" t="s">
        <v>46</v>
      </c>
      <c r="I8" s="202" t="s">
        <v>47</v>
      </c>
      <c r="J8" s="31">
        <v>0.4</v>
      </c>
      <c r="K8" s="203" t="s">
        <v>48</v>
      </c>
      <c r="L8" s="204" t="s">
        <v>49</v>
      </c>
      <c r="M8" s="31">
        <v>0</v>
      </c>
      <c r="N8" s="31">
        <v>0.4</v>
      </c>
      <c r="O8" s="205" t="s">
        <v>50</v>
      </c>
      <c r="P8" s="31">
        <v>0.4</v>
      </c>
      <c r="Q8" s="206" t="s">
        <v>51</v>
      </c>
      <c r="R8" s="200" t="s">
        <v>2206</v>
      </c>
      <c r="S8" s="185" t="s">
        <v>64</v>
      </c>
      <c r="T8" s="200" t="s">
        <v>2207</v>
      </c>
      <c r="U8" s="185" t="s">
        <v>54</v>
      </c>
      <c r="V8" s="185"/>
      <c r="W8" s="200" t="s">
        <v>55</v>
      </c>
      <c r="X8" s="200" t="s">
        <v>56</v>
      </c>
      <c r="Y8" s="207">
        <v>0.4</v>
      </c>
      <c r="Z8" s="200" t="s">
        <v>57</v>
      </c>
      <c r="AA8" s="200" t="s">
        <v>58</v>
      </c>
      <c r="AB8" s="200" t="s">
        <v>59</v>
      </c>
      <c r="AC8" s="31">
        <v>8.6399999999999991E-2</v>
      </c>
      <c r="AD8" s="31">
        <v>0.4</v>
      </c>
      <c r="AE8" s="208" t="s">
        <v>60</v>
      </c>
      <c r="AF8" s="31">
        <v>8.6399999999999991E-2</v>
      </c>
      <c r="AG8" s="11" t="s">
        <v>50</v>
      </c>
      <c r="AH8" s="31">
        <v>0.24</v>
      </c>
      <c r="AI8" s="205" t="s">
        <v>47</v>
      </c>
      <c r="AJ8" s="184" t="s">
        <v>61</v>
      </c>
      <c r="AK8" s="209"/>
      <c r="AL8" s="184"/>
      <c r="AM8" s="184"/>
      <c r="AN8" s="184"/>
      <c r="AO8" s="184"/>
      <c r="AP8" s="184"/>
    </row>
    <row r="9" spans="1:16384" s="23" customFormat="1" ht="26.25" customHeight="1" x14ac:dyDescent="0.2">
      <c r="A9" s="198" t="s">
        <v>6772</v>
      </c>
      <c r="B9" s="199">
        <v>1</v>
      </c>
      <c r="C9" s="200" t="s">
        <v>19</v>
      </c>
      <c r="D9" s="200" t="s">
        <v>43</v>
      </c>
      <c r="E9" s="200" t="s">
        <v>44</v>
      </c>
      <c r="F9" s="200" t="s">
        <v>2205</v>
      </c>
      <c r="G9" s="201" t="s">
        <v>45</v>
      </c>
      <c r="H9" s="201" t="s">
        <v>46</v>
      </c>
      <c r="I9" s="202" t="s">
        <v>47</v>
      </c>
      <c r="J9" s="31">
        <v>0.4</v>
      </c>
      <c r="K9" s="203" t="s">
        <v>48</v>
      </c>
      <c r="L9" s="204" t="s">
        <v>49</v>
      </c>
      <c r="M9" s="31">
        <v>0</v>
      </c>
      <c r="N9" s="31">
        <v>0.4</v>
      </c>
      <c r="O9" s="205" t="s">
        <v>50</v>
      </c>
      <c r="P9" s="31">
        <v>0.4</v>
      </c>
      <c r="Q9" s="206" t="s">
        <v>51</v>
      </c>
      <c r="R9" s="200" t="s">
        <v>65</v>
      </c>
      <c r="S9" s="185" t="s">
        <v>66</v>
      </c>
      <c r="T9" s="200" t="s">
        <v>6775</v>
      </c>
      <c r="U9" s="185"/>
      <c r="V9" s="185" t="s">
        <v>54</v>
      </c>
      <c r="W9" s="200" t="s">
        <v>67</v>
      </c>
      <c r="X9" s="200" t="s">
        <v>56</v>
      </c>
      <c r="Y9" s="207">
        <v>0.25</v>
      </c>
      <c r="Z9" s="200" t="s">
        <v>57</v>
      </c>
      <c r="AA9" s="200" t="s">
        <v>58</v>
      </c>
      <c r="AB9" s="200" t="s">
        <v>59</v>
      </c>
      <c r="AC9" s="31">
        <v>8.6399999999999991E-2</v>
      </c>
      <c r="AD9" s="31">
        <v>0.24</v>
      </c>
      <c r="AE9" s="208" t="s">
        <v>60</v>
      </c>
      <c r="AF9" s="31">
        <v>8.6399999999999991E-2</v>
      </c>
      <c r="AG9" s="11" t="s">
        <v>50</v>
      </c>
      <c r="AH9" s="31">
        <v>0.24</v>
      </c>
      <c r="AI9" s="205" t="s">
        <v>47</v>
      </c>
      <c r="AJ9" s="184" t="s">
        <v>61</v>
      </c>
      <c r="AK9" s="209"/>
      <c r="AL9" s="184"/>
      <c r="AM9" s="184"/>
      <c r="AN9" s="184"/>
      <c r="AO9" s="184"/>
      <c r="AP9" s="184"/>
    </row>
    <row r="10" spans="1:16384" s="23" customFormat="1" ht="26.25" customHeight="1" x14ac:dyDescent="0.2">
      <c r="A10" s="198" t="s">
        <v>6772</v>
      </c>
      <c r="B10" s="199">
        <v>2</v>
      </c>
      <c r="C10" s="200" t="s">
        <v>68</v>
      </c>
      <c r="D10" s="200" t="s">
        <v>69</v>
      </c>
      <c r="E10" s="210" t="s">
        <v>6776</v>
      </c>
      <c r="F10" s="200" t="s">
        <v>70</v>
      </c>
      <c r="G10" s="201" t="s">
        <v>71</v>
      </c>
      <c r="H10" s="201" t="s">
        <v>72</v>
      </c>
      <c r="I10" s="211" t="s">
        <v>73</v>
      </c>
      <c r="J10" s="31">
        <v>1</v>
      </c>
      <c r="K10" s="203" t="s">
        <v>74</v>
      </c>
      <c r="L10" s="204" t="s">
        <v>75</v>
      </c>
      <c r="M10" s="31">
        <v>1</v>
      </c>
      <c r="N10" s="31">
        <v>1</v>
      </c>
      <c r="O10" s="212" t="s">
        <v>76</v>
      </c>
      <c r="P10" s="31">
        <v>1</v>
      </c>
      <c r="Q10" s="212" t="s">
        <v>77</v>
      </c>
      <c r="R10" s="200" t="s">
        <v>2208</v>
      </c>
      <c r="S10" s="185" t="s">
        <v>6777</v>
      </c>
      <c r="T10" s="200" t="s">
        <v>6778</v>
      </c>
      <c r="U10" s="185" t="s">
        <v>54</v>
      </c>
      <c r="V10" s="185"/>
      <c r="W10" s="200" t="s">
        <v>55</v>
      </c>
      <c r="X10" s="200" t="s">
        <v>56</v>
      </c>
      <c r="Y10" s="207">
        <v>0.4</v>
      </c>
      <c r="Z10" s="200" t="s">
        <v>57</v>
      </c>
      <c r="AA10" s="200" t="s">
        <v>58</v>
      </c>
      <c r="AB10" s="200" t="s">
        <v>59</v>
      </c>
      <c r="AC10" s="31">
        <v>0.6</v>
      </c>
      <c r="AD10" s="31">
        <v>1</v>
      </c>
      <c r="AE10" s="208" t="s">
        <v>60</v>
      </c>
      <c r="AF10" s="31">
        <v>7.5582719999999978E-3</v>
      </c>
      <c r="AG10" s="212" t="s">
        <v>76</v>
      </c>
      <c r="AH10" s="31">
        <v>0.75</v>
      </c>
      <c r="AI10" s="213" t="s">
        <v>77</v>
      </c>
      <c r="AJ10" s="184" t="s">
        <v>80</v>
      </c>
      <c r="AK10" s="214" t="s">
        <v>2209</v>
      </c>
      <c r="AL10" s="185" t="s">
        <v>6779</v>
      </c>
      <c r="AM10" s="215">
        <v>45991</v>
      </c>
      <c r="AN10" s="215">
        <v>46011</v>
      </c>
      <c r="AO10" s="185"/>
      <c r="AP10" s="184"/>
    </row>
    <row r="11" spans="1:16384" s="23" customFormat="1" ht="26.25" customHeight="1" x14ac:dyDescent="0.2">
      <c r="A11" s="198" t="s">
        <v>6772</v>
      </c>
      <c r="B11" s="199">
        <v>2</v>
      </c>
      <c r="C11" s="200" t="s">
        <v>68</v>
      </c>
      <c r="D11" s="200" t="s">
        <v>69</v>
      </c>
      <c r="E11" s="210" t="s">
        <v>6776</v>
      </c>
      <c r="F11" s="200" t="s">
        <v>70</v>
      </c>
      <c r="G11" s="201" t="s">
        <v>71</v>
      </c>
      <c r="H11" s="201" t="s">
        <v>72</v>
      </c>
      <c r="I11" s="211" t="s">
        <v>73</v>
      </c>
      <c r="J11" s="31">
        <v>1</v>
      </c>
      <c r="K11" s="203" t="s">
        <v>74</v>
      </c>
      <c r="L11" s="204" t="s">
        <v>75</v>
      </c>
      <c r="M11" s="31">
        <v>1</v>
      </c>
      <c r="N11" s="31">
        <v>1</v>
      </c>
      <c r="O11" s="212" t="s">
        <v>76</v>
      </c>
      <c r="P11" s="31">
        <v>1</v>
      </c>
      <c r="Q11" s="212" t="s">
        <v>77</v>
      </c>
      <c r="R11" s="200" t="s">
        <v>52</v>
      </c>
      <c r="S11" s="185" t="s">
        <v>53</v>
      </c>
      <c r="T11" s="200" t="s">
        <v>6773</v>
      </c>
      <c r="U11" s="185" t="s">
        <v>54</v>
      </c>
      <c r="V11" s="185"/>
      <c r="W11" s="200" t="s">
        <v>55</v>
      </c>
      <c r="X11" s="200" t="s">
        <v>56</v>
      </c>
      <c r="Y11" s="207">
        <v>0.4</v>
      </c>
      <c r="Z11" s="200" t="s">
        <v>57</v>
      </c>
      <c r="AA11" s="200" t="s">
        <v>58</v>
      </c>
      <c r="AB11" s="200" t="s">
        <v>59</v>
      </c>
      <c r="AC11" s="31">
        <v>0.36</v>
      </c>
      <c r="AD11" s="31">
        <v>1</v>
      </c>
      <c r="AE11" s="208" t="s">
        <v>60</v>
      </c>
      <c r="AF11" s="31">
        <v>7.5582719999999978E-3</v>
      </c>
      <c r="AG11" s="212" t="s">
        <v>76</v>
      </c>
      <c r="AH11" s="31">
        <v>0.75</v>
      </c>
      <c r="AI11" s="213" t="s">
        <v>77</v>
      </c>
      <c r="AJ11" s="184" t="s">
        <v>80</v>
      </c>
      <c r="AK11" s="214" t="s">
        <v>2209</v>
      </c>
      <c r="AL11" s="185" t="s">
        <v>6779</v>
      </c>
      <c r="AM11" s="215">
        <v>45991</v>
      </c>
      <c r="AN11" s="215">
        <v>46011</v>
      </c>
      <c r="AO11" s="185"/>
      <c r="AP11" s="184"/>
    </row>
    <row r="12" spans="1:16384" s="23" customFormat="1" ht="26.25" customHeight="1" x14ac:dyDescent="0.2">
      <c r="A12" s="198" t="s">
        <v>6772</v>
      </c>
      <c r="B12" s="199">
        <v>2</v>
      </c>
      <c r="C12" s="200" t="s">
        <v>68</v>
      </c>
      <c r="D12" s="200" t="s">
        <v>69</v>
      </c>
      <c r="E12" s="210" t="s">
        <v>6776</v>
      </c>
      <c r="F12" s="200" t="s">
        <v>70</v>
      </c>
      <c r="G12" s="201" t="s">
        <v>71</v>
      </c>
      <c r="H12" s="201" t="s">
        <v>72</v>
      </c>
      <c r="I12" s="211" t="s">
        <v>73</v>
      </c>
      <c r="J12" s="31">
        <v>1</v>
      </c>
      <c r="K12" s="203" t="s">
        <v>74</v>
      </c>
      <c r="L12" s="204" t="s">
        <v>75</v>
      </c>
      <c r="M12" s="31">
        <v>1</v>
      </c>
      <c r="N12" s="31">
        <v>1</v>
      </c>
      <c r="O12" s="212" t="s">
        <v>76</v>
      </c>
      <c r="P12" s="31">
        <v>1</v>
      </c>
      <c r="Q12" s="212" t="s">
        <v>77</v>
      </c>
      <c r="R12" s="200" t="s">
        <v>81</v>
      </c>
      <c r="S12" s="185" t="s">
        <v>82</v>
      </c>
      <c r="T12" s="200" t="s">
        <v>6780</v>
      </c>
      <c r="U12" s="185" t="s">
        <v>54</v>
      </c>
      <c r="V12" s="185"/>
      <c r="W12" s="200" t="s">
        <v>55</v>
      </c>
      <c r="X12" s="200" t="s">
        <v>56</v>
      </c>
      <c r="Y12" s="207">
        <v>0.4</v>
      </c>
      <c r="Z12" s="200" t="s">
        <v>57</v>
      </c>
      <c r="AA12" s="200" t="s">
        <v>58</v>
      </c>
      <c r="AB12" s="200" t="s">
        <v>59</v>
      </c>
      <c r="AC12" s="31">
        <v>0.216</v>
      </c>
      <c r="AD12" s="31">
        <v>1</v>
      </c>
      <c r="AE12" s="208" t="s">
        <v>60</v>
      </c>
      <c r="AF12" s="31">
        <v>7.5582719999999978E-3</v>
      </c>
      <c r="AG12" s="212" t="s">
        <v>76</v>
      </c>
      <c r="AH12" s="31">
        <v>0.75</v>
      </c>
      <c r="AI12" s="213" t="s">
        <v>77</v>
      </c>
      <c r="AJ12" s="184" t="s">
        <v>80</v>
      </c>
      <c r="AK12" s="214" t="s">
        <v>2209</v>
      </c>
      <c r="AL12" s="185" t="s">
        <v>6779</v>
      </c>
      <c r="AM12" s="215">
        <v>45991</v>
      </c>
      <c r="AN12" s="215">
        <v>46011</v>
      </c>
      <c r="AO12" s="185"/>
      <c r="AP12" s="184"/>
    </row>
    <row r="13" spans="1:16384" s="23" customFormat="1" ht="26.25" customHeight="1" x14ac:dyDescent="0.2">
      <c r="A13" s="198" t="s">
        <v>6772</v>
      </c>
      <c r="B13" s="199">
        <v>2</v>
      </c>
      <c r="C13" s="200" t="s">
        <v>68</v>
      </c>
      <c r="D13" s="200" t="s">
        <v>69</v>
      </c>
      <c r="E13" s="210" t="s">
        <v>6776</v>
      </c>
      <c r="F13" s="200" t="s">
        <v>70</v>
      </c>
      <c r="G13" s="201" t="s">
        <v>71</v>
      </c>
      <c r="H13" s="201" t="s">
        <v>72</v>
      </c>
      <c r="I13" s="211" t="s">
        <v>73</v>
      </c>
      <c r="J13" s="31">
        <v>1</v>
      </c>
      <c r="K13" s="203" t="s">
        <v>74</v>
      </c>
      <c r="L13" s="204" t="s">
        <v>75</v>
      </c>
      <c r="M13" s="31">
        <v>1</v>
      </c>
      <c r="N13" s="31">
        <v>1</v>
      </c>
      <c r="O13" s="212" t="s">
        <v>76</v>
      </c>
      <c r="P13" s="31">
        <v>1</v>
      </c>
      <c r="Q13" s="212" t="s">
        <v>77</v>
      </c>
      <c r="R13" s="200" t="s">
        <v>3178</v>
      </c>
      <c r="S13" s="185" t="s">
        <v>3179</v>
      </c>
      <c r="T13" s="200" t="s">
        <v>6781</v>
      </c>
      <c r="U13" s="185" t="s">
        <v>54</v>
      </c>
      <c r="V13" s="185"/>
      <c r="W13" s="200" t="s">
        <v>55</v>
      </c>
      <c r="X13" s="200" t="s">
        <v>56</v>
      </c>
      <c r="Y13" s="207">
        <v>0.4</v>
      </c>
      <c r="Z13" s="200" t="s">
        <v>57</v>
      </c>
      <c r="AA13" s="200" t="s">
        <v>58</v>
      </c>
      <c r="AB13" s="200" t="s">
        <v>59</v>
      </c>
      <c r="AC13" s="31">
        <v>0.12959999999999999</v>
      </c>
      <c r="AD13" s="31">
        <v>0</v>
      </c>
      <c r="AE13" s="208" t="s">
        <v>60</v>
      </c>
      <c r="AF13" s="31">
        <v>7.5582719999999978E-3</v>
      </c>
      <c r="AG13" s="212" t="s">
        <v>76</v>
      </c>
      <c r="AH13" s="31">
        <v>0.75</v>
      </c>
      <c r="AI13" s="213" t="s">
        <v>77</v>
      </c>
      <c r="AJ13" s="184" t="s">
        <v>80</v>
      </c>
      <c r="AK13" s="214" t="s">
        <v>2209</v>
      </c>
      <c r="AL13" s="185" t="s">
        <v>6779</v>
      </c>
      <c r="AM13" s="215">
        <v>45991</v>
      </c>
      <c r="AN13" s="215">
        <v>46011</v>
      </c>
      <c r="AO13" s="185"/>
      <c r="AP13" s="184"/>
    </row>
    <row r="14" spans="1:16384" s="23" customFormat="1" ht="26.25" customHeight="1" x14ac:dyDescent="0.2">
      <c r="A14" s="198" t="s">
        <v>6772</v>
      </c>
      <c r="B14" s="199">
        <v>2</v>
      </c>
      <c r="C14" s="200" t="s">
        <v>68</v>
      </c>
      <c r="D14" s="200" t="s">
        <v>69</v>
      </c>
      <c r="E14" s="210" t="s">
        <v>6776</v>
      </c>
      <c r="F14" s="200" t="s">
        <v>70</v>
      </c>
      <c r="G14" s="201" t="s">
        <v>71</v>
      </c>
      <c r="H14" s="201" t="s">
        <v>72</v>
      </c>
      <c r="I14" s="211" t="s">
        <v>73</v>
      </c>
      <c r="J14" s="31">
        <v>1</v>
      </c>
      <c r="K14" s="203" t="s">
        <v>74</v>
      </c>
      <c r="L14" s="204" t="s">
        <v>75</v>
      </c>
      <c r="M14" s="31">
        <v>1</v>
      </c>
      <c r="N14" s="31">
        <v>1</v>
      </c>
      <c r="O14" s="212" t="s">
        <v>76</v>
      </c>
      <c r="P14" s="31">
        <v>1</v>
      </c>
      <c r="Q14" s="212" t="s">
        <v>77</v>
      </c>
      <c r="R14" s="200" t="s">
        <v>83</v>
      </c>
      <c r="S14" s="185" t="s">
        <v>63</v>
      </c>
      <c r="T14" s="200" t="s">
        <v>6774</v>
      </c>
      <c r="U14" s="185" t="s">
        <v>54</v>
      </c>
      <c r="V14" s="185"/>
      <c r="W14" s="200" t="s">
        <v>55</v>
      </c>
      <c r="X14" s="200" t="s">
        <v>56</v>
      </c>
      <c r="Y14" s="207">
        <v>0.4</v>
      </c>
      <c r="Z14" s="200" t="s">
        <v>57</v>
      </c>
      <c r="AA14" s="200" t="s">
        <v>58</v>
      </c>
      <c r="AB14" s="200" t="s">
        <v>59</v>
      </c>
      <c r="AC14" s="31">
        <v>7.7759999999999996E-2</v>
      </c>
      <c r="AD14" s="31">
        <v>1</v>
      </c>
      <c r="AE14" s="208" t="s">
        <v>60</v>
      </c>
      <c r="AF14" s="31">
        <v>7.5582719999999978E-3</v>
      </c>
      <c r="AG14" s="212" t="s">
        <v>76</v>
      </c>
      <c r="AH14" s="31">
        <v>0.75</v>
      </c>
      <c r="AI14" s="213" t="s">
        <v>77</v>
      </c>
      <c r="AJ14" s="184" t="s">
        <v>80</v>
      </c>
      <c r="AK14" s="214" t="s">
        <v>2209</v>
      </c>
      <c r="AL14" s="185" t="s">
        <v>6779</v>
      </c>
      <c r="AM14" s="215">
        <v>45991</v>
      </c>
      <c r="AN14" s="215">
        <v>46011</v>
      </c>
      <c r="AO14" s="185"/>
      <c r="AP14" s="184"/>
    </row>
    <row r="15" spans="1:16384" s="23" customFormat="1" ht="26.25" customHeight="1" x14ac:dyDescent="0.2">
      <c r="A15" s="198" t="s">
        <v>6772</v>
      </c>
      <c r="B15" s="199">
        <v>2</v>
      </c>
      <c r="C15" s="200" t="s">
        <v>68</v>
      </c>
      <c r="D15" s="200" t="s">
        <v>69</v>
      </c>
      <c r="E15" s="210" t="s">
        <v>6776</v>
      </c>
      <c r="F15" s="200" t="s">
        <v>70</v>
      </c>
      <c r="G15" s="201" t="s">
        <v>71</v>
      </c>
      <c r="H15" s="201" t="s">
        <v>72</v>
      </c>
      <c r="I15" s="211" t="s">
        <v>73</v>
      </c>
      <c r="J15" s="31">
        <v>1</v>
      </c>
      <c r="K15" s="203" t="s">
        <v>74</v>
      </c>
      <c r="L15" s="204" t="s">
        <v>75</v>
      </c>
      <c r="M15" s="31">
        <v>1</v>
      </c>
      <c r="N15" s="31">
        <v>1</v>
      </c>
      <c r="O15" s="212" t="s">
        <v>76</v>
      </c>
      <c r="P15" s="31">
        <v>1</v>
      </c>
      <c r="Q15" s="212" t="s">
        <v>77</v>
      </c>
      <c r="R15" s="200" t="s">
        <v>85</v>
      </c>
      <c r="S15" s="185" t="s">
        <v>86</v>
      </c>
      <c r="T15" s="200" t="s">
        <v>6782</v>
      </c>
      <c r="U15" s="185" t="s">
        <v>54</v>
      </c>
      <c r="V15" s="185"/>
      <c r="W15" s="200" t="s">
        <v>55</v>
      </c>
      <c r="X15" s="200" t="s">
        <v>56</v>
      </c>
      <c r="Y15" s="207">
        <v>0.4</v>
      </c>
      <c r="Z15" s="200" t="s">
        <v>57</v>
      </c>
      <c r="AA15" s="200" t="s">
        <v>58</v>
      </c>
      <c r="AB15" s="200" t="s">
        <v>59</v>
      </c>
      <c r="AC15" s="31">
        <v>4.6655999999999996E-2</v>
      </c>
      <c r="AD15" s="31">
        <v>1</v>
      </c>
      <c r="AE15" s="208" t="s">
        <v>60</v>
      </c>
      <c r="AF15" s="31">
        <v>7.5582719999999978E-3</v>
      </c>
      <c r="AG15" s="212" t="s">
        <v>76</v>
      </c>
      <c r="AH15" s="31">
        <v>0.75</v>
      </c>
      <c r="AI15" s="213" t="s">
        <v>77</v>
      </c>
      <c r="AJ15" s="184" t="s">
        <v>80</v>
      </c>
      <c r="AK15" s="214" t="s">
        <v>2209</v>
      </c>
      <c r="AL15" s="185" t="s">
        <v>6779</v>
      </c>
      <c r="AM15" s="215">
        <v>45991</v>
      </c>
      <c r="AN15" s="215">
        <v>46011</v>
      </c>
      <c r="AO15" s="185"/>
      <c r="AP15" s="184"/>
    </row>
    <row r="16" spans="1:16384" s="23" customFormat="1" ht="26.25" customHeight="1" x14ac:dyDescent="0.2">
      <c r="A16" s="198" t="s">
        <v>6772</v>
      </c>
      <c r="B16" s="199">
        <v>2</v>
      </c>
      <c r="C16" s="200" t="s">
        <v>68</v>
      </c>
      <c r="D16" s="200" t="s">
        <v>69</v>
      </c>
      <c r="E16" s="210" t="s">
        <v>6776</v>
      </c>
      <c r="F16" s="200" t="s">
        <v>70</v>
      </c>
      <c r="G16" s="201" t="s">
        <v>71</v>
      </c>
      <c r="H16" s="201" t="s">
        <v>72</v>
      </c>
      <c r="I16" s="211" t="s">
        <v>73</v>
      </c>
      <c r="J16" s="31">
        <v>1</v>
      </c>
      <c r="K16" s="203" t="s">
        <v>74</v>
      </c>
      <c r="L16" s="204" t="s">
        <v>75</v>
      </c>
      <c r="M16" s="31">
        <v>1</v>
      </c>
      <c r="N16" s="31">
        <v>1</v>
      </c>
      <c r="O16" s="212" t="s">
        <v>76</v>
      </c>
      <c r="P16" s="31">
        <v>1</v>
      </c>
      <c r="Q16" s="212" t="s">
        <v>77</v>
      </c>
      <c r="R16" s="200" t="s">
        <v>2206</v>
      </c>
      <c r="S16" s="185" t="s">
        <v>64</v>
      </c>
      <c r="T16" s="200" t="s">
        <v>2207</v>
      </c>
      <c r="U16" s="185" t="s">
        <v>54</v>
      </c>
      <c r="V16" s="185"/>
      <c r="W16" s="200" t="s">
        <v>55</v>
      </c>
      <c r="X16" s="200" t="s">
        <v>56</v>
      </c>
      <c r="Y16" s="207">
        <v>0.4</v>
      </c>
      <c r="Z16" s="200" t="s">
        <v>57</v>
      </c>
      <c r="AA16" s="200" t="s">
        <v>58</v>
      </c>
      <c r="AB16" s="200" t="s">
        <v>59</v>
      </c>
      <c r="AC16" s="31">
        <v>2.7993599999999997E-2</v>
      </c>
      <c r="AD16" s="31">
        <v>1</v>
      </c>
      <c r="AE16" s="208" t="s">
        <v>60</v>
      </c>
      <c r="AF16" s="31">
        <v>7.5582719999999978E-3</v>
      </c>
      <c r="AG16" s="212" t="s">
        <v>76</v>
      </c>
      <c r="AH16" s="31">
        <v>0.75</v>
      </c>
      <c r="AI16" s="213" t="s">
        <v>77</v>
      </c>
      <c r="AJ16" s="184" t="s">
        <v>80</v>
      </c>
      <c r="AK16" s="214" t="s">
        <v>2209</v>
      </c>
      <c r="AL16" s="185" t="s">
        <v>6779</v>
      </c>
      <c r="AM16" s="215">
        <v>45991</v>
      </c>
      <c r="AN16" s="215">
        <v>46011</v>
      </c>
      <c r="AO16" s="185"/>
      <c r="AP16" s="184"/>
    </row>
    <row r="17" spans="1:42" ht="26.25" customHeight="1" x14ac:dyDescent="0.2">
      <c r="A17" s="198" t="s">
        <v>6772</v>
      </c>
      <c r="B17" s="199">
        <v>2</v>
      </c>
      <c r="C17" s="200" t="s">
        <v>68</v>
      </c>
      <c r="D17" s="200" t="s">
        <v>69</v>
      </c>
      <c r="E17" s="210" t="s">
        <v>6776</v>
      </c>
      <c r="F17" s="200" t="s">
        <v>70</v>
      </c>
      <c r="G17" s="201" t="s">
        <v>71</v>
      </c>
      <c r="H17" s="201" t="s">
        <v>72</v>
      </c>
      <c r="I17" s="211" t="s">
        <v>73</v>
      </c>
      <c r="J17" s="31">
        <v>1</v>
      </c>
      <c r="K17" s="203" t="s">
        <v>74</v>
      </c>
      <c r="L17" s="204" t="s">
        <v>75</v>
      </c>
      <c r="M17" s="31">
        <v>1</v>
      </c>
      <c r="N17" s="31">
        <v>1</v>
      </c>
      <c r="O17" s="212" t="s">
        <v>76</v>
      </c>
      <c r="P17" s="31">
        <v>1</v>
      </c>
      <c r="Q17" s="212" t="s">
        <v>77</v>
      </c>
      <c r="R17" s="200" t="s">
        <v>87</v>
      </c>
      <c r="S17" s="185" t="s">
        <v>88</v>
      </c>
      <c r="T17" s="200" t="s">
        <v>6783</v>
      </c>
      <c r="U17" s="185" t="s">
        <v>54</v>
      </c>
      <c r="V17" s="185"/>
      <c r="W17" s="200" t="s">
        <v>55</v>
      </c>
      <c r="X17" s="200" t="s">
        <v>56</v>
      </c>
      <c r="Y17" s="207">
        <v>0.4</v>
      </c>
      <c r="Z17" s="200" t="s">
        <v>57</v>
      </c>
      <c r="AA17" s="200" t="s">
        <v>58</v>
      </c>
      <c r="AB17" s="200" t="s">
        <v>59</v>
      </c>
      <c r="AC17" s="31">
        <v>1.6796159999999997E-2</v>
      </c>
      <c r="AD17" s="31">
        <v>1</v>
      </c>
      <c r="AE17" s="208" t="s">
        <v>60</v>
      </c>
      <c r="AF17" s="31">
        <v>7.5582719999999978E-3</v>
      </c>
      <c r="AG17" s="212" t="s">
        <v>76</v>
      </c>
      <c r="AH17" s="31">
        <v>0.75</v>
      </c>
      <c r="AI17" s="213" t="s">
        <v>77</v>
      </c>
      <c r="AJ17" s="184" t="s">
        <v>80</v>
      </c>
      <c r="AK17" s="214" t="s">
        <v>2209</v>
      </c>
      <c r="AL17" s="185" t="s">
        <v>6779</v>
      </c>
      <c r="AM17" s="215">
        <v>45991</v>
      </c>
      <c r="AN17" s="215">
        <v>46011</v>
      </c>
      <c r="AO17" s="185"/>
      <c r="AP17" s="184"/>
    </row>
    <row r="18" spans="1:42" ht="26.25" customHeight="1" x14ac:dyDescent="0.2">
      <c r="A18" s="198" t="s">
        <v>6772</v>
      </c>
      <c r="B18" s="199">
        <v>2</v>
      </c>
      <c r="C18" s="200" t="s">
        <v>68</v>
      </c>
      <c r="D18" s="200" t="s">
        <v>69</v>
      </c>
      <c r="E18" s="210" t="s">
        <v>6776</v>
      </c>
      <c r="F18" s="200" t="s">
        <v>70</v>
      </c>
      <c r="G18" s="201" t="s">
        <v>71</v>
      </c>
      <c r="H18" s="201" t="s">
        <v>72</v>
      </c>
      <c r="I18" s="211" t="s">
        <v>73</v>
      </c>
      <c r="J18" s="31">
        <v>1</v>
      </c>
      <c r="K18" s="203" t="s">
        <v>74</v>
      </c>
      <c r="L18" s="204" t="s">
        <v>75</v>
      </c>
      <c r="M18" s="31">
        <v>1</v>
      </c>
      <c r="N18" s="31">
        <v>1</v>
      </c>
      <c r="O18" s="212" t="s">
        <v>76</v>
      </c>
      <c r="P18" s="31">
        <v>1</v>
      </c>
      <c r="Q18" s="212" t="s">
        <v>77</v>
      </c>
      <c r="R18" s="200" t="s">
        <v>84</v>
      </c>
      <c r="S18" s="185" t="s">
        <v>89</v>
      </c>
      <c r="T18" s="200" t="s">
        <v>6784</v>
      </c>
      <c r="U18" s="185" t="s">
        <v>54</v>
      </c>
      <c r="V18" s="185"/>
      <c r="W18" s="200" t="s">
        <v>55</v>
      </c>
      <c r="X18" s="200" t="s">
        <v>56</v>
      </c>
      <c r="Y18" s="207">
        <v>0.4</v>
      </c>
      <c r="Z18" s="200" t="s">
        <v>57</v>
      </c>
      <c r="AA18" s="200" t="s">
        <v>58</v>
      </c>
      <c r="AB18" s="200" t="s">
        <v>59</v>
      </c>
      <c r="AC18" s="31">
        <v>1.0077695999999997E-2</v>
      </c>
      <c r="AD18" s="31">
        <v>1</v>
      </c>
      <c r="AE18" s="208" t="s">
        <v>60</v>
      </c>
      <c r="AF18" s="31">
        <v>7.5582719999999978E-3</v>
      </c>
      <c r="AG18" s="212" t="s">
        <v>76</v>
      </c>
      <c r="AH18" s="31">
        <v>0.75</v>
      </c>
      <c r="AI18" s="213" t="s">
        <v>77</v>
      </c>
      <c r="AJ18" s="184" t="s">
        <v>80</v>
      </c>
      <c r="AK18" s="214" t="s">
        <v>2209</v>
      </c>
      <c r="AL18" s="185" t="s">
        <v>6779</v>
      </c>
      <c r="AM18" s="215">
        <v>45991</v>
      </c>
      <c r="AN18" s="215">
        <v>46011</v>
      </c>
      <c r="AO18" s="185"/>
      <c r="AP18" s="184"/>
    </row>
    <row r="19" spans="1:42" ht="26.25" customHeight="1" x14ac:dyDescent="0.2">
      <c r="A19" s="198" t="s">
        <v>6772</v>
      </c>
      <c r="B19" s="199">
        <v>2</v>
      </c>
      <c r="C19" s="200" t="s">
        <v>68</v>
      </c>
      <c r="D19" s="200" t="s">
        <v>69</v>
      </c>
      <c r="E19" s="210" t="s">
        <v>6776</v>
      </c>
      <c r="F19" s="200" t="s">
        <v>70</v>
      </c>
      <c r="G19" s="201" t="s">
        <v>71</v>
      </c>
      <c r="H19" s="201" t="s">
        <v>72</v>
      </c>
      <c r="I19" s="211" t="s">
        <v>73</v>
      </c>
      <c r="J19" s="31">
        <v>1</v>
      </c>
      <c r="K19" s="203" t="s">
        <v>74</v>
      </c>
      <c r="L19" s="204" t="s">
        <v>75</v>
      </c>
      <c r="M19" s="31">
        <v>1</v>
      </c>
      <c r="N19" s="31">
        <v>1</v>
      </c>
      <c r="O19" s="212" t="s">
        <v>76</v>
      </c>
      <c r="P19" s="31">
        <v>1</v>
      </c>
      <c r="Q19" s="212" t="s">
        <v>77</v>
      </c>
      <c r="R19" s="200" t="s">
        <v>65</v>
      </c>
      <c r="S19" s="185" t="s">
        <v>66</v>
      </c>
      <c r="T19" s="200" t="s">
        <v>6775</v>
      </c>
      <c r="U19" s="185"/>
      <c r="V19" s="185" t="s">
        <v>54</v>
      </c>
      <c r="W19" s="200" t="s">
        <v>90</v>
      </c>
      <c r="X19" s="200" t="s">
        <v>56</v>
      </c>
      <c r="Y19" s="207">
        <v>0.25</v>
      </c>
      <c r="Z19" s="200" t="s">
        <v>57</v>
      </c>
      <c r="AA19" s="200" t="s">
        <v>58</v>
      </c>
      <c r="AB19" s="200" t="s">
        <v>59</v>
      </c>
      <c r="AC19" s="31">
        <v>7.5582719999999978E-3</v>
      </c>
      <c r="AD19" s="31">
        <v>0.75</v>
      </c>
      <c r="AE19" s="208" t="s">
        <v>60</v>
      </c>
      <c r="AF19" s="31">
        <v>7.5582719999999978E-3</v>
      </c>
      <c r="AG19" s="212" t="s">
        <v>76</v>
      </c>
      <c r="AH19" s="31">
        <v>0.75</v>
      </c>
      <c r="AI19" s="213" t="s">
        <v>77</v>
      </c>
      <c r="AJ19" s="184" t="s">
        <v>80</v>
      </c>
      <c r="AK19" s="214" t="s">
        <v>2209</v>
      </c>
      <c r="AL19" s="185" t="s">
        <v>6779</v>
      </c>
      <c r="AM19" s="215">
        <v>45991</v>
      </c>
      <c r="AN19" s="215">
        <v>46011</v>
      </c>
      <c r="AO19" s="185"/>
      <c r="AP19" s="184"/>
    </row>
    <row r="20" spans="1:42" ht="26.25" customHeight="1" x14ac:dyDescent="0.2">
      <c r="A20" s="198" t="s">
        <v>6772</v>
      </c>
      <c r="B20" s="199">
        <v>3</v>
      </c>
      <c r="C20" s="200" t="s">
        <v>68</v>
      </c>
      <c r="D20" s="200" t="s">
        <v>6785</v>
      </c>
      <c r="E20" s="200" t="s">
        <v>6786</v>
      </c>
      <c r="F20" s="200" t="s">
        <v>2210</v>
      </c>
      <c r="G20" s="201" t="s">
        <v>71</v>
      </c>
      <c r="H20" s="201" t="s">
        <v>91</v>
      </c>
      <c r="I20" s="216" t="s">
        <v>60</v>
      </c>
      <c r="J20" s="31">
        <v>0.2</v>
      </c>
      <c r="K20" s="203" t="s">
        <v>74</v>
      </c>
      <c r="L20" s="204" t="s">
        <v>92</v>
      </c>
      <c r="M20" s="31">
        <v>1</v>
      </c>
      <c r="N20" s="31">
        <v>0.6</v>
      </c>
      <c r="O20" s="212" t="s">
        <v>76</v>
      </c>
      <c r="P20" s="31">
        <v>1</v>
      </c>
      <c r="Q20" s="212" t="s">
        <v>77</v>
      </c>
      <c r="R20" s="200" t="s">
        <v>2208</v>
      </c>
      <c r="S20" s="185" t="s">
        <v>6777</v>
      </c>
      <c r="T20" s="200" t="s">
        <v>6778</v>
      </c>
      <c r="U20" s="185" t="s">
        <v>54</v>
      </c>
      <c r="V20" s="185"/>
      <c r="W20" s="200" t="s">
        <v>55</v>
      </c>
      <c r="X20" s="200" t="s">
        <v>56</v>
      </c>
      <c r="Y20" s="207">
        <v>0.4</v>
      </c>
      <c r="Z20" s="200" t="s">
        <v>57</v>
      </c>
      <c r="AA20" s="200" t="s">
        <v>58</v>
      </c>
      <c r="AB20" s="200" t="s">
        <v>59</v>
      </c>
      <c r="AC20" s="31">
        <v>0.12</v>
      </c>
      <c r="AD20" s="31">
        <v>1</v>
      </c>
      <c r="AE20" s="208" t="s">
        <v>60</v>
      </c>
      <c r="AF20" s="31">
        <v>1.5116543999999996E-3</v>
      </c>
      <c r="AG20" s="212" t="s">
        <v>76</v>
      </c>
      <c r="AH20" s="31">
        <v>0.75</v>
      </c>
      <c r="AI20" s="213" t="s">
        <v>77</v>
      </c>
      <c r="AJ20" s="184" t="s">
        <v>80</v>
      </c>
      <c r="AK20" s="217" t="s">
        <v>2841</v>
      </c>
      <c r="AL20" s="185" t="s">
        <v>6779</v>
      </c>
      <c r="AM20" s="215">
        <v>45991</v>
      </c>
      <c r="AN20" s="215">
        <v>46011</v>
      </c>
      <c r="AO20" s="185"/>
      <c r="AP20" s="184"/>
    </row>
    <row r="21" spans="1:42" ht="26.25" customHeight="1" x14ac:dyDescent="0.2">
      <c r="A21" s="198" t="s">
        <v>6772</v>
      </c>
      <c r="B21" s="199">
        <v>3</v>
      </c>
      <c r="C21" s="200" t="s">
        <v>68</v>
      </c>
      <c r="D21" s="200" t="s">
        <v>6785</v>
      </c>
      <c r="E21" s="200" t="s">
        <v>6786</v>
      </c>
      <c r="F21" s="200" t="s">
        <v>2210</v>
      </c>
      <c r="G21" s="201" t="s">
        <v>71</v>
      </c>
      <c r="H21" s="201" t="s">
        <v>91</v>
      </c>
      <c r="I21" s="216" t="s">
        <v>60</v>
      </c>
      <c r="J21" s="31">
        <v>0.2</v>
      </c>
      <c r="K21" s="203" t="s">
        <v>74</v>
      </c>
      <c r="L21" s="204" t="s">
        <v>92</v>
      </c>
      <c r="M21" s="31">
        <v>1</v>
      </c>
      <c r="N21" s="31">
        <v>0.6</v>
      </c>
      <c r="O21" s="212" t="s">
        <v>76</v>
      </c>
      <c r="P21" s="31">
        <v>1</v>
      </c>
      <c r="Q21" s="212" t="s">
        <v>77</v>
      </c>
      <c r="R21" s="200" t="s">
        <v>52</v>
      </c>
      <c r="S21" s="185" t="s">
        <v>53</v>
      </c>
      <c r="T21" s="200" t="s">
        <v>6773</v>
      </c>
      <c r="U21" s="185" t="s">
        <v>54</v>
      </c>
      <c r="V21" s="185"/>
      <c r="W21" s="200" t="s">
        <v>55</v>
      </c>
      <c r="X21" s="200" t="s">
        <v>56</v>
      </c>
      <c r="Y21" s="207">
        <v>0.4</v>
      </c>
      <c r="Z21" s="200" t="s">
        <v>57</v>
      </c>
      <c r="AA21" s="200" t="s">
        <v>58</v>
      </c>
      <c r="AB21" s="200" t="s">
        <v>59</v>
      </c>
      <c r="AC21" s="31">
        <v>7.1999999999999995E-2</v>
      </c>
      <c r="AD21" s="31">
        <v>1</v>
      </c>
      <c r="AE21" s="208" t="s">
        <v>60</v>
      </c>
      <c r="AF21" s="31">
        <v>1.5116543999999996E-3</v>
      </c>
      <c r="AG21" s="212" t="s">
        <v>76</v>
      </c>
      <c r="AH21" s="31">
        <v>0.75</v>
      </c>
      <c r="AI21" s="213" t="s">
        <v>77</v>
      </c>
      <c r="AJ21" s="184" t="s">
        <v>80</v>
      </c>
      <c r="AK21" s="217" t="s">
        <v>2841</v>
      </c>
      <c r="AL21" s="185" t="s">
        <v>6779</v>
      </c>
      <c r="AM21" s="215">
        <v>45991</v>
      </c>
      <c r="AN21" s="215">
        <v>46011</v>
      </c>
      <c r="AO21" s="185"/>
      <c r="AP21" s="184"/>
    </row>
    <row r="22" spans="1:42" ht="26.25" customHeight="1" x14ac:dyDescent="0.2">
      <c r="A22" s="198" t="s">
        <v>6772</v>
      </c>
      <c r="B22" s="199">
        <v>3</v>
      </c>
      <c r="C22" s="200" t="s">
        <v>68</v>
      </c>
      <c r="D22" s="200" t="s">
        <v>6785</v>
      </c>
      <c r="E22" s="200" t="s">
        <v>6786</v>
      </c>
      <c r="F22" s="200" t="s">
        <v>2210</v>
      </c>
      <c r="G22" s="201" t="s">
        <v>71</v>
      </c>
      <c r="H22" s="201" t="s">
        <v>91</v>
      </c>
      <c r="I22" s="216" t="s">
        <v>60</v>
      </c>
      <c r="J22" s="31">
        <v>0.2</v>
      </c>
      <c r="K22" s="203" t="s">
        <v>74</v>
      </c>
      <c r="L22" s="204" t="s">
        <v>92</v>
      </c>
      <c r="M22" s="31">
        <v>1</v>
      </c>
      <c r="N22" s="31">
        <v>0.6</v>
      </c>
      <c r="O22" s="212" t="s">
        <v>76</v>
      </c>
      <c r="P22" s="31">
        <v>1</v>
      </c>
      <c r="Q22" s="212" t="s">
        <v>77</v>
      </c>
      <c r="R22" s="200" t="s">
        <v>81</v>
      </c>
      <c r="S22" s="185" t="s">
        <v>82</v>
      </c>
      <c r="T22" s="200" t="s">
        <v>6780</v>
      </c>
      <c r="U22" s="185" t="s">
        <v>54</v>
      </c>
      <c r="V22" s="185"/>
      <c r="W22" s="200" t="s">
        <v>55</v>
      </c>
      <c r="X22" s="200" t="s">
        <v>56</v>
      </c>
      <c r="Y22" s="207">
        <v>0.4</v>
      </c>
      <c r="Z22" s="200" t="s">
        <v>57</v>
      </c>
      <c r="AA22" s="200" t="s">
        <v>58</v>
      </c>
      <c r="AB22" s="200" t="s">
        <v>59</v>
      </c>
      <c r="AC22" s="31">
        <v>4.3199999999999995E-2</v>
      </c>
      <c r="AD22" s="31">
        <v>1</v>
      </c>
      <c r="AE22" s="208" t="s">
        <v>60</v>
      </c>
      <c r="AF22" s="31">
        <v>1.5116543999999996E-3</v>
      </c>
      <c r="AG22" s="212" t="s">
        <v>76</v>
      </c>
      <c r="AH22" s="31">
        <v>0.75</v>
      </c>
      <c r="AI22" s="213" t="s">
        <v>77</v>
      </c>
      <c r="AJ22" s="184" t="s">
        <v>80</v>
      </c>
      <c r="AK22" s="217" t="s">
        <v>2841</v>
      </c>
      <c r="AL22" s="185" t="s">
        <v>6779</v>
      </c>
      <c r="AM22" s="215">
        <v>45991</v>
      </c>
      <c r="AN22" s="215">
        <v>46011</v>
      </c>
      <c r="AO22" s="185"/>
      <c r="AP22" s="184"/>
    </row>
    <row r="23" spans="1:42" ht="26.25" customHeight="1" x14ac:dyDescent="0.2">
      <c r="A23" s="198" t="s">
        <v>6772</v>
      </c>
      <c r="B23" s="199">
        <v>3</v>
      </c>
      <c r="C23" s="200" t="s">
        <v>68</v>
      </c>
      <c r="D23" s="200" t="s">
        <v>6785</v>
      </c>
      <c r="E23" s="200" t="s">
        <v>6786</v>
      </c>
      <c r="F23" s="200" t="s">
        <v>2210</v>
      </c>
      <c r="G23" s="201" t="s">
        <v>71</v>
      </c>
      <c r="H23" s="201" t="s">
        <v>91</v>
      </c>
      <c r="I23" s="216" t="s">
        <v>60</v>
      </c>
      <c r="J23" s="31">
        <v>0.2</v>
      </c>
      <c r="K23" s="203" t="s">
        <v>74</v>
      </c>
      <c r="L23" s="204" t="s">
        <v>92</v>
      </c>
      <c r="M23" s="31">
        <v>1</v>
      </c>
      <c r="N23" s="31">
        <v>0.6</v>
      </c>
      <c r="O23" s="212" t="s">
        <v>76</v>
      </c>
      <c r="P23" s="31">
        <v>1</v>
      </c>
      <c r="Q23" s="212" t="s">
        <v>77</v>
      </c>
      <c r="R23" s="200" t="s">
        <v>3178</v>
      </c>
      <c r="S23" s="185" t="s">
        <v>3179</v>
      </c>
      <c r="T23" s="200" t="s">
        <v>6781</v>
      </c>
      <c r="U23" s="185" t="s">
        <v>54</v>
      </c>
      <c r="V23" s="185"/>
      <c r="W23" s="200" t="s">
        <v>55</v>
      </c>
      <c r="X23" s="200" t="s">
        <v>56</v>
      </c>
      <c r="Y23" s="207">
        <v>0.4</v>
      </c>
      <c r="Z23" s="200" t="s">
        <v>57</v>
      </c>
      <c r="AA23" s="200" t="s">
        <v>58</v>
      </c>
      <c r="AB23" s="200" t="s">
        <v>59</v>
      </c>
      <c r="AC23" s="31">
        <v>2.5919999999999995E-2</v>
      </c>
      <c r="AD23" s="31">
        <v>0</v>
      </c>
      <c r="AE23" s="208" t="s">
        <v>60</v>
      </c>
      <c r="AF23" s="31">
        <v>1.5116543999999996E-3</v>
      </c>
      <c r="AG23" s="212" t="s">
        <v>76</v>
      </c>
      <c r="AH23" s="31">
        <v>0.75</v>
      </c>
      <c r="AI23" s="213" t="s">
        <v>77</v>
      </c>
      <c r="AJ23" s="184" t="s">
        <v>80</v>
      </c>
      <c r="AK23" s="217" t="s">
        <v>2841</v>
      </c>
      <c r="AL23" s="185" t="s">
        <v>6779</v>
      </c>
      <c r="AM23" s="215">
        <v>45991</v>
      </c>
      <c r="AN23" s="215">
        <v>46011</v>
      </c>
      <c r="AO23" s="185"/>
      <c r="AP23" s="184"/>
    </row>
    <row r="24" spans="1:42" ht="26.25" customHeight="1" x14ac:dyDescent="0.2">
      <c r="A24" s="198" t="s">
        <v>6772</v>
      </c>
      <c r="B24" s="199">
        <v>3</v>
      </c>
      <c r="C24" s="200" t="s">
        <v>68</v>
      </c>
      <c r="D24" s="200" t="s">
        <v>6785</v>
      </c>
      <c r="E24" s="200" t="s">
        <v>6786</v>
      </c>
      <c r="F24" s="200" t="s">
        <v>2210</v>
      </c>
      <c r="G24" s="201" t="s">
        <v>71</v>
      </c>
      <c r="H24" s="201" t="s">
        <v>91</v>
      </c>
      <c r="I24" s="216" t="s">
        <v>60</v>
      </c>
      <c r="J24" s="31">
        <v>0.2</v>
      </c>
      <c r="K24" s="203" t="s">
        <v>74</v>
      </c>
      <c r="L24" s="204" t="s">
        <v>92</v>
      </c>
      <c r="M24" s="31">
        <v>1</v>
      </c>
      <c r="N24" s="31">
        <v>0.6</v>
      </c>
      <c r="O24" s="212" t="s">
        <v>76</v>
      </c>
      <c r="P24" s="31">
        <v>1</v>
      </c>
      <c r="Q24" s="212" t="s">
        <v>77</v>
      </c>
      <c r="R24" s="200" t="s">
        <v>83</v>
      </c>
      <c r="S24" s="185" t="s">
        <v>63</v>
      </c>
      <c r="T24" s="200" t="s">
        <v>6774</v>
      </c>
      <c r="U24" s="185" t="s">
        <v>54</v>
      </c>
      <c r="V24" s="185"/>
      <c r="W24" s="200" t="s">
        <v>55</v>
      </c>
      <c r="X24" s="200" t="s">
        <v>56</v>
      </c>
      <c r="Y24" s="207">
        <v>0.4</v>
      </c>
      <c r="Z24" s="200" t="s">
        <v>57</v>
      </c>
      <c r="AA24" s="200" t="s">
        <v>58</v>
      </c>
      <c r="AB24" s="200" t="s">
        <v>59</v>
      </c>
      <c r="AC24" s="31">
        <v>1.5551999999999996E-2</v>
      </c>
      <c r="AD24" s="31">
        <v>1</v>
      </c>
      <c r="AE24" s="208" t="s">
        <v>60</v>
      </c>
      <c r="AF24" s="31">
        <v>1.5116543999999996E-3</v>
      </c>
      <c r="AG24" s="212" t="s">
        <v>76</v>
      </c>
      <c r="AH24" s="31">
        <v>0.75</v>
      </c>
      <c r="AI24" s="213" t="s">
        <v>77</v>
      </c>
      <c r="AJ24" s="184" t="s">
        <v>80</v>
      </c>
      <c r="AK24" s="217" t="s">
        <v>2841</v>
      </c>
      <c r="AL24" s="185" t="s">
        <v>6779</v>
      </c>
      <c r="AM24" s="215">
        <v>45991</v>
      </c>
      <c r="AN24" s="215">
        <v>46011</v>
      </c>
      <c r="AO24" s="185"/>
      <c r="AP24" s="184"/>
    </row>
    <row r="25" spans="1:42" ht="26.25" customHeight="1" x14ac:dyDescent="0.2">
      <c r="A25" s="198" t="s">
        <v>6772</v>
      </c>
      <c r="B25" s="199">
        <v>3</v>
      </c>
      <c r="C25" s="200" t="s">
        <v>68</v>
      </c>
      <c r="D25" s="200" t="s">
        <v>6785</v>
      </c>
      <c r="E25" s="200" t="s">
        <v>6786</v>
      </c>
      <c r="F25" s="200" t="s">
        <v>2210</v>
      </c>
      <c r="G25" s="201" t="s">
        <v>71</v>
      </c>
      <c r="H25" s="201" t="s">
        <v>91</v>
      </c>
      <c r="I25" s="216" t="s">
        <v>60</v>
      </c>
      <c r="J25" s="31">
        <v>0.2</v>
      </c>
      <c r="K25" s="203" t="s">
        <v>74</v>
      </c>
      <c r="L25" s="204" t="s">
        <v>92</v>
      </c>
      <c r="M25" s="31">
        <v>1</v>
      </c>
      <c r="N25" s="31">
        <v>0.6</v>
      </c>
      <c r="O25" s="212" t="s">
        <v>76</v>
      </c>
      <c r="P25" s="31">
        <v>1</v>
      </c>
      <c r="Q25" s="212" t="s">
        <v>77</v>
      </c>
      <c r="R25" s="200" t="s">
        <v>85</v>
      </c>
      <c r="S25" s="185" t="s">
        <v>86</v>
      </c>
      <c r="T25" s="200" t="s">
        <v>6782</v>
      </c>
      <c r="U25" s="185" t="s">
        <v>54</v>
      </c>
      <c r="V25" s="185"/>
      <c r="W25" s="200" t="s">
        <v>55</v>
      </c>
      <c r="X25" s="200" t="s">
        <v>56</v>
      </c>
      <c r="Y25" s="207">
        <v>0.4</v>
      </c>
      <c r="Z25" s="200" t="s">
        <v>57</v>
      </c>
      <c r="AA25" s="200" t="s">
        <v>58</v>
      </c>
      <c r="AB25" s="200" t="s">
        <v>59</v>
      </c>
      <c r="AC25" s="31">
        <v>9.3311999999999978E-3</v>
      </c>
      <c r="AD25" s="31">
        <v>1</v>
      </c>
      <c r="AE25" s="208" t="s">
        <v>60</v>
      </c>
      <c r="AF25" s="31">
        <v>1.5116543999999996E-3</v>
      </c>
      <c r="AG25" s="212" t="s">
        <v>76</v>
      </c>
      <c r="AH25" s="31">
        <v>0.75</v>
      </c>
      <c r="AI25" s="213" t="s">
        <v>77</v>
      </c>
      <c r="AJ25" s="184" t="s">
        <v>80</v>
      </c>
      <c r="AK25" s="217" t="s">
        <v>2841</v>
      </c>
      <c r="AL25" s="185" t="s">
        <v>6779</v>
      </c>
      <c r="AM25" s="215">
        <v>45991</v>
      </c>
      <c r="AN25" s="215">
        <v>46011</v>
      </c>
      <c r="AO25" s="185"/>
      <c r="AP25" s="184"/>
    </row>
    <row r="26" spans="1:42" ht="26.25" customHeight="1" x14ac:dyDescent="0.2">
      <c r="A26" s="198" t="s">
        <v>6772</v>
      </c>
      <c r="B26" s="199">
        <v>3</v>
      </c>
      <c r="C26" s="200" t="s">
        <v>68</v>
      </c>
      <c r="D26" s="200" t="s">
        <v>6785</v>
      </c>
      <c r="E26" s="200" t="s">
        <v>6786</v>
      </c>
      <c r="F26" s="200" t="s">
        <v>2210</v>
      </c>
      <c r="G26" s="201" t="s">
        <v>71</v>
      </c>
      <c r="H26" s="201" t="s">
        <v>91</v>
      </c>
      <c r="I26" s="216" t="s">
        <v>60</v>
      </c>
      <c r="J26" s="31">
        <v>0.2</v>
      </c>
      <c r="K26" s="203" t="s">
        <v>74</v>
      </c>
      <c r="L26" s="204" t="s">
        <v>92</v>
      </c>
      <c r="M26" s="31">
        <v>1</v>
      </c>
      <c r="N26" s="31">
        <v>0.6</v>
      </c>
      <c r="O26" s="212" t="s">
        <v>76</v>
      </c>
      <c r="P26" s="31">
        <v>1</v>
      </c>
      <c r="Q26" s="212" t="s">
        <v>77</v>
      </c>
      <c r="R26" s="200" t="s">
        <v>2206</v>
      </c>
      <c r="S26" s="185" t="s">
        <v>64</v>
      </c>
      <c r="T26" s="200" t="s">
        <v>2207</v>
      </c>
      <c r="U26" s="185" t="s">
        <v>54</v>
      </c>
      <c r="V26" s="185"/>
      <c r="W26" s="200" t="s">
        <v>55</v>
      </c>
      <c r="X26" s="200" t="s">
        <v>56</v>
      </c>
      <c r="Y26" s="207">
        <v>0.4</v>
      </c>
      <c r="Z26" s="200" t="s">
        <v>57</v>
      </c>
      <c r="AA26" s="200" t="s">
        <v>58</v>
      </c>
      <c r="AB26" s="200" t="s">
        <v>59</v>
      </c>
      <c r="AC26" s="31">
        <v>5.598719999999998E-3</v>
      </c>
      <c r="AD26" s="31">
        <v>1</v>
      </c>
      <c r="AE26" s="208" t="s">
        <v>60</v>
      </c>
      <c r="AF26" s="31">
        <v>1.5116543999999996E-3</v>
      </c>
      <c r="AG26" s="212" t="s">
        <v>76</v>
      </c>
      <c r="AH26" s="31">
        <v>0.75</v>
      </c>
      <c r="AI26" s="213" t="s">
        <v>77</v>
      </c>
      <c r="AJ26" s="184" t="s">
        <v>80</v>
      </c>
      <c r="AK26" s="217" t="s">
        <v>2841</v>
      </c>
      <c r="AL26" s="185" t="s">
        <v>6779</v>
      </c>
      <c r="AM26" s="215">
        <v>45991</v>
      </c>
      <c r="AN26" s="215">
        <v>46011</v>
      </c>
      <c r="AO26" s="185"/>
      <c r="AP26" s="184"/>
    </row>
    <row r="27" spans="1:42" ht="26.25" customHeight="1" x14ac:dyDescent="0.2">
      <c r="A27" s="198" t="s">
        <v>6772</v>
      </c>
      <c r="B27" s="199">
        <v>3</v>
      </c>
      <c r="C27" s="200" t="s">
        <v>68</v>
      </c>
      <c r="D27" s="200" t="s">
        <v>6785</v>
      </c>
      <c r="E27" s="200" t="s">
        <v>6786</v>
      </c>
      <c r="F27" s="200" t="s">
        <v>2210</v>
      </c>
      <c r="G27" s="201" t="s">
        <v>71</v>
      </c>
      <c r="H27" s="201" t="s">
        <v>91</v>
      </c>
      <c r="I27" s="216" t="s">
        <v>60</v>
      </c>
      <c r="J27" s="31">
        <v>0.2</v>
      </c>
      <c r="K27" s="203" t="s">
        <v>74</v>
      </c>
      <c r="L27" s="204" t="s">
        <v>92</v>
      </c>
      <c r="M27" s="31">
        <v>1</v>
      </c>
      <c r="N27" s="31">
        <v>0.6</v>
      </c>
      <c r="O27" s="212" t="s">
        <v>76</v>
      </c>
      <c r="P27" s="31">
        <v>1</v>
      </c>
      <c r="Q27" s="212" t="s">
        <v>77</v>
      </c>
      <c r="R27" s="200" t="s">
        <v>87</v>
      </c>
      <c r="S27" s="185" t="s">
        <v>88</v>
      </c>
      <c r="T27" s="200" t="s">
        <v>6783</v>
      </c>
      <c r="U27" s="185" t="s">
        <v>54</v>
      </c>
      <c r="V27" s="185"/>
      <c r="W27" s="200" t="s">
        <v>55</v>
      </c>
      <c r="X27" s="200" t="s">
        <v>56</v>
      </c>
      <c r="Y27" s="207">
        <v>0.4</v>
      </c>
      <c r="Z27" s="200" t="s">
        <v>57</v>
      </c>
      <c r="AA27" s="200" t="s">
        <v>58</v>
      </c>
      <c r="AB27" s="200" t="s">
        <v>59</v>
      </c>
      <c r="AC27" s="31">
        <v>3.3592319999999989E-3</v>
      </c>
      <c r="AD27" s="31">
        <v>1</v>
      </c>
      <c r="AE27" s="208" t="s">
        <v>60</v>
      </c>
      <c r="AF27" s="31">
        <v>1.5116543999999996E-3</v>
      </c>
      <c r="AG27" s="212" t="s">
        <v>76</v>
      </c>
      <c r="AH27" s="31">
        <v>0.75</v>
      </c>
      <c r="AI27" s="213" t="s">
        <v>77</v>
      </c>
      <c r="AJ27" s="184" t="s">
        <v>80</v>
      </c>
      <c r="AK27" s="217" t="s">
        <v>2841</v>
      </c>
      <c r="AL27" s="185" t="s">
        <v>6779</v>
      </c>
      <c r="AM27" s="215">
        <v>45991</v>
      </c>
      <c r="AN27" s="215">
        <v>46011</v>
      </c>
      <c r="AO27" s="185"/>
      <c r="AP27" s="184"/>
    </row>
    <row r="28" spans="1:42" ht="26.25" customHeight="1" x14ac:dyDescent="0.2">
      <c r="A28" s="198" t="s">
        <v>6772</v>
      </c>
      <c r="B28" s="199">
        <v>3</v>
      </c>
      <c r="C28" s="200" t="s">
        <v>68</v>
      </c>
      <c r="D28" s="200" t="s">
        <v>6785</v>
      </c>
      <c r="E28" s="200" t="s">
        <v>6786</v>
      </c>
      <c r="F28" s="200" t="s">
        <v>2210</v>
      </c>
      <c r="G28" s="201" t="s">
        <v>71</v>
      </c>
      <c r="H28" s="201" t="s">
        <v>91</v>
      </c>
      <c r="I28" s="216" t="s">
        <v>60</v>
      </c>
      <c r="J28" s="31">
        <v>0.2</v>
      </c>
      <c r="K28" s="203" t="s">
        <v>74</v>
      </c>
      <c r="L28" s="204" t="s">
        <v>92</v>
      </c>
      <c r="M28" s="31">
        <v>1</v>
      </c>
      <c r="N28" s="31">
        <v>0.6</v>
      </c>
      <c r="O28" s="212" t="s">
        <v>76</v>
      </c>
      <c r="P28" s="31">
        <v>1</v>
      </c>
      <c r="Q28" s="212" t="s">
        <v>77</v>
      </c>
      <c r="R28" s="200" t="s">
        <v>84</v>
      </c>
      <c r="S28" s="185" t="s">
        <v>89</v>
      </c>
      <c r="T28" s="200" t="s">
        <v>6784</v>
      </c>
      <c r="U28" s="185" t="s">
        <v>54</v>
      </c>
      <c r="V28" s="185"/>
      <c r="W28" s="200" t="s">
        <v>55</v>
      </c>
      <c r="X28" s="200" t="s">
        <v>56</v>
      </c>
      <c r="Y28" s="207">
        <v>0.4</v>
      </c>
      <c r="Z28" s="200" t="s">
        <v>57</v>
      </c>
      <c r="AA28" s="200" t="s">
        <v>58</v>
      </c>
      <c r="AB28" s="200" t="s">
        <v>59</v>
      </c>
      <c r="AC28" s="31">
        <v>2.0155391999999994E-3</v>
      </c>
      <c r="AD28" s="31">
        <v>1</v>
      </c>
      <c r="AE28" s="208" t="s">
        <v>60</v>
      </c>
      <c r="AF28" s="31">
        <v>1.5116543999999996E-3</v>
      </c>
      <c r="AG28" s="212" t="s">
        <v>76</v>
      </c>
      <c r="AH28" s="31">
        <v>0.75</v>
      </c>
      <c r="AI28" s="213" t="s">
        <v>77</v>
      </c>
      <c r="AJ28" s="184" t="s">
        <v>80</v>
      </c>
      <c r="AK28" s="217" t="s">
        <v>2841</v>
      </c>
      <c r="AL28" s="185" t="s">
        <v>6779</v>
      </c>
      <c r="AM28" s="215">
        <v>45991</v>
      </c>
      <c r="AN28" s="215">
        <v>46011</v>
      </c>
      <c r="AO28" s="185"/>
      <c r="AP28" s="184"/>
    </row>
    <row r="29" spans="1:42" ht="26.25" customHeight="1" x14ac:dyDescent="0.2">
      <c r="A29" s="198" t="s">
        <v>6772</v>
      </c>
      <c r="B29" s="199">
        <v>3</v>
      </c>
      <c r="C29" s="200" t="s">
        <v>68</v>
      </c>
      <c r="D29" s="200" t="s">
        <v>6785</v>
      </c>
      <c r="E29" s="200" t="s">
        <v>6786</v>
      </c>
      <c r="F29" s="200" t="s">
        <v>2210</v>
      </c>
      <c r="G29" s="201" t="s">
        <v>71</v>
      </c>
      <c r="H29" s="201" t="s">
        <v>91</v>
      </c>
      <c r="I29" s="216" t="s">
        <v>60</v>
      </c>
      <c r="J29" s="31">
        <v>0.2</v>
      </c>
      <c r="K29" s="203" t="s">
        <v>74</v>
      </c>
      <c r="L29" s="204" t="s">
        <v>92</v>
      </c>
      <c r="M29" s="31">
        <v>1</v>
      </c>
      <c r="N29" s="31">
        <v>0.6</v>
      </c>
      <c r="O29" s="212" t="s">
        <v>76</v>
      </c>
      <c r="P29" s="31">
        <v>1</v>
      </c>
      <c r="Q29" s="212" t="s">
        <v>77</v>
      </c>
      <c r="R29" s="200" t="s">
        <v>65</v>
      </c>
      <c r="S29" s="185" t="s">
        <v>66</v>
      </c>
      <c r="T29" s="200" t="s">
        <v>6775</v>
      </c>
      <c r="U29" s="185"/>
      <c r="V29" s="185" t="s">
        <v>54</v>
      </c>
      <c r="W29" s="200" t="s">
        <v>90</v>
      </c>
      <c r="X29" s="200" t="s">
        <v>56</v>
      </c>
      <c r="Y29" s="207">
        <v>0.25</v>
      </c>
      <c r="Z29" s="200" t="s">
        <v>57</v>
      </c>
      <c r="AA29" s="200" t="s">
        <v>58</v>
      </c>
      <c r="AB29" s="200" t="s">
        <v>59</v>
      </c>
      <c r="AC29" s="31">
        <v>1.5116543999999996E-3</v>
      </c>
      <c r="AD29" s="31">
        <v>0.75</v>
      </c>
      <c r="AE29" s="208" t="s">
        <v>60</v>
      </c>
      <c r="AF29" s="31">
        <v>1.5116543999999996E-3</v>
      </c>
      <c r="AG29" s="212" t="s">
        <v>76</v>
      </c>
      <c r="AH29" s="31">
        <v>0.75</v>
      </c>
      <c r="AI29" s="213" t="s">
        <v>77</v>
      </c>
      <c r="AJ29" s="184" t="s">
        <v>80</v>
      </c>
      <c r="AK29" s="217" t="s">
        <v>2841</v>
      </c>
      <c r="AL29" s="185" t="s">
        <v>6779</v>
      </c>
      <c r="AM29" s="215">
        <v>45991</v>
      </c>
      <c r="AN29" s="215">
        <v>46011</v>
      </c>
      <c r="AO29" s="185"/>
      <c r="AP29" s="184"/>
    </row>
    <row r="30" spans="1:42" ht="26.25" customHeight="1" x14ac:dyDescent="0.2">
      <c r="A30" s="198" t="s">
        <v>6772</v>
      </c>
      <c r="B30" s="199">
        <v>175</v>
      </c>
      <c r="C30" s="200" t="s">
        <v>6787</v>
      </c>
      <c r="D30" s="200" t="s">
        <v>6788</v>
      </c>
      <c r="E30" s="200" t="s">
        <v>6789</v>
      </c>
      <c r="F30" s="200" t="s">
        <v>6790</v>
      </c>
      <c r="G30" s="201" t="s">
        <v>71</v>
      </c>
      <c r="H30" s="201" t="s">
        <v>250</v>
      </c>
      <c r="I30" s="218" t="s">
        <v>251</v>
      </c>
      <c r="J30" s="31">
        <v>0.4</v>
      </c>
      <c r="K30" s="203" t="s">
        <v>98</v>
      </c>
      <c r="L30" s="204" t="s">
        <v>49</v>
      </c>
      <c r="M30" s="31">
        <v>0.4</v>
      </c>
      <c r="N30" s="31">
        <v>0.4</v>
      </c>
      <c r="O30" s="205" t="s">
        <v>50</v>
      </c>
      <c r="P30" s="31">
        <v>0.4</v>
      </c>
      <c r="Q30" s="206" t="s">
        <v>165</v>
      </c>
      <c r="R30" s="200" t="s">
        <v>2908</v>
      </c>
      <c r="S30" s="185" t="s">
        <v>6791</v>
      </c>
      <c r="T30" s="200" t="s">
        <v>6774</v>
      </c>
      <c r="U30" s="185" t="s">
        <v>54</v>
      </c>
      <c r="V30" s="185"/>
      <c r="W30" s="200" t="s">
        <v>55</v>
      </c>
      <c r="X30" s="200" t="s">
        <v>56</v>
      </c>
      <c r="Y30" s="207">
        <v>0.4</v>
      </c>
      <c r="Z30" s="200" t="s">
        <v>57</v>
      </c>
      <c r="AA30" s="200" t="s">
        <v>58</v>
      </c>
      <c r="AB30" s="200" t="s">
        <v>59</v>
      </c>
      <c r="AC30" s="31">
        <v>0.24</v>
      </c>
      <c r="AD30" s="31">
        <v>0.4</v>
      </c>
      <c r="AE30" s="208" t="s">
        <v>60</v>
      </c>
      <c r="AF30" s="31">
        <v>0.14399999999999999</v>
      </c>
      <c r="AG30" s="11" t="s">
        <v>50</v>
      </c>
      <c r="AH30" s="31">
        <v>0.4</v>
      </c>
      <c r="AI30" s="205" t="s">
        <v>47</v>
      </c>
      <c r="AJ30" s="185" t="s">
        <v>61</v>
      </c>
      <c r="AK30" s="200"/>
      <c r="AL30" s="185"/>
      <c r="AM30" s="185"/>
      <c r="AN30" s="185"/>
      <c r="AO30" s="185"/>
      <c r="AP30" s="185"/>
    </row>
    <row r="31" spans="1:42" ht="26.25" customHeight="1" x14ac:dyDescent="0.2">
      <c r="A31" s="198" t="s">
        <v>6772</v>
      </c>
      <c r="B31" s="199">
        <v>175</v>
      </c>
      <c r="C31" s="200" t="s">
        <v>6787</v>
      </c>
      <c r="D31" s="200" t="s">
        <v>6788</v>
      </c>
      <c r="E31" s="200" t="s">
        <v>6789</v>
      </c>
      <c r="F31" s="200" t="s">
        <v>6790</v>
      </c>
      <c r="G31" s="201" t="s">
        <v>71</v>
      </c>
      <c r="H31" s="201" t="s">
        <v>250</v>
      </c>
      <c r="I31" s="218" t="s">
        <v>251</v>
      </c>
      <c r="J31" s="31">
        <v>0.4</v>
      </c>
      <c r="K31" s="203" t="s">
        <v>98</v>
      </c>
      <c r="L31" s="204" t="s">
        <v>49</v>
      </c>
      <c r="M31" s="31">
        <v>0.4</v>
      </c>
      <c r="N31" s="31">
        <v>0.4</v>
      </c>
      <c r="O31" s="205" t="s">
        <v>50</v>
      </c>
      <c r="P31" s="31">
        <v>0.4</v>
      </c>
      <c r="Q31" s="206" t="s">
        <v>165</v>
      </c>
      <c r="R31" s="200" t="s">
        <v>6792</v>
      </c>
      <c r="S31" s="185" t="s">
        <v>6793</v>
      </c>
      <c r="T31" s="200" t="s">
        <v>6780</v>
      </c>
      <c r="U31" s="185" t="s">
        <v>54</v>
      </c>
      <c r="V31" s="185"/>
      <c r="W31" s="200" t="s">
        <v>55</v>
      </c>
      <c r="X31" s="200" t="s">
        <v>56</v>
      </c>
      <c r="Y31" s="207">
        <v>0.4</v>
      </c>
      <c r="Z31" s="200" t="s">
        <v>57</v>
      </c>
      <c r="AA31" s="200" t="s">
        <v>58</v>
      </c>
      <c r="AB31" s="200" t="s">
        <v>59</v>
      </c>
      <c r="AC31" s="31">
        <v>0.14399999999999999</v>
      </c>
      <c r="AD31" s="31">
        <v>0.4</v>
      </c>
      <c r="AE31" s="208" t="s">
        <v>60</v>
      </c>
      <c r="AF31" s="31">
        <v>0.14399999999999999</v>
      </c>
      <c r="AG31" s="11" t="s">
        <v>50</v>
      </c>
      <c r="AH31" s="31">
        <v>0.4</v>
      </c>
      <c r="AI31" s="205" t="s">
        <v>47</v>
      </c>
      <c r="AJ31" s="185" t="s">
        <v>61</v>
      </c>
      <c r="AK31" s="200"/>
      <c r="AL31" s="185"/>
      <c r="AM31" s="185"/>
      <c r="AN31" s="185"/>
      <c r="AO31" s="185"/>
      <c r="AP31" s="185"/>
    </row>
    <row r="32" spans="1:42" ht="26.25" customHeight="1" x14ac:dyDescent="0.2">
      <c r="A32" s="198" t="s">
        <v>6772</v>
      </c>
      <c r="B32" s="199">
        <v>175</v>
      </c>
      <c r="C32" s="200" t="s">
        <v>6787</v>
      </c>
      <c r="D32" s="200" t="s">
        <v>6788</v>
      </c>
      <c r="E32" s="200" t="s">
        <v>6789</v>
      </c>
      <c r="F32" s="200" t="s">
        <v>6790</v>
      </c>
      <c r="G32" s="201" t="s">
        <v>71</v>
      </c>
      <c r="H32" s="201" t="s">
        <v>250</v>
      </c>
      <c r="I32" s="218" t="s">
        <v>251</v>
      </c>
      <c r="J32" s="31">
        <v>0.4</v>
      </c>
      <c r="K32" s="203" t="s">
        <v>98</v>
      </c>
      <c r="L32" s="204" t="s">
        <v>49</v>
      </c>
      <c r="M32" s="31">
        <v>0.4</v>
      </c>
      <c r="N32" s="31">
        <v>0.4</v>
      </c>
      <c r="O32" s="205" t="s">
        <v>50</v>
      </c>
      <c r="P32" s="31">
        <v>0.4</v>
      </c>
      <c r="Q32" s="206" t="s">
        <v>165</v>
      </c>
      <c r="R32" s="200" t="s">
        <v>6794</v>
      </c>
      <c r="S32" s="185" t="s">
        <v>6795</v>
      </c>
      <c r="T32" s="200" t="s">
        <v>6796</v>
      </c>
      <c r="U32" s="185" t="s">
        <v>54</v>
      </c>
      <c r="V32" s="185"/>
      <c r="W32" s="200" t="s">
        <v>55</v>
      </c>
      <c r="X32" s="200" t="s">
        <v>56</v>
      </c>
      <c r="Y32" s="207">
        <v>0.4</v>
      </c>
      <c r="Z32" s="200" t="s">
        <v>57</v>
      </c>
      <c r="AA32" s="200" t="s">
        <v>58</v>
      </c>
      <c r="AB32" s="200" t="s">
        <v>59</v>
      </c>
      <c r="AC32" s="31">
        <v>8.6399999999999991E-2</v>
      </c>
      <c r="AD32" s="31">
        <v>0.4</v>
      </c>
      <c r="AE32" s="208" t="s">
        <v>60</v>
      </c>
      <c r="AF32" s="31">
        <v>0.14399999999999999</v>
      </c>
      <c r="AG32" s="11" t="s">
        <v>50</v>
      </c>
      <c r="AH32" s="31">
        <v>0.4</v>
      </c>
      <c r="AI32" s="205" t="s">
        <v>47</v>
      </c>
      <c r="AJ32" s="185" t="s">
        <v>61</v>
      </c>
      <c r="AK32" s="200"/>
      <c r="AL32" s="185"/>
      <c r="AM32" s="185"/>
      <c r="AN32" s="185"/>
      <c r="AO32" s="185"/>
      <c r="AP32" s="185"/>
    </row>
    <row r="33" spans="1:42" ht="26.25" customHeight="1" x14ac:dyDescent="0.2">
      <c r="A33" s="198" t="s">
        <v>6772</v>
      </c>
      <c r="B33" s="199">
        <v>176</v>
      </c>
      <c r="C33" s="200" t="s">
        <v>6787</v>
      </c>
      <c r="D33" s="200" t="s">
        <v>6797</v>
      </c>
      <c r="E33" s="200" t="s">
        <v>6798</v>
      </c>
      <c r="F33" s="200" t="s">
        <v>6799</v>
      </c>
      <c r="G33" s="201" t="s">
        <v>71</v>
      </c>
      <c r="H33" s="201" t="s">
        <v>250</v>
      </c>
      <c r="I33" s="218" t="s">
        <v>251</v>
      </c>
      <c r="J33" s="31">
        <v>0.4</v>
      </c>
      <c r="K33" s="203" t="s">
        <v>98</v>
      </c>
      <c r="L33" s="204" t="s">
        <v>49</v>
      </c>
      <c r="M33" s="31">
        <v>0.4</v>
      </c>
      <c r="N33" s="31">
        <v>0</v>
      </c>
      <c r="O33" s="205" t="s">
        <v>50</v>
      </c>
      <c r="P33" s="31">
        <v>0.4</v>
      </c>
      <c r="Q33" s="206" t="s">
        <v>165</v>
      </c>
      <c r="R33" s="200" t="s">
        <v>2908</v>
      </c>
      <c r="S33" s="185" t="s">
        <v>6791</v>
      </c>
      <c r="T33" s="200" t="s">
        <v>6774</v>
      </c>
      <c r="U33" s="185" t="s">
        <v>54</v>
      </c>
      <c r="V33" s="185"/>
      <c r="W33" s="200" t="s">
        <v>55</v>
      </c>
      <c r="X33" s="200" t="s">
        <v>56</v>
      </c>
      <c r="Y33" s="207">
        <v>0.4</v>
      </c>
      <c r="Z33" s="200" t="s">
        <v>57</v>
      </c>
      <c r="AA33" s="200" t="s">
        <v>58</v>
      </c>
      <c r="AB33" s="200" t="s">
        <v>59</v>
      </c>
      <c r="AC33" s="31">
        <v>0.24</v>
      </c>
      <c r="AD33" s="31">
        <v>0.4</v>
      </c>
      <c r="AE33" s="208" t="s">
        <v>60</v>
      </c>
      <c r="AF33" s="31">
        <v>0.14399999999999999</v>
      </c>
      <c r="AG33" s="11" t="s">
        <v>50</v>
      </c>
      <c r="AH33" s="31">
        <v>0.4</v>
      </c>
      <c r="AI33" s="205" t="s">
        <v>47</v>
      </c>
      <c r="AJ33" s="185" t="s">
        <v>61</v>
      </c>
      <c r="AK33" s="200"/>
      <c r="AL33" s="185"/>
      <c r="AM33" s="185"/>
      <c r="AN33" s="185"/>
      <c r="AO33" s="185"/>
      <c r="AP33" s="185"/>
    </row>
    <row r="34" spans="1:42" ht="26.25" customHeight="1" x14ac:dyDescent="0.2">
      <c r="A34" s="198" t="s">
        <v>6772</v>
      </c>
      <c r="B34" s="199">
        <v>176</v>
      </c>
      <c r="C34" s="200" t="s">
        <v>6787</v>
      </c>
      <c r="D34" s="200" t="s">
        <v>6797</v>
      </c>
      <c r="E34" s="200" t="s">
        <v>6798</v>
      </c>
      <c r="F34" s="200" t="s">
        <v>6799</v>
      </c>
      <c r="G34" s="201" t="s">
        <v>71</v>
      </c>
      <c r="H34" s="201" t="s">
        <v>250</v>
      </c>
      <c r="I34" s="218" t="s">
        <v>251</v>
      </c>
      <c r="J34" s="31">
        <v>0.4</v>
      </c>
      <c r="K34" s="203" t="s">
        <v>98</v>
      </c>
      <c r="L34" s="204" t="s">
        <v>49</v>
      </c>
      <c r="M34" s="31">
        <v>0.4</v>
      </c>
      <c r="N34" s="31">
        <v>0</v>
      </c>
      <c r="O34" s="205" t="s">
        <v>50</v>
      </c>
      <c r="P34" s="31">
        <v>0.4</v>
      </c>
      <c r="Q34" s="206" t="s">
        <v>165</v>
      </c>
      <c r="R34" s="200" t="s">
        <v>6792</v>
      </c>
      <c r="S34" s="185" t="s">
        <v>6793</v>
      </c>
      <c r="T34" s="200" t="s">
        <v>6780</v>
      </c>
      <c r="U34" s="185" t="s">
        <v>54</v>
      </c>
      <c r="V34" s="185"/>
      <c r="W34" s="200" t="s">
        <v>55</v>
      </c>
      <c r="X34" s="200" t="s">
        <v>56</v>
      </c>
      <c r="Y34" s="207">
        <v>0.4</v>
      </c>
      <c r="Z34" s="200" t="s">
        <v>57</v>
      </c>
      <c r="AA34" s="200" t="s">
        <v>58</v>
      </c>
      <c r="AB34" s="200" t="s">
        <v>59</v>
      </c>
      <c r="AC34" s="31">
        <v>0.14399999999999999</v>
      </c>
      <c r="AD34" s="31">
        <v>0.4</v>
      </c>
      <c r="AE34" s="208" t="s">
        <v>60</v>
      </c>
      <c r="AF34" s="31">
        <v>0.14399999999999999</v>
      </c>
      <c r="AG34" s="11" t="s">
        <v>50</v>
      </c>
      <c r="AH34" s="31">
        <v>0.4</v>
      </c>
      <c r="AI34" s="205" t="s">
        <v>47</v>
      </c>
      <c r="AJ34" s="185" t="s">
        <v>61</v>
      </c>
      <c r="AK34" s="200"/>
      <c r="AL34" s="185"/>
      <c r="AM34" s="185"/>
      <c r="AN34" s="185"/>
      <c r="AO34" s="185"/>
      <c r="AP34" s="185"/>
    </row>
    <row r="35" spans="1:42" ht="26.25" customHeight="1" x14ac:dyDescent="0.2">
      <c r="A35" s="198" t="s">
        <v>6772</v>
      </c>
      <c r="B35" s="199">
        <v>176</v>
      </c>
      <c r="C35" s="200" t="s">
        <v>6787</v>
      </c>
      <c r="D35" s="200" t="s">
        <v>6797</v>
      </c>
      <c r="E35" s="200" t="s">
        <v>6798</v>
      </c>
      <c r="F35" s="200" t="s">
        <v>6799</v>
      </c>
      <c r="G35" s="201" t="s">
        <v>71</v>
      </c>
      <c r="H35" s="201" t="s">
        <v>250</v>
      </c>
      <c r="I35" s="218" t="s">
        <v>251</v>
      </c>
      <c r="J35" s="31">
        <v>0.4</v>
      </c>
      <c r="K35" s="203" t="s">
        <v>98</v>
      </c>
      <c r="L35" s="204" t="s">
        <v>49</v>
      </c>
      <c r="M35" s="31">
        <v>0.4</v>
      </c>
      <c r="N35" s="31">
        <v>0</v>
      </c>
      <c r="O35" s="205" t="s">
        <v>50</v>
      </c>
      <c r="P35" s="31">
        <v>0.4</v>
      </c>
      <c r="Q35" s="206" t="s">
        <v>165</v>
      </c>
      <c r="R35" s="200" t="s">
        <v>6800</v>
      </c>
      <c r="S35" s="185" t="s">
        <v>1972</v>
      </c>
      <c r="T35" s="200" t="s">
        <v>6801</v>
      </c>
      <c r="U35" s="185" t="s">
        <v>54</v>
      </c>
      <c r="V35" s="185"/>
      <c r="W35" s="200" t="s">
        <v>55</v>
      </c>
      <c r="X35" s="200" t="s">
        <v>56</v>
      </c>
      <c r="Y35" s="207">
        <v>0.4</v>
      </c>
      <c r="Z35" s="200" t="s">
        <v>57</v>
      </c>
      <c r="AA35" s="200" t="s">
        <v>58</v>
      </c>
      <c r="AB35" s="200" t="s">
        <v>59</v>
      </c>
      <c r="AC35" s="31">
        <v>8.6399999999999991E-2</v>
      </c>
      <c r="AD35" s="31">
        <v>0.4</v>
      </c>
      <c r="AE35" s="208" t="s">
        <v>60</v>
      </c>
      <c r="AF35" s="31">
        <v>0.14399999999999999</v>
      </c>
      <c r="AG35" s="11" t="s">
        <v>50</v>
      </c>
      <c r="AH35" s="31">
        <v>0.4</v>
      </c>
      <c r="AI35" s="205" t="s">
        <v>47</v>
      </c>
      <c r="AJ35" s="185" t="s">
        <v>61</v>
      </c>
      <c r="AK35" s="200"/>
      <c r="AL35" s="185"/>
      <c r="AM35" s="185"/>
      <c r="AN35" s="185"/>
      <c r="AO35" s="185"/>
      <c r="AP35" s="185"/>
    </row>
    <row r="36" spans="1:42" ht="26.25" customHeight="1" x14ac:dyDescent="0.2">
      <c r="A36" s="198" t="s">
        <v>6772</v>
      </c>
      <c r="B36" s="199">
        <v>176</v>
      </c>
      <c r="C36" s="200" t="s">
        <v>6787</v>
      </c>
      <c r="D36" s="200" t="s">
        <v>6797</v>
      </c>
      <c r="E36" s="200" t="s">
        <v>6798</v>
      </c>
      <c r="F36" s="200" t="s">
        <v>6799</v>
      </c>
      <c r="G36" s="201" t="s">
        <v>71</v>
      </c>
      <c r="H36" s="201" t="s">
        <v>250</v>
      </c>
      <c r="I36" s="218" t="s">
        <v>251</v>
      </c>
      <c r="J36" s="31">
        <v>0.4</v>
      </c>
      <c r="K36" s="203" t="s">
        <v>98</v>
      </c>
      <c r="L36" s="204" t="s">
        <v>49</v>
      </c>
      <c r="M36" s="31">
        <v>0.4</v>
      </c>
      <c r="N36" s="31">
        <v>0</v>
      </c>
      <c r="O36" s="205" t="s">
        <v>50</v>
      </c>
      <c r="P36" s="31">
        <v>0.4</v>
      </c>
      <c r="Q36" s="206" t="s">
        <v>165</v>
      </c>
      <c r="R36" s="200" t="s">
        <v>2359</v>
      </c>
      <c r="S36" s="185" t="s">
        <v>6802</v>
      </c>
      <c r="T36" s="200" t="s">
        <v>6803</v>
      </c>
      <c r="U36" s="185" t="s">
        <v>54</v>
      </c>
      <c r="V36" s="185"/>
      <c r="W36" s="200" t="s">
        <v>55</v>
      </c>
      <c r="X36" s="200" t="s">
        <v>56</v>
      </c>
      <c r="Y36" s="207">
        <v>0.4</v>
      </c>
      <c r="Z36" s="200" t="s">
        <v>57</v>
      </c>
      <c r="AA36" s="200" t="s">
        <v>58</v>
      </c>
      <c r="AB36" s="200" t="s">
        <v>59</v>
      </c>
      <c r="AC36" s="31">
        <v>5.183999999999999E-2</v>
      </c>
      <c r="AD36" s="31">
        <v>0.4</v>
      </c>
      <c r="AE36" s="208" t="s">
        <v>60</v>
      </c>
      <c r="AF36" s="31">
        <v>0.14399999999999999</v>
      </c>
      <c r="AG36" s="11" t="s">
        <v>50</v>
      </c>
      <c r="AH36" s="31">
        <v>0.4</v>
      </c>
      <c r="AI36" s="205" t="s">
        <v>47</v>
      </c>
      <c r="AJ36" s="185" t="s">
        <v>61</v>
      </c>
      <c r="AK36" s="200"/>
      <c r="AL36" s="185"/>
      <c r="AM36" s="185"/>
      <c r="AN36" s="185"/>
      <c r="AO36" s="185"/>
      <c r="AP36" s="185"/>
    </row>
    <row r="37" spans="1:42" ht="26.25" customHeight="1" x14ac:dyDescent="0.2">
      <c r="A37" s="198" t="s">
        <v>6772</v>
      </c>
      <c r="B37" s="199">
        <v>176</v>
      </c>
      <c r="C37" s="200" t="s">
        <v>6787</v>
      </c>
      <c r="D37" s="200" t="s">
        <v>6797</v>
      </c>
      <c r="E37" s="200" t="s">
        <v>6798</v>
      </c>
      <c r="F37" s="200" t="s">
        <v>6799</v>
      </c>
      <c r="G37" s="201" t="s">
        <v>71</v>
      </c>
      <c r="H37" s="201" t="s">
        <v>250</v>
      </c>
      <c r="I37" s="218" t="s">
        <v>251</v>
      </c>
      <c r="J37" s="31">
        <v>0.4</v>
      </c>
      <c r="K37" s="203" t="s">
        <v>98</v>
      </c>
      <c r="L37" s="204" t="s">
        <v>49</v>
      </c>
      <c r="M37" s="31">
        <v>0.4</v>
      </c>
      <c r="N37" s="31">
        <v>0</v>
      </c>
      <c r="O37" s="205" t="s">
        <v>50</v>
      </c>
      <c r="P37" s="31">
        <v>0.4</v>
      </c>
      <c r="Q37" s="206" t="s">
        <v>165</v>
      </c>
      <c r="R37" s="200" t="s">
        <v>1971</v>
      </c>
      <c r="S37" s="185" t="s">
        <v>6777</v>
      </c>
      <c r="T37" s="200" t="s">
        <v>6778</v>
      </c>
      <c r="U37" s="185" t="s">
        <v>54</v>
      </c>
      <c r="V37" s="185"/>
      <c r="W37" s="200" t="s">
        <v>55</v>
      </c>
      <c r="X37" s="200" t="s">
        <v>56</v>
      </c>
      <c r="Y37" s="207">
        <v>0.4</v>
      </c>
      <c r="Z37" s="200" t="s">
        <v>57</v>
      </c>
      <c r="AA37" s="200" t="s">
        <v>58</v>
      </c>
      <c r="AB37" s="200" t="s">
        <v>59</v>
      </c>
      <c r="AC37" s="31">
        <v>3.1103999999999993E-2</v>
      </c>
      <c r="AD37" s="31">
        <v>0.4</v>
      </c>
      <c r="AE37" s="208" t="s">
        <v>60</v>
      </c>
      <c r="AF37" s="31">
        <v>0.14399999999999999</v>
      </c>
      <c r="AG37" s="11" t="s">
        <v>50</v>
      </c>
      <c r="AH37" s="31">
        <v>0.4</v>
      </c>
      <c r="AI37" s="205" t="s">
        <v>47</v>
      </c>
      <c r="AJ37" s="185" t="s">
        <v>61</v>
      </c>
      <c r="AK37" s="200"/>
      <c r="AL37" s="185"/>
      <c r="AM37" s="185"/>
      <c r="AN37" s="185"/>
      <c r="AO37" s="185"/>
      <c r="AP37" s="185"/>
    </row>
    <row r="38" spans="1:42" ht="26.25" customHeight="1" x14ac:dyDescent="0.2">
      <c r="A38" s="198" t="s">
        <v>6772</v>
      </c>
      <c r="B38" s="199">
        <v>176</v>
      </c>
      <c r="C38" s="200" t="s">
        <v>6787</v>
      </c>
      <c r="D38" s="200" t="s">
        <v>6797</v>
      </c>
      <c r="E38" s="200" t="s">
        <v>6798</v>
      </c>
      <c r="F38" s="200" t="s">
        <v>6799</v>
      </c>
      <c r="G38" s="201" t="s">
        <v>71</v>
      </c>
      <c r="H38" s="201" t="s">
        <v>250</v>
      </c>
      <c r="I38" s="218" t="s">
        <v>251</v>
      </c>
      <c r="J38" s="31">
        <v>0.4</v>
      </c>
      <c r="K38" s="203" t="s">
        <v>98</v>
      </c>
      <c r="L38" s="204" t="s">
        <v>49</v>
      </c>
      <c r="M38" s="31">
        <v>0.4</v>
      </c>
      <c r="N38" s="31">
        <v>0</v>
      </c>
      <c r="O38" s="205" t="s">
        <v>50</v>
      </c>
      <c r="P38" s="31">
        <v>0.4</v>
      </c>
      <c r="Q38" s="206" t="s">
        <v>165</v>
      </c>
      <c r="R38" s="200" t="s">
        <v>1974</v>
      </c>
      <c r="S38" s="185" t="s">
        <v>2219</v>
      </c>
      <c r="T38" s="200" t="s">
        <v>6804</v>
      </c>
      <c r="U38" s="185" t="s">
        <v>54</v>
      </c>
      <c r="V38" s="185"/>
      <c r="W38" s="200" t="s">
        <v>55</v>
      </c>
      <c r="X38" s="200" t="s">
        <v>56</v>
      </c>
      <c r="Y38" s="207">
        <v>0.4</v>
      </c>
      <c r="Z38" s="200" t="s">
        <v>57</v>
      </c>
      <c r="AA38" s="200" t="s">
        <v>58</v>
      </c>
      <c r="AB38" s="200" t="s">
        <v>59</v>
      </c>
      <c r="AC38" s="31">
        <v>1.8662399999999996E-2</v>
      </c>
      <c r="AD38" s="31">
        <v>0.4</v>
      </c>
      <c r="AE38" s="208" t="s">
        <v>60</v>
      </c>
      <c r="AF38" s="31">
        <v>0.14399999999999999</v>
      </c>
      <c r="AG38" s="11" t="s">
        <v>50</v>
      </c>
      <c r="AH38" s="31">
        <v>0.4</v>
      </c>
      <c r="AI38" s="205" t="s">
        <v>47</v>
      </c>
      <c r="AJ38" s="185" t="s">
        <v>61</v>
      </c>
      <c r="AK38" s="200"/>
      <c r="AL38" s="185"/>
      <c r="AM38" s="185"/>
      <c r="AN38" s="185"/>
      <c r="AO38" s="185"/>
      <c r="AP38" s="185"/>
    </row>
    <row r="39" spans="1:42" ht="26.25" customHeight="1" x14ac:dyDescent="0.2">
      <c r="A39" s="198" t="s">
        <v>6805</v>
      </c>
      <c r="B39" s="199">
        <v>4</v>
      </c>
      <c r="C39" s="200" t="s">
        <v>93</v>
      </c>
      <c r="D39" s="200" t="s">
        <v>94</v>
      </c>
      <c r="E39" s="200" t="s">
        <v>95</v>
      </c>
      <c r="F39" s="200" t="s">
        <v>96</v>
      </c>
      <c r="G39" s="201" t="s">
        <v>71</v>
      </c>
      <c r="H39" s="201" t="s">
        <v>97</v>
      </c>
      <c r="I39" s="216" t="s">
        <v>60</v>
      </c>
      <c r="J39" s="31">
        <v>0.2</v>
      </c>
      <c r="K39" s="203" t="s">
        <v>98</v>
      </c>
      <c r="L39" s="204" t="s">
        <v>49</v>
      </c>
      <c r="M39" s="31">
        <v>0.4</v>
      </c>
      <c r="N39" s="31">
        <v>0.4</v>
      </c>
      <c r="O39" s="205" t="s">
        <v>50</v>
      </c>
      <c r="P39" s="31">
        <v>0.4</v>
      </c>
      <c r="Q39" s="205" t="s">
        <v>47</v>
      </c>
      <c r="R39" s="200" t="s">
        <v>99</v>
      </c>
      <c r="S39" s="185" t="s">
        <v>100</v>
      </c>
      <c r="T39" s="200" t="s">
        <v>2234</v>
      </c>
      <c r="U39" s="185" t="s">
        <v>54</v>
      </c>
      <c r="V39" s="185"/>
      <c r="W39" s="200" t="s">
        <v>55</v>
      </c>
      <c r="X39" s="200" t="s">
        <v>101</v>
      </c>
      <c r="Y39" s="207">
        <v>0.4</v>
      </c>
      <c r="Z39" s="200" t="s">
        <v>57</v>
      </c>
      <c r="AA39" s="200" t="s">
        <v>58</v>
      </c>
      <c r="AB39" s="200" t="s">
        <v>59</v>
      </c>
      <c r="AC39" s="31">
        <v>0.12</v>
      </c>
      <c r="AD39" s="31">
        <v>0.4</v>
      </c>
      <c r="AE39" s="208" t="s">
        <v>60</v>
      </c>
      <c r="AF39" s="31">
        <v>0.12</v>
      </c>
      <c r="AG39" s="11" t="s">
        <v>50</v>
      </c>
      <c r="AH39" s="31">
        <v>0.4</v>
      </c>
      <c r="AI39" s="205" t="s">
        <v>47</v>
      </c>
      <c r="AJ39" s="185" t="s">
        <v>61</v>
      </c>
      <c r="AK39" s="200"/>
      <c r="AL39" s="185"/>
      <c r="AM39" s="219"/>
      <c r="AN39" s="219"/>
      <c r="AO39" s="185"/>
      <c r="AP39" s="185"/>
    </row>
    <row r="40" spans="1:42" ht="26.25" customHeight="1" x14ac:dyDescent="0.2">
      <c r="A40" s="198" t="s">
        <v>6805</v>
      </c>
      <c r="B40" s="199">
        <v>5</v>
      </c>
      <c r="C40" s="200" t="s">
        <v>93</v>
      </c>
      <c r="D40" s="200" t="s">
        <v>102</v>
      </c>
      <c r="E40" s="200" t="s">
        <v>103</v>
      </c>
      <c r="F40" s="200" t="s">
        <v>104</v>
      </c>
      <c r="G40" s="201" t="s">
        <v>71</v>
      </c>
      <c r="H40" s="201" t="s">
        <v>97</v>
      </c>
      <c r="I40" s="216" t="s">
        <v>60</v>
      </c>
      <c r="J40" s="31">
        <v>0.2</v>
      </c>
      <c r="K40" s="203" t="s">
        <v>98</v>
      </c>
      <c r="L40" s="204" t="s">
        <v>49</v>
      </c>
      <c r="M40" s="31">
        <v>0.4</v>
      </c>
      <c r="N40" s="31">
        <v>0.4</v>
      </c>
      <c r="O40" s="205" t="s">
        <v>50</v>
      </c>
      <c r="P40" s="31">
        <v>0.4</v>
      </c>
      <c r="Q40" s="205" t="s">
        <v>47</v>
      </c>
      <c r="R40" s="200" t="s">
        <v>105</v>
      </c>
      <c r="S40" s="185" t="s">
        <v>106</v>
      </c>
      <c r="T40" s="200" t="s">
        <v>2235</v>
      </c>
      <c r="U40" s="185" t="s">
        <v>54</v>
      </c>
      <c r="V40" s="185"/>
      <c r="W40" s="200" t="s">
        <v>55</v>
      </c>
      <c r="X40" s="200" t="s">
        <v>101</v>
      </c>
      <c r="Y40" s="207">
        <v>0.4</v>
      </c>
      <c r="Z40" s="200" t="s">
        <v>57</v>
      </c>
      <c r="AA40" s="200" t="s">
        <v>58</v>
      </c>
      <c r="AB40" s="200" t="s">
        <v>59</v>
      </c>
      <c r="AC40" s="31">
        <v>0.12</v>
      </c>
      <c r="AD40" s="31">
        <v>0.4</v>
      </c>
      <c r="AE40" s="208" t="s">
        <v>60</v>
      </c>
      <c r="AF40" s="31">
        <v>0.12</v>
      </c>
      <c r="AG40" s="11" t="s">
        <v>50</v>
      </c>
      <c r="AH40" s="31">
        <v>0.4</v>
      </c>
      <c r="AI40" s="205" t="s">
        <v>47</v>
      </c>
      <c r="AJ40" s="185" t="s">
        <v>61</v>
      </c>
      <c r="AK40" s="200"/>
      <c r="AL40" s="185"/>
      <c r="AM40" s="219"/>
      <c r="AN40" s="219"/>
      <c r="AO40" s="185"/>
      <c r="AP40" s="185"/>
    </row>
    <row r="41" spans="1:42" ht="26.25" customHeight="1" x14ac:dyDescent="0.2">
      <c r="A41" s="198" t="s">
        <v>6805</v>
      </c>
      <c r="B41" s="199">
        <v>6</v>
      </c>
      <c r="C41" s="200" t="s">
        <v>107</v>
      </c>
      <c r="D41" s="200" t="s">
        <v>108</v>
      </c>
      <c r="E41" s="200" t="s">
        <v>6806</v>
      </c>
      <c r="F41" s="200" t="s">
        <v>109</v>
      </c>
      <c r="G41" s="201" t="s">
        <v>71</v>
      </c>
      <c r="H41" s="201" t="s">
        <v>97</v>
      </c>
      <c r="I41" s="216" t="s">
        <v>60</v>
      </c>
      <c r="J41" s="31">
        <v>0.2</v>
      </c>
      <c r="K41" s="203" t="s">
        <v>98</v>
      </c>
      <c r="L41" s="204" t="s">
        <v>48</v>
      </c>
      <c r="M41" s="31">
        <v>0.4</v>
      </c>
      <c r="N41" s="31">
        <v>0</v>
      </c>
      <c r="O41" s="205" t="s">
        <v>50</v>
      </c>
      <c r="P41" s="31">
        <v>0.4</v>
      </c>
      <c r="Q41" s="205" t="s">
        <v>47</v>
      </c>
      <c r="R41" s="200" t="s">
        <v>110</v>
      </c>
      <c r="S41" s="185" t="s">
        <v>111</v>
      </c>
      <c r="T41" s="200" t="s">
        <v>2236</v>
      </c>
      <c r="U41" s="185" t="s">
        <v>54</v>
      </c>
      <c r="V41" s="185"/>
      <c r="W41" s="200" t="s">
        <v>55</v>
      </c>
      <c r="X41" s="200" t="s">
        <v>101</v>
      </c>
      <c r="Y41" s="207">
        <v>0.4</v>
      </c>
      <c r="Z41" s="200" t="s">
        <v>57</v>
      </c>
      <c r="AA41" s="200" t="s">
        <v>58</v>
      </c>
      <c r="AB41" s="200" t="s">
        <v>59</v>
      </c>
      <c r="AC41" s="31">
        <v>0.12</v>
      </c>
      <c r="AD41" s="31">
        <v>0.4</v>
      </c>
      <c r="AE41" s="208" t="s">
        <v>60</v>
      </c>
      <c r="AF41" s="31">
        <v>0.12</v>
      </c>
      <c r="AG41" s="11" t="s">
        <v>50</v>
      </c>
      <c r="AH41" s="31">
        <v>0.22500000000000003</v>
      </c>
      <c r="AI41" s="205" t="s">
        <v>47</v>
      </c>
      <c r="AJ41" s="185" t="s">
        <v>61</v>
      </c>
      <c r="AK41" s="200"/>
      <c r="AL41" s="185"/>
      <c r="AM41" s="185"/>
      <c r="AN41" s="219"/>
      <c r="AO41" s="185"/>
      <c r="AP41" s="185"/>
    </row>
    <row r="42" spans="1:42" ht="26.25" customHeight="1" x14ac:dyDescent="0.2">
      <c r="A42" s="198" t="s">
        <v>6805</v>
      </c>
      <c r="B42" s="199">
        <v>6</v>
      </c>
      <c r="C42" s="200" t="s">
        <v>107</v>
      </c>
      <c r="D42" s="200" t="s">
        <v>108</v>
      </c>
      <c r="E42" s="200" t="s">
        <v>6806</v>
      </c>
      <c r="F42" s="200" t="s">
        <v>109</v>
      </c>
      <c r="G42" s="201" t="s">
        <v>71</v>
      </c>
      <c r="H42" s="201" t="s">
        <v>97</v>
      </c>
      <c r="I42" s="216" t="s">
        <v>60</v>
      </c>
      <c r="J42" s="31">
        <v>0.2</v>
      </c>
      <c r="K42" s="203" t="s">
        <v>98</v>
      </c>
      <c r="L42" s="204" t="s">
        <v>48</v>
      </c>
      <c r="M42" s="31">
        <v>0.4</v>
      </c>
      <c r="N42" s="31">
        <v>0</v>
      </c>
      <c r="O42" s="205" t="s">
        <v>50</v>
      </c>
      <c r="P42" s="31">
        <v>0.4</v>
      </c>
      <c r="Q42" s="205" t="s">
        <v>47</v>
      </c>
      <c r="R42" s="200" t="s">
        <v>112</v>
      </c>
      <c r="S42" s="185" t="s">
        <v>113</v>
      </c>
      <c r="T42" s="200" t="s">
        <v>2237</v>
      </c>
      <c r="U42" s="185"/>
      <c r="V42" s="185" t="s">
        <v>54</v>
      </c>
      <c r="W42" s="200" t="s">
        <v>114</v>
      </c>
      <c r="X42" s="200" t="s">
        <v>101</v>
      </c>
      <c r="Y42" s="207">
        <v>0.25</v>
      </c>
      <c r="Z42" s="200" t="s">
        <v>57</v>
      </c>
      <c r="AA42" s="200" t="s">
        <v>58</v>
      </c>
      <c r="AB42" s="200" t="s">
        <v>59</v>
      </c>
      <c r="AC42" s="31">
        <v>0.12</v>
      </c>
      <c r="AD42" s="31">
        <v>0.30000000000000004</v>
      </c>
      <c r="AE42" s="208" t="s">
        <v>60</v>
      </c>
      <c r="AF42" s="31">
        <v>0.12</v>
      </c>
      <c r="AG42" s="11" t="s">
        <v>50</v>
      </c>
      <c r="AH42" s="31">
        <v>0.22500000000000003</v>
      </c>
      <c r="AI42" s="205" t="s">
        <v>47</v>
      </c>
      <c r="AJ42" s="185" t="s">
        <v>61</v>
      </c>
      <c r="AK42" s="200"/>
      <c r="AL42" s="185"/>
      <c r="AM42" s="185"/>
      <c r="AN42" s="219"/>
      <c r="AO42" s="185"/>
      <c r="AP42" s="185"/>
    </row>
    <row r="43" spans="1:42" ht="26.25" customHeight="1" x14ac:dyDescent="0.2">
      <c r="A43" s="198" t="s">
        <v>6805</v>
      </c>
      <c r="B43" s="199">
        <v>6</v>
      </c>
      <c r="C43" s="200" t="s">
        <v>107</v>
      </c>
      <c r="D43" s="200" t="s">
        <v>108</v>
      </c>
      <c r="E43" s="200" t="s">
        <v>6806</v>
      </c>
      <c r="F43" s="200" t="s">
        <v>109</v>
      </c>
      <c r="G43" s="201" t="s">
        <v>71</v>
      </c>
      <c r="H43" s="201" t="s">
        <v>97</v>
      </c>
      <c r="I43" s="216" t="s">
        <v>60</v>
      </c>
      <c r="J43" s="31">
        <v>0.2</v>
      </c>
      <c r="K43" s="203" t="s">
        <v>98</v>
      </c>
      <c r="L43" s="204" t="s">
        <v>48</v>
      </c>
      <c r="M43" s="31">
        <v>0.4</v>
      </c>
      <c r="N43" s="31">
        <v>0</v>
      </c>
      <c r="O43" s="205" t="s">
        <v>50</v>
      </c>
      <c r="P43" s="31">
        <v>0.4</v>
      </c>
      <c r="Q43" s="205" t="s">
        <v>47</v>
      </c>
      <c r="R43" s="200" t="s">
        <v>115</v>
      </c>
      <c r="S43" s="185" t="s">
        <v>116</v>
      </c>
      <c r="T43" s="200" t="s">
        <v>2238</v>
      </c>
      <c r="U43" s="185"/>
      <c r="V43" s="185" t="s">
        <v>54</v>
      </c>
      <c r="W43" s="200" t="s">
        <v>114</v>
      </c>
      <c r="X43" s="200" t="s">
        <v>101</v>
      </c>
      <c r="Y43" s="207">
        <v>0.25</v>
      </c>
      <c r="Z43" s="200" t="s">
        <v>57</v>
      </c>
      <c r="AA43" s="200" t="s">
        <v>58</v>
      </c>
      <c r="AB43" s="200" t="s">
        <v>59</v>
      </c>
      <c r="AC43" s="31">
        <v>0.12</v>
      </c>
      <c r="AD43" s="31">
        <v>0.22500000000000003</v>
      </c>
      <c r="AE43" s="208" t="s">
        <v>60</v>
      </c>
      <c r="AF43" s="31">
        <v>0.12</v>
      </c>
      <c r="AG43" s="11" t="s">
        <v>50</v>
      </c>
      <c r="AH43" s="31">
        <v>0.22500000000000003</v>
      </c>
      <c r="AI43" s="205" t="s">
        <v>47</v>
      </c>
      <c r="AJ43" s="185" t="s">
        <v>61</v>
      </c>
      <c r="AK43" s="200"/>
      <c r="AL43" s="185"/>
      <c r="AM43" s="185"/>
      <c r="AN43" s="219"/>
      <c r="AO43" s="185"/>
      <c r="AP43" s="185"/>
    </row>
    <row r="44" spans="1:42" ht="26.25" customHeight="1" x14ac:dyDescent="0.2">
      <c r="A44" s="198" t="s">
        <v>6805</v>
      </c>
      <c r="B44" s="199">
        <v>7</v>
      </c>
      <c r="C44" s="200" t="s">
        <v>107</v>
      </c>
      <c r="D44" s="200" t="s">
        <v>108</v>
      </c>
      <c r="E44" s="200" t="s">
        <v>117</v>
      </c>
      <c r="F44" s="200" t="s">
        <v>118</v>
      </c>
      <c r="G44" s="201" t="s">
        <v>71</v>
      </c>
      <c r="H44" s="201" t="s">
        <v>97</v>
      </c>
      <c r="I44" s="216" t="s">
        <v>60</v>
      </c>
      <c r="J44" s="31">
        <v>0.2</v>
      </c>
      <c r="K44" s="203" t="s">
        <v>98</v>
      </c>
      <c r="L44" s="204" t="s">
        <v>48</v>
      </c>
      <c r="M44" s="31">
        <v>0.4</v>
      </c>
      <c r="N44" s="31">
        <v>0</v>
      </c>
      <c r="O44" s="205" t="s">
        <v>50</v>
      </c>
      <c r="P44" s="31">
        <v>0.4</v>
      </c>
      <c r="Q44" s="205" t="s">
        <v>47</v>
      </c>
      <c r="R44" s="200" t="s">
        <v>112</v>
      </c>
      <c r="S44" s="185" t="s">
        <v>119</v>
      </c>
      <c r="T44" s="200" t="s">
        <v>2237</v>
      </c>
      <c r="U44" s="185"/>
      <c r="V44" s="185" t="s">
        <v>54</v>
      </c>
      <c r="W44" s="200" t="s">
        <v>114</v>
      </c>
      <c r="X44" s="200" t="s">
        <v>101</v>
      </c>
      <c r="Y44" s="207">
        <v>0.25</v>
      </c>
      <c r="Z44" s="200" t="s">
        <v>57</v>
      </c>
      <c r="AA44" s="200" t="s">
        <v>58</v>
      </c>
      <c r="AB44" s="200" t="s">
        <v>59</v>
      </c>
      <c r="AC44" s="31">
        <v>0.2</v>
      </c>
      <c r="AD44" s="31">
        <v>0.30000000000000004</v>
      </c>
      <c r="AE44" s="208" t="s">
        <v>60</v>
      </c>
      <c r="AF44" s="31">
        <v>0.2</v>
      </c>
      <c r="AG44" s="11" t="s">
        <v>50</v>
      </c>
      <c r="AH44" s="31">
        <v>0.22500000000000003</v>
      </c>
      <c r="AI44" s="205" t="s">
        <v>47</v>
      </c>
      <c r="AJ44" s="185" t="s">
        <v>61</v>
      </c>
      <c r="AK44" s="200"/>
      <c r="AL44" s="185"/>
      <c r="AM44" s="219"/>
      <c r="AN44" s="219"/>
      <c r="AO44" s="185"/>
      <c r="AP44" s="185"/>
    </row>
    <row r="45" spans="1:42" ht="26.25" customHeight="1" x14ac:dyDescent="0.2">
      <c r="A45" s="198" t="s">
        <v>6805</v>
      </c>
      <c r="B45" s="199">
        <v>7</v>
      </c>
      <c r="C45" s="200" t="s">
        <v>107</v>
      </c>
      <c r="D45" s="200" t="s">
        <v>108</v>
      </c>
      <c r="E45" s="200" t="s">
        <v>117</v>
      </c>
      <c r="F45" s="200" t="s">
        <v>118</v>
      </c>
      <c r="G45" s="201" t="s">
        <v>71</v>
      </c>
      <c r="H45" s="201" t="s">
        <v>97</v>
      </c>
      <c r="I45" s="216" t="s">
        <v>60</v>
      </c>
      <c r="J45" s="31">
        <v>0.2</v>
      </c>
      <c r="K45" s="203" t="s">
        <v>98</v>
      </c>
      <c r="L45" s="204" t="s">
        <v>48</v>
      </c>
      <c r="M45" s="31">
        <v>0.4</v>
      </c>
      <c r="N45" s="31">
        <v>0</v>
      </c>
      <c r="O45" s="205" t="s">
        <v>50</v>
      </c>
      <c r="P45" s="31">
        <v>0.4</v>
      </c>
      <c r="Q45" s="205" t="s">
        <v>47</v>
      </c>
      <c r="R45" s="200" t="s">
        <v>115</v>
      </c>
      <c r="S45" s="185" t="s">
        <v>116</v>
      </c>
      <c r="T45" s="200" t="s">
        <v>2238</v>
      </c>
      <c r="U45" s="185"/>
      <c r="V45" s="185" t="s">
        <v>54</v>
      </c>
      <c r="W45" s="200" t="s">
        <v>114</v>
      </c>
      <c r="X45" s="200" t="s">
        <v>101</v>
      </c>
      <c r="Y45" s="207">
        <v>0.25</v>
      </c>
      <c r="Z45" s="200" t="s">
        <v>57</v>
      </c>
      <c r="AA45" s="200" t="s">
        <v>58</v>
      </c>
      <c r="AB45" s="200" t="s">
        <v>59</v>
      </c>
      <c r="AC45" s="31">
        <v>0.2</v>
      </c>
      <c r="AD45" s="31">
        <v>0.22500000000000003</v>
      </c>
      <c r="AE45" s="208" t="s">
        <v>60</v>
      </c>
      <c r="AF45" s="31">
        <v>0.2</v>
      </c>
      <c r="AG45" s="11" t="s">
        <v>50</v>
      </c>
      <c r="AH45" s="31">
        <v>0.22500000000000003</v>
      </c>
      <c r="AI45" s="205" t="s">
        <v>47</v>
      </c>
      <c r="AJ45" s="185" t="s">
        <v>61</v>
      </c>
      <c r="AK45" s="200"/>
      <c r="AL45" s="185"/>
      <c r="AM45" s="219"/>
      <c r="AN45" s="219"/>
      <c r="AO45" s="185"/>
      <c r="AP45" s="185"/>
    </row>
    <row r="46" spans="1:42" ht="26.25" customHeight="1" x14ac:dyDescent="0.2">
      <c r="A46" s="198" t="s">
        <v>6805</v>
      </c>
      <c r="B46" s="199">
        <v>144</v>
      </c>
      <c r="C46" s="200" t="s">
        <v>107</v>
      </c>
      <c r="D46" s="200" t="s">
        <v>120</v>
      </c>
      <c r="E46" s="200" t="s">
        <v>121</v>
      </c>
      <c r="F46" s="200" t="s">
        <v>122</v>
      </c>
      <c r="G46" s="201" t="s">
        <v>71</v>
      </c>
      <c r="H46" s="201" t="s">
        <v>97</v>
      </c>
      <c r="I46" s="216" t="s">
        <v>60</v>
      </c>
      <c r="J46" s="31">
        <v>0.2</v>
      </c>
      <c r="K46" s="203" t="s">
        <v>98</v>
      </c>
      <c r="L46" s="204" t="s">
        <v>48</v>
      </c>
      <c r="M46" s="31">
        <v>0.4</v>
      </c>
      <c r="N46" s="31">
        <v>0</v>
      </c>
      <c r="O46" s="205" t="s">
        <v>50</v>
      </c>
      <c r="P46" s="31">
        <v>0.6</v>
      </c>
      <c r="Q46" s="205" t="s">
        <v>47</v>
      </c>
      <c r="R46" s="200" t="s">
        <v>123</v>
      </c>
      <c r="S46" s="185" t="s">
        <v>124</v>
      </c>
      <c r="T46" s="200" t="s">
        <v>2239</v>
      </c>
      <c r="U46" s="185"/>
      <c r="V46" s="185" t="s">
        <v>54</v>
      </c>
      <c r="W46" s="200" t="s">
        <v>114</v>
      </c>
      <c r="X46" s="200" t="s">
        <v>101</v>
      </c>
      <c r="Y46" s="207">
        <v>0.25</v>
      </c>
      <c r="Z46" s="200" t="s">
        <v>57</v>
      </c>
      <c r="AA46" s="200" t="s">
        <v>58</v>
      </c>
      <c r="AB46" s="200" t="s">
        <v>59</v>
      </c>
      <c r="AC46" s="31">
        <v>0.2</v>
      </c>
      <c r="AD46" s="31">
        <v>0.44999999999999996</v>
      </c>
      <c r="AE46" s="208" t="s">
        <v>60</v>
      </c>
      <c r="AF46" s="31">
        <v>0.2</v>
      </c>
      <c r="AG46" s="11" t="s">
        <v>50</v>
      </c>
      <c r="AH46" s="31">
        <v>0.25312499999999999</v>
      </c>
      <c r="AI46" s="205" t="s">
        <v>47</v>
      </c>
      <c r="AJ46" s="185" t="s">
        <v>61</v>
      </c>
      <c r="AK46" s="200"/>
      <c r="AL46" s="185"/>
      <c r="AM46" s="219"/>
      <c r="AN46" s="219"/>
      <c r="AO46" s="185"/>
      <c r="AP46" s="185"/>
    </row>
    <row r="47" spans="1:42" ht="26.25" customHeight="1" x14ac:dyDescent="0.2">
      <c r="A47" s="198" t="s">
        <v>6805</v>
      </c>
      <c r="B47" s="199">
        <v>144</v>
      </c>
      <c r="C47" s="200" t="s">
        <v>107</v>
      </c>
      <c r="D47" s="200" t="s">
        <v>120</v>
      </c>
      <c r="E47" s="200" t="s">
        <v>121</v>
      </c>
      <c r="F47" s="200" t="s">
        <v>122</v>
      </c>
      <c r="G47" s="201" t="s">
        <v>71</v>
      </c>
      <c r="H47" s="201" t="s">
        <v>97</v>
      </c>
      <c r="I47" s="216" t="s">
        <v>60</v>
      </c>
      <c r="J47" s="31">
        <v>0.2</v>
      </c>
      <c r="K47" s="203" t="s">
        <v>98</v>
      </c>
      <c r="L47" s="204" t="s">
        <v>48</v>
      </c>
      <c r="M47" s="31">
        <v>0.4</v>
      </c>
      <c r="N47" s="31">
        <v>0</v>
      </c>
      <c r="O47" s="205" t="s">
        <v>50</v>
      </c>
      <c r="P47" s="31">
        <v>0.6</v>
      </c>
      <c r="Q47" s="205" t="s">
        <v>47</v>
      </c>
      <c r="R47" s="200" t="s">
        <v>115</v>
      </c>
      <c r="S47" s="185" t="s">
        <v>125</v>
      </c>
      <c r="T47" s="200" t="s">
        <v>2238</v>
      </c>
      <c r="U47" s="185"/>
      <c r="V47" s="185" t="s">
        <v>54</v>
      </c>
      <c r="W47" s="200" t="s">
        <v>114</v>
      </c>
      <c r="X47" s="200" t="s">
        <v>101</v>
      </c>
      <c r="Y47" s="207">
        <v>0.25</v>
      </c>
      <c r="Z47" s="200" t="s">
        <v>57</v>
      </c>
      <c r="AA47" s="200" t="s">
        <v>58</v>
      </c>
      <c r="AB47" s="200" t="s">
        <v>59</v>
      </c>
      <c r="AC47" s="31">
        <v>0.2</v>
      </c>
      <c r="AD47" s="31">
        <v>0.33749999999999997</v>
      </c>
      <c r="AE47" s="208" t="s">
        <v>60</v>
      </c>
      <c r="AF47" s="31">
        <v>0.2</v>
      </c>
      <c r="AG47" s="11" t="s">
        <v>50</v>
      </c>
      <c r="AH47" s="31">
        <v>0.25312499999999999</v>
      </c>
      <c r="AI47" s="205" t="s">
        <v>47</v>
      </c>
      <c r="AJ47" s="185" t="s">
        <v>61</v>
      </c>
      <c r="AK47" s="200"/>
      <c r="AL47" s="185"/>
      <c r="AM47" s="219"/>
      <c r="AN47" s="219"/>
      <c r="AO47" s="185"/>
      <c r="AP47" s="185"/>
    </row>
    <row r="48" spans="1:42" ht="26.25" customHeight="1" x14ac:dyDescent="0.2">
      <c r="A48" s="198" t="s">
        <v>6805</v>
      </c>
      <c r="B48" s="199">
        <v>144</v>
      </c>
      <c r="C48" s="200" t="s">
        <v>107</v>
      </c>
      <c r="D48" s="200" t="s">
        <v>120</v>
      </c>
      <c r="E48" s="200" t="s">
        <v>121</v>
      </c>
      <c r="F48" s="200" t="s">
        <v>122</v>
      </c>
      <c r="G48" s="201" t="s">
        <v>71</v>
      </c>
      <c r="H48" s="201" t="s">
        <v>97</v>
      </c>
      <c r="I48" s="216" t="s">
        <v>60</v>
      </c>
      <c r="J48" s="31">
        <v>0.2</v>
      </c>
      <c r="K48" s="203" t="s">
        <v>98</v>
      </c>
      <c r="L48" s="204" t="s">
        <v>48</v>
      </c>
      <c r="M48" s="31">
        <v>0.4</v>
      </c>
      <c r="N48" s="31">
        <v>0</v>
      </c>
      <c r="O48" s="205" t="s">
        <v>50</v>
      </c>
      <c r="P48" s="31">
        <v>0.6</v>
      </c>
      <c r="Q48" s="205" t="s">
        <v>47</v>
      </c>
      <c r="R48" s="200" t="s">
        <v>115</v>
      </c>
      <c r="S48" s="185" t="s">
        <v>126</v>
      </c>
      <c r="T48" s="200" t="s">
        <v>2240</v>
      </c>
      <c r="U48" s="185"/>
      <c r="V48" s="185" t="s">
        <v>54</v>
      </c>
      <c r="W48" s="200" t="s">
        <v>114</v>
      </c>
      <c r="X48" s="200" t="s">
        <v>101</v>
      </c>
      <c r="Y48" s="207">
        <v>0.25</v>
      </c>
      <c r="Z48" s="200" t="s">
        <v>57</v>
      </c>
      <c r="AA48" s="200" t="s">
        <v>58</v>
      </c>
      <c r="AB48" s="200" t="s">
        <v>59</v>
      </c>
      <c r="AC48" s="31">
        <v>0.2</v>
      </c>
      <c r="AD48" s="31">
        <v>0.25312499999999999</v>
      </c>
      <c r="AE48" s="208" t="s">
        <v>60</v>
      </c>
      <c r="AF48" s="31">
        <v>0.2</v>
      </c>
      <c r="AG48" s="11" t="s">
        <v>50</v>
      </c>
      <c r="AH48" s="31">
        <v>0.25312499999999999</v>
      </c>
      <c r="AI48" s="205" t="s">
        <v>47</v>
      </c>
      <c r="AJ48" s="185" t="s">
        <v>61</v>
      </c>
      <c r="AK48" s="200"/>
      <c r="AL48" s="185"/>
      <c r="AM48" s="219"/>
      <c r="AN48" s="219"/>
      <c r="AO48" s="185"/>
      <c r="AP48" s="185"/>
    </row>
    <row r="49" spans="1:42" ht="26.25" customHeight="1" x14ac:dyDescent="0.2">
      <c r="A49" s="198" t="s">
        <v>6805</v>
      </c>
      <c r="B49" s="199">
        <v>8</v>
      </c>
      <c r="C49" s="200" t="s">
        <v>107</v>
      </c>
      <c r="D49" s="200" t="s">
        <v>127</v>
      </c>
      <c r="E49" s="200" t="s">
        <v>128</v>
      </c>
      <c r="F49" s="200" t="s">
        <v>129</v>
      </c>
      <c r="G49" s="201" t="s">
        <v>71</v>
      </c>
      <c r="H49" s="201" t="s">
        <v>97</v>
      </c>
      <c r="I49" s="216" t="s">
        <v>60</v>
      </c>
      <c r="J49" s="31">
        <v>0.2</v>
      </c>
      <c r="K49" s="203" t="s">
        <v>98</v>
      </c>
      <c r="L49" s="204" t="s">
        <v>48</v>
      </c>
      <c r="M49" s="31">
        <v>0.4</v>
      </c>
      <c r="N49" s="31">
        <v>0</v>
      </c>
      <c r="O49" s="205" t="s">
        <v>50</v>
      </c>
      <c r="P49" s="31">
        <v>0.4</v>
      </c>
      <c r="Q49" s="205" t="s">
        <v>47</v>
      </c>
      <c r="R49" s="200" t="s">
        <v>130</v>
      </c>
      <c r="S49" s="185" t="s">
        <v>131</v>
      </c>
      <c r="T49" s="200" t="s">
        <v>2240</v>
      </c>
      <c r="U49" s="185"/>
      <c r="V49" s="185" t="s">
        <v>54</v>
      </c>
      <c r="W49" s="200" t="s">
        <v>114</v>
      </c>
      <c r="X49" s="200" t="s">
        <v>101</v>
      </c>
      <c r="Y49" s="207">
        <v>0.25</v>
      </c>
      <c r="Z49" s="200" t="s">
        <v>57</v>
      </c>
      <c r="AA49" s="200" t="s">
        <v>58</v>
      </c>
      <c r="AB49" s="200" t="s">
        <v>59</v>
      </c>
      <c r="AC49" s="31">
        <v>0.2</v>
      </c>
      <c r="AD49" s="31">
        <v>0.30000000000000004</v>
      </c>
      <c r="AE49" s="208" t="s">
        <v>60</v>
      </c>
      <c r="AF49" s="31">
        <v>0.2</v>
      </c>
      <c r="AG49" s="11" t="s">
        <v>50</v>
      </c>
      <c r="AH49" s="31">
        <v>0.30000000000000004</v>
      </c>
      <c r="AI49" s="205" t="s">
        <v>47</v>
      </c>
      <c r="AJ49" s="185" t="s">
        <v>61</v>
      </c>
      <c r="AK49" s="200"/>
      <c r="AL49" s="185"/>
      <c r="AM49" s="219"/>
      <c r="AN49" s="219"/>
      <c r="AO49" s="185"/>
      <c r="AP49" s="185"/>
    </row>
    <row r="50" spans="1:42" ht="26.25" customHeight="1" x14ac:dyDescent="0.2">
      <c r="A50" s="198" t="s">
        <v>6807</v>
      </c>
      <c r="B50" s="199">
        <v>9</v>
      </c>
      <c r="C50" s="200" t="s">
        <v>19</v>
      </c>
      <c r="D50" s="200" t="s">
        <v>132</v>
      </c>
      <c r="E50" s="200" t="s">
        <v>133</v>
      </c>
      <c r="F50" s="200" t="s">
        <v>134</v>
      </c>
      <c r="G50" s="201" t="s">
        <v>45</v>
      </c>
      <c r="H50" s="201" t="s">
        <v>46</v>
      </c>
      <c r="I50" s="202" t="s">
        <v>47</v>
      </c>
      <c r="J50" s="31">
        <v>0.4</v>
      </c>
      <c r="K50" s="203" t="s">
        <v>48</v>
      </c>
      <c r="L50" s="204" t="s">
        <v>49</v>
      </c>
      <c r="M50" s="31">
        <v>0</v>
      </c>
      <c r="N50" s="31">
        <v>0.4</v>
      </c>
      <c r="O50" s="205" t="s">
        <v>50</v>
      </c>
      <c r="P50" s="31">
        <v>0.4</v>
      </c>
      <c r="Q50" s="206" t="s">
        <v>51</v>
      </c>
      <c r="R50" s="200" t="s">
        <v>135</v>
      </c>
      <c r="S50" s="185" t="s">
        <v>136</v>
      </c>
      <c r="T50" s="200" t="s">
        <v>5337</v>
      </c>
      <c r="U50" s="185" t="s">
        <v>54</v>
      </c>
      <c r="V50" s="185"/>
      <c r="W50" s="200" t="s">
        <v>55</v>
      </c>
      <c r="X50" s="200" t="s">
        <v>56</v>
      </c>
      <c r="Y50" s="207">
        <v>0.4</v>
      </c>
      <c r="Z50" s="200" t="s">
        <v>57</v>
      </c>
      <c r="AA50" s="200" t="s">
        <v>58</v>
      </c>
      <c r="AB50" s="200" t="s">
        <v>59</v>
      </c>
      <c r="AC50" s="31">
        <v>0.24</v>
      </c>
      <c r="AD50" s="31">
        <v>0.4</v>
      </c>
      <c r="AE50" s="208" t="s">
        <v>60</v>
      </c>
      <c r="AF50" s="31">
        <v>8.6399999999999991E-2</v>
      </c>
      <c r="AG50" s="11" t="s">
        <v>50</v>
      </c>
      <c r="AH50" s="31">
        <v>0.4</v>
      </c>
      <c r="AI50" s="205" t="s">
        <v>47</v>
      </c>
      <c r="AJ50" s="185" t="s">
        <v>61</v>
      </c>
      <c r="AK50" s="200"/>
      <c r="AL50" s="185"/>
      <c r="AM50" s="185"/>
      <c r="AN50" s="185"/>
      <c r="AO50" s="185"/>
      <c r="AP50" s="185"/>
    </row>
    <row r="51" spans="1:42" ht="26.25" customHeight="1" x14ac:dyDescent="0.2">
      <c r="A51" s="198" t="s">
        <v>6807</v>
      </c>
      <c r="B51" s="199">
        <v>9</v>
      </c>
      <c r="C51" s="200" t="s">
        <v>19</v>
      </c>
      <c r="D51" s="200" t="s">
        <v>132</v>
      </c>
      <c r="E51" s="200" t="s">
        <v>133</v>
      </c>
      <c r="F51" s="200" t="s">
        <v>134</v>
      </c>
      <c r="G51" s="201" t="s">
        <v>45</v>
      </c>
      <c r="H51" s="201" t="s">
        <v>46</v>
      </c>
      <c r="I51" s="202" t="s">
        <v>47</v>
      </c>
      <c r="J51" s="31">
        <v>0.4</v>
      </c>
      <c r="K51" s="203" t="s">
        <v>48</v>
      </c>
      <c r="L51" s="204" t="s">
        <v>49</v>
      </c>
      <c r="M51" s="31">
        <v>0</v>
      </c>
      <c r="N51" s="31">
        <v>0.4</v>
      </c>
      <c r="O51" s="205" t="s">
        <v>50</v>
      </c>
      <c r="P51" s="31">
        <v>0.4</v>
      </c>
      <c r="Q51" s="206" t="s">
        <v>51</v>
      </c>
      <c r="R51" s="200" t="s">
        <v>137</v>
      </c>
      <c r="S51" s="185" t="s">
        <v>138</v>
      </c>
      <c r="T51" s="200" t="s">
        <v>6808</v>
      </c>
      <c r="U51" s="185" t="s">
        <v>54</v>
      </c>
      <c r="V51" s="185"/>
      <c r="W51" s="200" t="s">
        <v>55</v>
      </c>
      <c r="X51" s="200" t="s">
        <v>56</v>
      </c>
      <c r="Y51" s="207">
        <v>0.4</v>
      </c>
      <c r="Z51" s="200" t="s">
        <v>57</v>
      </c>
      <c r="AA51" s="200" t="s">
        <v>58</v>
      </c>
      <c r="AB51" s="200" t="s">
        <v>59</v>
      </c>
      <c r="AC51" s="31">
        <v>0.14399999999999999</v>
      </c>
      <c r="AD51" s="31">
        <v>0.4</v>
      </c>
      <c r="AE51" s="208" t="s">
        <v>60</v>
      </c>
      <c r="AF51" s="31">
        <v>8.6399999999999991E-2</v>
      </c>
      <c r="AG51" s="11" t="s">
        <v>50</v>
      </c>
      <c r="AH51" s="31">
        <v>0.4</v>
      </c>
      <c r="AI51" s="205" t="s">
        <v>47</v>
      </c>
      <c r="AJ51" s="185" t="s">
        <v>61</v>
      </c>
      <c r="AK51" s="200"/>
      <c r="AL51" s="185"/>
      <c r="AM51" s="185"/>
      <c r="AN51" s="185"/>
      <c r="AO51" s="185"/>
      <c r="AP51" s="185"/>
    </row>
    <row r="52" spans="1:42" ht="26.25" customHeight="1" x14ac:dyDescent="0.2">
      <c r="A52" s="198" t="s">
        <v>6807</v>
      </c>
      <c r="B52" s="199">
        <v>9</v>
      </c>
      <c r="C52" s="200" t="s">
        <v>19</v>
      </c>
      <c r="D52" s="200" t="s">
        <v>132</v>
      </c>
      <c r="E52" s="200" t="s">
        <v>133</v>
      </c>
      <c r="F52" s="200" t="s">
        <v>134</v>
      </c>
      <c r="G52" s="201" t="s">
        <v>45</v>
      </c>
      <c r="H52" s="201" t="s">
        <v>46</v>
      </c>
      <c r="I52" s="202" t="s">
        <v>47</v>
      </c>
      <c r="J52" s="31">
        <v>0.4</v>
      </c>
      <c r="K52" s="203" t="s">
        <v>48</v>
      </c>
      <c r="L52" s="204" t="s">
        <v>49</v>
      </c>
      <c r="M52" s="31">
        <v>0</v>
      </c>
      <c r="N52" s="31">
        <v>0.4</v>
      </c>
      <c r="O52" s="205" t="s">
        <v>50</v>
      </c>
      <c r="P52" s="31">
        <v>0.4</v>
      </c>
      <c r="Q52" s="206" t="s">
        <v>51</v>
      </c>
      <c r="R52" s="200" t="s">
        <v>135</v>
      </c>
      <c r="S52" s="185" t="s">
        <v>139</v>
      </c>
      <c r="T52" s="200" t="s">
        <v>6809</v>
      </c>
      <c r="U52" s="185" t="s">
        <v>54</v>
      </c>
      <c r="V52" s="185"/>
      <c r="W52" s="200" t="s">
        <v>55</v>
      </c>
      <c r="X52" s="200" t="s">
        <v>56</v>
      </c>
      <c r="Y52" s="207">
        <v>0.4</v>
      </c>
      <c r="Z52" s="200" t="s">
        <v>57</v>
      </c>
      <c r="AA52" s="200" t="s">
        <v>58</v>
      </c>
      <c r="AB52" s="200" t="s">
        <v>59</v>
      </c>
      <c r="AC52" s="31">
        <v>8.6399999999999991E-2</v>
      </c>
      <c r="AD52" s="31">
        <v>0.4</v>
      </c>
      <c r="AE52" s="208" t="s">
        <v>60</v>
      </c>
      <c r="AF52" s="31">
        <v>8.6399999999999991E-2</v>
      </c>
      <c r="AG52" s="11" t="s">
        <v>50</v>
      </c>
      <c r="AH52" s="31">
        <v>0.4</v>
      </c>
      <c r="AI52" s="205" t="s">
        <v>47</v>
      </c>
      <c r="AJ52" s="185" t="s">
        <v>61</v>
      </c>
      <c r="AK52" s="200"/>
      <c r="AL52" s="185"/>
      <c r="AM52" s="185"/>
      <c r="AN52" s="185"/>
      <c r="AO52" s="185"/>
      <c r="AP52" s="185"/>
    </row>
    <row r="53" spans="1:42" ht="26.25" customHeight="1" x14ac:dyDescent="0.2">
      <c r="A53" s="198" t="s">
        <v>6807</v>
      </c>
      <c r="B53" s="199">
        <v>10</v>
      </c>
      <c r="C53" s="200" t="s">
        <v>93</v>
      </c>
      <c r="D53" s="200" t="s">
        <v>140</v>
      </c>
      <c r="E53" s="200" t="s">
        <v>141</v>
      </c>
      <c r="F53" s="200" t="s">
        <v>5338</v>
      </c>
      <c r="G53" s="201" t="s">
        <v>71</v>
      </c>
      <c r="H53" s="201" t="s">
        <v>142</v>
      </c>
      <c r="I53" s="216" t="s">
        <v>60</v>
      </c>
      <c r="J53" s="31">
        <v>0.2</v>
      </c>
      <c r="K53" s="203" t="s">
        <v>48</v>
      </c>
      <c r="L53" s="204" t="s">
        <v>49</v>
      </c>
      <c r="M53" s="31">
        <v>0</v>
      </c>
      <c r="N53" s="31">
        <v>0.4</v>
      </c>
      <c r="O53" s="205" t="s">
        <v>50</v>
      </c>
      <c r="P53" s="31">
        <v>0.4</v>
      </c>
      <c r="Q53" s="205" t="s">
        <v>47</v>
      </c>
      <c r="R53" s="200" t="s">
        <v>143</v>
      </c>
      <c r="S53" s="185" t="s">
        <v>144</v>
      </c>
      <c r="T53" s="200" t="s">
        <v>6810</v>
      </c>
      <c r="U53" s="185" t="s">
        <v>54</v>
      </c>
      <c r="V53" s="185"/>
      <c r="W53" s="200" t="s">
        <v>55</v>
      </c>
      <c r="X53" s="200" t="s">
        <v>56</v>
      </c>
      <c r="Y53" s="207">
        <v>0.4</v>
      </c>
      <c r="Z53" s="200" t="s">
        <v>57</v>
      </c>
      <c r="AA53" s="200" t="s">
        <v>58</v>
      </c>
      <c r="AB53" s="200" t="s">
        <v>59</v>
      </c>
      <c r="AC53" s="31">
        <v>0.12</v>
      </c>
      <c r="AD53" s="31">
        <v>0.4</v>
      </c>
      <c r="AE53" s="208" t="s">
        <v>60</v>
      </c>
      <c r="AF53" s="31">
        <v>5.04E-2</v>
      </c>
      <c r="AG53" s="11" t="s">
        <v>50</v>
      </c>
      <c r="AH53" s="31">
        <v>0.24</v>
      </c>
      <c r="AI53" s="205" t="s">
        <v>47</v>
      </c>
      <c r="AJ53" s="185" t="s">
        <v>61</v>
      </c>
      <c r="AK53" s="200"/>
      <c r="AL53" s="185"/>
      <c r="AM53" s="185"/>
      <c r="AN53" s="185"/>
      <c r="AO53" s="185"/>
      <c r="AP53" s="185"/>
    </row>
    <row r="54" spans="1:42" ht="26.25" customHeight="1" x14ac:dyDescent="0.2">
      <c r="A54" s="198" t="s">
        <v>6807</v>
      </c>
      <c r="B54" s="199">
        <v>10</v>
      </c>
      <c r="C54" s="200" t="s">
        <v>93</v>
      </c>
      <c r="D54" s="200" t="s">
        <v>140</v>
      </c>
      <c r="E54" s="200" t="s">
        <v>141</v>
      </c>
      <c r="F54" s="200" t="s">
        <v>5338</v>
      </c>
      <c r="G54" s="201" t="s">
        <v>71</v>
      </c>
      <c r="H54" s="201" t="s">
        <v>142</v>
      </c>
      <c r="I54" s="216" t="s">
        <v>60</v>
      </c>
      <c r="J54" s="31">
        <v>0.2</v>
      </c>
      <c r="K54" s="203" t="s">
        <v>48</v>
      </c>
      <c r="L54" s="204" t="s">
        <v>49</v>
      </c>
      <c r="M54" s="31">
        <v>0</v>
      </c>
      <c r="N54" s="31">
        <v>0.4</v>
      </c>
      <c r="O54" s="205" t="s">
        <v>50</v>
      </c>
      <c r="P54" s="31">
        <v>0.4</v>
      </c>
      <c r="Q54" s="205" t="s">
        <v>47</v>
      </c>
      <c r="R54" s="200" t="s">
        <v>145</v>
      </c>
      <c r="S54" s="185" t="s">
        <v>146</v>
      </c>
      <c r="T54" s="200" t="s">
        <v>147</v>
      </c>
      <c r="U54" s="185" t="s">
        <v>54</v>
      </c>
      <c r="V54" s="185"/>
      <c r="W54" s="200" t="s">
        <v>55</v>
      </c>
      <c r="X54" s="200" t="s">
        <v>56</v>
      </c>
      <c r="Y54" s="207">
        <v>0.4</v>
      </c>
      <c r="Z54" s="200" t="s">
        <v>57</v>
      </c>
      <c r="AA54" s="200" t="s">
        <v>58</v>
      </c>
      <c r="AB54" s="200" t="s">
        <v>59</v>
      </c>
      <c r="AC54" s="31">
        <v>7.1999999999999995E-2</v>
      </c>
      <c r="AD54" s="31">
        <v>0.4</v>
      </c>
      <c r="AE54" s="208" t="s">
        <v>60</v>
      </c>
      <c r="AF54" s="31">
        <v>5.04E-2</v>
      </c>
      <c r="AG54" s="11" t="s">
        <v>50</v>
      </c>
      <c r="AH54" s="31">
        <v>0.24</v>
      </c>
      <c r="AI54" s="205" t="s">
        <v>47</v>
      </c>
      <c r="AJ54" s="185" t="s">
        <v>61</v>
      </c>
      <c r="AK54" s="200"/>
      <c r="AL54" s="185"/>
      <c r="AM54" s="185"/>
      <c r="AN54" s="185"/>
      <c r="AO54" s="185"/>
      <c r="AP54" s="185"/>
    </row>
    <row r="55" spans="1:42" ht="26.25" customHeight="1" x14ac:dyDescent="0.2">
      <c r="A55" s="198" t="s">
        <v>6807</v>
      </c>
      <c r="B55" s="199">
        <v>10</v>
      </c>
      <c r="C55" s="200" t="s">
        <v>93</v>
      </c>
      <c r="D55" s="200" t="s">
        <v>140</v>
      </c>
      <c r="E55" s="200" t="s">
        <v>141</v>
      </c>
      <c r="F55" s="200" t="s">
        <v>5338</v>
      </c>
      <c r="G55" s="201" t="s">
        <v>71</v>
      </c>
      <c r="H55" s="201" t="s">
        <v>142</v>
      </c>
      <c r="I55" s="216" t="s">
        <v>60</v>
      </c>
      <c r="J55" s="31">
        <v>0.2</v>
      </c>
      <c r="K55" s="203" t="s">
        <v>48</v>
      </c>
      <c r="L55" s="204" t="s">
        <v>49</v>
      </c>
      <c r="M55" s="31">
        <v>0</v>
      </c>
      <c r="N55" s="31">
        <v>0.4</v>
      </c>
      <c r="O55" s="205" t="s">
        <v>50</v>
      </c>
      <c r="P55" s="31">
        <v>0.4</v>
      </c>
      <c r="Q55" s="205" t="s">
        <v>47</v>
      </c>
      <c r="R55" s="200" t="s">
        <v>5339</v>
      </c>
      <c r="S55" s="185" t="s">
        <v>148</v>
      </c>
      <c r="T55" s="200" t="s">
        <v>6811</v>
      </c>
      <c r="U55" s="185" t="s">
        <v>54</v>
      </c>
      <c r="V55" s="185"/>
      <c r="W55" s="200" t="s">
        <v>149</v>
      </c>
      <c r="X55" s="200" t="s">
        <v>56</v>
      </c>
      <c r="Y55" s="207">
        <v>0.3</v>
      </c>
      <c r="Z55" s="200" t="s">
        <v>57</v>
      </c>
      <c r="AA55" s="200" t="s">
        <v>58</v>
      </c>
      <c r="AB55" s="200" t="s">
        <v>59</v>
      </c>
      <c r="AC55" s="31">
        <v>5.04E-2</v>
      </c>
      <c r="AD55" s="31">
        <v>0.4</v>
      </c>
      <c r="AE55" s="208" t="s">
        <v>60</v>
      </c>
      <c r="AF55" s="31">
        <v>5.04E-2</v>
      </c>
      <c r="AG55" s="11" t="s">
        <v>50</v>
      </c>
      <c r="AH55" s="31">
        <v>0.24</v>
      </c>
      <c r="AI55" s="205" t="s">
        <v>47</v>
      </c>
      <c r="AJ55" s="185" t="s">
        <v>61</v>
      </c>
      <c r="AK55" s="200"/>
      <c r="AL55" s="185"/>
      <c r="AM55" s="185"/>
      <c r="AN55" s="185"/>
      <c r="AO55" s="185"/>
      <c r="AP55" s="185"/>
    </row>
    <row r="56" spans="1:42" ht="26.25" customHeight="1" x14ac:dyDescent="0.2">
      <c r="A56" s="198" t="s">
        <v>6807</v>
      </c>
      <c r="B56" s="199">
        <v>10</v>
      </c>
      <c r="C56" s="200" t="s">
        <v>93</v>
      </c>
      <c r="D56" s="200" t="s">
        <v>140</v>
      </c>
      <c r="E56" s="200" t="s">
        <v>141</v>
      </c>
      <c r="F56" s="200" t="s">
        <v>5338</v>
      </c>
      <c r="G56" s="201" t="s">
        <v>71</v>
      </c>
      <c r="H56" s="201" t="s">
        <v>142</v>
      </c>
      <c r="I56" s="216" t="s">
        <v>60</v>
      </c>
      <c r="J56" s="31">
        <v>0.2</v>
      </c>
      <c r="K56" s="203" t="s">
        <v>48</v>
      </c>
      <c r="L56" s="204" t="s">
        <v>49</v>
      </c>
      <c r="M56" s="31">
        <v>0</v>
      </c>
      <c r="N56" s="31">
        <v>0.4</v>
      </c>
      <c r="O56" s="205" t="s">
        <v>50</v>
      </c>
      <c r="P56" s="31">
        <v>0.4</v>
      </c>
      <c r="Q56" s="205" t="s">
        <v>47</v>
      </c>
      <c r="R56" s="200" t="s">
        <v>5340</v>
      </c>
      <c r="S56" s="185" t="s">
        <v>5341</v>
      </c>
      <c r="T56" s="200" t="s">
        <v>5342</v>
      </c>
      <c r="U56" s="185"/>
      <c r="V56" s="185" t="s">
        <v>54</v>
      </c>
      <c r="W56" s="200" t="s">
        <v>67</v>
      </c>
      <c r="X56" s="200" t="s">
        <v>56</v>
      </c>
      <c r="Y56" s="207">
        <v>0.25</v>
      </c>
      <c r="Z56" s="200" t="s">
        <v>57</v>
      </c>
      <c r="AA56" s="200" t="s">
        <v>58</v>
      </c>
      <c r="AB56" s="200" t="s">
        <v>59</v>
      </c>
      <c r="AC56" s="31">
        <v>5.04E-2</v>
      </c>
      <c r="AD56" s="31">
        <v>0.24</v>
      </c>
      <c r="AE56" s="208" t="s">
        <v>60</v>
      </c>
      <c r="AF56" s="31">
        <v>5.04E-2</v>
      </c>
      <c r="AG56" s="11" t="s">
        <v>50</v>
      </c>
      <c r="AH56" s="31">
        <v>0.24</v>
      </c>
      <c r="AI56" s="205" t="s">
        <v>47</v>
      </c>
      <c r="AJ56" s="185" t="s">
        <v>61</v>
      </c>
      <c r="AK56" s="200"/>
      <c r="AL56" s="185"/>
      <c r="AM56" s="185"/>
      <c r="AN56" s="185"/>
      <c r="AO56" s="185"/>
      <c r="AP56" s="185"/>
    </row>
    <row r="57" spans="1:42" ht="26.25" customHeight="1" x14ac:dyDescent="0.2">
      <c r="A57" s="198" t="s">
        <v>6807</v>
      </c>
      <c r="B57" s="199">
        <v>11</v>
      </c>
      <c r="C57" s="200" t="s">
        <v>93</v>
      </c>
      <c r="D57" s="200" t="s">
        <v>150</v>
      </c>
      <c r="E57" s="200" t="s">
        <v>151</v>
      </c>
      <c r="F57" s="200" t="s">
        <v>152</v>
      </c>
      <c r="G57" s="201" t="s">
        <v>71</v>
      </c>
      <c r="H57" s="201" t="s">
        <v>46</v>
      </c>
      <c r="I57" s="202" t="s">
        <v>47</v>
      </c>
      <c r="J57" s="31">
        <v>0.4</v>
      </c>
      <c r="K57" s="203" t="s">
        <v>98</v>
      </c>
      <c r="L57" s="204" t="s">
        <v>49</v>
      </c>
      <c r="M57" s="31">
        <v>0.4</v>
      </c>
      <c r="N57" s="31">
        <v>0.4</v>
      </c>
      <c r="O57" s="205" t="s">
        <v>50</v>
      </c>
      <c r="P57" s="31">
        <v>0.4</v>
      </c>
      <c r="Q57" s="206" t="s">
        <v>51</v>
      </c>
      <c r="R57" s="200" t="s">
        <v>153</v>
      </c>
      <c r="S57" s="185" t="s">
        <v>154</v>
      </c>
      <c r="T57" s="200" t="s">
        <v>155</v>
      </c>
      <c r="U57" s="185" t="s">
        <v>54</v>
      </c>
      <c r="V57" s="185"/>
      <c r="W57" s="200" t="s">
        <v>55</v>
      </c>
      <c r="X57" s="200" t="s">
        <v>56</v>
      </c>
      <c r="Y57" s="207">
        <v>0.4</v>
      </c>
      <c r="Z57" s="200" t="s">
        <v>57</v>
      </c>
      <c r="AA57" s="200" t="s">
        <v>58</v>
      </c>
      <c r="AB57" s="200" t="s">
        <v>59</v>
      </c>
      <c r="AC57" s="31">
        <v>0.24</v>
      </c>
      <c r="AD57" s="31">
        <v>0.4</v>
      </c>
      <c r="AE57" s="208" t="s">
        <v>60</v>
      </c>
      <c r="AF57" s="31">
        <v>0.14399999999999999</v>
      </c>
      <c r="AG57" s="11" t="s">
        <v>50</v>
      </c>
      <c r="AH57" s="31">
        <v>0.4</v>
      </c>
      <c r="AI57" s="205" t="s">
        <v>47</v>
      </c>
      <c r="AJ57" s="185" t="s">
        <v>61</v>
      </c>
      <c r="AK57" s="200"/>
      <c r="AL57" s="185"/>
      <c r="AM57" s="185"/>
      <c r="AN57" s="185"/>
      <c r="AO57" s="185"/>
      <c r="AP57" s="185"/>
    </row>
    <row r="58" spans="1:42" ht="26.25" customHeight="1" x14ac:dyDescent="0.2">
      <c r="A58" s="198" t="s">
        <v>6807</v>
      </c>
      <c r="B58" s="199">
        <v>11</v>
      </c>
      <c r="C58" s="200" t="s">
        <v>93</v>
      </c>
      <c r="D58" s="200" t="s">
        <v>150</v>
      </c>
      <c r="E58" s="200" t="s">
        <v>151</v>
      </c>
      <c r="F58" s="200" t="s">
        <v>152</v>
      </c>
      <c r="G58" s="201" t="s">
        <v>71</v>
      </c>
      <c r="H58" s="201" t="s">
        <v>46</v>
      </c>
      <c r="I58" s="202" t="s">
        <v>47</v>
      </c>
      <c r="J58" s="31">
        <v>0.4</v>
      </c>
      <c r="K58" s="203" t="s">
        <v>98</v>
      </c>
      <c r="L58" s="204" t="s">
        <v>49</v>
      </c>
      <c r="M58" s="31">
        <v>0.4</v>
      </c>
      <c r="N58" s="31">
        <v>0.4</v>
      </c>
      <c r="O58" s="205" t="s">
        <v>50</v>
      </c>
      <c r="P58" s="31">
        <v>0.4</v>
      </c>
      <c r="Q58" s="206" t="s">
        <v>51</v>
      </c>
      <c r="R58" s="200" t="s">
        <v>156</v>
      </c>
      <c r="S58" s="185" t="s">
        <v>146</v>
      </c>
      <c r="T58" s="200" t="s">
        <v>147</v>
      </c>
      <c r="U58" s="185" t="s">
        <v>54</v>
      </c>
      <c r="V58" s="185"/>
      <c r="W58" s="200" t="s">
        <v>55</v>
      </c>
      <c r="X58" s="200" t="s">
        <v>56</v>
      </c>
      <c r="Y58" s="207">
        <v>0.4</v>
      </c>
      <c r="Z58" s="200" t="s">
        <v>57</v>
      </c>
      <c r="AA58" s="200" t="s">
        <v>58</v>
      </c>
      <c r="AB58" s="200" t="s">
        <v>59</v>
      </c>
      <c r="AC58" s="31">
        <v>0.14399999999999999</v>
      </c>
      <c r="AD58" s="31">
        <v>0.4</v>
      </c>
      <c r="AE58" s="208" t="s">
        <v>60</v>
      </c>
      <c r="AF58" s="31">
        <v>0.14399999999999999</v>
      </c>
      <c r="AG58" s="11" t="s">
        <v>50</v>
      </c>
      <c r="AH58" s="31">
        <v>0.4</v>
      </c>
      <c r="AI58" s="205" t="s">
        <v>47</v>
      </c>
      <c r="AJ58" s="185" t="s">
        <v>61</v>
      </c>
      <c r="AK58" s="200"/>
      <c r="AL58" s="185"/>
      <c r="AM58" s="185"/>
      <c r="AN58" s="185"/>
      <c r="AO58" s="185"/>
      <c r="AP58" s="185"/>
    </row>
    <row r="59" spans="1:42" ht="26.25" customHeight="1" x14ac:dyDescent="0.2">
      <c r="A59" s="220" t="s">
        <v>6812</v>
      </c>
      <c r="B59" s="199">
        <v>12</v>
      </c>
      <c r="C59" s="200" t="s">
        <v>19</v>
      </c>
      <c r="D59" s="200" t="s">
        <v>157</v>
      </c>
      <c r="E59" s="200" t="s">
        <v>158</v>
      </c>
      <c r="F59" s="200" t="s">
        <v>2842</v>
      </c>
      <c r="G59" s="201" t="s">
        <v>71</v>
      </c>
      <c r="H59" s="201" t="s">
        <v>142</v>
      </c>
      <c r="I59" s="216" t="s">
        <v>60</v>
      </c>
      <c r="J59" s="31">
        <v>0.2</v>
      </c>
      <c r="K59" s="203" t="s">
        <v>48</v>
      </c>
      <c r="L59" s="204" t="s">
        <v>49</v>
      </c>
      <c r="M59" s="31">
        <v>0</v>
      </c>
      <c r="N59" s="31">
        <v>0.4</v>
      </c>
      <c r="O59" s="205" t="s">
        <v>50</v>
      </c>
      <c r="P59" s="31">
        <v>0.4</v>
      </c>
      <c r="Q59" s="205" t="s">
        <v>47</v>
      </c>
      <c r="R59" s="200" t="s">
        <v>2848</v>
      </c>
      <c r="S59" s="185" t="s">
        <v>159</v>
      </c>
      <c r="T59" s="200" t="s">
        <v>2849</v>
      </c>
      <c r="U59" s="185" t="s">
        <v>54</v>
      </c>
      <c r="V59" s="185"/>
      <c r="W59" s="200" t="s">
        <v>55</v>
      </c>
      <c r="X59" s="200" t="s">
        <v>56</v>
      </c>
      <c r="Y59" s="207">
        <v>0.4</v>
      </c>
      <c r="Z59" s="200" t="s">
        <v>57</v>
      </c>
      <c r="AA59" s="200" t="s">
        <v>58</v>
      </c>
      <c r="AB59" s="200" t="s">
        <v>59</v>
      </c>
      <c r="AC59" s="31">
        <v>0.12</v>
      </c>
      <c r="AD59" s="31">
        <v>0.4</v>
      </c>
      <c r="AE59" s="208" t="s">
        <v>60</v>
      </c>
      <c r="AF59" s="31">
        <v>7.1999999999999995E-2</v>
      </c>
      <c r="AG59" s="11" t="s">
        <v>50</v>
      </c>
      <c r="AH59" s="31">
        <v>0.4</v>
      </c>
      <c r="AI59" s="205" t="s">
        <v>47</v>
      </c>
      <c r="AJ59" s="185" t="s">
        <v>61</v>
      </c>
      <c r="AK59" s="200"/>
      <c r="AL59" s="185"/>
      <c r="AM59" s="185"/>
      <c r="AN59" s="185"/>
      <c r="AO59" s="185"/>
      <c r="AP59" s="185"/>
    </row>
    <row r="60" spans="1:42" ht="26.25" customHeight="1" x14ac:dyDescent="0.2">
      <c r="A60" s="220" t="s">
        <v>6812</v>
      </c>
      <c r="B60" s="199">
        <v>12</v>
      </c>
      <c r="C60" s="200" t="s">
        <v>19</v>
      </c>
      <c r="D60" s="200" t="s">
        <v>157</v>
      </c>
      <c r="E60" s="200" t="s">
        <v>158</v>
      </c>
      <c r="F60" s="200" t="s">
        <v>2842</v>
      </c>
      <c r="G60" s="201" t="s">
        <v>71</v>
      </c>
      <c r="H60" s="201" t="s">
        <v>142</v>
      </c>
      <c r="I60" s="216" t="s">
        <v>60</v>
      </c>
      <c r="J60" s="31">
        <v>0.2</v>
      </c>
      <c r="K60" s="203" t="s">
        <v>48</v>
      </c>
      <c r="L60" s="204" t="s">
        <v>49</v>
      </c>
      <c r="M60" s="31">
        <v>0</v>
      </c>
      <c r="N60" s="31">
        <v>0.4</v>
      </c>
      <c r="O60" s="205" t="s">
        <v>50</v>
      </c>
      <c r="P60" s="31">
        <v>0.4</v>
      </c>
      <c r="Q60" s="205" t="s">
        <v>47</v>
      </c>
      <c r="R60" s="200" t="s">
        <v>2850</v>
      </c>
      <c r="S60" s="185" t="s">
        <v>160</v>
      </c>
      <c r="T60" s="200" t="s">
        <v>2851</v>
      </c>
      <c r="U60" s="185" t="s">
        <v>54</v>
      </c>
      <c r="V60" s="185"/>
      <c r="W60" s="200" t="s">
        <v>55</v>
      </c>
      <c r="X60" s="200" t="s">
        <v>56</v>
      </c>
      <c r="Y60" s="207">
        <v>0.4</v>
      </c>
      <c r="Z60" s="200" t="s">
        <v>57</v>
      </c>
      <c r="AA60" s="200" t="s">
        <v>58</v>
      </c>
      <c r="AB60" s="200" t="s">
        <v>59</v>
      </c>
      <c r="AC60" s="31">
        <v>7.1999999999999995E-2</v>
      </c>
      <c r="AD60" s="31">
        <v>0.4</v>
      </c>
      <c r="AE60" s="208" t="s">
        <v>60</v>
      </c>
      <c r="AF60" s="31">
        <v>7.1999999999999995E-2</v>
      </c>
      <c r="AG60" s="11" t="s">
        <v>50</v>
      </c>
      <c r="AH60" s="31">
        <v>0.4</v>
      </c>
      <c r="AI60" s="205" t="s">
        <v>47</v>
      </c>
      <c r="AJ60" s="185" t="s">
        <v>61</v>
      </c>
      <c r="AK60" s="200"/>
      <c r="AL60" s="185"/>
      <c r="AM60" s="185"/>
      <c r="AN60" s="185"/>
      <c r="AO60" s="185"/>
      <c r="AP60" s="185"/>
    </row>
    <row r="61" spans="1:42" ht="26.25" customHeight="1" x14ac:dyDescent="0.2">
      <c r="A61" s="220" t="s">
        <v>6812</v>
      </c>
      <c r="B61" s="199">
        <v>13</v>
      </c>
      <c r="C61" s="200" t="s">
        <v>19</v>
      </c>
      <c r="D61" s="200" t="s">
        <v>161</v>
      </c>
      <c r="E61" s="200" t="s">
        <v>162</v>
      </c>
      <c r="F61" s="200" t="s">
        <v>2843</v>
      </c>
      <c r="G61" s="201" t="s">
        <v>71</v>
      </c>
      <c r="H61" s="201" t="s">
        <v>142</v>
      </c>
      <c r="I61" s="216" t="s">
        <v>60</v>
      </c>
      <c r="J61" s="31">
        <v>0.2</v>
      </c>
      <c r="K61" s="203" t="s">
        <v>48</v>
      </c>
      <c r="L61" s="204" t="s">
        <v>163</v>
      </c>
      <c r="M61" s="31">
        <v>0</v>
      </c>
      <c r="N61" s="31">
        <v>0.2</v>
      </c>
      <c r="O61" s="208" t="s">
        <v>164</v>
      </c>
      <c r="P61" s="31">
        <v>0.2</v>
      </c>
      <c r="Q61" s="205" t="s">
        <v>47</v>
      </c>
      <c r="R61" s="200" t="s">
        <v>2848</v>
      </c>
      <c r="S61" s="185" t="s">
        <v>159</v>
      </c>
      <c r="T61" s="200" t="s">
        <v>2849</v>
      </c>
      <c r="U61" s="185" t="s">
        <v>54</v>
      </c>
      <c r="V61" s="185"/>
      <c r="W61" s="200" t="s">
        <v>55</v>
      </c>
      <c r="X61" s="200" t="s">
        <v>56</v>
      </c>
      <c r="Y61" s="207">
        <v>0.4</v>
      </c>
      <c r="Z61" s="200" t="s">
        <v>57</v>
      </c>
      <c r="AA61" s="200" t="s">
        <v>58</v>
      </c>
      <c r="AB61" s="200" t="s">
        <v>59</v>
      </c>
      <c r="AC61" s="31">
        <v>0.12</v>
      </c>
      <c r="AD61" s="31">
        <v>0.2</v>
      </c>
      <c r="AE61" s="208" t="s">
        <v>60</v>
      </c>
      <c r="AF61" s="31">
        <v>0.12</v>
      </c>
      <c r="AG61" s="208" t="s">
        <v>164</v>
      </c>
      <c r="AH61" s="31">
        <v>0.2</v>
      </c>
      <c r="AI61" s="205" t="s">
        <v>47</v>
      </c>
      <c r="AJ61" s="185" t="s">
        <v>61</v>
      </c>
      <c r="AK61" s="200"/>
      <c r="AL61" s="185"/>
      <c r="AM61" s="185"/>
      <c r="AN61" s="185"/>
      <c r="AO61" s="185"/>
      <c r="AP61" s="185"/>
    </row>
    <row r="62" spans="1:42" ht="26.25" customHeight="1" x14ac:dyDescent="0.2">
      <c r="A62" s="220" t="s">
        <v>6812</v>
      </c>
      <c r="B62" s="199">
        <v>14</v>
      </c>
      <c r="C62" s="200" t="s">
        <v>19</v>
      </c>
      <c r="D62" s="200" t="s">
        <v>2844</v>
      </c>
      <c r="E62" s="200" t="s">
        <v>2845</v>
      </c>
      <c r="F62" s="200" t="s">
        <v>2846</v>
      </c>
      <c r="G62" s="201" t="s">
        <v>71</v>
      </c>
      <c r="H62" s="201" t="s">
        <v>46</v>
      </c>
      <c r="I62" s="202" t="s">
        <v>47</v>
      </c>
      <c r="J62" s="31">
        <v>0.4</v>
      </c>
      <c r="K62" s="203" t="s">
        <v>48</v>
      </c>
      <c r="L62" s="204" t="s">
        <v>49</v>
      </c>
      <c r="M62" s="31">
        <v>0</v>
      </c>
      <c r="N62" s="31">
        <v>0.4</v>
      </c>
      <c r="O62" s="205" t="s">
        <v>50</v>
      </c>
      <c r="P62" s="31">
        <v>0.4</v>
      </c>
      <c r="Q62" s="206" t="s">
        <v>165</v>
      </c>
      <c r="R62" s="200" t="s">
        <v>166</v>
      </c>
      <c r="S62" s="185" t="s">
        <v>167</v>
      </c>
      <c r="T62" s="200" t="s">
        <v>2852</v>
      </c>
      <c r="U62" s="185" t="s">
        <v>54</v>
      </c>
      <c r="V62" s="185"/>
      <c r="W62" s="200" t="s">
        <v>55</v>
      </c>
      <c r="X62" s="200" t="s">
        <v>56</v>
      </c>
      <c r="Y62" s="207">
        <v>0.4</v>
      </c>
      <c r="Z62" s="200" t="s">
        <v>57</v>
      </c>
      <c r="AA62" s="200" t="s">
        <v>58</v>
      </c>
      <c r="AB62" s="200" t="s">
        <v>59</v>
      </c>
      <c r="AC62" s="31">
        <v>0.24</v>
      </c>
      <c r="AD62" s="31">
        <v>0.4</v>
      </c>
      <c r="AE62" s="208" t="s">
        <v>60</v>
      </c>
      <c r="AF62" s="31">
        <v>0.10079999999999999</v>
      </c>
      <c r="AG62" s="11" t="s">
        <v>50</v>
      </c>
      <c r="AH62" s="31">
        <v>0.4</v>
      </c>
      <c r="AI62" s="205" t="s">
        <v>47</v>
      </c>
      <c r="AJ62" s="185" t="s">
        <v>61</v>
      </c>
      <c r="AK62" s="200"/>
      <c r="AL62" s="185"/>
      <c r="AM62" s="185"/>
      <c r="AN62" s="185"/>
      <c r="AO62" s="185"/>
      <c r="AP62" s="185"/>
    </row>
    <row r="63" spans="1:42" ht="26.25" customHeight="1" x14ac:dyDescent="0.2">
      <c r="A63" s="220" t="s">
        <v>6812</v>
      </c>
      <c r="B63" s="199">
        <v>14</v>
      </c>
      <c r="C63" s="200" t="s">
        <v>19</v>
      </c>
      <c r="D63" s="200" t="s">
        <v>2844</v>
      </c>
      <c r="E63" s="200" t="s">
        <v>2845</v>
      </c>
      <c r="F63" s="200" t="s">
        <v>2846</v>
      </c>
      <c r="G63" s="201" t="s">
        <v>71</v>
      </c>
      <c r="H63" s="201" t="s">
        <v>46</v>
      </c>
      <c r="I63" s="202" t="s">
        <v>47</v>
      </c>
      <c r="J63" s="31">
        <v>0.4</v>
      </c>
      <c r="K63" s="203" t="s">
        <v>48</v>
      </c>
      <c r="L63" s="204" t="s">
        <v>49</v>
      </c>
      <c r="M63" s="31">
        <v>0</v>
      </c>
      <c r="N63" s="31">
        <v>0.4</v>
      </c>
      <c r="O63" s="205" t="s">
        <v>50</v>
      </c>
      <c r="P63" s="31">
        <v>0.4</v>
      </c>
      <c r="Q63" s="206" t="s">
        <v>165</v>
      </c>
      <c r="R63" s="200" t="s">
        <v>2853</v>
      </c>
      <c r="S63" s="185" t="s">
        <v>168</v>
      </c>
      <c r="T63" s="200" t="s">
        <v>2854</v>
      </c>
      <c r="U63" s="185" t="s">
        <v>54</v>
      </c>
      <c r="V63" s="185"/>
      <c r="W63" s="200" t="s">
        <v>149</v>
      </c>
      <c r="X63" s="200" t="s">
        <v>56</v>
      </c>
      <c r="Y63" s="207">
        <v>0.3</v>
      </c>
      <c r="Z63" s="200" t="s">
        <v>57</v>
      </c>
      <c r="AA63" s="200" t="s">
        <v>58</v>
      </c>
      <c r="AB63" s="200" t="s">
        <v>59</v>
      </c>
      <c r="AC63" s="31">
        <v>0.16799999999999998</v>
      </c>
      <c r="AD63" s="31">
        <v>0.4</v>
      </c>
      <c r="AE63" s="208" t="s">
        <v>60</v>
      </c>
      <c r="AF63" s="31">
        <v>0.10079999999999999</v>
      </c>
      <c r="AG63" s="11" t="s">
        <v>50</v>
      </c>
      <c r="AH63" s="31">
        <v>0.4</v>
      </c>
      <c r="AI63" s="205" t="s">
        <v>47</v>
      </c>
      <c r="AJ63" s="185" t="s">
        <v>61</v>
      </c>
      <c r="AK63" s="200"/>
      <c r="AL63" s="185"/>
      <c r="AM63" s="185"/>
      <c r="AN63" s="185"/>
      <c r="AO63" s="185"/>
      <c r="AP63" s="185"/>
    </row>
    <row r="64" spans="1:42" ht="26.25" customHeight="1" x14ac:dyDescent="0.2">
      <c r="A64" s="220" t="s">
        <v>6812</v>
      </c>
      <c r="B64" s="199">
        <v>14</v>
      </c>
      <c r="C64" s="200" t="s">
        <v>19</v>
      </c>
      <c r="D64" s="200" t="s">
        <v>2844</v>
      </c>
      <c r="E64" s="200" t="s">
        <v>2845</v>
      </c>
      <c r="F64" s="200" t="s">
        <v>2846</v>
      </c>
      <c r="G64" s="201" t="s">
        <v>71</v>
      </c>
      <c r="H64" s="201" t="s">
        <v>46</v>
      </c>
      <c r="I64" s="202" t="s">
        <v>47</v>
      </c>
      <c r="J64" s="31">
        <v>0.4</v>
      </c>
      <c r="K64" s="203" t="s">
        <v>48</v>
      </c>
      <c r="L64" s="204" t="s">
        <v>49</v>
      </c>
      <c r="M64" s="31">
        <v>0</v>
      </c>
      <c r="N64" s="31">
        <v>0.4</v>
      </c>
      <c r="O64" s="205" t="s">
        <v>50</v>
      </c>
      <c r="P64" s="31">
        <v>0.4</v>
      </c>
      <c r="Q64" s="206" t="s">
        <v>165</v>
      </c>
      <c r="R64" s="200" t="s">
        <v>2855</v>
      </c>
      <c r="S64" s="185" t="s">
        <v>169</v>
      </c>
      <c r="T64" s="200" t="s">
        <v>2856</v>
      </c>
      <c r="U64" s="185" t="s">
        <v>54</v>
      </c>
      <c r="V64" s="185"/>
      <c r="W64" s="200" t="s">
        <v>55</v>
      </c>
      <c r="X64" s="200" t="s">
        <v>56</v>
      </c>
      <c r="Y64" s="207">
        <v>0.4</v>
      </c>
      <c r="Z64" s="200" t="s">
        <v>57</v>
      </c>
      <c r="AA64" s="200" t="s">
        <v>58</v>
      </c>
      <c r="AB64" s="200" t="s">
        <v>59</v>
      </c>
      <c r="AC64" s="31">
        <v>0.10079999999999999</v>
      </c>
      <c r="AD64" s="31">
        <v>0.4</v>
      </c>
      <c r="AE64" s="208" t="s">
        <v>60</v>
      </c>
      <c r="AF64" s="31">
        <v>0.10079999999999999</v>
      </c>
      <c r="AG64" s="11" t="s">
        <v>50</v>
      </c>
      <c r="AH64" s="31">
        <v>0.4</v>
      </c>
      <c r="AI64" s="205" t="s">
        <v>47</v>
      </c>
      <c r="AJ64" s="185" t="s">
        <v>61</v>
      </c>
      <c r="AK64" s="200"/>
      <c r="AL64" s="185"/>
      <c r="AM64" s="185"/>
      <c r="AN64" s="185"/>
      <c r="AO64" s="185"/>
      <c r="AP64" s="185"/>
    </row>
    <row r="65" spans="1:42" ht="26.25" customHeight="1" x14ac:dyDescent="0.2">
      <c r="A65" s="220" t="s">
        <v>6812</v>
      </c>
      <c r="B65" s="199">
        <v>15</v>
      </c>
      <c r="C65" s="200" t="s">
        <v>19</v>
      </c>
      <c r="D65" s="200" t="s">
        <v>2847</v>
      </c>
      <c r="E65" s="200" t="s">
        <v>170</v>
      </c>
      <c r="F65" s="200" t="s">
        <v>171</v>
      </c>
      <c r="G65" s="201" t="s">
        <v>71</v>
      </c>
      <c r="H65" s="201" t="s">
        <v>46</v>
      </c>
      <c r="I65" s="202" t="s">
        <v>47</v>
      </c>
      <c r="J65" s="31">
        <v>0.4</v>
      </c>
      <c r="K65" s="203" t="s">
        <v>48</v>
      </c>
      <c r="L65" s="204" t="s">
        <v>49</v>
      </c>
      <c r="M65" s="31">
        <v>0</v>
      </c>
      <c r="N65" s="31">
        <v>0.4</v>
      </c>
      <c r="O65" s="205" t="s">
        <v>50</v>
      </c>
      <c r="P65" s="31">
        <v>0.4</v>
      </c>
      <c r="Q65" s="206" t="s">
        <v>165</v>
      </c>
      <c r="R65" s="200" t="s">
        <v>6813</v>
      </c>
      <c r="S65" s="185" t="s">
        <v>160</v>
      </c>
      <c r="T65" s="200" t="s">
        <v>2851</v>
      </c>
      <c r="U65" s="185" t="s">
        <v>54</v>
      </c>
      <c r="V65" s="185"/>
      <c r="W65" s="200" t="s">
        <v>55</v>
      </c>
      <c r="X65" s="200" t="s">
        <v>56</v>
      </c>
      <c r="Y65" s="207">
        <v>0.4</v>
      </c>
      <c r="Z65" s="200" t="s">
        <v>57</v>
      </c>
      <c r="AA65" s="200" t="s">
        <v>58</v>
      </c>
      <c r="AB65" s="200" t="s">
        <v>59</v>
      </c>
      <c r="AC65" s="31">
        <v>0.24</v>
      </c>
      <c r="AD65" s="31">
        <v>0.4</v>
      </c>
      <c r="AE65" s="208" t="s">
        <v>60</v>
      </c>
      <c r="AF65" s="31">
        <v>0.14399999999999999</v>
      </c>
      <c r="AG65" s="11" t="s">
        <v>50</v>
      </c>
      <c r="AH65" s="31">
        <v>0.4</v>
      </c>
      <c r="AI65" s="205" t="s">
        <v>47</v>
      </c>
      <c r="AJ65" s="185" t="s">
        <v>61</v>
      </c>
      <c r="AK65" s="200"/>
      <c r="AL65" s="185"/>
      <c r="AM65" s="185"/>
      <c r="AN65" s="185"/>
      <c r="AO65" s="185"/>
      <c r="AP65" s="185"/>
    </row>
    <row r="66" spans="1:42" ht="26.25" customHeight="1" x14ac:dyDescent="0.2">
      <c r="A66" s="220" t="s">
        <v>6812</v>
      </c>
      <c r="B66" s="199">
        <v>15</v>
      </c>
      <c r="C66" s="200" t="s">
        <v>19</v>
      </c>
      <c r="D66" s="200" t="s">
        <v>2847</v>
      </c>
      <c r="E66" s="200" t="s">
        <v>170</v>
      </c>
      <c r="F66" s="200" t="s">
        <v>171</v>
      </c>
      <c r="G66" s="201" t="s">
        <v>71</v>
      </c>
      <c r="H66" s="201" t="s">
        <v>46</v>
      </c>
      <c r="I66" s="202" t="s">
        <v>47</v>
      </c>
      <c r="J66" s="31">
        <v>0.4</v>
      </c>
      <c r="K66" s="203" t="s">
        <v>48</v>
      </c>
      <c r="L66" s="204" t="s">
        <v>49</v>
      </c>
      <c r="M66" s="31">
        <v>0</v>
      </c>
      <c r="N66" s="31">
        <v>0.4</v>
      </c>
      <c r="O66" s="205" t="s">
        <v>50</v>
      </c>
      <c r="P66" s="31">
        <v>0.4</v>
      </c>
      <c r="Q66" s="206" t="s">
        <v>165</v>
      </c>
      <c r="R66" s="200" t="s">
        <v>172</v>
      </c>
      <c r="S66" s="185" t="s">
        <v>173</v>
      </c>
      <c r="T66" s="200" t="s">
        <v>2857</v>
      </c>
      <c r="U66" s="185" t="s">
        <v>54</v>
      </c>
      <c r="V66" s="185"/>
      <c r="W66" s="200" t="s">
        <v>55</v>
      </c>
      <c r="X66" s="200" t="s">
        <v>56</v>
      </c>
      <c r="Y66" s="207">
        <v>0.4</v>
      </c>
      <c r="Z66" s="200" t="s">
        <v>57</v>
      </c>
      <c r="AA66" s="200" t="s">
        <v>58</v>
      </c>
      <c r="AB66" s="200" t="s">
        <v>59</v>
      </c>
      <c r="AC66" s="31">
        <v>0.14399999999999999</v>
      </c>
      <c r="AD66" s="31">
        <v>0.4</v>
      </c>
      <c r="AE66" s="208" t="s">
        <v>60</v>
      </c>
      <c r="AF66" s="31">
        <v>0.14399999999999999</v>
      </c>
      <c r="AG66" s="11" t="s">
        <v>50</v>
      </c>
      <c r="AH66" s="31">
        <v>0.4</v>
      </c>
      <c r="AI66" s="205" t="s">
        <v>47</v>
      </c>
      <c r="AJ66" s="185" t="s">
        <v>61</v>
      </c>
      <c r="AK66" s="200"/>
      <c r="AL66" s="185"/>
      <c r="AM66" s="185"/>
      <c r="AN66" s="185"/>
      <c r="AO66" s="185"/>
      <c r="AP66" s="185"/>
    </row>
    <row r="67" spans="1:42" ht="26.25" customHeight="1" x14ac:dyDescent="0.2">
      <c r="A67" s="221" t="s">
        <v>6814</v>
      </c>
      <c r="B67" s="199">
        <v>16</v>
      </c>
      <c r="C67" s="200" t="s">
        <v>174</v>
      </c>
      <c r="D67" s="200" t="s">
        <v>175</v>
      </c>
      <c r="E67" s="200" t="s">
        <v>176</v>
      </c>
      <c r="F67" s="200" t="s">
        <v>6815</v>
      </c>
      <c r="G67" s="201" t="s">
        <v>71</v>
      </c>
      <c r="H67" s="201" t="s">
        <v>142</v>
      </c>
      <c r="I67" s="216" t="s">
        <v>60</v>
      </c>
      <c r="J67" s="31">
        <v>0.2</v>
      </c>
      <c r="K67" s="203" t="s">
        <v>48</v>
      </c>
      <c r="L67" s="204" t="s">
        <v>49</v>
      </c>
      <c r="M67" s="31">
        <v>0</v>
      </c>
      <c r="N67" s="31">
        <v>0.4</v>
      </c>
      <c r="O67" s="205" t="s">
        <v>50</v>
      </c>
      <c r="P67" s="31">
        <v>0.4</v>
      </c>
      <c r="Q67" s="205" t="s">
        <v>47</v>
      </c>
      <c r="R67" s="200" t="s">
        <v>177</v>
      </c>
      <c r="S67" s="185" t="s">
        <v>2247</v>
      </c>
      <c r="T67" s="200" t="s">
        <v>2858</v>
      </c>
      <c r="U67" s="185" t="s">
        <v>54</v>
      </c>
      <c r="V67" s="185"/>
      <c r="W67" s="200" t="s">
        <v>55</v>
      </c>
      <c r="X67" s="200" t="s">
        <v>56</v>
      </c>
      <c r="Y67" s="207">
        <v>0.4</v>
      </c>
      <c r="Z67" s="200" t="s">
        <v>57</v>
      </c>
      <c r="AA67" s="200" t="s">
        <v>58</v>
      </c>
      <c r="AB67" s="200" t="s">
        <v>59</v>
      </c>
      <c r="AC67" s="31">
        <v>0.12</v>
      </c>
      <c r="AD67" s="31">
        <v>0.4</v>
      </c>
      <c r="AE67" s="208" t="s">
        <v>60</v>
      </c>
      <c r="AF67" s="31">
        <v>2.5919999999999995E-2</v>
      </c>
      <c r="AG67" s="11" t="s">
        <v>50</v>
      </c>
      <c r="AH67" s="31">
        <v>0.4</v>
      </c>
      <c r="AI67" s="205" t="s">
        <v>47</v>
      </c>
      <c r="AJ67" s="185" t="s">
        <v>61</v>
      </c>
      <c r="AK67" s="200"/>
      <c r="AL67" s="185"/>
      <c r="AM67" s="219"/>
      <c r="AN67" s="219"/>
      <c r="AO67" s="185"/>
      <c r="AP67" s="185"/>
    </row>
    <row r="68" spans="1:42" ht="26.25" customHeight="1" x14ac:dyDescent="0.2">
      <c r="A68" s="221" t="s">
        <v>6814</v>
      </c>
      <c r="B68" s="199">
        <v>16</v>
      </c>
      <c r="C68" s="200" t="s">
        <v>174</v>
      </c>
      <c r="D68" s="200" t="s">
        <v>175</v>
      </c>
      <c r="E68" s="200" t="s">
        <v>176</v>
      </c>
      <c r="F68" s="200" t="s">
        <v>6815</v>
      </c>
      <c r="G68" s="201" t="s">
        <v>71</v>
      </c>
      <c r="H68" s="201" t="s">
        <v>142</v>
      </c>
      <c r="I68" s="216" t="s">
        <v>60</v>
      </c>
      <c r="J68" s="31">
        <v>0.2</v>
      </c>
      <c r="K68" s="203" t="s">
        <v>48</v>
      </c>
      <c r="L68" s="204" t="s">
        <v>49</v>
      </c>
      <c r="M68" s="31">
        <v>0</v>
      </c>
      <c r="N68" s="31">
        <v>0.4</v>
      </c>
      <c r="O68" s="205" t="s">
        <v>50</v>
      </c>
      <c r="P68" s="31">
        <v>0.4</v>
      </c>
      <c r="Q68" s="205" t="s">
        <v>47</v>
      </c>
      <c r="R68" s="200" t="s">
        <v>179</v>
      </c>
      <c r="S68" s="185" t="s">
        <v>178</v>
      </c>
      <c r="T68" s="200" t="s">
        <v>2859</v>
      </c>
      <c r="U68" s="185" t="s">
        <v>54</v>
      </c>
      <c r="V68" s="185"/>
      <c r="W68" s="200" t="s">
        <v>55</v>
      </c>
      <c r="X68" s="200" t="s">
        <v>56</v>
      </c>
      <c r="Y68" s="207">
        <v>0.4</v>
      </c>
      <c r="Z68" s="200" t="s">
        <v>57</v>
      </c>
      <c r="AA68" s="200" t="s">
        <v>58</v>
      </c>
      <c r="AB68" s="200" t="s">
        <v>59</v>
      </c>
      <c r="AC68" s="31">
        <v>7.1999999999999995E-2</v>
      </c>
      <c r="AD68" s="31">
        <v>0.4</v>
      </c>
      <c r="AE68" s="208" t="s">
        <v>60</v>
      </c>
      <c r="AF68" s="31">
        <v>2.5919999999999995E-2</v>
      </c>
      <c r="AG68" s="11" t="s">
        <v>50</v>
      </c>
      <c r="AH68" s="31">
        <v>0.4</v>
      </c>
      <c r="AI68" s="205" t="s">
        <v>47</v>
      </c>
      <c r="AJ68" s="185" t="s">
        <v>61</v>
      </c>
      <c r="AK68" s="200"/>
      <c r="AL68" s="185"/>
      <c r="AM68" s="185"/>
      <c r="AN68" s="219"/>
      <c r="AO68" s="185"/>
      <c r="AP68" s="185"/>
    </row>
    <row r="69" spans="1:42" ht="26.25" customHeight="1" x14ac:dyDescent="0.2">
      <c r="A69" s="221" t="s">
        <v>6814</v>
      </c>
      <c r="B69" s="199">
        <v>16</v>
      </c>
      <c r="C69" s="200" t="s">
        <v>174</v>
      </c>
      <c r="D69" s="200" t="s">
        <v>175</v>
      </c>
      <c r="E69" s="200" t="s">
        <v>176</v>
      </c>
      <c r="F69" s="200" t="s">
        <v>6815</v>
      </c>
      <c r="G69" s="201" t="s">
        <v>71</v>
      </c>
      <c r="H69" s="201" t="s">
        <v>142</v>
      </c>
      <c r="I69" s="216" t="s">
        <v>60</v>
      </c>
      <c r="J69" s="31">
        <v>0.2</v>
      </c>
      <c r="K69" s="203" t="s">
        <v>48</v>
      </c>
      <c r="L69" s="204" t="s">
        <v>49</v>
      </c>
      <c r="M69" s="31">
        <v>0</v>
      </c>
      <c r="N69" s="31">
        <v>0.4</v>
      </c>
      <c r="O69" s="205" t="s">
        <v>50</v>
      </c>
      <c r="P69" s="31">
        <v>0.4</v>
      </c>
      <c r="Q69" s="205" t="s">
        <v>47</v>
      </c>
      <c r="R69" s="200" t="s">
        <v>181</v>
      </c>
      <c r="S69" s="185" t="s">
        <v>2248</v>
      </c>
      <c r="T69" s="200" t="s">
        <v>2860</v>
      </c>
      <c r="U69" s="185" t="s">
        <v>54</v>
      </c>
      <c r="V69" s="185"/>
      <c r="W69" s="200" t="s">
        <v>55</v>
      </c>
      <c r="X69" s="200" t="s">
        <v>56</v>
      </c>
      <c r="Y69" s="207">
        <v>0.4</v>
      </c>
      <c r="Z69" s="200" t="s">
        <v>57</v>
      </c>
      <c r="AA69" s="200" t="s">
        <v>58</v>
      </c>
      <c r="AB69" s="200" t="s">
        <v>59</v>
      </c>
      <c r="AC69" s="31">
        <v>4.3199999999999995E-2</v>
      </c>
      <c r="AD69" s="31">
        <v>0.4</v>
      </c>
      <c r="AE69" s="208" t="s">
        <v>60</v>
      </c>
      <c r="AF69" s="31">
        <v>2.5919999999999995E-2</v>
      </c>
      <c r="AG69" s="11" t="s">
        <v>50</v>
      </c>
      <c r="AH69" s="31">
        <v>0.4</v>
      </c>
      <c r="AI69" s="205" t="s">
        <v>47</v>
      </c>
      <c r="AJ69" s="185" t="s">
        <v>61</v>
      </c>
      <c r="AK69" s="200"/>
      <c r="AL69" s="185"/>
      <c r="AM69" s="185"/>
      <c r="AN69" s="219"/>
      <c r="AO69" s="185"/>
      <c r="AP69" s="185"/>
    </row>
    <row r="70" spans="1:42" ht="26.25" customHeight="1" x14ac:dyDescent="0.2">
      <c r="A70" s="221" t="s">
        <v>6814</v>
      </c>
      <c r="B70" s="199">
        <v>16</v>
      </c>
      <c r="C70" s="200" t="s">
        <v>174</v>
      </c>
      <c r="D70" s="200" t="s">
        <v>175</v>
      </c>
      <c r="E70" s="200" t="s">
        <v>176</v>
      </c>
      <c r="F70" s="200" t="s">
        <v>6815</v>
      </c>
      <c r="G70" s="201" t="s">
        <v>71</v>
      </c>
      <c r="H70" s="201" t="s">
        <v>142</v>
      </c>
      <c r="I70" s="216" t="s">
        <v>60</v>
      </c>
      <c r="J70" s="31">
        <v>0.2</v>
      </c>
      <c r="K70" s="203" t="s">
        <v>48</v>
      </c>
      <c r="L70" s="204" t="s">
        <v>49</v>
      </c>
      <c r="M70" s="31">
        <v>0</v>
      </c>
      <c r="N70" s="31">
        <v>0.4</v>
      </c>
      <c r="O70" s="205" t="s">
        <v>50</v>
      </c>
      <c r="P70" s="31">
        <v>0.4</v>
      </c>
      <c r="Q70" s="205" t="s">
        <v>47</v>
      </c>
      <c r="R70" s="200" t="s">
        <v>2249</v>
      </c>
      <c r="S70" s="185" t="s">
        <v>2250</v>
      </c>
      <c r="T70" s="200" t="s">
        <v>2861</v>
      </c>
      <c r="U70" s="185"/>
      <c r="V70" s="185" t="s">
        <v>54</v>
      </c>
      <c r="W70" s="200" t="s">
        <v>55</v>
      </c>
      <c r="X70" s="200" t="s">
        <v>56</v>
      </c>
      <c r="Y70" s="207">
        <v>0.4</v>
      </c>
      <c r="Z70" s="200" t="s">
        <v>57</v>
      </c>
      <c r="AA70" s="200" t="s">
        <v>58</v>
      </c>
      <c r="AB70" s="200" t="s">
        <v>59</v>
      </c>
      <c r="AC70" s="31">
        <v>2.5919999999999995E-2</v>
      </c>
      <c r="AD70" s="31">
        <v>0.4</v>
      </c>
      <c r="AE70" s="208" t="s">
        <v>60</v>
      </c>
      <c r="AF70" s="31">
        <v>2.5919999999999995E-2</v>
      </c>
      <c r="AG70" s="11" t="s">
        <v>50</v>
      </c>
      <c r="AH70" s="31">
        <v>0.4</v>
      </c>
      <c r="AI70" s="205" t="s">
        <v>47</v>
      </c>
      <c r="AJ70" s="185" t="s">
        <v>61</v>
      </c>
      <c r="AK70" s="200"/>
      <c r="AL70" s="185"/>
      <c r="AM70" s="185"/>
      <c r="AN70" s="219"/>
      <c r="AO70" s="185"/>
      <c r="AP70" s="185"/>
    </row>
    <row r="71" spans="1:42" ht="26.25" customHeight="1" x14ac:dyDescent="0.2">
      <c r="A71" s="221" t="s">
        <v>6814</v>
      </c>
      <c r="B71" s="199">
        <v>17</v>
      </c>
      <c r="C71" s="200" t="s">
        <v>68</v>
      </c>
      <c r="D71" s="200" t="s">
        <v>184</v>
      </c>
      <c r="E71" s="200" t="s">
        <v>185</v>
      </c>
      <c r="F71" s="200" t="s">
        <v>186</v>
      </c>
      <c r="G71" s="201" t="s">
        <v>71</v>
      </c>
      <c r="H71" s="201" t="s">
        <v>46</v>
      </c>
      <c r="I71" s="202" t="s">
        <v>47</v>
      </c>
      <c r="J71" s="31">
        <v>0.4</v>
      </c>
      <c r="K71" s="203" t="s">
        <v>48</v>
      </c>
      <c r="L71" s="204" t="s">
        <v>49</v>
      </c>
      <c r="M71" s="31">
        <v>0</v>
      </c>
      <c r="N71" s="31">
        <v>0.4</v>
      </c>
      <c r="O71" s="205" t="s">
        <v>50</v>
      </c>
      <c r="P71" s="31">
        <v>0.4</v>
      </c>
      <c r="Q71" s="206" t="s">
        <v>165</v>
      </c>
      <c r="R71" s="200" t="s">
        <v>177</v>
      </c>
      <c r="S71" s="185" t="s">
        <v>2247</v>
      </c>
      <c r="T71" s="200" t="s">
        <v>2858</v>
      </c>
      <c r="U71" s="185" t="s">
        <v>54</v>
      </c>
      <c r="V71" s="185"/>
      <c r="W71" s="200" t="s">
        <v>55</v>
      </c>
      <c r="X71" s="200" t="s">
        <v>56</v>
      </c>
      <c r="Y71" s="207">
        <v>0.4</v>
      </c>
      <c r="Z71" s="200" t="s">
        <v>57</v>
      </c>
      <c r="AA71" s="200" t="s">
        <v>58</v>
      </c>
      <c r="AB71" s="200" t="s">
        <v>59</v>
      </c>
      <c r="AC71" s="31">
        <v>0.24</v>
      </c>
      <c r="AD71" s="31">
        <v>0.4</v>
      </c>
      <c r="AE71" s="208" t="s">
        <v>60</v>
      </c>
      <c r="AF71" s="31">
        <v>8.6399999999999991E-2</v>
      </c>
      <c r="AG71" s="11" t="s">
        <v>50</v>
      </c>
      <c r="AH71" s="31">
        <v>0.4</v>
      </c>
      <c r="AI71" s="205" t="s">
        <v>47</v>
      </c>
      <c r="AJ71" s="185" t="s">
        <v>61</v>
      </c>
      <c r="AK71" s="200"/>
      <c r="AL71" s="185"/>
      <c r="AM71" s="185"/>
      <c r="AN71" s="185"/>
      <c r="AO71" s="185"/>
      <c r="AP71" s="185"/>
    </row>
    <row r="72" spans="1:42" ht="26.25" customHeight="1" x14ac:dyDescent="0.2">
      <c r="A72" s="221" t="s">
        <v>6814</v>
      </c>
      <c r="B72" s="199">
        <v>17</v>
      </c>
      <c r="C72" s="200" t="s">
        <v>68</v>
      </c>
      <c r="D72" s="200" t="s">
        <v>184</v>
      </c>
      <c r="E72" s="200" t="s">
        <v>185</v>
      </c>
      <c r="F72" s="200" t="s">
        <v>186</v>
      </c>
      <c r="G72" s="201" t="s">
        <v>71</v>
      </c>
      <c r="H72" s="201" t="s">
        <v>46</v>
      </c>
      <c r="I72" s="202" t="s">
        <v>47</v>
      </c>
      <c r="J72" s="31">
        <v>0.4</v>
      </c>
      <c r="K72" s="203" t="s">
        <v>48</v>
      </c>
      <c r="L72" s="204" t="s">
        <v>49</v>
      </c>
      <c r="M72" s="31">
        <v>0</v>
      </c>
      <c r="N72" s="31">
        <v>0.4</v>
      </c>
      <c r="O72" s="205" t="s">
        <v>50</v>
      </c>
      <c r="P72" s="31">
        <v>0.4</v>
      </c>
      <c r="Q72" s="206" t="s">
        <v>165</v>
      </c>
      <c r="R72" s="200" t="s">
        <v>179</v>
      </c>
      <c r="S72" s="185" t="s">
        <v>178</v>
      </c>
      <c r="T72" s="200" t="s">
        <v>2859</v>
      </c>
      <c r="U72" s="185" t="s">
        <v>54</v>
      </c>
      <c r="V72" s="185"/>
      <c r="W72" s="200" t="s">
        <v>55</v>
      </c>
      <c r="X72" s="200" t="s">
        <v>56</v>
      </c>
      <c r="Y72" s="207">
        <v>0.4</v>
      </c>
      <c r="Z72" s="200" t="s">
        <v>57</v>
      </c>
      <c r="AA72" s="200" t="s">
        <v>58</v>
      </c>
      <c r="AB72" s="200" t="s">
        <v>59</v>
      </c>
      <c r="AC72" s="31">
        <v>0.14399999999999999</v>
      </c>
      <c r="AD72" s="31">
        <v>0.4</v>
      </c>
      <c r="AE72" s="208" t="s">
        <v>60</v>
      </c>
      <c r="AF72" s="31">
        <v>8.6399999999999991E-2</v>
      </c>
      <c r="AG72" s="11" t="s">
        <v>50</v>
      </c>
      <c r="AH72" s="31">
        <v>0.4</v>
      </c>
      <c r="AI72" s="205" t="s">
        <v>47</v>
      </c>
      <c r="AJ72" s="185" t="s">
        <v>61</v>
      </c>
      <c r="AK72" s="200"/>
      <c r="AL72" s="185"/>
      <c r="AM72" s="185"/>
      <c r="AN72" s="185"/>
      <c r="AO72" s="185"/>
      <c r="AP72" s="185"/>
    </row>
    <row r="73" spans="1:42" ht="26.25" customHeight="1" x14ac:dyDescent="0.2">
      <c r="A73" s="221" t="s">
        <v>6814</v>
      </c>
      <c r="B73" s="199">
        <v>17</v>
      </c>
      <c r="C73" s="200" t="s">
        <v>68</v>
      </c>
      <c r="D73" s="200" t="s">
        <v>184</v>
      </c>
      <c r="E73" s="200" t="s">
        <v>185</v>
      </c>
      <c r="F73" s="200" t="s">
        <v>186</v>
      </c>
      <c r="G73" s="201" t="s">
        <v>71</v>
      </c>
      <c r="H73" s="201" t="s">
        <v>46</v>
      </c>
      <c r="I73" s="202" t="s">
        <v>47</v>
      </c>
      <c r="J73" s="31">
        <v>0.4</v>
      </c>
      <c r="K73" s="203" t="s">
        <v>48</v>
      </c>
      <c r="L73" s="204" t="s">
        <v>49</v>
      </c>
      <c r="M73" s="31">
        <v>0</v>
      </c>
      <c r="N73" s="31">
        <v>0.4</v>
      </c>
      <c r="O73" s="205" t="s">
        <v>50</v>
      </c>
      <c r="P73" s="31">
        <v>0.4</v>
      </c>
      <c r="Q73" s="206" t="s">
        <v>165</v>
      </c>
      <c r="R73" s="200" t="s">
        <v>181</v>
      </c>
      <c r="S73" s="185" t="s">
        <v>2248</v>
      </c>
      <c r="T73" s="200" t="s">
        <v>2860</v>
      </c>
      <c r="U73" s="185" t="s">
        <v>54</v>
      </c>
      <c r="V73" s="185"/>
      <c r="W73" s="200" t="s">
        <v>55</v>
      </c>
      <c r="X73" s="200" t="s">
        <v>56</v>
      </c>
      <c r="Y73" s="207">
        <v>0.4</v>
      </c>
      <c r="Z73" s="200" t="s">
        <v>57</v>
      </c>
      <c r="AA73" s="200" t="s">
        <v>58</v>
      </c>
      <c r="AB73" s="200" t="s">
        <v>59</v>
      </c>
      <c r="AC73" s="31">
        <v>8.6399999999999991E-2</v>
      </c>
      <c r="AD73" s="31">
        <v>0.4</v>
      </c>
      <c r="AE73" s="208" t="s">
        <v>60</v>
      </c>
      <c r="AF73" s="31">
        <v>8.6399999999999991E-2</v>
      </c>
      <c r="AG73" s="11" t="s">
        <v>50</v>
      </c>
      <c r="AH73" s="31">
        <v>0.4</v>
      </c>
      <c r="AI73" s="205" t="s">
        <v>47</v>
      </c>
      <c r="AJ73" s="185" t="s">
        <v>61</v>
      </c>
      <c r="AK73" s="200"/>
      <c r="AL73" s="185"/>
      <c r="AM73" s="185"/>
      <c r="AN73" s="185"/>
      <c r="AO73" s="185"/>
      <c r="AP73" s="185"/>
    </row>
    <row r="74" spans="1:42" ht="26.25" customHeight="1" x14ac:dyDescent="0.2">
      <c r="A74" s="221" t="s">
        <v>6814</v>
      </c>
      <c r="B74" s="199">
        <v>18</v>
      </c>
      <c r="C74" s="200" t="s">
        <v>174</v>
      </c>
      <c r="D74" s="200" t="s">
        <v>187</v>
      </c>
      <c r="E74" s="200" t="s">
        <v>188</v>
      </c>
      <c r="F74" s="200" t="s">
        <v>189</v>
      </c>
      <c r="G74" s="201" t="s">
        <v>71</v>
      </c>
      <c r="H74" s="201" t="s">
        <v>142</v>
      </c>
      <c r="I74" s="216" t="s">
        <v>60</v>
      </c>
      <c r="J74" s="31">
        <v>0.2</v>
      </c>
      <c r="K74" s="203" t="s">
        <v>48</v>
      </c>
      <c r="L74" s="204" t="s">
        <v>49</v>
      </c>
      <c r="M74" s="31">
        <v>0</v>
      </c>
      <c r="N74" s="31">
        <v>0.4</v>
      </c>
      <c r="O74" s="205" t="s">
        <v>50</v>
      </c>
      <c r="P74" s="31">
        <v>0.4</v>
      </c>
      <c r="Q74" s="205" t="s">
        <v>47</v>
      </c>
      <c r="R74" s="200" t="s">
        <v>190</v>
      </c>
      <c r="S74" s="185" t="s">
        <v>183</v>
      </c>
      <c r="T74" s="200" t="s">
        <v>2862</v>
      </c>
      <c r="U74" s="185" t="s">
        <v>54</v>
      </c>
      <c r="V74" s="185"/>
      <c r="W74" s="200" t="s">
        <v>55</v>
      </c>
      <c r="X74" s="200" t="s">
        <v>56</v>
      </c>
      <c r="Y74" s="207">
        <v>0.4</v>
      </c>
      <c r="Z74" s="200" t="s">
        <v>57</v>
      </c>
      <c r="AA74" s="200" t="s">
        <v>58</v>
      </c>
      <c r="AB74" s="200" t="s">
        <v>59</v>
      </c>
      <c r="AC74" s="31">
        <v>0.12</v>
      </c>
      <c r="AD74" s="31">
        <v>0.4</v>
      </c>
      <c r="AE74" s="208" t="s">
        <v>60</v>
      </c>
      <c r="AF74" s="31">
        <v>0.12</v>
      </c>
      <c r="AG74" s="11" t="s">
        <v>50</v>
      </c>
      <c r="AH74" s="31">
        <v>0.4</v>
      </c>
      <c r="AI74" s="205" t="s">
        <v>47</v>
      </c>
      <c r="AJ74" s="185" t="s">
        <v>61</v>
      </c>
      <c r="AK74" s="200"/>
      <c r="AL74" s="185"/>
      <c r="AM74" s="185"/>
      <c r="AN74" s="185"/>
      <c r="AO74" s="185"/>
      <c r="AP74" s="185"/>
    </row>
    <row r="75" spans="1:42" ht="26.25" customHeight="1" x14ac:dyDescent="0.2">
      <c r="A75" s="221" t="s">
        <v>6814</v>
      </c>
      <c r="B75" s="199">
        <v>161</v>
      </c>
      <c r="C75" s="200" t="s">
        <v>174</v>
      </c>
      <c r="D75" s="200" t="s">
        <v>191</v>
      </c>
      <c r="E75" s="200" t="s">
        <v>192</v>
      </c>
      <c r="F75" s="200" t="s">
        <v>193</v>
      </c>
      <c r="G75" s="201" t="s">
        <v>71</v>
      </c>
      <c r="H75" s="201" t="s">
        <v>46</v>
      </c>
      <c r="I75" s="202" t="s">
        <v>47</v>
      </c>
      <c r="J75" s="31">
        <v>0.4</v>
      </c>
      <c r="K75" s="203" t="s">
        <v>48</v>
      </c>
      <c r="L75" s="204" t="s">
        <v>92</v>
      </c>
      <c r="M75" s="31">
        <v>0</v>
      </c>
      <c r="N75" s="31">
        <v>0.6</v>
      </c>
      <c r="O75" s="206" t="s">
        <v>51</v>
      </c>
      <c r="P75" s="31">
        <v>0.6</v>
      </c>
      <c r="Q75" s="206" t="s">
        <v>165</v>
      </c>
      <c r="R75" s="200" t="s">
        <v>177</v>
      </c>
      <c r="S75" s="185" t="s">
        <v>180</v>
      </c>
      <c r="T75" s="200" t="s">
        <v>2860</v>
      </c>
      <c r="U75" s="185" t="s">
        <v>54</v>
      </c>
      <c r="V75" s="185"/>
      <c r="W75" s="200" t="s">
        <v>55</v>
      </c>
      <c r="X75" s="200" t="s">
        <v>56</v>
      </c>
      <c r="Y75" s="207">
        <v>0.4</v>
      </c>
      <c r="Z75" s="200" t="s">
        <v>57</v>
      </c>
      <c r="AA75" s="200" t="s">
        <v>58</v>
      </c>
      <c r="AB75" s="200" t="s">
        <v>59</v>
      </c>
      <c r="AC75" s="31">
        <v>0.24</v>
      </c>
      <c r="AD75" s="31">
        <v>0.6</v>
      </c>
      <c r="AE75" s="208" t="s">
        <v>60</v>
      </c>
      <c r="AF75" s="31">
        <v>0.14399999999999999</v>
      </c>
      <c r="AG75" s="11" t="s">
        <v>50</v>
      </c>
      <c r="AH75" s="31">
        <v>0.27</v>
      </c>
      <c r="AI75" s="205" t="s">
        <v>47</v>
      </c>
      <c r="AJ75" s="185" t="s">
        <v>61</v>
      </c>
      <c r="AK75" s="200"/>
      <c r="AL75" s="185"/>
      <c r="AM75" s="219"/>
      <c r="AN75" s="219"/>
      <c r="AO75" s="185"/>
      <c r="AP75" s="185"/>
    </row>
    <row r="76" spans="1:42" ht="26.25" customHeight="1" x14ac:dyDescent="0.2">
      <c r="A76" s="221" t="s">
        <v>6814</v>
      </c>
      <c r="B76" s="199">
        <v>161</v>
      </c>
      <c r="C76" s="200" t="s">
        <v>174</v>
      </c>
      <c r="D76" s="200" t="s">
        <v>191</v>
      </c>
      <c r="E76" s="200" t="s">
        <v>192</v>
      </c>
      <c r="F76" s="200" t="s">
        <v>193</v>
      </c>
      <c r="G76" s="201" t="s">
        <v>71</v>
      </c>
      <c r="H76" s="201" t="s">
        <v>46</v>
      </c>
      <c r="I76" s="202" t="s">
        <v>47</v>
      </c>
      <c r="J76" s="31">
        <v>0.4</v>
      </c>
      <c r="K76" s="203" t="s">
        <v>48</v>
      </c>
      <c r="L76" s="204" t="s">
        <v>92</v>
      </c>
      <c r="M76" s="31">
        <v>0</v>
      </c>
      <c r="N76" s="31">
        <v>0.6</v>
      </c>
      <c r="O76" s="206" t="s">
        <v>51</v>
      </c>
      <c r="P76" s="31">
        <v>0.6</v>
      </c>
      <c r="Q76" s="206" t="s">
        <v>165</v>
      </c>
      <c r="R76" s="200" t="s">
        <v>177</v>
      </c>
      <c r="S76" s="185" t="s">
        <v>2247</v>
      </c>
      <c r="T76" s="200" t="s">
        <v>2858</v>
      </c>
      <c r="U76" s="185" t="s">
        <v>54</v>
      </c>
      <c r="V76" s="185"/>
      <c r="W76" s="200" t="s">
        <v>55</v>
      </c>
      <c r="X76" s="200" t="s">
        <v>56</v>
      </c>
      <c r="Y76" s="207">
        <v>0.4</v>
      </c>
      <c r="Z76" s="200" t="s">
        <v>57</v>
      </c>
      <c r="AA76" s="200" t="s">
        <v>58</v>
      </c>
      <c r="AB76" s="200" t="s">
        <v>59</v>
      </c>
      <c r="AC76" s="31">
        <v>0.14399999999999999</v>
      </c>
      <c r="AD76" s="31">
        <v>0.6</v>
      </c>
      <c r="AE76" s="208" t="s">
        <v>60</v>
      </c>
      <c r="AF76" s="31">
        <v>0.14399999999999999</v>
      </c>
      <c r="AG76" s="11" t="s">
        <v>50</v>
      </c>
      <c r="AH76" s="31">
        <v>0.27</v>
      </c>
      <c r="AI76" s="205" t="s">
        <v>47</v>
      </c>
      <c r="AJ76" s="185" t="s">
        <v>61</v>
      </c>
      <c r="AK76" s="200"/>
      <c r="AL76" s="185"/>
      <c r="AM76" s="219"/>
      <c r="AN76" s="219"/>
      <c r="AO76" s="185"/>
      <c r="AP76" s="185"/>
    </row>
    <row r="77" spans="1:42" ht="26.25" customHeight="1" x14ac:dyDescent="0.2">
      <c r="A77" s="221" t="s">
        <v>6814</v>
      </c>
      <c r="B77" s="199">
        <v>161</v>
      </c>
      <c r="C77" s="200" t="s">
        <v>174</v>
      </c>
      <c r="D77" s="200" t="s">
        <v>191</v>
      </c>
      <c r="E77" s="200" t="s">
        <v>192</v>
      </c>
      <c r="F77" s="200" t="s">
        <v>193</v>
      </c>
      <c r="G77" s="201" t="s">
        <v>71</v>
      </c>
      <c r="H77" s="201" t="s">
        <v>46</v>
      </c>
      <c r="I77" s="202" t="s">
        <v>47</v>
      </c>
      <c r="J77" s="31">
        <v>0.4</v>
      </c>
      <c r="K77" s="203" t="s">
        <v>48</v>
      </c>
      <c r="L77" s="204" t="s">
        <v>92</v>
      </c>
      <c r="M77" s="31">
        <v>0</v>
      </c>
      <c r="N77" s="31">
        <v>0.6</v>
      </c>
      <c r="O77" s="206" t="s">
        <v>51</v>
      </c>
      <c r="P77" s="31">
        <v>0.6</v>
      </c>
      <c r="Q77" s="206" t="s">
        <v>165</v>
      </c>
      <c r="R77" s="200" t="s">
        <v>2249</v>
      </c>
      <c r="S77" s="185" t="s">
        <v>2251</v>
      </c>
      <c r="T77" s="200" t="s">
        <v>2861</v>
      </c>
      <c r="U77" s="185"/>
      <c r="V77" s="185" t="s">
        <v>54</v>
      </c>
      <c r="W77" s="200" t="s">
        <v>67</v>
      </c>
      <c r="X77" s="200" t="s">
        <v>56</v>
      </c>
      <c r="Y77" s="207">
        <v>0.25</v>
      </c>
      <c r="Z77" s="200" t="s">
        <v>57</v>
      </c>
      <c r="AA77" s="200" t="s">
        <v>58</v>
      </c>
      <c r="AB77" s="200" t="s">
        <v>59</v>
      </c>
      <c r="AC77" s="31">
        <v>0.24</v>
      </c>
      <c r="AD77" s="31">
        <v>0.36</v>
      </c>
      <c r="AE77" s="208" t="s">
        <v>60</v>
      </c>
      <c r="AF77" s="31">
        <v>0.14399999999999999</v>
      </c>
      <c r="AG77" s="11" t="s">
        <v>50</v>
      </c>
      <c r="AH77" s="31">
        <v>0.27</v>
      </c>
      <c r="AI77" s="205" t="s">
        <v>47</v>
      </c>
      <c r="AJ77" s="185" t="s">
        <v>61</v>
      </c>
      <c r="AK77" s="200"/>
      <c r="AL77" s="185"/>
      <c r="AM77" s="185"/>
      <c r="AN77" s="219"/>
      <c r="AO77" s="185"/>
      <c r="AP77" s="185"/>
    </row>
    <row r="78" spans="1:42" ht="26.25" customHeight="1" x14ac:dyDescent="0.2">
      <c r="A78" s="221" t="s">
        <v>6814</v>
      </c>
      <c r="B78" s="199">
        <v>161</v>
      </c>
      <c r="C78" s="200" t="s">
        <v>174</v>
      </c>
      <c r="D78" s="200" t="s">
        <v>191</v>
      </c>
      <c r="E78" s="200" t="s">
        <v>192</v>
      </c>
      <c r="F78" s="200" t="s">
        <v>193</v>
      </c>
      <c r="G78" s="201" t="s">
        <v>71</v>
      </c>
      <c r="H78" s="201" t="s">
        <v>46</v>
      </c>
      <c r="I78" s="202" t="s">
        <v>47</v>
      </c>
      <c r="J78" s="31">
        <v>0.4</v>
      </c>
      <c r="K78" s="203" t="s">
        <v>48</v>
      </c>
      <c r="L78" s="204" t="s">
        <v>92</v>
      </c>
      <c r="M78" s="31">
        <v>0</v>
      </c>
      <c r="N78" s="31">
        <v>0.6</v>
      </c>
      <c r="O78" s="206" t="s">
        <v>51</v>
      </c>
      <c r="P78" s="31">
        <v>0.6</v>
      </c>
      <c r="Q78" s="206" t="s">
        <v>165</v>
      </c>
      <c r="R78" s="200" t="s">
        <v>181</v>
      </c>
      <c r="S78" s="185" t="s">
        <v>182</v>
      </c>
      <c r="T78" s="200" t="s">
        <v>2863</v>
      </c>
      <c r="U78" s="185"/>
      <c r="V78" s="185" t="s">
        <v>54</v>
      </c>
      <c r="W78" s="200" t="s">
        <v>67</v>
      </c>
      <c r="X78" s="200" t="s">
        <v>56</v>
      </c>
      <c r="Y78" s="207">
        <v>0.25</v>
      </c>
      <c r="Z78" s="200" t="s">
        <v>57</v>
      </c>
      <c r="AA78" s="200" t="s">
        <v>58</v>
      </c>
      <c r="AB78" s="200" t="s">
        <v>59</v>
      </c>
      <c r="AC78" s="31">
        <v>0.24</v>
      </c>
      <c r="AD78" s="31">
        <v>0.27</v>
      </c>
      <c r="AE78" s="208" t="s">
        <v>60</v>
      </c>
      <c r="AF78" s="31">
        <v>0.14399999999999999</v>
      </c>
      <c r="AG78" s="11" t="s">
        <v>50</v>
      </c>
      <c r="AH78" s="31">
        <v>0.27</v>
      </c>
      <c r="AI78" s="205" t="s">
        <v>47</v>
      </c>
      <c r="AJ78" s="185" t="s">
        <v>61</v>
      </c>
      <c r="AK78" s="200"/>
      <c r="AL78" s="185"/>
      <c r="AM78" s="185"/>
      <c r="AN78" s="219"/>
      <c r="AO78" s="185"/>
      <c r="AP78" s="185"/>
    </row>
    <row r="79" spans="1:42" ht="26.25" customHeight="1" x14ac:dyDescent="0.2">
      <c r="A79" s="221" t="s">
        <v>6814</v>
      </c>
      <c r="B79" s="199">
        <v>151</v>
      </c>
      <c r="C79" s="200" t="s">
        <v>68</v>
      </c>
      <c r="D79" s="200" t="s">
        <v>6816</v>
      </c>
      <c r="E79" s="200" t="s">
        <v>2252</v>
      </c>
      <c r="F79" s="200" t="s">
        <v>6817</v>
      </c>
      <c r="G79" s="201" t="s">
        <v>71</v>
      </c>
      <c r="H79" s="201" t="s">
        <v>142</v>
      </c>
      <c r="I79" s="216" t="s">
        <v>60</v>
      </c>
      <c r="J79" s="31">
        <v>0.2</v>
      </c>
      <c r="K79" s="203" t="s">
        <v>48</v>
      </c>
      <c r="L79" s="204" t="s">
        <v>49</v>
      </c>
      <c r="M79" s="31">
        <v>0</v>
      </c>
      <c r="N79" s="31">
        <v>0.4</v>
      </c>
      <c r="O79" s="205" t="s">
        <v>50</v>
      </c>
      <c r="P79" s="31">
        <v>0.4</v>
      </c>
      <c r="Q79" s="205" t="s">
        <v>47</v>
      </c>
      <c r="R79" s="200" t="s">
        <v>2253</v>
      </c>
      <c r="S79" s="185" t="s">
        <v>2254</v>
      </c>
      <c r="T79" s="200" t="s">
        <v>2864</v>
      </c>
      <c r="U79" s="185" t="s">
        <v>54</v>
      </c>
      <c r="V79" s="185"/>
      <c r="W79" s="200" t="s">
        <v>55</v>
      </c>
      <c r="X79" s="200" t="s">
        <v>56</v>
      </c>
      <c r="Y79" s="207">
        <v>0.4</v>
      </c>
      <c r="Z79" s="200" t="s">
        <v>57</v>
      </c>
      <c r="AA79" s="200" t="s">
        <v>58</v>
      </c>
      <c r="AB79" s="200" t="s">
        <v>59</v>
      </c>
      <c r="AC79" s="31">
        <v>0.12</v>
      </c>
      <c r="AD79" s="31">
        <v>0.4</v>
      </c>
      <c r="AE79" s="208" t="s">
        <v>60</v>
      </c>
      <c r="AF79" s="31">
        <v>0.12</v>
      </c>
      <c r="AG79" s="11" t="s">
        <v>50</v>
      </c>
      <c r="AH79" s="31">
        <v>0.4</v>
      </c>
      <c r="AI79" s="205" t="s">
        <v>47</v>
      </c>
      <c r="AJ79" s="185" t="s">
        <v>61</v>
      </c>
      <c r="AK79" s="200"/>
      <c r="AL79" s="185"/>
      <c r="AM79" s="219"/>
      <c r="AN79" s="185"/>
      <c r="AO79" s="185"/>
      <c r="AP79" s="185"/>
    </row>
    <row r="80" spans="1:42" ht="26.25" customHeight="1" x14ac:dyDescent="0.2">
      <c r="A80" s="221" t="s">
        <v>6818</v>
      </c>
      <c r="B80" s="199">
        <v>130</v>
      </c>
      <c r="C80" s="200" t="s">
        <v>19</v>
      </c>
      <c r="D80" s="200" t="s">
        <v>2257</v>
      </c>
      <c r="E80" s="200" t="s">
        <v>2258</v>
      </c>
      <c r="F80" s="200" t="s">
        <v>2259</v>
      </c>
      <c r="G80" s="201" t="s">
        <v>71</v>
      </c>
      <c r="H80" s="201" t="s">
        <v>142</v>
      </c>
      <c r="I80" s="216" t="s">
        <v>60</v>
      </c>
      <c r="J80" s="31">
        <v>0.2</v>
      </c>
      <c r="K80" s="203" t="s">
        <v>48</v>
      </c>
      <c r="L80" s="204" t="s">
        <v>49</v>
      </c>
      <c r="M80" s="31">
        <v>0</v>
      </c>
      <c r="N80" s="31">
        <v>0.4</v>
      </c>
      <c r="O80" s="205" t="s">
        <v>50</v>
      </c>
      <c r="P80" s="31">
        <v>0.4</v>
      </c>
      <c r="Q80" s="205" t="s">
        <v>47</v>
      </c>
      <c r="R80" s="200" t="s">
        <v>2260</v>
      </c>
      <c r="S80" s="185" t="s">
        <v>194</v>
      </c>
      <c r="T80" s="200" t="s">
        <v>2261</v>
      </c>
      <c r="U80" s="185" t="s">
        <v>54</v>
      </c>
      <c r="V80" s="185"/>
      <c r="W80" s="200" t="s">
        <v>195</v>
      </c>
      <c r="X80" s="200" t="s">
        <v>196</v>
      </c>
      <c r="Y80" s="207">
        <v>0.4</v>
      </c>
      <c r="Z80" s="200" t="s">
        <v>57</v>
      </c>
      <c r="AA80" s="200" t="s">
        <v>58</v>
      </c>
      <c r="AB80" s="200" t="s">
        <v>59</v>
      </c>
      <c r="AC80" s="31">
        <v>0.12</v>
      </c>
      <c r="AD80" s="31">
        <v>0.4</v>
      </c>
      <c r="AE80" s="208" t="s">
        <v>60</v>
      </c>
      <c r="AF80" s="31">
        <v>0.12</v>
      </c>
      <c r="AG80" s="11" t="s">
        <v>50</v>
      </c>
      <c r="AH80" s="31">
        <v>0.4</v>
      </c>
      <c r="AI80" s="205" t="s">
        <v>47</v>
      </c>
      <c r="AJ80" s="185" t="s">
        <v>61</v>
      </c>
      <c r="AK80" s="200"/>
      <c r="AL80" s="185"/>
      <c r="AM80" s="219"/>
      <c r="AN80" s="219"/>
      <c r="AO80" s="185"/>
      <c r="AP80" s="185"/>
    </row>
    <row r="81" spans="1:42" ht="26.25" customHeight="1" x14ac:dyDescent="0.2">
      <c r="A81" s="221" t="s">
        <v>6818</v>
      </c>
      <c r="B81" s="199">
        <v>131</v>
      </c>
      <c r="C81" s="200" t="s">
        <v>19</v>
      </c>
      <c r="D81" s="200" t="s">
        <v>2262</v>
      </c>
      <c r="E81" s="200" t="s">
        <v>2263</v>
      </c>
      <c r="F81" s="200" t="s">
        <v>2264</v>
      </c>
      <c r="G81" s="201" t="s">
        <v>45</v>
      </c>
      <c r="H81" s="201" t="s">
        <v>46</v>
      </c>
      <c r="I81" s="202" t="s">
        <v>47</v>
      </c>
      <c r="J81" s="31">
        <v>0.4</v>
      </c>
      <c r="K81" s="203" t="s">
        <v>48</v>
      </c>
      <c r="L81" s="204" t="s">
        <v>163</v>
      </c>
      <c r="M81" s="31">
        <v>0</v>
      </c>
      <c r="N81" s="31">
        <v>0.2</v>
      </c>
      <c r="O81" s="208" t="s">
        <v>164</v>
      </c>
      <c r="P81" s="31">
        <v>0.2</v>
      </c>
      <c r="Q81" s="205" t="s">
        <v>47</v>
      </c>
      <c r="R81" s="200" t="s">
        <v>2265</v>
      </c>
      <c r="S81" s="185" t="s">
        <v>197</v>
      </c>
      <c r="T81" s="200" t="s">
        <v>2266</v>
      </c>
      <c r="U81" s="185" t="s">
        <v>54</v>
      </c>
      <c r="V81" s="185"/>
      <c r="W81" s="200" t="s">
        <v>195</v>
      </c>
      <c r="X81" s="200" t="s">
        <v>196</v>
      </c>
      <c r="Y81" s="207">
        <v>0.4</v>
      </c>
      <c r="Z81" s="200" t="s">
        <v>57</v>
      </c>
      <c r="AA81" s="200" t="s">
        <v>58</v>
      </c>
      <c r="AB81" s="200" t="s">
        <v>59</v>
      </c>
      <c r="AC81" s="31">
        <v>0.24</v>
      </c>
      <c r="AD81" s="31">
        <v>0.2</v>
      </c>
      <c r="AE81" s="205" t="s">
        <v>47</v>
      </c>
      <c r="AF81" s="31">
        <v>0.14000000000000001</v>
      </c>
      <c r="AG81" s="208" t="s">
        <v>164</v>
      </c>
      <c r="AH81" s="31">
        <v>0.2</v>
      </c>
      <c r="AI81" s="205" t="s">
        <v>47</v>
      </c>
      <c r="AJ81" s="185" t="s">
        <v>61</v>
      </c>
      <c r="AK81" s="200"/>
      <c r="AL81" s="185"/>
      <c r="AM81" s="185"/>
      <c r="AN81" s="185"/>
      <c r="AO81" s="185"/>
      <c r="AP81" s="185"/>
    </row>
    <row r="82" spans="1:42" ht="26.25" customHeight="1" x14ac:dyDescent="0.2">
      <c r="A82" s="221" t="s">
        <v>6818</v>
      </c>
      <c r="B82" s="199">
        <v>132</v>
      </c>
      <c r="C82" s="200" t="s">
        <v>19</v>
      </c>
      <c r="D82" s="200" t="s">
        <v>2865</v>
      </c>
      <c r="E82" s="200" t="s">
        <v>2866</v>
      </c>
      <c r="F82" s="200" t="s">
        <v>2267</v>
      </c>
      <c r="G82" s="201" t="s">
        <v>45</v>
      </c>
      <c r="H82" s="201" t="s">
        <v>142</v>
      </c>
      <c r="I82" s="216" t="s">
        <v>60</v>
      </c>
      <c r="J82" s="31">
        <v>0.2</v>
      </c>
      <c r="K82" s="203" t="s">
        <v>48</v>
      </c>
      <c r="L82" s="204" t="s">
        <v>49</v>
      </c>
      <c r="M82" s="31">
        <v>0</v>
      </c>
      <c r="N82" s="31">
        <v>0.4</v>
      </c>
      <c r="O82" s="205" t="s">
        <v>50</v>
      </c>
      <c r="P82" s="31">
        <v>0.4</v>
      </c>
      <c r="Q82" s="205" t="s">
        <v>47</v>
      </c>
      <c r="R82" s="200" t="s">
        <v>2268</v>
      </c>
      <c r="S82" s="185" t="s">
        <v>198</v>
      </c>
      <c r="T82" s="200" t="s">
        <v>2269</v>
      </c>
      <c r="U82" s="185" t="s">
        <v>54</v>
      </c>
      <c r="V82" s="185"/>
      <c r="W82" s="200" t="s">
        <v>195</v>
      </c>
      <c r="X82" s="200" t="s">
        <v>196</v>
      </c>
      <c r="Y82" s="207">
        <v>0.4</v>
      </c>
      <c r="Z82" s="200" t="s">
        <v>57</v>
      </c>
      <c r="AA82" s="200" t="s">
        <v>58</v>
      </c>
      <c r="AB82" s="200" t="s">
        <v>59</v>
      </c>
      <c r="AC82" s="31">
        <v>0.12</v>
      </c>
      <c r="AD82" s="31">
        <v>0.4</v>
      </c>
      <c r="AE82" s="208" t="s">
        <v>60</v>
      </c>
      <c r="AF82" s="31">
        <v>0.12</v>
      </c>
      <c r="AG82" s="11" t="s">
        <v>50</v>
      </c>
      <c r="AH82" s="31">
        <v>0.4</v>
      </c>
      <c r="AI82" s="205" t="s">
        <v>47</v>
      </c>
      <c r="AJ82" s="185" t="s">
        <v>61</v>
      </c>
      <c r="AK82" s="200"/>
      <c r="AL82" s="185"/>
      <c r="AM82" s="185"/>
      <c r="AN82" s="185"/>
      <c r="AO82" s="185"/>
      <c r="AP82" s="185"/>
    </row>
    <row r="83" spans="1:42" ht="26.25" customHeight="1" x14ac:dyDescent="0.2">
      <c r="A83" s="221" t="s">
        <v>6818</v>
      </c>
      <c r="B83" s="199">
        <v>133</v>
      </c>
      <c r="C83" s="200" t="s">
        <v>19</v>
      </c>
      <c r="D83" s="200" t="s">
        <v>2270</v>
      </c>
      <c r="E83" s="200" t="s">
        <v>2271</v>
      </c>
      <c r="F83" s="200" t="s">
        <v>2272</v>
      </c>
      <c r="G83" s="201" t="s">
        <v>45</v>
      </c>
      <c r="H83" s="201" t="s">
        <v>142</v>
      </c>
      <c r="I83" s="216" t="s">
        <v>60</v>
      </c>
      <c r="J83" s="31">
        <v>0.2</v>
      </c>
      <c r="K83" s="203" t="s">
        <v>48</v>
      </c>
      <c r="L83" s="204" t="s">
        <v>49</v>
      </c>
      <c r="M83" s="31">
        <v>0</v>
      </c>
      <c r="N83" s="31">
        <v>0.4</v>
      </c>
      <c r="O83" s="205" t="s">
        <v>50</v>
      </c>
      <c r="P83" s="31">
        <v>0.4</v>
      </c>
      <c r="Q83" s="205" t="s">
        <v>47</v>
      </c>
      <c r="R83" s="200" t="s">
        <v>2273</v>
      </c>
      <c r="S83" s="185" t="s">
        <v>199</v>
      </c>
      <c r="T83" s="200" t="s">
        <v>2274</v>
      </c>
      <c r="U83" s="185" t="s">
        <v>54</v>
      </c>
      <c r="V83" s="185"/>
      <c r="W83" s="200" t="s">
        <v>195</v>
      </c>
      <c r="X83" s="200" t="s">
        <v>196</v>
      </c>
      <c r="Y83" s="207">
        <v>0.4</v>
      </c>
      <c r="Z83" s="200" t="s">
        <v>57</v>
      </c>
      <c r="AA83" s="200" t="s">
        <v>58</v>
      </c>
      <c r="AB83" s="200" t="s">
        <v>59</v>
      </c>
      <c r="AC83" s="31">
        <v>0.12</v>
      </c>
      <c r="AD83" s="31">
        <v>0.4</v>
      </c>
      <c r="AE83" s="208" t="s">
        <v>60</v>
      </c>
      <c r="AF83" s="31">
        <v>0.12</v>
      </c>
      <c r="AG83" s="11" t="s">
        <v>50</v>
      </c>
      <c r="AH83" s="31">
        <v>0.4</v>
      </c>
      <c r="AI83" s="205" t="s">
        <v>47</v>
      </c>
      <c r="AJ83" s="185" t="s">
        <v>61</v>
      </c>
      <c r="AK83" s="200"/>
      <c r="AL83" s="185"/>
      <c r="AM83" s="185"/>
      <c r="AN83" s="185"/>
      <c r="AO83" s="185"/>
      <c r="AP83" s="185"/>
    </row>
    <row r="84" spans="1:42" ht="26.25" customHeight="1" x14ac:dyDescent="0.2">
      <c r="A84" s="221" t="s">
        <v>6818</v>
      </c>
      <c r="B84" s="199">
        <v>134</v>
      </c>
      <c r="C84" s="200" t="s">
        <v>19</v>
      </c>
      <c r="D84" s="200" t="s">
        <v>2275</v>
      </c>
      <c r="E84" s="200" t="s">
        <v>2276</v>
      </c>
      <c r="F84" s="200" t="s">
        <v>2277</v>
      </c>
      <c r="G84" s="201" t="s">
        <v>45</v>
      </c>
      <c r="H84" s="201" t="s">
        <v>142</v>
      </c>
      <c r="I84" s="216" t="s">
        <v>60</v>
      </c>
      <c r="J84" s="31">
        <v>0.2</v>
      </c>
      <c r="K84" s="203" t="s">
        <v>48</v>
      </c>
      <c r="L84" s="204" t="s">
        <v>49</v>
      </c>
      <c r="M84" s="31">
        <v>0</v>
      </c>
      <c r="N84" s="31">
        <v>0.4</v>
      </c>
      <c r="O84" s="205" t="s">
        <v>50</v>
      </c>
      <c r="P84" s="31">
        <v>0.4</v>
      </c>
      <c r="Q84" s="205" t="s">
        <v>47</v>
      </c>
      <c r="R84" s="200" t="s">
        <v>2278</v>
      </c>
      <c r="S84" s="185" t="s">
        <v>200</v>
      </c>
      <c r="T84" s="200" t="s">
        <v>2279</v>
      </c>
      <c r="U84" s="185" t="s">
        <v>54</v>
      </c>
      <c r="V84" s="185"/>
      <c r="W84" s="200" t="s">
        <v>195</v>
      </c>
      <c r="X84" s="200" t="s">
        <v>196</v>
      </c>
      <c r="Y84" s="207">
        <v>0.4</v>
      </c>
      <c r="Z84" s="200" t="s">
        <v>57</v>
      </c>
      <c r="AA84" s="200" t="s">
        <v>58</v>
      </c>
      <c r="AB84" s="200" t="s">
        <v>59</v>
      </c>
      <c r="AC84" s="31">
        <v>0.12</v>
      </c>
      <c r="AD84" s="31">
        <v>0.4</v>
      </c>
      <c r="AE84" s="208" t="s">
        <v>60</v>
      </c>
      <c r="AF84" s="31">
        <v>0.12</v>
      </c>
      <c r="AG84" s="11" t="s">
        <v>50</v>
      </c>
      <c r="AH84" s="31">
        <v>0.4</v>
      </c>
      <c r="AI84" s="205" t="s">
        <v>47</v>
      </c>
      <c r="AJ84" s="185" t="s">
        <v>61</v>
      </c>
      <c r="AK84" s="200"/>
      <c r="AL84" s="185"/>
      <c r="AM84" s="185"/>
      <c r="AN84" s="185"/>
      <c r="AO84" s="185"/>
      <c r="AP84" s="185"/>
    </row>
    <row r="85" spans="1:42" ht="26.25" customHeight="1" x14ac:dyDescent="0.2">
      <c r="A85" s="221" t="s">
        <v>6818</v>
      </c>
      <c r="B85" s="199">
        <v>135</v>
      </c>
      <c r="C85" s="200" t="s">
        <v>19</v>
      </c>
      <c r="D85" s="200" t="s">
        <v>2280</v>
      </c>
      <c r="E85" s="200" t="s">
        <v>2281</v>
      </c>
      <c r="F85" s="200" t="s">
        <v>2282</v>
      </c>
      <c r="G85" s="201" t="s">
        <v>45</v>
      </c>
      <c r="H85" s="201" t="s">
        <v>46</v>
      </c>
      <c r="I85" s="202" t="s">
        <v>47</v>
      </c>
      <c r="J85" s="31">
        <v>0.4</v>
      </c>
      <c r="K85" s="203" t="s">
        <v>48</v>
      </c>
      <c r="L85" s="204" t="s">
        <v>49</v>
      </c>
      <c r="M85" s="31">
        <v>0</v>
      </c>
      <c r="N85" s="31">
        <v>0.4</v>
      </c>
      <c r="O85" s="205" t="s">
        <v>50</v>
      </c>
      <c r="P85" s="31">
        <v>0.4</v>
      </c>
      <c r="Q85" s="206" t="s">
        <v>51</v>
      </c>
      <c r="R85" s="200" t="s">
        <v>2283</v>
      </c>
      <c r="S85" s="185" t="s">
        <v>201</v>
      </c>
      <c r="T85" s="200" t="s">
        <v>2284</v>
      </c>
      <c r="U85" s="185" t="s">
        <v>54</v>
      </c>
      <c r="V85" s="185"/>
      <c r="W85" s="200" t="s">
        <v>195</v>
      </c>
      <c r="X85" s="200" t="s">
        <v>196</v>
      </c>
      <c r="Y85" s="207">
        <v>0.4</v>
      </c>
      <c r="Z85" s="200" t="s">
        <v>57</v>
      </c>
      <c r="AA85" s="200" t="s">
        <v>58</v>
      </c>
      <c r="AB85" s="200" t="s">
        <v>59</v>
      </c>
      <c r="AC85" s="31">
        <v>0.24</v>
      </c>
      <c r="AD85" s="31">
        <v>0.4</v>
      </c>
      <c r="AE85" s="208" t="s">
        <v>60</v>
      </c>
      <c r="AF85" s="31">
        <v>5.183999999999999E-2</v>
      </c>
      <c r="AG85" s="11" t="s">
        <v>50</v>
      </c>
      <c r="AH85" s="31">
        <v>0.4</v>
      </c>
      <c r="AI85" s="205" t="s">
        <v>47</v>
      </c>
      <c r="AJ85" s="185" t="s">
        <v>61</v>
      </c>
      <c r="AK85" s="200"/>
      <c r="AL85" s="185"/>
      <c r="AM85" s="185"/>
      <c r="AN85" s="185"/>
      <c r="AO85" s="185"/>
      <c r="AP85" s="185"/>
    </row>
    <row r="86" spans="1:42" ht="26.25" customHeight="1" x14ac:dyDescent="0.2">
      <c r="A86" s="221" t="s">
        <v>6818</v>
      </c>
      <c r="B86" s="199">
        <v>135</v>
      </c>
      <c r="C86" s="200" t="s">
        <v>19</v>
      </c>
      <c r="D86" s="200" t="s">
        <v>2280</v>
      </c>
      <c r="E86" s="200" t="s">
        <v>2281</v>
      </c>
      <c r="F86" s="200" t="s">
        <v>2282</v>
      </c>
      <c r="G86" s="201" t="s">
        <v>45</v>
      </c>
      <c r="H86" s="201" t="s">
        <v>46</v>
      </c>
      <c r="I86" s="202" t="s">
        <v>47</v>
      </c>
      <c r="J86" s="31">
        <v>0.4</v>
      </c>
      <c r="K86" s="203" t="s">
        <v>48</v>
      </c>
      <c r="L86" s="204" t="s">
        <v>49</v>
      </c>
      <c r="M86" s="31">
        <v>0</v>
      </c>
      <c r="N86" s="31">
        <v>0.4</v>
      </c>
      <c r="O86" s="205" t="s">
        <v>50</v>
      </c>
      <c r="P86" s="31">
        <v>0.4</v>
      </c>
      <c r="Q86" s="206" t="s">
        <v>51</v>
      </c>
      <c r="R86" s="200" t="s">
        <v>2285</v>
      </c>
      <c r="S86" s="185" t="s">
        <v>202</v>
      </c>
      <c r="T86" s="200" t="s">
        <v>2286</v>
      </c>
      <c r="U86" s="185" t="s">
        <v>54</v>
      </c>
      <c r="V86" s="185"/>
      <c r="W86" s="200" t="s">
        <v>195</v>
      </c>
      <c r="X86" s="200" t="s">
        <v>196</v>
      </c>
      <c r="Y86" s="207">
        <v>0.4</v>
      </c>
      <c r="Z86" s="200" t="s">
        <v>57</v>
      </c>
      <c r="AA86" s="200" t="s">
        <v>58</v>
      </c>
      <c r="AB86" s="200" t="s">
        <v>59</v>
      </c>
      <c r="AC86" s="31">
        <v>0.14399999999999999</v>
      </c>
      <c r="AD86" s="31">
        <v>0.4</v>
      </c>
      <c r="AE86" s="208" t="s">
        <v>60</v>
      </c>
      <c r="AF86" s="31">
        <v>5.183999999999999E-2</v>
      </c>
      <c r="AG86" s="11" t="s">
        <v>50</v>
      </c>
      <c r="AH86" s="31">
        <v>0.4</v>
      </c>
      <c r="AI86" s="205" t="s">
        <v>47</v>
      </c>
      <c r="AJ86" s="185" t="s">
        <v>61</v>
      </c>
      <c r="AK86" s="200"/>
      <c r="AL86" s="185"/>
      <c r="AM86" s="185"/>
      <c r="AN86" s="185"/>
      <c r="AO86" s="185"/>
      <c r="AP86" s="185"/>
    </row>
    <row r="87" spans="1:42" ht="26.25" customHeight="1" x14ac:dyDescent="0.2">
      <c r="A87" s="221" t="s">
        <v>6818</v>
      </c>
      <c r="B87" s="199">
        <v>135</v>
      </c>
      <c r="C87" s="200" t="s">
        <v>19</v>
      </c>
      <c r="D87" s="200" t="s">
        <v>2280</v>
      </c>
      <c r="E87" s="200" t="s">
        <v>2281</v>
      </c>
      <c r="F87" s="200" t="s">
        <v>2282</v>
      </c>
      <c r="G87" s="201" t="s">
        <v>45</v>
      </c>
      <c r="H87" s="201" t="s">
        <v>46</v>
      </c>
      <c r="I87" s="202" t="s">
        <v>47</v>
      </c>
      <c r="J87" s="31">
        <v>0.4</v>
      </c>
      <c r="K87" s="203" t="s">
        <v>48</v>
      </c>
      <c r="L87" s="204" t="s">
        <v>49</v>
      </c>
      <c r="M87" s="31">
        <v>0</v>
      </c>
      <c r="N87" s="31">
        <v>0.4</v>
      </c>
      <c r="O87" s="205" t="s">
        <v>50</v>
      </c>
      <c r="P87" s="31">
        <v>0.4</v>
      </c>
      <c r="Q87" s="206" t="s">
        <v>51</v>
      </c>
      <c r="R87" s="200" t="s">
        <v>2287</v>
      </c>
      <c r="S87" s="185" t="s">
        <v>203</v>
      </c>
      <c r="T87" s="200" t="s">
        <v>2288</v>
      </c>
      <c r="U87" s="185" t="s">
        <v>54</v>
      </c>
      <c r="V87" s="185"/>
      <c r="W87" s="200" t="s">
        <v>195</v>
      </c>
      <c r="X87" s="200" t="s">
        <v>196</v>
      </c>
      <c r="Y87" s="207">
        <v>0.4</v>
      </c>
      <c r="Z87" s="200" t="s">
        <v>57</v>
      </c>
      <c r="AA87" s="200" t="s">
        <v>58</v>
      </c>
      <c r="AB87" s="200" t="s">
        <v>59</v>
      </c>
      <c r="AC87" s="31">
        <v>8.6399999999999991E-2</v>
      </c>
      <c r="AD87" s="31">
        <v>0.4</v>
      </c>
      <c r="AE87" s="208" t="s">
        <v>60</v>
      </c>
      <c r="AF87" s="31">
        <v>5.183999999999999E-2</v>
      </c>
      <c r="AG87" s="11" t="s">
        <v>50</v>
      </c>
      <c r="AH87" s="31">
        <v>0.4</v>
      </c>
      <c r="AI87" s="205" t="s">
        <v>47</v>
      </c>
      <c r="AJ87" s="185" t="s">
        <v>61</v>
      </c>
      <c r="AK87" s="200"/>
      <c r="AL87" s="185"/>
      <c r="AM87" s="185"/>
      <c r="AN87" s="185"/>
      <c r="AO87" s="185"/>
      <c r="AP87" s="185"/>
    </row>
    <row r="88" spans="1:42" ht="26.25" customHeight="1" x14ac:dyDescent="0.2">
      <c r="A88" s="221" t="s">
        <v>6818</v>
      </c>
      <c r="B88" s="199">
        <v>135</v>
      </c>
      <c r="C88" s="200" t="s">
        <v>19</v>
      </c>
      <c r="D88" s="200" t="s">
        <v>2280</v>
      </c>
      <c r="E88" s="200" t="s">
        <v>2281</v>
      </c>
      <c r="F88" s="200" t="s">
        <v>2282</v>
      </c>
      <c r="G88" s="201" t="s">
        <v>45</v>
      </c>
      <c r="H88" s="201" t="s">
        <v>46</v>
      </c>
      <c r="I88" s="202" t="s">
        <v>47</v>
      </c>
      <c r="J88" s="31">
        <v>0.4</v>
      </c>
      <c r="K88" s="203" t="s">
        <v>48</v>
      </c>
      <c r="L88" s="204" t="s">
        <v>49</v>
      </c>
      <c r="M88" s="31">
        <v>0</v>
      </c>
      <c r="N88" s="31">
        <v>0.4</v>
      </c>
      <c r="O88" s="205" t="s">
        <v>50</v>
      </c>
      <c r="P88" s="31">
        <v>0.4</v>
      </c>
      <c r="Q88" s="206" t="s">
        <v>51</v>
      </c>
      <c r="R88" s="200" t="s">
        <v>204</v>
      </c>
      <c r="S88" s="185" t="s">
        <v>205</v>
      </c>
      <c r="T88" s="200" t="s">
        <v>2289</v>
      </c>
      <c r="U88" s="185" t="s">
        <v>54</v>
      </c>
      <c r="V88" s="185"/>
      <c r="W88" s="200" t="s">
        <v>195</v>
      </c>
      <c r="X88" s="200" t="s">
        <v>196</v>
      </c>
      <c r="Y88" s="207">
        <v>0.4</v>
      </c>
      <c r="Z88" s="200" t="s">
        <v>57</v>
      </c>
      <c r="AA88" s="200" t="s">
        <v>58</v>
      </c>
      <c r="AB88" s="200" t="s">
        <v>59</v>
      </c>
      <c r="AC88" s="31">
        <v>5.183999999999999E-2</v>
      </c>
      <c r="AD88" s="31">
        <v>0.4</v>
      </c>
      <c r="AE88" s="208" t="s">
        <v>60</v>
      </c>
      <c r="AF88" s="31">
        <v>5.183999999999999E-2</v>
      </c>
      <c r="AG88" s="11" t="s">
        <v>50</v>
      </c>
      <c r="AH88" s="31">
        <v>0.4</v>
      </c>
      <c r="AI88" s="205" t="s">
        <v>47</v>
      </c>
      <c r="AJ88" s="185" t="s">
        <v>61</v>
      </c>
      <c r="AK88" s="200"/>
      <c r="AL88" s="185"/>
      <c r="AM88" s="185"/>
      <c r="AN88" s="185"/>
      <c r="AO88" s="185"/>
      <c r="AP88" s="185"/>
    </row>
    <row r="89" spans="1:42" ht="26.25" customHeight="1" x14ac:dyDescent="0.2">
      <c r="A89" s="221" t="s">
        <v>6818</v>
      </c>
      <c r="B89" s="199">
        <v>138</v>
      </c>
      <c r="C89" s="200" t="s">
        <v>19</v>
      </c>
      <c r="D89" s="200" t="s">
        <v>2290</v>
      </c>
      <c r="E89" s="200" t="s">
        <v>2291</v>
      </c>
      <c r="F89" s="200" t="s">
        <v>2292</v>
      </c>
      <c r="G89" s="201" t="s">
        <v>45</v>
      </c>
      <c r="H89" s="201" t="s">
        <v>46</v>
      </c>
      <c r="I89" s="202" t="s">
        <v>47</v>
      </c>
      <c r="J89" s="31">
        <v>0.4</v>
      </c>
      <c r="K89" s="203" t="s">
        <v>48</v>
      </c>
      <c r="L89" s="204" t="s">
        <v>49</v>
      </c>
      <c r="M89" s="31">
        <v>0</v>
      </c>
      <c r="N89" s="31">
        <v>0.4</v>
      </c>
      <c r="O89" s="205" t="s">
        <v>50</v>
      </c>
      <c r="P89" s="31">
        <v>0.4</v>
      </c>
      <c r="Q89" s="206" t="s">
        <v>51</v>
      </c>
      <c r="R89" s="200" t="s">
        <v>2293</v>
      </c>
      <c r="S89" s="185" t="s">
        <v>206</v>
      </c>
      <c r="T89" s="200" t="s">
        <v>2294</v>
      </c>
      <c r="U89" s="185" t="s">
        <v>54</v>
      </c>
      <c r="V89" s="185"/>
      <c r="W89" s="200" t="s">
        <v>195</v>
      </c>
      <c r="X89" s="200" t="s">
        <v>196</v>
      </c>
      <c r="Y89" s="207">
        <v>0.4</v>
      </c>
      <c r="Z89" s="200" t="s">
        <v>57</v>
      </c>
      <c r="AA89" s="200" t="s">
        <v>58</v>
      </c>
      <c r="AB89" s="200" t="s">
        <v>59</v>
      </c>
      <c r="AC89" s="31">
        <v>0.24</v>
      </c>
      <c r="AD89" s="31">
        <v>0.4</v>
      </c>
      <c r="AE89" s="208" t="s">
        <v>60</v>
      </c>
      <c r="AF89" s="31">
        <v>0.14399999999999999</v>
      </c>
      <c r="AG89" s="11" t="s">
        <v>50</v>
      </c>
      <c r="AH89" s="31">
        <v>0.4</v>
      </c>
      <c r="AI89" s="205" t="s">
        <v>47</v>
      </c>
      <c r="AJ89" s="185" t="s">
        <v>61</v>
      </c>
      <c r="AK89" s="200"/>
      <c r="AL89" s="185"/>
      <c r="AM89" s="185"/>
      <c r="AN89" s="185"/>
      <c r="AO89" s="185"/>
      <c r="AP89" s="185"/>
    </row>
    <row r="90" spans="1:42" ht="26.25" customHeight="1" x14ac:dyDescent="0.2">
      <c r="A90" s="221" t="s">
        <v>6818</v>
      </c>
      <c r="B90" s="199">
        <v>138</v>
      </c>
      <c r="C90" s="200" t="s">
        <v>19</v>
      </c>
      <c r="D90" s="200" t="s">
        <v>2290</v>
      </c>
      <c r="E90" s="200" t="s">
        <v>2291</v>
      </c>
      <c r="F90" s="200" t="s">
        <v>2292</v>
      </c>
      <c r="G90" s="201" t="s">
        <v>45</v>
      </c>
      <c r="H90" s="201" t="s">
        <v>46</v>
      </c>
      <c r="I90" s="202" t="s">
        <v>47</v>
      </c>
      <c r="J90" s="31">
        <v>0.4</v>
      </c>
      <c r="K90" s="203" t="s">
        <v>48</v>
      </c>
      <c r="L90" s="204" t="s">
        <v>49</v>
      </c>
      <c r="M90" s="31">
        <v>0</v>
      </c>
      <c r="N90" s="31">
        <v>0.4</v>
      </c>
      <c r="O90" s="205" t="s">
        <v>50</v>
      </c>
      <c r="P90" s="31">
        <v>0.4</v>
      </c>
      <c r="Q90" s="206" t="s">
        <v>51</v>
      </c>
      <c r="R90" s="200" t="s">
        <v>204</v>
      </c>
      <c r="S90" s="185" t="s">
        <v>205</v>
      </c>
      <c r="T90" s="200" t="s">
        <v>2289</v>
      </c>
      <c r="U90" s="185" t="s">
        <v>54</v>
      </c>
      <c r="V90" s="185"/>
      <c r="W90" s="200" t="s">
        <v>195</v>
      </c>
      <c r="X90" s="200" t="s">
        <v>196</v>
      </c>
      <c r="Y90" s="207">
        <v>0.4</v>
      </c>
      <c r="Z90" s="200" t="s">
        <v>57</v>
      </c>
      <c r="AA90" s="200" t="s">
        <v>58</v>
      </c>
      <c r="AB90" s="200" t="s">
        <v>59</v>
      </c>
      <c r="AC90" s="31">
        <v>0.14399999999999999</v>
      </c>
      <c r="AD90" s="31">
        <v>0.4</v>
      </c>
      <c r="AE90" s="208" t="s">
        <v>60</v>
      </c>
      <c r="AF90" s="31">
        <v>0.14399999999999999</v>
      </c>
      <c r="AG90" s="11" t="s">
        <v>50</v>
      </c>
      <c r="AH90" s="31">
        <v>0.4</v>
      </c>
      <c r="AI90" s="205" t="s">
        <v>47</v>
      </c>
      <c r="AJ90" s="185" t="s">
        <v>61</v>
      </c>
      <c r="AK90" s="200"/>
      <c r="AL90" s="185"/>
      <c r="AM90" s="185"/>
      <c r="AN90" s="185"/>
      <c r="AO90" s="185"/>
      <c r="AP90" s="185"/>
    </row>
    <row r="91" spans="1:42" ht="26.25" customHeight="1" x14ac:dyDescent="0.2">
      <c r="A91" s="221" t="s">
        <v>6818</v>
      </c>
      <c r="B91" s="199">
        <v>139</v>
      </c>
      <c r="C91" s="200" t="s">
        <v>19</v>
      </c>
      <c r="D91" s="200" t="s">
        <v>2295</v>
      </c>
      <c r="E91" s="200" t="s">
        <v>2296</v>
      </c>
      <c r="F91" s="200" t="s">
        <v>2297</v>
      </c>
      <c r="G91" s="201" t="s">
        <v>71</v>
      </c>
      <c r="H91" s="201" t="s">
        <v>142</v>
      </c>
      <c r="I91" s="216" t="s">
        <v>60</v>
      </c>
      <c r="J91" s="31">
        <v>0.2</v>
      </c>
      <c r="K91" s="203" t="s">
        <v>48</v>
      </c>
      <c r="L91" s="204" t="s">
        <v>49</v>
      </c>
      <c r="M91" s="31">
        <v>0</v>
      </c>
      <c r="N91" s="31">
        <v>0.4</v>
      </c>
      <c r="O91" s="205" t="s">
        <v>50</v>
      </c>
      <c r="P91" s="31">
        <v>0.4</v>
      </c>
      <c r="Q91" s="205" t="s">
        <v>47</v>
      </c>
      <c r="R91" s="200" t="s">
        <v>204</v>
      </c>
      <c r="S91" s="185" t="s">
        <v>205</v>
      </c>
      <c r="T91" s="200" t="s">
        <v>2289</v>
      </c>
      <c r="U91" s="185" t="s">
        <v>54</v>
      </c>
      <c r="V91" s="185"/>
      <c r="W91" s="200" t="s">
        <v>195</v>
      </c>
      <c r="X91" s="200" t="s">
        <v>196</v>
      </c>
      <c r="Y91" s="207">
        <v>0.4</v>
      </c>
      <c r="Z91" s="200" t="s">
        <v>57</v>
      </c>
      <c r="AA91" s="200" t="s">
        <v>58</v>
      </c>
      <c r="AB91" s="200" t="s">
        <v>59</v>
      </c>
      <c r="AC91" s="31">
        <v>0.12</v>
      </c>
      <c r="AD91" s="31">
        <v>0.4</v>
      </c>
      <c r="AE91" s="208" t="s">
        <v>60</v>
      </c>
      <c r="AF91" s="31">
        <v>0.12</v>
      </c>
      <c r="AG91" s="11" t="s">
        <v>50</v>
      </c>
      <c r="AH91" s="31">
        <v>0.4</v>
      </c>
      <c r="AI91" s="205" t="s">
        <v>47</v>
      </c>
      <c r="AJ91" s="185" t="s">
        <v>61</v>
      </c>
      <c r="AK91" s="200"/>
      <c r="AL91" s="185"/>
      <c r="AM91" s="185"/>
      <c r="AN91" s="185"/>
      <c r="AO91" s="185"/>
      <c r="AP91" s="185"/>
    </row>
    <row r="92" spans="1:42" ht="26.25" customHeight="1" x14ac:dyDescent="0.2">
      <c r="A92" s="221" t="s">
        <v>6818</v>
      </c>
      <c r="B92" s="199">
        <v>140</v>
      </c>
      <c r="C92" s="200" t="s">
        <v>19</v>
      </c>
      <c r="D92" s="200" t="s">
        <v>207</v>
      </c>
      <c r="E92" s="200" t="s">
        <v>2298</v>
      </c>
      <c r="F92" s="200" t="s">
        <v>2299</v>
      </c>
      <c r="G92" s="201" t="s">
        <v>45</v>
      </c>
      <c r="H92" s="201" t="s">
        <v>142</v>
      </c>
      <c r="I92" s="216" t="s">
        <v>60</v>
      </c>
      <c r="J92" s="31">
        <v>0.2</v>
      </c>
      <c r="K92" s="203" t="s">
        <v>48</v>
      </c>
      <c r="L92" s="204" t="s">
        <v>49</v>
      </c>
      <c r="M92" s="31">
        <v>0</v>
      </c>
      <c r="N92" s="31">
        <v>0.4</v>
      </c>
      <c r="O92" s="205" t="s">
        <v>50</v>
      </c>
      <c r="P92" s="31">
        <v>0.4</v>
      </c>
      <c r="Q92" s="205" t="s">
        <v>47</v>
      </c>
      <c r="R92" s="200" t="s">
        <v>208</v>
      </c>
      <c r="S92" s="185" t="s">
        <v>209</v>
      </c>
      <c r="T92" s="200" t="s">
        <v>2300</v>
      </c>
      <c r="U92" s="185" t="s">
        <v>54</v>
      </c>
      <c r="V92" s="185"/>
      <c r="W92" s="200" t="s">
        <v>195</v>
      </c>
      <c r="X92" s="200" t="s">
        <v>196</v>
      </c>
      <c r="Y92" s="207">
        <v>0.4</v>
      </c>
      <c r="Z92" s="200" t="s">
        <v>57</v>
      </c>
      <c r="AA92" s="200" t="s">
        <v>58</v>
      </c>
      <c r="AB92" s="200" t="s">
        <v>59</v>
      </c>
      <c r="AC92" s="31">
        <v>0.12</v>
      </c>
      <c r="AD92" s="31">
        <v>0.4</v>
      </c>
      <c r="AE92" s="208" t="s">
        <v>60</v>
      </c>
      <c r="AF92" s="31">
        <v>0.12</v>
      </c>
      <c r="AG92" s="11" t="s">
        <v>50</v>
      </c>
      <c r="AH92" s="31">
        <v>0.4</v>
      </c>
      <c r="AI92" s="205" t="s">
        <v>47</v>
      </c>
      <c r="AJ92" s="185" t="s">
        <v>61</v>
      </c>
      <c r="AK92" s="200"/>
      <c r="AL92" s="185"/>
      <c r="AM92" s="185"/>
      <c r="AN92" s="185"/>
      <c r="AO92" s="185"/>
      <c r="AP92" s="185"/>
    </row>
    <row r="93" spans="1:42" ht="26.25" customHeight="1" x14ac:dyDescent="0.2">
      <c r="A93" s="220" t="s">
        <v>6819</v>
      </c>
      <c r="B93" s="199">
        <v>21</v>
      </c>
      <c r="C93" s="200" t="s">
        <v>19</v>
      </c>
      <c r="D93" s="200" t="s">
        <v>210</v>
      </c>
      <c r="E93" s="200" t="s">
        <v>211</v>
      </c>
      <c r="F93" s="200" t="s">
        <v>212</v>
      </c>
      <c r="G93" s="201" t="s">
        <v>71</v>
      </c>
      <c r="H93" s="201" t="s">
        <v>91</v>
      </c>
      <c r="I93" s="216" t="s">
        <v>60</v>
      </c>
      <c r="J93" s="31">
        <v>0.2</v>
      </c>
      <c r="K93" s="203" t="s">
        <v>48</v>
      </c>
      <c r="L93" s="204" t="s">
        <v>49</v>
      </c>
      <c r="M93" s="31">
        <v>0</v>
      </c>
      <c r="N93" s="31">
        <v>0.4</v>
      </c>
      <c r="O93" s="205" t="s">
        <v>50</v>
      </c>
      <c r="P93" s="31">
        <v>0.4</v>
      </c>
      <c r="Q93" s="205" t="s">
        <v>47</v>
      </c>
      <c r="R93" s="200" t="s">
        <v>2302</v>
      </c>
      <c r="S93" s="185" t="s">
        <v>213</v>
      </c>
      <c r="T93" s="200" t="s">
        <v>2303</v>
      </c>
      <c r="U93" s="185" t="s">
        <v>54</v>
      </c>
      <c r="V93" s="185"/>
      <c r="W93" s="200" t="s">
        <v>55</v>
      </c>
      <c r="X93" s="200" t="s">
        <v>56</v>
      </c>
      <c r="Y93" s="207">
        <v>0.4</v>
      </c>
      <c r="Z93" s="200" t="s">
        <v>57</v>
      </c>
      <c r="AA93" s="200" t="s">
        <v>58</v>
      </c>
      <c r="AB93" s="200" t="s">
        <v>59</v>
      </c>
      <c r="AC93" s="31">
        <v>0.12</v>
      </c>
      <c r="AD93" s="31">
        <v>0.4</v>
      </c>
      <c r="AE93" s="208" t="s">
        <v>60</v>
      </c>
      <c r="AF93" s="31">
        <v>7.1999999999999995E-2</v>
      </c>
      <c r="AG93" s="11" t="s">
        <v>50</v>
      </c>
      <c r="AH93" s="31">
        <v>0.4</v>
      </c>
      <c r="AI93" s="205" t="s">
        <v>47</v>
      </c>
      <c r="AJ93" s="185" t="s">
        <v>61</v>
      </c>
      <c r="AK93" s="200"/>
      <c r="AL93" s="185"/>
      <c r="AM93" s="185"/>
      <c r="AN93" s="185"/>
      <c r="AO93" s="185"/>
      <c r="AP93" s="185"/>
    </row>
    <row r="94" spans="1:42" ht="26.25" customHeight="1" x14ac:dyDescent="0.2">
      <c r="A94" s="220" t="s">
        <v>6819</v>
      </c>
      <c r="B94" s="199">
        <v>21</v>
      </c>
      <c r="C94" s="200" t="s">
        <v>19</v>
      </c>
      <c r="D94" s="200" t="s">
        <v>210</v>
      </c>
      <c r="E94" s="200" t="s">
        <v>211</v>
      </c>
      <c r="F94" s="200" t="s">
        <v>212</v>
      </c>
      <c r="G94" s="201" t="s">
        <v>71</v>
      </c>
      <c r="H94" s="201" t="s">
        <v>91</v>
      </c>
      <c r="I94" s="216" t="s">
        <v>60</v>
      </c>
      <c r="J94" s="31">
        <v>0.2</v>
      </c>
      <c r="K94" s="203" t="s">
        <v>48</v>
      </c>
      <c r="L94" s="204" t="s">
        <v>49</v>
      </c>
      <c r="M94" s="31">
        <v>0</v>
      </c>
      <c r="N94" s="31">
        <v>0.4</v>
      </c>
      <c r="O94" s="205" t="s">
        <v>50</v>
      </c>
      <c r="P94" s="31">
        <v>0.4</v>
      </c>
      <c r="Q94" s="205" t="s">
        <v>47</v>
      </c>
      <c r="R94" s="200" t="s">
        <v>2302</v>
      </c>
      <c r="S94" s="185" t="s">
        <v>214</v>
      </c>
      <c r="T94" s="200" t="s">
        <v>6820</v>
      </c>
      <c r="U94" s="185" t="s">
        <v>54</v>
      </c>
      <c r="V94" s="185"/>
      <c r="W94" s="200" t="s">
        <v>55</v>
      </c>
      <c r="X94" s="200" t="s">
        <v>56</v>
      </c>
      <c r="Y94" s="207">
        <v>0.4</v>
      </c>
      <c r="Z94" s="200" t="s">
        <v>57</v>
      </c>
      <c r="AA94" s="200" t="s">
        <v>58</v>
      </c>
      <c r="AB94" s="200" t="s">
        <v>59</v>
      </c>
      <c r="AC94" s="31">
        <v>7.1999999999999995E-2</v>
      </c>
      <c r="AD94" s="31">
        <v>0.4</v>
      </c>
      <c r="AE94" s="208" t="s">
        <v>60</v>
      </c>
      <c r="AF94" s="31">
        <v>7.1999999999999995E-2</v>
      </c>
      <c r="AG94" s="11" t="s">
        <v>50</v>
      </c>
      <c r="AH94" s="31">
        <v>0.4</v>
      </c>
      <c r="AI94" s="205" t="s">
        <v>47</v>
      </c>
      <c r="AJ94" s="185" t="s">
        <v>61</v>
      </c>
      <c r="AK94" s="200"/>
      <c r="AL94" s="185"/>
      <c r="AM94" s="185"/>
      <c r="AN94" s="185"/>
      <c r="AO94" s="185"/>
      <c r="AP94" s="185"/>
    </row>
    <row r="95" spans="1:42" ht="26.25" customHeight="1" x14ac:dyDescent="0.2">
      <c r="A95" s="220" t="s">
        <v>6819</v>
      </c>
      <c r="B95" s="199">
        <v>22</v>
      </c>
      <c r="C95" s="200" t="s">
        <v>19</v>
      </c>
      <c r="D95" s="200" t="s">
        <v>6821</v>
      </c>
      <c r="E95" s="200" t="s">
        <v>215</v>
      </c>
      <c r="F95" s="200" t="s">
        <v>6822</v>
      </c>
      <c r="G95" s="201" t="s">
        <v>71</v>
      </c>
      <c r="H95" s="201" t="s">
        <v>91</v>
      </c>
      <c r="I95" s="216" t="s">
        <v>60</v>
      </c>
      <c r="J95" s="31">
        <v>0.2</v>
      </c>
      <c r="K95" s="203" t="s">
        <v>48</v>
      </c>
      <c r="L95" s="204" t="s">
        <v>49</v>
      </c>
      <c r="M95" s="31">
        <v>0</v>
      </c>
      <c r="N95" s="31">
        <v>0.4</v>
      </c>
      <c r="O95" s="205" t="s">
        <v>50</v>
      </c>
      <c r="P95" s="31">
        <v>0.4</v>
      </c>
      <c r="Q95" s="205" t="s">
        <v>47</v>
      </c>
      <c r="R95" s="200" t="s">
        <v>216</v>
      </c>
      <c r="S95" s="185" t="s">
        <v>217</v>
      </c>
      <c r="T95" s="200" t="s">
        <v>6823</v>
      </c>
      <c r="U95" s="185" t="s">
        <v>54</v>
      </c>
      <c r="V95" s="185"/>
      <c r="W95" s="200" t="s">
        <v>55</v>
      </c>
      <c r="X95" s="200" t="s">
        <v>56</v>
      </c>
      <c r="Y95" s="207">
        <v>0.4</v>
      </c>
      <c r="Z95" s="200" t="s">
        <v>57</v>
      </c>
      <c r="AA95" s="200" t="s">
        <v>58</v>
      </c>
      <c r="AB95" s="200" t="s">
        <v>59</v>
      </c>
      <c r="AC95" s="31">
        <v>0.12</v>
      </c>
      <c r="AD95" s="31">
        <v>0.4</v>
      </c>
      <c r="AE95" s="208" t="s">
        <v>60</v>
      </c>
      <c r="AF95" s="31">
        <v>2.5919999999999995E-2</v>
      </c>
      <c r="AG95" s="11" t="s">
        <v>50</v>
      </c>
      <c r="AH95" s="31">
        <v>0.4</v>
      </c>
      <c r="AI95" s="205" t="s">
        <v>47</v>
      </c>
      <c r="AJ95" s="185" t="s">
        <v>61</v>
      </c>
      <c r="AK95" s="200"/>
      <c r="AL95" s="185"/>
      <c r="AM95" s="185"/>
      <c r="AN95" s="185"/>
      <c r="AO95" s="185"/>
      <c r="AP95" s="185"/>
    </row>
    <row r="96" spans="1:42" ht="26.25" customHeight="1" x14ac:dyDescent="0.2">
      <c r="A96" s="220" t="s">
        <v>6819</v>
      </c>
      <c r="B96" s="199">
        <v>22</v>
      </c>
      <c r="C96" s="200" t="s">
        <v>19</v>
      </c>
      <c r="D96" s="200" t="s">
        <v>6821</v>
      </c>
      <c r="E96" s="200" t="s">
        <v>215</v>
      </c>
      <c r="F96" s="200" t="s">
        <v>6822</v>
      </c>
      <c r="G96" s="201" t="s">
        <v>71</v>
      </c>
      <c r="H96" s="201" t="s">
        <v>91</v>
      </c>
      <c r="I96" s="216" t="s">
        <v>60</v>
      </c>
      <c r="J96" s="31">
        <v>0.2</v>
      </c>
      <c r="K96" s="203" t="s">
        <v>48</v>
      </c>
      <c r="L96" s="204" t="s">
        <v>49</v>
      </c>
      <c r="M96" s="31">
        <v>0</v>
      </c>
      <c r="N96" s="31">
        <v>0.4</v>
      </c>
      <c r="O96" s="205" t="s">
        <v>50</v>
      </c>
      <c r="P96" s="31">
        <v>0.4</v>
      </c>
      <c r="Q96" s="205" t="s">
        <v>47</v>
      </c>
      <c r="R96" s="200" t="s">
        <v>218</v>
      </c>
      <c r="S96" s="185" t="s">
        <v>219</v>
      </c>
      <c r="T96" s="200" t="s">
        <v>220</v>
      </c>
      <c r="U96" s="185" t="s">
        <v>54</v>
      </c>
      <c r="V96" s="185"/>
      <c r="W96" s="200" t="s">
        <v>55</v>
      </c>
      <c r="X96" s="200" t="s">
        <v>56</v>
      </c>
      <c r="Y96" s="207">
        <v>0.4</v>
      </c>
      <c r="Z96" s="200" t="s">
        <v>57</v>
      </c>
      <c r="AA96" s="200" t="s">
        <v>58</v>
      </c>
      <c r="AB96" s="200" t="s">
        <v>59</v>
      </c>
      <c r="AC96" s="31">
        <v>7.1999999999999995E-2</v>
      </c>
      <c r="AD96" s="31">
        <v>0.4</v>
      </c>
      <c r="AE96" s="208" t="s">
        <v>60</v>
      </c>
      <c r="AF96" s="31">
        <v>2.5919999999999995E-2</v>
      </c>
      <c r="AG96" s="11" t="s">
        <v>50</v>
      </c>
      <c r="AH96" s="31">
        <v>0.4</v>
      </c>
      <c r="AI96" s="205" t="s">
        <v>47</v>
      </c>
      <c r="AJ96" s="185" t="s">
        <v>61</v>
      </c>
      <c r="AK96" s="200"/>
      <c r="AL96" s="185"/>
      <c r="AM96" s="185"/>
      <c r="AN96" s="185"/>
      <c r="AO96" s="185"/>
      <c r="AP96" s="185"/>
    </row>
    <row r="97" spans="1:42" ht="26.25" customHeight="1" x14ac:dyDescent="0.2">
      <c r="A97" s="220" t="s">
        <v>6819</v>
      </c>
      <c r="B97" s="199">
        <v>22</v>
      </c>
      <c r="C97" s="200" t="s">
        <v>19</v>
      </c>
      <c r="D97" s="200" t="s">
        <v>6821</v>
      </c>
      <c r="E97" s="200" t="s">
        <v>215</v>
      </c>
      <c r="F97" s="200" t="s">
        <v>6822</v>
      </c>
      <c r="G97" s="201" t="s">
        <v>71</v>
      </c>
      <c r="H97" s="201" t="s">
        <v>91</v>
      </c>
      <c r="I97" s="216" t="s">
        <v>60</v>
      </c>
      <c r="J97" s="31">
        <v>0.2</v>
      </c>
      <c r="K97" s="203" t="s">
        <v>48</v>
      </c>
      <c r="L97" s="204" t="s">
        <v>49</v>
      </c>
      <c r="M97" s="31">
        <v>0</v>
      </c>
      <c r="N97" s="31">
        <v>0.4</v>
      </c>
      <c r="O97" s="205" t="s">
        <v>50</v>
      </c>
      <c r="P97" s="31">
        <v>0.4</v>
      </c>
      <c r="Q97" s="205" t="s">
        <v>47</v>
      </c>
      <c r="R97" s="200" t="s">
        <v>6824</v>
      </c>
      <c r="S97" s="185" t="s">
        <v>6825</v>
      </c>
      <c r="T97" s="200" t="s">
        <v>6826</v>
      </c>
      <c r="U97" s="185" t="s">
        <v>54</v>
      </c>
      <c r="V97" s="185"/>
      <c r="W97" s="200" t="s">
        <v>55</v>
      </c>
      <c r="X97" s="200" t="s">
        <v>56</v>
      </c>
      <c r="Y97" s="207">
        <v>0.4</v>
      </c>
      <c r="Z97" s="200" t="s">
        <v>57</v>
      </c>
      <c r="AA97" s="200" t="s">
        <v>58</v>
      </c>
      <c r="AB97" s="200" t="s">
        <v>59</v>
      </c>
      <c r="AC97" s="31">
        <v>4.3199999999999995E-2</v>
      </c>
      <c r="AD97" s="31">
        <v>0.4</v>
      </c>
      <c r="AE97" s="208" t="s">
        <v>60</v>
      </c>
      <c r="AF97" s="31">
        <v>2.5919999999999995E-2</v>
      </c>
      <c r="AG97" s="11" t="s">
        <v>50</v>
      </c>
      <c r="AH97" s="31">
        <v>0.4</v>
      </c>
      <c r="AI97" s="205" t="s">
        <v>47</v>
      </c>
      <c r="AJ97" s="185" t="s">
        <v>61</v>
      </c>
      <c r="AK97" s="200"/>
      <c r="AL97" s="185"/>
      <c r="AM97" s="185"/>
      <c r="AN97" s="185"/>
      <c r="AO97" s="185"/>
      <c r="AP97" s="185"/>
    </row>
    <row r="98" spans="1:42" ht="26.25" customHeight="1" x14ac:dyDescent="0.2">
      <c r="A98" s="220" t="s">
        <v>6819</v>
      </c>
      <c r="B98" s="199">
        <v>22</v>
      </c>
      <c r="C98" s="200" t="s">
        <v>19</v>
      </c>
      <c r="D98" s="200" t="s">
        <v>6821</v>
      </c>
      <c r="E98" s="200" t="s">
        <v>215</v>
      </c>
      <c r="F98" s="200" t="s">
        <v>6822</v>
      </c>
      <c r="G98" s="201" t="s">
        <v>71</v>
      </c>
      <c r="H98" s="201" t="s">
        <v>91</v>
      </c>
      <c r="I98" s="216" t="s">
        <v>60</v>
      </c>
      <c r="J98" s="31">
        <v>0.2</v>
      </c>
      <c r="K98" s="203" t="s">
        <v>48</v>
      </c>
      <c r="L98" s="204" t="s">
        <v>49</v>
      </c>
      <c r="M98" s="31">
        <v>0</v>
      </c>
      <c r="N98" s="31">
        <v>0.4</v>
      </c>
      <c r="O98" s="205" t="s">
        <v>50</v>
      </c>
      <c r="P98" s="31">
        <v>0.4</v>
      </c>
      <c r="Q98" s="205" t="s">
        <v>47</v>
      </c>
      <c r="R98" s="200" t="s">
        <v>221</v>
      </c>
      <c r="S98" s="185" t="s">
        <v>222</v>
      </c>
      <c r="T98" s="200" t="s">
        <v>6827</v>
      </c>
      <c r="U98" s="185" t="s">
        <v>54</v>
      </c>
      <c r="V98" s="185"/>
      <c r="W98" s="200" t="s">
        <v>55</v>
      </c>
      <c r="X98" s="200" t="s">
        <v>56</v>
      </c>
      <c r="Y98" s="207">
        <v>0.4</v>
      </c>
      <c r="Z98" s="200" t="s">
        <v>57</v>
      </c>
      <c r="AA98" s="200" t="s">
        <v>58</v>
      </c>
      <c r="AB98" s="200" t="s">
        <v>59</v>
      </c>
      <c r="AC98" s="31">
        <v>4.3199999999999995E-2</v>
      </c>
      <c r="AD98" s="31">
        <v>0.4</v>
      </c>
      <c r="AE98" s="208" t="s">
        <v>60</v>
      </c>
      <c r="AF98" s="31">
        <v>2.5919999999999995E-2</v>
      </c>
      <c r="AG98" s="11" t="s">
        <v>50</v>
      </c>
      <c r="AH98" s="31">
        <v>0.4</v>
      </c>
      <c r="AI98" s="205" t="s">
        <v>47</v>
      </c>
      <c r="AJ98" s="185" t="s">
        <v>61</v>
      </c>
      <c r="AK98" s="200"/>
      <c r="AL98" s="185"/>
      <c r="AM98" s="185"/>
      <c r="AN98" s="185"/>
      <c r="AO98" s="185"/>
      <c r="AP98" s="185"/>
    </row>
    <row r="99" spans="1:42" ht="26.25" customHeight="1" x14ac:dyDescent="0.2">
      <c r="A99" s="220" t="s">
        <v>6819</v>
      </c>
      <c r="B99" s="199">
        <v>22</v>
      </c>
      <c r="C99" s="200" t="s">
        <v>19</v>
      </c>
      <c r="D99" s="200" t="s">
        <v>6821</v>
      </c>
      <c r="E99" s="200" t="s">
        <v>215</v>
      </c>
      <c r="F99" s="200" t="s">
        <v>6822</v>
      </c>
      <c r="G99" s="201" t="s">
        <v>71</v>
      </c>
      <c r="H99" s="201" t="s">
        <v>91</v>
      </c>
      <c r="I99" s="216" t="s">
        <v>60</v>
      </c>
      <c r="J99" s="31">
        <v>0.2</v>
      </c>
      <c r="K99" s="203" t="s">
        <v>48</v>
      </c>
      <c r="L99" s="204" t="s">
        <v>49</v>
      </c>
      <c r="M99" s="31">
        <v>0</v>
      </c>
      <c r="N99" s="31">
        <v>0.4</v>
      </c>
      <c r="O99" s="205" t="s">
        <v>50</v>
      </c>
      <c r="P99" s="31">
        <v>0.4</v>
      </c>
      <c r="Q99" s="205" t="s">
        <v>47</v>
      </c>
      <c r="R99" s="200" t="s">
        <v>2304</v>
      </c>
      <c r="S99" s="185" t="s">
        <v>2305</v>
      </c>
      <c r="T99" s="200" t="s">
        <v>6828</v>
      </c>
      <c r="U99" s="185" t="s">
        <v>54</v>
      </c>
      <c r="V99" s="185"/>
      <c r="W99" s="200" t="s">
        <v>55</v>
      </c>
      <c r="X99" s="200" t="s">
        <v>56</v>
      </c>
      <c r="Y99" s="207">
        <v>0.4</v>
      </c>
      <c r="Z99" s="200" t="s">
        <v>57</v>
      </c>
      <c r="AA99" s="200" t="s">
        <v>58</v>
      </c>
      <c r="AB99" s="200" t="s">
        <v>59</v>
      </c>
      <c r="AC99" s="31">
        <v>2.5919999999999995E-2</v>
      </c>
      <c r="AD99" s="31">
        <v>0.4</v>
      </c>
      <c r="AE99" s="208" t="s">
        <v>60</v>
      </c>
      <c r="AF99" s="31">
        <v>2.5919999999999995E-2</v>
      </c>
      <c r="AG99" s="11" t="s">
        <v>50</v>
      </c>
      <c r="AH99" s="31">
        <v>0.4</v>
      </c>
      <c r="AI99" s="205" t="s">
        <v>47</v>
      </c>
      <c r="AJ99" s="185" t="s">
        <v>61</v>
      </c>
      <c r="AK99" s="200"/>
      <c r="AL99" s="185"/>
      <c r="AM99" s="185"/>
      <c r="AN99" s="185"/>
      <c r="AO99" s="185"/>
      <c r="AP99" s="185"/>
    </row>
    <row r="100" spans="1:42" ht="26.25" customHeight="1" x14ac:dyDescent="0.2">
      <c r="A100" s="220" t="s">
        <v>6819</v>
      </c>
      <c r="B100" s="199">
        <v>22</v>
      </c>
      <c r="C100" s="200" t="s">
        <v>19</v>
      </c>
      <c r="D100" s="200" t="s">
        <v>6821</v>
      </c>
      <c r="E100" s="200" t="s">
        <v>215</v>
      </c>
      <c r="F100" s="200" t="s">
        <v>6822</v>
      </c>
      <c r="G100" s="201" t="s">
        <v>71</v>
      </c>
      <c r="H100" s="201" t="s">
        <v>91</v>
      </c>
      <c r="I100" s="216" t="s">
        <v>60</v>
      </c>
      <c r="J100" s="31">
        <v>0.2</v>
      </c>
      <c r="K100" s="203" t="s">
        <v>48</v>
      </c>
      <c r="L100" s="204" t="s">
        <v>49</v>
      </c>
      <c r="M100" s="31">
        <v>0</v>
      </c>
      <c r="N100" s="31">
        <v>0.4</v>
      </c>
      <c r="O100" s="205" t="s">
        <v>50</v>
      </c>
      <c r="P100" s="31">
        <v>0.4</v>
      </c>
      <c r="Q100" s="205" t="s">
        <v>47</v>
      </c>
      <c r="R100" s="200" t="s">
        <v>6829</v>
      </c>
      <c r="S100" s="185" t="s">
        <v>6830</v>
      </c>
      <c r="T100" s="200" t="s">
        <v>6831</v>
      </c>
      <c r="U100" s="185" t="s">
        <v>54</v>
      </c>
      <c r="V100" s="185"/>
      <c r="W100" s="200" t="s">
        <v>55</v>
      </c>
      <c r="X100" s="200" t="s">
        <v>56</v>
      </c>
      <c r="Y100" s="207">
        <v>0.4</v>
      </c>
      <c r="Z100" s="200" t="s">
        <v>57</v>
      </c>
      <c r="AA100" s="200" t="s">
        <v>58</v>
      </c>
      <c r="AB100" s="200" t="s">
        <v>59</v>
      </c>
      <c r="AC100" s="31">
        <v>2.5919999999999995E-2</v>
      </c>
      <c r="AD100" s="31">
        <v>0.4</v>
      </c>
      <c r="AE100" s="208" t="s">
        <v>60</v>
      </c>
      <c r="AF100" s="31">
        <v>2.5919999999999995E-2</v>
      </c>
      <c r="AG100" s="11" t="s">
        <v>50</v>
      </c>
      <c r="AH100" s="31">
        <v>0.4</v>
      </c>
      <c r="AI100" s="205" t="s">
        <v>47</v>
      </c>
      <c r="AJ100" s="185" t="s">
        <v>61</v>
      </c>
      <c r="AK100" s="200"/>
      <c r="AL100" s="185"/>
      <c r="AM100" s="185"/>
      <c r="AN100" s="185"/>
      <c r="AO100" s="185"/>
      <c r="AP100" s="185"/>
    </row>
    <row r="101" spans="1:42" ht="26.25" customHeight="1" x14ac:dyDescent="0.2">
      <c r="A101" s="220" t="s">
        <v>6819</v>
      </c>
      <c r="B101" s="199">
        <v>22</v>
      </c>
      <c r="C101" s="200" t="s">
        <v>19</v>
      </c>
      <c r="D101" s="200" t="s">
        <v>6821</v>
      </c>
      <c r="E101" s="200" t="s">
        <v>215</v>
      </c>
      <c r="F101" s="200" t="s">
        <v>6822</v>
      </c>
      <c r="G101" s="201" t="s">
        <v>71</v>
      </c>
      <c r="H101" s="201" t="s">
        <v>91</v>
      </c>
      <c r="I101" s="216" t="s">
        <v>60</v>
      </c>
      <c r="J101" s="31">
        <v>0.2</v>
      </c>
      <c r="K101" s="203" t="s">
        <v>48</v>
      </c>
      <c r="L101" s="204" t="s">
        <v>49</v>
      </c>
      <c r="M101" s="31">
        <v>0</v>
      </c>
      <c r="N101" s="31">
        <v>0.4</v>
      </c>
      <c r="O101" s="205" t="s">
        <v>50</v>
      </c>
      <c r="P101" s="31">
        <v>0.4</v>
      </c>
      <c r="Q101" s="205" t="s">
        <v>47</v>
      </c>
      <c r="R101" s="200" t="s">
        <v>223</v>
      </c>
      <c r="S101" s="185" t="s">
        <v>224</v>
      </c>
      <c r="T101" s="200" t="s">
        <v>6820</v>
      </c>
      <c r="U101" s="185" t="s">
        <v>54</v>
      </c>
      <c r="V101" s="185"/>
      <c r="W101" s="200" t="s">
        <v>55</v>
      </c>
      <c r="X101" s="200" t="s">
        <v>56</v>
      </c>
      <c r="Y101" s="207">
        <v>0.4</v>
      </c>
      <c r="Z101" s="200" t="s">
        <v>57</v>
      </c>
      <c r="AA101" s="200" t="s">
        <v>58</v>
      </c>
      <c r="AB101" s="200" t="s">
        <v>59</v>
      </c>
      <c r="AC101" s="31">
        <v>2.5919999999999995E-2</v>
      </c>
      <c r="AD101" s="31">
        <v>0.4</v>
      </c>
      <c r="AE101" s="208" t="s">
        <v>60</v>
      </c>
      <c r="AF101" s="31">
        <v>2.5919999999999995E-2</v>
      </c>
      <c r="AG101" s="11" t="s">
        <v>50</v>
      </c>
      <c r="AH101" s="31">
        <v>0.4</v>
      </c>
      <c r="AI101" s="205" t="s">
        <v>47</v>
      </c>
      <c r="AJ101" s="185" t="s">
        <v>61</v>
      </c>
      <c r="AK101" s="200"/>
      <c r="AL101" s="185"/>
      <c r="AM101" s="185"/>
      <c r="AN101" s="185"/>
      <c r="AO101" s="185"/>
      <c r="AP101" s="185"/>
    </row>
    <row r="102" spans="1:42" ht="26.25" customHeight="1" x14ac:dyDescent="0.2">
      <c r="A102" s="220" t="s">
        <v>6819</v>
      </c>
      <c r="B102" s="199">
        <v>23</v>
      </c>
      <c r="C102" s="200" t="s">
        <v>19</v>
      </c>
      <c r="D102" s="200" t="s">
        <v>225</v>
      </c>
      <c r="E102" s="200" t="s">
        <v>226</v>
      </c>
      <c r="F102" s="200" t="s">
        <v>227</v>
      </c>
      <c r="G102" s="201" t="s">
        <v>71</v>
      </c>
      <c r="H102" s="201" t="s">
        <v>91</v>
      </c>
      <c r="I102" s="216" t="s">
        <v>60</v>
      </c>
      <c r="J102" s="31">
        <v>0.2</v>
      </c>
      <c r="K102" s="203" t="s">
        <v>48</v>
      </c>
      <c r="L102" s="204" t="s">
        <v>49</v>
      </c>
      <c r="M102" s="31">
        <v>0</v>
      </c>
      <c r="N102" s="31">
        <v>0.4</v>
      </c>
      <c r="O102" s="205" t="s">
        <v>50</v>
      </c>
      <c r="P102" s="31">
        <v>0.4</v>
      </c>
      <c r="Q102" s="205" t="s">
        <v>47</v>
      </c>
      <c r="R102" s="200" t="s">
        <v>228</v>
      </c>
      <c r="S102" s="185" t="s">
        <v>229</v>
      </c>
      <c r="T102" s="200" t="s">
        <v>230</v>
      </c>
      <c r="U102" s="185" t="s">
        <v>54</v>
      </c>
      <c r="V102" s="185"/>
      <c r="W102" s="200" t="s">
        <v>55</v>
      </c>
      <c r="X102" s="200" t="s">
        <v>56</v>
      </c>
      <c r="Y102" s="207">
        <v>0.4</v>
      </c>
      <c r="Z102" s="200" t="s">
        <v>57</v>
      </c>
      <c r="AA102" s="200" t="s">
        <v>58</v>
      </c>
      <c r="AB102" s="200" t="s">
        <v>59</v>
      </c>
      <c r="AC102" s="31">
        <v>0.12</v>
      </c>
      <c r="AD102" s="31">
        <v>0.4</v>
      </c>
      <c r="AE102" s="208" t="s">
        <v>60</v>
      </c>
      <c r="AF102" s="31">
        <v>4.3199999999999995E-2</v>
      </c>
      <c r="AG102" s="11" t="s">
        <v>50</v>
      </c>
      <c r="AH102" s="31">
        <v>0.2</v>
      </c>
      <c r="AI102" s="205" t="s">
        <v>47</v>
      </c>
      <c r="AJ102" s="207" t="s">
        <v>61</v>
      </c>
      <c r="AK102" s="203"/>
      <c r="AL102" s="207"/>
      <c r="AM102" s="207"/>
      <c r="AN102" s="207"/>
      <c r="AO102" s="207"/>
      <c r="AP102" s="207"/>
    </row>
    <row r="103" spans="1:42" ht="26.25" customHeight="1" x14ac:dyDescent="0.2">
      <c r="A103" s="220" t="s">
        <v>6819</v>
      </c>
      <c r="B103" s="199">
        <v>23</v>
      </c>
      <c r="C103" s="200" t="s">
        <v>19</v>
      </c>
      <c r="D103" s="200" t="s">
        <v>225</v>
      </c>
      <c r="E103" s="200" t="s">
        <v>226</v>
      </c>
      <c r="F103" s="200" t="s">
        <v>227</v>
      </c>
      <c r="G103" s="201" t="s">
        <v>71</v>
      </c>
      <c r="H103" s="201" t="s">
        <v>91</v>
      </c>
      <c r="I103" s="216" t="s">
        <v>60</v>
      </c>
      <c r="J103" s="31">
        <v>0.2</v>
      </c>
      <c r="K103" s="203" t="s">
        <v>48</v>
      </c>
      <c r="L103" s="204" t="s">
        <v>49</v>
      </c>
      <c r="M103" s="31">
        <v>0</v>
      </c>
      <c r="N103" s="31">
        <v>0.4</v>
      </c>
      <c r="O103" s="205" t="s">
        <v>50</v>
      </c>
      <c r="P103" s="31">
        <v>0.4</v>
      </c>
      <c r="Q103" s="205" t="s">
        <v>47</v>
      </c>
      <c r="R103" s="200" t="s">
        <v>231</v>
      </c>
      <c r="S103" s="185" t="s">
        <v>232</v>
      </c>
      <c r="T103" s="200" t="s">
        <v>233</v>
      </c>
      <c r="U103" s="185" t="s">
        <v>54</v>
      </c>
      <c r="V103" s="185"/>
      <c r="W103" s="200" t="s">
        <v>55</v>
      </c>
      <c r="X103" s="200" t="s">
        <v>56</v>
      </c>
      <c r="Y103" s="207">
        <v>0.4</v>
      </c>
      <c r="Z103" s="200" t="s">
        <v>57</v>
      </c>
      <c r="AA103" s="200" t="s">
        <v>58</v>
      </c>
      <c r="AB103" s="200" t="s">
        <v>59</v>
      </c>
      <c r="AC103" s="31">
        <v>7.1999999999999995E-2</v>
      </c>
      <c r="AD103" s="31">
        <v>0.4</v>
      </c>
      <c r="AE103" s="208" t="s">
        <v>60</v>
      </c>
      <c r="AF103" s="31">
        <v>4.3199999999999995E-2</v>
      </c>
      <c r="AG103" s="11" t="s">
        <v>50</v>
      </c>
      <c r="AH103" s="31">
        <v>0.2</v>
      </c>
      <c r="AI103" s="205" t="s">
        <v>47</v>
      </c>
      <c r="AJ103" s="207" t="s">
        <v>61</v>
      </c>
      <c r="AK103" s="203"/>
      <c r="AL103" s="207"/>
      <c r="AM103" s="207"/>
      <c r="AN103" s="207"/>
      <c r="AO103" s="207"/>
      <c r="AP103" s="207"/>
    </row>
    <row r="104" spans="1:42" ht="26.25" customHeight="1" x14ac:dyDescent="0.2">
      <c r="A104" s="220" t="s">
        <v>6819</v>
      </c>
      <c r="B104" s="199">
        <v>23</v>
      </c>
      <c r="C104" s="200" t="s">
        <v>19</v>
      </c>
      <c r="D104" s="200" t="s">
        <v>225</v>
      </c>
      <c r="E104" s="200" t="s">
        <v>226</v>
      </c>
      <c r="F104" s="200" t="s">
        <v>227</v>
      </c>
      <c r="G104" s="201" t="s">
        <v>71</v>
      </c>
      <c r="H104" s="201" t="s">
        <v>91</v>
      </c>
      <c r="I104" s="216" t="s">
        <v>60</v>
      </c>
      <c r="J104" s="31">
        <v>0.2</v>
      </c>
      <c r="K104" s="203" t="s">
        <v>48</v>
      </c>
      <c r="L104" s="204" t="s">
        <v>49</v>
      </c>
      <c r="M104" s="31">
        <v>0</v>
      </c>
      <c r="N104" s="31">
        <v>0.4</v>
      </c>
      <c r="O104" s="205" t="s">
        <v>50</v>
      </c>
      <c r="P104" s="31">
        <v>0.4</v>
      </c>
      <c r="Q104" s="205" t="s">
        <v>47</v>
      </c>
      <c r="R104" s="200" t="s">
        <v>234</v>
      </c>
      <c r="S104" s="185" t="s">
        <v>235</v>
      </c>
      <c r="T104" s="200" t="s">
        <v>236</v>
      </c>
      <c r="U104" s="185" t="s">
        <v>54</v>
      </c>
      <c r="V104" s="185"/>
      <c r="W104" s="200" t="s">
        <v>55</v>
      </c>
      <c r="X104" s="200" t="s">
        <v>56</v>
      </c>
      <c r="Y104" s="207">
        <v>0.4</v>
      </c>
      <c r="Z104" s="200" t="s">
        <v>57</v>
      </c>
      <c r="AA104" s="200" t="s">
        <v>58</v>
      </c>
      <c r="AB104" s="200" t="s">
        <v>59</v>
      </c>
      <c r="AC104" s="31">
        <v>4.3199999999999995E-2</v>
      </c>
      <c r="AD104" s="31">
        <v>0.4</v>
      </c>
      <c r="AE104" s="208" t="s">
        <v>60</v>
      </c>
      <c r="AF104" s="31">
        <v>4.3199999999999995E-2</v>
      </c>
      <c r="AG104" s="11" t="s">
        <v>50</v>
      </c>
      <c r="AH104" s="31">
        <v>0.2</v>
      </c>
      <c r="AI104" s="205" t="s">
        <v>47</v>
      </c>
      <c r="AJ104" s="207" t="s">
        <v>61</v>
      </c>
      <c r="AK104" s="203"/>
      <c r="AL104" s="207"/>
      <c r="AM104" s="207"/>
      <c r="AN104" s="207"/>
      <c r="AO104" s="207"/>
      <c r="AP104" s="207"/>
    </row>
    <row r="105" spans="1:42" ht="26.25" customHeight="1" x14ac:dyDescent="0.2">
      <c r="A105" s="220" t="s">
        <v>6819</v>
      </c>
      <c r="B105" s="199">
        <v>148</v>
      </c>
      <c r="C105" s="200" t="s">
        <v>19</v>
      </c>
      <c r="D105" s="200" t="s">
        <v>2306</v>
      </c>
      <c r="E105" s="200" t="s">
        <v>2307</v>
      </c>
      <c r="F105" s="200" t="s">
        <v>2308</v>
      </c>
      <c r="G105" s="201" t="s">
        <v>71</v>
      </c>
      <c r="H105" s="201" t="s">
        <v>250</v>
      </c>
      <c r="I105" s="218" t="s">
        <v>251</v>
      </c>
      <c r="J105" s="31">
        <v>0.6</v>
      </c>
      <c r="K105" s="203" t="s">
        <v>48</v>
      </c>
      <c r="L105" s="204" t="s">
        <v>163</v>
      </c>
      <c r="M105" s="31">
        <v>0</v>
      </c>
      <c r="N105" s="31">
        <v>0.2</v>
      </c>
      <c r="O105" s="208" t="s">
        <v>164</v>
      </c>
      <c r="P105" s="31">
        <v>0.2</v>
      </c>
      <c r="Q105" s="206" t="s">
        <v>165</v>
      </c>
      <c r="R105" s="200" t="s">
        <v>228</v>
      </c>
      <c r="S105" s="185" t="s">
        <v>229</v>
      </c>
      <c r="T105" s="200" t="s">
        <v>230</v>
      </c>
      <c r="U105" s="185" t="s">
        <v>54</v>
      </c>
      <c r="V105" s="185"/>
      <c r="W105" s="200" t="s">
        <v>55</v>
      </c>
      <c r="X105" s="200" t="s">
        <v>56</v>
      </c>
      <c r="Y105" s="207">
        <v>0.4</v>
      </c>
      <c r="Z105" s="200" t="s">
        <v>57</v>
      </c>
      <c r="AA105" s="200" t="s">
        <v>58</v>
      </c>
      <c r="AB105" s="200" t="s">
        <v>59</v>
      </c>
      <c r="AC105" s="31">
        <v>0.36</v>
      </c>
      <c r="AD105" s="31">
        <v>0.2</v>
      </c>
      <c r="AE105" s="208" t="s">
        <v>60</v>
      </c>
      <c r="AF105" s="31">
        <v>4.6655999999999996E-2</v>
      </c>
      <c r="AG105" s="208" t="s">
        <v>164</v>
      </c>
      <c r="AH105" s="31">
        <v>0.2</v>
      </c>
      <c r="AI105" s="205" t="s">
        <v>47</v>
      </c>
      <c r="AJ105" s="207" t="s">
        <v>61</v>
      </c>
      <c r="AK105" s="203"/>
      <c r="AL105" s="207"/>
      <c r="AM105" s="207"/>
      <c r="AN105" s="207"/>
      <c r="AO105" s="207"/>
      <c r="AP105" s="207"/>
    </row>
    <row r="106" spans="1:42" ht="26.25" customHeight="1" x14ac:dyDescent="0.2">
      <c r="A106" s="220" t="s">
        <v>6819</v>
      </c>
      <c r="B106" s="199">
        <v>148</v>
      </c>
      <c r="C106" s="200" t="s">
        <v>19</v>
      </c>
      <c r="D106" s="200" t="s">
        <v>2306</v>
      </c>
      <c r="E106" s="200" t="s">
        <v>2307</v>
      </c>
      <c r="F106" s="200" t="s">
        <v>2308</v>
      </c>
      <c r="G106" s="201" t="s">
        <v>71</v>
      </c>
      <c r="H106" s="201" t="s">
        <v>250</v>
      </c>
      <c r="I106" s="218" t="s">
        <v>251</v>
      </c>
      <c r="J106" s="31">
        <v>0.6</v>
      </c>
      <c r="K106" s="203" t="s">
        <v>48</v>
      </c>
      <c r="L106" s="204" t="s">
        <v>163</v>
      </c>
      <c r="M106" s="31">
        <v>0</v>
      </c>
      <c r="N106" s="31">
        <v>0.2</v>
      </c>
      <c r="O106" s="208" t="s">
        <v>164</v>
      </c>
      <c r="P106" s="31">
        <v>0.2</v>
      </c>
      <c r="Q106" s="206" t="s">
        <v>165</v>
      </c>
      <c r="R106" s="200" t="s">
        <v>231</v>
      </c>
      <c r="S106" s="185" t="s">
        <v>232</v>
      </c>
      <c r="T106" s="200" t="s">
        <v>233</v>
      </c>
      <c r="U106" s="185" t="s">
        <v>54</v>
      </c>
      <c r="V106" s="185"/>
      <c r="W106" s="200" t="s">
        <v>55</v>
      </c>
      <c r="X106" s="200" t="s">
        <v>56</v>
      </c>
      <c r="Y106" s="207">
        <v>0.4</v>
      </c>
      <c r="Z106" s="200" t="s">
        <v>57</v>
      </c>
      <c r="AA106" s="200" t="s">
        <v>58</v>
      </c>
      <c r="AB106" s="200" t="s">
        <v>59</v>
      </c>
      <c r="AC106" s="31">
        <v>0.216</v>
      </c>
      <c r="AD106" s="31">
        <v>0.2</v>
      </c>
      <c r="AE106" s="208" t="s">
        <v>60</v>
      </c>
      <c r="AF106" s="31">
        <v>4.6655999999999996E-2</v>
      </c>
      <c r="AG106" s="208" t="s">
        <v>164</v>
      </c>
      <c r="AH106" s="31">
        <v>0.2</v>
      </c>
      <c r="AI106" s="205" t="s">
        <v>47</v>
      </c>
      <c r="AJ106" s="207" t="s">
        <v>61</v>
      </c>
      <c r="AK106" s="203"/>
      <c r="AL106" s="207"/>
      <c r="AM106" s="207"/>
      <c r="AN106" s="207"/>
      <c r="AO106" s="207"/>
      <c r="AP106" s="207"/>
    </row>
    <row r="107" spans="1:42" ht="26.25" customHeight="1" x14ac:dyDescent="0.2">
      <c r="A107" s="220" t="s">
        <v>6819</v>
      </c>
      <c r="B107" s="199">
        <v>148</v>
      </c>
      <c r="C107" s="200" t="s">
        <v>19</v>
      </c>
      <c r="D107" s="200" t="s">
        <v>2306</v>
      </c>
      <c r="E107" s="200" t="s">
        <v>2307</v>
      </c>
      <c r="F107" s="200" t="s">
        <v>2308</v>
      </c>
      <c r="G107" s="201" t="s">
        <v>71</v>
      </c>
      <c r="H107" s="201" t="s">
        <v>250</v>
      </c>
      <c r="I107" s="218" t="s">
        <v>251</v>
      </c>
      <c r="J107" s="31">
        <v>0.6</v>
      </c>
      <c r="K107" s="203" t="s">
        <v>48</v>
      </c>
      <c r="L107" s="204" t="s">
        <v>163</v>
      </c>
      <c r="M107" s="31">
        <v>0</v>
      </c>
      <c r="N107" s="31">
        <v>0.2</v>
      </c>
      <c r="O107" s="208" t="s">
        <v>164</v>
      </c>
      <c r="P107" s="31">
        <v>0.2</v>
      </c>
      <c r="Q107" s="206" t="s">
        <v>165</v>
      </c>
      <c r="R107" s="200" t="s">
        <v>2309</v>
      </c>
      <c r="S107" s="185" t="s">
        <v>2310</v>
      </c>
      <c r="T107" s="200" t="s">
        <v>6832</v>
      </c>
      <c r="U107" s="185" t="s">
        <v>54</v>
      </c>
      <c r="V107" s="185"/>
      <c r="W107" s="200" t="s">
        <v>55</v>
      </c>
      <c r="X107" s="200" t="s">
        <v>56</v>
      </c>
      <c r="Y107" s="207">
        <v>0.4</v>
      </c>
      <c r="Z107" s="200" t="s">
        <v>57</v>
      </c>
      <c r="AA107" s="200" t="s">
        <v>58</v>
      </c>
      <c r="AB107" s="200" t="s">
        <v>59</v>
      </c>
      <c r="AC107" s="31">
        <v>0.12959999999999999</v>
      </c>
      <c r="AD107" s="31">
        <v>0.2</v>
      </c>
      <c r="AE107" s="208" t="s">
        <v>60</v>
      </c>
      <c r="AF107" s="31">
        <v>4.6655999999999996E-2</v>
      </c>
      <c r="AG107" s="208" t="s">
        <v>164</v>
      </c>
      <c r="AH107" s="31">
        <v>0.2</v>
      </c>
      <c r="AI107" s="205" t="s">
        <v>47</v>
      </c>
      <c r="AJ107" s="207" t="s">
        <v>61</v>
      </c>
      <c r="AK107" s="203"/>
      <c r="AL107" s="207"/>
      <c r="AM107" s="207"/>
      <c r="AN107" s="207"/>
      <c r="AO107" s="207"/>
      <c r="AP107" s="207"/>
    </row>
    <row r="108" spans="1:42" ht="26.25" customHeight="1" x14ac:dyDescent="0.2">
      <c r="A108" s="220" t="s">
        <v>6819</v>
      </c>
      <c r="B108" s="199">
        <v>148</v>
      </c>
      <c r="C108" s="200" t="s">
        <v>19</v>
      </c>
      <c r="D108" s="200" t="s">
        <v>2306</v>
      </c>
      <c r="E108" s="200" t="s">
        <v>2307</v>
      </c>
      <c r="F108" s="200" t="s">
        <v>2308</v>
      </c>
      <c r="G108" s="201" t="s">
        <v>71</v>
      </c>
      <c r="H108" s="201" t="s">
        <v>250</v>
      </c>
      <c r="I108" s="218" t="s">
        <v>251</v>
      </c>
      <c r="J108" s="31">
        <v>0.6</v>
      </c>
      <c r="K108" s="203" t="s">
        <v>48</v>
      </c>
      <c r="L108" s="204" t="s">
        <v>163</v>
      </c>
      <c r="M108" s="31">
        <v>0</v>
      </c>
      <c r="N108" s="31">
        <v>0.2</v>
      </c>
      <c r="O108" s="208" t="s">
        <v>164</v>
      </c>
      <c r="P108" s="31">
        <v>0.2</v>
      </c>
      <c r="Q108" s="206" t="s">
        <v>165</v>
      </c>
      <c r="R108" s="200" t="s">
        <v>6833</v>
      </c>
      <c r="S108" s="185" t="s">
        <v>6834</v>
      </c>
      <c r="T108" s="200" t="s">
        <v>6835</v>
      </c>
      <c r="U108" s="185"/>
      <c r="V108" s="185"/>
      <c r="W108" s="200" t="s">
        <v>55</v>
      </c>
      <c r="X108" s="200" t="s">
        <v>56</v>
      </c>
      <c r="Y108" s="207">
        <v>0.4</v>
      </c>
      <c r="Z108" s="200" t="s">
        <v>57</v>
      </c>
      <c r="AA108" s="200" t="s">
        <v>58</v>
      </c>
      <c r="AB108" s="200" t="s">
        <v>59</v>
      </c>
      <c r="AC108" s="31">
        <v>7.7759999999999996E-2</v>
      </c>
      <c r="AD108" s="31">
        <v>0.2</v>
      </c>
      <c r="AE108" s="208" t="s">
        <v>60</v>
      </c>
      <c r="AF108" s="31">
        <v>4.6655999999999996E-2</v>
      </c>
      <c r="AG108" s="208" t="s">
        <v>164</v>
      </c>
      <c r="AH108" s="31">
        <v>0.2</v>
      </c>
      <c r="AI108" s="205" t="s">
        <v>47</v>
      </c>
      <c r="AJ108" s="207" t="s">
        <v>61</v>
      </c>
      <c r="AK108" s="203"/>
      <c r="AL108" s="207"/>
      <c r="AM108" s="207"/>
      <c r="AN108" s="207"/>
      <c r="AO108" s="207"/>
      <c r="AP108" s="207"/>
    </row>
    <row r="109" spans="1:42" ht="26.25" customHeight="1" x14ac:dyDescent="0.2">
      <c r="A109" s="220" t="s">
        <v>6819</v>
      </c>
      <c r="B109" s="199">
        <v>148</v>
      </c>
      <c r="C109" s="200" t="s">
        <v>19</v>
      </c>
      <c r="D109" s="200" t="s">
        <v>2306</v>
      </c>
      <c r="E109" s="200" t="s">
        <v>2307</v>
      </c>
      <c r="F109" s="200" t="s">
        <v>2308</v>
      </c>
      <c r="G109" s="201" t="s">
        <v>71</v>
      </c>
      <c r="H109" s="201" t="s">
        <v>250</v>
      </c>
      <c r="I109" s="218" t="s">
        <v>251</v>
      </c>
      <c r="J109" s="31">
        <v>0.6</v>
      </c>
      <c r="K109" s="203" t="s">
        <v>48</v>
      </c>
      <c r="L109" s="204" t="s">
        <v>163</v>
      </c>
      <c r="M109" s="31">
        <v>0</v>
      </c>
      <c r="N109" s="31">
        <v>0.2</v>
      </c>
      <c r="O109" s="208" t="s">
        <v>164</v>
      </c>
      <c r="P109" s="31">
        <v>0.2</v>
      </c>
      <c r="Q109" s="206" t="s">
        <v>165</v>
      </c>
      <c r="R109" s="200" t="s">
        <v>234</v>
      </c>
      <c r="S109" s="185" t="s">
        <v>235</v>
      </c>
      <c r="T109" s="200" t="s">
        <v>236</v>
      </c>
      <c r="U109" s="185" t="s">
        <v>54</v>
      </c>
      <c r="V109" s="185"/>
      <c r="W109" s="200" t="s">
        <v>55</v>
      </c>
      <c r="X109" s="200" t="s">
        <v>56</v>
      </c>
      <c r="Y109" s="207">
        <v>0.4</v>
      </c>
      <c r="Z109" s="200" t="s">
        <v>57</v>
      </c>
      <c r="AA109" s="200" t="s">
        <v>58</v>
      </c>
      <c r="AB109" s="200" t="s">
        <v>59</v>
      </c>
      <c r="AC109" s="31">
        <v>4.6655999999999996E-2</v>
      </c>
      <c r="AD109" s="31">
        <v>0.2</v>
      </c>
      <c r="AE109" s="208" t="s">
        <v>60</v>
      </c>
      <c r="AF109" s="31">
        <v>4.6655999999999996E-2</v>
      </c>
      <c r="AG109" s="208" t="s">
        <v>164</v>
      </c>
      <c r="AH109" s="31">
        <v>0.2</v>
      </c>
      <c r="AI109" s="205" t="s">
        <v>47</v>
      </c>
      <c r="AJ109" s="207" t="s">
        <v>61</v>
      </c>
      <c r="AK109" s="203"/>
      <c r="AL109" s="207"/>
      <c r="AM109" s="207"/>
      <c r="AN109" s="207"/>
      <c r="AO109" s="207"/>
      <c r="AP109" s="207"/>
    </row>
    <row r="110" spans="1:42" ht="26.25" customHeight="1" x14ac:dyDescent="0.2">
      <c r="A110" s="220" t="s">
        <v>6819</v>
      </c>
      <c r="B110" s="199">
        <v>149</v>
      </c>
      <c r="C110" s="200" t="s">
        <v>19</v>
      </c>
      <c r="D110" s="200" t="s">
        <v>2311</v>
      </c>
      <c r="E110" s="200" t="s">
        <v>2312</v>
      </c>
      <c r="F110" s="200" t="s">
        <v>2313</v>
      </c>
      <c r="G110" s="201" t="s">
        <v>71</v>
      </c>
      <c r="H110" s="201" t="s">
        <v>46</v>
      </c>
      <c r="I110" s="202" t="s">
        <v>47</v>
      </c>
      <c r="J110" s="31">
        <v>0.4</v>
      </c>
      <c r="K110" s="203" t="s">
        <v>48</v>
      </c>
      <c r="L110" s="204" t="s">
        <v>49</v>
      </c>
      <c r="M110" s="31">
        <v>0</v>
      </c>
      <c r="N110" s="31">
        <v>0.4</v>
      </c>
      <c r="O110" s="205" t="s">
        <v>50</v>
      </c>
      <c r="P110" s="31">
        <v>0.4</v>
      </c>
      <c r="Q110" s="206" t="s">
        <v>165</v>
      </c>
      <c r="R110" s="200" t="s">
        <v>228</v>
      </c>
      <c r="S110" s="185" t="s">
        <v>229</v>
      </c>
      <c r="T110" s="200" t="s">
        <v>230</v>
      </c>
      <c r="U110" s="185" t="s">
        <v>54</v>
      </c>
      <c r="V110" s="185"/>
      <c r="W110" s="200" t="s">
        <v>55</v>
      </c>
      <c r="X110" s="200" t="s">
        <v>56</v>
      </c>
      <c r="Y110" s="207">
        <v>0.4</v>
      </c>
      <c r="Z110" s="200" t="s">
        <v>57</v>
      </c>
      <c r="AA110" s="200" t="s">
        <v>58</v>
      </c>
      <c r="AB110" s="200" t="s">
        <v>59</v>
      </c>
      <c r="AC110" s="31">
        <v>0.24</v>
      </c>
      <c r="AD110" s="31">
        <v>0.4</v>
      </c>
      <c r="AE110" s="208" t="s">
        <v>60</v>
      </c>
      <c r="AF110" s="31">
        <v>5.183999999999999E-2</v>
      </c>
      <c r="AG110" s="11" t="s">
        <v>50</v>
      </c>
      <c r="AH110" s="31">
        <v>0.4</v>
      </c>
      <c r="AI110" s="205" t="s">
        <v>47</v>
      </c>
      <c r="AJ110" s="207" t="s">
        <v>61</v>
      </c>
      <c r="AK110" s="203"/>
      <c r="AL110" s="207"/>
      <c r="AM110" s="207"/>
      <c r="AN110" s="207"/>
      <c r="AO110" s="207"/>
      <c r="AP110" s="207"/>
    </row>
    <row r="111" spans="1:42" ht="26.25" customHeight="1" x14ac:dyDescent="0.2">
      <c r="A111" s="220" t="s">
        <v>6819</v>
      </c>
      <c r="B111" s="199">
        <v>149</v>
      </c>
      <c r="C111" s="200" t="s">
        <v>19</v>
      </c>
      <c r="D111" s="200" t="s">
        <v>2311</v>
      </c>
      <c r="E111" s="200" t="s">
        <v>2312</v>
      </c>
      <c r="F111" s="200" t="s">
        <v>2313</v>
      </c>
      <c r="G111" s="201" t="s">
        <v>71</v>
      </c>
      <c r="H111" s="201" t="s">
        <v>46</v>
      </c>
      <c r="I111" s="202" t="s">
        <v>47</v>
      </c>
      <c r="J111" s="31">
        <v>0.4</v>
      </c>
      <c r="K111" s="203" t="s">
        <v>48</v>
      </c>
      <c r="L111" s="204" t="s">
        <v>49</v>
      </c>
      <c r="M111" s="31">
        <v>0</v>
      </c>
      <c r="N111" s="31">
        <v>0.4</v>
      </c>
      <c r="O111" s="205" t="s">
        <v>50</v>
      </c>
      <c r="P111" s="31">
        <v>0.4</v>
      </c>
      <c r="Q111" s="206" t="s">
        <v>165</v>
      </c>
      <c r="R111" s="200" t="s">
        <v>221</v>
      </c>
      <c r="S111" s="185" t="s">
        <v>2314</v>
      </c>
      <c r="T111" s="200" t="s">
        <v>6827</v>
      </c>
      <c r="U111" s="185" t="s">
        <v>54</v>
      </c>
      <c r="V111" s="185"/>
      <c r="W111" s="200" t="s">
        <v>55</v>
      </c>
      <c r="X111" s="200" t="s">
        <v>56</v>
      </c>
      <c r="Y111" s="207">
        <v>0.4</v>
      </c>
      <c r="Z111" s="200" t="s">
        <v>57</v>
      </c>
      <c r="AA111" s="200" t="s">
        <v>58</v>
      </c>
      <c r="AB111" s="200" t="s">
        <v>59</v>
      </c>
      <c r="AC111" s="31">
        <v>0.14399999999999999</v>
      </c>
      <c r="AD111" s="31">
        <v>0.4</v>
      </c>
      <c r="AE111" s="208" t="s">
        <v>60</v>
      </c>
      <c r="AF111" s="31">
        <v>5.183999999999999E-2</v>
      </c>
      <c r="AG111" s="11" t="s">
        <v>50</v>
      </c>
      <c r="AH111" s="31">
        <v>0.4</v>
      </c>
      <c r="AI111" s="205" t="s">
        <v>47</v>
      </c>
      <c r="AJ111" s="207" t="s">
        <v>61</v>
      </c>
      <c r="AK111" s="203"/>
      <c r="AL111" s="207"/>
      <c r="AM111" s="207"/>
      <c r="AN111" s="207"/>
      <c r="AO111" s="207"/>
      <c r="AP111" s="207"/>
    </row>
    <row r="112" spans="1:42" ht="26.25" customHeight="1" x14ac:dyDescent="0.2">
      <c r="A112" s="220" t="s">
        <v>6819</v>
      </c>
      <c r="B112" s="199">
        <v>149</v>
      </c>
      <c r="C112" s="200" t="s">
        <v>19</v>
      </c>
      <c r="D112" s="200" t="s">
        <v>2311</v>
      </c>
      <c r="E112" s="200" t="s">
        <v>2312</v>
      </c>
      <c r="F112" s="200" t="s">
        <v>2313</v>
      </c>
      <c r="G112" s="201" t="s">
        <v>71</v>
      </c>
      <c r="H112" s="201" t="s">
        <v>46</v>
      </c>
      <c r="I112" s="202" t="s">
        <v>47</v>
      </c>
      <c r="J112" s="31">
        <v>0.4</v>
      </c>
      <c r="K112" s="203" t="s">
        <v>48</v>
      </c>
      <c r="L112" s="204" t="s">
        <v>49</v>
      </c>
      <c r="M112" s="31">
        <v>0</v>
      </c>
      <c r="N112" s="31">
        <v>0.4</v>
      </c>
      <c r="O112" s="205" t="s">
        <v>50</v>
      </c>
      <c r="P112" s="31">
        <v>0.4</v>
      </c>
      <c r="Q112" s="206" t="s">
        <v>165</v>
      </c>
      <c r="R112" s="200" t="s">
        <v>231</v>
      </c>
      <c r="S112" s="185" t="s">
        <v>232</v>
      </c>
      <c r="T112" s="200" t="s">
        <v>233</v>
      </c>
      <c r="U112" s="185" t="s">
        <v>54</v>
      </c>
      <c r="V112" s="185"/>
      <c r="W112" s="200" t="s">
        <v>55</v>
      </c>
      <c r="X112" s="200" t="s">
        <v>56</v>
      </c>
      <c r="Y112" s="207">
        <v>0.4</v>
      </c>
      <c r="Z112" s="200" t="s">
        <v>57</v>
      </c>
      <c r="AA112" s="200" t="s">
        <v>58</v>
      </c>
      <c r="AB112" s="200" t="s">
        <v>59</v>
      </c>
      <c r="AC112" s="31">
        <v>8.6399999999999991E-2</v>
      </c>
      <c r="AD112" s="31">
        <v>0.4</v>
      </c>
      <c r="AE112" s="208" t="s">
        <v>60</v>
      </c>
      <c r="AF112" s="31">
        <v>5.183999999999999E-2</v>
      </c>
      <c r="AG112" s="11" t="s">
        <v>50</v>
      </c>
      <c r="AH112" s="31">
        <v>0.4</v>
      </c>
      <c r="AI112" s="205" t="s">
        <v>47</v>
      </c>
      <c r="AJ112" s="207" t="s">
        <v>61</v>
      </c>
      <c r="AK112" s="203"/>
      <c r="AL112" s="207"/>
      <c r="AM112" s="207"/>
      <c r="AN112" s="207"/>
      <c r="AO112" s="207"/>
      <c r="AP112" s="207"/>
    </row>
    <row r="113" spans="1:42" ht="26.25" customHeight="1" x14ac:dyDescent="0.2">
      <c r="A113" s="220" t="s">
        <v>6819</v>
      </c>
      <c r="B113" s="199">
        <v>149</v>
      </c>
      <c r="C113" s="200" t="s">
        <v>19</v>
      </c>
      <c r="D113" s="200" t="s">
        <v>2311</v>
      </c>
      <c r="E113" s="200" t="s">
        <v>2312</v>
      </c>
      <c r="F113" s="200" t="s">
        <v>2313</v>
      </c>
      <c r="G113" s="201" t="s">
        <v>71</v>
      </c>
      <c r="H113" s="201" t="s">
        <v>46</v>
      </c>
      <c r="I113" s="202" t="s">
        <v>47</v>
      </c>
      <c r="J113" s="31">
        <v>0.4</v>
      </c>
      <c r="K113" s="203" t="s">
        <v>48</v>
      </c>
      <c r="L113" s="204" t="s">
        <v>49</v>
      </c>
      <c r="M113" s="31">
        <v>0</v>
      </c>
      <c r="N113" s="31">
        <v>0.4</v>
      </c>
      <c r="O113" s="205" t="s">
        <v>50</v>
      </c>
      <c r="P113" s="31">
        <v>0.4</v>
      </c>
      <c r="Q113" s="206" t="s">
        <v>165</v>
      </c>
      <c r="R113" s="200" t="s">
        <v>234</v>
      </c>
      <c r="S113" s="185" t="s">
        <v>213</v>
      </c>
      <c r="T113" s="200" t="s">
        <v>6836</v>
      </c>
      <c r="U113" s="185" t="s">
        <v>54</v>
      </c>
      <c r="V113" s="185"/>
      <c r="W113" s="200" t="s">
        <v>55</v>
      </c>
      <c r="X113" s="200" t="s">
        <v>56</v>
      </c>
      <c r="Y113" s="207">
        <v>0.4</v>
      </c>
      <c r="Z113" s="200" t="s">
        <v>57</v>
      </c>
      <c r="AA113" s="200" t="s">
        <v>58</v>
      </c>
      <c r="AB113" s="200" t="s">
        <v>59</v>
      </c>
      <c r="AC113" s="31">
        <v>5.183999999999999E-2</v>
      </c>
      <c r="AD113" s="31">
        <v>0.4</v>
      </c>
      <c r="AE113" s="208" t="s">
        <v>60</v>
      </c>
      <c r="AF113" s="31">
        <v>5.183999999999999E-2</v>
      </c>
      <c r="AG113" s="11" t="s">
        <v>50</v>
      </c>
      <c r="AH113" s="31">
        <v>0.4</v>
      </c>
      <c r="AI113" s="205" t="s">
        <v>47</v>
      </c>
      <c r="AJ113" s="207" t="s">
        <v>61</v>
      </c>
      <c r="AK113" s="203"/>
      <c r="AL113" s="207"/>
      <c r="AM113" s="207"/>
      <c r="AN113" s="207"/>
      <c r="AO113" s="207"/>
      <c r="AP113" s="207"/>
    </row>
    <row r="114" spans="1:42" ht="26.25" customHeight="1" x14ac:dyDescent="0.2">
      <c r="A114" s="221" t="s">
        <v>6837</v>
      </c>
      <c r="B114" s="199">
        <v>24</v>
      </c>
      <c r="C114" s="200" t="s">
        <v>93</v>
      </c>
      <c r="D114" s="200" t="s">
        <v>2315</v>
      </c>
      <c r="E114" s="200" t="s">
        <v>237</v>
      </c>
      <c r="F114" s="200" t="s">
        <v>238</v>
      </c>
      <c r="G114" s="201" t="s">
        <v>71</v>
      </c>
      <c r="H114" s="201" t="s">
        <v>46</v>
      </c>
      <c r="I114" s="202" t="s">
        <v>47</v>
      </c>
      <c r="J114" s="31">
        <v>0.4</v>
      </c>
      <c r="K114" s="203" t="s">
        <v>74</v>
      </c>
      <c r="L114" s="204" t="s">
        <v>75</v>
      </c>
      <c r="M114" s="31">
        <v>1</v>
      </c>
      <c r="N114" s="31">
        <v>1</v>
      </c>
      <c r="O114" s="212" t="s">
        <v>76</v>
      </c>
      <c r="P114" s="31">
        <v>1</v>
      </c>
      <c r="Q114" s="212" t="s">
        <v>79</v>
      </c>
      <c r="R114" s="200" t="s">
        <v>2316</v>
      </c>
      <c r="S114" s="185" t="s">
        <v>239</v>
      </c>
      <c r="T114" s="200" t="s">
        <v>2317</v>
      </c>
      <c r="U114" s="185" t="s">
        <v>54</v>
      </c>
      <c r="V114" s="185"/>
      <c r="W114" s="200" t="s">
        <v>55</v>
      </c>
      <c r="X114" s="200" t="s">
        <v>56</v>
      </c>
      <c r="Y114" s="207">
        <v>0.4</v>
      </c>
      <c r="Z114" s="200" t="s">
        <v>57</v>
      </c>
      <c r="AA114" s="200" t="s">
        <v>58</v>
      </c>
      <c r="AB114" s="200" t="s">
        <v>59</v>
      </c>
      <c r="AC114" s="31">
        <v>0.24</v>
      </c>
      <c r="AD114" s="31">
        <v>1</v>
      </c>
      <c r="AE114" s="208" t="s">
        <v>60</v>
      </c>
      <c r="AF114" s="31">
        <v>1.8662399999999996E-2</v>
      </c>
      <c r="AG114" s="212" t="s">
        <v>76</v>
      </c>
      <c r="AH114" s="31">
        <v>1</v>
      </c>
      <c r="AI114" s="213" t="s">
        <v>79</v>
      </c>
      <c r="AJ114" s="185" t="s">
        <v>80</v>
      </c>
      <c r="AK114" s="200" t="s">
        <v>6838</v>
      </c>
      <c r="AL114" s="185" t="s">
        <v>240</v>
      </c>
      <c r="AM114" s="219">
        <v>45869</v>
      </c>
      <c r="AN114" s="219">
        <v>45991</v>
      </c>
      <c r="AO114" s="185"/>
      <c r="AP114" s="185"/>
    </row>
    <row r="115" spans="1:42" ht="26.25" customHeight="1" x14ac:dyDescent="0.2">
      <c r="A115" s="221" t="s">
        <v>6837</v>
      </c>
      <c r="B115" s="199">
        <v>24</v>
      </c>
      <c r="C115" s="200" t="s">
        <v>93</v>
      </c>
      <c r="D115" s="200" t="s">
        <v>2315</v>
      </c>
      <c r="E115" s="200" t="s">
        <v>237</v>
      </c>
      <c r="F115" s="200" t="s">
        <v>238</v>
      </c>
      <c r="G115" s="201" t="s">
        <v>71</v>
      </c>
      <c r="H115" s="201" t="s">
        <v>46</v>
      </c>
      <c r="I115" s="202" t="s">
        <v>47</v>
      </c>
      <c r="J115" s="31">
        <v>0.4</v>
      </c>
      <c r="K115" s="203" t="s">
        <v>74</v>
      </c>
      <c r="L115" s="204" t="s">
        <v>75</v>
      </c>
      <c r="M115" s="31">
        <v>1</v>
      </c>
      <c r="N115" s="31">
        <v>1</v>
      </c>
      <c r="O115" s="212" t="s">
        <v>76</v>
      </c>
      <c r="P115" s="31">
        <v>1</v>
      </c>
      <c r="Q115" s="212" t="s">
        <v>79</v>
      </c>
      <c r="R115" s="200" t="s">
        <v>2318</v>
      </c>
      <c r="S115" s="185" t="s">
        <v>241</v>
      </c>
      <c r="T115" s="200" t="s">
        <v>6839</v>
      </c>
      <c r="U115" s="185" t="s">
        <v>54</v>
      </c>
      <c r="V115" s="185"/>
      <c r="W115" s="200" t="s">
        <v>55</v>
      </c>
      <c r="X115" s="200" t="s">
        <v>56</v>
      </c>
      <c r="Y115" s="207">
        <v>0.4</v>
      </c>
      <c r="Z115" s="200" t="s">
        <v>57</v>
      </c>
      <c r="AA115" s="200" t="s">
        <v>58</v>
      </c>
      <c r="AB115" s="200" t="s">
        <v>59</v>
      </c>
      <c r="AC115" s="31">
        <v>0.14399999999999999</v>
      </c>
      <c r="AD115" s="31">
        <v>1</v>
      </c>
      <c r="AE115" s="208" t="s">
        <v>60</v>
      </c>
      <c r="AF115" s="31">
        <v>1.8662399999999996E-2</v>
      </c>
      <c r="AG115" s="212" t="s">
        <v>76</v>
      </c>
      <c r="AH115" s="31">
        <v>1</v>
      </c>
      <c r="AI115" s="213" t="s">
        <v>79</v>
      </c>
      <c r="AJ115" s="185" t="s">
        <v>80</v>
      </c>
      <c r="AK115" s="200" t="s">
        <v>6838</v>
      </c>
      <c r="AL115" s="185" t="s">
        <v>240</v>
      </c>
      <c r="AM115" s="219">
        <v>45869</v>
      </c>
      <c r="AN115" s="219">
        <v>45991</v>
      </c>
      <c r="AO115" s="185"/>
      <c r="AP115" s="185"/>
    </row>
    <row r="116" spans="1:42" ht="26.25" customHeight="1" x14ac:dyDescent="0.2">
      <c r="A116" s="221" t="s">
        <v>6837</v>
      </c>
      <c r="B116" s="199">
        <v>24</v>
      </c>
      <c r="C116" s="200" t="s">
        <v>93</v>
      </c>
      <c r="D116" s="200" t="s">
        <v>2315</v>
      </c>
      <c r="E116" s="200" t="s">
        <v>237</v>
      </c>
      <c r="F116" s="200" t="s">
        <v>238</v>
      </c>
      <c r="G116" s="201" t="s">
        <v>71</v>
      </c>
      <c r="H116" s="201" t="s">
        <v>46</v>
      </c>
      <c r="I116" s="202" t="s">
        <v>47</v>
      </c>
      <c r="J116" s="31">
        <v>0.4</v>
      </c>
      <c r="K116" s="203" t="s">
        <v>74</v>
      </c>
      <c r="L116" s="204" t="s">
        <v>75</v>
      </c>
      <c r="M116" s="31">
        <v>1</v>
      </c>
      <c r="N116" s="31">
        <v>1</v>
      </c>
      <c r="O116" s="212" t="s">
        <v>76</v>
      </c>
      <c r="P116" s="31">
        <v>1</v>
      </c>
      <c r="Q116" s="212" t="s">
        <v>79</v>
      </c>
      <c r="R116" s="200" t="s">
        <v>2319</v>
      </c>
      <c r="S116" s="185" t="s">
        <v>242</v>
      </c>
      <c r="T116" s="200" t="s">
        <v>2320</v>
      </c>
      <c r="U116" s="185" t="s">
        <v>54</v>
      </c>
      <c r="V116" s="185"/>
      <c r="W116" s="200" t="s">
        <v>55</v>
      </c>
      <c r="X116" s="200" t="s">
        <v>56</v>
      </c>
      <c r="Y116" s="207">
        <v>0.4</v>
      </c>
      <c r="Z116" s="200" t="s">
        <v>57</v>
      </c>
      <c r="AA116" s="200" t="s">
        <v>58</v>
      </c>
      <c r="AB116" s="200" t="s">
        <v>59</v>
      </c>
      <c r="AC116" s="31">
        <v>8.6399999999999991E-2</v>
      </c>
      <c r="AD116" s="31">
        <v>1</v>
      </c>
      <c r="AE116" s="208" t="s">
        <v>60</v>
      </c>
      <c r="AF116" s="31">
        <v>1.8662399999999996E-2</v>
      </c>
      <c r="AG116" s="212" t="s">
        <v>76</v>
      </c>
      <c r="AH116" s="31">
        <v>1</v>
      </c>
      <c r="AI116" s="213" t="s">
        <v>79</v>
      </c>
      <c r="AJ116" s="185" t="s">
        <v>80</v>
      </c>
      <c r="AK116" s="200" t="s">
        <v>6838</v>
      </c>
      <c r="AL116" s="185" t="s">
        <v>240</v>
      </c>
      <c r="AM116" s="219">
        <v>45869</v>
      </c>
      <c r="AN116" s="219">
        <v>45991</v>
      </c>
      <c r="AO116" s="185"/>
      <c r="AP116" s="185"/>
    </row>
    <row r="117" spans="1:42" ht="26.25" customHeight="1" x14ac:dyDescent="0.2">
      <c r="A117" s="221" t="s">
        <v>6837</v>
      </c>
      <c r="B117" s="199">
        <v>24</v>
      </c>
      <c r="C117" s="200" t="s">
        <v>93</v>
      </c>
      <c r="D117" s="200" t="s">
        <v>2315</v>
      </c>
      <c r="E117" s="200" t="s">
        <v>237</v>
      </c>
      <c r="F117" s="200" t="s">
        <v>238</v>
      </c>
      <c r="G117" s="201" t="s">
        <v>71</v>
      </c>
      <c r="H117" s="201" t="s">
        <v>46</v>
      </c>
      <c r="I117" s="202" t="s">
        <v>47</v>
      </c>
      <c r="J117" s="31">
        <v>0.4</v>
      </c>
      <c r="K117" s="203" t="s">
        <v>74</v>
      </c>
      <c r="L117" s="204" t="s">
        <v>75</v>
      </c>
      <c r="M117" s="31">
        <v>1</v>
      </c>
      <c r="N117" s="31">
        <v>1</v>
      </c>
      <c r="O117" s="212" t="s">
        <v>76</v>
      </c>
      <c r="P117" s="31">
        <v>1</v>
      </c>
      <c r="Q117" s="212" t="s">
        <v>79</v>
      </c>
      <c r="R117" s="200" t="s">
        <v>243</v>
      </c>
      <c r="S117" s="185" t="s">
        <v>244</v>
      </c>
      <c r="T117" s="200" t="s">
        <v>2321</v>
      </c>
      <c r="U117" s="185" t="s">
        <v>54</v>
      </c>
      <c r="V117" s="185"/>
      <c r="W117" s="200" t="s">
        <v>55</v>
      </c>
      <c r="X117" s="200" t="s">
        <v>56</v>
      </c>
      <c r="Y117" s="207">
        <v>0.4</v>
      </c>
      <c r="Z117" s="200" t="s">
        <v>57</v>
      </c>
      <c r="AA117" s="200" t="s">
        <v>58</v>
      </c>
      <c r="AB117" s="200" t="s">
        <v>59</v>
      </c>
      <c r="AC117" s="31">
        <v>5.183999999999999E-2</v>
      </c>
      <c r="AD117" s="31">
        <v>1</v>
      </c>
      <c r="AE117" s="208" t="s">
        <v>60</v>
      </c>
      <c r="AF117" s="31">
        <v>1.8662399999999996E-2</v>
      </c>
      <c r="AG117" s="212" t="s">
        <v>76</v>
      </c>
      <c r="AH117" s="31">
        <v>1</v>
      </c>
      <c r="AI117" s="213" t="s">
        <v>79</v>
      </c>
      <c r="AJ117" s="185" t="s">
        <v>80</v>
      </c>
      <c r="AK117" s="200" t="s">
        <v>6838</v>
      </c>
      <c r="AL117" s="185" t="s">
        <v>240</v>
      </c>
      <c r="AM117" s="219">
        <v>45869</v>
      </c>
      <c r="AN117" s="219">
        <v>45991</v>
      </c>
      <c r="AO117" s="185"/>
      <c r="AP117" s="185"/>
    </row>
    <row r="118" spans="1:42" ht="26.25" customHeight="1" x14ac:dyDescent="0.2">
      <c r="A118" s="221" t="s">
        <v>6837</v>
      </c>
      <c r="B118" s="199">
        <v>24</v>
      </c>
      <c r="C118" s="200" t="s">
        <v>93</v>
      </c>
      <c r="D118" s="200" t="s">
        <v>2315</v>
      </c>
      <c r="E118" s="200" t="s">
        <v>237</v>
      </c>
      <c r="F118" s="200" t="s">
        <v>238</v>
      </c>
      <c r="G118" s="201" t="s">
        <v>71</v>
      </c>
      <c r="H118" s="201" t="s">
        <v>46</v>
      </c>
      <c r="I118" s="202" t="s">
        <v>47</v>
      </c>
      <c r="J118" s="31">
        <v>0.4</v>
      </c>
      <c r="K118" s="203" t="s">
        <v>74</v>
      </c>
      <c r="L118" s="204" t="s">
        <v>75</v>
      </c>
      <c r="M118" s="31">
        <v>1</v>
      </c>
      <c r="N118" s="31">
        <v>1</v>
      </c>
      <c r="O118" s="212" t="s">
        <v>76</v>
      </c>
      <c r="P118" s="31">
        <v>1</v>
      </c>
      <c r="Q118" s="212" t="s">
        <v>79</v>
      </c>
      <c r="R118" s="200" t="s">
        <v>245</v>
      </c>
      <c r="S118" s="185" t="s">
        <v>246</v>
      </c>
      <c r="T118" s="200" t="s">
        <v>2322</v>
      </c>
      <c r="U118" s="185" t="s">
        <v>54</v>
      </c>
      <c r="V118" s="185"/>
      <c r="W118" s="200" t="s">
        <v>55</v>
      </c>
      <c r="X118" s="200" t="s">
        <v>56</v>
      </c>
      <c r="Y118" s="207">
        <v>0.4</v>
      </c>
      <c r="Z118" s="200" t="s">
        <v>57</v>
      </c>
      <c r="AA118" s="200" t="s">
        <v>58</v>
      </c>
      <c r="AB118" s="200" t="s">
        <v>59</v>
      </c>
      <c r="AC118" s="31">
        <v>3.1103999999999993E-2</v>
      </c>
      <c r="AD118" s="31">
        <v>1</v>
      </c>
      <c r="AE118" s="208" t="s">
        <v>60</v>
      </c>
      <c r="AF118" s="31">
        <v>1.8662399999999996E-2</v>
      </c>
      <c r="AG118" s="212" t="s">
        <v>76</v>
      </c>
      <c r="AH118" s="31">
        <v>1</v>
      </c>
      <c r="AI118" s="213" t="s">
        <v>79</v>
      </c>
      <c r="AJ118" s="185" t="s">
        <v>80</v>
      </c>
      <c r="AK118" s="200" t="s">
        <v>6838</v>
      </c>
      <c r="AL118" s="185" t="s">
        <v>240</v>
      </c>
      <c r="AM118" s="219">
        <v>45869</v>
      </c>
      <c r="AN118" s="219">
        <v>45991</v>
      </c>
      <c r="AO118" s="185"/>
      <c r="AP118" s="185"/>
    </row>
    <row r="119" spans="1:42" ht="26.25" customHeight="1" x14ac:dyDescent="0.2">
      <c r="A119" s="221" t="s">
        <v>6837</v>
      </c>
      <c r="B119" s="199">
        <v>24</v>
      </c>
      <c r="C119" s="200" t="s">
        <v>93</v>
      </c>
      <c r="D119" s="200" t="s">
        <v>2315</v>
      </c>
      <c r="E119" s="200" t="s">
        <v>237</v>
      </c>
      <c r="F119" s="200" t="s">
        <v>238</v>
      </c>
      <c r="G119" s="201" t="s">
        <v>71</v>
      </c>
      <c r="H119" s="201" t="s">
        <v>46</v>
      </c>
      <c r="I119" s="202" t="s">
        <v>47</v>
      </c>
      <c r="J119" s="31">
        <v>0.4</v>
      </c>
      <c r="K119" s="203" t="s">
        <v>74</v>
      </c>
      <c r="L119" s="204" t="s">
        <v>75</v>
      </c>
      <c r="M119" s="31">
        <v>1</v>
      </c>
      <c r="N119" s="31">
        <v>1</v>
      </c>
      <c r="O119" s="212" t="s">
        <v>76</v>
      </c>
      <c r="P119" s="31">
        <v>1</v>
      </c>
      <c r="Q119" s="212" t="s">
        <v>79</v>
      </c>
      <c r="R119" s="200" t="s">
        <v>2323</v>
      </c>
      <c r="S119" s="185" t="s">
        <v>2324</v>
      </c>
      <c r="T119" s="200" t="s">
        <v>2325</v>
      </c>
      <c r="U119" s="185" t="s">
        <v>54</v>
      </c>
      <c r="V119" s="185"/>
      <c r="W119" s="200" t="s">
        <v>55</v>
      </c>
      <c r="X119" s="200" t="s">
        <v>56</v>
      </c>
      <c r="Y119" s="207">
        <v>0.4</v>
      </c>
      <c r="Z119" s="200" t="s">
        <v>57</v>
      </c>
      <c r="AA119" s="200" t="s">
        <v>58</v>
      </c>
      <c r="AB119" s="200" t="s">
        <v>59</v>
      </c>
      <c r="AC119" s="31">
        <v>1.8662399999999996E-2</v>
      </c>
      <c r="AD119" s="31">
        <v>1</v>
      </c>
      <c r="AE119" s="208" t="s">
        <v>60</v>
      </c>
      <c r="AF119" s="31">
        <v>1.8662399999999996E-2</v>
      </c>
      <c r="AG119" s="212" t="s">
        <v>76</v>
      </c>
      <c r="AH119" s="31">
        <v>1</v>
      </c>
      <c r="AI119" s="213" t="s">
        <v>79</v>
      </c>
      <c r="AJ119" s="185" t="s">
        <v>80</v>
      </c>
      <c r="AK119" s="200" t="s">
        <v>6838</v>
      </c>
      <c r="AL119" s="185" t="s">
        <v>240</v>
      </c>
      <c r="AM119" s="219">
        <v>45869</v>
      </c>
      <c r="AN119" s="219">
        <v>45991</v>
      </c>
      <c r="AO119" s="185"/>
      <c r="AP119" s="185"/>
    </row>
    <row r="120" spans="1:42" ht="26.25" customHeight="1" x14ac:dyDescent="0.2">
      <c r="A120" s="221" t="s">
        <v>6837</v>
      </c>
      <c r="B120" s="199">
        <v>25</v>
      </c>
      <c r="C120" s="200" t="s">
        <v>19</v>
      </c>
      <c r="D120" s="200" t="s">
        <v>247</v>
      </c>
      <c r="E120" s="200" t="s">
        <v>248</v>
      </c>
      <c r="F120" s="200" t="s">
        <v>249</v>
      </c>
      <c r="G120" s="201" t="s">
        <v>45</v>
      </c>
      <c r="H120" s="201" t="s">
        <v>250</v>
      </c>
      <c r="I120" s="218" t="s">
        <v>251</v>
      </c>
      <c r="J120" s="31">
        <v>0.6</v>
      </c>
      <c r="K120" s="203" t="s">
        <v>48</v>
      </c>
      <c r="L120" s="204" t="s">
        <v>92</v>
      </c>
      <c r="M120" s="31">
        <v>0</v>
      </c>
      <c r="N120" s="31">
        <v>0.6</v>
      </c>
      <c r="O120" s="206" t="s">
        <v>51</v>
      </c>
      <c r="P120" s="31">
        <v>0.6</v>
      </c>
      <c r="Q120" s="206" t="s">
        <v>165</v>
      </c>
      <c r="R120" s="200" t="s">
        <v>2326</v>
      </c>
      <c r="S120" s="185" t="s">
        <v>2327</v>
      </c>
      <c r="T120" s="200" t="s">
        <v>2325</v>
      </c>
      <c r="U120" s="185" t="s">
        <v>54</v>
      </c>
      <c r="V120" s="185"/>
      <c r="W120" s="200" t="s">
        <v>195</v>
      </c>
      <c r="X120" s="200" t="s">
        <v>196</v>
      </c>
      <c r="Y120" s="207">
        <v>0.4</v>
      </c>
      <c r="Z120" s="200" t="s">
        <v>57</v>
      </c>
      <c r="AA120" s="200" t="s">
        <v>58</v>
      </c>
      <c r="AB120" s="200" t="s">
        <v>59</v>
      </c>
      <c r="AC120" s="31">
        <v>0.36</v>
      </c>
      <c r="AD120" s="31">
        <v>0.6</v>
      </c>
      <c r="AE120" s="208" t="s">
        <v>60</v>
      </c>
      <c r="AF120" s="31">
        <v>0.12959999999999999</v>
      </c>
      <c r="AG120" s="10" t="s">
        <v>51</v>
      </c>
      <c r="AH120" s="31">
        <v>0.6</v>
      </c>
      <c r="AI120" s="10" t="s">
        <v>165</v>
      </c>
      <c r="AJ120" s="185" t="s">
        <v>80</v>
      </c>
      <c r="AK120" s="200" t="s">
        <v>252</v>
      </c>
      <c r="AL120" s="185" t="s">
        <v>253</v>
      </c>
      <c r="AM120" s="219">
        <v>45991</v>
      </c>
      <c r="AN120" s="219">
        <v>46011</v>
      </c>
      <c r="AO120" s="185"/>
      <c r="AP120" s="185"/>
    </row>
    <row r="121" spans="1:42" ht="26.25" customHeight="1" x14ac:dyDescent="0.2">
      <c r="A121" s="221" t="s">
        <v>6837</v>
      </c>
      <c r="B121" s="199">
        <v>25</v>
      </c>
      <c r="C121" s="200" t="s">
        <v>19</v>
      </c>
      <c r="D121" s="200" t="s">
        <v>247</v>
      </c>
      <c r="E121" s="200" t="s">
        <v>248</v>
      </c>
      <c r="F121" s="200" t="s">
        <v>249</v>
      </c>
      <c r="G121" s="201" t="s">
        <v>45</v>
      </c>
      <c r="H121" s="201" t="s">
        <v>250</v>
      </c>
      <c r="I121" s="218" t="s">
        <v>251</v>
      </c>
      <c r="J121" s="31">
        <v>0.6</v>
      </c>
      <c r="K121" s="203" t="s">
        <v>48</v>
      </c>
      <c r="L121" s="204" t="s">
        <v>92</v>
      </c>
      <c r="M121" s="31">
        <v>0</v>
      </c>
      <c r="N121" s="31">
        <v>0.6</v>
      </c>
      <c r="O121" s="206" t="s">
        <v>51</v>
      </c>
      <c r="P121" s="31">
        <v>0.6</v>
      </c>
      <c r="Q121" s="206" t="s">
        <v>165</v>
      </c>
      <c r="R121" s="200" t="s">
        <v>2328</v>
      </c>
      <c r="S121" s="185" t="s">
        <v>254</v>
      </c>
      <c r="T121" s="200" t="s">
        <v>2329</v>
      </c>
      <c r="U121" s="185" t="s">
        <v>54</v>
      </c>
      <c r="V121" s="185"/>
      <c r="W121" s="200" t="s">
        <v>195</v>
      </c>
      <c r="X121" s="200" t="s">
        <v>196</v>
      </c>
      <c r="Y121" s="207">
        <v>0.4</v>
      </c>
      <c r="Z121" s="200" t="s">
        <v>57</v>
      </c>
      <c r="AA121" s="200" t="s">
        <v>58</v>
      </c>
      <c r="AB121" s="200" t="s">
        <v>59</v>
      </c>
      <c r="AC121" s="31">
        <v>0.216</v>
      </c>
      <c r="AD121" s="31">
        <v>0.6</v>
      </c>
      <c r="AE121" s="208" t="s">
        <v>60</v>
      </c>
      <c r="AF121" s="31">
        <v>0.12959999999999999</v>
      </c>
      <c r="AG121" s="10" t="s">
        <v>51</v>
      </c>
      <c r="AH121" s="31">
        <v>0.6</v>
      </c>
      <c r="AI121" s="10" t="s">
        <v>165</v>
      </c>
      <c r="AJ121" s="185" t="s">
        <v>80</v>
      </c>
      <c r="AK121" s="200" t="s">
        <v>252</v>
      </c>
      <c r="AL121" s="185" t="s">
        <v>253</v>
      </c>
      <c r="AM121" s="219">
        <v>45991</v>
      </c>
      <c r="AN121" s="219">
        <v>46011</v>
      </c>
      <c r="AO121" s="185"/>
      <c r="AP121" s="185"/>
    </row>
    <row r="122" spans="1:42" ht="26.25" customHeight="1" x14ac:dyDescent="0.2">
      <c r="A122" s="221" t="s">
        <v>6837</v>
      </c>
      <c r="B122" s="199">
        <v>25</v>
      </c>
      <c r="C122" s="200" t="s">
        <v>19</v>
      </c>
      <c r="D122" s="200" t="s">
        <v>247</v>
      </c>
      <c r="E122" s="200" t="s">
        <v>248</v>
      </c>
      <c r="F122" s="200" t="s">
        <v>249</v>
      </c>
      <c r="G122" s="201" t="s">
        <v>45</v>
      </c>
      <c r="H122" s="201" t="s">
        <v>250</v>
      </c>
      <c r="I122" s="218" t="s">
        <v>251</v>
      </c>
      <c r="J122" s="31">
        <v>0.6</v>
      </c>
      <c r="K122" s="203" t="s">
        <v>48</v>
      </c>
      <c r="L122" s="204" t="s">
        <v>92</v>
      </c>
      <c r="M122" s="31">
        <v>0</v>
      </c>
      <c r="N122" s="31">
        <v>0.6</v>
      </c>
      <c r="O122" s="206" t="s">
        <v>51</v>
      </c>
      <c r="P122" s="31">
        <v>0.6</v>
      </c>
      <c r="Q122" s="206" t="s">
        <v>165</v>
      </c>
      <c r="R122" s="200" t="s">
        <v>255</v>
      </c>
      <c r="S122" s="185" t="s">
        <v>256</v>
      </c>
      <c r="T122" s="200" t="s">
        <v>2330</v>
      </c>
      <c r="U122" s="185" t="s">
        <v>54</v>
      </c>
      <c r="V122" s="185"/>
      <c r="W122" s="200" t="s">
        <v>195</v>
      </c>
      <c r="X122" s="200" t="s">
        <v>196</v>
      </c>
      <c r="Y122" s="207">
        <v>0.4</v>
      </c>
      <c r="Z122" s="200" t="s">
        <v>57</v>
      </c>
      <c r="AA122" s="200" t="s">
        <v>58</v>
      </c>
      <c r="AB122" s="200" t="s">
        <v>59</v>
      </c>
      <c r="AC122" s="31">
        <v>0.12959999999999999</v>
      </c>
      <c r="AD122" s="31">
        <v>0.6</v>
      </c>
      <c r="AE122" s="208" t="s">
        <v>60</v>
      </c>
      <c r="AF122" s="31">
        <v>0.12959999999999999</v>
      </c>
      <c r="AG122" s="10" t="s">
        <v>51</v>
      </c>
      <c r="AH122" s="31">
        <v>0.6</v>
      </c>
      <c r="AI122" s="10" t="s">
        <v>165</v>
      </c>
      <c r="AJ122" s="185" t="s">
        <v>80</v>
      </c>
      <c r="AK122" s="200" t="s">
        <v>252</v>
      </c>
      <c r="AL122" s="185" t="s">
        <v>253</v>
      </c>
      <c r="AM122" s="219">
        <v>45991</v>
      </c>
      <c r="AN122" s="219">
        <v>46011</v>
      </c>
      <c r="AO122" s="185"/>
      <c r="AP122" s="185"/>
    </row>
    <row r="123" spans="1:42" ht="26.25" customHeight="1" x14ac:dyDescent="0.2">
      <c r="A123" s="221" t="s">
        <v>6837</v>
      </c>
      <c r="B123" s="199">
        <v>146</v>
      </c>
      <c r="C123" s="200" t="s">
        <v>19</v>
      </c>
      <c r="D123" s="200" t="s">
        <v>257</v>
      </c>
      <c r="E123" s="200" t="s">
        <v>258</v>
      </c>
      <c r="F123" s="200" t="s">
        <v>259</v>
      </c>
      <c r="G123" s="201" t="s">
        <v>45</v>
      </c>
      <c r="H123" s="201" t="s">
        <v>142</v>
      </c>
      <c r="I123" s="216" t="s">
        <v>60</v>
      </c>
      <c r="J123" s="31">
        <v>0.2</v>
      </c>
      <c r="K123" s="203" t="s">
        <v>48</v>
      </c>
      <c r="L123" s="204" t="s">
        <v>49</v>
      </c>
      <c r="M123" s="31">
        <v>0</v>
      </c>
      <c r="N123" s="31">
        <v>0.4</v>
      </c>
      <c r="O123" s="205" t="s">
        <v>50</v>
      </c>
      <c r="P123" s="31">
        <v>0.4</v>
      </c>
      <c r="Q123" s="205" t="s">
        <v>47</v>
      </c>
      <c r="R123" s="200" t="s">
        <v>6840</v>
      </c>
      <c r="S123" s="185" t="s">
        <v>260</v>
      </c>
      <c r="T123" s="200" t="s">
        <v>2331</v>
      </c>
      <c r="U123" s="185" t="s">
        <v>54</v>
      </c>
      <c r="V123" s="185"/>
      <c r="W123" s="200" t="s">
        <v>195</v>
      </c>
      <c r="X123" s="200" t="s">
        <v>196</v>
      </c>
      <c r="Y123" s="207">
        <v>0.4</v>
      </c>
      <c r="Z123" s="200" t="s">
        <v>57</v>
      </c>
      <c r="AA123" s="200" t="s">
        <v>58</v>
      </c>
      <c r="AB123" s="200" t="s">
        <v>59</v>
      </c>
      <c r="AC123" s="31">
        <v>0.12</v>
      </c>
      <c r="AD123" s="31">
        <v>0.4</v>
      </c>
      <c r="AE123" s="208" t="s">
        <v>60</v>
      </c>
      <c r="AF123" s="31">
        <v>0.12</v>
      </c>
      <c r="AG123" s="11" t="s">
        <v>50</v>
      </c>
      <c r="AH123" s="31">
        <v>0.4</v>
      </c>
      <c r="AI123" s="205" t="s">
        <v>47</v>
      </c>
      <c r="AJ123" s="185" t="s">
        <v>61</v>
      </c>
      <c r="AK123" s="200"/>
      <c r="AL123" s="185"/>
      <c r="AM123" s="185"/>
      <c r="AN123" s="185"/>
      <c r="AO123" s="185"/>
      <c r="AP123" s="185"/>
    </row>
    <row r="124" spans="1:42" ht="26.25" customHeight="1" x14ac:dyDescent="0.2">
      <c r="A124" s="221" t="s">
        <v>6837</v>
      </c>
      <c r="B124" s="199">
        <v>166</v>
      </c>
      <c r="C124" s="200" t="s">
        <v>6787</v>
      </c>
      <c r="D124" s="200" t="s">
        <v>6788</v>
      </c>
      <c r="E124" s="200" t="s">
        <v>6789</v>
      </c>
      <c r="F124" s="200" t="s">
        <v>6841</v>
      </c>
      <c r="G124" s="201" t="s">
        <v>71</v>
      </c>
      <c r="H124" s="201" t="s">
        <v>46</v>
      </c>
      <c r="I124" s="202" t="s">
        <v>47</v>
      </c>
      <c r="J124" s="31">
        <v>0.4</v>
      </c>
      <c r="K124" s="203" t="s">
        <v>598</v>
      </c>
      <c r="L124" s="204" t="s">
        <v>92</v>
      </c>
      <c r="M124" s="31">
        <v>0.4</v>
      </c>
      <c r="N124" s="31">
        <v>0.6</v>
      </c>
      <c r="O124" s="206" t="s">
        <v>51</v>
      </c>
      <c r="P124" s="31">
        <v>0.6</v>
      </c>
      <c r="Q124" s="206" t="s">
        <v>165</v>
      </c>
      <c r="R124" s="200" t="s">
        <v>2908</v>
      </c>
      <c r="S124" s="185" t="s">
        <v>6842</v>
      </c>
      <c r="T124" s="200" t="s">
        <v>6843</v>
      </c>
      <c r="U124" s="185" t="s">
        <v>54</v>
      </c>
      <c r="V124" s="185"/>
      <c r="W124" s="200" t="s">
        <v>55</v>
      </c>
      <c r="X124" s="200" t="s">
        <v>56</v>
      </c>
      <c r="Y124" s="207">
        <v>0.4</v>
      </c>
      <c r="Z124" s="200" t="s">
        <v>57</v>
      </c>
      <c r="AA124" s="200" t="s">
        <v>58</v>
      </c>
      <c r="AB124" s="200" t="s">
        <v>59</v>
      </c>
      <c r="AC124" s="31">
        <v>0.24</v>
      </c>
      <c r="AD124" s="31">
        <v>0.6</v>
      </c>
      <c r="AE124" s="208" t="s">
        <v>60</v>
      </c>
      <c r="AF124" s="31">
        <v>8.6399999999999991E-2</v>
      </c>
      <c r="AG124" s="10" t="s">
        <v>51</v>
      </c>
      <c r="AH124" s="31">
        <v>0.6</v>
      </c>
      <c r="AI124" s="10" t="s">
        <v>165</v>
      </c>
      <c r="AJ124" s="185" t="s">
        <v>80</v>
      </c>
      <c r="AK124" s="200" t="s">
        <v>6844</v>
      </c>
      <c r="AL124" s="185" t="s">
        <v>6845</v>
      </c>
      <c r="AM124" s="219">
        <v>45991</v>
      </c>
      <c r="AN124" s="219">
        <v>46011</v>
      </c>
      <c r="AO124" s="185"/>
      <c r="AP124" s="185"/>
    </row>
    <row r="125" spans="1:42" ht="26.25" customHeight="1" x14ac:dyDescent="0.2">
      <c r="A125" s="221" t="s">
        <v>6837</v>
      </c>
      <c r="B125" s="199">
        <v>166</v>
      </c>
      <c r="C125" s="200" t="s">
        <v>6787</v>
      </c>
      <c r="D125" s="200" t="s">
        <v>6788</v>
      </c>
      <c r="E125" s="200" t="s">
        <v>6789</v>
      </c>
      <c r="F125" s="200" t="s">
        <v>6841</v>
      </c>
      <c r="G125" s="201" t="s">
        <v>71</v>
      </c>
      <c r="H125" s="201" t="s">
        <v>46</v>
      </c>
      <c r="I125" s="202" t="s">
        <v>47</v>
      </c>
      <c r="J125" s="31">
        <v>0.4</v>
      </c>
      <c r="K125" s="203" t="s">
        <v>598</v>
      </c>
      <c r="L125" s="204" t="s">
        <v>92</v>
      </c>
      <c r="M125" s="31">
        <v>0.4</v>
      </c>
      <c r="N125" s="31">
        <v>0.6</v>
      </c>
      <c r="O125" s="206" t="s">
        <v>51</v>
      </c>
      <c r="P125" s="31">
        <v>0.6</v>
      </c>
      <c r="Q125" s="206" t="s">
        <v>165</v>
      </c>
      <c r="R125" s="200" t="s">
        <v>6792</v>
      </c>
      <c r="S125" s="185" t="s">
        <v>2349</v>
      </c>
      <c r="T125" s="200" t="s">
        <v>6846</v>
      </c>
      <c r="U125" s="185" t="s">
        <v>54</v>
      </c>
      <c r="V125" s="185"/>
      <c r="W125" s="200" t="s">
        <v>55</v>
      </c>
      <c r="X125" s="200" t="s">
        <v>56</v>
      </c>
      <c r="Y125" s="207">
        <v>0.4</v>
      </c>
      <c r="Z125" s="200" t="s">
        <v>57</v>
      </c>
      <c r="AA125" s="200" t="s">
        <v>58</v>
      </c>
      <c r="AB125" s="200" t="s">
        <v>59</v>
      </c>
      <c r="AC125" s="31">
        <v>0.14399999999999999</v>
      </c>
      <c r="AD125" s="31">
        <v>0.6</v>
      </c>
      <c r="AE125" s="208" t="s">
        <v>60</v>
      </c>
      <c r="AF125" s="31">
        <v>8.6399999999999991E-2</v>
      </c>
      <c r="AG125" s="10" t="s">
        <v>51</v>
      </c>
      <c r="AH125" s="31">
        <v>0.6</v>
      </c>
      <c r="AI125" s="10" t="s">
        <v>165</v>
      </c>
      <c r="AJ125" s="185" t="s">
        <v>80</v>
      </c>
      <c r="AK125" s="200" t="s">
        <v>6844</v>
      </c>
      <c r="AL125" s="185" t="s">
        <v>6845</v>
      </c>
      <c r="AM125" s="219">
        <v>45991</v>
      </c>
      <c r="AN125" s="219">
        <v>46011</v>
      </c>
      <c r="AO125" s="185"/>
      <c r="AP125" s="185"/>
    </row>
    <row r="126" spans="1:42" ht="26.25" customHeight="1" x14ac:dyDescent="0.2">
      <c r="A126" s="221" t="s">
        <v>6837</v>
      </c>
      <c r="B126" s="199">
        <v>166</v>
      </c>
      <c r="C126" s="200" t="s">
        <v>6787</v>
      </c>
      <c r="D126" s="200" t="s">
        <v>6788</v>
      </c>
      <c r="E126" s="200" t="s">
        <v>6789</v>
      </c>
      <c r="F126" s="200" t="s">
        <v>6841</v>
      </c>
      <c r="G126" s="201" t="s">
        <v>71</v>
      </c>
      <c r="H126" s="201" t="s">
        <v>46</v>
      </c>
      <c r="I126" s="202" t="s">
        <v>47</v>
      </c>
      <c r="J126" s="31">
        <v>0.4</v>
      </c>
      <c r="K126" s="203" t="s">
        <v>598</v>
      </c>
      <c r="L126" s="204" t="s">
        <v>92</v>
      </c>
      <c r="M126" s="31">
        <v>0.4</v>
      </c>
      <c r="N126" s="31">
        <v>0.6</v>
      </c>
      <c r="O126" s="206" t="s">
        <v>51</v>
      </c>
      <c r="P126" s="31">
        <v>0.6</v>
      </c>
      <c r="Q126" s="206" t="s">
        <v>165</v>
      </c>
      <c r="R126" s="200" t="s">
        <v>6794</v>
      </c>
      <c r="S126" s="185" t="s">
        <v>6847</v>
      </c>
      <c r="T126" s="200" t="s">
        <v>6848</v>
      </c>
      <c r="U126" s="185" t="s">
        <v>54</v>
      </c>
      <c r="V126" s="185"/>
      <c r="W126" s="200" t="s">
        <v>55</v>
      </c>
      <c r="X126" s="200" t="s">
        <v>56</v>
      </c>
      <c r="Y126" s="207">
        <v>0.4</v>
      </c>
      <c r="Z126" s="200" t="s">
        <v>57</v>
      </c>
      <c r="AA126" s="200" t="s">
        <v>58</v>
      </c>
      <c r="AB126" s="200" t="s">
        <v>59</v>
      </c>
      <c r="AC126" s="31">
        <v>8.6399999999999991E-2</v>
      </c>
      <c r="AD126" s="31">
        <v>0.6</v>
      </c>
      <c r="AE126" s="208" t="s">
        <v>60</v>
      </c>
      <c r="AF126" s="31">
        <v>8.6399999999999991E-2</v>
      </c>
      <c r="AG126" s="10" t="s">
        <v>51</v>
      </c>
      <c r="AH126" s="31">
        <v>0.6</v>
      </c>
      <c r="AI126" s="10" t="s">
        <v>165</v>
      </c>
      <c r="AJ126" s="185" t="s">
        <v>80</v>
      </c>
      <c r="AK126" s="200" t="s">
        <v>6844</v>
      </c>
      <c r="AL126" s="185" t="s">
        <v>6845</v>
      </c>
      <c r="AM126" s="219">
        <v>45991</v>
      </c>
      <c r="AN126" s="219">
        <v>46011</v>
      </c>
      <c r="AO126" s="185"/>
      <c r="AP126" s="185"/>
    </row>
    <row r="127" spans="1:42" ht="26.25" customHeight="1" x14ac:dyDescent="0.2">
      <c r="A127" s="222" t="s">
        <v>6849</v>
      </c>
      <c r="B127" s="199">
        <v>26</v>
      </c>
      <c r="C127" s="200" t="s">
        <v>19</v>
      </c>
      <c r="D127" s="200" t="s">
        <v>261</v>
      </c>
      <c r="E127" s="200" t="s">
        <v>262</v>
      </c>
      <c r="F127" s="200" t="s">
        <v>263</v>
      </c>
      <c r="G127" s="201" t="s">
        <v>71</v>
      </c>
      <c r="H127" s="201" t="s">
        <v>91</v>
      </c>
      <c r="I127" s="216" t="s">
        <v>60</v>
      </c>
      <c r="J127" s="31">
        <v>0.2</v>
      </c>
      <c r="K127" s="203" t="s">
        <v>48</v>
      </c>
      <c r="L127" s="204" t="s">
        <v>92</v>
      </c>
      <c r="M127" s="31">
        <v>0</v>
      </c>
      <c r="N127" s="31">
        <v>0.6</v>
      </c>
      <c r="O127" s="206" t="s">
        <v>51</v>
      </c>
      <c r="P127" s="31">
        <v>0.6</v>
      </c>
      <c r="Q127" s="206" t="s">
        <v>51</v>
      </c>
      <c r="R127" s="200" t="s">
        <v>6850</v>
      </c>
      <c r="S127" s="185" t="s">
        <v>264</v>
      </c>
      <c r="T127" s="200" t="s">
        <v>2867</v>
      </c>
      <c r="U127" s="185" t="s">
        <v>54</v>
      </c>
      <c r="V127" s="185"/>
      <c r="W127" s="200" t="s">
        <v>55</v>
      </c>
      <c r="X127" s="200" t="s">
        <v>56</v>
      </c>
      <c r="Y127" s="207">
        <v>0.4</v>
      </c>
      <c r="Z127" s="200" t="s">
        <v>57</v>
      </c>
      <c r="AA127" s="200" t="s">
        <v>58</v>
      </c>
      <c r="AB127" s="200" t="s">
        <v>59</v>
      </c>
      <c r="AC127" s="31">
        <v>0.12</v>
      </c>
      <c r="AD127" s="31">
        <v>0.6</v>
      </c>
      <c r="AE127" s="208" t="s">
        <v>60</v>
      </c>
      <c r="AF127" s="31">
        <v>5.3999999999999992E-2</v>
      </c>
      <c r="AG127" s="11" t="s">
        <v>50</v>
      </c>
      <c r="AH127" s="31">
        <v>0.33749999999999997</v>
      </c>
      <c r="AI127" s="205" t="s">
        <v>47</v>
      </c>
      <c r="AJ127" s="185" t="s">
        <v>61</v>
      </c>
      <c r="AK127" s="200"/>
      <c r="AL127" s="185"/>
      <c r="AM127" s="185"/>
      <c r="AN127" s="185"/>
      <c r="AO127" s="185"/>
      <c r="AP127" s="185"/>
    </row>
    <row r="128" spans="1:42" ht="26.25" customHeight="1" x14ac:dyDescent="0.2">
      <c r="A128" s="222" t="s">
        <v>6849</v>
      </c>
      <c r="B128" s="199">
        <v>26</v>
      </c>
      <c r="C128" s="200" t="s">
        <v>19</v>
      </c>
      <c r="D128" s="200" t="s">
        <v>261</v>
      </c>
      <c r="E128" s="200" t="s">
        <v>262</v>
      </c>
      <c r="F128" s="200" t="s">
        <v>263</v>
      </c>
      <c r="G128" s="201" t="s">
        <v>71</v>
      </c>
      <c r="H128" s="201" t="s">
        <v>91</v>
      </c>
      <c r="I128" s="216" t="s">
        <v>60</v>
      </c>
      <c r="J128" s="31">
        <v>0.2</v>
      </c>
      <c r="K128" s="203" t="s">
        <v>48</v>
      </c>
      <c r="L128" s="204" t="s">
        <v>92</v>
      </c>
      <c r="M128" s="31">
        <v>0</v>
      </c>
      <c r="N128" s="31">
        <v>0.6</v>
      </c>
      <c r="O128" s="206" t="s">
        <v>51</v>
      </c>
      <c r="P128" s="31">
        <v>0.6</v>
      </c>
      <c r="Q128" s="206" t="s">
        <v>51</v>
      </c>
      <c r="R128" s="200" t="s">
        <v>6851</v>
      </c>
      <c r="S128" s="185" t="s">
        <v>265</v>
      </c>
      <c r="T128" s="200" t="s">
        <v>2868</v>
      </c>
      <c r="U128" s="185" t="s">
        <v>54</v>
      </c>
      <c r="V128" s="185"/>
      <c r="W128" s="200" t="s">
        <v>55</v>
      </c>
      <c r="X128" s="200" t="s">
        <v>56</v>
      </c>
      <c r="Y128" s="207">
        <v>0.4</v>
      </c>
      <c r="Z128" s="200" t="s">
        <v>57</v>
      </c>
      <c r="AA128" s="200" t="s">
        <v>58</v>
      </c>
      <c r="AB128" s="200" t="s">
        <v>59</v>
      </c>
      <c r="AC128" s="31">
        <v>7.1999999999999995E-2</v>
      </c>
      <c r="AD128" s="31">
        <v>0.6</v>
      </c>
      <c r="AE128" s="208" t="s">
        <v>60</v>
      </c>
      <c r="AF128" s="31">
        <v>5.3999999999999992E-2</v>
      </c>
      <c r="AG128" s="11" t="s">
        <v>50</v>
      </c>
      <c r="AH128" s="31">
        <v>0.33749999999999997</v>
      </c>
      <c r="AI128" s="205" t="s">
        <v>47</v>
      </c>
      <c r="AJ128" s="185" t="s">
        <v>61</v>
      </c>
      <c r="AK128" s="200"/>
      <c r="AL128" s="185"/>
      <c r="AM128" s="185"/>
      <c r="AN128" s="185"/>
      <c r="AO128" s="185"/>
      <c r="AP128" s="185"/>
    </row>
    <row r="129" spans="1:42" ht="26.25" customHeight="1" x14ac:dyDescent="0.2">
      <c r="A129" s="222" t="s">
        <v>6849</v>
      </c>
      <c r="B129" s="199">
        <v>26</v>
      </c>
      <c r="C129" s="200" t="s">
        <v>19</v>
      </c>
      <c r="D129" s="200" t="s">
        <v>261</v>
      </c>
      <c r="E129" s="200" t="s">
        <v>262</v>
      </c>
      <c r="F129" s="200" t="s">
        <v>263</v>
      </c>
      <c r="G129" s="201" t="s">
        <v>71</v>
      </c>
      <c r="H129" s="201" t="s">
        <v>91</v>
      </c>
      <c r="I129" s="216" t="s">
        <v>60</v>
      </c>
      <c r="J129" s="31">
        <v>0.2</v>
      </c>
      <c r="K129" s="203" t="s">
        <v>48</v>
      </c>
      <c r="L129" s="204" t="s">
        <v>92</v>
      </c>
      <c r="M129" s="31">
        <v>0</v>
      </c>
      <c r="N129" s="31">
        <v>0.6</v>
      </c>
      <c r="O129" s="206" t="s">
        <v>51</v>
      </c>
      <c r="P129" s="31">
        <v>0.6</v>
      </c>
      <c r="Q129" s="206" t="s">
        <v>51</v>
      </c>
      <c r="R129" s="200" t="s">
        <v>266</v>
      </c>
      <c r="S129" s="185" t="s">
        <v>267</v>
      </c>
      <c r="T129" s="200" t="s">
        <v>2869</v>
      </c>
      <c r="U129" s="185"/>
      <c r="V129" s="185" t="s">
        <v>54</v>
      </c>
      <c r="W129" s="200" t="s">
        <v>67</v>
      </c>
      <c r="X129" s="200" t="s">
        <v>56</v>
      </c>
      <c r="Y129" s="207">
        <v>0.25</v>
      </c>
      <c r="Z129" s="200" t="s">
        <v>57</v>
      </c>
      <c r="AA129" s="200" t="s">
        <v>58</v>
      </c>
      <c r="AB129" s="200" t="s">
        <v>59</v>
      </c>
      <c r="AC129" s="31">
        <v>0.09</v>
      </c>
      <c r="AD129" s="31">
        <v>0.44999999999999996</v>
      </c>
      <c r="AE129" s="208" t="s">
        <v>60</v>
      </c>
      <c r="AF129" s="31">
        <v>5.3999999999999992E-2</v>
      </c>
      <c r="AG129" s="11" t="s">
        <v>50</v>
      </c>
      <c r="AH129" s="31">
        <v>0.33749999999999997</v>
      </c>
      <c r="AI129" s="205" t="s">
        <v>47</v>
      </c>
      <c r="AJ129" s="185" t="s">
        <v>61</v>
      </c>
      <c r="AK129" s="200"/>
      <c r="AL129" s="185"/>
      <c r="AM129" s="185"/>
      <c r="AN129" s="185"/>
      <c r="AO129" s="185"/>
      <c r="AP129" s="185"/>
    </row>
    <row r="130" spans="1:42" ht="26.25" customHeight="1" x14ac:dyDescent="0.2">
      <c r="A130" s="222" t="s">
        <v>6849</v>
      </c>
      <c r="B130" s="199">
        <v>26</v>
      </c>
      <c r="C130" s="200" t="s">
        <v>19</v>
      </c>
      <c r="D130" s="200" t="s">
        <v>261</v>
      </c>
      <c r="E130" s="200" t="s">
        <v>262</v>
      </c>
      <c r="F130" s="200" t="s">
        <v>263</v>
      </c>
      <c r="G130" s="201" t="s">
        <v>71</v>
      </c>
      <c r="H130" s="201" t="s">
        <v>91</v>
      </c>
      <c r="I130" s="216" t="s">
        <v>60</v>
      </c>
      <c r="J130" s="31">
        <v>0.2</v>
      </c>
      <c r="K130" s="203" t="s">
        <v>48</v>
      </c>
      <c r="L130" s="204" t="s">
        <v>92</v>
      </c>
      <c r="M130" s="31">
        <v>0</v>
      </c>
      <c r="N130" s="31">
        <v>0.6</v>
      </c>
      <c r="O130" s="206" t="s">
        <v>51</v>
      </c>
      <c r="P130" s="31">
        <v>0.6</v>
      </c>
      <c r="Q130" s="206" t="s">
        <v>51</v>
      </c>
      <c r="R130" s="200" t="s">
        <v>6852</v>
      </c>
      <c r="S130" s="185" t="s">
        <v>6853</v>
      </c>
      <c r="T130" s="200" t="s">
        <v>6854</v>
      </c>
      <c r="U130" s="185"/>
      <c r="V130" s="185"/>
      <c r="W130" s="200"/>
      <c r="X130" s="200"/>
      <c r="Y130" s="207"/>
      <c r="Z130" s="200"/>
      <c r="AA130" s="200"/>
      <c r="AB130" s="200"/>
      <c r="AC130" s="31"/>
      <c r="AD130" s="31"/>
      <c r="AE130" s="208" t="s">
        <v>60</v>
      </c>
      <c r="AF130" s="31">
        <v>5.3999999999999992E-2</v>
      </c>
      <c r="AG130" s="11" t="s">
        <v>50</v>
      </c>
      <c r="AH130" s="31">
        <v>0.33749999999999997</v>
      </c>
      <c r="AI130" s="205" t="s">
        <v>47</v>
      </c>
      <c r="AJ130" s="185" t="s">
        <v>61</v>
      </c>
      <c r="AK130" s="200"/>
      <c r="AL130" s="185"/>
      <c r="AM130" s="185"/>
      <c r="AN130" s="185"/>
      <c r="AO130" s="185"/>
      <c r="AP130" s="185"/>
    </row>
    <row r="131" spans="1:42" ht="26.25" customHeight="1" x14ac:dyDescent="0.2">
      <c r="A131" s="222" t="s">
        <v>6849</v>
      </c>
      <c r="B131" s="199">
        <v>26</v>
      </c>
      <c r="C131" s="200" t="s">
        <v>19</v>
      </c>
      <c r="D131" s="200" t="s">
        <v>261</v>
      </c>
      <c r="E131" s="200" t="s">
        <v>262</v>
      </c>
      <c r="F131" s="200" t="s">
        <v>263</v>
      </c>
      <c r="G131" s="201" t="s">
        <v>71</v>
      </c>
      <c r="H131" s="201" t="s">
        <v>91</v>
      </c>
      <c r="I131" s="216" t="s">
        <v>60</v>
      </c>
      <c r="J131" s="31">
        <v>0.2</v>
      </c>
      <c r="K131" s="203" t="s">
        <v>48</v>
      </c>
      <c r="L131" s="204" t="s">
        <v>92</v>
      </c>
      <c r="M131" s="31">
        <v>0</v>
      </c>
      <c r="N131" s="31">
        <v>0.6</v>
      </c>
      <c r="O131" s="206" t="s">
        <v>51</v>
      </c>
      <c r="P131" s="31">
        <v>0.6</v>
      </c>
      <c r="Q131" s="206" t="s">
        <v>51</v>
      </c>
      <c r="R131" s="200" t="s">
        <v>6855</v>
      </c>
      <c r="S131" s="185" t="s">
        <v>268</v>
      </c>
      <c r="T131" s="200" t="s">
        <v>2870</v>
      </c>
      <c r="U131" s="185"/>
      <c r="V131" s="185" t="s">
        <v>54</v>
      </c>
      <c r="W131" s="200" t="s">
        <v>67</v>
      </c>
      <c r="X131" s="200" t="s">
        <v>56</v>
      </c>
      <c r="Y131" s="207">
        <v>0.25</v>
      </c>
      <c r="Z131" s="200" t="s">
        <v>57</v>
      </c>
      <c r="AA131" s="200" t="s">
        <v>58</v>
      </c>
      <c r="AB131" s="200" t="s">
        <v>59</v>
      </c>
      <c r="AC131" s="31">
        <v>5.3999999999999992E-2</v>
      </c>
      <c r="AD131" s="31">
        <v>0.33749999999999997</v>
      </c>
      <c r="AE131" s="208" t="s">
        <v>60</v>
      </c>
      <c r="AF131" s="31">
        <v>5.3999999999999992E-2</v>
      </c>
      <c r="AG131" s="11" t="s">
        <v>50</v>
      </c>
      <c r="AH131" s="31">
        <v>0.33749999999999997</v>
      </c>
      <c r="AI131" s="205" t="s">
        <v>47</v>
      </c>
      <c r="AJ131" s="185" t="s">
        <v>61</v>
      </c>
      <c r="AK131" s="200"/>
      <c r="AL131" s="185"/>
      <c r="AM131" s="185"/>
      <c r="AN131" s="185"/>
      <c r="AO131" s="185"/>
      <c r="AP131" s="185"/>
    </row>
    <row r="132" spans="1:42" ht="26.25" customHeight="1" x14ac:dyDescent="0.2">
      <c r="A132" s="222" t="s">
        <v>6849</v>
      </c>
      <c r="B132" s="199">
        <v>27</v>
      </c>
      <c r="C132" s="200" t="s">
        <v>19</v>
      </c>
      <c r="D132" s="200" t="s">
        <v>269</v>
      </c>
      <c r="E132" s="200" t="s">
        <v>270</v>
      </c>
      <c r="F132" s="200" t="s">
        <v>271</v>
      </c>
      <c r="G132" s="201" t="s">
        <v>71</v>
      </c>
      <c r="H132" s="201" t="s">
        <v>91</v>
      </c>
      <c r="I132" s="216" t="s">
        <v>60</v>
      </c>
      <c r="J132" s="31">
        <v>0.2</v>
      </c>
      <c r="K132" s="203" t="s">
        <v>48</v>
      </c>
      <c r="L132" s="204" t="s">
        <v>49</v>
      </c>
      <c r="M132" s="31">
        <v>0</v>
      </c>
      <c r="N132" s="31">
        <v>0.4</v>
      </c>
      <c r="O132" s="205" t="s">
        <v>50</v>
      </c>
      <c r="P132" s="31">
        <v>0.4</v>
      </c>
      <c r="Q132" s="205" t="s">
        <v>47</v>
      </c>
      <c r="R132" s="200" t="s">
        <v>2871</v>
      </c>
      <c r="S132" s="185" t="s">
        <v>272</v>
      </c>
      <c r="T132" s="200" t="s">
        <v>2872</v>
      </c>
      <c r="U132" s="185" t="s">
        <v>54</v>
      </c>
      <c r="V132" s="185"/>
      <c r="W132" s="200" t="s">
        <v>55</v>
      </c>
      <c r="X132" s="200" t="s">
        <v>56</v>
      </c>
      <c r="Y132" s="207">
        <v>0.4</v>
      </c>
      <c r="Z132" s="200" t="s">
        <v>57</v>
      </c>
      <c r="AA132" s="200" t="s">
        <v>58</v>
      </c>
      <c r="AB132" s="200" t="s">
        <v>59</v>
      </c>
      <c r="AC132" s="31">
        <v>0.12</v>
      </c>
      <c r="AD132" s="31">
        <v>0.4</v>
      </c>
      <c r="AE132" s="208" t="s">
        <v>60</v>
      </c>
      <c r="AF132" s="31">
        <v>0.12</v>
      </c>
      <c r="AG132" s="11" t="s">
        <v>50</v>
      </c>
      <c r="AH132" s="31">
        <v>0.4</v>
      </c>
      <c r="AI132" s="205" t="s">
        <v>47</v>
      </c>
      <c r="AJ132" s="185" t="s">
        <v>61</v>
      </c>
      <c r="AK132" s="200"/>
      <c r="AL132" s="185"/>
      <c r="AM132" s="185"/>
      <c r="AN132" s="185"/>
      <c r="AO132" s="185"/>
      <c r="AP132" s="185"/>
    </row>
    <row r="133" spans="1:42" ht="26.25" customHeight="1" x14ac:dyDescent="0.2">
      <c r="A133" s="222" t="s">
        <v>6849</v>
      </c>
      <c r="B133" s="199">
        <v>28</v>
      </c>
      <c r="C133" s="200" t="s">
        <v>273</v>
      </c>
      <c r="D133" s="200" t="s">
        <v>274</v>
      </c>
      <c r="E133" s="200" t="s">
        <v>275</v>
      </c>
      <c r="F133" s="200" t="s">
        <v>276</v>
      </c>
      <c r="G133" s="201" t="s">
        <v>71</v>
      </c>
      <c r="H133" s="201" t="s">
        <v>91</v>
      </c>
      <c r="I133" s="216" t="s">
        <v>60</v>
      </c>
      <c r="J133" s="31">
        <v>0.2</v>
      </c>
      <c r="K133" s="203" t="s">
        <v>277</v>
      </c>
      <c r="L133" s="204" t="s">
        <v>92</v>
      </c>
      <c r="M133" s="31">
        <v>0.6</v>
      </c>
      <c r="N133" s="31">
        <v>0.6</v>
      </c>
      <c r="O133" s="206" t="s">
        <v>51</v>
      </c>
      <c r="P133" s="31">
        <v>0.6</v>
      </c>
      <c r="Q133" s="206" t="s">
        <v>51</v>
      </c>
      <c r="R133" s="200" t="s">
        <v>278</v>
      </c>
      <c r="S133" s="185" t="s">
        <v>279</v>
      </c>
      <c r="T133" s="200" t="s">
        <v>6856</v>
      </c>
      <c r="U133" s="185" t="s">
        <v>54</v>
      </c>
      <c r="V133" s="185"/>
      <c r="W133" s="200" t="s">
        <v>55</v>
      </c>
      <c r="X133" s="200" t="s">
        <v>56</v>
      </c>
      <c r="Y133" s="207">
        <v>0.4</v>
      </c>
      <c r="Z133" s="200" t="s">
        <v>57</v>
      </c>
      <c r="AA133" s="200" t="s">
        <v>58</v>
      </c>
      <c r="AB133" s="200" t="s">
        <v>59</v>
      </c>
      <c r="AC133" s="31">
        <v>0.12</v>
      </c>
      <c r="AD133" s="31">
        <v>0.6</v>
      </c>
      <c r="AE133" s="208" t="s">
        <v>60</v>
      </c>
      <c r="AF133" s="31">
        <v>0.12</v>
      </c>
      <c r="AG133" s="11" t="s">
        <v>50</v>
      </c>
      <c r="AH133" s="31">
        <v>0.33749999999999997</v>
      </c>
      <c r="AI133" s="205" t="s">
        <v>47</v>
      </c>
      <c r="AJ133" s="185" t="s">
        <v>61</v>
      </c>
      <c r="AK133" s="200"/>
      <c r="AL133" s="185"/>
      <c r="AM133" s="185"/>
      <c r="AN133" s="185"/>
      <c r="AO133" s="185"/>
      <c r="AP133" s="185"/>
    </row>
    <row r="134" spans="1:42" ht="26.25" customHeight="1" x14ac:dyDescent="0.2">
      <c r="A134" s="222" t="s">
        <v>6849</v>
      </c>
      <c r="B134" s="199">
        <v>28</v>
      </c>
      <c r="C134" s="200" t="s">
        <v>273</v>
      </c>
      <c r="D134" s="200" t="s">
        <v>274</v>
      </c>
      <c r="E134" s="200" t="s">
        <v>275</v>
      </c>
      <c r="F134" s="200" t="s">
        <v>276</v>
      </c>
      <c r="G134" s="201" t="s">
        <v>71</v>
      </c>
      <c r="H134" s="201" t="s">
        <v>91</v>
      </c>
      <c r="I134" s="216" t="s">
        <v>60</v>
      </c>
      <c r="J134" s="31">
        <v>0.2</v>
      </c>
      <c r="K134" s="203" t="s">
        <v>277</v>
      </c>
      <c r="L134" s="204" t="s">
        <v>92</v>
      </c>
      <c r="M134" s="31">
        <v>0.6</v>
      </c>
      <c r="N134" s="31">
        <v>0.6</v>
      </c>
      <c r="O134" s="206" t="s">
        <v>51</v>
      </c>
      <c r="P134" s="31">
        <v>0.6</v>
      </c>
      <c r="Q134" s="206" t="s">
        <v>51</v>
      </c>
      <c r="R134" s="200" t="s">
        <v>280</v>
      </c>
      <c r="S134" s="185" t="s">
        <v>281</v>
      </c>
      <c r="T134" s="200" t="s">
        <v>6857</v>
      </c>
      <c r="U134" s="185"/>
      <c r="V134" s="185" t="s">
        <v>54</v>
      </c>
      <c r="W134" s="200" t="s">
        <v>67</v>
      </c>
      <c r="X134" s="200" t="s">
        <v>56</v>
      </c>
      <c r="Y134" s="207">
        <v>0.25</v>
      </c>
      <c r="Z134" s="200" t="s">
        <v>57</v>
      </c>
      <c r="AA134" s="200" t="s">
        <v>58</v>
      </c>
      <c r="AB134" s="200" t="s">
        <v>59</v>
      </c>
      <c r="AC134" s="31">
        <v>0.12</v>
      </c>
      <c r="AD134" s="31">
        <v>0.44999999999999996</v>
      </c>
      <c r="AE134" s="208" t="s">
        <v>60</v>
      </c>
      <c r="AF134" s="31">
        <v>0.12</v>
      </c>
      <c r="AG134" s="11" t="s">
        <v>50</v>
      </c>
      <c r="AH134" s="31">
        <v>0.33749999999999997</v>
      </c>
      <c r="AI134" s="205" t="s">
        <v>47</v>
      </c>
      <c r="AJ134" s="185" t="s">
        <v>61</v>
      </c>
      <c r="AK134" s="200"/>
      <c r="AL134" s="185"/>
      <c r="AM134" s="185"/>
      <c r="AN134" s="185"/>
      <c r="AO134" s="185"/>
      <c r="AP134" s="185"/>
    </row>
    <row r="135" spans="1:42" ht="26.25" customHeight="1" x14ac:dyDescent="0.2">
      <c r="A135" s="222" t="s">
        <v>6849</v>
      </c>
      <c r="B135" s="199">
        <v>28</v>
      </c>
      <c r="C135" s="200" t="s">
        <v>273</v>
      </c>
      <c r="D135" s="200" t="s">
        <v>274</v>
      </c>
      <c r="E135" s="200" t="s">
        <v>275</v>
      </c>
      <c r="F135" s="200" t="s">
        <v>276</v>
      </c>
      <c r="G135" s="201" t="s">
        <v>71</v>
      </c>
      <c r="H135" s="201" t="s">
        <v>91</v>
      </c>
      <c r="I135" s="216" t="s">
        <v>60</v>
      </c>
      <c r="J135" s="31">
        <v>0.2</v>
      </c>
      <c r="K135" s="203" t="s">
        <v>277</v>
      </c>
      <c r="L135" s="204" t="s">
        <v>92</v>
      </c>
      <c r="M135" s="31">
        <v>0.6</v>
      </c>
      <c r="N135" s="31">
        <v>0.6</v>
      </c>
      <c r="O135" s="206" t="s">
        <v>51</v>
      </c>
      <c r="P135" s="31">
        <v>0.6</v>
      </c>
      <c r="Q135" s="206" t="s">
        <v>51</v>
      </c>
      <c r="R135" s="200" t="s">
        <v>282</v>
      </c>
      <c r="S135" s="185" t="s">
        <v>283</v>
      </c>
      <c r="T135" s="200" t="s">
        <v>2873</v>
      </c>
      <c r="U135" s="185"/>
      <c r="V135" s="185" t="s">
        <v>54</v>
      </c>
      <c r="W135" s="200" t="s">
        <v>67</v>
      </c>
      <c r="X135" s="200" t="s">
        <v>56</v>
      </c>
      <c r="Y135" s="207">
        <v>0.25</v>
      </c>
      <c r="Z135" s="200" t="s">
        <v>57</v>
      </c>
      <c r="AA135" s="200" t="s">
        <v>58</v>
      </c>
      <c r="AB135" s="200" t="s">
        <v>59</v>
      </c>
      <c r="AC135" s="31">
        <v>0.12</v>
      </c>
      <c r="AD135" s="31">
        <v>0.33749999999999997</v>
      </c>
      <c r="AE135" s="208" t="s">
        <v>60</v>
      </c>
      <c r="AF135" s="31">
        <v>0.12</v>
      </c>
      <c r="AG135" s="11" t="s">
        <v>50</v>
      </c>
      <c r="AH135" s="31">
        <v>0.33749999999999997</v>
      </c>
      <c r="AI135" s="205" t="s">
        <v>47</v>
      </c>
      <c r="AJ135" s="185" t="s">
        <v>61</v>
      </c>
      <c r="AK135" s="200"/>
      <c r="AL135" s="185"/>
      <c r="AM135" s="185"/>
      <c r="AN135" s="185"/>
      <c r="AO135" s="185"/>
      <c r="AP135" s="185"/>
    </row>
    <row r="136" spans="1:42" ht="26.25" customHeight="1" x14ac:dyDescent="0.2">
      <c r="A136" s="222" t="s">
        <v>6849</v>
      </c>
      <c r="B136" s="199">
        <v>29</v>
      </c>
      <c r="C136" s="200" t="s">
        <v>93</v>
      </c>
      <c r="D136" s="200" t="s">
        <v>284</v>
      </c>
      <c r="E136" s="200" t="s">
        <v>285</v>
      </c>
      <c r="F136" s="200" t="s">
        <v>286</v>
      </c>
      <c r="G136" s="201" t="s">
        <v>71</v>
      </c>
      <c r="H136" s="201" t="s">
        <v>91</v>
      </c>
      <c r="I136" s="216" t="s">
        <v>60</v>
      </c>
      <c r="J136" s="31">
        <v>0.2</v>
      </c>
      <c r="K136" s="203" t="s">
        <v>277</v>
      </c>
      <c r="L136" s="204" t="s">
        <v>92</v>
      </c>
      <c r="M136" s="31">
        <v>0.6</v>
      </c>
      <c r="N136" s="31">
        <v>0.6</v>
      </c>
      <c r="O136" s="206" t="s">
        <v>51</v>
      </c>
      <c r="P136" s="31">
        <v>0.6</v>
      </c>
      <c r="Q136" s="206" t="s">
        <v>51</v>
      </c>
      <c r="R136" s="200" t="s">
        <v>287</v>
      </c>
      <c r="S136" s="185" t="s">
        <v>288</v>
      </c>
      <c r="T136" s="200" t="s">
        <v>6858</v>
      </c>
      <c r="U136" s="185" t="s">
        <v>54</v>
      </c>
      <c r="V136" s="185"/>
      <c r="W136" s="200" t="s">
        <v>55</v>
      </c>
      <c r="X136" s="200" t="s">
        <v>56</v>
      </c>
      <c r="Y136" s="207">
        <v>0.4</v>
      </c>
      <c r="Z136" s="200" t="s">
        <v>57</v>
      </c>
      <c r="AA136" s="200" t="s">
        <v>58</v>
      </c>
      <c r="AB136" s="200" t="s">
        <v>59</v>
      </c>
      <c r="AC136" s="31">
        <v>0.12</v>
      </c>
      <c r="AD136" s="31">
        <v>0.6</v>
      </c>
      <c r="AE136" s="208" t="s">
        <v>60</v>
      </c>
      <c r="AF136" s="31">
        <v>0.12</v>
      </c>
      <c r="AG136" s="11" t="s">
        <v>50</v>
      </c>
      <c r="AH136" s="31">
        <v>0.33749999999999997</v>
      </c>
      <c r="AI136" s="205" t="s">
        <v>47</v>
      </c>
      <c r="AJ136" s="185" t="s">
        <v>61</v>
      </c>
      <c r="AK136" s="200"/>
      <c r="AL136" s="185"/>
      <c r="AM136" s="185"/>
      <c r="AN136" s="185"/>
      <c r="AO136" s="185"/>
      <c r="AP136" s="185"/>
    </row>
    <row r="137" spans="1:42" ht="26.25" customHeight="1" x14ac:dyDescent="0.2">
      <c r="A137" s="222" t="s">
        <v>6849</v>
      </c>
      <c r="B137" s="199">
        <v>29</v>
      </c>
      <c r="C137" s="200" t="s">
        <v>93</v>
      </c>
      <c r="D137" s="200" t="s">
        <v>284</v>
      </c>
      <c r="E137" s="200" t="s">
        <v>285</v>
      </c>
      <c r="F137" s="200" t="s">
        <v>286</v>
      </c>
      <c r="G137" s="201" t="s">
        <v>71</v>
      </c>
      <c r="H137" s="201" t="s">
        <v>91</v>
      </c>
      <c r="I137" s="216" t="s">
        <v>60</v>
      </c>
      <c r="J137" s="31">
        <v>0.2</v>
      </c>
      <c r="K137" s="203" t="s">
        <v>277</v>
      </c>
      <c r="L137" s="204" t="s">
        <v>92</v>
      </c>
      <c r="M137" s="31">
        <v>0.6</v>
      </c>
      <c r="N137" s="31">
        <v>0.6</v>
      </c>
      <c r="O137" s="206" t="s">
        <v>51</v>
      </c>
      <c r="P137" s="31">
        <v>0.6</v>
      </c>
      <c r="Q137" s="206" t="s">
        <v>51</v>
      </c>
      <c r="R137" s="200" t="s">
        <v>280</v>
      </c>
      <c r="S137" s="185" t="s">
        <v>281</v>
      </c>
      <c r="T137" s="200" t="s">
        <v>6857</v>
      </c>
      <c r="U137" s="185"/>
      <c r="V137" s="185" t="s">
        <v>54</v>
      </c>
      <c r="W137" s="200" t="s">
        <v>67</v>
      </c>
      <c r="X137" s="200" t="s">
        <v>56</v>
      </c>
      <c r="Y137" s="207">
        <v>0.25</v>
      </c>
      <c r="Z137" s="200" t="s">
        <v>57</v>
      </c>
      <c r="AA137" s="200" t="s">
        <v>58</v>
      </c>
      <c r="AB137" s="200" t="s">
        <v>59</v>
      </c>
      <c r="AC137" s="31">
        <v>0.12</v>
      </c>
      <c r="AD137" s="31">
        <v>0.44999999999999996</v>
      </c>
      <c r="AE137" s="208" t="s">
        <v>60</v>
      </c>
      <c r="AF137" s="31">
        <v>0.12</v>
      </c>
      <c r="AG137" s="11" t="s">
        <v>50</v>
      </c>
      <c r="AH137" s="31">
        <v>0.33749999999999997</v>
      </c>
      <c r="AI137" s="205" t="s">
        <v>47</v>
      </c>
      <c r="AJ137" s="185" t="s">
        <v>61</v>
      </c>
      <c r="AK137" s="200"/>
      <c r="AL137" s="185"/>
      <c r="AM137" s="185"/>
      <c r="AN137" s="185"/>
      <c r="AO137" s="185"/>
      <c r="AP137" s="185"/>
    </row>
    <row r="138" spans="1:42" ht="26.25" customHeight="1" x14ac:dyDescent="0.2">
      <c r="A138" s="222" t="s">
        <v>6849</v>
      </c>
      <c r="B138" s="199">
        <v>29</v>
      </c>
      <c r="C138" s="200" t="s">
        <v>93</v>
      </c>
      <c r="D138" s="200" t="s">
        <v>284</v>
      </c>
      <c r="E138" s="200" t="s">
        <v>285</v>
      </c>
      <c r="F138" s="200" t="s">
        <v>286</v>
      </c>
      <c r="G138" s="201" t="s">
        <v>71</v>
      </c>
      <c r="H138" s="201" t="s">
        <v>91</v>
      </c>
      <c r="I138" s="216" t="s">
        <v>60</v>
      </c>
      <c r="J138" s="31">
        <v>0.2</v>
      </c>
      <c r="K138" s="203" t="s">
        <v>277</v>
      </c>
      <c r="L138" s="204" t="s">
        <v>92</v>
      </c>
      <c r="M138" s="31">
        <v>0.6</v>
      </c>
      <c r="N138" s="31">
        <v>0.6</v>
      </c>
      <c r="O138" s="206" t="s">
        <v>51</v>
      </c>
      <c r="P138" s="31">
        <v>0.6</v>
      </c>
      <c r="Q138" s="206" t="s">
        <v>51</v>
      </c>
      <c r="R138" s="200" t="s">
        <v>282</v>
      </c>
      <c r="S138" s="185" t="s">
        <v>283</v>
      </c>
      <c r="T138" s="200" t="s">
        <v>2873</v>
      </c>
      <c r="U138" s="185"/>
      <c r="V138" s="185" t="s">
        <v>54</v>
      </c>
      <c r="W138" s="200" t="s">
        <v>67</v>
      </c>
      <c r="X138" s="200" t="s">
        <v>56</v>
      </c>
      <c r="Y138" s="207">
        <v>0.25</v>
      </c>
      <c r="Z138" s="200" t="s">
        <v>57</v>
      </c>
      <c r="AA138" s="200" t="s">
        <v>58</v>
      </c>
      <c r="AB138" s="200" t="s">
        <v>59</v>
      </c>
      <c r="AC138" s="31">
        <v>0.12</v>
      </c>
      <c r="AD138" s="31">
        <v>0.33749999999999997</v>
      </c>
      <c r="AE138" s="208" t="s">
        <v>60</v>
      </c>
      <c r="AF138" s="31">
        <v>0.12</v>
      </c>
      <c r="AG138" s="11" t="s">
        <v>50</v>
      </c>
      <c r="AH138" s="31">
        <v>0.33749999999999997</v>
      </c>
      <c r="AI138" s="205" t="s">
        <v>47</v>
      </c>
      <c r="AJ138" s="185" t="s">
        <v>61</v>
      </c>
      <c r="AK138" s="200"/>
      <c r="AL138" s="185"/>
      <c r="AM138" s="185"/>
      <c r="AN138" s="185"/>
      <c r="AO138" s="185"/>
      <c r="AP138" s="185"/>
    </row>
    <row r="139" spans="1:42" ht="26.25" customHeight="1" x14ac:dyDescent="0.2">
      <c r="A139" s="222" t="s">
        <v>6849</v>
      </c>
      <c r="B139" s="199">
        <v>30</v>
      </c>
      <c r="C139" s="200" t="s">
        <v>93</v>
      </c>
      <c r="D139" s="200" t="s">
        <v>289</v>
      </c>
      <c r="E139" s="200" t="s">
        <v>290</v>
      </c>
      <c r="F139" s="200" t="s">
        <v>291</v>
      </c>
      <c r="G139" s="201" t="s">
        <v>71</v>
      </c>
      <c r="H139" s="201" t="s">
        <v>250</v>
      </c>
      <c r="I139" s="218" t="s">
        <v>251</v>
      </c>
      <c r="J139" s="31">
        <v>0.6</v>
      </c>
      <c r="K139" s="203" t="s">
        <v>277</v>
      </c>
      <c r="L139" s="204" t="s">
        <v>92</v>
      </c>
      <c r="M139" s="31">
        <v>0.6</v>
      </c>
      <c r="N139" s="31">
        <v>0.6</v>
      </c>
      <c r="O139" s="206" t="s">
        <v>51</v>
      </c>
      <c r="P139" s="31">
        <v>0.6</v>
      </c>
      <c r="Q139" s="206" t="s">
        <v>51</v>
      </c>
      <c r="R139" s="200" t="s">
        <v>2874</v>
      </c>
      <c r="S139" s="185" t="s">
        <v>292</v>
      </c>
      <c r="T139" s="200" t="s">
        <v>6857</v>
      </c>
      <c r="U139" s="185"/>
      <c r="V139" s="185" t="s">
        <v>54</v>
      </c>
      <c r="W139" s="200" t="s">
        <v>67</v>
      </c>
      <c r="X139" s="200" t="s">
        <v>56</v>
      </c>
      <c r="Y139" s="207">
        <v>0.25</v>
      </c>
      <c r="Z139" s="200" t="s">
        <v>57</v>
      </c>
      <c r="AA139" s="200" t="s">
        <v>58</v>
      </c>
      <c r="AB139" s="200" t="s">
        <v>59</v>
      </c>
      <c r="AC139" s="31">
        <v>0.6</v>
      </c>
      <c r="AD139" s="31">
        <v>0.44999999999999996</v>
      </c>
      <c r="AE139" s="208" t="s">
        <v>60</v>
      </c>
      <c r="AF139" s="31">
        <v>0.14399999999999999</v>
      </c>
      <c r="AG139" s="11" t="s">
        <v>50</v>
      </c>
      <c r="AH139" s="31">
        <v>0.33749999999999997</v>
      </c>
      <c r="AI139" s="205" t="s">
        <v>47</v>
      </c>
      <c r="AJ139" s="185" t="s">
        <v>61</v>
      </c>
      <c r="AK139" s="200"/>
      <c r="AL139" s="185"/>
      <c r="AM139" s="185"/>
      <c r="AN139" s="185"/>
      <c r="AO139" s="185"/>
      <c r="AP139" s="185"/>
    </row>
    <row r="140" spans="1:42" ht="26.25" customHeight="1" x14ac:dyDescent="0.2">
      <c r="A140" s="222" t="s">
        <v>6849</v>
      </c>
      <c r="B140" s="199">
        <v>30</v>
      </c>
      <c r="C140" s="200" t="s">
        <v>93</v>
      </c>
      <c r="D140" s="200" t="s">
        <v>289</v>
      </c>
      <c r="E140" s="200" t="s">
        <v>290</v>
      </c>
      <c r="F140" s="200" t="s">
        <v>291</v>
      </c>
      <c r="G140" s="201" t="s">
        <v>71</v>
      </c>
      <c r="H140" s="201" t="s">
        <v>250</v>
      </c>
      <c r="I140" s="218" t="s">
        <v>251</v>
      </c>
      <c r="J140" s="31">
        <v>0.6</v>
      </c>
      <c r="K140" s="203" t="s">
        <v>277</v>
      </c>
      <c r="L140" s="204" t="s">
        <v>92</v>
      </c>
      <c r="M140" s="31">
        <v>0.6</v>
      </c>
      <c r="N140" s="31">
        <v>0.6</v>
      </c>
      <c r="O140" s="206" t="s">
        <v>51</v>
      </c>
      <c r="P140" s="31">
        <v>0.6</v>
      </c>
      <c r="Q140" s="206" t="s">
        <v>51</v>
      </c>
      <c r="R140" s="200" t="s">
        <v>282</v>
      </c>
      <c r="S140" s="185" t="s">
        <v>283</v>
      </c>
      <c r="T140" s="200" t="s">
        <v>2873</v>
      </c>
      <c r="U140" s="185"/>
      <c r="V140" s="185" t="s">
        <v>54</v>
      </c>
      <c r="W140" s="200" t="s">
        <v>67</v>
      </c>
      <c r="X140" s="200" t="s">
        <v>56</v>
      </c>
      <c r="Y140" s="207">
        <v>0.25</v>
      </c>
      <c r="Z140" s="200" t="s">
        <v>57</v>
      </c>
      <c r="AA140" s="200" t="s">
        <v>58</v>
      </c>
      <c r="AB140" s="200" t="s">
        <v>59</v>
      </c>
      <c r="AC140" s="31">
        <v>0.6</v>
      </c>
      <c r="AD140" s="31">
        <v>0.33749999999999997</v>
      </c>
      <c r="AE140" s="208" t="s">
        <v>60</v>
      </c>
      <c r="AF140" s="31">
        <v>0.14399999999999999</v>
      </c>
      <c r="AG140" s="11" t="s">
        <v>50</v>
      </c>
      <c r="AH140" s="31">
        <v>0.33749999999999997</v>
      </c>
      <c r="AI140" s="205" t="s">
        <v>47</v>
      </c>
      <c r="AJ140" s="185" t="s">
        <v>61</v>
      </c>
      <c r="AK140" s="200"/>
      <c r="AL140" s="185"/>
      <c r="AM140" s="185"/>
      <c r="AN140" s="185"/>
      <c r="AO140" s="185"/>
      <c r="AP140" s="185"/>
    </row>
    <row r="141" spans="1:42" ht="26.25" customHeight="1" x14ac:dyDescent="0.2">
      <c r="A141" s="222" t="s">
        <v>6849</v>
      </c>
      <c r="B141" s="199">
        <v>30</v>
      </c>
      <c r="C141" s="200" t="s">
        <v>93</v>
      </c>
      <c r="D141" s="200" t="s">
        <v>289</v>
      </c>
      <c r="E141" s="200" t="s">
        <v>290</v>
      </c>
      <c r="F141" s="200" t="s">
        <v>291</v>
      </c>
      <c r="G141" s="201" t="s">
        <v>71</v>
      </c>
      <c r="H141" s="201" t="s">
        <v>250</v>
      </c>
      <c r="I141" s="218" t="s">
        <v>251</v>
      </c>
      <c r="J141" s="31">
        <v>0.6</v>
      </c>
      <c r="K141" s="203" t="s">
        <v>277</v>
      </c>
      <c r="L141" s="204" t="s">
        <v>92</v>
      </c>
      <c r="M141" s="31">
        <v>0.6</v>
      </c>
      <c r="N141" s="31">
        <v>0.6</v>
      </c>
      <c r="O141" s="206" t="s">
        <v>51</v>
      </c>
      <c r="P141" s="31">
        <v>0.6</v>
      </c>
      <c r="Q141" s="206" t="s">
        <v>51</v>
      </c>
      <c r="R141" s="200" t="s">
        <v>293</v>
      </c>
      <c r="S141" s="185" t="s">
        <v>294</v>
      </c>
      <c r="T141" s="200" t="s">
        <v>2875</v>
      </c>
      <c r="U141" s="185" t="s">
        <v>54</v>
      </c>
      <c r="V141" s="185"/>
      <c r="W141" s="200" t="s">
        <v>55</v>
      </c>
      <c r="X141" s="200" t="s">
        <v>56</v>
      </c>
      <c r="Y141" s="207">
        <v>0.4</v>
      </c>
      <c r="Z141" s="200" t="s">
        <v>57</v>
      </c>
      <c r="AA141" s="200" t="s">
        <v>58</v>
      </c>
      <c r="AB141" s="200" t="s">
        <v>59</v>
      </c>
      <c r="AC141" s="31">
        <v>0.36</v>
      </c>
      <c r="AD141" s="31">
        <v>0</v>
      </c>
      <c r="AE141" s="208" t="s">
        <v>60</v>
      </c>
      <c r="AF141" s="31">
        <v>0.14399999999999999</v>
      </c>
      <c r="AG141" s="11" t="s">
        <v>50</v>
      </c>
      <c r="AH141" s="31">
        <v>0.33749999999999997</v>
      </c>
      <c r="AI141" s="205" t="s">
        <v>47</v>
      </c>
      <c r="AJ141" s="185" t="s">
        <v>61</v>
      </c>
      <c r="AK141" s="200"/>
      <c r="AL141" s="185"/>
      <c r="AM141" s="185"/>
      <c r="AN141" s="185"/>
      <c r="AO141" s="185"/>
      <c r="AP141" s="185"/>
    </row>
    <row r="142" spans="1:42" ht="26.25" customHeight="1" x14ac:dyDescent="0.2">
      <c r="A142" s="222" t="s">
        <v>6849</v>
      </c>
      <c r="B142" s="199">
        <v>30</v>
      </c>
      <c r="C142" s="200" t="s">
        <v>93</v>
      </c>
      <c r="D142" s="200" t="s">
        <v>289</v>
      </c>
      <c r="E142" s="200" t="s">
        <v>290</v>
      </c>
      <c r="F142" s="200" t="s">
        <v>291</v>
      </c>
      <c r="G142" s="201" t="s">
        <v>71</v>
      </c>
      <c r="H142" s="201" t="s">
        <v>250</v>
      </c>
      <c r="I142" s="218" t="s">
        <v>251</v>
      </c>
      <c r="J142" s="31">
        <v>0.6</v>
      </c>
      <c r="K142" s="203" t="s">
        <v>277</v>
      </c>
      <c r="L142" s="204" t="s">
        <v>92</v>
      </c>
      <c r="M142" s="31">
        <v>0.6</v>
      </c>
      <c r="N142" s="31">
        <v>0.6</v>
      </c>
      <c r="O142" s="206" t="s">
        <v>51</v>
      </c>
      <c r="P142" s="31">
        <v>0.6</v>
      </c>
      <c r="Q142" s="206" t="s">
        <v>51</v>
      </c>
      <c r="R142" s="200" t="s">
        <v>2876</v>
      </c>
      <c r="S142" s="185" t="s">
        <v>295</v>
      </c>
      <c r="T142" s="200" t="s">
        <v>6859</v>
      </c>
      <c r="U142" s="185" t="s">
        <v>54</v>
      </c>
      <c r="V142" s="185"/>
      <c r="W142" s="200" t="s">
        <v>55</v>
      </c>
      <c r="X142" s="200" t="s">
        <v>56</v>
      </c>
      <c r="Y142" s="207">
        <v>0.4</v>
      </c>
      <c r="Z142" s="200" t="s">
        <v>57</v>
      </c>
      <c r="AA142" s="200" t="s">
        <v>58</v>
      </c>
      <c r="AB142" s="200" t="s">
        <v>59</v>
      </c>
      <c r="AC142" s="31">
        <v>0.14399999999999999</v>
      </c>
      <c r="AD142" s="31">
        <v>0.20249999999999999</v>
      </c>
      <c r="AE142" s="208" t="s">
        <v>60</v>
      </c>
      <c r="AF142" s="31">
        <v>0.14399999999999999</v>
      </c>
      <c r="AG142" s="11" t="s">
        <v>50</v>
      </c>
      <c r="AH142" s="31">
        <v>0.33749999999999997</v>
      </c>
      <c r="AI142" s="205" t="s">
        <v>47</v>
      </c>
      <c r="AJ142" s="185" t="s">
        <v>61</v>
      </c>
      <c r="AK142" s="200"/>
      <c r="AL142" s="185"/>
      <c r="AM142" s="185"/>
      <c r="AN142" s="185"/>
      <c r="AO142" s="185"/>
      <c r="AP142" s="185"/>
    </row>
    <row r="143" spans="1:42" ht="26.25" customHeight="1" x14ac:dyDescent="0.2">
      <c r="A143" s="222" t="s">
        <v>6849</v>
      </c>
      <c r="B143" s="199">
        <v>31</v>
      </c>
      <c r="C143" s="200" t="s">
        <v>19</v>
      </c>
      <c r="D143" s="200" t="s">
        <v>296</v>
      </c>
      <c r="E143" s="200" t="s">
        <v>297</v>
      </c>
      <c r="F143" s="200" t="s">
        <v>298</v>
      </c>
      <c r="G143" s="201" t="s">
        <v>71</v>
      </c>
      <c r="H143" s="201" t="s">
        <v>46</v>
      </c>
      <c r="I143" s="202" t="s">
        <v>47</v>
      </c>
      <c r="J143" s="31">
        <v>0.4</v>
      </c>
      <c r="K143" s="203" t="s">
        <v>48</v>
      </c>
      <c r="L143" s="204" t="s">
        <v>92</v>
      </c>
      <c r="M143" s="31">
        <v>0</v>
      </c>
      <c r="N143" s="31">
        <v>0.6</v>
      </c>
      <c r="O143" s="206" t="s">
        <v>51</v>
      </c>
      <c r="P143" s="31">
        <v>0.6</v>
      </c>
      <c r="Q143" s="206" t="s">
        <v>51</v>
      </c>
      <c r="R143" s="200" t="s">
        <v>2877</v>
      </c>
      <c r="S143" s="185" t="s">
        <v>299</v>
      </c>
      <c r="T143" s="200" t="s">
        <v>2878</v>
      </c>
      <c r="U143" s="185" t="s">
        <v>54</v>
      </c>
      <c r="V143" s="185"/>
      <c r="W143" s="200" t="s">
        <v>55</v>
      </c>
      <c r="X143" s="200" t="s">
        <v>56</v>
      </c>
      <c r="Y143" s="207">
        <v>0.4</v>
      </c>
      <c r="Z143" s="200" t="s">
        <v>57</v>
      </c>
      <c r="AA143" s="200" t="s">
        <v>58</v>
      </c>
      <c r="AB143" s="200" t="s">
        <v>59</v>
      </c>
      <c r="AC143" s="31">
        <v>0.24</v>
      </c>
      <c r="AD143" s="31">
        <v>0.6</v>
      </c>
      <c r="AE143" s="208" t="s">
        <v>60</v>
      </c>
      <c r="AF143" s="31">
        <v>5.183999999999999E-2</v>
      </c>
      <c r="AG143" s="11" t="s">
        <v>50</v>
      </c>
      <c r="AH143" s="31">
        <v>0.33749999999999997</v>
      </c>
      <c r="AI143" s="205" t="s">
        <v>47</v>
      </c>
      <c r="AJ143" s="185" t="s">
        <v>61</v>
      </c>
      <c r="AK143" s="200"/>
      <c r="AL143" s="185"/>
      <c r="AM143" s="185"/>
      <c r="AN143" s="185"/>
      <c r="AO143" s="185"/>
      <c r="AP143" s="185"/>
    </row>
    <row r="144" spans="1:42" ht="26.25" customHeight="1" x14ac:dyDescent="0.2">
      <c r="A144" s="222" t="s">
        <v>6849</v>
      </c>
      <c r="B144" s="199">
        <v>31</v>
      </c>
      <c r="C144" s="200" t="s">
        <v>19</v>
      </c>
      <c r="D144" s="200" t="s">
        <v>296</v>
      </c>
      <c r="E144" s="200" t="s">
        <v>297</v>
      </c>
      <c r="F144" s="200" t="s">
        <v>298</v>
      </c>
      <c r="G144" s="201" t="s">
        <v>71</v>
      </c>
      <c r="H144" s="201" t="s">
        <v>46</v>
      </c>
      <c r="I144" s="202" t="s">
        <v>47</v>
      </c>
      <c r="J144" s="31">
        <v>0.4</v>
      </c>
      <c r="K144" s="203" t="s">
        <v>48</v>
      </c>
      <c r="L144" s="204" t="s">
        <v>92</v>
      </c>
      <c r="M144" s="31">
        <v>0</v>
      </c>
      <c r="N144" s="31">
        <v>0.6</v>
      </c>
      <c r="O144" s="206" t="s">
        <v>51</v>
      </c>
      <c r="P144" s="31">
        <v>0.6</v>
      </c>
      <c r="Q144" s="206" t="s">
        <v>51</v>
      </c>
      <c r="R144" s="200" t="s">
        <v>293</v>
      </c>
      <c r="S144" s="185" t="s">
        <v>294</v>
      </c>
      <c r="T144" s="200" t="s">
        <v>2875</v>
      </c>
      <c r="U144" s="185" t="s">
        <v>54</v>
      </c>
      <c r="V144" s="185"/>
      <c r="W144" s="200" t="s">
        <v>55</v>
      </c>
      <c r="X144" s="200" t="s">
        <v>56</v>
      </c>
      <c r="Y144" s="207">
        <v>0.4</v>
      </c>
      <c r="Z144" s="200" t="s">
        <v>57</v>
      </c>
      <c r="AA144" s="200" t="s">
        <v>58</v>
      </c>
      <c r="AB144" s="200" t="s">
        <v>59</v>
      </c>
      <c r="AC144" s="31">
        <v>0.14399999999999999</v>
      </c>
      <c r="AD144" s="31">
        <v>0.6</v>
      </c>
      <c r="AE144" s="208" t="s">
        <v>60</v>
      </c>
      <c r="AF144" s="31">
        <v>5.183999999999999E-2</v>
      </c>
      <c r="AG144" s="11" t="s">
        <v>50</v>
      </c>
      <c r="AH144" s="31">
        <v>0.33749999999999997</v>
      </c>
      <c r="AI144" s="205" t="s">
        <v>47</v>
      </c>
      <c r="AJ144" s="185" t="s">
        <v>61</v>
      </c>
      <c r="AK144" s="200"/>
      <c r="AL144" s="185"/>
      <c r="AM144" s="185"/>
      <c r="AN144" s="185"/>
      <c r="AO144" s="185"/>
      <c r="AP144" s="185"/>
    </row>
    <row r="145" spans="1:42" ht="26.25" customHeight="1" x14ac:dyDescent="0.2">
      <c r="A145" s="222" t="s">
        <v>6849</v>
      </c>
      <c r="B145" s="199">
        <v>31</v>
      </c>
      <c r="C145" s="200" t="s">
        <v>19</v>
      </c>
      <c r="D145" s="200" t="s">
        <v>296</v>
      </c>
      <c r="E145" s="200" t="s">
        <v>297</v>
      </c>
      <c r="F145" s="200" t="s">
        <v>298</v>
      </c>
      <c r="G145" s="201" t="s">
        <v>71</v>
      </c>
      <c r="H145" s="201" t="s">
        <v>46</v>
      </c>
      <c r="I145" s="202" t="s">
        <v>47</v>
      </c>
      <c r="J145" s="31">
        <v>0.4</v>
      </c>
      <c r="K145" s="203" t="s">
        <v>48</v>
      </c>
      <c r="L145" s="204" t="s">
        <v>92</v>
      </c>
      <c r="M145" s="31">
        <v>0</v>
      </c>
      <c r="N145" s="31">
        <v>0.6</v>
      </c>
      <c r="O145" s="206" t="s">
        <v>51</v>
      </c>
      <c r="P145" s="31">
        <v>0.6</v>
      </c>
      <c r="Q145" s="206" t="s">
        <v>51</v>
      </c>
      <c r="R145" s="200" t="s">
        <v>2876</v>
      </c>
      <c r="S145" s="185" t="s">
        <v>295</v>
      </c>
      <c r="T145" s="200" t="s">
        <v>6859</v>
      </c>
      <c r="U145" s="185" t="s">
        <v>54</v>
      </c>
      <c r="V145" s="185"/>
      <c r="W145" s="200" t="s">
        <v>55</v>
      </c>
      <c r="X145" s="200" t="s">
        <v>56</v>
      </c>
      <c r="Y145" s="207">
        <v>0.4</v>
      </c>
      <c r="Z145" s="200" t="s">
        <v>57</v>
      </c>
      <c r="AA145" s="200" t="s">
        <v>58</v>
      </c>
      <c r="AB145" s="200" t="s">
        <v>59</v>
      </c>
      <c r="AC145" s="31">
        <v>8.6399999999999991E-2</v>
      </c>
      <c r="AD145" s="31">
        <v>0.6</v>
      </c>
      <c r="AE145" s="208" t="s">
        <v>60</v>
      </c>
      <c r="AF145" s="31">
        <v>5.183999999999999E-2</v>
      </c>
      <c r="AG145" s="11" t="s">
        <v>50</v>
      </c>
      <c r="AH145" s="31">
        <v>0.33749999999999997</v>
      </c>
      <c r="AI145" s="205" t="s">
        <v>47</v>
      </c>
      <c r="AJ145" s="185" t="s">
        <v>61</v>
      </c>
      <c r="AK145" s="200"/>
      <c r="AL145" s="185"/>
      <c r="AM145" s="185"/>
      <c r="AN145" s="185"/>
      <c r="AO145" s="185"/>
      <c r="AP145" s="185"/>
    </row>
    <row r="146" spans="1:42" ht="26.25" customHeight="1" x14ac:dyDescent="0.2">
      <c r="A146" s="222" t="s">
        <v>6849</v>
      </c>
      <c r="B146" s="199">
        <v>31</v>
      </c>
      <c r="C146" s="200" t="s">
        <v>19</v>
      </c>
      <c r="D146" s="200" t="s">
        <v>296</v>
      </c>
      <c r="E146" s="200" t="s">
        <v>297</v>
      </c>
      <c r="F146" s="200" t="s">
        <v>298</v>
      </c>
      <c r="G146" s="201" t="s">
        <v>71</v>
      </c>
      <c r="H146" s="201" t="s">
        <v>46</v>
      </c>
      <c r="I146" s="202" t="s">
        <v>47</v>
      </c>
      <c r="J146" s="31">
        <v>0.4</v>
      </c>
      <c r="K146" s="203" t="s">
        <v>48</v>
      </c>
      <c r="L146" s="204" t="s">
        <v>92</v>
      </c>
      <c r="M146" s="31">
        <v>0</v>
      </c>
      <c r="N146" s="31">
        <v>0.6</v>
      </c>
      <c r="O146" s="206" t="s">
        <v>51</v>
      </c>
      <c r="P146" s="31">
        <v>0.6</v>
      </c>
      <c r="Q146" s="206" t="s">
        <v>51</v>
      </c>
      <c r="R146" s="200" t="s">
        <v>6860</v>
      </c>
      <c r="S146" s="185" t="s">
        <v>6861</v>
      </c>
      <c r="T146" s="200" t="s">
        <v>6862</v>
      </c>
      <c r="U146" s="185" t="s">
        <v>54</v>
      </c>
      <c r="V146" s="185"/>
      <c r="W146" s="200" t="s">
        <v>55</v>
      </c>
      <c r="X146" s="200" t="s">
        <v>56</v>
      </c>
      <c r="Y146" s="207">
        <v>0.4</v>
      </c>
      <c r="Z146" s="200" t="s">
        <v>57</v>
      </c>
      <c r="AA146" s="200" t="s">
        <v>58</v>
      </c>
      <c r="AB146" s="200" t="s">
        <v>59</v>
      </c>
      <c r="AC146" s="31">
        <v>5.183999999999999E-2</v>
      </c>
      <c r="AD146" s="31">
        <v>0.6</v>
      </c>
      <c r="AE146" s="208" t="s">
        <v>60</v>
      </c>
      <c r="AF146" s="31">
        <v>5.183999999999999E-2</v>
      </c>
      <c r="AG146" s="11" t="s">
        <v>50</v>
      </c>
      <c r="AH146" s="31">
        <v>0.33749999999999997</v>
      </c>
      <c r="AI146" s="205" t="s">
        <v>47</v>
      </c>
      <c r="AJ146" s="185" t="s">
        <v>61</v>
      </c>
      <c r="AK146" s="200"/>
      <c r="AL146" s="185"/>
      <c r="AM146" s="185"/>
      <c r="AN146" s="185"/>
      <c r="AO146" s="185"/>
      <c r="AP146" s="185"/>
    </row>
    <row r="147" spans="1:42" ht="26.25" customHeight="1" x14ac:dyDescent="0.2">
      <c r="A147" s="222" t="s">
        <v>6849</v>
      </c>
      <c r="B147" s="199">
        <v>31</v>
      </c>
      <c r="C147" s="200" t="s">
        <v>19</v>
      </c>
      <c r="D147" s="200" t="s">
        <v>296</v>
      </c>
      <c r="E147" s="200" t="s">
        <v>297</v>
      </c>
      <c r="F147" s="200" t="s">
        <v>298</v>
      </c>
      <c r="G147" s="201" t="s">
        <v>71</v>
      </c>
      <c r="H147" s="201" t="s">
        <v>46</v>
      </c>
      <c r="I147" s="202" t="s">
        <v>47</v>
      </c>
      <c r="J147" s="31">
        <v>0.4</v>
      </c>
      <c r="K147" s="203" t="s">
        <v>48</v>
      </c>
      <c r="L147" s="204" t="s">
        <v>92</v>
      </c>
      <c r="M147" s="31">
        <v>0</v>
      </c>
      <c r="N147" s="31">
        <v>0.6</v>
      </c>
      <c r="O147" s="206" t="s">
        <v>51</v>
      </c>
      <c r="P147" s="31">
        <v>0.6</v>
      </c>
      <c r="Q147" s="206" t="s">
        <v>51</v>
      </c>
      <c r="R147" s="200" t="s">
        <v>280</v>
      </c>
      <c r="S147" s="185" t="s">
        <v>281</v>
      </c>
      <c r="T147" s="200" t="s">
        <v>6857</v>
      </c>
      <c r="U147" s="185"/>
      <c r="V147" s="185" t="s">
        <v>54</v>
      </c>
      <c r="W147" s="200" t="s">
        <v>67</v>
      </c>
      <c r="X147" s="200" t="s">
        <v>56</v>
      </c>
      <c r="Y147" s="207">
        <v>0.25</v>
      </c>
      <c r="Z147" s="200" t="s">
        <v>57</v>
      </c>
      <c r="AA147" s="200" t="s">
        <v>58</v>
      </c>
      <c r="AB147" s="200" t="s">
        <v>59</v>
      </c>
      <c r="AC147" s="31">
        <v>5.183999999999999E-2</v>
      </c>
      <c r="AD147" s="31">
        <v>0.44999999999999996</v>
      </c>
      <c r="AE147" s="208" t="s">
        <v>60</v>
      </c>
      <c r="AF147" s="31">
        <v>5.183999999999999E-2</v>
      </c>
      <c r="AG147" s="11" t="s">
        <v>50</v>
      </c>
      <c r="AH147" s="31">
        <v>0.33749999999999997</v>
      </c>
      <c r="AI147" s="205" t="s">
        <v>47</v>
      </c>
      <c r="AJ147" s="185" t="s">
        <v>61</v>
      </c>
      <c r="AK147" s="200"/>
      <c r="AL147" s="185"/>
      <c r="AM147" s="185"/>
      <c r="AN147" s="185"/>
      <c r="AO147" s="185"/>
      <c r="AP147" s="185"/>
    </row>
    <row r="148" spans="1:42" ht="26.25" customHeight="1" x14ac:dyDescent="0.2">
      <c r="A148" s="222" t="s">
        <v>6849</v>
      </c>
      <c r="B148" s="199">
        <v>31</v>
      </c>
      <c r="C148" s="200" t="s">
        <v>19</v>
      </c>
      <c r="D148" s="200" t="s">
        <v>296</v>
      </c>
      <c r="E148" s="200" t="s">
        <v>297</v>
      </c>
      <c r="F148" s="200" t="s">
        <v>298</v>
      </c>
      <c r="G148" s="201" t="s">
        <v>71</v>
      </c>
      <c r="H148" s="201" t="s">
        <v>46</v>
      </c>
      <c r="I148" s="202" t="s">
        <v>47</v>
      </c>
      <c r="J148" s="31">
        <v>0.4</v>
      </c>
      <c r="K148" s="203" t="s">
        <v>48</v>
      </c>
      <c r="L148" s="204" t="s">
        <v>92</v>
      </c>
      <c r="M148" s="31">
        <v>0</v>
      </c>
      <c r="N148" s="31">
        <v>0.6</v>
      </c>
      <c r="O148" s="206" t="s">
        <v>51</v>
      </c>
      <c r="P148" s="31">
        <v>0.6</v>
      </c>
      <c r="Q148" s="206" t="s">
        <v>51</v>
      </c>
      <c r="R148" s="200" t="s">
        <v>282</v>
      </c>
      <c r="S148" s="185" t="s">
        <v>283</v>
      </c>
      <c r="T148" s="200" t="s">
        <v>2873</v>
      </c>
      <c r="U148" s="185"/>
      <c r="V148" s="185" t="s">
        <v>54</v>
      </c>
      <c r="W148" s="200" t="s">
        <v>67</v>
      </c>
      <c r="X148" s="200" t="s">
        <v>56</v>
      </c>
      <c r="Y148" s="207">
        <v>0.25</v>
      </c>
      <c r="Z148" s="200" t="s">
        <v>57</v>
      </c>
      <c r="AA148" s="200" t="s">
        <v>58</v>
      </c>
      <c r="AB148" s="200" t="s">
        <v>59</v>
      </c>
      <c r="AC148" s="31">
        <v>5.183999999999999E-2</v>
      </c>
      <c r="AD148" s="31">
        <v>0.33749999999999997</v>
      </c>
      <c r="AE148" s="208" t="s">
        <v>60</v>
      </c>
      <c r="AF148" s="31">
        <v>5.183999999999999E-2</v>
      </c>
      <c r="AG148" s="11" t="s">
        <v>50</v>
      </c>
      <c r="AH148" s="31">
        <v>0.33749999999999997</v>
      </c>
      <c r="AI148" s="205" t="s">
        <v>47</v>
      </c>
      <c r="AJ148" s="185" t="s">
        <v>61</v>
      </c>
      <c r="AK148" s="200"/>
      <c r="AL148" s="185"/>
      <c r="AM148" s="185"/>
      <c r="AN148" s="185"/>
      <c r="AO148" s="185"/>
      <c r="AP148" s="185"/>
    </row>
    <row r="149" spans="1:42" ht="26.25" customHeight="1" x14ac:dyDescent="0.2">
      <c r="A149" s="222" t="s">
        <v>6849</v>
      </c>
      <c r="B149" s="199">
        <v>32</v>
      </c>
      <c r="C149" s="200" t="s">
        <v>19</v>
      </c>
      <c r="D149" s="200" t="s">
        <v>301</v>
      </c>
      <c r="E149" s="200" t="s">
        <v>302</v>
      </c>
      <c r="F149" s="200" t="s">
        <v>303</v>
      </c>
      <c r="G149" s="201" t="s">
        <v>71</v>
      </c>
      <c r="H149" s="201" t="s">
        <v>46</v>
      </c>
      <c r="I149" s="202" t="s">
        <v>47</v>
      </c>
      <c r="J149" s="31">
        <v>0.4</v>
      </c>
      <c r="K149" s="203" t="s">
        <v>48</v>
      </c>
      <c r="L149" s="204" t="s">
        <v>49</v>
      </c>
      <c r="M149" s="31">
        <v>0</v>
      </c>
      <c r="N149" s="31">
        <v>0.4</v>
      </c>
      <c r="O149" s="205" t="s">
        <v>50</v>
      </c>
      <c r="P149" s="31">
        <v>0.4</v>
      </c>
      <c r="Q149" s="206" t="s">
        <v>51</v>
      </c>
      <c r="R149" s="200" t="s">
        <v>304</v>
      </c>
      <c r="S149" s="185" t="s">
        <v>305</v>
      </c>
      <c r="T149" s="200" t="s">
        <v>2879</v>
      </c>
      <c r="U149" s="185" t="s">
        <v>54</v>
      </c>
      <c r="V149" s="185"/>
      <c r="W149" s="200" t="s">
        <v>55</v>
      </c>
      <c r="X149" s="200" t="s">
        <v>56</v>
      </c>
      <c r="Y149" s="207">
        <v>0.4</v>
      </c>
      <c r="Z149" s="200" t="s">
        <v>57</v>
      </c>
      <c r="AA149" s="200" t="s">
        <v>58</v>
      </c>
      <c r="AB149" s="200" t="s">
        <v>59</v>
      </c>
      <c r="AC149" s="31">
        <v>0.24</v>
      </c>
      <c r="AD149" s="31">
        <v>0.4</v>
      </c>
      <c r="AE149" s="208" t="s">
        <v>60</v>
      </c>
      <c r="AF149" s="31">
        <v>0.14399999999999999</v>
      </c>
      <c r="AG149" s="11" t="s">
        <v>50</v>
      </c>
      <c r="AH149" s="31">
        <v>0.4</v>
      </c>
      <c r="AI149" s="205" t="s">
        <v>47</v>
      </c>
      <c r="AJ149" s="185" t="s">
        <v>61</v>
      </c>
      <c r="AK149" s="200"/>
      <c r="AL149" s="185"/>
      <c r="AM149" s="185"/>
      <c r="AN149" s="185"/>
      <c r="AO149" s="185"/>
      <c r="AP149" s="185"/>
    </row>
    <row r="150" spans="1:42" ht="26.25" customHeight="1" x14ac:dyDescent="0.2">
      <c r="A150" s="222" t="s">
        <v>6849</v>
      </c>
      <c r="B150" s="199">
        <v>32</v>
      </c>
      <c r="C150" s="200" t="s">
        <v>19</v>
      </c>
      <c r="D150" s="200" t="s">
        <v>301</v>
      </c>
      <c r="E150" s="200" t="s">
        <v>302</v>
      </c>
      <c r="F150" s="200" t="s">
        <v>303</v>
      </c>
      <c r="G150" s="201" t="s">
        <v>71</v>
      </c>
      <c r="H150" s="201" t="s">
        <v>46</v>
      </c>
      <c r="I150" s="202" t="s">
        <v>47</v>
      </c>
      <c r="J150" s="31">
        <v>0.4</v>
      </c>
      <c r="K150" s="203" t="s">
        <v>48</v>
      </c>
      <c r="L150" s="204" t="s">
        <v>49</v>
      </c>
      <c r="M150" s="31">
        <v>0</v>
      </c>
      <c r="N150" s="31">
        <v>0.4</v>
      </c>
      <c r="O150" s="205" t="s">
        <v>50</v>
      </c>
      <c r="P150" s="31">
        <v>0.4</v>
      </c>
      <c r="Q150" s="206" t="s">
        <v>51</v>
      </c>
      <c r="R150" s="200" t="s">
        <v>306</v>
      </c>
      <c r="S150" s="185" t="s">
        <v>307</v>
      </c>
      <c r="T150" s="200" t="s">
        <v>2880</v>
      </c>
      <c r="U150" s="185" t="s">
        <v>54</v>
      </c>
      <c r="V150" s="185"/>
      <c r="W150" s="200" t="s">
        <v>55</v>
      </c>
      <c r="X150" s="200" t="s">
        <v>56</v>
      </c>
      <c r="Y150" s="207">
        <v>0.4</v>
      </c>
      <c r="Z150" s="200" t="s">
        <v>57</v>
      </c>
      <c r="AA150" s="200" t="s">
        <v>58</v>
      </c>
      <c r="AB150" s="200" t="s">
        <v>59</v>
      </c>
      <c r="AC150" s="31">
        <v>0.14399999999999999</v>
      </c>
      <c r="AD150" s="31">
        <v>0.4</v>
      </c>
      <c r="AE150" s="208" t="s">
        <v>60</v>
      </c>
      <c r="AF150" s="31">
        <v>0.14399999999999999</v>
      </c>
      <c r="AG150" s="11" t="s">
        <v>50</v>
      </c>
      <c r="AH150" s="31">
        <v>0.4</v>
      </c>
      <c r="AI150" s="205" t="s">
        <v>47</v>
      </c>
      <c r="AJ150" s="185" t="s">
        <v>61</v>
      </c>
      <c r="AK150" s="200"/>
      <c r="AL150" s="185"/>
      <c r="AM150" s="185"/>
      <c r="AN150" s="185"/>
      <c r="AO150" s="185"/>
      <c r="AP150" s="185"/>
    </row>
    <row r="151" spans="1:42" ht="26.25" customHeight="1" x14ac:dyDescent="0.2">
      <c r="A151" s="222" t="s">
        <v>6849</v>
      </c>
      <c r="B151" s="199">
        <v>33</v>
      </c>
      <c r="C151" s="200" t="s">
        <v>19</v>
      </c>
      <c r="D151" s="200" t="s">
        <v>308</v>
      </c>
      <c r="E151" s="200" t="s">
        <v>309</v>
      </c>
      <c r="F151" s="200" t="s">
        <v>310</v>
      </c>
      <c r="G151" s="201" t="s">
        <v>71</v>
      </c>
      <c r="H151" s="201" t="s">
        <v>250</v>
      </c>
      <c r="I151" s="218" t="s">
        <v>251</v>
      </c>
      <c r="J151" s="31">
        <v>0.6</v>
      </c>
      <c r="K151" s="203" t="s">
        <v>48</v>
      </c>
      <c r="L151" s="204" t="s">
        <v>92</v>
      </c>
      <c r="M151" s="31">
        <v>0</v>
      </c>
      <c r="N151" s="31">
        <v>0.6</v>
      </c>
      <c r="O151" s="206" t="s">
        <v>51</v>
      </c>
      <c r="P151" s="31">
        <v>0.6</v>
      </c>
      <c r="Q151" s="206" t="s">
        <v>51</v>
      </c>
      <c r="R151" s="200" t="s">
        <v>311</v>
      </c>
      <c r="S151" s="185" t="s">
        <v>312</v>
      </c>
      <c r="T151" s="200" t="s">
        <v>2881</v>
      </c>
      <c r="U151" s="185" t="s">
        <v>54</v>
      </c>
      <c r="V151" s="185"/>
      <c r="W151" s="200" t="s">
        <v>55</v>
      </c>
      <c r="X151" s="200" t="s">
        <v>56</v>
      </c>
      <c r="Y151" s="207">
        <v>0.4</v>
      </c>
      <c r="Z151" s="200" t="s">
        <v>57</v>
      </c>
      <c r="AA151" s="200" t="s">
        <v>58</v>
      </c>
      <c r="AB151" s="200" t="s">
        <v>59</v>
      </c>
      <c r="AC151" s="31">
        <v>0.36</v>
      </c>
      <c r="AD151" s="31">
        <v>0.6</v>
      </c>
      <c r="AE151" s="208" t="s">
        <v>60</v>
      </c>
      <c r="AF151" s="31">
        <v>7.7759999999999996E-2</v>
      </c>
      <c r="AG151" s="11" t="s">
        <v>50</v>
      </c>
      <c r="AH151" s="31">
        <v>0.14238281249999998</v>
      </c>
      <c r="AI151" s="205" t="s">
        <v>47</v>
      </c>
      <c r="AJ151" s="185" t="s">
        <v>61</v>
      </c>
      <c r="AK151" s="200"/>
      <c r="AL151" s="185"/>
      <c r="AM151" s="185"/>
      <c r="AN151" s="185"/>
      <c r="AO151" s="185"/>
      <c r="AP151" s="185"/>
    </row>
    <row r="152" spans="1:42" ht="26.25" customHeight="1" x14ac:dyDescent="0.2">
      <c r="A152" s="222" t="s">
        <v>6849</v>
      </c>
      <c r="B152" s="199">
        <v>33</v>
      </c>
      <c r="C152" s="200" t="s">
        <v>19</v>
      </c>
      <c r="D152" s="200" t="s">
        <v>308</v>
      </c>
      <c r="E152" s="200" t="s">
        <v>309</v>
      </c>
      <c r="F152" s="200" t="s">
        <v>310</v>
      </c>
      <c r="G152" s="201" t="s">
        <v>71</v>
      </c>
      <c r="H152" s="201" t="s">
        <v>250</v>
      </c>
      <c r="I152" s="218" t="s">
        <v>251</v>
      </c>
      <c r="J152" s="31">
        <v>0.6</v>
      </c>
      <c r="K152" s="203" t="s">
        <v>48</v>
      </c>
      <c r="L152" s="204" t="s">
        <v>92</v>
      </c>
      <c r="M152" s="31">
        <v>0</v>
      </c>
      <c r="N152" s="31">
        <v>0.6</v>
      </c>
      <c r="O152" s="206" t="s">
        <v>51</v>
      </c>
      <c r="P152" s="31">
        <v>0.6</v>
      </c>
      <c r="Q152" s="206" t="s">
        <v>51</v>
      </c>
      <c r="R152" s="200" t="s">
        <v>306</v>
      </c>
      <c r="S152" s="185" t="s">
        <v>307</v>
      </c>
      <c r="T152" s="200" t="s">
        <v>2880</v>
      </c>
      <c r="U152" s="185" t="s">
        <v>54</v>
      </c>
      <c r="V152" s="185"/>
      <c r="W152" s="200" t="s">
        <v>55</v>
      </c>
      <c r="X152" s="200" t="s">
        <v>56</v>
      </c>
      <c r="Y152" s="207">
        <v>0.4</v>
      </c>
      <c r="Z152" s="200" t="s">
        <v>57</v>
      </c>
      <c r="AA152" s="200" t="s">
        <v>58</v>
      </c>
      <c r="AB152" s="200" t="s">
        <v>59</v>
      </c>
      <c r="AC152" s="31">
        <v>0.216</v>
      </c>
      <c r="AD152" s="31">
        <v>0.6</v>
      </c>
      <c r="AE152" s="208" t="s">
        <v>60</v>
      </c>
      <c r="AF152" s="31">
        <v>7.7759999999999996E-2</v>
      </c>
      <c r="AG152" s="11" t="s">
        <v>50</v>
      </c>
      <c r="AH152" s="31">
        <v>0.14238281249999998</v>
      </c>
      <c r="AI152" s="205" t="s">
        <v>47</v>
      </c>
      <c r="AJ152" s="185" t="s">
        <v>61</v>
      </c>
      <c r="AK152" s="200"/>
      <c r="AL152" s="185"/>
      <c r="AM152" s="185"/>
      <c r="AN152" s="185"/>
      <c r="AO152" s="185"/>
      <c r="AP152" s="185"/>
    </row>
    <row r="153" spans="1:42" ht="26.25" customHeight="1" x14ac:dyDescent="0.2">
      <c r="A153" s="222" t="s">
        <v>6849</v>
      </c>
      <c r="B153" s="199">
        <v>33</v>
      </c>
      <c r="C153" s="200" t="s">
        <v>19</v>
      </c>
      <c r="D153" s="200" t="s">
        <v>308</v>
      </c>
      <c r="E153" s="200" t="s">
        <v>309</v>
      </c>
      <c r="F153" s="200" t="s">
        <v>310</v>
      </c>
      <c r="G153" s="201" t="s">
        <v>71</v>
      </c>
      <c r="H153" s="201" t="s">
        <v>250</v>
      </c>
      <c r="I153" s="218" t="s">
        <v>251</v>
      </c>
      <c r="J153" s="31">
        <v>0.6</v>
      </c>
      <c r="K153" s="203" t="s">
        <v>48</v>
      </c>
      <c r="L153" s="204" t="s">
        <v>92</v>
      </c>
      <c r="M153" s="31">
        <v>0</v>
      </c>
      <c r="N153" s="31">
        <v>0.6</v>
      </c>
      <c r="O153" s="206" t="s">
        <v>51</v>
      </c>
      <c r="P153" s="31">
        <v>0.6</v>
      </c>
      <c r="Q153" s="206" t="s">
        <v>51</v>
      </c>
      <c r="R153" s="200" t="s">
        <v>6863</v>
      </c>
      <c r="S153" s="185" t="s">
        <v>313</v>
      </c>
      <c r="T153" s="200" t="s">
        <v>2882</v>
      </c>
      <c r="U153" s="185" t="s">
        <v>54</v>
      </c>
      <c r="V153" s="185"/>
      <c r="W153" s="200" t="s">
        <v>55</v>
      </c>
      <c r="X153" s="200" t="s">
        <v>56</v>
      </c>
      <c r="Y153" s="207">
        <v>0.4</v>
      </c>
      <c r="Z153" s="200" t="s">
        <v>57</v>
      </c>
      <c r="AA153" s="200" t="s">
        <v>58</v>
      </c>
      <c r="AB153" s="200" t="s">
        <v>59</v>
      </c>
      <c r="AC153" s="31">
        <v>0.12959999999999999</v>
      </c>
      <c r="AD153" s="31">
        <v>0.6</v>
      </c>
      <c r="AE153" s="208" t="s">
        <v>60</v>
      </c>
      <c r="AF153" s="31">
        <v>7.7759999999999996E-2</v>
      </c>
      <c r="AG153" s="11" t="s">
        <v>50</v>
      </c>
      <c r="AH153" s="31">
        <v>0.14238281249999998</v>
      </c>
      <c r="AI153" s="205" t="s">
        <v>47</v>
      </c>
      <c r="AJ153" s="185" t="s">
        <v>61</v>
      </c>
      <c r="AK153" s="200"/>
      <c r="AL153" s="185"/>
      <c r="AM153" s="185"/>
      <c r="AN153" s="185"/>
      <c r="AO153" s="185"/>
      <c r="AP153" s="185"/>
    </row>
    <row r="154" spans="1:42" ht="26.25" customHeight="1" x14ac:dyDescent="0.2">
      <c r="A154" s="222" t="s">
        <v>6849</v>
      </c>
      <c r="B154" s="199">
        <v>33</v>
      </c>
      <c r="C154" s="200" t="s">
        <v>19</v>
      </c>
      <c r="D154" s="200" t="s">
        <v>308</v>
      </c>
      <c r="E154" s="200" t="s">
        <v>309</v>
      </c>
      <c r="F154" s="200" t="s">
        <v>310</v>
      </c>
      <c r="G154" s="201" t="s">
        <v>71</v>
      </c>
      <c r="H154" s="201" t="s">
        <v>250</v>
      </c>
      <c r="I154" s="218" t="s">
        <v>251</v>
      </c>
      <c r="J154" s="31">
        <v>0.6</v>
      </c>
      <c r="K154" s="203" t="s">
        <v>48</v>
      </c>
      <c r="L154" s="204" t="s">
        <v>92</v>
      </c>
      <c r="M154" s="31">
        <v>0</v>
      </c>
      <c r="N154" s="31">
        <v>0.6</v>
      </c>
      <c r="O154" s="206" t="s">
        <v>51</v>
      </c>
      <c r="P154" s="31">
        <v>0.6</v>
      </c>
      <c r="Q154" s="206" t="s">
        <v>51</v>
      </c>
      <c r="R154" s="200" t="s">
        <v>314</v>
      </c>
      <c r="S154" s="185" t="s">
        <v>315</v>
      </c>
      <c r="T154" s="200" t="s">
        <v>2883</v>
      </c>
      <c r="U154" s="185" t="s">
        <v>54</v>
      </c>
      <c r="V154" s="185"/>
      <c r="W154" s="200" t="s">
        <v>55</v>
      </c>
      <c r="X154" s="200" t="s">
        <v>56</v>
      </c>
      <c r="Y154" s="207">
        <v>0.4</v>
      </c>
      <c r="Z154" s="200" t="s">
        <v>57</v>
      </c>
      <c r="AA154" s="200" t="s">
        <v>58</v>
      </c>
      <c r="AB154" s="200" t="s">
        <v>59</v>
      </c>
      <c r="AC154" s="31">
        <v>7.7759999999999996E-2</v>
      </c>
      <c r="AD154" s="31">
        <v>0.6</v>
      </c>
      <c r="AE154" s="208" t="s">
        <v>60</v>
      </c>
      <c r="AF154" s="31">
        <v>7.7759999999999996E-2</v>
      </c>
      <c r="AG154" s="11" t="s">
        <v>50</v>
      </c>
      <c r="AH154" s="31">
        <v>0.14238281249999998</v>
      </c>
      <c r="AI154" s="205" t="s">
        <v>47</v>
      </c>
      <c r="AJ154" s="185" t="s">
        <v>61</v>
      </c>
      <c r="AK154" s="200"/>
      <c r="AL154" s="185"/>
      <c r="AM154" s="185"/>
      <c r="AN154" s="185"/>
      <c r="AO154" s="185"/>
      <c r="AP154" s="185"/>
    </row>
    <row r="155" spans="1:42" ht="26.25" customHeight="1" x14ac:dyDescent="0.2">
      <c r="A155" s="222" t="s">
        <v>6849</v>
      </c>
      <c r="B155" s="199">
        <v>33</v>
      </c>
      <c r="C155" s="200" t="s">
        <v>19</v>
      </c>
      <c r="D155" s="200" t="s">
        <v>308</v>
      </c>
      <c r="E155" s="200" t="s">
        <v>309</v>
      </c>
      <c r="F155" s="200" t="s">
        <v>310</v>
      </c>
      <c r="G155" s="201" t="s">
        <v>71</v>
      </c>
      <c r="H155" s="201" t="s">
        <v>250</v>
      </c>
      <c r="I155" s="218" t="s">
        <v>251</v>
      </c>
      <c r="J155" s="31">
        <v>0.6</v>
      </c>
      <c r="K155" s="203" t="s">
        <v>48</v>
      </c>
      <c r="L155" s="204" t="s">
        <v>92</v>
      </c>
      <c r="M155" s="31">
        <v>0</v>
      </c>
      <c r="N155" s="31">
        <v>0.6</v>
      </c>
      <c r="O155" s="206" t="s">
        <v>51</v>
      </c>
      <c r="P155" s="31">
        <v>0.6</v>
      </c>
      <c r="Q155" s="206" t="s">
        <v>51</v>
      </c>
      <c r="R155" s="200" t="s">
        <v>316</v>
      </c>
      <c r="S155" s="185" t="s">
        <v>317</v>
      </c>
      <c r="T155" s="200" t="s">
        <v>2884</v>
      </c>
      <c r="U155" s="185"/>
      <c r="V155" s="185" t="s">
        <v>54</v>
      </c>
      <c r="W155" s="200" t="s">
        <v>67</v>
      </c>
      <c r="X155" s="200" t="s">
        <v>56</v>
      </c>
      <c r="Y155" s="207">
        <v>0.25</v>
      </c>
      <c r="Z155" s="200" t="s">
        <v>57</v>
      </c>
      <c r="AA155" s="200" t="s">
        <v>58</v>
      </c>
      <c r="AB155" s="200" t="s">
        <v>59</v>
      </c>
      <c r="AC155" s="31">
        <v>7.7759999999999996E-2</v>
      </c>
      <c r="AD155" s="31">
        <v>0.44999999999999996</v>
      </c>
      <c r="AE155" s="208" t="s">
        <v>60</v>
      </c>
      <c r="AF155" s="31">
        <v>7.7759999999999996E-2</v>
      </c>
      <c r="AG155" s="11" t="s">
        <v>50</v>
      </c>
      <c r="AH155" s="31">
        <v>0.14238281249999998</v>
      </c>
      <c r="AI155" s="205" t="s">
        <v>47</v>
      </c>
      <c r="AJ155" s="185" t="s">
        <v>61</v>
      </c>
      <c r="AK155" s="200"/>
      <c r="AL155" s="185"/>
      <c r="AM155" s="185"/>
      <c r="AN155" s="185"/>
      <c r="AO155" s="185"/>
      <c r="AP155" s="185"/>
    </row>
    <row r="156" spans="1:42" ht="26.25" customHeight="1" x14ac:dyDescent="0.2">
      <c r="A156" s="222" t="s">
        <v>6849</v>
      </c>
      <c r="B156" s="199">
        <v>33</v>
      </c>
      <c r="C156" s="200" t="s">
        <v>19</v>
      </c>
      <c r="D156" s="200" t="s">
        <v>308</v>
      </c>
      <c r="E156" s="200" t="s">
        <v>309</v>
      </c>
      <c r="F156" s="200" t="s">
        <v>310</v>
      </c>
      <c r="G156" s="201" t="s">
        <v>71</v>
      </c>
      <c r="H156" s="201" t="s">
        <v>250</v>
      </c>
      <c r="I156" s="218" t="s">
        <v>251</v>
      </c>
      <c r="J156" s="31">
        <v>0.6</v>
      </c>
      <c r="K156" s="203" t="s">
        <v>48</v>
      </c>
      <c r="L156" s="204" t="s">
        <v>92</v>
      </c>
      <c r="M156" s="31">
        <v>0</v>
      </c>
      <c r="N156" s="31">
        <v>0.6</v>
      </c>
      <c r="O156" s="206" t="s">
        <v>51</v>
      </c>
      <c r="P156" s="31">
        <v>0.6</v>
      </c>
      <c r="Q156" s="206" t="s">
        <v>51</v>
      </c>
      <c r="R156" s="200" t="s">
        <v>318</v>
      </c>
      <c r="S156" s="185" t="s">
        <v>319</v>
      </c>
      <c r="T156" s="200" t="s">
        <v>2869</v>
      </c>
      <c r="U156" s="185"/>
      <c r="V156" s="185" t="s">
        <v>54</v>
      </c>
      <c r="W156" s="200" t="s">
        <v>67</v>
      </c>
      <c r="X156" s="200" t="s">
        <v>56</v>
      </c>
      <c r="Y156" s="207">
        <v>0.25</v>
      </c>
      <c r="Z156" s="200" t="s">
        <v>57</v>
      </c>
      <c r="AA156" s="200" t="s">
        <v>58</v>
      </c>
      <c r="AB156" s="200" t="s">
        <v>59</v>
      </c>
      <c r="AC156" s="31">
        <v>7.7759999999999996E-2</v>
      </c>
      <c r="AD156" s="31">
        <v>0.33749999999999997</v>
      </c>
      <c r="AE156" s="208" t="s">
        <v>60</v>
      </c>
      <c r="AF156" s="31">
        <v>7.7759999999999996E-2</v>
      </c>
      <c r="AG156" s="11" t="s">
        <v>50</v>
      </c>
      <c r="AH156" s="31">
        <v>0.14238281249999998</v>
      </c>
      <c r="AI156" s="205" t="s">
        <v>47</v>
      </c>
      <c r="AJ156" s="185" t="s">
        <v>61</v>
      </c>
      <c r="AK156" s="200"/>
      <c r="AL156" s="185"/>
      <c r="AM156" s="185"/>
      <c r="AN156" s="185"/>
      <c r="AO156" s="185"/>
      <c r="AP156" s="185"/>
    </row>
    <row r="157" spans="1:42" ht="26.25" customHeight="1" x14ac:dyDescent="0.2">
      <c r="A157" s="222" t="s">
        <v>6849</v>
      </c>
      <c r="B157" s="199">
        <v>33</v>
      </c>
      <c r="C157" s="200" t="s">
        <v>19</v>
      </c>
      <c r="D157" s="200" t="s">
        <v>308</v>
      </c>
      <c r="E157" s="200" t="s">
        <v>309</v>
      </c>
      <c r="F157" s="200" t="s">
        <v>310</v>
      </c>
      <c r="G157" s="201" t="s">
        <v>71</v>
      </c>
      <c r="H157" s="201" t="s">
        <v>250</v>
      </c>
      <c r="I157" s="218" t="s">
        <v>251</v>
      </c>
      <c r="J157" s="31">
        <v>0.6</v>
      </c>
      <c r="K157" s="203" t="s">
        <v>48</v>
      </c>
      <c r="L157" s="204" t="s">
        <v>92</v>
      </c>
      <c r="M157" s="31">
        <v>0</v>
      </c>
      <c r="N157" s="31">
        <v>0.6</v>
      </c>
      <c r="O157" s="206" t="s">
        <v>51</v>
      </c>
      <c r="P157" s="31">
        <v>0.6</v>
      </c>
      <c r="Q157" s="206" t="s">
        <v>51</v>
      </c>
      <c r="R157" s="200" t="s">
        <v>2885</v>
      </c>
      <c r="S157" s="185" t="s">
        <v>2886</v>
      </c>
      <c r="T157" s="200" t="s">
        <v>2887</v>
      </c>
      <c r="U157" s="185"/>
      <c r="V157" s="185" t="s">
        <v>54</v>
      </c>
      <c r="W157" s="200" t="s">
        <v>67</v>
      </c>
      <c r="X157" s="200" t="s">
        <v>56</v>
      </c>
      <c r="Y157" s="207">
        <v>0.25</v>
      </c>
      <c r="Z157" s="200" t="s">
        <v>57</v>
      </c>
      <c r="AA157" s="200" t="s">
        <v>58</v>
      </c>
      <c r="AB157" s="200" t="s">
        <v>59</v>
      </c>
      <c r="AC157" s="31">
        <v>7.7759999999999996E-2</v>
      </c>
      <c r="AD157" s="31">
        <v>0.25312499999999999</v>
      </c>
      <c r="AE157" s="208" t="s">
        <v>60</v>
      </c>
      <c r="AF157" s="31">
        <v>7.7759999999999996E-2</v>
      </c>
      <c r="AG157" s="11" t="s">
        <v>50</v>
      </c>
      <c r="AH157" s="31">
        <v>0.14238281249999998</v>
      </c>
      <c r="AI157" s="205" t="s">
        <v>47</v>
      </c>
      <c r="AJ157" s="185" t="s">
        <v>61</v>
      </c>
      <c r="AK157" s="200"/>
      <c r="AL157" s="185"/>
      <c r="AM157" s="185"/>
      <c r="AN157" s="185"/>
      <c r="AO157" s="185"/>
      <c r="AP157" s="185"/>
    </row>
    <row r="158" spans="1:42" ht="26.25" customHeight="1" x14ac:dyDescent="0.2">
      <c r="A158" s="222" t="s">
        <v>6849</v>
      </c>
      <c r="B158" s="199">
        <v>33</v>
      </c>
      <c r="C158" s="200" t="s">
        <v>19</v>
      </c>
      <c r="D158" s="200" t="s">
        <v>308</v>
      </c>
      <c r="E158" s="200" t="s">
        <v>309</v>
      </c>
      <c r="F158" s="200" t="s">
        <v>310</v>
      </c>
      <c r="G158" s="201" t="s">
        <v>71</v>
      </c>
      <c r="H158" s="201" t="s">
        <v>250</v>
      </c>
      <c r="I158" s="218" t="s">
        <v>251</v>
      </c>
      <c r="J158" s="31">
        <v>0.6</v>
      </c>
      <c r="K158" s="203" t="s">
        <v>48</v>
      </c>
      <c r="L158" s="204" t="s">
        <v>92</v>
      </c>
      <c r="M158" s="31">
        <v>0</v>
      </c>
      <c r="N158" s="31">
        <v>0.6</v>
      </c>
      <c r="O158" s="206" t="s">
        <v>51</v>
      </c>
      <c r="P158" s="31">
        <v>0.6</v>
      </c>
      <c r="Q158" s="206" t="s">
        <v>51</v>
      </c>
      <c r="R158" s="200" t="s">
        <v>2888</v>
      </c>
      <c r="S158" s="185" t="s">
        <v>2889</v>
      </c>
      <c r="T158" s="200" t="s">
        <v>2890</v>
      </c>
      <c r="U158" s="185"/>
      <c r="V158" s="185" t="s">
        <v>54</v>
      </c>
      <c r="W158" s="200" t="s">
        <v>67</v>
      </c>
      <c r="X158" s="200" t="s">
        <v>56</v>
      </c>
      <c r="Y158" s="207">
        <v>0.25</v>
      </c>
      <c r="Z158" s="200" t="s">
        <v>57</v>
      </c>
      <c r="AA158" s="200" t="s">
        <v>58</v>
      </c>
      <c r="AB158" s="200" t="s">
        <v>59</v>
      </c>
      <c r="AC158" s="31">
        <v>7.7759999999999996E-2</v>
      </c>
      <c r="AD158" s="31">
        <v>0.18984374999999998</v>
      </c>
      <c r="AE158" s="208" t="s">
        <v>60</v>
      </c>
      <c r="AF158" s="31">
        <v>7.7759999999999996E-2</v>
      </c>
      <c r="AG158" s="11" t="s">
        <v>50</v>
      </c>
      <c r="AH158" s="31">
        <v>0.14238281249999998</v>
      </c>
      <c r="AI158" s="205" t="s">
        <v>47</v>
      </c>
      <c r="AJ158" s="185" t="s">
        <v>61</v>
      </c>
      <c r="AK158" s="200"/>
      <c r="AL158" s="185"/>
      <c r="AM158" s="185"/>
      <c r="AN158" s="185"/>
      <c r="AO158" s="185"/>
      <c r="AP158" s="185"/>
    </row>
    <row r="159" spans="1:42" ht="26.25" customHeight="1" x14ac:dyDescent="0.2">
      <c r="A159" s="222" t="s">
        <v>6849</v>
      </c>
      <c r="B159" s="199">
        <v>33</v>
      </c>
      <c r="C159" s="200" t="s">
        <v>19</v>
      </c>
      <c r="D159" s="200" t="s">
        <v>308</v>
      </c>
      <c r="E159" s="200" t="s">
        <v>309</v>
      </c>
      <c r="F159" s="200" t="s">
        <v>310</v>
      </c>
      <c r="G159" s="201" t="s">
        <v>71</v>
      </c>
      <c r="H159" s="201" t="s">
        <v>250</v>
      </c>
      <c r="I159" s="218" t="s">
        <v>251</v>
      </c>
      <c r="J159" s="31">
        <v>0.6</v>
      </c>
      <c r="K159" s="203" t="s">
        <v>48</v>
      </c>
      <c r="L159" s="204" t="s">
        <v>92</v>
      </c>
      <c r="M159" s="31">
        <v>0</v>
      </c>
      <c r="N159" s="31">
        <v>0.6</v>
      </c>
      <c r="O159" s="206" t="s">
        <v>51</v>
      </c>
      <c r="P159" s="31">
        <v>0.6</v>
      </c>
      <c r="Q159" s="206" t="s">
        <v>51</v>
      </c>
      <c r="R159" s="200" t="s">
        <v>320</v>
      </c>
      <c r="S159" s="185" t="s">
        <v>321</v>
      </c>
      <c r="T159" s="200" t="s">
        <v>2891</v>
      </c>
      <c r="U159" s="185"/>
      <c r="V159" s="185" t="s">
        <v>54</v>
      </c>
      <c r="W159" s="200" t="s">
        <v>67</v>
      </c>
      <c r="X159" s="200" t="s">
        <v>56</v>
      </c>
      <c r="Y159" s="207">
        <v>0.25</v>
      </c>
      <c r="Z159" s="200" t="s">
        <v>57</v>
      </c>
      <c r="AA159" s="200" t="s">
        <v>58</v>
      </c>
      <c r="AB159" s="200" t="s">
        <v>59</v>
      </c>
      <c r="AC159" s="31">
        <v>7.7759999999999996E-2</v>
      </c>
      <c r="AD159" s="31">
        <v>0.14238281249999998</v>
      </c>
      <c r="AE159" s="208" t="s">
        <v>60</v>
      </c>
      <c r="AF159" s="31">
        <v>7.7759999999999996E-2</v>
      </c>
      <c r="AG159" s="11" t="s">
        <v>50</v>
      </c>
      <c r="AH159" s="31">
        <v>0.14238281249999998</v>
      </c>
      <c r="AI159" s="205" t="s">
        <v>47</v>
      </c>
      <c r="AJ159" s="185" t="s">
        <v>61</v>
      </c>
      <c r="AK159" s="200"/>
      <c r="AL159" s="185"/>
      <c r="AM159" s="185"/>
      <c r="AN159" s="185"/>
      <c r="AO159" s="185"/>
      <c r="AP159" s="185"/>
    </row>
    <row r="160" spans="1:42" ht="26.25" customHeight="1" x14ac:dyDescent="0.2">
      <c r="A160" s="222" t="s">
        <v>6849</v>
      </c>
      <c r="B160" s="199">
        <v>167</v>
      </c>
      <c r="C160" s="200" t="s">
        <v>6787</v>
      </c>
      <c r="D160" s="200" t="s">
        <v>6864</v>
      </c>
      <c r="E160" s="200" t="s">
        <v>6789</v>
      </c>
      <c r="F160" s="200" t="s">
        <v>6865</v>
      </c>
      <c r="G160" s="201" t="s">
        <v>71</v>
      </c>
      <c r="H160" s="201" t="s">
        <v>46</v>
      </c>
      <c r="I160" s="202" t="s">
        <v>47</v>
      </c>
      <c r="J160" s="31">
        <v>0.4</v>
      </c>
      <c r="K160" s="203" t="s">
        <v>98</v>
      </c>
      <c r="L160" s="204" t="s">
        <v>48</v>
      </c>
      <c r="M160" s="31">
        <v>0.4</v>
      </c>
      <c r="N160" s="31">
        <v>0</v>
      </c>
      <c r="O160" s="205" t="s">
        <v>50</v>
      </c>
      <c r="P160" s="31">
        <v>0.4</v>
      </c>
      <c r="Q160" s="206" t="s">
        <v>165</v>
      </c>
      <c r="R160" s="200" t="s">
        <v>6866</v>
      </c>
      <c r="S160" s="185" t="s">
        <v>6867</v>
      </c>
      <c r="T160" s="200" t="s">
        <v>6868</v>
      </c>
      <c r="U160" s="185" t="s">
        <v>54</v>
      </c>
      <c r="V160" s="185"/>
      <c r="W160" s="200" t="s">
        <v>55</v>
      </c>
      <c r="X160" s="200" t="s">
        <v>56</v>
      </c>
      <c r="Y160" s="207">
        <v>0.4</v>
      </c>
      <c r="Z160" s="200" t="s">
        <v>57</v>
      </c>
      <c r="AA160" s="200" t="s">
        <v>58</v>
      </c>
      <c r="AB160" s="200" t="s">
        <v>59</v>
      </c>
      <c r="AC160" s="31">
        <v>0.24</v>
      </c>
      <c r="AD160" s="31">
        <v>0.4</v>
      </c>
      <c r="AE160" s="208" t="s">
        <v>60</v>
      </c>
      <c r="AF160" s="31">
        <v>0.14399999999999999</v>
      </c>
      <c r="AG160" s="11" t="s">
        <v>50</v>
      </c>
      <c r="AH160" s="31">
        <v>0.4</v>
      </c>
      <c r="AI160" s="205" t="s">
        <v>47</v>
      </c>
      <c r="AJ160" s="185" t="s">
        <v>61</v>
      </c>
      <c r="AK160" s="200"/>
      <c r="AL160" s="185"/>
      <c r="AM160" s="185"/>
      <c r="AN160" s="185"/>
      <c r="AO160" s="185"/>
      <c r="AP160" s="185"/>
    </row>
    <row r="161" spans="1:42" ht="26.25" customHeight="1" x14ac:dyDescent="0.2">
      <c r="A161" s="222" t="s">
        <v>6849</v>
      </c>
      <c r="B161" s="199">
        <v>167</v>
      </c>
      <c r="C161" s="200" t="s">
        <v>6787</v>
      </c>
      <c r="D161" s="200" t="s">
        <v>6864</v>
      </c>
      <c r="E161" s="200" t="s">
        <v>6789</v>
      </c>
      <c r="F161" s="200" t="s">
        <v>6865</v>
      </c>
      <c r="G161" s="201" t="s">
        <v>71</v>
      </c>
      <c r="H161" s="201" t="s">
        <v>46</v>
      </c>
      <c r="I161" s="202" t="s">
        <v>47</v>
      </c>
      <c r="J161" s="31">
        <v>0.4</v>
      </c>
      <c r="K161" s="203" t="s">
        <v>98</v>
      </c>
      <c r="L161" s="204" t="s">
        <v>48</v>
      </c>
      <c r="M161" s="31">
        <v>0.4</v>
      </c>
      <c r="N161" s="31">
        <v>0</v>
      </c>
      <c r="O161" s="205" t="s">
        <v>50</v>
      </c>
      <c r="P161" s="31">
        <v>0.4</v>
      </c>
      <c r="Q161" s="206" t="s">
        <v>165</v>
      </c>
      <c r="R161" s="200" t="s">
        <v>6794</v>
      </c>
      <c r="S161" s="185" t="s">
        <v>6869</v>
      </c>
      <c r="T161" s="200" t="s">
        <v>6870</v>
      </c>
      <c r="U161" s="185" t="s">
        <v>54</v>
      </c>
      <c r="V161" s="185"/>
      <c r="W161" s="200" t="s">
        <v>55</v>
      </c>
      <c r="X161" s="200" t="s">
        <v>56</v>
      </c>
      <c r="Y161" s="207">
        <v>0.4</v>
      </c>
      <c r="Z161" s="200" t="s">
        <v>57</v>
      </c>
      <c r="AA161" s="200" t="s">
        <v>58</v>
      </c>
      <c r="AB161" s="200" t="s">
        <v>59</v>
      </c>
      <c r="AC161" s="31">
        <v>0.14399999999999999</v>
      </c>
      <c r="AD161" s="31">
        <v>0.4</v>
      </c>
      <c r="AE161" s="208" t="s">
        <v>60</v>
      </c>
      <c r="AF161" s="31">
        <v>0.14399999999999999</v>
      </c>
      <c r="AG161" s="11" t="s">
        <v>50</v>
      </c>
      <c r="AH161" s="31">
        <v>0.4</v>
      </c>
      <c r="AI161" s="205" t="s">
        <v>47</v>
      </c>
      <c r="AJ161" s="185" t="s">
        <v>61</v>
      </c>
      <c r="AK161" s="200"/>
      <c r="AL161" s="185"/>
      <c r="AM161" s="185"/>
      <c r="AN161" s="185"/>
      <c r="AO161" s="185"/>
      <c r="AP161" s="185"/>
    </row>
    <row r="162" spans="1:42" ht="26.25" customHeight="1" x14ac:dyDescent="0.2">
      <c r="A162" s="222" t="s">
        <v>6849</v>
      </c>
      <c r="B162" s="199">
        <v>168</v>
      </c>
      <c r="C162" s="200" t="s">
        <v>6871</v>
      </c>
      <c r="D162" s="200" t="s">
        <v>6872</v>
      </c>
      <c r="E162" s="200" t="s">
        <v>6873</v>
      </c>
      <c r="F162" s="200" t="s">
        <v>6874</v>
      </c>
      <c r="G162" s="201" t="s">
        <v>71</v>
      </c>
      <c r="H162" s="201" t="s">
        <v>46</v>
      </c>
      <c r="I162" s="202" t="s">
        <v>47</v>
      </c>
      <c r="J162" s="31">
        <v>0.4</v>
      </c>
      <c r="K162" s="203" t="s">
        <v>98</v>
      </c>
      <c r="L162" s="204" t="s">
        <v>48</v>
      </c>
      <c r="M162" s="31">
        <v>0.4</v>
      </c>
      <c r="N162" s="31">
        <v>0</v>
      </c>
      <c r="O162" s="205" t="s">
        <v>50</v>
      </c>
      <c r="P162" s="31">
        <v>0.4</v>
      </c>
      <c r="Q162" s="206" t="s">
        <v>165</v>
      </c>
      <c r="R162" s="200" t="s">
        <v>6875</v>
      </c>
      <c r="S162" s="185" t="s">
        <v>6876</v>
      </c>
      <c r="T162" s="200" t="s">
        <v>6877</v>
      </c>
      <c r="U162" s="185" t="s">
        <v>54</v>
      </c>
      <c r="V162" s="185"/>
      <c r="W162" s="200" t="s">
        <v>55</v>
      </c>
      <c r="X162" s="200" t="s">
        <v>56</v>
      </c>
      <c r="Y162" s="207">
        <v>0.4</v>
      </c>
      <c r="Z162" s="200" t="s">
        <v>57</v>
      </c>
      <c r="AA162" s="200" t="s">
        <v>58</v>
      </c>
      <c r="AB162" s="200" t="s">
        <v>59</v>
      </c>
      <c r="AC162" s="31">
        <v>0.24</v>
      </c>
      <c r="AD162" s="31">
        <v>0.4</v>
      </c>
      <c r="AE162" s="208" t="s">
        <v>60</v>
      </c>
      <c r="AF162" s="31">
        <v>8.6399999999999991E-2</v>
      </c>
      <c r="AG162" s="11" t="s">
        <v>50</v>
      </c>
      <c r="AH162" s="31">
        <v>0.4</v>
      </c>
      <c r="AI162" s="205" t="s">
        <v>47</v>
      </c>
      <c r="AJ162" s="185" t="s">
        <v>61</v>
      </c>
      <c r="AK162" s="200"/>
      <c r="AL162" s="185"/>
      <c r="AM162" s="185"/>
      <c r="AN162" s="185"/>
      <c r="AO162" s="185"/>
      <c r="AP162" s="185"/>
    </row>
    <row r="163" spans="1:42" ht="26.25" customHeight="1" x14ac:dyDescent="0.2">
      <c r="A163" s="222" t="s">
        <v>6849</v>
      </c>
      <c r="B163" s="199">
        <v>168</v>
      </c>
      <c r="C163" s="200" t="s">
        <v>6871</v>
      </c>
      <c r="D163" s="200" t="s">
        <v>6872</v>
      </c>
      <c r="E163" s="200" t="s">
        <v>6873</v>
      </c>
      <c r="F163" s="200" t="s">
        <v>6874</v>
      </c>
      <c r="G163" s="201" t="s">
        <v>71</v>
      </c>
      <c r="H163" s="201" t="s">
        <v>46</v>
      </c>
      <c r="I163" s="202" t="s">
        <v>47</v>
      </c>
      <c r="J163" s="31">
        <v>0.4</v>
      </c>
      <c r="K163" s="203" t="s">
        <v>98</v>
      </c>
      <c r="L163" s="204" t="s">
        <v>48</v>
      </c>
      <c r="M163" s="31">
        <v>0.4</v>
      </c>
      <c r="N163" s="31">
        <v>0</v>
      </c>
      <c r="O163" s="205" t="s">
        <v>50</v>
      </c>
      <c r="P163" s="31">
        <v>0.4</v>
      </c>
      <c r="Q163" s="206" t="s">
        <v>165</v>
      </c>
      <c r="R163" s="200" t="s">
        <v>1971</v>
      </c>
      <c r="S163" s="185" t="s">
        <v>2004</v>
      </c>
      <c r="T163" s="200" t="s">
        <v>6878</v>
      </c>
      <c r="U163" s="185" t="s">
        <v>54</v>
      </c>
      <c r="V163" s="185"/>
      <c r="W163" s="200" t="s">
        <v>55</v>
      </c>
      <c r="X163" s="200" t="s">
        <v>56</v>
      </c>
      <c r="Y163" s="207">
        <v>0.4</v>
      </c>
      <c r="Z163" s="200" t="s">
        <v>57</v>
      </c>
      <c r="AA163" s="200" t="s">
        <v>58</v>
      </c>
      <c r="AB163" s="200" t="s">
        <v>59</v>
      </c>
      <c r="AC163" s="31">
        <v>0.14399999999999999</v>
      </c>
      <c r="AD163" s="31">
        <v>0.4</v>
      </c>
      <c r="AE163" s="208" t="s">
        <v>60</v>
      </c>
      <c r="AF163" s="31">
        <v>8.6399999999999991E-2</v>
      </c>
      <c r="AG163" s="11" t="s">
        <v>50</v>
      </c>
      <c r="AH163" s="31">
        <v>0.4</v>
      </c>
      <c r="AI163" s="205" t="s">
        <v>47</v>
      </c>
      <c r="AJ163" s="185" t="s">
        <v>61</v>
      </c>
      <c r="AK163" s="200"/>
      <c r="AL163" s="185"/>
      <c r="AM163" s="185"/>
      <c r="AN163" s="185"/>
      <c r="AO163" s="185"/>
      <c r="AP163" s="185"/>
    </row>
    <row r="164" spans="1:42" ht="26.25" customHeight="1" x14ac:dyDescent="0.2">
      <c r="A164" s="222" t="s">
        <v>6849</v>
      </c>
      <c r="B164" s="199">
        <v>168</v>
      </c>
      <c r="C164" s="200" t="s">
        <v>6871</v>
      </c>
      <c r="D164" s="200" t="s">
        <v>6872</v>
      </c>
      <c r="E164" s="200" t="s">
        <v>6873</v>
      </c>
      <c r="F164" s="200" t="s">
        <v>6874</v>
      </c>
      <c r="G164" s="201" t="s">
        <v>71</v>
      </c>
      <c r="H164" s="201" t="s">
        <v>46</v>
      </c>
      <c r="I164" s="202" t="s">
        <v>47</v>
      </c>
      <c r="J164" s="31">
        <v>0.4</v>
      </c>
      <c r="K164" s="203" t="s">
        <v>98</v>
      </c>
      <c r="L164" s="204" t="s">
        <v>48</v>
      </c>
      <c r="M164" s="31">
        <v>0.4</v>
      </c>
      <c r="N164" s="31">
        <v>0</v>
      </c>
      <c r="O164" s="205" t="s">
        <v>50</v>
      </c>
      <c r="P164" s="31">
        <v>0.4</v>
      </c>
      <c r="Q164" s="206" t="s">
        <v>165</v>
      </c>
      <c r="R164" s="200" t="s">
        <v>1974</v>
      </c>
      <c r="S164" s="185" t="s">
        <v>2005</v>
      </c>
      <c r="T164" s="200" t="s">
        <v>6879</v>
      </c>
      <c r="U164" s="185" t="s">
        <v>54</v>
      </c>
      <c r="V164" s="185"/>
      <c r="W164" s="200" t="s">
        <v>55</v>
      </c>
      <c r="X164" s="200" t="s">
        <v>56</v>
      </c>
      <c r="Y164" s="207">
        <v>0.4</v>
      </c>
      <c r="Z164" s="200" t="s">
        <v>57</v>
      </c>
      <c r="AA164" s="200" t="s">
        <v>58</v>
      </c>
      <c r="AB164" s="200" t="s">
        <v>59</v>
      </c>
      <c r="AC164" s="31">
        <v>8.6399999999999991E-2</v>
      </c>
      <c r="AD164" s="31">
        <v>0.4</v>
      </c>
      <c r="AE164" s="208" t="s">
        <v>60</v>
      </c>
      <c r="AF164" s="31">
        <v>8.6399999999999991E-2</v>
      </c>
      <c r="AG164" s="11" t="s">
        <v>50</v>
      </c>
      <c r="AH164" s="31">
        <v>0.4</v>
      </c>
      <c r="AI164" s="205" t="s">
        <v>47</v>
      </c>
      <c r="AJ164" s="185" t="s">
        <v>61</v>
      </c>
      <c r="AK164" s="200"/>
      <c r="AL164" s="185"/>
      <c r="AM164" s="185"/>
      <c r="AN164" s="185"/>
      <c r="AO164" s="185"/>
      <c r="AP164" s="185"/>
    </row>
    <row r="165" spans="1:42" ht="26.25" customHeight="1" x14ac:dyDescent="0.2">
      <c r="A165" s="221" t="s">
        <v>6880</v>
      </c>
      <c r="B165" s="199">
        <v>34</v>
      </c>
      <c r="C165" s="200" t="s">
        <v>19</v>
      </c>
      <c r="D165" s="200" t="s">
        <v>322</v>
      </c>
      <c r="E165" s="200" t="s">
        <v>323</v>
      </c>
      <c r="F165" s="200" t="s">
        <v>324</v>
      </c>
      <c r="G165" s="201" t="s">
        <v>71</v>
      </c>
      <c r="H165" s="201" t="s">
        <v>46</v>
      </c>
      <c r="I165" s="202" t="s">
        <v>47</v>
      </c>
      <c r="J165" s="31">
        <v>0.4</v>
      </c>
      <c r="K165" s="203" t="s">
        <v>48</v>
      </c>
      <c r="L165" s="204" t="s">
        <v>49</v>
      </c>
      <c r="M165" s="31">
        <v>0</v>
      </c>
      <c r="N165" s="31">
        <v>0.4</v>
      </c>
      <c r="O165" s="205" t="s">
        <v>50</v>
      </c>
      <c r="P165" s="31">
        <v>0.4</v>
      </c>
      <c r="Q165" s="206" t="s">
        <v>51</v>
      </c>
      <c r="R165" s="200" t="s">
        <v>325</v>
      </c>
      <c r="S165" s="185" t="s">
        <v>326</v>
      </c>
      <c r="T165" s="200" t="s">
        <v>2893</v>
      </c>
      <c r="U165" s="185" t="s">
        <v>54</v>
      </c>
      <c r="V165" s="185"/>
      <c r="W165" s="200" t="s">
        <v>55</v>
      </c>
      <c r="X165" s="200" t="s">
        <v>56</v>
      </c>
      <c r="Y165" s="207">
        <v>0.4</v>
      </c>
      <c r="Z165" s="200" t="s">
        <v>57</v>
      </c>
      <c r="AA165" s="200" t="s">
        <v>58</v>
      </c>
      <c r="AB165" s="200" t="s">
        <v>59</v>
      </c>
      <c r="AC165" s="31">
        <v>0.24</v>
      </c>
      <c r="AD165" s="31">
        <v>0.4</v>
      </c>
      <c r="AE165" s="208" t="s">
        <v>60</v>
      </c>
      <c r="AF165" s="31">
        <v>0.24</v>
      </c>
      <c r="AG165" s="11" t="s">
        <v>50</v>
      </c>
      <c r="AH165" s="31">
        <v>0.4</v>
      </c>
      <c r="AI165" s="205" t="s">
        <v>47</v>
      </c>
      <c r="AJ165" s="185" t="s">
        <v>61</v>
      </c>
      <c r="AK165" s="200"/>
      <c r="AL165" s="185"/>
      <c r="AM165" s="185"/>
      <c r="AN165" s="185"/>
      <c r="AO165" s="185"/>
      <c r="AP165" s="185"/>
    </row>
    <row r="166" spans="1:42" ht="26.25" customHeight="1" x14ac:dyDescent="0.2">
      <c r="A166" s="221" t="s">
        <v>6880</v>
      </c>
      <c r="B166" s="199">
        <v>34</v>
      </c>
      <c r="C166" s="200" t="s">
        <v>19</v>
      </c>
      <c r="D166" s="200" t="s">
        <v>322</v>
      </c>
      <c r="E166" s="200" t="s">
        <v>323</v>
      </c>
      <c r="F166" s="200" t="s">
        <v>324</v>
      </c>
      <c r="G166" s="201" t="s">
        <v>71</v>
      </c>
      <c r="H166" s="201" t="s">
        <v>46</v>
      </c>
      <c r="I166" s="202" t="s">
        <v>47</v>
      </c>
      <c r="J166" s="31">
        <v>0.4</v>
      </c>
      <c r="K166" s="203" t="s">
        <v>48</v>
      </c>
      <c r="L166" s="204" t="s">
        <v>49</v>
      </c>
      <c r="M166" s="31">
        <v>0</v>
      </c>
      <c r="N166" s="31">
        <v>0.4</v>
      </c>
      <c r="O166" s="205" t="s">
        <v>50</v>
      </c>
      <c r="P166" s="31">
        <v>0.4</v>
      </c>
      <c r="Q166" s="206" t="s">
        <v>51</v>
      </c>
      <c r="R166" s="200" t="s">
        <v>327</v>
      </c>
      <c r="S166" s="185" t="s">
        <v>328</v>
      </c>
      <c r="T166" s="200" t="s">
        <v>2894</v>
      </c>
      <c r="U166" s="185" t="s">
        <v>54</v>
      </c>
      <c r="V166" s="185"/>
      <c r="W166" s="200" t="s">
        <v>55</v>
      </c>
      <c r="X166" s="200" t="s">
        <v>56</v>
      </c>
      <c r="Y166" s="207">
        <v>0.4</v>
      </c>
      <c r="Z166" s="200" t="s">
        <v>57</v>
      </c>
      <c r="AA166" s="200" t="s">
        <v>58</v>
      </c>
      <c r="AB166" s="200" t="s">
        <v>59</v>
      </c>
      <c r="AC166" s="31">
        <v>0.14399999999999999</v>
      </c>
      <c r="AD166" s="31">
        <v>0.4</v>
      </c>
      <c r="AE166" s="208" t="s">
        <v>60</v>
      </c>
      <c r="AF166" s="31">
        <v>0.24</v>
      </c>
      <c r="AG166" s="11" t="s">
        <v>50</v>
      </c>
      <c r="AH166" s="31">
        <v>0.4</v>
      </c>
      <c r="AI166" s="205" t="s">
        <v>47</v>
      </c>
      <c r="AJ166" s="185" t="s">
        <v>61</v>
      </c>
      <c r="AK166" s="200"/>
      <c r="AL166" s="185"/>
      <c r="AM166" s="185"/>
      <c r="AN166" s="185"/>
      <c r="AO166" s="185"/>
      <c r="AP166" s="185"/>
    </row>
    <row r="167" spans="1:42" ht="26.25" customHeight="1" x14ac:dyDescent="0.2">
      <c r="A167" s="221" t="s">
        <v>6880</v>
      </c>
      <c r="B167" s="199">
        <v>35</v>
      </c>
      <c r="C167" s="200" t="s">
        <v>19</v>
      </c>
      <c r="D167" s="200" t="s">
        <v>329</v>
      </c>
      <c r="E167" s="200" t="s">
        <v>2892</v>
      </c>
      <c r="F167" s="200" t="s">
        <v>330</v>
      </c>
      <c r="G167" s="201" t="s">
        <v>71</v>
      </c>
      <c r="H167" s="201" t="s">
        <v>91</v>
      </c>
      <c r="I167" s="216" t="s">
        <v>60</v>
      </c>
      <c r="J167" s="31">
        <v>0.2</v>
      </c>
      <c r="K167" s="203" t="s">
        <v>48</v>
      </c>
      <c r="L167" s="204" t="s">
        <v>49</v>
      </c>
      <c r="M167" s="31">
        <v>0</v>
      </c>
      <c r="N167" s="31">
        <v>0.4</v>
      </c>
      <c r="O167" s="205" t="s">
        <v>50</v>
      </c>
      <c r="P167" s="31">
        <v>0.4</v>
      </c>
      <c r="Q167" s="205" t="s">
        <v>47</v>
      </c>
      <c r="R167" s="200" t="s">
        <v>331</v>
      </c>
      <c r="S167" s="185" t="s">
        <v>332</v>
      </c>
      <c r="T167" s="200" t="s">
        <v>2895</v>
      </c>
      <c r="U167" s="185" t="s">
        <v>54</v>
      </c>
      <c r="V167" s="185"/>
      <c r="W167" s="200" t="s">
        <v>55</v>
      </c>
      <c r="X167" s="200" t="s">
        <v>56</v>
      </c>
      <c r="Y167" s="207">
        <v>0.4</v>
      </c>
      <c r="Z167" s="200" t="s">
        <v>57</v>
      </c>
      <c r="AA167" s="200" t="s">
        <v>58</v>
      </c>
      <c r="AB167" s="200" t="s">
        <v>59</v>
      </c>
      <c r="AC167" s="31">
        <v>0.12</v>
      </c>
      <c r="AD167" s="31">
        <v>0.4</v>
      </c>
      <c r="AE167" s="208" t="s">
        <v>60</v>
      </c>
      <c r="AF167" s="31">
        <v>0.12</v>
      </c>
      <c r="AG167" s="11" t="s">
        <v>50</v>
      </c>
      <c r="AH167" s="31">
        <v>0.4</v>
      </c>
      <c r="AI167" s="205" t="s">
        <v>47</v>
      </c>
      <c r="AJ167" s="185" t="s">
        <v>61</v>
      </c>
      <c r="AK167" s="200"/>
      <c r="AL167" s="185"/>
      <c r="AM167" s="185"/>
      <c r="AN167" s="185"/>
      <c r="AO167" s="185"/>
      <c r="AP167" s="185"/>
    </row>
    <row r="168" spans="1:42" ht="26.25" customHeight="1" x14ac:dyDescent="0.2">
      <c r="A168" s="221" t="s">
        <v>6880</v>
      </c>
      <c r="B168" s="199">
        <v>36</v>
      </c>
      <c r="C168" s="200" t="s">
        <v>19</v>
      </c>
      <c r="D168" s="200" t="s">
        <v>333</v>
      </c>
      <c r="E168" s="200" t="s">
        <v>334</v>
      </c>
      <c r="F168" s="200" t="s">
        <v>335</v>
      </c>
      <c r="G168" s="201" t="s">
        <v>71</v>
      </c>
      <c r="H168" s="201" t="s">
        <v>91</v>
      </c>
      <c r="I168" s="216" t="s">
        <v>60</v>
      </c>
      <c r="J168" s="31">
        <v>0.2</v>
      </c>
      <c r="K168" s="203" t="s">
        <v>48</v>
      </c>
      <c r="L168" s="204" t="s">
        <v>49</v>
      </c>
      <c r="M168" s="31">
        <v>0</v>
      </c>
      <c r="N168" s="31">
        <v>0.4</v>
      </c>
      <c r="O168" s="205" t="s">
        <v>50</v>
      </c>
      <c r="P168" s="31">
        <v>0.4</v>
      </c>
      <c r="Q168" s="205" t="s">
        <v>47</v>
      </c>
      <c r="R168" s="200" t="s">
        <v>327</v>
      </c>
      <c r="S168" s="185" t="s">
        <v>328</v>
      </c>
      <c r="T168" s="200" t="s">
        <v>2894</v>
      </c>
      <c r="U168" s="185" t="s">
        <v>54</v>
      </c>
      <c r="V168" s="185"/>
      <c r="W168" s="200" t="s">
        <v>55</v>
      </c>
      <c r="X168" s="200" t="s">
        <v>56</v>
      </c>
      <c r="Y168" s="207">
        <v>0.4</v>
      </c>
      <c r="Z168" s="200" t="s">
        <v>57</v>
      </c>
      <c r="AA168" s="200" t="s">
        <v>58</v>
      </c>
      <c r="AB168" s="200" t="s">
        <v>59</v>
      </c>
      <c r="AC168" s="31">
        <v>0.12</v>
      </c>
      <c r="AD168" s="31">
        <v>0.4</v>
      </c>
      <c r="AE168" s="208" t="s">
        <v>60</v>
      </c>
      <c r="AF168" s="31">
        <v>0.12</v>
      </c>
      <c r="AG168" s="11" t="s">
        <v>50</v>
      </c>
      <c r="AH168" s="31">
        <v>0.4</v>
      </c>
      <c r="AI168" s="205" t="s">
        <v>47</v>
      </c>
      <c r="AJ168" s="185" t="s">
        <v>61</v>
      </c>
      <c r="AK168" s="200"/>
      <c r="AL168" s="185"/>
      <c r="AM168" s="185"/>
      <c r="AN168" s="185"/>
      <c r="AO168" s="185"/>
      <c r="AP168" s="185"/>
    </row>
    <row r="169" spans="1:42" ht="26.25" customHeight="1" x14ac:dyDescent="0.2">
      <c r="A169" s="221" t="s">
        <v>6880</v>
      </c>
      <c r="B169" s="199">
        <v>37</v>
      </c>
      <c r="C169" s="200" t="s">
        <v>336</v>
      </c>
      <c r="D169" s="200" t="s">
        <v>337</v>
      </c>
      <c r="E169" s="200" t="s">
        <v>338</v>
      </c>
      <c r="F169" s="200" t="s">
        <v>339</v>
      </c>
      <c r="G169" s="201" t="s">
        <v>340</v>
      </c>
      <c r="H169" s="201" t="s">
        <v>91</v>
      </c>
      <c r="I169" s="216" t="s">
        <v>60</v>
      </c>
      <c r="J169" s="31">
        <v>0.2</v>
      </c>
      <c r="K169" s="203" t="s">
        <v>277</v>
      </c>
      <c r="L169" s="204" t="s">
        <v>92</v>
      </c>
      <c r="M169" s="31">
        <v>0.6</v>
      </c>
      <c r="N169" s="31">
        <v>0.6</v>
      </c>
      <c r="O169" s="206" t="s">
        <v>51</v>
      </c>
      <c r="P169" s="31">
        <v>0.6</v>
      </c>
      <c r="Q169" s="206" t="s">
        <v>51</v>
      </c>
      <c r="R169" s="200" t="s">
        <v>341</v>
      </c>
      <c r="S169" s="185" t="s">
        <v>342</v>
      </c>
      <c r="T169" s="200" t="s">
        <v>2896</v>
      </c>
      <c r="U169" s="185" t="s">
        <v>54</v>
      </c>
      <c r="V169" s="185"/>
      <c r="W169" s="200" t="s">
        <v>55</v>
      </c>
      <c r="X169" s="200" t="s">
        <v>56</v>
      </c>
      <c r="Y169" s="207">
        <v>0.4</v>
      </c>
      <c r="Z169" s="200" t="s">
        <v>57</v>
      </c>
      <c r="AA169" s="200" t="s">
        <v>58</v>
      </c>
      <c r="AB169" s="200" t="s">
        <v>59</v>
      </c>
      <c r="AC169" s="31">
        <v>0.12</v>
      </c>
      <c r="AD169" s="31">
        <v>0.6</v>
      </c>
      <c r="AE169" s="208" t="s">
        <v>60</v>
      </c>
      <c r="AF169" s="31">
        <v>0.12</v>
      </c>
      <c r="AG169" s="10" t="s">
        <v>51</v>
      </c>
      <c r="AH169" s="31">
        <v>0.6</v>
      </c>
      <c r="AI169" s="10" t="s">
        <v>51</v>
      </c>
      <c r="AJ169" s="185" t="s">
        <v>80</v>
      </c>
      <c r="AK169" s="200" t="s">
        <v>2898</v>
      </c>
      <c r="AL169" s="185" t="s">
        <v>2899</v>
      </c>
      <c r="AM169" s="219">
        <v>45626</v>
      </c>
      <c r="AN169" s="219">
        <v>45646</v>
      </c>
      <c r="AO169" s="185"/>
      <c r="AP169" s="185"/>
    </row>
    <row r="170" spans="1:42" ht="26.25" customHeight="1" x14ac:dyDescent="0.2">
      <c r="A170" s="221" t="s">
        <v>6880</v>
      </c>
      <c r="B170" s="199">
        <v>143</v>
      </c>
      <c r="C170" s="200" t="s">
        <v>19</v>
      </c>
      <c r="D170" s="200" t="s">
        <v>343</v>
      </c>
      <c r="E170" s="200" t="s">
        <v>344</v>
      </c>
      <c r="F170" s="200" t="s">
        <v>345</v>
      </c>
      <c r="G170" s="201" t="s">
        <v>340</v>
      </c>
      <c r="H170" s="201" t="s">
        <v>91</v>
      </c>
      <c r="I170" s="216" t="s">
        <v>60</v>
      </c>
      <c r="J170" s="31">
        <v>0.2</v>
      </c>
      <c r="K170" s="203" t="s">
        <v>48</v>
      </c>
      <c r="L170" s="204" t="s">
        <v>49</v>
      </c>
      <c r="M170" s="31">
        <v>0</v>
      </c>
      <c r="N170" s="31">
        <v>0.4</v>
      </c>
      <c r="O170" s="205" t="s">
        <v>50</v>
      </c>
      <c r="P170" s="31">
        <v>0.4</v>
      </c>
      <c r="Q170" s="205" t="s">
        <v>47</v>
      </c>
      <c r="R170" s="200" t="s">
        <v>2897</v>
      </c>
      <c r="S170" s="185" t="s">
        <v>328</v>
      </c>
      <c r="T170" s="200" t="s">
        <v>2894</v>
      </c>
      <c r="U170" s="185" t="s">
        <v>54</v>
      </c>
      <c r="V170" s="185"/>
      <c r="W170" s="200" t="s">
        <v>55</v>
      </c>
      <c r="X170" s="200" t="s">
        <v>56</v>
      </c>
      <c r="Y170" s="207">
        <v>0.4</v>
      </c>
      <c r="Z170" s="200" t="s">
        <v>57</v>
      </c>
      <c r="AA170" s="200" t="s">
        <v>58</v>
      </c>
      <c r="AB170" s="200" t="s">
        <v>59</v>
      </c>
      <c r="AC170" s="31">
        <v>0.12</v>
      </c>
      <c r="AD170" s="31">
        <v>0.4</v>
      </c>
      <c r="AE170" s="208" t="s">
        <v>60</v>
      </c>
      <c r="AF170" s="31">
        <v>0.12</v>
      </c>
      <c r="AG170" s="11" t="s">
        <v>50</v>
      </c>
      <c r="AH170" s="31">
        <v>0.4</v>
      </c>
      <c r="AI170" s="205" t="s">
        <v>47</v>
      </c>
      <c r="AJ170" s="185" t="s">
        <v>61</v>
      </c>
      <c r="AK170" s="200"/>
      <c r="AL170" s="185"/>
      <c r="AM170" s="185"/>
      <c r="AN170" s="185"/>
      <c r="AO170" s="185"/>
      <c r="AP170" s="185"/>
    </row>
    <row r="171" spans="1:42" ht="26.25" customHeight="1" x14ac:dyDescent="0.2">
      <c r="A171" s="223" t="s">
        <v>6881</v>
      </c>
      <c r="B171" s="199">
        <v>38</v>
      </c>
      <c r="C171" s="200" t="s">
        <v>19</v>
      </c>
      <c r="D171" s="200" t="s">
        <v>346</v>
      </c>
      <c r="E171" s="200" t="s">
        <v>347</v>
      </c>
      <c r="F171" s="200" t="s">
        <v>348</v>
      </c>
      <c r="G171" s="201" t="s">
        <v>71</v>
      </c>
      <c r="H171" s="201" t="s">
        <v>46</v>
      </c>
      <c r="I171" s="202" t="s">
        <v>47</v>
      </c>
      <c r="J171" s="31">
        <v>0.4</v>
      </c>
      <c r="K171" s="203" t="s">
        <v>48</v>
      </c>
      <c r="L171" s="204" t="s">
        <v>49</v>
      </c>
      <c r="M171" s="31">
        <v>0</v>
      </c>
      <c r="N171" s="31">
        <v>0.4</v>
      </c>
      <c r="O171" s="205" t="s">
        <v>50</v>
      </c>
      <c r="P171" s="31">
        <v>0.4</v>
      </c>
      <c r="Q171" s="206" t="s">
        <v>165</v>
      </c>
      <c r="R171" s="200" t="s">
        <v>349</v>
      </c>
      <c r="S171" s="185" t="s">
        <v>350</v>
      </c>
      <c r="T171" s="200" t="s">
        <v>2901</v>
      </c>
      <c r="U171" s="185" t="s">
        <v>54</v>
      </c>
      <c r="V171" s="185"/>
      <c r="W171" s="200" t="s">
        <v>55</v>
      </c>
      <c r="X171" s="200" t="s">
        <v>56</v>
      </c>
      <c r="Y171" s="207">
        <v>0.4</v>
      </c>
      <c r="Z171" s="200" t="s">
        <v>57</v>
      </c>
      <c r="AA171" s="200" t="s">
        <v>58</v>
      </c>
      <c r="AB171" s="200" t="s">
        <v>59</v>
      </c>
      <c r="AC171" s="31">
        <v>0.24</v>
      </c>
      <c r="AD171" s="31">
        <v>0.4</v>
      </c>
      <c r="AE171" s="208" t="s">
        <v>60</v>
      </c>
      <c r="AF171" s="31">
        <v>0.14399999999999999</v>
      </c>
      <c r="AG171" s="11" t="s">
        <v>50</v>
      </c>
      <c r="AH171" s="31">
        <v>0.4</v>
      </c>
      <c r="AI171" s="205" t="s">
        <v>47</v>
      </c>
      <c r="AJ171" s="185" t="s">
        <v>61</v>
      </c>
      <c r="AK171" s="200"/>
      <c r="AL171" s="185"/>
      <c r="AM171" s="185"/>
      <c r="AN171" s="185"/>
      <c r="AO171" s="185"/>
      <c r="AP171" s="185"/>
    </row>
    <row r="172" spans="1:42" ht="26.25" customHeight="1" x14ac:dyDescent="0.2">
      <c r="A172" s="223" t="s">
        <v>6881</v>
      </c>
      <c r="B172" s="199">
        <v>38</v>
      </c>
      <c r="C172" s="200" t="s">
        <v>19</v>
      </c>
      <c r="D172" s="200" t="s">
        <v>346</v>
      </c>
      <c r="E172" s="200" t="s">
        <v>347</v>
      </c>
      <c r="F172" s="200" t="s">
        <v>348</v>
      </c>
      <c r="G172" s="201" t="s">
        <v>71</v>
      </c>
      <c r="H172" s="201" t="s">
        <v>46</v>
      </c>
      <c r="I172" s="202" t="s">
        <v>47</v>
      </c>
      <c r="J172" s="31">
        <v>0.4</v>
      </c>
      <c r="K172" s="203" t="s">
        <v>48</v>
      </c>
      <c r="L172" s="204" t="s">
        <v>49</v>
      </c>
      <c r="M172" s="31">
        <v>0</v>
      </c>
      <c r="N172" s="31">
        <v>0.4</v>
      </c>
      <c r="O172" s="205" t="s">
        <v>50</v>
      </c>
      <c r="P172" s="31">
        <v>0.4</v>
      </c>
      <c r="Q172" s="206" t="s">
        <v>165</v>
      </c>
      <c r="R172" s="200" t="s">
        <v>351</v>
      </c>
      <c r="S172" s="185" t="s">
        <v>352</v>
      </c>
      <c r="T172" s="200" t="s">
        <v>353</v>
      </c>
      <c r="U172" s="185" t="s">
        <v>54</v>
      </c>
      <c r="V172" s="185"/>
      <c r="W172" s="200" t="s">
        <v>55</v>
      </c>
      <c r="X172" s="200" t="s">
        <v>56</v>
      </c>
      <c r="Y172" s="207">
        <v>0.4</v>
      </c>
      <c r="Z172" s="200" t="s">
        <v>57</v>
      </c>
      <c r="AA172" s="200" t="s">
        <v>58</v>
      </c>
      <c r="AB172" s="200" t="s">
        <v>59</v>
      </c>
      <c r="AC172" s="31">
        <v>0.14399999999999999</v>
      </c>
      <c r="AD172" s="31">
        <v>0.4</v>
      </c>
      <c r="AE172" s="208" t="s">
        <v>60</v>
      </c>
      <c r="AF172" s="31">
        <v>0.14399999999999999</v>
      </c>
      <c r="AG172" s="11" t="s">
        <v>50</v>
      </c>
      <c r="AH172" s="31">
        <v>0.4</v>
      </c>
      <c r="AI172" s="205" t="s">
        <v>47</v>
      </c>
      <c r="AJ172" s="185" t="s">
        <v>61</v>
      </c>
      <c r="AK172" s="200"/>
      <c r="AL172" s="185"/>
      <c r="AM172" s="185"/>
      <c r="AN172" s="185"/>
      <c r="AO172" s="185"/>
      <c r="AP172" s="185"/>
    </row>
    <row r="173" spans="1:42" ht="26.25" customHeight="1" x14ac:dyDescent="0.2">
      <c r="A173" s="223" t="s">
        <v>6881</v>
      </c>
      <c r="B173" s="199">
        <v>39</v>
      </c>
      <c r="C173" s="200" t="s">
        <v>19</v>
      </c>
      <c r="D173" s="200" t="s">
        <v>354</v>
      </c>
      <c r="E173" s="200" t="s">
        <v>355</v>
      </c>
      <c r="F173" s="200" t="s">
        <v>356</v>
      </c>
      <c r="G173" s="201" t="s">
        <v>71</v>
      </c>
      <c r="H173" s="201" t="s">
        <v>46</v>
      </c>
      <c r="I173" s="202" t="s">
        <v>47</v>
      </c>
      <c r="J173" s="31">
        <v>0.4</v>
      </c>
      <c r="K173" s="203" t="s">
        <v>48</v>
      </c>
      <c r="L173" s="204" t="s">
        <v>49</v>
      </c>
      <c r="M173" s="31">
        <v>0</v>
      </c>
      <c r="N173" s="31">
        <v>0.4</v>
      </c>
      <c r="O173" s="205" t="s">
        <v>50</v>
      </c>
      <c r="P173" s="31">
        <v>0.4</v>
      </c>
      <c r="Q173" s="206" t="s">
        <v>165</v>
      </c>
      <c r="R173" s="200" t="s">
        <v>357</v>
      </c>
      <c r="S173" s="185" t="s">
        <v>358</v>
      </c>
      <c r="T173" s="200" t="s">
        <v>359</v>
      </c>
      <c r="U173" s="185" t="s">
        <v>54</v>
      </c>
      <c r="V173" s="185"/>
      <c r="W173" s="200" t="s">
        <v>55</v>
      </c>
      <c r="X173" s="200" t="s">
        <v>56</v>
      </c>
      <c r="Y173" s="207">
        <v>0.4</v>
      </c>
      <c r="Z173" s="200" t="s">
        <v>57</v>
      </c>
      <c r="AA173" s="200" t="s">
        <v>58</v>
      </c>
      <c r="AB173" s="200" t="s">
        <v>59</v>
      </c>
      <c r="AC173" s="31">
        <v>0.24</v>
      </c>
      <c r="AD173" s="31">
        <v>0.4</v>
      </c>
      <c r="AE173" s="208" t="s">
        <v>60</v>
      </c>
      <c r="AF173" s="31">
        <v>8.6399999999999991E-2</v>
      </c>
      <c r="AG173" s="11" t="s">
        <v>50</v>
      </c>
      <c r="AH173" s="31">
        <v>0.4</v>
      </c>
      <c r="AI173" s="205" t="s">
        <v>47</v>
      </c>
      <c r="AJ173" s="185" t="s">
        <v>61</v>
      </c>
      <c r="AK173" s="200"/>
      <c r="AL173" s="185"/>
      <c r="AM173" s="185"/>
      <c r="AN173" s="185"/>
      <c r="AO173" s="185"/>
      <c r="AP173" s="185"/>
    </row>
    <row r="174" spans="1:42" ht="26.25" customHeight="1" x14ac:dyDescent="0.2">
      <c r="A174" s="223" t="s">
        <v>6881</v>
      </c>
      <c r="B174" s="199">
        <v>39</v>
      </c>
      <c r="C174" s="200" t="s">
        <v>19</v>
      </c>
      <c r="D174" s="200" t="s">
        <v>354</v>
      </c>
      <c r="E174" s="200" t="s">
        <v>355</v>
      </c>
      <c r="F174" s="200" t="s">
        <v>356</v>
      </c>
      <c r="G174" s="201" t="s">
        <v>71</v>
      </c>
      <c r="H174" s="201" t="s">
        <v>46</v>
      </c>
      <c r="I174" s="202" t="s">
        <v>47</v>
      </c>
      <c r="J174" s="31">
        <v>0.4</v>
      </c>
      <c r="K174" s="203" t="s">
        <v>48</v>
      </c>
      <c r="L174" s="204" t="s">
        <v>49</v>
      </c>
      <c r="M174" s="31">
        <v>0</v>
      </c>
      <c r="N174" s="31">
        <v>0.4</v>
      </c>
      <c r="O174" s="205" t="s">
        <v>50</v>
      </c>
      <c r="P174" s="31">
        <v>0.4</v>
      </c>
      <c r="Q174" s="206" t="s">
        <v>165</v>
      </c>
      <c r="R174" s="200" t="s">
        <v>2902</v>
      </c>
      <c r="S174" s="185" t="s">
        <v>360</v>
      </c>
      <c r="T174" s="200" t="s">
        <v>2903</v>
      </c>
      <c r="U174" s="185" t="s">
        <v>54</v>
      </c>
      <c r="V174" s="185"/>
      <c r="W174" s="200" t="s">
        <v>55</v>
      </c>
      <c r="X174" s="200" t="s">
        <v>56</v>
      </c>
      <c r="Y174" s="207">
        <v>0.4</v>
      </c>
      <c r="Z174" s="200" t="s">
        <v>57</v>
      </c>
      <c r="AA174" s="200" t="s">
        <v>58</v>
      </c>
      <c r="AB174" s="200" t="s">
        <v>59</v>
      </c>
      <c r="AC174" s="31">
        <v>0.14399999999999999</v>
      </c>
      <c r="AD174" s="31">
        <v>0.4</v>
      </c>
      <c r="AE174" s="208" t="s">
        <v>60</v>
      </c>
      <c r="AF174" s="31">
        <v>8.6399999999999991E-2</v>
      </c>
      <c r="AG174" s="11" t="s">
        <v>50</v>
      </c>
      <c r="AH174" s="31">
        <v>0.4</v>
      </c>
      <c r="AI174" s="205" t="s">
        <v>47</v>
      </c>
      <c r="AJ174" s="185" t="s">
        <v>61</v>
      </c>
      <c r="AK174" s="200"/>
      <c r="AL174" s="185"/>
      <c r="AM174" s="185"/>
      <c r="AN174" s="185"/>
      <c r="AO174" s="185"/>
      <c r="AP174" s="185"/>
    </row>
    <row r="175" spans="1:42" ht="26.25" customHeight="1" x14ac:dyDescent="0.2">
      <c r="A175" s="223" t="s">
        <v>6881</v>
      </c>
      <c r="B175" s="199">
        <v>39</v>
      </c>
      <c r="C175" s="200" t="s">
        <v>19</v>
      </c>
      <c r="D175" s="200" t="s">
        <v>354</v>
      </c>
      <c r="E175" s="200" t="s">
        <v>355</v>
      </c>
      <c r="F175" s="200" t="s">
        <v>356</v>
      </c>
      <c r="G175" s="201" t="s">
        <v>71</v>
      </c>
      <c r="H175" s="201" t="s">
        <v>46</v>
      </c>
      <c r="I175" s="202" t="s">
        <v>47</v>
      </c>
      <c r="J175" s="31">
        <v>0.4</v>
      </c>
      <c r="K175" s="203" t="s">
        <v>48</v>
      </c>
      <c r="L175" s="204" t="s">
        <v>49</v>
      </c>
      <c r="M175" s="31">
        <v>0</v>
      </c>
      <c r="N175" s="31">
        <v>0.4</v>
      </c>
      <c r="O175" s="205" t="s">
        <v>50</v>
      </c>
      <c r="P175" s="31">
        <v>0.4</v>
      </c>
      <c r="Q175" s="206" t="s">
        <v>165</v>
      </c>
      <c r="R175" s="200" t="s">
        <v>361</v>
      </c>
      <c r="S175" s="185" t="s">
        <v>362</v>
      </c>
      <c r="T175" s="200" t="s">
        <v>363</v>
      </c>
      <c r="U175" s="185" t="s">
        <v>54</v>
      </c>
      <c r="V175" s="185"/>
      <c r="W175" s="200" t="s">
        <v>55</v>
      </c>
      <c r="X175" s="200" t="s">
        <v>56</v>
      </c>
      <c r="Y175" s="207">
        <v>0.4</v>
      </c>
      <c r="Z175" s="200" t="s">
        <v>57</v>
      </c>
      <c r="AA175" s="200" t="s">
        <v>58</v>
      </c>
      <c r="AB175" s="200" t="s">
        <v>59</v>
      </c>
      <c r="AC175" s="31">
        <v>8.6399999999999991E-2</v>
      </c>
      <c r="AD175" s="31">
        <v>0.4</v>
      </c>
      <c r="AE175" s="208" t="s">
        <v>60</v>
      </c>
      <c r="AF175" s="31">
        <v>8.6399999999999991E-2</v>
      </c>
      <c r="AG175" s="11" t="s">
        <v>50</v>
      </c>
      <c r="AH175" s="31">
        <v>0.4</v>
      </c>
      <c r="AI175" s="205" t="s">
        <v>47</v>
      </c>
      <c r="AJ175" s="185" t="s">
        <v>61</v>
      </c>
      <c r="AK175" s="200"/>
      <c r="AL175" s="185"/>
      <c r="AM175" s="185"/>
      <c r="AN175" s="185"/>
      <c r="AO175" s="185"/>
      <c r="AP175" s="185"/>
    </row>
    <row r="176" spans="1:42" ht="26.25" customHeight="1" x14ac:dyDescent="0.2">
      <c r="A176" s="223" t="s">
        <v>6881</v>
      </c>
      <c r="B176" s="199">
        <v>40</v>
      </c>
      <c r="C176" s="200" t="s">
        <v>19</v>
      </c>
      <c r="D176" s="200" t="s">
        <v>364</v>
      </c>
      <c r="E176" s="200" t="s">
        <v>6882</v>
      </c>
      <c r="F176" s="200" t="s">
        <v>2900</v>
      </c>
      <c r="G176" s="201" t="s">
        <v>71</v>
      </c>
      <c r="H176" s="201" t="s">
        <v>250</v>
      </c>
      <c r="I176" s="218" t="s">
        <v>251</v>
      </c>
      <c r="J176" s="31">
        <v>0.6</v>
      </c>
      <c r="K176" s="203" t="s">
        <v>48</v>
      </c>
      <c r="L176" s="204" t="s">
        <v>49</v>
      </c>
      <c r="M176" s="31">
        <v>0</v>
      </c>
      <c r="N176" s="31">
        <v>0.4</v>
      </c>
      <c r="O176" s="205" t="s">
        <v>50</v>
      </c>
      <c r="P176" s="31">
        <v>0.4</v>
      </c>
      <c r="Q176" s="206" t="s">
        <v>165</v>
      </c>
      <c r="R176" s="200" t="s">
        <v>351</v>
      </c>
      <c r="S176" s="185" t="s">
        <v>352</v>
      </c>
      <c r="T176" s="200" t="s">
        <v>353</v>
      </c>
      <c r="U176" s="185" t="s">
        <v>54</v>
      </c>
      <c r="V176" s="185"/>
      <c r="W176" s="200" t="s">
        <v>55</v>
      </c>
      <c r="X176" s="200" t="s">
        <v>56</v>
      </c>
      <c r="Y176" s="207">
        <v>0.4</v>
      </c>
      <c r="Z176" s="200" t="s">
        <v>57</v>
      </c>
      <c r="AA176" s="200" t="s">
        <v>58</v>
      </c>
      <c r="AB176" s="200" t="s">
        <v>59</v>
      </c>
      <c r="AC176" s="31">
        <v>0.36</v>
      </c>
      <c r="AD176" s="31">
        <v>0.4</v>
      </c>
      <c r="AE176" s="208" t="s">
        <v>60</v>
      </c>
      <c r="AF176" s="31">
        <v>9.0719999999999995E-2</v>
      </c>
      <c r="AG176" s="11" t="s">
        <v>50</v>
      </c>
      <c r="AH176" s="31">
        <v>0.4</v>
      </c>
      <c r="AI176" s="205" t="s">
        <v>47</v>
      </c>
      <c r="AJ176" s="185" t="s">
        <v>61</v>
      </c>
      <c r="AK176" s="200"/>
      <c r="AL176" s="185"/>
      <c r="AM176" s="185"/>
      <c r="AN176" s="185"/>
      <c r="AO176" s="185"/>
      <c r="AP176" s="185"/>
    </row>
    <row r="177" spans="1:43" ht="26.25" customHeight="1" x14ac:dyDescent="0.2">
      <c r="A177" s="223" t="s">
        <v>6881</v>
      </c>
      <c r="B177" s="199">
        <v>40</v>
      </c>
      <c r="C177" s="200" t="s">
        <v>19</v>
      </c>
      <c r="D177" s="200" t="s">
        <v>364</v>
      </c>
      <c r="E177" s="200" t="s">
        <v>6882</v>
      </c>
      <c r="F177" s="200" t="s">
        <v>2900</v>
      </c>
      <c r="G177" s="201" t="s">
        <v>71</v>
      </c>
      <c r="H177" s="201" t="s">
        <v>250</v>
      </c>
      <c r="I177" s="218" t="s">
        <v>251</v>
      </c>
      <c r="J177" s="31">
        <v>0.6</v>
      </c>
      <c r="K177" s="203" t="s">
        <v>48</v>
      </c>
      <c r="L177" s="204" t="s">
        <v>49</v>
      </c>
      <c r="M177" s="31">
        <v>0</v>
      </c>
      <c r="N177" s="31">
        <v>0.4</v>
      </c>
      <c r="O177" s="205" t="s">
        <v>50</v>
      </c>
      <c r="P177" s="31">
        <v>0.4</v>
      </c>
      <c r="Q177" s="206" t="s">
        <v>165</v>
      </c>
      <c r="R177" s="200" t="s">
        <v>6883</v>
      </c>
      <c r="S177" s="185" t="s">
        <v>365</v>
      </c>
      <c r="T177" s="200" t="s">
        <v>6884</v>
      </c>
      <c r="U177" s="185" t="s">
        <v>54</v>
      </c>
      <c r="V177" s="185"/>
      <c r="W177" s="200" t="s">
        <v>55</v>
      </c>
      <c r="X177" s="200" t="s">
        <v>56</v>
      </c>
      <c r="Y177" s="207">
        <v>0.4</v>
      </c>
      <c r="Z177" s="200" t="s">
        <v>57</v>
      </c>
      <c r="AA177" s="200" t="s">
        <v>58</v>
      </c>
      <c r="AB177" s="200" t="s">
        <v>59</v>
      </c>
      <c r="AC177" s="31">
        <v>0.216</v>
      </c>
      <c r="AD177" s="31">
        <v>0.4</v>
      </c>
      <c r="AE177" s="208" t="s">
        <v>60</v>
      </c>
      <c r="AF177" s="31">
        <v>9.0719999999999995E-2</v>
      </c>
      <c r="AG177" s="11" t="s">
        <v>50</v>
      </c>
      <c r="AH177" s="31">
        <v>0.4</v>
      </c>
      <c r="AI177" s="205" t="s">
        <v>47</v>
      </c>
      <c r="AJ177" s="185" t="s">
        <v>61</v>
      </c>
      <c r="AK177" s="200"/>
      <c r="AL177" s="185"/>
      <c r="AM177" s="185"/>
      <c r="AN177" s="185"/>
      <c r="AO177" s="185"/>
      <c r="AP177" s="185"/>
    </row>
    <row r="178" spans="1:43" ht="26.25" customHeight="1" x14ac:dyDescent="0.2">
      <c r="A178" s="223" t="s">
        <v>6881</v>
      </c>
      <c r="B178" s="199">
        <v>40</v>
      </c>
      <c r="C178" s="200" t="s">
        <v>19</v>
      </c>
      <c r="D178" s="200" t="s">
        <v>364</v>
      </c>
      <c r="E178" s="200" t="s">
        <v>6882</v>
      </c>
      <c r="F178" s="200" t="s">
        <v>2900</v>
      </c>
      <c r="G178" s="201" t="s">
        <v>71</v>
      </c>
      <c r="H178" s="201" t="s">
        <v>250</v>
      </c>
      <c r="I178" s="218" t="s">
        <v>251</v>
      </c>
      <c r="J178" s="31">
        <v>0.6</v>
      </c>
      <c r="K178" s="203" t="s">
        <v>48</v>
      </c>
      <c r="L178" s="204" t="s">
        <v>49</v>
      </c>
      <c r="M178" s="31">
        <v>0</v>
      </c>
      <c r="N178" s="31">
        <v>0.4</v>
      </c>
      <c r="O178" s="205" t="s">
        <v>50</v>
      </c>
      <c r="P178" s="31">
        <v>0.4</v>
      </c>
      <c r="Q178" s="206" t="s">
        <v>165</v>
      </c>
      <c r="R178" s="200" t="s">
        <v>2904</v>
      </c>
      <c r="S178" s="185" t="s">
        <v>366</v>
      </c>
      <c r="T178" s="200" t="s">
        <v>6885</v>
      </c>
      <c r="U178" s="185" t="s">
        <v>54</v>
      </c>
      <c r="V178" s="185"/>
      <c r="W178" s="200" t="s">
        <v>55</v>
      </c>
      <c r="X178" s="200" t="s">
        <v>56</v>
      </c>
      <c r="Y178" s="207">
        <v>0.4</v>
      </c>
      <c r="Z178" s="200" t="s">
        <v>57</v>
      </c>
      <c r="AA178" s="200" t="s">
        <v>58</v>
      </c>
      <c r="AB178" s="200" t="s">
        <v>59</v>
      </c>
      <c r="AC178" s="31">
        <v>0.12959999999999999</v>
      </c>
      <c r="AD178" s="31">
        <v>0.4</v>
      </c>
      <c r="AE178" s="208" t="s">
        <v>60</v>
      </c>
      <c r="AF178" s="31">
        <v>9.0719999999999995E-2</v>
      </c>
      <c r="AG178" s="11" t="s">
        <v>50</v>
      </c>
      <c r="AH178" s="31">
        <v>0.4</v>
      </c>
      <c r="AI178" s="205" t="s">
        <v>47</v>
      </c>
      <c r="AJ178" s="185" t="s">
        <v>61</v>
      </c>
      <c r="AK178" s="200"/>
      <c r="AL178" s="185"/>
      <c r="AM178" s="185"/>
      <c r="AN178" s="185"/>
      <c r="AO178" s="185"/>
      <c r="AP178" s="185"/>
    </row>
    <row r="179" spans="1:43" ht="26.25" customHeight="1" x14ac:dyDescent="0.2">
      <c r="A179" s="223" t="s">
        <v>6881</v>
      </c>
      <c r="B179" s="199">
        <v>40</v>
      </c>
      <c r="C179" s="200" t="s">
        <v>19</v>
      </c>
      <c r="D179" s="200" t="s">
        <v>364</v>
      </c>
      <c r="E179" s="200" t="s">
        <v>6882</v>
      </c>
      <c r="F179" s="200" t="s">
        <v>2900</v>
      </c>
      <c r="G179" s="201" t="s">
        <v>71</v>
      </c>
      <c r="H179" s="201" t="s">
        <v>250</v>
      </c>
      <c r="I179" s="218" t="s">
        <v>251</v>
      </c>
      <c r="J179" s="31">
        <v>0.6</v>
      </c>
      <c r="K179" s="203" t="s">
        <v>48</v>
      </c>
      <c r="L179" s="204" t="s">
        <v>49</v>
      </c>
      <c r="M179" s="31">
        <v>0</v>
      </c>
      <c r="N179" s="31">
        <v>0.4</v>
      </c>
      <c r="O179" s="205" t="s">
        <v>50</v>
      </c>
      <c r="P179" s="31">
        <v>0.4</v>
      </c>
      <c r="Q179" s="206" t="s">
        <v>165</v>
      </c>
      <c r="R179" s="200" t="s">
        <v>367</v>
      </c>
      <c r="S179" s="185" t="s">
        <v>368</v>
      </c>
      <c r="T179" s="200" t="s">
        <v>6886</v>
      </c>
      <c r="U179" s="185"/>
      <c r="V179" s="185" t="s">
        <v>54</v>
      </c>
      <c r="W179" s="200" t="s">
        <v>149</v>
      </c>
      <c r="X179" s="200" t="s">
        <v>56</v>
      </c>
      <c r="Y179" s="207">
        <v>0.3</v>
      </c>
      <c r="Z179" s="200" t="s">
        <v>57</v>
      </c>
      <c r="AA179" s="200" t="s">
        <v>58</v>
      </c>
      <c r="AB179" s="200" t="s">
        <v>59</v>
      </c>
      <c r="AC179" s="31">
        <v>9.0719999999999995E-2</v>
      </c>
      <c r="AD179" s="31">
        <v>0.4</v>
      </c>
      <c r="AE179" s="208" t="s">
        <v>60</v>
      </c>
      <c r="AF179" s="31">
        <v>9.0719999999999995E-2</v>
      </c>
      <c r="AG179" s="11" t="s">
        <v>50</v>
      </c>
      <c r="AH179" s="31">
        <v>0.4</v>
      </c>
      <c r="AI179" s="205" t="s">
        <v>47</v>
      </c>
      <c r="AJ179" s="185" t="s">
        <v>61</v>
      </c>
      <c r="AK179" s="200"/>
      <c r="AL179" s="185"/>
      <c r="AM179" s="185"/>
      <c r="AN179" s="185"/>
      <c r="AO179" s="185"/>
      <c r="AP179" s="185"/>
    </row>
    <row r="180" spans="1:43" ht="26.25" customHeight="1" x14ac:dyDescent="0.2">
      <c r="A180" s="223" t="s">
        <v>6881</v>
      </c>
      <c r="B180" s="199">
        <v>173</v>
      </c>
      <c r="C180" s="200" t="s">
        <v>6787</v>
      </c>
      <c r="D180" s="200" t="s">
        <v>6788</v>
      </c>
      <c r="E180" s="200" t="s">
        <v>6789</v>
      </c>
      <c r="F180" s="200" t="s">
        <v>6790</v>
      </c>
      <c r="G180" s="201" t="s">
        <v>71</v>
      </c>
      <c r="H180" s="201" t="s">
        <v>46</v>
      </c>
      <c r="I180" s="202" t="s">
        <v>47</v>
      </c>
      <c r="J180" s="31">
        <v>0.4</v>
      </c>
      <c r="K180" s="203" t="s">
        <v>98</v>
      </c>
      <c r="L180" s="204" t="s">
        <v>48</v>
      </c>
      <c r="M180" s="31">
        <v>0.4</v>
      </c>
      <c r="N180" s="31">
        <v>0</v>
      </c>
      <c r="O180" s="205" t="s">
        <v>50</v>
      </c>
      <c r="P180" s="31">
        <v>0.4</v>
      </c>
      <c r="Q180" s="206" t="s">
        <v>165</v>
      </c>
      <c r="R180" s="200" t="s">
        <v>6887</v>
      </c>
      <c r="S180" s="185" t="s">
        <v>6888</v>
      </c>
      <c r="T180" s="200" t="s">
        <v>353</v>
      </c>
      <c r="U180" s="185" t="s">
        <v>54</v>
      </c>
      <c r="V180" s="185"/>
      <c r="W180" s="200" t="s">
        <v>55</v>
      </c>
      <c r="X180" s="200" t="s">
        <v>56</v>
      </c>
      <c r="Y180" s="207">
        <v>0.4</v>
      </c>
      <c r="Z180" s="200" t="s">
        <v>57</v>
      </c>
      <c r="AA180" s="200" t="s">
        <v>58</v>
      </c>
      <c r="AB180" s="200" t="s">
        <v>59</v>
      </c>
      <c r="AC180" s="31">
        <v>0.24</v>
      </c>
      <c r="AD180" s="31">
        <v>0.4</v>
      </c>
      <c r="AE180" s="208" t="s">
        <v>60</v>
      </c>
      <c r="AF180" s="31">
        <v>0.09</v>
      </c>
      <c r="AG180" s="11" t="s">
        <v>50</v>
      </c>
      <c r="AH180" s="31">
        <v>0.4</v>
      </c>
      <c r="AI180" s="205" t="s">
        <v>47</v>
      </c>
      <c r="AJ180" s="185" t="s">
        <v>61</v>
      </c>
      <c r="AK180" s="200"/>
      <c r="AL180" s="185"/>
      <c r="AM180" s="185"/>
      <c r="AN180" s="185"/>
      <c r="AO180" s="185"/>
      <c r="AP180" s="185"/>
    </row>
    <row r="181" spans="1:43" ht="26.25" customHeight="1" x14ac:dyDescent="0.2">
      <c r="A181" s="223" t="s">
        <v>6881</v>
      </c>
      <c r="B181" s="199">
        <v>173</v>
      </c>
      <c r="C181" s="200" t="s">
        <v>6787</v>
      </c>
      <c r="D181" s="200" t="s">
        <v>6788</v>
      </c>
      <c r="E181" s="200" t="s">
        <v>6789</v>
      </c>
      <c r="F181" s="200" t="s">
        <v>6790</v>
      </c>
      <c r="G181" s="201" t="s">
        <v>71</v>
      </c>
      <c r="H181" s="201" t="s">
        <v>46</v>
      </c>
      <c r="I181" s="202" t="s">
        <v>47</v>
      </c>
      <c r="J181" s="31">
        <v>0.4</v>
      </c>
      <c r="K181" s="203" t="s">
        <v>98</v>
      </c>
      <c r="L181" s="204" t="s">
        <v>48</v>
      </c>
      <c r="M181" s="31">
        <v>0.4</v>
      </c>
      <c r="N181" s="31">
        <v>0</v>
      </c>
      <c r="O181" s="205" t="s">
        <v>50</v>
      </c>
      <c r="P181" s="31">
        <v>0.4</v>
      </c>
      <c r="Q181" s="206" t="s">
        <v>165</v>
      </c>
      <c r="R181" s="200" t="s">
        <v>6889</v>
      </c>
      <c r="S181" s="185" t="s">
        <v>6890</v>
      </c>
      <c r="T181" s="200" t="s">
        <v>6891</v>
      </c>
      <c r="U181" s="188" t="s">
        <v>54</v>
      </c>
      <c r="V181" s="188"/>
      <c r="W181" s="189" t="s">
        <v>55</v>
      </c>
      <c r="X181" s="188" t="s">
        <v>56</v>
      </c>
      <c r="Y181" s="9">
        <v>0.4</v>
      </c>
      <c r="Z181" s="188" t="s">
        <v>57</v>
      </c>
      <c r="AA181" s="188" t="s">
        <v>58</v>
      </c>
      <c r="AB181" s="189" t="s">
        <v>59</v>
      </c>
      <c r="AC181" s="9">
        <f>+AC180-(AC180*Y181)</f>
        <v>0.14399999999999999</v>
      </c>
      <c r="AD181" s="48">
        <v>0.4</v>
      </c>
      <c r="AE181" s="208" t="s">
        <v>60</v>
      </c>
      <c r="AF181" s="31">
        <v>0.09</v>
      </c>
      <c r="AG181" s="11" t="s">
        <v>50</v>
      </c>
      <c r="AH181" s="31">
        <v>0.4</v>
      </c>
      <c r="AI181" s="205" t="s">
        <v>47</v>
      </c>
      <c r="AJ181" s="185" t="s">
        <v>61</v>
      </c>
      <c r="AK181" s="200"/>
      <c r="AL181" s="185"/>
      <c r="AM181" s="185"/>
      <c r="AN181" s="185"/>
      <c r="AO181" s="185"/>
      <c r="AP181" s="185"/>
    </row>
    <row r="182" spans="1:43" ht="26.25" customHeight="1" x14ac:dyDescent="0.2">
      <c r="A182" s="223" t="s">
        <v>6881</v>
      </c>
      <c r="B182" s="199">
        <v>173</v>
      </c>
      <c r="C182" s="200" t="s">
        <v>6787</v>
      </c>
      <c r="D182" s="200" t="s">
        <v>6788</v>
      </c>
      <c r="E182" s="200" t="s">
        <v>6789</v>
      </c>
      <c r="F182" s="200" t="s">
        <v>6790</v>
      </c>
      <c r="G182" s="201" t="s">
        <v>71</v>
      </c>
      <c r="H182" s="201" t="s">
        <v>46</v>
      </c>
      <c r="I182" s="202" t="s">
        <v>47</v>
      </c>
      <c r="J182" s="31">
        <v>0.4</v>
      </c>
      <c r="K182" s="203" t="s">
        <v>98</v>
      </c>
      <c r="L182" s="204" t="s">
        <v>48</v>
      </c>
      <c r="M182" s="31">
        <v>0.4</v>
      </c>
      <c r="N182" s="31">
        <v>0</v>
      </c>
      <c r="O182" s="205" t="s">
        <v>50</v>
      </c>
      <c r="P182" s="31">
        <v>0.4</v>
      </c>
      <c r="Q182" s="206" t="s">
        <v>165</v>
      </c>
      <c r="R182" s="200" t="s">
        <v>6794</v>
      </c>
      <c r="S182" s="185" t="s">
        <v>6892</v>
      </c>
      <c r="T182" s="200" t="s">
        <v>6893</v>
      </c>
      <c r="U182" s="188" t="s">
        <v>54</v>
      </c>
      <c r="V182" s="188"/>
      <c r="W182" s="189" t="s">
        <v>55</v>
      </c>
      <c r="X182" s="188" t="s">
        <v>56</v>
      </c>
      <c r="Y182" s="9">
        <v>0.4</v>
      </c>
      <c r="Z182" s="188" t="s">
        <v>57</v>
      </c>
      <c r="AA182" s="188" t="s">
        <v>58</v>
      </c>
      <c r="AB182" s="189" t="s">
        <v>59</v>
      </c>
      <c r="AC182" s="9">
        <f>+AC181-(AC181*Y182)</f>
        <v>8.6399999999999991E-2</v>
      </c>
      <c r="AD182" s="48">
        <v>0.4</v>
      </c>
      <c r="AE182" s="208" t="s">
        <v>60</v>
      </c>
      <c r="AF182" s="31">
        <v>0.09</v>
      </c>
      <c r="AG182" s="11" t="s">
        <v>50</v>
      </c>
      <c r="AH182" s="31">
        <v>0.4</v>
      </c>
      <c r="AI182" s="205" t="s">
        <v>47</v>
      </c>
      <c r="AJ182" s="185" t="s">
        <v>61</v>
      </c>
      <c r="AK182" s="200"/>
      <c r="AL182" s="185"/>
      <c r="AM182" s="185"/>
      <c r="AN182" s="185"/>
      <c r="AO182" s="185"/>
      <c r="AP182" s="185"/>
    </row>
    <row r="183" spans="1:43" ht="26.25" customHeight="1" x14ac:dyDescent="0.2">
      <c r="A183" s="223" t="s">
        <v>6881</v>
      </c>
      <c r="B183" s="199">
        <v>174</v>
      </c>
      <c r="C183" s="200" t="s">
        <v>6871</v>
      </c>
      <c r="D183" s="200" t="s">
        <v>6872</v>
      </c>
      <c r="E183" s="200" t="s">
        <v>6798</v>
      </c>
      <c r="F183" s="200" t="s">
        <v>6799</v>
      </c>
      <c r="G183" s="201" t="s">
        <v>71</v>
      </c>
      <c r="H183" s="201" t="s">
        <v>46</v>
      </c>
      <c r="I183" s="202" t="s">
        <v>47</v>
      </c>
      <c r="J183" s="31">
        <v>0.4</v>
      </c>
      <c r="K183" s="203" t="s">
        <v>98</v>
      </c>
      <c r="L183" s="204" t="s">
        <v>48</v>
      </c>
      <c r="M183" s="31">
        <v>0.4</v>
      </c>
      <c r="N183" s="31">
        <v>0</v>
      </c>
      <c r="O183" s="205" t="s">
        <v>50</v>
      </c>
      <c r="P183" s="31">
        <v>0.4</v>
      </c>
      <c r="Q183" s="206" t="s">
        <v>165</v>
      </c>
      <c r="R183" s="200" t="s">
        <v>6894</v>
      </c>
      <c r="S183" s="185" t="s">
        <v>6888</v>
      </c>
      <c r="T183" s="200" t="s">
        <v>353</v>
      </c>
      <c r="U183" s="185" t="s">
        <v>54</v>
      </c>
      <c r="V183" s="185"/>
      <c r="W183" s="200" t="s">
        <v>55</v>
      </c>
      <c r="X183" s="200" t="s">
        <v>56</v>
      </c>
      <c r="Y183" s="207">
        <v>0.4</v>
      </c>
      <c r="Z183" s="200" t="s">
        <v>57</v>
      </c>
      <c r="AA183" s="200" t="s">
        <v>58</v>
      </c>
      <c r="AB183" s="200" t="s">
        <v>59</v>
      </c>
      <c r="AC183" s="31">
        <v>0.24</v>
      </c>
      <c r="AD183" s="31">
        <v>0.4</v>
      </c>
      <c r="AE183" s="208" t="s">
        <v>60</v>
      </c>
      <c r="AF183" s="31">
        <v>0.09</v>
      </c>
      <c r="AG183" s="11" t="s">
        <v>50</v>
      </c>
      <c r="AH183" s="31">
        <v>0.4</v>
      </c>
      <c r="AI183" s="205" t="s">
        <v>47</v>
      </c>
      <c r="AJ183" s="185" t="s">
        <v>61</v>
      </c>
      <c r="AK183" s="200"/>
      <c r="AL183" s="185"/>
      <c r="AM183" s="185"/>
      <c r="AN183" s="185"/>
      <c r="AO183" s="185"/>
      <c r="AP183" s="185"/>
    </row>
    <row r="184" spans="1:43" ht="26.25" customHeight="1" x14ac:dyDescent="0.2">
      <c r="A184" s="223" t="s">
        <v>6881</v>
      </c>
      <c r="B184" s="199">
        <v>174</v>
      </c>
      <c r="C184" s="200" t="s">
        <v>6871</v>
      </c>
      <c r="D184" s="200" t="s">
        <v>6872</v>
      </c>
      <c r="E184" s="200" t="s">
        <v>6798</v>
      </c>
      <c r="F184" s="200" t="s">
        <v>6799</v>
      </c>
      <c r="G184" s="201" t="s">
        <v>71</v>
      </c>
      <c r="H184" s="201" t="s">
        <v>46</v>
      </c>
      <c r="I184" s="202" t="s">
        <v>47</v>
      </c>
      <c r="J184" s="31">
        <v>0.4</v>
      </c>
      <c r="K184" s="203" t="s">
        <v>98</v>
      </c>
      <c r="L184" s="204" t="s">
        <v>48</v>
      </c>
      <c r="M184" s="31">
        <v>0.4</v>
      </c>
      <c r="N184" s="31">
        <v>0</v>
      </c>
      <c r="O184" s="205" t="s">
        <v>50</v>
      </c>
      <c r="P184" s="31">
        <v>0.4</v>
      </c>
      <c r="Q184" s="206" t="s">
        <v>165</v>
      </c>
      <c r="R184" s="200" t="s">
        <v>1971</v>
      </c>
      <c r="S184" s="185" t="s">
        <v>6895</v>
      </c>
      <c r="T184" s="200" t="s">
        <v>6896</v>
      </c>
      <c r="U184" s="224" t="s">
        <v>54</v>
      </c>
      <c r="V184" s="224"/>
      <c r="W184" s="187" t="s">
        <v>55</v>
      </c>
      <c r="X184" s="224" t="s">
        <v>56</v>
      </c>
      <c r="Y184" s="225">
        <v>0.4</v>
      </c>
      <c r="Z184" s="226" t="s">
        <v>57</v>
      </c>
      <c r="AA184" s="226" t="s">
        <v>58</v>
      </c>
      <c r="AB184" s="227" t="s">
        <v>59</v>
      </c>
      <c r="AC184" s="228">
        <f>+AC183-(AC183*Y184)</f>
        <v>0.14399999999999999</v>
      </c>
      <c r="AD184" s="229">
        <f>+P183</f>
        <v>0.4</v>
      </c>
      <c r="AE184" s="208" t="s">
        <v>60</v>
      </c>
      <c r="AF184" s="31">
        <v>0.09</v>
      </c>
      <c r="AG184" s="11" t="s">
        <v>50</v>
      </c>
      <c r="AH184" s="31">
        <v>0.4</v>
      </c>
      <c r="AI184" s="205" t="s">
        <v>47</v>
      </c>
      <c r="AJ184" s="185" t="s">
        <v>61</v>
      </c>
      <c r="AK184" s="200"/>
      <c r="AL184" s="185"/>
      <c r="AM184" s="185"/>
      <c r="AN184" s="185"/>
      <c r="AO184" s="185"/>
      <c r="AP184" s="185"/>
    </row>
    <row r="185" spans="1:43" ht="26.25" customHeight="1" x14ac:dyDescent="0.2">
      <c r="A185" s="223" t="s">
        <v>6881</v>
      </c>
      <c r="B185" s="199">
        <v>174</v>
      </c>
      <c r="C185" s="200" t="s">
        <v>6871</v>
      </c>
      <c r="D185" s="200" t="s">
        <v>6872</v>
      </c>
      <c r="E185" s="200" t="s">
        <v>6798</v>
      </c>
      <c r="F185" s="200" t="s">
        <v>6799</v>
      </c>
      <c r="G185" s="201" t="s">
        <v>71</v>
      </c>
      <c r="H185" s="201" t="s">
        <v>46</v>
      </c>
      <c r="I185" s="202" t="s">
        <v>47</v>
      </c>
      <c r="J185" s="31">
        <v>0.4</v>
      </c>
      <c r="K185" s="203" t="s">
        <v>98</v>
      </c>
      <c r="L185" s="204" t="s">
        <v>48</v>
      </c>
      <c r="M185" s="31">
        <v>0.4</v>
      </c>
      <c r="N185" s="31">
        <v>0</v>
      </c>
      <c r="O185" s="205" t="s">
        <v>50</v>
      </c>
      <c r="P185" s="31">
        <v>0.4</v>
      </c>
      <c r="Q185" s="206" t="s">
        <v>165</v>
      </c>
      <c r="R185" s="200" t="s">
        <v>1974</v>
      </c>
      <c r="S185" s="185" t="s">
        <v>6897</v>
      </c>
      <c r="T185" s="200" t="s">
        <v>6898</v>
      </c>
      <c r="U185" s="224" t="s">
        <v>54</v>
      </c>
      <c r="V185" s="224"/>
      <c r="W185" s="187" t="s">
        <v>55</v>
      </c>
      <c r="X185" s="224" t="s">
        <v>56</v>
      </c>
      <c r="Y185" s="225">
        <v>0.4</v>
      </c>
      <c r="Z185" s="226" t="s">
        <v>57</v>
      </c>
      <c r="AA185" s="226" t="s">
        <v>58</v>
      </c>
      <c r="AB185" s="227" t="s">
        <v>59</v>
      </c>
      <c r="AC185" s="228">
        <f>+AC184-(AC184*Y185)</f>
        <v>8.6399999999999991E-2</v>
      </c>
      <c r="AD185" s="229">
        <f>+P183</f>
        <v>0.4</v>
      </c>
      <c r="AE185" s="208" t="s">
        <v>60</v>
      </c>
      <c r="AF185" s="31">
        <v>0.09</v>
      </c>
      <c r="AG185" s="11" t="s">
        <v>50</v>
      </c>
      <c r="AH185" s="31">
        <v>0.4</v>
      </c>
      <c r="AI185" s="205" t="s">
        <v>47</v>
      </c>
      <c r="AJ185" s="185" t="s">
        <v>61</v>
      </c>
      <c r="AK185" s="200"/>
      <c r="AL185" s="185"/>
      <c r="AM185" s="185"/>
      <c r="AN185" s="185"/>
      <c r="AO185" s="185"/>
      <c r="AP185" s="185"/>
    </row>
    <row r="186" spans="1:43" ht="26.25" customHeight="1" x14ac:dyDescent="0.2">
      <c r="A186" s="230" t="s">
        <v>6899</v>
      </c>
      <c r="B186" s="199">
        <v>41</v>
      </c>
      <c r="C186" s="200" t="s">
        <v>19</v>
      </c>
      <c r="D186" s="200" t="s">
        <v>2907</v>
      </c>
      <c r="E186" s="200" t="s">
        <v>369</v>
      </c>
      <c r="F186" s="200" t="s">
        <v>6900</v>
      </c>
      <c r="G186" s="201" t="s">
        <v>71</v>
      </c>
      <c r="H186" s="201" t="s">
        <v>91</v>
      </c>
      <c r="I186" s="216" t="s">
        <v>60</v>
      </c>
      <c r="J186" s="31">
        <v>0.2</v>
      </c>
      <c r="K186" s="203" t="s">
        <v>48</v>
      </c>
      <c r="L186" s="204" t="s">
        <v>49</v>
      </c>
      <c r="M186" s="31">
        <v>0</v>
      </c>
      <c r="N186" s="31">
        <v>0.4</v>
      </c>
      <c r="O186" s="205" t="s">
        <v>50</v>
      </c>
      <c r="P186" s="31">
        <v>0.4</v>
      </c>
      <c r="Q186" s="205" t="s">
        <v>47</v>
      </c>
      <c r="R186" s="200" t="s">
        <v>370</v>
      </c>
      <c r="S186" s="185" t="s">
        <v>371</v>
      </c>
      <c r="T186" s="200" t="s">
        <v>6901</v>
      </c>
      <c r="U186" s="185" t="s">
        <v>54</v>
      </c>
      <c r="V186" s="185"/>
      <c r="W186" s="200" t="s">
        <v>55</v>
      </c>
      <c r="X186" s="200" t="s">
        <v>56</v>
      </c>
      <c r="Y186" s="207">
        <v>0.4</v>
      </c>
      <c r="Z186" s="200" t="s">
        <v>57</v>
      </c>
      <c r="AA186" s="200" t="s">
        <v>58</v>
      </c>
      <c r="AB186" s="200" t="s">
        <v>59</v>
      </c>
      <c r="AC186" s="31">
        <v>0.12</v>
      </c>
      <c r="AD186" s="31">
        <v>0.4</v>
      </c>
      <c r="AE186" s="208" t="s">
        <v>60</v>
      </c>
      <c r="AF186" s="31">
        <v>0.12</v>
      </c>
      <c r="AG186" s="11" t="s">
        <v>50</v>
      </c>
      <c r="AH186" s="31">
        <v>0.4</v>
      </c>
      <c r="AI186" s="205" t="s">
        <v>47</v>
      </c>
      <c r="AJ186" s="185" t="s">
        <v>61</v>
      </c>
      <c r="AK186" s="200"/>
      <c r="AL186" s="185"/>
      <c r="AM186" s="185"/>
      <c r="AN186" s="185"/>
      <c r="AO186" s="185"/>
      <c r="AP186" s="185"/>
    </row>
    <row r="187" spans="1:43" ht="26.25" customHeight="1" x14ac:dyDescent="0.2">
      <c r="A187" s="230" t="s">
        <v>6899</v>
      </c>
      <c r="B187" s="199">
        <v>42</v>
      </c>
      <c r="C187" s="200" t="s">
        <v>93</v>
      </c>
      <c r="D187" s="200" t="s">
        <v>372</v>
      </c>
      <c r="E187" s="200" t="s">
        <v>373</v>
      </c>
      <c r="F187" s="200" t="s">
        <v>6902</v>
      </c>
      <c r="G187" s="201" t="s">
        <v>71</v>
      </c>
      <c r="H187" s="201" t="s">
        <v>91</v>
      </c>
      <c r="I187" s="216" t="s">
        <v>60</v>
      </c>
      <c r="J187" s="31">
        <v>0.2</v>
      </c>
      <c r="K187" s="203" t="s">
        <v>98</v>
      </c>
      <c r="L187" s="204" t="s">
        <v>49</v>
      </c>
      <c r="M187" s="31">
        <v>0.4</v>
      </c>
      <c r="N187" s="31">
        <v>0.4</v>
      </c>
      <c r="O187" s="205" t="s">
        <v>50</v>
      </c>
      <c r="P187" s="31">
        <v>0.4</v>
      </c>
      <c r="Q187" s="205" t="s">
        <v>47</v>
      </c>
      <c r="R187" s="200" t="s">
        <v>374</v>
      </c>
      <c r="S187" s="185" t="s">
        <v>375</v>
      </c>
      <c r="T187" s="200" t="s">
        <v>6903</v>
      </c>
      <c r="U187" s="185" t="s">
        <v>54</v>
      </c>
      <c r="V187" s="185"/>
      <c r="W187" s="200" t="s">
        <v>55</v>
      </c>
      <c r="X187" s="200" t="s">
        <v>56</v>
      </c>
      <c r="Y187" s="207">
        <v>0.4</v>
      </c>
      <c r="Z187" s="200" t="s">
        <v>57</v>
      </c>
      <c r="AA187" s="200" t="s">
        <v>58</v>
      </c>
      <c r="AB187" s="200" t="s">
        <v>59</v>
      </c>
      <c r="AC187" s="31">
        <v>0.12</v>
      </c>
      <c r="AD187" s="31">
        <v>0.4</v>
      </c>
      <c r="AE187" s="208" t="s">
        <v>60</v>
      </c>
      <c r="AF187" s="31">
        <v>0.12</v>
      </c>
      <c r="AG187" s="11" t="s">
        <v>50</v>
      </c>
      <c r="AH187" s="31">
        <v>0.4</v>
      </c>
      <c r="AI187" s="205" t="s">
        <v>47</v>
      </c>
      <c r="AJ187" s="185" t="s">
        <v>61</v>
      </c>
      <c r="AK187" s="200"/>
      <c r="AL187" s="185"/>
      <c r="AM187" s="185"/>
      <c r="AN187" s="185"/>
      <c r="AO187" s="185"/>
      <c r="AP187" s="185"/>
    </row>
    <row r="188" spans="1:43" ht="26.25" customHeight="1" x14ac:dyDescent="0.2">
      <c r="A188" s="230" t="s">
        <v>6899</v>
      </c>
      <c r="B188" s="199">
        <v>42</v>
      </c>
      <c r="C188" s="200" t="s">
        <v>93</v>
      </c>
      <c r="D188" s="200" t="s">
        <v>372</v>
      </c>
      <c r="E188" s="200" t="s">
        <v>373</v>
      </c>
      <c r="F188" s="200" t="s">
        <v>6902</v>
      </c>
      <c r="G188" s="201" t="s">
        <v>71</v>
      </c>
      <c r="H188" s="201" t="s">
        <v>91</v>
      </c>
      <c r="I188" s="216" t="s">
        <v>60</v>
      </c>
      <c r="J188" s="31">
        <v>0.2</v>
      </c>
      <c r="K188" s="203" t="s">
        <v>98</v>
      </c>
      <c r="L188" s="204" t="s">
        <v>49</v>
      </c>
      <c r="M188" s="31">
        <v>0.4</v>
      </c>
      <c r="N188" s="31">
        <v>0.4</v>
      </c>
      <c r="O188" s="205" t="s">
        <v>50</v>
      </c>
      <c r="P188" s="31">
        <v>0.4</v>
      </c>
      <c r="Q188" s="205" t="s">
        <v>47</v>
      </c>
      <c r="R188" s="200" t="s">
        <v>376</v>
      </c>
      <c r="S188" s="185" t="s">
        <v>377</v>
      </c>
      <c r="T188" s="200" t="s">
        <v>6904</v>
      </c>
      <c r="U188" s="185" t="s">
        <v>54</v>
      </c>
      <c r="V188" s="185"/>
      <c r="W188" s="200" t="s">
        <v>55</v>
      </c>
      <c r="X188" s="200" t="s">
        <v>56</v>
      </c>
      <c r="Y188" s="207">
        <v>0.4</v>
      </c>
      <c r="Z188" s="200" t="s">
        <v>57</v>
      </c>
      <c r="AA188" s="200" t="s">
        <v>58</v>
      </c>
      <c r="AB188" s="200" t="s">
        <v>59</v>
      </c>
      <c r="AC188" s="31">
        <v>7.1999999999999995E-2</v>
      </c>
      <c r="AD188" s="31">
        <v>0.4</v>
      </c>
      <c r="AE188" s="208" t="s">
        <v>60</v>
      </c>
      <c r="AF188" s="31">
        <v>0.12</v>
      </c>
      <c r="AG188" s="11" t="s">
        <v>50</v>
      </c>
      <c r="AH188" s="31">
        <v>0.4</v>
      </c>
      <c r="AI188" s="205" t="s">
        <v>47</v>
      </c>
      <c r="AJ188" s="185" t="s">
        <v>61</v>
      </c>
      <c r="AK188" s="200"/>
      <c r="AL188" s="185"/>
      <c r="AM188" s="185"/>
      <c r="AN188" s="185"/>
      <c r="AO188" s="185"/>
      <c r="AP188" s="185"/>
    </row>
    <row r="189" spans="1:43" ht="26.25" customHeight="1" x14ac:dyDescent="0.2">
      <c r="A189" s="230" t="s">
        <v>6899</v>
      </c>
      <c r="B189" s="199">
        <v>43</v>
      </c>
      <c r="C189" s="200" t="s">
        <v>19</v>
      </c>
      <c r="D189" s="200" t="s">
        <v>378</v>
      </c>
      <c r="E189" s="200" t="s">
        <v>379</v>
      </c>
      <c r="F189" s="200" t="s">
        <v>380</v>
      </c>
      <c r="G189" s="201" t="s">
        <v>71</v>
      </c>
      <c r="H189" s="201" t="s">
        <v>46</v>
      </c>
      <c r="I189" s="202" t="s">
        <v>47</v>
      </c>
      <c r="J189" s="31">
        <v>0.4</v>
      </c>
      <c r="K189" s="203" t="s">
        <v>48</v>
      </c>
      <c r="L189" s="204" t="s">
        <v>49</v>
      </c>
      <c r="M189" s="31">
        <v>0</v>
      </c>
      <c r="N189" s="31">
        <v>0.4</v>
      </c>
      <c r="O189" s="205" t="s">
        <v>50</v>
      </c>
      <c r="P189" s="31">
        <v>0.4</v>
      </c>
      <c r="Q189" s="206" t="s">
        <v>165</v>
      </c>
      <c r="R189" s="200" t="s">
        <v>2908</v>
      </c>
      <c r="S189" s="185" t="s">
        <v>381</v>
      </c>
      <c r="T189" s="200" t="s">
        <v>6905</v>
      </c>
      <c r="U189" s="185" t="s">
        <v>54</v>
      </c>
      <c r="V189" s="185"/>
      <c r="W189" s="200" t="s">
        <v>55</v>
      </c>
      <c r="X189" s="200" t="s">
        <v>56</v>
      </c>
      <c r="Y189" s="207">
        <v>0.4</v>
      </c>
      <c r="Z189" s="200" t="s">
        <v>57</v>
      </c>
      <c r="AA189" s="200" t="s">
        <v>58</v>
      </c>
      <c r="AB189" s="200" t="s">
        <v>59</v>
      </c>
      <c r="AC189" s="31">
        <v>0.24</v>
      </c>
      <c r="AD189" s="31">
        <v>0.4</v>
      </c>
      <c r="AE189" s="208" t="s">
        <v>60</v>
      </c>
      <c r="AF189" s="31">
        <v>0.14000000000000001</v>
      </c>
      <c r="AG189" s="11" t="s">
        <v>50</v>
      </c>
      <c r="AH189" s="31">
        <v>0.4</v>
      </c>
      <c r="AI189" s="205" t="s">
        <v>47</v>
      </c>
      <c r="AJ189" s="207" t="s">
        <v>61</v>
      </c>
      <c r="AK189" s="200"/>
      <c r="AL189" s="207"/>
      <c r="AM189" s="207"/>
      <c r="AN189" s="207"/>
      <c r="AO189" s="207"/>
      <c r="AP189" s="207"/>
      <c r="AQ189" s="231"/>
    </row>
    <row r="190" spans="1:43" ht="26.25" customHeight="1" x14ac:dyDescent="0.2">
      <c r="A190" s="230" t="s">
        <v>6899</v>
      </c>
      <c r="B190" s="199">
        <v>43</v>
      </c>
      <c r="C190" s="200" t="s">
        <v>19</v>
      </c>
      <c r="D190" s="200" t="s">
        <v>378</v>
      </c>
      <c r="E190" s="200" t="s">
        <v>379</v>
      </c>
      <c r="F190" s="200" t="s">
        <v>380</v>
      </c>
      <c r="G190" s="201" t="s">
        <v>71</v>
      </c>
      <c r="H190" s="201" t="s">
        <v>46</v>
      </c>
      <c r="I190" s="202" t="s">
        <v>47</v>
      </c>
      <c r="J190" s="31">
        <v>0.4</v>
      </c>
      <c r="K190" s="203" t="s">
        <v>48</v>
      </c>
      <c r="L190" s="204" t="s">
        <v>49</v>
      </c>
      <c r="M190" s="31">
        <v>0</v>
      </c>
      <c r="N190" s="31">
        <v>0.4</v>
      </c>
      <c r="O190" s="205" t="s">
        <v>50</v>
      </c>
      <c r="P190" s="31">
        <v>0.4</v>
      </c>
      <c r="Q190" s="206" t="s">
        <v>165</v>
      </c>
      <c r="R190" s="200" t="s">
        <v>2908</v>
      </c>
      <c r="S190" s="185" t="s">
        <v>382</v>
      </c>
      <c r="T190" s="200" t="s">
        <v>6906</v>
      </c>
      <c r="U190" s="185" t="s">
        <v>54</v>
      </c>
      <c r="V190" s="185"/>
      <c r="W190" s="200" t="s">
        <v>55</v>
      </c>
      <c r="X190" s="200" t="s">
        <v>56</v>
      </c>
      <c r="Y190" s="207">
        <v>0.4</v>
      </c>
      <c r="Z190" s="200" t="s">
        <v>57</v>
      </c>
      <c r="AA190" s="200" t="s">
        <v>58</v>
      </c>
      <c r="AB190" s="200" t="s">
        <v>59</v>
      </c>
      <c r="AC190" s="31">
        <v>0.14399999999999999</v>
      </c>
      <c r="AD190" s="31">
        <v>0.4</v>
      </c>
      <c r="AE190" s="208" t="s">
        <v>60</v>
      </c>
      <c r="AF190" s="31">
        <v>0.14000000000000001</v>
      </c>
      <c r="AG190" s="11" t="s">
        <v>50</v>
      </c>
      <c r="AH190" s="31">
        <v>0.4</v>
      </c>
      <c r="AI190" s="205" t="s">
        <v>47</v>
      </c>
      <c r="AJ190" s="207" t="s">
        <v>61</v>
      </c>
      <c r="AK190" s="200"/>
      <c r="AL190" s="207"/>
      <c r="AM190" s="207"/>
      <c r="AN190" s="207"/>
      <c r="AO190" s="207"/>
      <c r="AP190" s="207"/>
      <c r="AQ190" s="231"/>
    </row>
    <row r="191" spans="1:43" ht="26.25" customHeight="1" x14ac:dyDescent="0.2">
      <c r="A191" s="230" t="s">
        <v>6899</v>
      </c>
      <c r="B191" s="199">
        <v>44</v>
      </c>
      <c r="C191" s="200" t="s">
        <v>19</v>
      </c>
      <c r="D191" s="200" t="s">
        <v>6907</v>
      </c>
      <c r="E191" s="200" t="s">
        <v>383</v>
      </c>
      <c r="F191" s="200" t="s">
        <v>6908</v>
      </c>
      <c r="G191" s="201" t="s">
        <v>71</v>
      </c>
      <c r="H191" s="201" t="s">
        <v>250</v>
      </c>
      <c r="I191" s="218" t="s">
        <v>251</v>
      </c>
      <c r="J191" s="31">
        <v>0.6</v>
      </c>
      <c r="K191" s="203" t="s">
        <v>48</v>
      </c>
      <c r="L191" s="204" t="s">
        <v>49</v>
      </c>
      <c r="M191" s="31">
        <v>0</v>
      </c>
      <c r="N191" s="31">
        <v>0.4</v>
      </c>
      <c r="O191" s="205" t="s">
        <v>50</v>
      </c>
      <c r="P191" s="31">
        <v>0.4</v>
      </c>
      <c r="Q191" s="206" t="s">
        <v>51</v>
      </c>
      <c r="R191" s="200" t="s">
        <v>384</v>
      </c>
      <c r="S191" s="185" t="s">
        <v>385</v>
      </c>
      <c r="T191" s="200" t="s">
        <v>6909</v>
      </c>
      <c r="U191" s="185" t="s">
        <v>54</v>
      </c>
      <c r="V191" s="185"/>
      <c r="W191" s="200" t="s">
        <v>55</v>
      </c>
      <c r="X191" s="200" t="s">
        <v>56</v>
      </c>
      <c r="Y191" s="207">
        <v>0.4</v>
      </c>
      <c r="Z191" s="200" t="s">
        <v>57</v>
      </c>
      <c r="AA191" s="200" t="s">
        <v>58</v>
      </c>
      <c r="AB191" s="200" t="s">
        <v>59</v>
      </c>
      <c r="AC191" s="31">
        <v>0.36</v>
      </c>
      <c r="AD191" s="31">
        <v>0.4</v>
      </c>
      <c r="AE191" s="208" t="s">
        <v>60</v>
      </c>
      <c r="AF191" s="31">
        <v>0.12959999999999999</v>
      </c>
      <c r="AG191" s="11" t="s">
        <v>50</v>
      </c>
      <c r="AH191" s="31">
        <v>0.30000000000000004</v>
      </c>
      <c r="AI191" s="205" t="s">
        <v>47</v>
      </c>
      <c r="AJ191" s="207" t="s">
        <v>61</v>
      </c>
      <c r="AK191" s="200"/>
      <c r="AL191" s="207"/>
      <c r="AM191" s="207"/>
      <c r="AN191" s="207"/>
      <c r="AO191" s="207"/>
      <c r="AP191" s="207"/>
      <c r="AQ191" s="231"/>
    </row>
    <row r="192" spans="1:43" ht="26.25" customHeight="1" x14ac:dyDescent="0.2">
      <c r="A192" s="230" t="s">
        <v>6899</v>
      </c>
      <c r="B192" s="199">
        <v>44</v>
      </c>
      <c r="C192" s="200" t="s">
        <v>19</v>
      </c>
      <c r="D192" s="200" t="s">
        <v>6907</v>
      </c>
      <c r="E192" s="200" t="s">
        <v>383</v>
      </c>
      <c r="F192" s="200" t="s">
        <v>6908</v>
      </c>
      <c r="G192" s="201" t="s">
        <v>71</v>
      </c>
      <c r="H192" s="201" t="s">
        <v>250</v>
      </c>
      <c r="I192" s="218" t="s">
        <v>251</v>
      </c>
      <c r="J192" s="31">
        <v>0.6</v>
      </c>
      <c r="K192" s="203" t="s">
        <v>48</v>
      </c>
      <c r="L192" s="204" t="s">
        <v>49</v>
      </c>
      <c r="M192" s="31">
        <v>0</v>
      </c>
      <c r="N192" s="31">
        <v>0.4</v>
      </c>
      <c r="O192" s="205" t="s">
        <v>50</v>
      </c>
      <c r="P192" s="31">
        <v>0.4</v>
      </c>
      <c r="Q192" s="206" t="s">
        <v>51</v>
      </c>
      <c r="R192" s="200" t="s">
        <v>6910</v>
      </c>
      <c r="S192" s="185" t="s">
        <v>386</v>
      </c>
      <c r="T192" s="200" t="s">
        <v>6911</v>
      </c>
      <c r="U192" s="185" t="s">
        <v>54</v>
      </c>
      <c r="V192" s="185"/>
      <c r="W192" s="200" t="s">
        <v>55</v>
      </c>
      <c r="X192" s="200" t="s">
        <v>56</v>
      </c>
      <c r="Y192" s="207">
        <v>0.4</v>
      </c>
      <c r="Z192" s="200" t="s">
        <v>57</v>
      </c>
      <c r="AA192" s="200" t="s">
        <v>58</v>
      </c>
      <c r="AB192" s="200" t="s">
        <v>59</v>
      </c>
      <c r="AC192" s="31">
        <v>0.216</v>
      </c>
      <c r="AD192" s="31">
        <v>0.4</v>
      </c>
      <c r="AE192" s="208" t="s">
        <v>60</v>
      </c>
      <c r="AF192" s="31">
        <v>0.12959999999999999</v>
      </c>
      <c r="AG192" s="11" t="s">
        <v>50</v>
      </c>
      <c r="AH192" s="31">
        <v>0.30000000000000004</v>
      </c>
      <c r="AI192" s="205" t="s">
        <v>47</v>
      </c>
      <c r="AJ192" s="207" t="s">
        <v>61</v>
      </c>
      <c r="AK192" s="200"/>
      <c r="AL192" s="207"/>
      <c r="AM192" s="207"/>
      <c r="AN192" s="207"/>
      <c r="AO192" s="207"/>
      <c r="AP192" s="207"/>
      <c r="AQ192" s="231"/>
    </row>
    <row r="193" spans="1:43" ht="26.25" customHeight="1" x14ac:dyDescent="0.2">
      <c r="A193" s="230" t="s">
        <v>6899</v>
      </c>
      <c r="B193" s="199">
        <v>44</v>
      </c>
      <c r="C193" s="200" t="s">
        <v>19</v>
      </c>
      <c r="D193" s="200" t="s">
        <v>6907</v>
      </c>
      <c r="E193" s="200" t="s">
        <v>383</v>
      </c>
      <c r="F193" s="200" t="s">
        <v>6908</v>
      </c>
      <c r="G193" s="201" t="s">
        <v>71</v>
      </c>
      <c r="H193" s="201" t="s">
        <v>250</v>
      </c>
      <c r="I193" s="218" t="s">
        <v>251</v>
      </c>
      <c r="J193" s="31">
        <v>0.6</v>
      </c>
      <c r="K193" s="203" t="s">
        <v>48</v>
      </c>
      <c r="L193" s="204" t="s">
        <v>49</v>
      </c>
      <c r="M193" s="31">
        <v>0</v>
      </c>
      <c r="N193" s="31">
        <v>0.4</v>
      </c>
      <c r="O193" s="205" t="s">
        <v>50</v>
      </c>
      <c r="P193" s="31">
        <v>0.4</v>
      </c>
      <c r="Q193" s="206" t="s">
        <v>51</v>
      </c>
      <c r="R193" s="200" t="s">
        <v>387</v>
      </c>
      <c r="S193" s="185" t="s">
        <v>388</v>
      </c>
      <c r="T193" s="200" t="s">
        <v>6906</v>
      </c>
      <c r="U193" s="185" t="s">
        <v>54</v>
      </c>
      <c r="V193" s="185"/>
      <c r="W193" s="200" t="s">
        <v>55</v>
      </c>
      <c r="X193" s="200" t="s">
        <v>56</v>
      </c>
      <c r="Y193" s="207">
        <v>0.4</v>
      </c>
      <c r="Z193" s="200" t="s">
        <v>57</v>
      </c>
      <c r="AA193" s="200" t="s">
        <v>58</v>
      </c>
      <c r="AB193" s="200" t="s">
        <v>59</v>
      </c>
      <c r="AC193" s="31">
        <v>0.12959999999999999</v>
      </c>
      <c r="AD193" s="31">
        <v>0.4</v>
      </c>
      <c r="AE193" s="208" t="s">
        <v>60</v>
      </c>
      <c r="AF193" s="31">
        <v>0.12959999999999999</v>
      </c>
      <c r="AG193" s="11" t="s">
        <v>50</v>
      </c>
      <c r="AH193" s="31">
        <v>0.30000000000000004</v>
      </c>
      <c r="AI193" s="205" t="s">
        <v>47</v>
      </c>
      <c r="AJ193" s="207" t="s">
        <v>61</v>
      </c>
      <c r="AK193" s="200"/>
      <c r="AL193" s="207"/>
      <c r="AM193" s="207"/>
      <c r="AN193" s="207"/>
      <c r="AO193" s="207"/>
      <c r="AP193" s="207"/>
      <c r="AQ193" s="231"/>
    </row>
    <row r="194" spans="1:43" ht="26.25" customHeight="1" x14ac:dyDescent="0.2">
      <c r="A194" s="230" t="s">
        <v>6899</v>
      </c>
      <c r="B194" s="199">
        <v>44</v>
      </c>
      <c r="C194" s="200" t="s">
        <v>19</v>
      </c>
      <c r="D194" s="200" t="s">
        <v>6907</v>
      </c>
      <c r="E194" s="200" t="s">
        <v>383</v>
      </c>
      <c r="F194" s="200" t="s">
        <v>6908</v>
      </c>
      <c r="G194" s="201" t="s">
        <v>71</v>
      </c>
      <c r="H194" s="201" t="s">
        <v>250</v>
      </c>
      <c r="I194" s="218" t="s">
        <v>251</v>
      </c>
      <c r="J194" s="31">
        <v>0.6</v>
      </c>
      <c r="K194" s="203" t="s">
        <v>48</v>
      </c>
      <c r="L194" s="204" t="s">
        <v>49</v>
      </c>
      <c r="M194" s="31">
        <v>0</v>
      </c>
      <c r="N194" s="31">
        <v>0.4</v>
      </c>
      <c r="O194" s="205" t="s">
        <v>50</v>
      </c>
      <c r="P194" s="31">
        <v>0.4</v>
      </c>
      <c r="Q194" s="206" t="s">
        <v>51</v>
      </c>
      <c r="R194" s="200" t="s">
        <v>2909</v>
      </c>
      <c r="S194" s="185" t="s">
        <v>389</v>
      </c>
      <c r="T194" s="200" t="s">
        <v>6912</v>
      </c>
      <c r="U194" s="185"/>
      <c r="V194" s="185" t="s">
        <v>54</v>
      </c>
      <c r="W194" s="200" t="s">
        <v>67</v>
      </c>
      <c r="X194" s="200" t="s">
        <v>56</v>
      </c>
      <c r="Y194" s="207">
        <v>0.25</v>
      </c>
      <c r="Z194" s="200" t="s">
        <v>57</v>
      </c>
      <c r="AA194" s="200" t="s">
        <v>58</v>
      </c>
      <c r="AB194" s="200" t="s">
        <v>59</v>
      </c>
      <c r="AC194" s="31">
        <v>0.12959999999999999</v>
      </c>
      <c r="AD194" s="31">
        <v>0.30000000000000004</v>
      </c>
      <c r="AE194" s="208" t="s">
        <v>60</v>
      </c>
      <c r="AF194" s="31">
        <v>0.12959999999999999</v>
      </c>
      <c r="AG194" s="11" t="s">
        <v>50</v>
      </c>
      <c r="AH194" s="31">
        <v>0.30000000000000004</v>
      </c>
      <c r="AI194" s="205" t="s">
        <v>47</v>
      </c>
      <c r="AJ194" s="207" t="s">
        <v>61</v>
      </c>
      <c r="AK194" s="200"/>
      <c r="AL194" s="207"/>
      <c r="AM194" s="207"/>
      <c r="AN194" s="207"/>
      <c r="AO194" s="207"/>
      <c r="AP194" s="207"/>
      <c r="AQ194" s="231"/>
    </row>
    <row r="195" spans="1:43" ht="26.25" customHeight="1" x14ac:dyDescent="0.2">
      <c r="A195" s="230" t="s">
        <v>6899</v>
      </c>
      <c r="B195" s="199">
        <v>163</v>
      </c>
      <c r="C195" s="200" t="s">
        <v>6787</v>
      </c>
      <c r="D195" s="200" t="s">
        <v>6864</v>
      </c>
      <c r="E195" s="200" t="s">
        <v>6789</v>
      </c>
      <c r="F195" s="200" t="s">
        <v>6865</v>
      </c>
      <c r="G195" s="201" t="s">
        <v>71</v>
      </c>
      <c r="H195" s="201" t="s">
        <v>46</v>
      </c>
      <c r="I195" s="202" t="s">
        <v>47</v>
      </c>
      <c r="J195" s="31">
        <v>0.4</v>
      </c>
      <c r="K195" s="203" t="s">
        <v>98</v>
      </c>
      <c r="L195" s="204" t="s">
        <v>48</v>
      </c>
      <c r="M195" s="31">
        <v>0.4</v>
      </c>
      <c r="N195" s="31">
        <v>0</v>
      </c>
      <c r="O195" s="205" t="s">
        <v>50</v>
      </c>
      <c r="P195" s="31">
        <v>0.4</v>
      </c>
      <c r="Q195" s="206" t="s">
        <v>165</v>
      </c>
      <c r="R195" s="200" t="s">
        <v>2908</v>
      </c>
      <c r="S195" s="185" t="s">
        <v>3111</v>
      </c>
      <c r="T195" s="200" t="s">
        <v>6905</v>
      </c>
      <c r="U195" s="185" t="s">
        <v>54</v>
      </c>
      <c r="V195" s="185"/>
      <c r="W195" s="200" t="s">
        <v>55</v>
      </c>
      <c r="X195" s="200" t="s">
        <v>56</v>
      </c>
      <c r="Y195" s="207">
        <v>0.4</v>
      </c>
      <c r="Z195" s="200" t="s">
        <v>57</v>
      </c>
      <c r="AA195" s="200" t="s">
        <v>58</v>
      </c>
      <c r="AB195" s="200" t="s">
        <v>59</v>
      </c>
      <c r="AC195" s="31">
        <v>0.24</v>
      </c>
      <c r="AD195" s="31">
        <v>0.4</v>
      </c>
      <c r="AE195" s="208" t="s">
        <v>60</v>
      </c>
      <c r="AF195" s="31">
        <v>8.6399999999999991E-2</v>
      </c>
      <c r="AG195" s="11" t="s">
        <v>50</v>
      </c>
      <c r="AH195" s="31">
        <v>0.4</v>
      </c>
      <c r="AI195" s="205" t="s">
        <v>47</v>
      </c>
      <c r="AJ195" s="185" t="s">
        <v>61</v>
      </c>
      <c r="AK195" s="200"/>
      <c r="AL195" s="185"/>
      <c r="AM195" s="185"/>
      <c r="AN195" s="185"/>
      <c r="AO195" s="185"/>
      <c r="AP195" s="185"/>
    </row>
    <row r="196" spans="1:43" ht="26.25" customHeight="1" x14ac:dyDescent="0.2">
      <c r="A196" s="230" t="s">
        <v>6899</v>
      </c>
      <c r="B196" s="199">
        <v>163</v>
      </c>
      <c r="C196" s="200" t="s">
        <v>6787</v>
      </c>
      <c r="D196" s="200" t="s">
        <v>6864</v>
      </c>
      <c r="E196" s="200" t="s">
        <v>6789</v>
      </c>
      <c r="F196" s="200" t="s">
        <v>6865</v>
      </c>
      <c r="G196" s="201" t="s">
        <v>71</v>
      </c>
      <c r="H196" s="201" t="s">
        <v>46</v>
      </c>
      <c r="I196" s="202" t="s">
        <v>47</v>
      </c>
      <c r="J196" s="31">
        <v>0.4</v>
      </c>
      <c r="K196" s="203" t="s">
        <v>98</v>
      </c>
      <c r="L196" s="204" t="s">
        <v>48</v>
      </c>
      <c r="M196" s="31">
        <v>0.4</v>
      </c>
      <c r="N196" s="31">
        <v>0</v>
      </c>
      <c r="O196" s="205" t="s">
        <v>50</v>
      </c>
      <c r="P196" s="31">
        <v>0.4</v>
      </c>
      <c r="Q196" s="206" t="s">
        <v>165</v>
      </c>
      <c r="R196" s="200" t="s">
        <v>6913</v>
      </c>
      <c r="S196" s="185" t="s">
        <v>6914</v>
      </c>
      <c r="T196" s="200" t="s">
        <v>6915</v>
      </c>
      <c r="U196" s="185" t="s">
        <v>54</v>
      </c>
      <c r="V196" s="185"/>
      <c r="W196" s="200" t="s">
        <v>55</v>
      </c>
      <c r="X196" s="200" t="s">
        <v>56</v>
      </c>
      <c r="Y196" s="207">
        <v>0.4</v>
      </c>
      <c r="Z196" s="200" t="s">
        <v>57</v>
      </c>
      <c r="AA196" s="200" t="s">
        <v>58</v>
      </c>
      <c r="AB196" s="200" t="s">
        <v>59</v>
      </c>
      <c r="AC196" s="31">
        <v>0.14399999999999999</v>
      </c>
      <c r="AD196" s="31">
        <v>0.4</v>
      </c>
      <c r="AE196" s="208" t="s">
        <v>60</v>
      </c>
      <c r="AF196" s="31">
        <v>8.6399999999999991E-2</v>
      </c>
      <c r="AG196" s="11" t="s">
        <v>50</v>
      </c>
      <c r="AH196" s="31">
        <v>0.4</v>
      </c>
      <c r="AI196" s="205" t="s">
        <v>47</v>
      </c>
      <c r="AJ196" s="185" t="s">
        <v>61</v>
      </c>
      <c r="AK196" s="200"/>
      <c r="AL196" s="185"/>
      <c r="AM196" s="185"/>
      <c r="AN196" s="185"/>
      <c r="AO196" s="185"/>
      <c r="AP196" s="185"/>
    </row>
    <row r="197" spans="1:43" ht="26.25" customHeight="1" x14ac:dyDescent="0.2">
      <c r="A197" s="230" t="s">
        <v>6899</v>
      </c>
      <c r="B197" s="199">
        <v>163</v>
      </c>
      <c r="C197" s="200" t="s">
        <v>6787</v>
      </c>
      <c r="D197" s="200" t="s">
        <v>6864</v>
      </c>
      <c r="E197" s="200" t="s">
        <v>6789</v>
      </c>
      <c r="F197" s="200" t="s">
        <v>6865</v>
      </c>
      <c r="G197" s="201" t="s">
        <v>71</v>
      </c>
      <c r="H197" s="201" t="s">
        <v>46</v>
      </c>
      <c r="I197" s="202" t="s">
        <v>47</v>
      </c>
      <c r="J197" s="31">
        <v>0.4</v>
      </c>
      <c r="K197" s="203" t="s">
        <v>98</v>
      </c>
      <c r="L197" s="204" t="s">
        <v>48</v>
      </c>
      <c r="M197" s="31">
        <v>0.4</v>
      </c>
      <c r="N197" s="31">
        <v>0</v>
      </c>
      <c r="O197" s="205" t="s">
        <v>50</v>
      </c>
      <c r="P197" s="31">
        <v>0.4</v>
      </c>
      <c r="Q197" s="206" t="s">
        <v>165</v>
      </c>
      <c r="R197" s="200" t="s">
        <v>6794</v>
      </c>
      <c r="S197" s="185" t="s">
        <v>6916</v>
      </c>
      <c r="T197" s="200" t="s">
        <v>6917</v>
      </c>
      <c r="U197" s="185" t="s">
        <v>54</v>
      </c>
      <c r="V197" s="185"/>
      <c r="W197" s="200" t="s">
        <v>55</v>
      </c>
      <c r="X197" s="200" t="s">
        <v>56</v>
      </c>
      <c r="Y197" s="207">
        <v>0.4</v>
      </c>
      <c r="Z197" s="200" t="s">
        <v>57</v>
      </c>
      <c r="AA197" s="200" t="s">
        <v>58</v>
      </c>
      <c r="AB197" s="200" t="s">
        <v>59</v>
      </c>
      <c r="AC197" s="31">
        <v>8.6399999999999991E-2</v>
      </c>
      <c r="AD197" s="31">
        <v>0.4</v>
      </c>
      <c r="AE197" s="208" t="s">
        <v>60</v>
      </c>
      <c r="AF197" s="31">
        <v>8.6399999999999991E-2</v>
      </c>
      <c r="AG197" s="11" t="s">
        <v>50</v>
      </c>
      <c r="AH197" s="31">
        <v>0.4</v>
      </c>
      <c r="AI197" s="205" t="s">
        <v>47</v>
      </c>
      <c r="AJ197" s="185" t="s">
        <v>61</v>
      </c>
      <c r="AK197" s="200"/>
      <c r="AL197" s="185"/>
      <c r="AM197" s="185"/>
      <c r="AN197" s="185"/>
      <c r="AO197" s="185"/>
      <c r="AP197" s="185"/>
    </row>
    <row r="198" spans="1:43" ht="26.25" customHeight="1" x14ac:dyDescent="0.2">
      <c r="A198" s="230" t="s">
        <v>6899</v>
      </c>
      <c r="B198" s="199">
        <v>164</v>
      </c>
      <c r="C198" s="200" t="s">
        <v>6871</v>
      </c>
      <c r="D198" s="200" t="s">
        <v>6872</v>
      </c>
      <c r="E198" s="200" t="s">
        <v>6798</v>
      </c>
      <c r="F198" s="200" t="s">
        <v>6799</v>
      </c>
      <c r="G198" s="201" t="s">
        <v>71</v>
      </c>
      <c r="H198" s="201" t="s">
        <v>46</v>
      </c>
      <c r="I198" s="202" t="s">
        <v>47</v>
      </c>
      <c r="J198" s="31">
        <v>0.4</v>
      </c>
      <c r="K198" s="203" t="s">
        <v>98</v>
      </c>
      <c r="L198" s="204" t="s">
        <v>48</v>
      </c>
      <c r="M198" s="31">
        <v>0.4</v>
      </c>
      <c r="N198" s="31">
        <v>0</v>
      </c>
      <c r="O198" s="205" t="s">
        <v>50</v>
      </c>
      <c r="P198" s="31">
        <v>0.4</v>
      </c>
      <c r="Q198" s="206" t="s">
        <v>165</v>
      </c>
      <c r="R198" s="200" t="s">
        <v>2908</v>
      </c>
      <c r="S198" s="185" t="s">
        <v>3111</v>
      </c>
      <c r="T198" s="200" t="s">
        <v>6905</v>
      </c>
      <c r="U198" s="185" t="s">
        <v>54</v>
      </c>
      <c r="V198" s="185"/>
      <c r="W198" s="200" t="s">
        <v>55</v>
      </c>
      <c r="X198" s="200" t="s">
        <v>56</v>
      </c>
      <c r="Y198" s="207">
        <v>0.4</v>
      </c>
      <c r="Z198" s="200" t="s">
        <v>57</v>
      </c>
      <c r="AA198" s="200" t="s">
        <v>58</v>
      </c>
      <c r="AB198" s="200" t="s">
        <v>59</v>
      </c>
      <c r="AC198" s="31">
        <v>0.24</v>
      </c>
      <c r="AD198" s="31">
        <v>0.4</v>
      </c>
      <c r="AE198" s="208" t="s">
        <v>60</v>
      </c>
      <c r="AF198" s="31">
        <v>1.8662399999999996E-2</v>
      </c>
      <c r="AG198" s="11" t="s">
        <v>50</v>
      </c>
      <c r="AH198" s="31">
        <v>0.4</v>
      </c>
      <c r="AI198" s="205" t="s">
        <v>47</v>
      </c>
      <c r="AJ198" s="185" t="s">
        <v>61</v>
      </c>
      <c r="AK198" s="200"/>
      <c r="AL198" s="185"/>
      <c r="AM198" s="185"/>
      <c r="AN198" s="185"/>
      <c r="AO198" s="185"/>
      <c r="AP198" s="185"/>
    </row>
    <row r="199" spans="1:43" ht="26.25" customHeight="1" x14ac:dyDescent="0.2">
      <c r="A199" s="230" t="s">
        <v>6899</v>
      </c>
      <c r="B199" s="199">
        <v>164</v>
      </c>
      <c r="C199" s="200" t="s">
        <v>6871</v>
      </c>
      <c r="D199" s="200" t="s">
        <v>6872</v>
      </c>
      <c r="E199" s="200" t="s">
        <v>6798</v>
      </c>
      <c r="F199" s="200" t="s">
        <v>6799</v>
      </c>
      <c r="G199" s="201" t="s">
        <v>71</v>
      </c>
      <c r="H199" s="201" t="s">
        <v>46</v>
      </c>
      <c r="I199" s="202" t="s">
        <v>47</v>
      </c>
      <c r="J199" s="31">
        <v>0.4</v>
      </c>
      <c r="K199" s="203" t="s">
        <v>98</v>
      </c>
      <c r="L199" s="204" t="s">
        <v>48</v>
      </c>
      <c r="M199" s="31">
        <v>0.4</v>
      </c>
      <c r="N199" s="31">
        <v>0</v>
      </c>
      <c r="O199" s="205" t="s">
        <v>50</v>
      </c>
      <c r="P199" s="31">
        <v>0.4</v>
      </c>
      <c r="Q199" s="206" t="s">
        <v>165</v>
      </c>
      <c r="R199" s="200" t="s">
        <v>6792</v>
      </c>
      <c r="S199" s="185" t="s">
        <v>6914</v>
      </c>
      <c r="T199" s="200" t="s">
        <v>6915</v>
      </c>
      <c r="U199" s="185" t="s">
        <v>54</v>
      </c>
      <c r="V199" s="185"/>
      <c r="W199" s="200" t="s">
        <v>55</v>
      </c>
      <c r="X199" s="200" t="s">
        <v>56</v>
      </c>
      <c r="Y199" s="207">
        <v>0.4</v>
      </c>
      <c r="Z199" s="200" t="s">
        <v>57</v>
      </c>
      <c r="AA199" s="200" t="s">
        <v>58</v>
      </c>
      <c r="AB199" s="200" t="s">
        <v>59</v>
      </c>
      <c r="AC199" s="31">
        <v>0.14399999999999999</v>
      </c>
      <c r="AD199" s="31">
        <v>0.4</v>
      </c>
      <c r="AE199" s="208" t="s">
        <v>60</v>
      </c>
      <c r="AF199" s="31">
        <v>1.8662399999999996E-2</v>
      </c>
      <c r="AG199" s="11" t="s">
        <v>50</v>
      </c>
      <c r="AH199" s="31">
        <v>0.4</v>
      </c>
      <c r="AI199" s="205" t="s">
        <v>47</v>
      </c>
      <c r="AJ199" s="185" t="s">
        <v>61</v>
      </c>
      <c r="AK199" s="200"/>
      <c r="AL199" s="185"/>
      <c r="AM199" s="185"/>
      <c r="AN199" s="185"/>
      <c r="AO199" s="185"/>
      <c r="AP199" s="185"/>
    </row>
    <row r="200" spans="1:43" ht="26.25" customHeight="1" x14ac:dyDescent="0.2">
      <c r="A200" s="230" t="s">
        <v>6899</v>
      </c>
      <c r="B200" s="199">
        <v>164</v>
      </c>
      <c r="C200" s="200" t="s">
        <v>6871</v>
      </c>
      <c r="D200" s="200" t="s">
        <v>6872</v>
      </c>
      <c r="E200" s="200" t="s">
        <v>6798</v>
      </c>
      <c r="F200" s="200" t="s">
        <v>6799</v>
      </c>
      <c r="G200" s="201" t="s">
        <v>71</v>
      </c>
      <c r="H200" s="201" t="s">
        <v>46</v>
      </c>
      <c r="I200" s="202" t="s">
        <v>47</v>
      </c>
      <c r="J200" s="31">
        <v>0.4</v>
      </c>
      <c r="K200" s="203" t="s">
        <v>98</v>
      </c>
      <c r="L200" s="204" t="s">
        <v>48</v>
      </c>
      <c r="M200" s="31">
        <v>0.4</v>
      </c>
      <c r="N200" s="31">
        <v>0</v>
      </c>
      <c r="O200" s="205" t="s">
        <v>50</v>
      </c>
      <c r="P200" s="31">
        <v>0.4</v>
      </c>
      <c r="Q200" s="206" t="s">
        <v>165</v>
      </c>
      <c r="R200" s="200" t="s">
        <v>2359</v>
      </c>
      <c r="S200" s="185" t="s">
        <v>6918</v>
      </c>
      <c r="T200" s="200" t="s">
        <v>6919</v>
      </c>
      <c r="U200" s="185" t="s">
        <v>54</v>
      </c>
      <c r="V200" s="185"/>
      <c r="W200" s="200" t="s">
        <v>55</v>
      </c>
      <c r="X200" s="200" t="s">
        <v>56</v>
      </c>
      <c r="Y200" s="207">
        <v>0.4</v>
      </c>
      <c r="Z200" s="200" t="s">
        <v>57</v>
      </c>
      <c r="AA200" s="200" t="s">
        <v>58</v>
      </c>
      <c r="AB200" s="200" t="s">
        <v>59</v>
      </c>
      <c r="AC200" s="31">
        <v>8.6399999999999991E-2</v>
      </c>
      <c r="AD200" s="31">
        <v>0.4</v>
      </c>
      <c r="AE200" s="208" t="s">
        <v>60</v>
      </c>
      <c r="AF200" s="31">
        <v>1.8662399999999996E-2</v>
      </c>
      <c r="AG200" s="11" t="s">
        <v>50</v>
      </c>
      <c r="AH200" s="31">
        <v>0.4</v>
      </c>
      <c r="AI200" s="205" t="s">
        <v>47</v>
      </c>
      <c r="AJ200" s="185" t="s">
        <v>61</v>
      </c>
      <c r="AK200" s="200"/>
      <c r="AL200" s="185"/>
      <c r="AM200" s="185"/>
      <c r="AN200" s="185"/>
      <c r="AO200" s="185"/>
      <c r="AP200" s="185"/>
    </row>
    <row r="201" spans="1:43" ht="26.25" customHeight="1" x14ac:dyDescent="0.2">
      <c r="A201" s="230" t="s">
        <v>6899</v>
      </c>
      <c r="B201" s="199">
        <v>164</v>
      </c>
      <c r="C201" s="200" t="s">
        <v>6871</v>
      </c>
      <c r="D201" s="200" t="s">
        <v>6872</v>
      </c>
      <c r="E201" s="200" t="s">
        <v>6798</v>
      </c>
      <c r="F201" s="200" t="s">
        <v>6799</v>
      </c>
      <c r="G201" s="201" t="s">
        <v>71</v>
      </c>
      <c r="H201" s="201" t="s">
        <v>46</v>
      </c>
      <c r="I201" s="202" t="s">
        <v>47</v>
      </c>
      <c r="J201" s="31">
        <v>0.4</v>
      </c>
      <c r="K201" s="203" t="s">
        <v>98</v>
      </c>
      <c r="L201" s="204" t="s">
        <v>48</v>
      </c>
      <c r="M201" s="31">
        <v>0.4</v>
      </c>
      <c r="N201" s="31">
        <v>0</v>
      </c>
      <c r="O201" s="205" t="s">
        <v>50</v>
      </c>
      <c r="P201" s="31">
        <v>0.4</v>
      </c>
      <c r="Q201" s="206" t="s">
        <v>165</v>
      </c>
      <c r="R201" s="200" t="s">
        <v>6800</v>
      </c>
      <c r="S201" s="185" t="s">
        <v>6920</v>
      </c>
      <c r="T201" s="200" t="s">
        <v>6921</v>
      </c>
      <c r="U201" s="185" t="s">
        <v>54</v>
      </c>
      <c r="V201" s="185"/>
      <c r="W201" s="200" t="s">
        <v>55</v>
      </c>
      <c r="X201" s="200" t="s">
        <v>56</v>
      </c>
      <c r="Y201" s="207">
        <v>0.4</v>
      </c>
      <c r="Z201" s="200" t="s">
        <v>57</v>
      </c>
      <c r="AA201" s="200" t="s">
        <v>58</v>
      </c>
      <c r="AB201" s="200" t="s">
        <v>59</v>
      </c>
      <c r="AC201" s="31">
        <v>5.183999999999999E-2</v>
      </c>
      <c r="AD201" s="31">
        <v>0.4</v>
      </c>
      <c r="AE201" s="208" t="s">
        <v>60</v>
      </c>
      <c r="AF201" s="31">
        <v>1.8662399999999996E-2</v>
      </c>
      <c r="AG201" s="11" t="s">
        <v>50</v>
      </c>
      <c r="AH201" s="31">
        <v>0.4</v>
      </c>
      <c r="AI201" s="205" t="s">
        <v>47</v>
      </c>
      <c r="AJ201" s="185" t="s">
        <v>61</v>
      </c>
      <c r="AK201" s="200"/>
      <c r="AL201" s="185"/>
      <c r="AM201" s="185"/>
      <c r="AN201" s="185"/>
      <c r="AO201" s="185"/>
      <c r="AP201" s="185"/>
    </row>
    <row r="202" spans="1:43" ht="26.25" customHeight="1" x14ac:dyDescent="0.2">
      <c r="A202" s="230" t="s">
        <v>6899</v>
      </c>
      <c r="B202" s="199">
        <v>164</v>
      </c>
      <c r="C202" s="200" t="s">
        <v>6871</v>
      </c>
      <c r="D202" s="200" t="s">
        <v>6872</v>
      </c>
      <c r="E202" s="200" t="s">
        <v>6798</v>
      </c>
      <c r="F202" s="200" t="s">
        <v>6799</v>
      </c>
      <c r="G202" s="201" t="s">
        <v>71</v>
      </c>
      <c r="H202" s="201" t="s">
        <v>46</v>
      </c>
      <c r="I202" s="202" t="s">
        <v>47</v>
      </c>
      <c r="J202" s="31">
        <v>0.4</v>
      </c>
      <c r="K202" s="203" t="s">
        <v>98</v>
      </c>
      <c r="L202" s="204" t="s">
        <v>48</v>
      </c>
      <c r="M202" s="31">
        <v>0.4</v>
      </c>
      <c r="N202" s="31">
        <v>0</v>
      </c>
      <c r="O202" s="205" t="s">
        <v>50</v>
      </c>
      <c r="P202" s="31">
        <v>0.4</v>
      </c>
      <c r="Q202" s="206" t="s">
        <v>165</v>
      </c>
      <c r="R202" s="200" t="s">
        <v>1971</v>
      </c>
      <c r="S202" s="185" t="s">
        <v>2365</v>
      </c>
      <c r="T202" s="200" t="s">
        <v>6922</v>
      </c>
      <c r="U202" s="185" t="s">
        <v>54</v>
      </c>
      <c r="V202" s="185"/>
      <c r="W202" s="200" t="s">
        <v>55</v>
      </c>
      <c r="X202" s="200" t="s">
        <v>56</v>
      </c>
      <c r="Y202" s="207">
        <v>0.4</v>
      </c>
      <c r="Z202" s="200" t="s">
        <v>57</v>
      </c>
      <c r="AA202" s="200" t="s">
        <v>58</v>
      </c>
      <c r="AB202" s="200" t="s">
        <v>59</v>
      </c>
      <c r="AC202" s="31">
        <v>3.1103999999999993E-2</v>
      </c>
      <c r="AD202" s="31">
        <v>0.4</v>
      </c>
      <c r="AE202" s="208" t="s">
        <v>60</v>
      </c>
      <c r="AF202" s="31">
        <v>1.8662399999999996E-2</v>
      </c>
      <c r="AG202" s="11" t="s">
        <v>50</v>
      </c>
      <c r="AH202" s="31">
        <v>0.4</v>
      </c>
      <c r="AI202" s="205" t="s">
        <v>47</v>
      </c>
      <c r="AJ202" s="185" t="s">
        <v>61</v>
      </c>
      <c r="AK202" s="200"/>
      <c r="AL202" s="185"/>
      <c r="AM202" s="185"/>
      <c r="AN202" s="185"/>
      <c r="AO202" s="185"/>
      <c r="AP202" s="185"/>
    </row>
    <row r="203" spans="1:43" ht="26.25" customHeight="1" x14ac:dyDescent="0.2">
      <c r="A203" s="230" t="s">
        <v>6899</v>
      </c>
      <c r="B203" s="199">
        <v>164</v>
      </c>
      <c r="C203" s="200" t="s">
        <v>6871</v>
      </c>
      <c r="D203" s="200" t="s">
        <v>6872</v>
      </c>
      <c r="E203" s="200" t="s">
        <v>6798</v>
      </c>
      <c r="F203" s="200" t="s">
        <v>6799</v>
      </c>
      <c r="G203" s="201" t="s">
        <v>71</v>
      </c>
      <c r="H203" s="201" t="s">
        <v>46</v>
      </c>
      <c r="I203" s="202" t="s">
        <v>47</v>
      </c>
      <c r="J203" s="31">
        <v>0.4</v>
      </c>
      <c r="K203" s="203" t="s">
        <v>98</v>
      </c>
      <c r="L203" s="204" t="s">
        <v>48</v>
      </c>
      <c r="M203" s="31">
        <v>0.4</v>
      </c>
      <c r="N203" s="31">
        <v>0</v>
      </c>
      <c r="O203" s="205" t="s">
        <v>50</v>
      </c>
      <c r="P203" s="31">
        <v>0.4</v>
      </c>
      <c r="Q203" s="206" t="s">
        <v>165</v>
      </c>
      <c r="R203" s="200" t="s">
        <v>1974</v>
      </c>
      <c r="S203" s="185" t="s">
        <v>2366</v>
      </c>
      <c r="T203" s="200" t="s">
        <v>6923</v>
      </c>
      <c r="U203" s="185" t="s">
        <v>54</v>
      </c>
      <c r="V203" s="185"/>
      <c r="W203" s="200" t="s">
        <v>55</v>
      </c>
      <c r="X203" s="200" t="s">
        <v>56</v>
      </c>
      <c r="Y203" s="207">
        <v>0.4</v>
      </c>
      <c r="Z203" s="200" t="s">
        <v>57</v>
      </c>
      <c r="AA203" s="200" t="s">
        <v>58</v>
      </c>
      <c r="AB203" s="200" t="s">
        <v>59</v>
      </c>
      <c r="AC203" s="31">
        <v>1.8662399999999996E-2</v>
      </c>
      <c r="AD203" s="31">
        <v>0.4</v>
      </c>
      <c r="AE203" s="208" t="s">
        <v>60</v>
      </c>
      <c r="AF203" s="31">
        <v>1.8662399999999996E-2</v>
      </c>
      <c r="AG203" s="11" t="s">
        <v>50</v>
      </c>
      <c r="AH203" s="31">
        <v>0.4</v>
      </c>
      <c r="AI203" s="205" t="s">
        <v>47</v>
      </c>
      <c r="AJ203" s="185" t="s">
        <v>61</v>
      </c>
      <c r="AK203" s="200"/>
      <c r="AL203" s="185"/>
      <c r="AM203" s="185"/>
      <c r="AN203" s="185"/>
      <c r="AO203" s="185"/>
      <c r="AP203" s="185"/>
    </row>
    <row r="204" spans="1:43" ht="26.25" customHeight="1" x14ac:dyDescent="0.2">
      <c r="A204" s="222" t="s">
        <v>6924</v>
      </c>
      <c r="B204" s="199">
        <v>45</v>
      </c>
      <c r="C204" s="200" t="s">
        <v>93</v>
      </c>
      <c r="D204" s="200" t="s">
        <v>390</v>
      </c>
      <c r="E204" s="200" t="s">
        <v>6925</v>
      </c>
      <c r="F204" s="200" t="s">
        <v>6926</v>
      </c>
      <c r="G204" s="201" t="s">
        <v>71</v>
      </c>
      <c r="H204" s="201" t="s">
        <v>46</v>
      </c>
      <c r="I204" s="202" t="s">
        <v>47</v>
      </c>
      <c r="J204" s="31">
        <v>0.4</v>
      </c>
      <c r="K204" s="203" t="s">
        <v>98</v>
      </c>
      <c r="L204" s="204" t="s">
        <v>49</v>
      </c>
      <c r="M204" s="31">
        <v>0.4</v>
      </c>
      <c r="N204" s="31">
        <v>0.4</v>
      </c>
      <c r="O204" s="205" t="s">
        <v>50</v>
      </c>
      <c r="P204" s="31">
        <v>0.4</v>
      </c>
      <c r="Q204" s="206" t="s">
        <v>165</v>
      </c>
      <c r="R204" s="200" t="s">
        <v>391</v>
      </c>
      <c r="S204" s="185" t="s">
        <v>392</v>
      </c>
      <c r="T204" s="200" t="s">
        <v>2910</v>
      </c>
      <c r="U204" s="185" t="s">
        <v>54</v>
      </c>
      <c r="V204" s="185"/>
      <c r="W204" s="200" t="s">
        <v>55</v>
      </c>
      <c r="X204" s="200" t="s">
        <v>56</v>
      </c>
      <c r="Y204" s="207">
        <v>0.4</v>
      </c>
      <c r="Z204" s="200" t="s">
        <v>57</v>
      </c>
      <c r="AA204" s="200" t="s">
        <v>58</v>
      </c>
      <c r="AB204" s="200" t="s">
        <v>59</v>
      </c>
      <c r="AC204" s="31">
        <v>0.24</v>
      </c>
      <c r="AD204" s="31">
        <v>0.4</v>
      </c>
      <c r="AE204" s="208" t="s">
        <v>60</v>
      </c>
      <c r="AF204" s="31">
        <v>8.6399999999999991E-2</v>
      </c>
      <c r="AG204" s="11" t="s">
        <v>50</v>
      </c>
      <c r="AH204" s="31">
        <v>0.4</v>
      </c>
      <c r="AI204" s="205" t="s">
        <v>47</v>
      </c>
      <c r="AJ204" s="185" t="s">
        <v>61</v>
      </c>
      <c r="AK204" s="200"/>
      <c r="AL204" s="185"/>
      <c r="AM204" s="185"/>
      <c r="AN204" s="185"/>
      <c r="AO204" s="185"/>
      <c r="AP204" s="185"/>
    </row>
    <row r="205" spans="1:43" ht="26.25" customHeight="1" x14ac:dyDescent="0.2">
      <c r="A205" s="222" t="s">
        <v>6924</v>
      </c>
      <c r="B205" s="199">
        <v>45</v>
      </c>
      <c r="C205" s="200" t="s">
        <v>93</v>
      </c>
      <c r="D205" s="200" t="s">
        <v>390</v>
      </c>
      <c r="E205" s="200" t="s">
        <v>6925</v>
      </c>
      <c r="F205" s="200" t="s">
        <v>6926</v>
      </c>
      <c r="G205" s="201" t="s">
        <v>71</v>
      </c>
      <c r="H205" s="201" t="s">
        <v>46</v>
      </c>
      <c r="I205" s="202" t="s">
        <v>47</v>
      </c>
      <c r="J205" s="31">
        <v>0.4</v>
      </c>
      <c r="K205" s="203" t="s">
        <v>98</v>
      </c>
      <c r="L205" s="204" t="s">
        <v>49</v>
      </c>
      <c r="M205" s="31">
        <v>0.4</v>
      </c>
      <c r="N205" s="31">
        <v>0.4</v>
      </c>
      <c r="O205" s="205" t="s">
        <v>50</v>
      </c>
      <c r="P205" s="31">
        <v>0.4</v>
      </c>
      <c r="Q205" s="206" t="s">
        <v>165</v>
      </c>
      <c r="R205" s="200" t="s">
        <v>2911</v>
      </c>
      <c r="S205" s="185" t="s">
        <v>2912</v>
      </c>
      <c r="T205" s="200" t="s">
        <v>2913</v>
      </c>
      <c r="U205" s="185" t="s">
        <v>54</v>
      </c>
      <c r="V205" s="185"/>
      <c r="W205" s="200" t="s">
        <v>55</v>
      </c>
      <c r="X205" s="200" t="s">
        <v>56</v>
      </c>
      <c r="Y205" s="207">
        <v>0.4</v>
      </c>
      <c r="Z205" s="200" t="s">
        <v>57</v>
      </c>
      <c r="AA205" s="200" t="s">
        <v>58</v>
      </c>
      <c r="AB205" s="200" t="s">
        <v>59</v>
      </c>
      <c r="AC205" s="31">
        <v>0.14399999999999999</v>
      </c>
      <c r="AD205" s="31">
        <v>0.4</v>
      </c>
      <c r="AE205" s="208" t="s">
        <v>60</v>
      </c>
      <c r="AF205" s="31">
        <v>8.6399999999999991E-2</v>
      </c>
      <c r="AG205" s="11" t="s">
        <v>50</v>
      </c>
      <c r="AH205" s="31">
        <v>0.4</v>
      </c>
      <c r="AI205" s="205" t="s">
        <v>47</v>
      </c>
      <c r="AJ205" s="185" t="s">
        <v>61</v>
      </c>
      <c r="AK205" s="200"/>
      <c r="AL205" s="185"/>
      <c r="AM205" s="185"/>
      <c r="AN205" s="185"/>
      <c r="AO205" s="185"/>
      <c r="AP205" s="185"/>
    </row>
    <row r="206" spans="1:43" ht="26.25" customHeight="1" x14ac:dyDescent="0.2">
      <c r="A206" s="222" t="s">
        <v>6924</v>
      </c>
      <c r="B206" s="199">
        <v>45</v>
      </c>
      <c r="C206" s="200" t="s">
        <v>93</v>
      </c>
      <c r="D206" s="200" t="s">
        <v>390</v>
      </c>
      <c r="E206" s="200" t="s">
        <v>6925</v>
      </c>
      <c r="F206" s="200" t="s">
        <v>6926</v>
      </c>
      <c r="G206" s="201" t="s">
        <v>71</v>
      </c>
      <c r="H206" s="201" t="s">
        <v>46</v>
      </c>
      <c r="I206" s="202" t="s">
        <v>47</v>
      </c>
      <c r="J206" s="31">
        <v>0.4</v>
      </c>
      <c r="K206" s="203" t="s">
        <v>98</v>
      </c>
      <c r="L206" s="204" t="s">
        <v>49</v>
      </c>
      <c r="M206" s="31">
        <v>0.4</v>
      </c>
      <c r="N206" s="31">
        <v>0.4</v>
      </c>
      <c r="O206" s="205" t="s">
        <v>50</v>
      </c>
      <c r="P206" s="31">
        <v>0.4</v>
      </c>
      <c r="Q206" s="206" t="s">
        <v>165</v>
      </c>
      <c r="R206" s="200" t="s">
        <v>393</v>
      </c>
      <c r="S206" s="185" t="s">
        <v>394</v>
      </c>
      <c r="T206" s="200" t="s">
        <v>2914</v>
      </c>
      <c r="U206" s="185" t="s">
        <v>54</v>
      </c>
      <c r="V206" s="185"/>
      <c r="W206" s="200" t="s">
        <v>55</v>
      </c>
      <c r="X206" s="200" t="s">
        <v>56</v>
      </c>
      <c r="Y206" s="207">
        <v>0.4</v>
      </c>
      <c r="Z206" s="200" t="s">
        <v>57</v>
      </c>
      <c r="AA206" s="200" t="s">
        <v>58</v>
      </c>
      <c r="AB206" s="200" t="s">
        <v>59</v>
      </c>
      <c r="AC206" s="31">
        <v>8.6399999999999991E-2</v>
      </c>
      <c r="AD206" s="31">
        <v>0.4</v>
      </c>
      <c r="AE206" s="208" t="s">
        <v>60</v>
      </c>
      <c r="AF206" s="31">
        <v>8.6399999999999991E-2</v>
      </c>
      <c r="AG206" s="11" t="s">
        <v>50</v>
      </c>
      <c r="AH206" s="31">
        <v>0.4</v>
      </c>
      <c r="AI206" s="205" t="s">
        <v>47</v>
      </c>
      <c r="AJ206" s="185" t="s">
        <v>61</v>
      </c>
      <c r="AK206" s="200"/>
      <c r="AL206" s="185"/>
      <c r="AM206" s="185"/>
      <c r="AN206" s="185"/>
      <c r="AO206" s="185"/>
      <c r="AP206" s="185"/>
    </row>
    <row r="207" spans="1:43" ht="26.25" customHeight="1" x14ac:dyDescent="0.2">
      <c r="A207" s="222" t="s">
        <v>6924</v>
      </c>
      <c r="B207" s="199">
        <v>46</v>
      </c>
      <c r="C207" s="200" t="s">
        <v>19</v>
      </c>
      <c r="D207" s="200" t="s">
        <v>2905</v>
      </c>
      <c r="E207" s="200" t="s">
        <v>6927</v>
      </c>
      <c r="F207" s="200" t="s">
        <v>6928</v>
      </c>
      <c r="G207" s="201" t="s">
        <v>45</v>
      </c>
      <c r="H207" s="201" t="s">
        <v>250</v>
      </c>
      <c r="I207" s="218" t="s">
        <v>251</v>
      </c>
      <c r="J207" s="31">
        <v>0.6</v>
      </c>
      <c r="K207" s="203" t="s">
        <v>48</v>
      </c>
      <c r="L207" s="204" t="s">
        <v>92</v>
      </c>
      <c r="M207" s="31">
        <v>0</v>
      </c>
      <c r="N207" s="31">
        <v>0.6</v>
      </c>
      <c r="O207" s="206" t="s">
        <v>51</v>
      </c>
      <c r="P207" s="31">
        <v>0.6</v>
      </c>
      <c r="Q207" s="206" t="s">
        <v>165</v>
      </c>
      <c r="R207" s="200" t="s">
        <v>395</v>
      </c>
      <c r="S207" s="185" t="s">
        <v>396</v>
      </c>
      <c r="T207" s="200" t="s">
        <v>2926</v>
      </c>
      <c r="U207" s="185" t="s">
        <v>54</v>
      </c>
      <c r="V207" s="185"/>
      <c r="W207" s="200" t="s">
        <v>55</v>
      </c>
      <c r="X207" s="200" t="s">
        <v>56</v>
      </c>
      <c r="Y207" s="207">
        <v>0.4</v>
      </c>
      <c r="Z207" s="200" t="s">
        <v>57</v>
      </c>
      <c r="AA207" s="200" t="s">
        <v>58</v>
      </c>
      <c r="AB207" s="200" t="s">
        <v>59</v>
      </c>
      <c r="AC207" s="31">
        <v>0.36</v>
      </c>
      <c r="AD207" s="31">
        <v>0.6</v>
      </c>
      <c r="AE207" s="205" t="s">
        <v>47</v>
      </c>
      <c r="AF207" s="31">
        <v>0.216</v>
      </c>
      <c r="AG207" s="10" t="s">
        <v>51</v>
      </c>
      <c r="AH207" s="31">
        <v>0.44999999999999996</v>
      </c>
      <c r="AI207" s="10" t="s">
        <v>165</v>
      </c>
      <c r="AJ207" s="185" t="s">
        <v>80</v>
      </c>
      <c r="AK207" s="200" t="s">
        <v>397</v>
      </c>
      <c r="AL207" s="185" t="s">
        <v>398</v>
      </c>
      <c r="AM207" s="219">
        <v>45991</v>
      </c>
      <c r="AN207" s="219">
        <v>46011</v>
      </c>
      <c r="AO207" s="185"/>
      <c r="AP207" s="185"/>
    </row>
    <row r="208" spans="1:43" ht="26.25" customHeight="1" x14ac:dyDescent="0.2">
      <c r="A208" s="222" t="s">
        <v>6924</v>
      </c>
      <c r="B208" s="199">
        <v>46</v>
      </c>
      <c r="C208" s="200" t="s">
        <v>19</v>
      </c>
      <c r="D208" s="200" t="s">
        <v>2905</v>
      </c>
      <c r="E208" s="200" t="s">
        <v>6927</v>
      </c>
      <c r="F208" s="200" t="s">
        <v>6928</v>
      </c>
      <c r="G208" s="201" t="s">
        <v>45</v>
      </c>
      <c r="H208" s="201" t="s">
        <v>250</v>
      </c>
      <c r="I208" s="218" t="s">
        <v>251</v>
      </c>
      <c r="J208" s="31">
        <v>0.6</v>
      </c>
      <c r="K208" s="203" t="s">
        <v>48</v>
      </c>
      <c r="L208" s="204" t="s">
        <v>92</v>
      </c>
      <c r="M208" s="31">
        <v>0</v>
      </c>
      <c r="N208" s="31">
        <v>0.6</v>
      </c>
      <c r="O208" s="206" t="s">
        <v>51</v>
      </c>
      <c r="P208" s="31">
        <v>0.6</v>
      </c>
      <c r="Q208" s="206" t="s">
        <v>165</v>
      </c>
      <c r="R208" s="200" t="s">
        <v>399</v>
      </c>
      <c r="S208" s="185" t="s">
        <v>400</v>
      </c>
      <c r="T208" s="200" t="s">
        <v>2925</v>
      </c>
      <c r="U208" s="185" t="s">
        <v>54</v>
      </c>
      <c r="V208" s="185"/>
      <c r="W208" s="200" t="s">
        <v>55</v>
      </c>
      <c r="X208" s="200" t="s">
        <v>56</v>
      </c>
      <c r="Y208" s="207">
        <v>0.4</v>
      </c>
      <c r="Z208" s="200" t="s">
        <v>57</v>
      </c>
      <c r="AA208" s="200" t="s">
        <v>58</v>
      </c>
      <c r="AB208" s="200" t="s">
        <v>59</v>
      </c>
      <c r="AC208" s="31">
        <v>0.216</v>
      </c>
      <c r="AD208" s="31">
        <v>0.6</v>
      </c>
      <c r="AE208" s="205" t="s">
        <v>47</v>
      </c>
      <c r="AF208" s="31">
        <v>0.216</v>
      </c>
      <c r="AG208" s="10" t="s">
        <v>51</v>
      </c>
      <c r="AH208" s="31">
        <v>0.44999999999999996</v>
      </c>
      <c r="AI208" s="10" t="s">
        <v>165</v>
      </c>
      <c r="AJ208" s="185" t="s">
        <v>80</v>
      </c>
      <c r="AK208" s="200" t="s">
        <v>397</v>
      </c>
      <c r="AL208" s="185" t="s">
        <v>398</v>
      </c>
      <c r="AM208" s="219">
        <v>45991</v>
      </c>
      <c r="AN208" s="219">
        <v>46011</v>
      </c>
      <c r="AO208" s="185"/>
      <c r="AP208" s="185"/>
    </row>
    <row r="209" spans="1:42" ht="26.25" customHeight="1" x14ac:dyDescent="0.2">
      <c r="A209" s="222" t="s">
        <v>6924</v>
      </c>
      <c r="B209" s="199">
        <v>46</v>
      </c>
      <c r="C209" s="200" t="s">
        <v>19</v>
      </c>
      <c r="D209" s="200" t="s">
        <v>2905</v>
      </c>
      <c r="E209" s="200" t="s">
        <v>6927</v>
      </c>
      <c r="F209" s="200" t="s">
        <v>6928</v>
      </c>
      <c r="G209" s="201" t="s">
        <v>45</v>
      </c>
      <c r="H209" s="201" t="s">
        <v>250</v>
      </c>
      <c r="I209" s="218" t="s">
        <v>251</v>
      </c>
      <c r="J209" s="31">
        <v>0.6</v>
      </c>
      <c r="K209" s="203" t="s">
        <v>48</v>
      </c>
      <c r="L209" s="204" t="s">
        <v>92</v>
      </c>
      <c r="M209" s="31">
        <v>0</v>
      </c>
      <c r="N209" s="31">
        <v>0.6</v>
      </c>
      <c r="O209" s="206" t="s">
        <v>51</v>
      </c>
      <c r="P209" s="31">
        <v>0.6</v>
      </c>
      <c r="Q209" s="206" t="s">
        <v>165</v>
      </c>
      <c r="R209" s="200" t="s">
        <v>6929</v>
      </c>
      <c r="S209" s="185" t="s">
        <v>401</v>
      </c>
      <c r="T209" s="200" t="s">
        <v>2921</v>
      </c>
      <c r="U209" s="185"/>
      <c r="V209" s="185" t="s">
        <v>54</v>
      </c>
      <c r="W209" s="200" t="s">
        <v>67</v>
      </c>
      <c r="X209" s="200" t="s">
        <v>56</v>
      </c>
      <c r="Y209" s="207">
        <v>0.25</v>
      </c>
      <c r="Z209" s="200" t="s">
        <v>57</v>
      </c>
      <c r="AA209" s="200" t="s">
        <v>58</v>
      </c>
      <c r="AB209" s="200" t="s">
        <v>59</v>
      </c>
      <c r="AC209" s="31">
        <v>0.216</v>
      </c>
      <c r="AD209" s="31">
        <v>0.44999999999999996</v>
      </c>
      <c r="AE209" s="205" t="s">
        <v>47</v>
      </c>
      <c r="AF209" s="31">
        <v>0.216</v>
      </c>
      <c r="AG209" s="10" t="s">
        <v>51</v>
      </c>
      <c r="AH209" s="31">
        <v>0.44999999999999996</v>
      </c>
      <c r="AI209" s="10" t="s">
        <v>165</v>
      </c>
      <c r="AJ209" s="185" t="s">
        <v>80</v>
      </c>
      <c r="AK209" s="200" t="s">
        <v>397</v>
      </c>
      <c r="AL209" s="185" t="s">
        <v>398</v>
      </c>
      <c r="AM209" s="219">
        <v>45991</v>
      </c>
      <c r="AN209" s="219">
        <v>46011</v>
      </c>
      <c r="AO209" s="185"/>
      <c r="AP209" s="185"/>
    </row>
    <row r="210" spans="1:42" ht="26.25" customHeight="1" x14ac:dyDescent="0.2">
      <c r="A210" s="222" t="s">
        <v>6924</v>
      </c>
      <c r="B210" s="199">
        <v>47</v>
      </c>
      <c r="C210" s="200" t="s">
        <v>19</v>
      </c>
      <c r="D210" s="200" t="s">
        <v>402</v>
      </c>
      <c r="E210" s="200" t="s">
        <v>403</v>
      </c>
      <c r="F210" s="200" t="s">
        <v>404</v>
      </c>
      <c r="G210" s="201" t="s">
        <v>45</v>
      </c>
      <c r="H210" s="201" t="s">
        <v>250</v>
      </c>
      <c r="I210" s="218" t="s">
        <v>251</v>
      </c>
      <c r="J210" s="31">
        <v>0.6</v>
      </c>
      <c r="K210" s="203" t="s">
        <v>48</v>
      </c>
      <c r="L210" s="204" t="s">
        <v>92</v>
      </c>
      <c r="M210" s="31">
        <v>0</v>
      </c>
      <c r="N210" s="31">
        <v>0.6</v>
      </c>
      <c r="O210" s="206" t="s">
        <v>51</v>
      </c>
      <c r="P210" s="31">
        <v>0.6</v>
      </c>
      <c r="Q210" s="206" t="s">
        <v>165</v>
      </c>
      <c r="R210" s="200" t="s">
        <v>405</v>
      </c>
      <c r="S210" s="185" t="s">
        <v>406</v>
      </c>
      <c r="T210" s="200" t="s">
        <v>2915</v>
      </c>
      <c r="U210" s="185" t="s">
        <v>54</v>
      </c>
      <c r="V210" s="185"/>
      <c r="W210" s="200" t="s">
        <v>55</v>
      </c>
      <c r="X210" s="200" t="s">
        <v>56</v>
      </c>
      <c r="Y210" s="207">
        <v>0.4</v>
      </c>
      <c r="Z210" s="200" t="s">
        <v>57</v>
      </c>
      <c r="AA210" s="200" t="s">
        <v>58</v>
      </c>
      <c r="AB210" s="200" t="s">
        <v>59</v>
      </c>
      <c r="AC210" s="31">
        <v>0.36</v>
      </c>
      <c r="AD210" s="31">
        <v>0.6</v>
      </c>
      <c r="AE210" s="208" t="s">
        <v>60</v>
      </c>
      <c r="AF210" s="31">
        <v>0.12959999999999999</v>
      </c>
      <c r="AG210" s="11" t="s">
        <v>50</v>
      </c>
      <c r="AH210" s="31">
        <v>0.25312499999999999</v>
      </c>
      <c r="AI210" s="205" t="s">
        <v>47</v>
      </c>
      <c r="AJ210" s="185" t="s">
        <v>61</v>
      </c>
      <c r="AK210" s="200"/>
      <c r="AL210" s="185"/>
      <c r="AM210" s="185"/>
      <c r="AN210" s="185"/>
      <c r="AO210" s="185"/>
      <c r="AP210" s="185"/>
    </row>
    <row r="211" spans="1:42" ht="26.25" customHeight="1" x14ac:dyDescent="0.2">
      <c r="A211" s="222" t="s">
        <v>6924</v>
      </c>
      <c r="B211" s="199">
        <v>47</v>
      </c>
      <c r="C211" s="200" t="s">
        <v>19</v>
      </c>
      <c r="D211" s="200" t="s">
        <v>402</v>
      </c>
      <c r="E211" s="200" t="s">
        <v>403</v>
      </c>
      <c r="F211" s="200" t="s">
        <v>404</v>
      </c>
      <c r="G211" s="201" t="s">
        <v>45</v>
      </c>
      <c r="H211" s="201" t="s">
        <v>250</v>
      </c>
      <c r="I211" s="218" t="s">
        <v>251</v>
      </c>
      <c r="J211" s="31">
        <v>0.6</v>
      </c>
      <c r="K211" s="203" t="s">
        <v>48</v>
      </c>
      <c r="L211" s="204" t="s">
        <v>92</v>
      </c>
      <c r="M211" s="31">
        <v>0</v>
      </c>
      <c r="N211" s="31">
        <v>0.6</v>
      </c>
      <c r="O211" s="206" t="s">
        <v>51</v>
      </c>
      <c r="P211" s="31">
        <v>0.6</v>
      </c>
      <c r="Q211" s="206" t="s">
        <v>165</v>
      </c>
      <c r="R211" s="200" t="s">
        <v>407</v>
      </c>
      <c r="S211" s="185" t="s">
        <v>408</v>
      </c>
      <c r="T211" s="200" t="s">
        <v>2916</v>
      </c>
      <c r="U211" s="185" t="s">
        <v>54</v>
      </c>
      <c r="V211" s="185"/>
      <c r="W211" s="200" t="s">
        <v>55</v>
      </c>
      <c r="X211" s="200" t="s">
        <v>56</v>
      </c>
      <c r="Y211" s="207">
        <v>0.4</v>
      </c>
      <c r="Z211" s="200" t="s">
        <v>57</v>
      </c>
      <c r="AA211" s="200" t="s">
        <v>58</v>
      </c>
      <c r="AB211" s="200" t="s">
        <v>59</v>
      </c>
      <c r="AC211" s="31">
        <v>0.216</v>
      </c>
      <c r="AD211" s="31">
        <v>0.6</v>
      </c>
      <c r="AE211" s="208" t="s">
        <v>60</v>
      </c>
      <c r="AF211" s="31">
        <v>0.12959999999999999</v>
      </c>
      <c r="AG211" s="11" t="s">
        <v>50</v>
      </c>
      <c r="AH211" s="31">
        <v>0.25312499999999999</v>
      </c>
      <c r="AI211" s="205" t="s">
        <v>47</v>
      </c>
      <c r="AJ211" s="185" t="s">
        <v>61</v>
      </c>
      <c r="AK211" s="200"/>
      <c r="AL211" s="185"/>
      <c r="AM211" s="185"/>
      <c r="AN211" s="185"/>
      <c r="AO211" s="185"/>
      <c r="AP211" s="185"/>
    </row>
    <row r="212" spans="1:42" ht="26.25" customHeight="1" x14ac:dyDescent="0.2">
      <c r="A212" s="222" t="s">
        <v>6924</v>
      </c>
      <c r="B212" s="199">
        <v>47</v>
      </c>
      <c r="C212" s="200" t="s">
        <v>19</v>
      </c>
      <c r="D212" s="200" t="s">
        <v>402</v>
      </c>
      <c r="E212" s="200" t="s">
        <v>403</v>
      </c>
      <c r="F212" s="200" t="s">
        <v>404</v>
      </c>
      <c r="G212" s="201" t="s">
        <v>45</v>
      </c>
      <c r="H212" s="201" t="s">
        <v>250</v>
      </c>
      <c r="I212" s="218" t="s">
        <v>251</v>
      </c>
      <c r="J212" s="31">
        <v>0.6</v>
      </c>
      <c r="K212" s="203" t="s">
        <v>48</v>
      </c>
      <c r="L212" s="204" t="s">
        <v>92</v>
      </c>
      <c r="M212" s="31">
        <v>0</v>
      </c>
      <c r="N212" s="31">
        <v>0.6</v>
      </c>
      <c r="O212" s="206" t="s">
        <v>51</v>
      </c>
      <c r="P212" s="31">
        <v>0.6</v>
      </c>
      <c r="Q212" s="206" t="s">
        <v>165</v>
      </c>
      <c r="R212" s="200" t="s">
        <v>415</v>
      </c>
      <c r="S212" s="185" t="s">
        <v>416</v>
      </c>
      <c r="T212" s="200" t="s">
        <v>6930</v>
      </c>
      <c r="U212" s="185" t="s">
        <v>54</v>
      </c>
      <c r="V212" s="185"/>
      <c r="W212" s="200" t="s">
        <v>55</v>
      </c>
      <c r="X212" s="200" t="s">
        <v>56</v>
      </c>
      <c r="Y212" s="207">
        <v>0.4</v>
      </c>
      <c r="Z212" s="200" t="s">
        <v>57</v>
      </c>
      <c r="AA212" s="200" t="s">
        <v>58</v>
      </c>
      <c r="AB212" s="200" t="s">
        <v>59</v>
      </c>
      <c r="AC212" s="31">
        <v>0.12959999999999999</v>
      </c>
      <c r="AD212" s="31">
        <v>0.6</v>
      </c>
      <c r="AE212" s="208" t="s">
        <v>60</v>
      </c>
      <c r="AF212" s="31">
        <v>0.12959999999999999</v>
      </c>
      <c r="AG212" s="11" t="s">
        <v>50</v>
      </c>
      <c r="AH212" s="31">
        <v>0.25312499999999999</v>
      </c>
      <c r="AI212" s="205" t="s">
        <v>47</v>
      </c>
      <c r="AJ212" s="185" t="s">
        <v>61</v>
      </c>
      <c r="AK212" s="200"/>
      <c r="AL212" s="185"/>
      <c r="AM212" s="185"/>
      <c r="AN212" s="185"/>
      <c r="AO212" s="185"/>
      <c r="AP212" s="185"/>
    </row>
    <row r="213" spans="1:42" ht="26.25" customHeight="1" x14ac:dyDescent="0.2">
      <c r="A213" s="222" t="s">
        <v>6924</v>
      </c>
      <c r="B213" s="199">
        <v>47</v>
      </c>
      <c r="C213" s="200" t="s">
        <v>19</v>
      </c>
      <c r="D213" s="200" t="s">
        <v>402</v>
      </c>
      <c r="E213" s="200" t="s">
        <v>403</v>
      </c>
      <c r="F213" s="200" t="s">
        <v>404</v>
      </c>
      <c r="G213" s="201" t="s">
        <v>45</v>
      </c>
      <c r="H213" s="201" t="s">
        <v>250</v>
      </c>
      <c r="I213" s="218" t="s">
        <v>251</v>
      </c>
      <c r="J213" s="31">
        <v>0.6</v>
      </c>
      <c r="K213" s="203" t="s">
        <v>48</v>
      </c>
      <c r="L213" s="204" t="s">
        <v>92</v>
      </c>
      <c r="M213" s="31">
        <v>0</v>
      </c>
      <c r="N213" s="31">
        <v>0.6</v>
      </c>
      <c r="O213" s="206" t="s">
        <v>51</v>
      </c>
      <c r="P213" s="31">
        <v>0.6</v>
      </c>
      <c r="Q213" s="206" t="s">
        <v>165</v>
      </c>
      <c r="R213" s="200" t="s">
        <v>409</v>
      </c>
      <c r="S213" s="185" t="s">
        <v>410</v>
      </c>
      <c r="T213" s="200" t="s">
        <v>2917</v>
      </c>
      <c r="U213" s="185"/>
      <c r="V213" s="185" t="s">
        <v>54</v>
      </c>
      <c r="W213" s="200" t="s">
        <v>67</v>
      </c>
      <c r="X213" s="200" t="s">
        <v>56</v>
      </c>
      <c r="Y213" s="207">
        <v>0.25</v>
      </c>
      <c r="Z213" s="200" t="s">
        <v>57</v>
      </c>
      <c r="AA213" s="200" t="s">
        <v>58</v>
      </c>
      <c r="AB213" s="200" t="s">
        <v>59</v>
      </c>
      <c r="AC213" s="31">
        <v>0.12959999999999999</v>
      </c>
      <c r="AD213" s="31">
        <v>0.44999999999999996</v>
      </c>
      <c r="AE213" s="208" t="s">
        <v>60</v>
      </c>
      <c r="AF213" s="31">
        <v>0.12959999999999999</v>
      </c>
      <c r="AG213" s="11" t="s">
        <v>50</v>
      </c>
      <c r="AH213" s="31">
        <v>0.25312499999999999</v>
      </c>
      <c r="AI213" s="205" t="s">
        <v>47</v>
      </c>
      <c r="AJ213" s="185" t="s">
        <v>61</v>
      </c>
      <c r="AK213" s="200"/>
      <c r="AL213" s="185"/>
      <c r="AM213" s="185"/>
      <c r="AN213" s="185"/>
      <c r="AO213" s="185"/>
      <c r="AP213" s="185"/>
    </row>
    <row r="214" spans="1:42" ht="26.25" customHeight="1" x14ac:dyDescent="0.2">
      <c r="A214" s="222" t="s">
        <v>6924</v>
      </c>
      <c r="B214" s="199">
        <v>47</v>
      </c>
      <c r="C214" s="200" t="s">
        <v>19</v>
      </c>
      <c r="D214" s="200" t="s">
        <v>402</v>
      </c>
      <c r="E214" s="200" t="s">
        <v>403</v>
      </c>
      <c r="F214" s="200" t="s">
        <v>404</v>
      </c>
      <c r="G214" s="201" t="s">
        <v>45</v>
      </c>
      <c r="H214" s="201" t="s">
        <v>250</v>
      </c>
      <c r="I214" s="218" t="s">
        <v>251</v>
      </c>
      <c r="J214" s="31">
        <v>0.6</v>
      </c>
      <c r="K214" s="203" t="s">
        <v>48</v>
      </c>
      <c r="L214" s="204" t="s">
        <v>92</v>
      </c>
      <c r="M214" s="31">
        <v>0</v>
      </c>
      <c r="N214" s="31">
        <v>0.6</v>
      </c>
      <c r="O214" s="206" t="s">
        <v>51</v>
      </c>
      <c r="P214" s="31">
        <v>0.6</v>
      </c>
      <c r="Q214" s="206" t="s">
        <v>165</v>
      </c>
      <c r="R214" s="200" t="s">
        <v>2918</v>
      </c>
      <c r="S214" s="185" t="s">
        <v>2919</v>
      </c>
      <c r="T214" s="200" t="s">
        <v>2920</v>
      </c>
      <c r="U214" s="185"/>
      <c r="V214" s="185" t="s">
        <v>54</v>
      </c>
      <c r="W214" s="200" t="s">
        <v>67</v>
      </c>
      <c r="X214" s="200" t="s">
        <v>56</v>
      </c>
      <c r="Y214" s="207">
        <v>0.25</v>
      </c>
      <c r="Z214" s="200" t="s">
        <v>57</v>
      </c>
      <c r="AA214" s="200" t="s">
        <v>58</v>
      </c>
      <c r="AB214" s="200" t="s">
        <v>59</v>
      </c>
      <c r="AC214" s="31">
        <v>0.12959999999999999</v>
      </c>
      <c r="AD214" s="31">
        <v>0.33749999999999997</v>
      </c>
      <c r="AE214" s="208" t="s">
        <v>60</v>
      </c>
      <c r="AF214" s="31">
        <v>0.12959999999999999</v>
      </c>
      <c r="AG214" s="11" t="s">
        <v>50</v>
      </c>
      <c r="AH214" s="31">
        <v>0.25312499999999999</v>
      </c>
      <c r="AI214" s="205" t="s">
        <v>47</v>
      </c>
      <c r="AJ214" s="185" t="s">
        <v>61</v>
      </c>
      <c r="AK214" s="200"/>
      <c r="AL214" s="185"/>
      <c r="AM214" s="185"/>
      <c r="AN214" s="185"/>
      <c r="AO214" s="185"/>
      <c r="AP214" s="185"/>
    </row>
    <row r="215" spans="1:42" ht="26.25" customHeight="1" x14ac:dyDescent="0.2">
      <c r="A215" s="222" t="s">
        <v>6924</v>
      </c>
      <c r="B215" s="199">
        <v>47</v>
      </c>
      <c r="C215" s="200" t="s">
        <v>19</v>
      </c>
      <c r="D215" s="200" t="s">
        <v>402</v>
      </c>
      <c r="E215" s="200" t="s">
        <v>403</v>
      </c>
      <c r="F215" s="200" t="s">
        <v>404</v>
      </c>
      <c r="G215" s="201" t="s">
        <v>45</v>
      </c>
      <c r="H215" s="201" t="s">
        <v>250</v>
      </c>
      <c r="I215" s="218" t="s">
        <v>251</v>
      </c>
      <c r="J215" s="31">
        <v>0.6</v>
      </c>
      <c r="K215" s="203" t="s">
        <v>48</v>
      </c>
      <c r="L215" s="204" t="s">
        <v>92</v>
      </c>
      <c r="M215" s="31">
        <v>0</v>
      </c>
      <c r="N215" s="31">
        <v>0.6</v>
      </c>
      <c r="O215" s="206" t="s">
        <v>51</v>
      </c>
      <c r="P215" s="31">
        <v>0.6</v>
      </c>
      <c r="Q215" s="206" t="s">
        <v>165</v>
      </c>
      <c r="R215" s="200" t="s">
        <v>411</v>
      </c>
      <c r="S215" s="185" t="s">
        <v>401</v>
      </c>
      <c r="T215" s="200" t="s">
        <v>2921</v>
      </c>
      <c r="U215" s="185"/>
      <c r="V215" s="185" t="s">
        <v>54</v>
      </c>
      <c r="W215" s="200" t="s">
        <v>67</v>
      </c>
      <c r="X215" s="200" t="s">
        <v>56</v>
      </c>
      <c r="Y215" s="207">
        <v>0.25</v>
      </c>
      <c r="Z215" s="200" t="s">
        <v>57</v>
      </c>
      <c r="AA215" s="200" t="s">
        <v>58</v>
      </c>
      <c r="AB215" s="200" t="s">
        <v>59</v>
      </c>
      <c r="AC215" s="31">
        <v>0.12959999999999999</v>
      </c>
      <c r="AD215" s="31">
        <v>0.25312499999999999</v>
      </c>
      <c r="AE215" s="208" t="s">
        <v>60</v>
      </c>
      <c r="AF215" s="31">
        <v>0.12959999999999999</v>
      </c>
      <c r="AG215" s="11" t="s">
        <v>50</v>
      </c>
      <c r="AH215" s="31">
        <v>0.25312499999999999</v>
      </c>
      <c r="AI215" s="205" t="s">
        <v>47</v>
      </c>
      <c r="AJ215" s="185" t="s">
        <v>61</v>
      </c>
      <c r="AK215" s="200"/>
      <c r="AL215" s="185"/>
      <c r="AM215" s="185"/>
      <c r="AN215" s="185"/>
      <c r="AO215" s="185"/>
      <c r="AP215" s="185"/>
    </row>
    <row r="216" spans="1:42" ht="26.25" customHeight="1" x14ac:dyDescent="0.2">
      <c r="A216" s="222" t="s">
        <v>6924</v>
      </c>
      <c r="B216" s="199">
        <v>49</v>
      </c>
      <c r="C216" s="200" t="s">
        <v>19</v>
      </c>
      <c r="D216" s="200" t="s">
        <v>412</v>
      </c>
      <c r="E216" s="200" t="s">
        <v>413</v>
      </c>
      <c r="F216" s="200" t="s">
        <v>414</v>
      </c>
      <c r="G216" s="201" t="s">
        <v>45</v>
      </c>
      <c r="H216" s="201" t="s">
        <v>250</v>
      </c>
      <c r="I216" s="218" t="s">
        <v>251</v>
      </c>
      <c r="J216" s="31">
        <v>0.6</v>
      </c>
      <c r="K216" s="203" t="s">
        <v>48</v>
      </c>
      <c r="L216" s="204" t="s">
        <v>49</v>
      </c>
      <c r="M216" s="31">
        <v>0</v>
      </c>
      <c r="N216" s="31">
        <v>0.4</v>
      </c>
      <c r="O216" s="205" t="s">
        <v>50</v>
      </c>
      <c r="P216" s="31">
        <v>0.4</v>
      </c>
      <c r="Q216" s="206" t="s">
        <v>165</v>
      </c>
      <c r="R216" s="200" t="s">
        <v>415</v>
      </c>
      <c r="S216" s="185" t="s">
        <v>416</v>
      </c>
      <c r="T216" s="200" t="s">
        <v>6930</v>
      </c>
      <c r="U216" s="185" t="s">
        <v>54</v>
      </c>
      <c r="V216" s="185"/>
      <c r="W216" s="200" t="s">
        <v>55</v>
      </c>
      <c r="X216" s="200" t="s">
        <v>56</v>
      </c>
      <c r="Y216" s="207">
        <v>0.4</v>
      </c>
      <c r="Z216" s="200" t="s">
        <v>57</v>
      </c>
      <c r="AA216" s="200" t="s">
        <v>58</v>
      </c>
      <c r="AB216" s="200" t="s">
        <v>59</v>
      </c>
      <c r="AC216" s="31">
        <v>0.36</v>
      </c>
      <c r="AD216" s="31">
        <v>0.4</v>
      </c>
      <c r="AE216" s="208" t="s">
        <v>60</v>
      </c>
      <c r="AF216" s="31">
        <v>7.7759999999999996E-2</v>
      </c>
      <c r="AG216" s="11" t="s">
        <v>50</v>
      </c>
      <c r="AH216" s="31">
        <v>0.24</v>
      </c>
      <c r="AI216" s="205" t="s">
        <v>47</v>
      </c>
      <c r="AJ216" s="185" t="s">
        <v>61</v>
      </c>
      <c r="AK216" s="200"/>
      <c r="AL216" s="185"/>
      <c r="AM216" s="185"/>
      <c r="AN216" s="185"/>
      <c r="AO216" s="185"/>
      <c r="AP216" s="185"/>
    </row>
    <row r="217" spans="1:42" ht="26.25" customHeight="1" x14ac:dyDescent="0.2">
      <c r="A217" s="222" t="s">
        <v>6924</v>
      </c>
      <c r="B217" s="199">
        <v>49</v>
      </c>
      <c r="C217" s="200" t="s">
        <v>19</v>
      </c>
      <c r="D217" s="200" t="s">
        <v>412</v>
      </c>
      <c r="E217" s="200" t="s">
        <v>413</v>
      </c>
      <c r="F217" s="200" t="s">
        <v>414</v>
      </c>
      <c r="G217" s="201" t="s">
        <v>45</v>
      </c>
      <c r="H217" s="201" t="s">
        <v>250</v>
      </c>
      <c r="I217" s="218" t="s">
        <v>251</v>
      </c>
      <c r="J217" s="31">
        <v>0.6</v>
      </c>
      <c r="K217" s="203" t="s">
        <v>48</v>
      </c>
      <c r="L217" s="204" t="s">
        <v>49</v>
      </c>
      <c r="M217" s="31">
        <v>0</v>
      </c>
      <c r="N217" s="31">
        <v>0.4</v>
      </c>
      <c r="O217" s="205" t="s">
        <v>50</v>
      </c>
      <c r="P217" s="31">
        <v>0.4</v>
      </c>
      <c r="Q217" s="206" t="s">
        <v>165</v>
      </c>
      <c r="R217" s="200" t="s">
        <v>417</v>
      </c>
      <c r="S217" s="185" t="s">
        <v>418</v>
      </c>
      <c r="T217" s="200" t="s">
        <v>2922</v>
      </c>
      <c r="U217" s="185" t="s">
        <v>54</v>
      </c>
      <c r="V217" s="185"/>
      <c r="W217" s="200" t="s">
        <v>55</v>
      </c>
      <c r="X217" s="200" t="s">
        <v>56</v>
      </c>
      <c r="Y217" s="207">
        <v>0.4</v>
      </c>
      <c r="Z217" s="200" t="s">
        <v>57</v>
      </c>
      <c r="AA217" s="200" t="s">
        <v>58</v>
      </c>
      <c r="AB217" s="200" t="s">
        <v>59</v>
      </c>
      <c r="AC217" s="31">
        <v>0.216</v>
      </c>
      <c r="AD217" s="31">
        <v>0.4</v>
      </c>
      <c r="AE217" s="208" t="s">
        <v>60</v>
      </c>
      <c r="AF217" s="31">
        <v>7.7759999999999996E-2</v>
      </c>
      <c r="AG217" s="11" t="s">
        <v>50</v>
      </c>
      <c r="AH217" s="31">
        <v>0.24</v>
      </c>
      <c r="AI217" s="205" t="s">
        <v>47</v>
      </c>
      <c r="AJ217" s="185" t="s">
        <v>61</v>
      </c>
      <c r="AK217" s="200"/>
      <c r="AL217" s="185"/>
      <c r="AM217" s="185"/>
      <c r="AN217" s="185"/>
      <c r="AO217" s="185"/>
      <c r="AP217" s="185"/>
    </row>
    <row r="218" spans="1:42" ht="26.25" customHeight="1" x14ac:dyDescent="0.2">
      <c r="A218" s="222" t="s">
        <v>6924</v>
      </c>
      <c r="B218" s="199">
        <v>49</v>
      </c>
      <c r="C218" s="200" t="s">
        <v>19</v>
      </c>
      <c r="D218" s="200" t="s">
        <v>412</v>
      </c>
      <c r="E218" s="200" t="s">
        <v>413</v>
      </c>
      <c r="F218" s="200" t="s">
        <v>414</v>
      </c>
      <c r="G218" s="201" t="s">
        <v>45</v>
      </c>
      <c r="H218" s="201" t="s">
        <v>250</v>
      </c>
      <c r="I218" s="218" t="s">
        <v>251</v>
      </c>
      <c r="J218" s="31">
        <v>0.6</v>
      </c>
      <c r="K218" s="203" t="s">
        <v>48</v>
      </c>
      <c r="L218" s="204" t="s">
        <v>49</v>
      </c>
      <c r="M218" s="31">
        <v>0</v>
      </c>
      <c r="N218" s="31">
        <v>0.4</v>
      </c>
      <c r="O218" s="205" t="s">
        <v>50</v>
      </c>
      <c r="P218" s="31">
        <v>0.4</v>
      </c>
      <c r="Q218" s="206" t="s">
        <v>165</v>
      </c>
      <c r="R218" s="200" t="s">
        <v>2923</v>
      </c>
      <c r="S218" s="185" t="s">
        <v>2924</v>
      </c>
      <c r="T218" s="200" t="s">
        <v>2925</v>
      </c>
      <c r="U218" s="185" t="s">
        <v>54</v>
      </c>
      <c r="V218" s="185"/>
      <c r="W218" s="200" t="s">
        <v>55</v>
      </c>
      <c r="X218" s="200" t="s">
        <v>56</v>
      </c>
      <c r="Y218" s="207">
        <v>0.4</v>
      </c>
      <c r="Z218" s="200" t="s">
        <v>57</v>
      </c>
      <c r="AA218" s="200" t="s">
        <v>58</v>
      </c>
      <c r="AB218" s="200" t="s">
        <v>59</v>
      </c>
      <c r="AC218" s="31">
        <v>0.12959999999999999</v>
      </c>
      <c r="AD218" s="31">
        <v>0.4</v>
      </c>
      <c r="AE218" s="208" t="s">
        <v>60</v>
      </c>
      <c r="AF218" s="31">
        <v>7.7759999999999996E-2</v>
      </c>
      <c r="AG218" s="11" t="s">
        <v>50</v>
      </c>
      <c r="AH218" s="31">
        <v>0.24</v>
      </c>
      <c r="AI218" s="205" t="s">
        <v>47</v>
      </c>
      <c r="AJ218" s="185" t="s">
        <v>61</v>
      </c>
      <c r="AK218" s="200"/>
      <c r="AL218" s="185"/>
      <c r="AM218" s="185"/>
      <c r="AN218" s="185"/>
      <c r="AO218" s="185"/>
      <c r="AP218" s="185"/>
    </row>
    <row r="219" spans="1:42" ht="26.25" customHeight="1" x14ac:dyDescent="0.2">
      <c r="A219" s="222" t="s">
        <v>6924</v>
      </c>
      <c r="B219" s="199">
        <v>49</v>
      </c>
      <c r="C219" s="200" t="s">
        <v>19</v>
      </c>
      <c r="D219" s="200" t="s">
        <v>412</v>
      </c>
      <c r="E219" s="200" t="s">
        <v>413</v>
      </c>
      <c r="F219" s="200" t="s">
        <v>414</v>
      </c>
      <c r="G219" s="201" t="s">
        <v>45</v>
      </c>
      <c r="H219" s="201" t="s">
        <v>250</v>
      </c>
      <c r="I219" s="218" t="s">
        <v>251</v>
      </c>
      <c r="J219" s="31">
        <v>0.6</v>
      </c>
      <c r="K219" s="203" t="s">
        <v>48</v>
      </c>
      <c r="L219" s="204" t="s">
        <v>49</v>
      </c>
      <c r="M219" s="31">
        <v>0</v>
      </c>
      <c r="N219" s="31">
        <v>0.4</v>
      </c>
      <c r="O219" s="205" t="s">
        <v>50</v>
      </c>
      <c r="P219" s="31">
        <v>0.4</v>
      </c>
      <c r="Q219" s="206" t="s">
        <v>165</v>
      </c>
      <c r="R219" s="200" t="s">
        <v>419</v>
      </c>
      <c r="S219" s="185" t="s">
        <v>396</v>
      </c>
      <c r="T219" s="200" t="s">
        <v>2926</v>
      </c>
      <c r="U219" s="185" t="s">
        <v>54</v>
      </c>
      <c r="V219" s="185"/>
      <c r="W219" s="200" t="s">
        <v>55</v>
      </c>
      <c r="X219" s="200" t="s">
        <v>56</v>
      </c>
      <c r="Y219" s="207">
        <v>0.4</v>
      </c>
      <c r="Z219" s="200" t="s">
        <v>57</v>
      </c>
      <c r="AA219" s="200" t="s">
        <v>58</v>
      </c>
      <c r="AB219" s="200" t="s">
        <v>59</v>
      </c>
      <c r="AC219" s="31">
        <v>7.7759999999999996E-2</v>
      </c>
      <c r="AD219" s="31">
        <v>0.4</v>
      </c>
      <c r="AE219" s="208" t="s">
        <v>60</v>
      </c>
      <c r="AF219" s="31">
        <v>7.7759999999999996E-2</v>
      </c>
      <c r="AG219" s="11" t="s">
        <v>50</v>
      </c>
      <c r="AH219" s="31">
        <v>0.24</v>
      </c>
      <c r="AI219" s="205" t="s">
        <v>47</v>
      </c>
      <c r="AJ219" s="185" t="s">
        <v>61</v>
      </c>
      <c r="AK219" s="200"/>
      <c r="AL219" s="185"/>
      <c r="AM219" s="185"/>
      <c r="AN219" s="185"/>
      <c r="AO219" s="185"/>
      <c r="AP219" s="185"/>
    </row>
    <row r="220" spans="1:42" ht="26.25" customHeight="1" x14ac:dyDescent="0.2">
      <c r="A220" s="222" t="s">
        <v>6924</v>
      </c>
      <c r="B220" s="199">
        <v>49</v>
      </c>
      <c r="C220" s="200" t="s">
        <v>19</v>
      </c>
      <c r="D220" s="200" t="s">
        <v>412</v>
      </c>
      <c r="E220" s="200" t="s">
        <v>413</v>
      </c>
      <c r="F220" s="200" t="s">
        <v>414</v>
      </c>
      <c r="G220" s="201" t="s">
        <v>45</v>
      </c>
      <c r="H220" s="201" t="s">
        <v>250</v>
      </c>
      <c r="I220" s="218" t="s">
        <v>251</v>
      </c>
      <c r="J220" s="31">
        <v>0.6</v>
      </c>
      <c r="K220" s="203" t="s">
        <v>48</v>
      </c>
      <c r="L220" s="204" t="s">
        <v>49</v>
      </c>
      <c r="M220" s="31">
        <v>0</v>
      </c>
      <c r="N220" s="31">
        <v>0.4</v>
      </c>
      <c r="O220" s="205" t="s">
        <v>50</v>
      </c>
      <c r="P220" s="31">
        <v>0.4</v>
      </c>
      <c r="Q220" s="206" t="s">
        <v>165</v>
      </c>
      <c r="R220" s="200" t="s">
        <v>411</v>
      </c>
      <c r="S220" s="185" t="s">
        <v>401</v>
      </c>
      <c r="T220" s="200" t="s">
        <v>2921</v>
      </c>
      <c r="U220" s="185"/>
      <c r="V220" s="185" t="s">
        <v>54</v>
      </c>
      <c r="W220" s="200" t="s">
        <v>67</v>
      </c>
      <c r="X220" s="200" t="s">
        <v>56</v>
      </c>
      <c r="Y220" s="207">
        <v>0.25</v>
      </c>
      <c r="Z220" s="200" t="s">
        <v>57</v>
      </c>
      <c r="AA220" s="200" t="s">
        <v>58</v>
      </c>
      <c r="AB220" s="200" t="s">
        <v>59</v>
      </c>
      <c r="AC220" s="31">
        <v>7.7759999999999996E-2</v>
      </c>
      <c r="AD220" s="31">
        <v>0.24</v>
      </c>
      <c r="AE220" s="208" t="s">
        <v>60</v>
      </c>
      <c r="AF220" s="31">
        <v>7.7759999999999996E-2</v>
      </c>
      <c r="AG220" s="11" t="s">
        <v>50</v>
      </c>
      <c r="AH220" s="31">
        <v>0.24</v>
      </c>
      <c r="AI220" s="205" t="s">
        <v>47</v>
      </c>
      <c r="AJ220" s="185" t="s">
        <v>61</v>
      </c>
      <c r="AK220" s="200"/>
      <c r="AL220" s="185"/>
      <c r="AM220" s="185"/>
      <c r="AN220" s="185"/>
      <c r="AO220" s="185"/>
      <c r="AP220" s="185"/>
    </row>
    <row r="221" spans="1:42" ht="26.25" customHeight="1" x14ac:dyDescent="0.2">
      <c r="A221" s="222" t="s">
        <v>6924</v>
      </c>
      <c r="B221" s="199">
        <v>145</v>
      </c>
      <c r="C221" s="200" t="s">
        <v>19</v>
      </c>
      <c r="D221" s="200" t="s">
        <v>2906</v>
      </c>
      <c r="E221" s="200" t="s">
        <v>420</v>
      </c>
      <c r="F221" s="200" t="s">
        <v>421</v>
      </c>
      <c r="G221" s="201" t="s">
        <v>45</v>
      </c>
      <c r="H221" s="201" t="s">
        <v>91</v>
      </c>
      <c r="I221" s="216" t="s">
        <v>60</v>
      </c>
      <c r="J221" s="31">
        <v>0.2</v>
      </c>
      <c r="K221" s="203" t="s">
        <v>48</v>
      </c>
      <c r="L221" s="204" t="s">
        <v>49</v>
      </c>
      <c r="M221" s="31">
        <v>0</v>
      </c>
      <c r="N221" s="31">
        <v>0.4</v>
      </c>
      <c r="O221" s="205" t="s">
        <v>50</v>
      </c>
      <c r="P221" s="31">
        <v>0.4</v>
      </c>
      <c r="Q221" s="205" t="s">
        <v>47</v>
      </c>
      <c r="R221" s="200" t="s">
        <v>422</v>
      </c>
      <c r="S221" s="185" t="s">
        <v>423</v>
      </c>
      <c r="T221" s="200" t="s">
        <v>2927</v>
      </c>
      <c r="U221" s="185" t="s">
        <v>54</v>
      </c>
      <c r="V221" s="185"/>
      <c r="W221" s="200" t="s">
        <v>55</v>
      </c>
      <c r="X221" s="200" t="s">
        <v>56</v>
      </c>
      <c r="Y221" s="207">
        <v>0.4</v>
      </c>
      <c r="Z221" s="200" t="s">
        <v>57</v>
      </c>
      <c r="AA221" s="200" t="s">
        <v>58</v>
      </c>
      <c r="AB221" s="200" t="s">
        <v>59</v>
      </c>
      <c r="AC221" s="31">
        <v>0.12</v>
      </c>
      <c r="AD221" s="31">
        <v>0.4</v>
      </c>
      <c r="AE221" s="208" t="s">
        <v>60</v>
      </c>
      <c r="AF221" s="31">
        <v>0.12</v>
      </c>
      <c r="AG221" s="11" t="s">
        <v>50</v>
      </c>
      <c r="AH221" s="31">
        <v>0.4</v>
      </c>
      <c r="AI221" s="205" t="s">
        <v>47</v>
      </c>
      <c r="AJ221" s="185" t="s">
        <v>61</v>
      </c>
      <c r="AK221" s="200"/>
      <c r="AL221" s="185"/>
      <c r="AM221" s="185"/>
      <c r="AN221" s="185"/>
      <c r="AO221" s="185"/>
      <c r="AP221" s="185"/>
    </row>
    <row r="222" spans="1:42" ht="26.25" customHeight="1" x14ac:dyDescent="0.2">
      <c r="A222" s="222" t="s">
        <v>6924</v>
      </c>
      <c r="B222" s="199">
        <v>165</v>
      </c>
      <c r="C222" s="200" t="s">
        <v>19</v>
      </c>
      <c r="D222" s="200" t="s">
        <v>6931</v>
      </c>
      <c r="E222" s="200" t="s">
        <v>6932</v>
      </c>
      <c r="F222" s="200" t="s">
        <v>6933</v>
      </c>
      <c r="G222" s="201" t="s">
        <v>71</v>
      </c>
      <c r="H222" s="201" t="s">
        <v>91</v>
      </c>
      <c r="I222" s="216" t="s">
        <v>60</v>
      </c>
      <c r="J222" s="31">
        <v>0.2</v>
      </c>
      <c r="K222" s="203" t="s">
        <v>48</v>
      </c>
      <c r="L222" s="204" t="s">
        <v>49</v>
      </c>
      <c r="M222" s="31">
        <v>0</v>
      </c>
      <c r="N222" s="31">
        <v>0.4</v>
      </c>
      <c r="O222" s="205" t="s">
        <v>50</v>
      </c>
      <c r="P222" s="31">
        <v>0.4</v>
      </c>
      <c r="Q222" s="205" t="s">
        <v>47</v>
      </c>
      <c r="R222" s="200" t="s">
        <v>6934</v>
      </c>
      <c r="S222" s="185" t="s">
        <v>6935</v>
      </c>
      <c r="T222" s="200" t="s">
        <v>6936</v>
      </c>
      <c r="U222" s="185" t="s">
        <v>54</v>
      </c>
      <c r="V222" s="185"/>
      <c r="W222" s="200" t="s">
        <v>55</v>
      </c>
      <c r="X222" s="200" t="s">
        <v>56</v>
      </c>
      <c r="Y222" s="207">
        <v>0.4</v>
      </c>
      <c r="Z222" s="200" t="s">
        <v>57</v>
      </c>
      <c r="AA222" s="200" t="s">
        <v>58</v>
      </c>
      <c r="AB222" s="200" t="s">
        <v>59</v>
      </c>
      <c r="AC222" s="31">
        <v>0.12</v>
      </c>
      <c r="AD222" s="31">
        <v>0.4</v>
      </c>
      <c r="AE222" s="208" t="s">
        <v>60</v>
      </c>
      <c r="AF222" s="31">
        <v>7.1999999999999995E-2</v>
      </c>
      <c r="AG222" s="11" t="s">
        <v>50</v>
      </c>
      <c r="AH222" s="31">
        <v>0.4</v>
      </c>
      <c r="AI222" s="205" t="s">
        <v>47</v>
      </c>
      <c r="AJ222" s="185" t="s">
        <v>61</v>
      </c>
      <c r="AK222" s="200"/>
      <c r="AL222" s="185"/>
      <c r="AM222" s="219"/>
      <c r="AN222" s="219"/>
      <c r="AO222" s="185"/>
      <c r="AP222" s="185"/>
    </row>
    <row r="223" spans="1:42" ht="26.25" customHeight="1" x14ac:dyDescent="0.2">
      <c r="A223" s="222" t="s">
        <v>6924</v>
      </c>
      <c r="B223" s="199">
        <v>165</v>
      </c>
      <c r="C223" s="200" t="s">
        <v>19</v>
      </c>
      <c r="D223" s="200" t="s">
        <v>6931</v>
      </c>
      <c r="E223" s="200" t="s">
        <v>6932</v>
      </c>
      <c r="F223" s="200" t="s">
        <v>6933</v>
      </c>
      <c r="G223" s="201" t="s">
        <v>71</v>
      </c>
      <c r="H223" s="201" t="s">
        <v>91</v>
      </c>
      <c r="I223" s="216" t="s">
        <v>60</v>
      </c>
      <c r="J223" s="31">
        <v>0.2</v>
      </c>
      <c r="K223" s="203" t="s">
        <v>48</v>
      </c>
      <c r="L223" s="204" t="s">
        <v>49</v>
      </c>
      <c r="M223" s="31">
        <v>0</v>
      </c>
      <c r="N223" s="31">
        <v>0.4</v>
      </c>
      <c r="O223" s="205" t="s">
        <v>50</v>
      </c>
      <c r="P223" s="31">
        <v>0.4</v>
      </c>
      <c r="Q223" s="205" t="s">
        <v>47</v>
      </c>
      <c r="R223" s="200" t="s">
        <v>6937</v>
      </c>
      <c r="S223" s="185" t="s">
        <v>6938</v>
      </c>
      <c r="T223" s="200" t="s">
        <v>6939</v>
      </c>
      <c r="U223" s="185" t="s">
        <v>54</v>
      </c>
      <c r="V223" s="185"/>
      <c r="W223" s="200" t="s">
        <v>55</v>
      </c>
      <c r="X223" s="200" t="s">
        <v>56</v>
      </c>
      <c r="Y223" s="207">
        <v>0.4</v>
      </c>
      <c r="Z223" s="200" t="s">
        <v>57</v>
      </c>
      <c r="AA223" s="200" t="s">
        <v>58</v>
      </c>
      <c r="AB223" s="200" t="s">
        <v>59</v>
      </c>
      <c r="AC223" s="31">
        <v>7.1999999999999995E-2</v>
      </c>
      <c r="AD223" s="31">
        <v>0.4</v>
      </c>
      <c r="AE223" s="208" t="s">
        <v>60</v>
      </c>
      <c r="AF223" s="31">
        <v>7.1999999999999995E-2</v>
      </c>
      <c r="AG223" s="11" t="s">
        <v>50</v>
      </c>
      <c r="AH223" s="31">
        <v>0.4</v>
      </c>
      <c r="AI223" s="205" t="s">
        <v>47</v>
      </c>
      <c r="AJ223" s="185" t="s">
        <v>61</v>
      </c>
      <c r="AK223" s="200"/>
      <c r="AL223" s="185"/>
      <c r="AM223" s="185"/>
      <c r="AN223" s="185"/>
      <c r="AO223" s="185"/>
      <c r="AP223" s="185"/>
    </row>
    <row r="224" spans="1:42" ht="26.25" customHeight="1" x14ac:dyDescent="0.2">
      <c r="A224" s="222" t="s">
        <v>6924</v>
      </c>
      <c r="B224" s="199">
        <v>169</v>
      </c>
      <c r="C224" s="200" t="s">
        <v>6787</v>
      </c>
      <c r="D224" s="200" t="s">
        <v>6864</v>
      </c>
      <c r="E224" s="200" t="s">
        <v>6789</v>
      </c>
      <c r="F224" s="200" t="s">
        <v>6865</v>
      </c>
      <c r="G224" s="201" t="s">
        <v>71</v>
      </c>
      <c r="H224" s="201" t="s">
        <v>46</v>
      </c>
      <c r="I224" s="216" t="s">
        <v>47</v>
      </c>
      <c r="J224" s="31">
        <v>0.4</v>
      </c>
      <c r="K224" s="203" t="s">
        <v>98</v>
      </c>
      <c r="L224" s="204" t="s">
        <v>48</v>
      </c>
      <c r="M224" s="31">
        <v>0.4</v>
      </c>
      <c r="N224" s="31">
        <v>0</v>
      </c>
      <c r="O224" s="205" t="s">
        <v>50</v>
      </c>
      <c r="P224" s="31">
        <v>0.4</v>
      </c>
      <c r="Q224" s="206" t="s">
        <v>165</v>
      </c>
      <c r="R224" s="200" t="s">
        <v>2908</v>
      </c>
      <c r="S224" s="185" t="s">
        <v>6940</v>
      </c>
      <c r="T224" s="200" t="s">
        <v>6905</v>
      </c>
      <c r="U224" s="185" t="s">
        <v>54</v>
      </c>
      <c r="V224" s="185"/>
      <c r="W224" s="200" t="s">
        <v>55</v>
      </c>
      <c r="X224" s="200" t="s">
        <v>56</v>
      </c>
      <c r="Y224" s="207">
        <v>0.4</v>
      </c>
      <c r="Z224" s="200" t="s">
        <v>57</v>
      </c>
      <c r="AA224" s="200" t="s">
        <v>58</v>
      </c>
      <c r="AB224" s="200" t="s">
        <v>59</v>
      </c>
      <c r="AC224" s="31">
        <v>0.24</v>
      </c>
      <c r="AD224" s="31">
        <v>0.4</v>
      </c>
      <c r="AE224" s="208" t="s">
        <v>60</v>
      </c>
      <c r="AF224" s="31">
        <v>8.6399999999999991E-2</v>
      </c>
      <c r="AG224" s="11" t="s">
        <v>50</v>
      </c>
      <c r="AH224" s="31">
        <v>0.4</v>
      </c>
      <c r="AI224" s="205" t="s">
        <v>47</v>
      </c>
      <c r="AJ224" s="185" t="s">
        <v>61</v>
      </c>
      <c r="AK224" s="200"/>
      <c r="AL224" s="185"/>
      <c r="AM224" s="185"/>
      <c r="AN224" s="185"/>
      <c r="AO224" s="185"/>
      <c r="AP224" s="185"/>
    </row>
    <row r="225" spans="1:42" ht="26.25" customHeight="1" x14ac:dyDescent="0.2">
      <c r="A225" s="222" t="s">
        <v>6924</v>
      </c>
      <c r="B225" s="199">
        <v>169</v>
      </c>
      <c r="C225" s="200" t="s">
        <v>6787</v>
      </c>
      <c r="D225" s="200" t="s">
        <v>6864</v>
      </c>
      <c r="E225" s="200" t="s">
        <v>6789</v>
      </c>
      <c r="F225" s="200" t="s">
        <v>6865</v>
      </c>
      <c r="G225" s="201" t="s">
        <v>71</v>
      </c>
      <c r="H225" s="201" t="s">
        <v>46</v>
      </c>
      <c r="I225" s="216" t="s">
        <v>47</v>
      </c>
      <c r="J225" s="31">
        <v>0.4</v>
      </c>
      <c r="K225" s="203" t="s">
        <v>98</v>
      </c>
      <c r="L225" s="204" t="s">
        <v>48</v>
      </c>
      <c r="M225" s="31">
        <v>0.4</v>
      </c>
      <c r="N225" s="31">
        <v>0</v>
      </c>
      <c r="O225" s="205" t="s">
        <v>50</v>
      </c>
      <c r="P225" s="31">
        <v>0.4</v>
      </c>
      <c r="Q225" s="206" t="s">
        <v>165</v>
      </c>
      <c r="R225" s="200" t="s">
        <v>6913</v>
      </c>
      <c r="S225" s="185" t="s">
        <v>6940</v>
      </c>
      <c r="T225" s="200" t="s">
        <v>6905</v>
      </c>
      <c r="U225" s="185" t="s">
        <v>54</v>
      </c>
      <c r="V225" s="185"/>
      <c r="W225" s="200" t="s">
        <v>55</v>
      </c>
      <c r="X225" s="200" t="s">
        <v>56</v>
      </c>
      <c r="Y225" s="207">
        <v>0.4</v>
      </c>
      <c r="Z225" s="200" t="s">
        <v>57</v>
      </c>
      <c r="AA225" s="200" t="s">
        <v>58</v>
      </c>
      <c r="AB225" s="200" t="s">
        <v>59</v>
      </c>
      <c r="AC225" s="31">
        <v>0.14399999999999999</v>
      </c>
      <c r="AD225" s="31">
        <v>0.4</v>
      </c>
      <c r="AE225" s="208" t="s">
        <v>60</v>
      </c>
      <c r="AF225" s="31">
        <v>8.6399999999999991E-2</v>
      </c>
      <c r="AG225" s="11" t="s">
        <v>50</v>
      </c>
      <c r="AH225" s="31">
        <v>0.4</v>
      </c>
      <c r="AI225" s="205" t="s">
        <v>47</v>
      </c>
      <c r="AJ225" s="185" t="s">
        <v>61</v>
      </c>
      <c r="AK225" s="200"/>
      <c r="AL225" s="185"/>
      <c r="AM225" s="185"/>
      <c r="AN225" s="185"/>
      <c r="AO225" s="185"/>
      <c r="AP225" s="185"/>
    </row>
    <row r="226" spans="1:42" ht="26.25" customHeight="1" x14ac:dyDescent="0.2">
      <c r="A226" s="222" t="s">
        <v>6924</v>
      </c>
      <c r="B226" s="199">
        <v>169</v>
      </c>
      <c r="C226" s="200" t="s">
        <v>6787</v>
      </c>
      <c r="D226" s="200" t="s">
        <v>6864</v>
      </c>
      <c r="E226" s="200" t="s">
        <v>6789</v>
      </c>
      <c r="F226" s="200" t="s">
        <v>6865</v>
      </c>
      <c r="G226" s="201" t="s">
        <v>71</v>
      </c>
      <c r="H226" s="201" t="s">
        <v>46</v>
      </c>
      <c r="I226" s="216" t="s">
        <v>47</v>
      </c>
      <c r="J226" s="31">
        <v>0.4</v>
      </c>
      <c r="K226" s="203" t="s">
        <v>98</v>
      </c>
      <c r="L226" s="204" t="s">
        <v>48</v>
      </c>
      <c r="M226" s="31">
        <v>0.4</v>
      </c>
      <c r="N226" s="31">
        <v>0</v>
      </c>
      <c r="O226" s="205" t="s">
        <v>50</v>
      </c>
      <c r="P226" s="31">
        <v>0.4</v>
      </c>
      <c r="Q226" s="206" t="s">
        <v>165</v>
      </c>
      <c r="R226" s="200" t="s">
        <v>6794</v>
      </c>
      <c r="S226" s="185" t="s">
        <v>6941</v>
      </c>
      <c r="T226" s="200" t="s">
        <v>6942</v>
      </c>
      <c r="U226" s="185" t="s">
        <v>54</v>
      </c>
      <c r="V226" s="185"/>
      <c r="W226" s="200" t="s">
        <v>55</v>
      </c>
      <c r="X226" s="200" t="s">
        <v>56</v>
      </c>
      <c r="Y226" s="207">
        <v>0.4</v>
      </c>
      <c r="Z226" s="200" t="s">
        <v>57</v>
      </c>
      <c r="AA226" s="200" t="s">
        <v>58</v>
      </c>
      <c r="AB226" s="200" t="s">
        <v>59</v>
      </c>
      <c r="AC226" s="31">
        <v>8.6399999999999991E-2</v>
      </c>
      <c r="AD226" s="31">
        <v>0.4</v>
      </c>
      <c r="AE226" s="208" t="s">
        <v>60</v>
      </c>
      <c r="AF226" s="31">
        <v>8.6399999999999991E-2</v>
      </c>
      <c r="AG226" s="11" t="s">
        <v>50</v>
      </c>
      <c r="AH226" s="31">
        <v>0.4</v>
      </c>
      <c r="AI226" s="205" t="s">
        <v>47</v>
      </c>
      <c r="AJ226" s="185" t="s">
        <v>61</v>
      </c>
      <c r="AK226" s="200"/>
      <c r="AL226" s="185"/>
      <c r="AM226" s="185"/>
      <c r="AN226" s="185"/>
      <c r="AO226" s="185"/>
      <c r="AP226" s="185"/>
    </row>
    <row r="227" spans="1:42" ht="26.25" customHeight="1" x14ac:dyDescent="0.2">
      <c r="A227" s="222" t="s">
        <v>6924</v>
      </c>
      <c r="B227" s="199">
        <v>170</v>
      </c>
      <c r="C227" s="200" t="s">
        <v>6871</v>
      </c>
      <c r="D227" s="200" t="s">
        <v>6872</v>
      </c>
      <c r="E227" s="200" t="s">
        <v>6798</v>
      </c>
      <c r="F227" s="200" t="s">
        <v>6799</v>
      </c>
      <c r="G227" s="201" t="s">
        <v>71</v>
      </c>
      <c r="H227" s="201" t="s">
        <v>46</v>
      </c>
      <c r="I227" s="216" t="s">
        <v>47</v>
      </c>
      <c r="J227" s="31">
        <v>0.4</v>
      </c>
      <c r="K227" s="203" t="s">
        <v>98</v>
      </c>
      <c r="L227" s="204" t="s">
        <v>48</v>
      </c>
      <c r="M227" s="31">
        <v>0.4</v>
      </c>
      <c r="N227" s="31">
        <v>0</v>
      </c>
      <c r="O227" s="205" t="s">
        <v>50</v>
      </c>
      <c r="P227" s="31">
        <v>0.4</v>
      </c>
      <c r="Q227" s="206" t="s">
        <v>165</v>
      </c>
      <c r="R227" s="200" t="s">
        <v>2908</v>
      </c>
      <c r="S227" s="185" t="s">
        <v>6940</v>
      </c>
      <c r="T227" s="200" t="s">
        <v>6905</v>
      </c>
      <c r="U227" s="185" t="s">
        <v>54</v>
      </c>
      <c r="V227" s="185"/>
      <c r="W227" s="200" t="s">
        <v>55</v>
      </c>
      <c r="X227" s="200" t="s">
        <v>56</v>
      </c>
      <c r="Y227" s="207">
        <v>0.4</v>
      </c>
      <c r="Z227" s="200" t="s">
        <v>57</v>
      </c>
      <c r="AA227" s="200" t="s">
        <v>58</v>
      </c>
      <c r="AB227" s="200" t="s">
        <v>59</v>
      </c>
      <c r="AC227" s="31">
        <v>0.24</v>
      </c>
      <c r="AD227" s="31">
        <v>0.4</v>
      </c>
      <c r="AE227" s="208" t="s">
        <v>60</v>
      </c>
      <c r="AF227" s="31">
        <v>1.8662399999999996E-2</v>
      </c>
      <c r="AG227" s="11" t="s">
        <v>50</v>
      </c>
      <c r="AH227" s="31">
        <v>0.4</v>
      </c>
      <c r="AI227" s="205" t="s">
        <v>47</v>
      </c>
      <c r="AJ227" s="185" t="s">
        <v>61</v>
      </c>
      <c r="AK227" s="200"/>
      <c r="AL227" s="185"/>
      <c r="AM227" s="185"/>
      <c r="AN227" s="185"/>
      <c r="AO227" s="185"/>
      <c r="AP227" s="185"/>
    </row>
    <row r="228" spans="1:42" ht="26.25" customHeight="1" x14ac:dyDescent="0.2">
      <c r="A228" s="222" t="s">
        <v>6924</v>
      </c>
      <c r="B228" s="199">
        <v>170</v>
      </c>
      <c r="C228" s="200" t="s">
        <v>6871</v>
      </c>
      <c r="D228" s="200" t="s">
        <v>6872</v>
      </c>
      <c r="E228" s="200" t="s">
        <v>6798</v>
      </c>
      <c r="F228" s="200" t="s">
        <v>6799</v>
      </c>
      <c r="G228" s="201" t="s">
        <v>71</v>
      </c>
      <c r="H228" s="201" t="s">
        <v>46</v>
      </c>
      <c r="I228" s="216" t="s">
        <v>47</v>
      </c>
      <c r="J228" s="31">
        <v>0.4</v>
      </c>
      <c r="K228" s="203" t="s">
        <v>98</v>
      </c>
      <c r="L228" s="204" t="s">
        <v>48</v>
      </c>
      <c r="M228" s="31">
        <v>0.4</v>
      </c>
      <c r="N228" s="31">
        <v>0</v>
      </c>
      <c r="O228" s="205" t="s">
        <v>50</v>
      </c>
      <c r="P228" s="31">
        <v>0.4</v>
      </c>
      <c r="Q228" s="206" t="s">
        <v>165</v>
      </c>
      <c r="R228" s="200" t="s">
        <v>6792</v>
      </c>
      <c r="S228" s="185" t="s">
        <v>6943</v>
      </c>
      <c r="T228" s="200" t="s">
        <v>6915</v>
      </c>
      <c r="U228" s="185" t="s">
        <v>54</v>
      </c>
      <c r="V228" s="185"/>
      <c r="W228" s="200" t="s">
        <v>55</v>
      </c>
      <c r="X228" s="200" t="s">
        <v>56</v>
      </c>
      <c r="Y228" s="207">
        <v>0.4</v>
      </c>
      <c r="Z228" s="200" t="s">
        <v>57</v>
      </c>
      <c r="AA228" s="200" t="s">
        <v>58</v>
      </c>
      <c r="AB228" s="200" t="s">
        <v>59</v>
      </c>
      <c r="AC228" s="31">
        <v>0.14399999999999999</v>
      </c>
      <c r="AD228" s="31">
        <v>0.4</v>
      </c>
      <c r="AE228" s="208" t="s">
        <v>60</v>
      </c>
      <c r="AF228" s="31">
        <v>1.8662399999999996E-2</v>
      </c>
      <c r="AG228" s="11" t="s">
        <v>50</v>
      </c>
      <c r="AH228" s="31">
        <v>0.4</v>
      </c>
      <c r="AI228" s="205" t="s">
        <v>47</v>
      </c>
      <c r="AJ228" s="185" t="s">
        <v>61</v>
      </c>
      <c r="AK228" s="200"/>
      <c r="AL228" s="185"/>
      <c r="AM228" s="185"/>
      <c r="AN228" s="185"/>
      <c r="AO228" s="185"/>
      <c r="AP228" s="185"/>
    </row>
    <row r="229" spans="1:42" ht="26.25" customHeight="1" x14ac:dyDescent="0.2">
      <c r="A229" s="222" t="s">
        <v>6924</v>
      </c>
      <c r="B229" s="199">
        <v>170</v>
      </c>
      <c r="C229" s="200" t="s">
        <v>6871</v>
      </c>
      <c r="D229" s="200" t="s">
        <v>6872</v>
      </c>
      <c r="E229" s="200" t="s">
        <v>6798</v>
      </c>
      <c r="F229" s="200" t="s">
        <v>6799</v>
      </c>
      <c r="G229" s="201" t="s">
        <v>71</v>
      </c>
      <c r="H229" s="201" t="s">
        <v>46</v>
      </c>
      <c r="I229" s="216" t="s">
        <v>47</v>
      </c>
      <c r="J229" s="31">
        <v>0.4</v>
      </c>
      <c r="K229" s="203" t="s">
        <v>98</v>
      </c>
      <c r="L229" s="204" t="s">
        <v>48</v>
      </c>
      <c r="M229" s="31">
        <v>0.4</v>
      </c>
      <c r="N229" s="31">
        <v>0</v>
      </c>
      <c r="O229" s="205" t="s">
        <v>50</v>
      </c>
      <c r="P229" s="31">
        <v>0.4</v>
      </c>
      <c r="Q229" s="206" t="s">
        <v>165</v>
      </c>
      <c r="R229" s="200" t="s">
        <v>2359</v>
      </c>
      <c r="S229" s="185" t="s">
        <v>6944</v>
      </c>
      <c r="T229" s="200" t="s">
        <v>6919</v>
      </c>
      <c r="U229" s="185" t="s">
        <v>54</v>
      </c>
      <c r="V229" s="185"/>
      <c r="W229" s="200" t="s">
        <v>55</v>
      </c>
      <c r="X229" s="200" t="s">
        <v>56</v>
      </c>
      <c r="Y229" s="207">
        <v>0.4</v>
      </c>
      <c r="Z229" s="200" t="s">
        <v>57</v>
      </c>
      <c r="AA229" s="200" t="s">
        <v>58</v>
      </c>
      <c r="AB229" s="200" t="s">
        <v>59</v>
      </c>
      <c r="AC229" s="31">
        <v>8.6399999999999991E-2</v>
      </c>
      <c r="AD229" s="31">
        <v>0.4</v>
      </c>
      <c r="AE229" s="208" t="s">
        <v>60</v>
      </c>
      <c r="AF229" s="31">
        <v>1.8662399999999996E-2</v>
      </c>
      <c r="AG229" s="11" t="s">
        <v>50</v>
      </c>
      <c r="AH229" s="31">
        <v>0.4</v>
      </c>
      <c r="AI229" s="205" t="s">
        <v>47</v>
      </c>
      <c r="AJ229" s="185" t="s">
        <v>61</v>
      </c>
      <c r="AK229" s="200"/>
      <c r="AL229" s="185"/>
      <c r="AM229" s="185"/>
      <c r="AN229" s="185"/>
      <c r="AO229" s="185"/>
      <c r="AP229" s="185"/>
    </row>
    <row r="230" spans="1:42" ht="26.25" customHeight="1" x14ac:dyDescent="0.2">
      <c r="A230" s="222" t="s">
        <v>6924</v>
      </c>
      <c r="B230" s="199">
        <v>170</v>
      </c>
      <c r="C230" s="200" t="s">
        <v>6871</v>
      </c>
      <c r="D230" s="200" t="s">
        <v>6872</v>
      </c>
      <c r="E230" s="200" t="s">
        <v>6798</v>
      </c>
      <c r="F230" s="200" t="s">
        <v>6799</v>
      </c>
      <c r="G230" s="201" t="s">
        <v>71</v>
      </c>
      <c r="H230" s="201" t="s">
        <v>46</v>
      </c>
      <c r="I230" s="216" t="s">
        <v>47</v>
      </c>
      <c r="J230" s="31">
        <v>0.4</v>
      </c>
      <c r="K230" s="203" t="s">
        <v>98</v>
      </c>
      <c r="L230" s="204" t="s">
        <v>48</v>
      </c>
      <c r="M230" s="31">
        <v>0.4</v>
      </c>
      <c r="N230" s="31">
        <v>0</v>
      </c>
      <c r="O230" s="205" t="s">
        <v>50</v>
      </c>
      <c r="P230" s="31">
        <v>0.4</v>
      </c>
      <c r="Q230" s="206" t="s">
        <v>165</v>
      </c>
      <c r="R230" s="200" t="s">
        <v>6800</v>
      </c>
      <c r="S230" s="185" t="s">
        <v>6945</v>
      </c>
      <c r="T230" s="200" t="s">
        <v>6921</v>
      </c>
      <c r="U230" s="185" t="s">
        <v>54</v>
      </c>
      <c r="V230" s="185"/>
      <c r="W230" s="200" t="s">
        <v>55</v>
      </c>
      <c r="X230" s="200" t="s">
        <v>56</v>
      </c>
      <c r="Y230" s="207">
        <v>0.4</v>
      </c>
      <c r="Z230" s="200" t="s">
        <v>57</v>
      </c>
      <c r="AA230" s="200" t="s">
        <v>58</v>
      </c>
      <c r="AB230" s="200" t="s">
        <v>59</v>
      </c>
      <c r="AC230" s="31">
        <v>5.183999999999999E-2</v>
      </c>
      <c r="AD230" s="31">
        <v>0.4</v>
      </c>
      <c r="AE230" s="208" t="s">
        <v>60</v>
      </c>
      <c r="AF230" s="31">
        <v>1.8662399999999996E-2</v>
      </c>
      <c r="AG230" s="11" t="s">
        <v>50</v>
      </c>
      <c r="AH230" s="31">
        <v>0.4</v>
      </c>
      <c r="AI230" s="205" t="s">
        <v>47</v>
      </c>
      <c r="AJ230" s="185" t="s">
        <v>61</v>
      </c>
      <c r="AK230" s="200"/>
      <c r="AL230" s="185"/>
      <c r="AM230" s="185"/>
      <c r="AN230" s="185"/>
      <c r="AO230" s="185"/>
      <c r="AP230" s="185"/>
    </row>
    <row r="231" spans="1:42" ht="26.25" customHeight="1" x14ac:dyDescent="0.2">
      <c r="A231" s="222" t="s">
        <v>6924</v>
      </c>
      <c r="B231" s="199">
        <v>170</v>
      </c>
      <c r="C231" s="200" t="s">
        <v>6871</v>
      </c>
      <c r="D231" s="200" t="s">
        <v>6872</v>
      </c>
      <c r="E231" s="200" t="s">
        <v>6798</v>
      </c>
      <c r="F231" s="200" t="s">
        <v>6799</v>
      </c>
      <c r="G231" s="201" t="s">
        <v>71</v>
      </c>
      <c r="H231" s="201" t="s">
        <v>46</v>
      </c>
      <c r="I231" s="216" t="s">
        <v>47</v>
      </c>
      <c r="J231" s="31">
        <v>0.4</v>
      </c>
      <c r="K231" s="203" t="s">
        <v>98</v>
      </c>
      <c r="L231" s="204" t="s">
        <v>48</v>
      </c>
      <c r="M231" s="31">
        <v>0.4</v>
      </c>
      <c r="N231" s="31">
        <v>0</v>
      </c>
      <c r="O231" s="205" t="s">
        <v>50</v>
      </c>
      <c r="P231" s="31">
        <v>0.4</v>
      </c>
      <c r="Q231" s="206" t="s">
        <v>165</v>
      </c>
      <c r="R231" s="200" t="s">
        <v>1971</v>
      </c>
      <c r="S231" s="185" t="s">
        <v>2014</v>
      </c>
      <c r="T231" s="200" t="s">
        <v>6922</v>
      </c>
      <c r="U231" s="185" t="s">
        <v>54</v>
      </c>
      <c r="V231" s="185"/>
      <c r="W231" s="200" t="s">
        <v>55</v>
      </c>
      <c r="X231" s="200" t="s">
        <v>56</v>
      </c>
      <c r="Y231" s="207">
        <v>0.4</v>
      </c>
      <c r="Z231" s="200" t="s">
        <v>57</v>
      </c>
      <c r="AA231" s="200" t="s">
        <v>58</v>
      </c>
      <c r="AB231" s="200" t="s">
        <v>59</v>
      </c>
      <c r="AC231" s="31">
        <v>3.1103999999999993E-2</v>
      </c>
      <c r="AD231" s="31">
        <v>0.4</v>
      </c>
      <c r="AE231" s="208" t="s">
        <v>60</v>
      </c>
      <c r="AF231" s="31">
        <v>1.8662399999999996E-2</v>
      </c>
      <c r="AG231" s="11" t="s">
        <v>50</v>
      </c>
      <c r="AH231" s="31">
        <v>0.4</v>
      </c>
      <c r="AI231" s="205" t="s">
        <v>47</v>
      </c>
      <c r="AJ231" s="185" t="s">
        <v>61</v>
      </c>
      <c r="AK231" s="200"/>
      <c r="AL231" s="185"/>
      <c r="AM231" s="185"/>
      <c r="AN231" s="185"/>
      <c r="AO231" s="185"/>
      <c r="AP231" s="185"/>
    </row>
    <row r="232" spans="1:42" ht="26.25" customHeight="1" x14ac:dyDescent="0.2">
      <c r="A232" s="222" t="s">
        <v>6924</v>
      </c>
      <c r="B232" s="199">
        <v>170</v>
      </c>
      <c r="C232" s="200" t="s">
        <v>6871</v>
      </c>
      <c r="D232" s="200" t="s">
        <v>6872</v>
      </c>
      <c r="E232" s="200" t="s">
        <v>6798</v>
      </c>
      <c r="F232" s="200" t="s">
        <v>6799</v>
      </c>
      <c r="G232" s="201" t="s">
        <v>71</v>
      </c>
      <c r="H232" s="201" t="s">
        <v>46</v>
      </c>
      <c r="I232" s="216" t="s">
        <v>47</v>
      </c>
      <c r="J232" s="31">
        <v>0.4</v>
      </c>
      <c r="K232" s="203" t="s">
        <v>98</v>
      </c>
      <c r="L232" s="204" t="s">
        <v>48</v>
      </c>
      <c r="M232" s="31">
        <v>0.4</v>
      </c>
      <c r="N232" s="31">
        <v>0</v>
      </c>
      <c r="O232" s="205" t="s">
        <v>50</v>
      </c>
      <c r="P232" s="31">
        <v>0.4</v>
      </c>
      <c r="Q232" s="206" t="s">
        <v>165</v>
      </c>
      <c r="R232" s="200" t="s">
        <v>1974</v>
      </c>
      <c r="S232" s="185" t="s">
        <v>6946</v>
      </c>
      <c r="T232" s="200" t="s">
        <v>6947</v>
      </c>
      <c r="U232" s="185" t="s">
        <v>54</v>
      </c>
      <c r="V232" s="185"/>
      <c r="W232" s="200" t="s">
        <v>55</v>
      </c>
      <c r="X232" s="200" t="s">
        <v>56</v>
      </c>
      <c r="Y232" s="207">
        <v>0.4</v>
      </c>
      <c r="Z232" s="200" t="s">
        <v>57</v>
      </c>
      <c r="AA232" s="200" t="s">
        <v>58</v>
      </c>
      <c r="AB232" s="200" t="s">
        <v>59</v>
      </c>
      <c r="AC232" s="31">
        <v>1.8662399999999996E-2</v>
      </c>
      <c r="AD232" s="31">
        <v>0.4</v>
      </c>
      <c r="AE232" s="208" t="s">
        <v>60</v>
      </c>
      <c r="AF232" s="31">
        <v>1.8662399999999996E-2</v>
      </c>
      <c r="AG232" s="11" t="s">
        <v>50</v>
      </c>
      <c r="AH232" s="31">
        <v>0.4</v>
      </c>
      <c r="AI232" s="205" t="s">
        <v>47</v>
      </c>
      <c r="AJ232" s="185" t="s">
        <v>61</v>
      </c>
      <c r="AK232" s="200"/>
      <c r="AL232" s="185"/>
      <c r="AM232" s="185"/>
      <c r="AN232" s="185"/>
      <c r="AO232" s="185"/>
      <c r="AP232" s="185"/>
    </row>
    <row r="233" spans="1:42" ht="26.25" customHeight="1" x14ac:dyDescent="0.2">
      <c r="A233" s="232" t="s">
        <v>6948</v>
      </c>
      <c r="B233" s="199">
        <v>50</v>
      </c>
      <c r="C233" s="200" t="s">
        <v>19</v>
      </c>
      <c r="D233" s="200" t="s">
        <v>424</v>
      </c>
      <c r="E233" s="200" t="s">
        <v>425</v>
      </c>
      <c r="F233" s="200" t="s">
        <v>426</v>
      </c>
      <c r="G233" s="201" t="s">
        <v>71</v>
      </c>
      <c r="H233" s="201" t="s">
        <v>46</v>
      </c>
      <c r="I233" s="216" t="s">
        <v>47</v>
      </c>
      <c r="J233" s="31">
        <v>0.4</v>
      </c>
      <c r="K233" s="203" t="s">
        <v>48</v>
      </c>
      <c r="L233" s="204" t="s">
        <v>49</v>
      </c>
      <c r="M233" s="31">
        <v>0</v>
      </c>
      <c r="N233" s="31">
        <v>0.4</v>
      </c>
      <c r="O233" s="205" t="s">
        <v>50</v>
      </c>
      <c r="P233" s="31">
        <v>0.4</v>
      </c>
      <c r="Q233" s="206" t="s">
        <v>165</v>
      </c>
      <c r="R233" s="200" t="s">
        <v>427</v>
      </c>
      <c r="S233" s="185" t="s">
        <v>428</v>
      </c>
      <c r="T233" s="200" t="s">
        <v>2930</v>
      </c>
      <c r="U233" s="185" t="s">
        <v>54</v>
      </c>
      <c r="V233" s="185"/>
      <c r="W233" s="200" t="s">
        <v>55</v>
      </c>
      <c r="X233" s="200" t="s">
        <v>56</v>
      </c>
      <c r="Y233" s="207">
        <v>0.4</v>
      </c>
      <c r="Z233" s="200" t="s">
        <v>57</v>
      </c>
      <c r="AA233" s="200" t="s">
        <v>58</v>
      </c>
      <c r="AB233" s="200" t="s">
        <v>59</v>
      </c>
      <c r="AC233" s="31">
        <v>0.24</v>
      </c>
      <c r="AD233" s="31">
        <v>0.4</v>
      </c>
      <c r="AE233" s="208" t="s">
        <v>60</v>
      </c>
      <c r="AF233" s="31">
        <v>0.14399999999999999</v>
      </c>
      <c r="AG233" s="11" t="s">
        <v>50</v>
      </c>
      <c r="AH233" s="31">
        <v>0.4</v>
      </c>
      <c r="AI233" s="205" t="s">
        <v>47</v>
      </c>
      <c r="AJ233" s="185" t="s">
        <v>61</v>
      </c>
      <c r="AK233" s="200"/>
      <c r="AL233" s="185"/>
      <c r="AM233" s="185"/>
      <c r="AN233" s="185"/>
      <c r="AO233" s="185"/>
      <c r="AP233" s="185"/>
    </row>
    <row r="234" spans="1:42" ht="26.25" customHeight="1" x14ac:dyDescent="0.2">
      <c r="A234" s="232" t="s">
        <v>6948</v>
      </c>
      <c r="B234" s="199">
        <v>50</v>
      </c>
      <c r="C234" s="200" t="s">
        <v>19</v>
      </c>
      <c r="D234" s="200" t="s">
        <v>424</v>
      </c>
      <c r="E234" s="200" t="s">
        <v>425</v>
      </c>
      <c r="F234" s="200" t="s">
        <v>426</v>
      </c>
      <c r="G234" s="201" t="s">
        <v>71</v>
      </c>
      <c r="H234" s="201" t="s">
        <v>46</v>
      </c>
      <c r="I234" s="216" t="s">
        <v>47</v>
      </c>
      <c r="J234" s="31">
        <v>0.4</v>
      </c>
      <c r="K234" s="203" t="s">
        <v>48</v>
      </c>
      <c r="L234" s="204" t="s">
        <v>49</v>
      </c>
      <c r="M234" s="31">
        <v>0</v>
      </c>
      <c r="N234" s="31">
        <v>0.4</v>
      </c>
      <c r="O234" s="205" t="s">
        <v>50</v>
      </c>
      <c r="P234" s="31">
        <v>0.4</v>
      </c>
      <c r="Q234" s="206" t="s">
        <v>165</v>
      </c>
      <c r="R234" s="200" t="s">
        <v>429</v>
      </c>
      <c r="S234" s="185" t="s">
        <v>430</v>
      </c>
      <c r="T234" s="200" t="s">
        <v>2931</v>
      </c>
      <c r="U234" s="185" t="s">
        <v>54</v>
      </c>
      <c r="V234" s="185"/>
      <c r="W234" s="200" t="s">
        <v>55</v>
      </c>
      <c r="X234" s="200" t="s">
        <v>56</v>
      </c>
      <c r="Y234" s="207">
        <v>0.4</v>
      </c>
      <c r="Z234" s="200" t="s">
        <v>57</v>
      </c>
      <c r="AA234" s="200" t="s">
        <v>58</v>
      </c>
      <c r="AB234" s="200" t="s">
        <v>59</v>
      </c>
      <c r="AC234" s="31">
        <v>0.14399999999999999</v>
      </c>
      <c r="AD234" s="31">
        <v>0.4</v>
      </c>
      <c r="AE234" s="208" t="s">
        <v>60</v>
      </c>
      <c r="AF234" s="31">
        <v>0.14399999999999999</v>
      </c>
      <c r="AG234" s="11" t="s">
        <v>50</v>
      </c>
      <c r="AH234" s="31">
        <v>0.4</v>
      </c>
      <c r="AI234" s="205" t="s">
        <v>47</v>
      </c>
      <c r="AJ234" s="185" t="s">
        <v>61</v>
      </c>
      <c r="AK234" s="200"/>
      <c r="AL234" s="185"/>
      <c r="AM234" s="185"/>
      <c r="AN234" s="185"/>
      <c r="AO234" s="185"/>
      <c r="AP234" s="185"/>
    </row>
    <row r="235" spans="1:42" ht="26.25" customHeight="1" x14ac:dyDescent="0.2">
      <c r="A235" s="232" t="s">
        <v>6948</v>
      </c>
      <c r="B235" s="199">
        <v>51</v>
      </c>
      <c r="C235" s="200" t="s">
        <v>19</v>
      </c>
      <c r="D235" s="200" t="s">
        <v>6949</v>
      </c>
      <c r="E235" s="200" t="s">
        <v>431</v>
      </c>
      <c r="F235" s="200" t="s">
        <v>432</v>
      </c>
      <c r="G235" s="201" t="s">
        <v>71</v>
      </c>
      <c r="H235" s="201" t="s">
        <v>91</v>
      </c>
      <c r="I235" s="216" t="s">
        <v>60</v>
      </c>
      <c r="J235" s="31">
        <v>0.2</v>
      </c>
      <c r="K235" s="203" t="s">
        <v>48</v>
      </c>
      <c r="L235" s="204" t="s">
        <v>49</v>
      </c>
      <c r="M235" s="31">
        <v>0</v>
      </c>
      <c r="N235" s="31">
        <v>0.4</v>
      </c>
      <c r="O235" s="205" t="s">
        <v>50</v>
      </c>
      <c r="P235" s="31">
        <v>0.4</v>
      </c>
      <c r="Q235" s="205" t="s">
        <v>47</v>
      </c>
      <c r="R235" s="200" t="s">
        <v>433</v>
      </c>
      <c r="S235" s="185" t="s">
        <v>434</v>
      </c>
      <c r="T235" s="200" t="s">
        <v>2932</v>
      </c>
      <c r="U235" s="185" t="s">
        <v>54</v>
      </c>
      <c r="V235" s="185"/>
      <c r="W235" s="200" t="s">
        <v>55</v>
      </c>
      <c r="X235" s="200" t="s">
        <v>56</v>
      </c>
      <c r="Y235" s="207">
        <v>0.4</v>
      </c>
      <c r="Z235" s="200" t="s">
        <v>57</v>
      </c>
      <c r="AA235" s="200" t="s">
        <v>58</v>
      </c>
      <c r="AB235" s="200" t="s">
        <v>59</v>
      </c>
      <c r="AC235" s="31">
        <v>0.12</v>
      </c>
      <c r="AD235" s="31">
        <v>0.4</v>
      </c>
      <c r="AE235" s="208" t="s">
        <v>60</v>
      </c>
      <c r="AF235" s="31">
        <v>0.12</v>
      </c>
      <c r="AG235" s="11" t="s">
        <v>50</v>
      </c>
      <c r="AH235" s="31">
        <v>0.4</v>
      </c>
      <c r="AI235" s="205" t="s">
        <v>47</v>
      </c>
      <c r="AJ235" s="185" t="s">
        <v>61</v>
      </c>
      <c r="AK235" s="200"/>
      <c r="AL235" s="185"/>
      <c r="AM235" s="185"/>
      <c r="AN235" s="185"/>
      <c r="AO235" s="185"/>
      <c r="AP235" s="185"/>
    </row>
    <row r="236" spans="1:42" ht="26.25" customHeight="1" x14ac:dyDescent="0.2">
      <c r="A236" s="232" t="s">
        <v>6948</v>
      </c>
      <c r="B236" s="199">
        <v>52</v>
      </c>
      <c r="C236" s="200" t="s">
        <v>19</v>
      </c>
      <c r="D236" s="200" t="s">
        <v>435</v>
      </c>
      <c r="E236" s="200" t="s">
        <v>436</v>
      </c>
      <c r="F236" s="200" t="s">
        <v>437</v>
      </c>
      <c r="G236" s="201" t="s">
        <v>45</v>
      </c>
      <c r="H236" s="201" t="s">
        <v>91</v>
      </c>
      <c r="I236" s="216" t="s">
        <v>60</v>
      </c>
      <c r="J236" s="31">
        <v>0.2</v>
      </c>
      <c r="K236" s="203" t="s">
        <v>48</v>
      </c>
      <c r="L236" s="204" t="s">
        <v>163</v>
      </c>
      <c r="M236" s="31">
        <v>0</v>
      </c>
      <c r="N236" s="31">
        <v>0.2</v>
      </c>
      <c r="O236" s="208" t="s">
        <v>164</v>
      </c>
      <c r="P236" s="31">
        <v>0.2</v>
      </c>
      <c r="Q236" s="205" t="s">
        <v>47</v>
      </c>
      <c r="R236" s="200" t="s">
        <v>2933</v>
      </c>
      <c r="S236" s="185" t="s">
        <v>438</v>
      </c>
      <c r="T236" s="200" t="s">
        <v>2934</v>
      </c>
      <c r="U236" s="185" t="s">
        <v>54</v>
      </c>
      <c r="V236" s="185"/>
      <c r="W236" s="200" t="s">
        <v>55</v>
      </c>
      <c r="X236" s="200" t="s">
        <v>56</v>
      </c>
      <c r="Y236" s="207">
        <v>0.4</v>
      </c>
      <c r="Z236" s="200" t="s">
        <v>57</v>
      </c>
      <c r="AA236" s="200" t="s">
        <v>58</v>
      </c>
      <c r="AB236" s="200" t="s">
        <v>59</v>
      </c>
      <c r="AC236" s="31">
        <v>0.12</v>
      </c>
      <c r="AD236" s="31">
        <v>0.2</v>
      </c>
      <c r="AE236" s="208" t="s">
        <v>60</v>
      </c>
      <c r="AF236" s="31">
        <v>0.12</v>
      </c>
      <c r="AG236" s="208" t="s">
        <v>164</v>
      </c>
      <c r="AH236" s="31">
        <v>0.2</v>
      </c>
      <c r="AI236" s="205" t="s">
        <v>47</v>
      </c>
      <c r="AJ236" s="185" t="s">
        <v>61</v>
      </c>
      <c r="AK236" s="200"/>
      <c r="AL236" s="185"/>
      <c r="AM236" s="185"/>
      <c r="AN236" s="185"/>
      <c r="AO236" s="185"/>
      <c r="AP236" s="185"/>
    </row>
    <row r="237" spans="1:42" ht="26.25" customHeight="1" x14ac:dyDescent="0.2">
      <c r="A237" s="232" t="s">
        <v>6948</v>
      </c>
      <c r="B237" s="199">
        <v>53</v>
      </c>
      <c r="C237" s="200" t="s">
        <v>19</v>
      </c>
      <c r="D237" s="200" t="s">
        <v>439</v>
      </c>
      <c r="E237" s="200" t="s">
        <v>440</v>
      </c>
      <c r="F237" s="200" t="s">
        <v>441</v>
      </c>
      <c r="G237" s="201" t="s">
        <v>45</v>
      </c>
      <c r="H237" s="201" t="s">
        <v>91</v>
      </c>
      <c r="I237" s="216" t="s">
        <v>60</v>
      </c>
      <c r="J237" s="31">
        <v>0.2</v>
      </c>
      <c r="K237" s="203" t="s">
        <v>48</v>
      </c>
      <c r="L237" s="204" t="s">
        <v>49</v>
      </c>
      <c r="M237" s="31">
        <v>0</v>
      </c>
      <c r="N237" s="31">
        <v>0.4</v>
      </c>
      <c r="O237" s="205" t="s">
        <v>50</v>
      </c>
      <c r="P237" s="31">
        <v>0.4</v>
      </c>
      <c r="Q237" s="205" t="s">
        <v>47</v>
      </c>
      <c r="R237" s="200" t="s">
        <v>2935</v>
      </c>
      <c r="S237" s="185" t="s">
        <v>442</v>
      </c>
      <c r="T237" s="200" t="s">
        <v>2936</v>
      </c>
      <c r="U237" s="185" t="s">
        <v>54</v>
      </c>
      <c r="V237" s="185"/>
      <c r="W237" s="200" t="s">
        <v>55</v>
      </c>
      <c r="X237" s="200" t="s">
        <v>56</v>
      </c>
      <c r="Y237" s="207">
        <v>0.4</v>
      </c>
      <c r="Z237" s="200" t="s">
        <v>57</v>
      </c>
      <c r="AA237" s="200" t="s">
        <v>58</v>
      </c>
      <c r="AB237" s="200" t="s">
        <v>59</v>
      </c>
      <c r="AC237" s="31">
        <v>0.12</v>
      </c>
      <c r="AD237" s="31">
        <v>0.4</v>
      </c>
      <c r="AE237" s="208" t="s">
        <v>60</v>
      </c>
      <c r="AF237" s="31">
        <v>0.12</v>
      </c>
      <c r="AG237" s="11" t="s">
        <v>50</v>
      </c>
      <c r="AH237" s="31">
        <v>0.4</v>
      </c>
      <c r="AI237" s="205" t="s">
        <v>47</v>
      </c>
      <c r="AJ237" s="185" t="s">
        <v>61</v>
      </c>
      <c r="AK237" s="200"/>
      <c r="AL237" s="185"/>
      <c r="AM237" s="185"/>
      <c r="AN237" s="185"/>
      <c r="AO237" s="185"/>
      <c r="AP237" s="185"/>
    </row>
    <row r="238" spans="1:42" ht="26.25" customHeight="1" x14ac:dyDescent="0.2">
      <c r="A238" s="232" t="s">
        <v>6948</v>
      </c>
      <c r="B238" s="199">
        <v>141</v>
      </c>
      <c r="C238" s="200" t="s">
        <v>19</v>
      </c>
      <c r="D238" s="200" t="s">
        <v>444</v>
      </c>
      <c r="E238" s="200" t="s">
        <v>2928</v>
      </c>
      <c r="F238" s="200" t="s">
        <v>2929</v>
      </c>
      <c r="G238" s="201" t="s">
        <v>71</v>
      </c>
      <c r="H238" s="201" t="s">
        <v>91</v>
      </c>
      <c r="I238" s="216" t="s">
        <v>60</v>
      </c>
      <c r="J238" s="31">
        <v>0.2</v>
      </c>
      <c r="K238" s="203" t="s">
        <v>48</v>
      </c>
      <c r="L238" s="204" t="s">
        <v>49</v>
      </c>
      <c r="M238" s="31">
        <v>0</v>
      </c>
      <c r="N238" s="31">
        <v>0.4</v>
      </c>
      <c r="O238" s="205" t="s">
        <v>50</v>
      </c>
      <c r="P238" s="31">
        <v>0.4</v>
      </c>
      <c r="Q238" s="205" t="s">
        <v>47</v>
      </c>
      <c r="R238" s="200" t="s">
        <v>2937</v>
      </c>
      <c r="S238" s="185" t="s">
        <v>443</v>
      </c>
      <c r="T238" s="200" t="s">
        <v>2938</v>
      </c>
      <c r="U238" s="185" t="s">
        <v>54</v>
      </c>
      <c r="V238" s="185"/>
      <c r="W238" s="200" t="s">
        <v>55</v>
      </c>
      <c r="X238" s="200" t="s">
        <v>56</v>
      </c>
      <c r="Y238" s="207">
        <v>0.4</v>
      </c>
      <c r="Z238" s="200" t="s">
        <v>57</v>
      </c>
      <c r="AA238" s="200" t="s">
        <v>58</v>
      </c>
      <c r="AB238" s="200" t="s">
        <v>59</v>
      </c>
      <c r="AC238" s="31">
        <v>0.12</v>
      </c>
      <c r="AD238" s="31">
        <v>0.4</v>
      </c>
      <c r="AE238" s="208" t="s">
        <v>60</v>
      </c>
      <c r="AF238" s="31">
        <v>0.12</v>
      </c>
      <c r="AG238" s="11" t="s">
        <v>50</v>
      </c>
      <c r="AH238" s="31">
        <v>0.4</v>
      </c>
      <c r="AI238" s="205" t="s">
        <v>47</v>
      </c>
      <c r="AJ238" s="185" t="s">
        <v>61</v>
      </c>
      <c r="AK238" s="200"/>
      <c r="AL238" s="185"/>
      <c r="AM238" s="185"/>
      <c r="AN238" s="185"/>
      <c r="AO238" s="185"/>
      <c r="AP238" s="185"/>
    </row>
    <row r="239" spans="1:42" ht="26.25" customHeight="1" x14ac:dyDescent="0.2">
      <c r="A239" s="232" t="s">
        <v>6948</v>
      </c>
      <c r="B239" s="199">
        <v>142</v>
      </c>
      <c r="C239" s="200" t="s">
        <v>19</v>
      </c>
      <c r="D239" s="200" t="s">
        <v>444</v>
      </c>
      <c r="E239" s="200" t="s">
        <v>445</v>
      </c>
      <c r="F239" s="200" t="s">
        <v>446</v>
      </c>
      <c r="G239" s="201" t="s">
        <v>71</v>
      </c>
      <c r="H239" s="201" t="s">
        <v>91</v>
      </c>
      <c r="I239" s="216" t="s">
        <v>60</v>
      </c>
      <c r="J239" s="31">
        <v>0.2</v>
      </c>
      <c r="K239" s="203" t="s">
        <v>48</v>
      </c>
      <c r="L239" s="204" t="s">
        <v>49</v>
      </c>
      <c r="M239" s="31">
        <v>0</v>
      </c>
      <c r="N239" s="31">
        <v>0.4</v>
      </c>
      <c r="O239" s="205" t="s">
        <v>50</v>
      </c>
      <c r="P239" s="31">
        <v>0.4</v>
      </c>
      <c r="Q239" s="205" t="s">
        <v>47</v>
      </c>
      <c r="R239" s="200" t="s">
        <v>2939</v>
      </c>
      <c r="S239" s="185" t="s">
        <v>447</v>
      </c>
      <c r="T239" s="200" t="s">
        <v>2940</v>
      </c>
      <c r="U239" s="185" t="s">
        <v>54</v>
      </c>
      <c r="V239" s="185"/>
      <c r="W239" s="200" t="s">
        <v>55</v>
      </c>
      <c r="X239" s="200" t="s">
        <v>56</v>
      </c>
      <c r="Y239" s="207">
        <v>0.4</v>
      </c>
      <c r="Z239" s="200" t="s">
        <v>57</v>
      </c>
      <c r="AA239" s="200" t="s">
        <v>58</v>
      </c>
      <c r="AB239" s="200" t="s">
        <v>59</v>
      </c>
      <c r="AC239" s="31">
        <v>0.12</v>
      </c>
      <c r="AD239" s="31">
        <v>0.4</v>
      </c>
      <c r="AE239" s="208" t="s">
        <v>60</v>
      </c>
      <c r="AF239" s="31">
        <v>0.12</v>
      </c>
      <c r="AG239" s="11" t="s">
        <v>50</v>
      </c>
      <c r="AH239" s="31">
        <v>0.4</v>
      </c>
      <c r="AI239" s="205" t="s">
        <v>47</v>
      </c>
      <c r="AJ239" s="185" t="s">
        <v>61</v>
      </c>
      <c r="AK239" s="200"/>
      <c r="AL239" s="185"/>
      <c r="AM239" s="185"/>
      <c r="AN239" s="185"/>
      <c r="AO239" s="185"/>
      <c r="AP239" s="185"/>
    </row>
    <row r="240" spans="1:42" ht="26.25" customHeight="1" x14ac:dyDescent="0.2">
      <c r="A240" s="233" t="s">
        <v>6950</v>
      </c>
      <c r="B240" s="199">
        <v>54</v>
      </c>
      <c r="C240" s="200" t="s">
        <v>19</v>
      </c>
      <c r="D240" s="200" t="s">
        <v>448</v>
      </c>
      <c r="E240" s="200" t="s">
        <v>2941</v>
      </c>
      <c r="F240" s="200" t="s">
        <v>2942</v>
      </c>
      <c r="G240" s="201" t="s">
        <v>71</v>
      </c>
      <c r="H240" s="201" t="s">
        <v>6951</v>
      </c>
      <c r="I240" s="216" t="s">
        <v>60</v>
      </c>
      <c r="J240" s="31">
        <v>0.2</v>
      </c>
      <c r="K240" s="203" t="s">
        <v>48</v>
      </c>
      <c r="L240" s="204" t="s">
        <v>49</v>
      </c>
      <c r="M240" s="31">
        <v>0</v>
      </c>
      <c r="N240" s="31">
        <v>0.4</v>
      </c>
      <c r="O240" s="205" t="s">
        <v>50</v>
      </c>
      <c r="P240" s="31">
        <v>0.4</v>
      </c>
      <c r="Q240" s="205" t="s">
        <v>47</v>
      </c>
      <c r="R240" s="200" t="s">
        <v>2956</v>
      </c>
      <c r="S240" s="185" t="s">
        <v>449</v>
      </c>
      <c r="T240" s="200" t="s">
        <v>6952</v>
      </c>
      <c r="U240" s="185" t="s">
        <v>54</v>
      </c>
      <c r="V240" s="185"/>
      <c r="W240" s="200" t="s">
        <v>55</v>
      </c>
      <c r="X240" s="200" t="s">
        <v>56</v>
      </c>
      <c r="Y240" s="207">
        <v>0.4</v>
      </c>
      <c r="Z240" s="200" t="s">
        <v>57</v>
      </c>
      <c r="AA240" s="200" t="s">
        <v>58</v>
      </c>
      <c r="AB240" s="200" t="s">
        <v>59</v>
      </c>
      <c r="AC240" s="31">
        <v>0.12</v>
      </c>
      <c r="AD240" s="31">
        <v>0.4</v>
      </c>
      <c r="AE240" s="208" t="s">
        <v>60</v>
      </c>
      <c r="AF240" s="31">
        <v>0.12</v>
      </c>
      <c r="AG240" s="11" t="s">
        <v>50</v>
      </c>
      <c r="AH240" s="31">
        <v>0.4</v>
      </c>
      <c r="AI240" s="205" t="s">
        <v>47</v>
      </c>
      <c r="AJ240" s="185" t="s">
        <v>61</v>
      </c>
      <c r="AK240" s="200"/>
      <c r="AL240" s="185"/>
      <c r="AM240" s="185"/>
      <c r="AN240" s="185"/>
      <c r="AO240" s="185"/>
      <c r="AP240" s="185"/>
    </row>
    <row r="241" spans="1:42" ht="26.25" customHeight="1" x14ac:dyDescent="0.2">
      <c r="A241" s="233" t="s">
        <v>6950</v>
      </c>
      <c r="B241" s="199">
        <v>56</v>
      </c>
      <c r="C241" s="200" t="s">
        <v>19</v>
      </c>
      <c r="D241" s="200" t="s">
        <v>451</v>
      </c>
      <c r="E241" s="200" t="s">
        <v>452</v>
      </c>
      <c r="F241" s="200" t="s">
        <v>453</v>
      </c>
      <c r="G241" s="201" t="s">
        <v>71</v>
      </c>
      <c r="H241" s="201" t="s">
        <v>6951</v>
      </c>
      <c r="I241" s="216" t="s">
        <v>60</v>
      </c>
      <c r="J241" s="31">
        <v>0.2</v>
      </c>
      <c r="K241" s="203" t="s">
        <v>48</v>
      </c>
      <c r="L241" s="204" t="s">
        <v>49</v>
      </c>
      <c r="M241" s="31">
        <v>0</v>
      </c>
      <c r="N241" s="31">
        <v>0.4</v>
      </c>
      <c r="O241" s="205" t="s">
        <v>50</v>
      </c>
      <c r="P241" s="31">
        <v>0.4</v>
      </c>
      <c r="Q241" s="205" t="s">
        <v>47</v>
      </c>
      <c r="R241" s="200" t="s">
        <v>2957</v>
      </c>
      <c r="S241" s="185" t="s">
        <v>454</v>
      </c>
      <c r="T241" s="200" t="s">
        <v>6953</v>
      </c>
      <c r="U241" s="185" t="s">
        <v>54</v>
      </c>
      <c r="V241" s="185"/>
      <c r="W241" s="200" t="s">
        <v>55</v>
      </c>
      <c r="X241" s="200" t="s">
        <v>56</v>
      </c>
      <c r="Y241" s="207">
        <v>0.4</v>
      </c>
      <c r="Z241" s="200" t="s">
        <v>57</v>
      </c>
      <c r="AA241" s="200" t="s">
        <v>58</v>
      </c>
      <c r="AB241" s="200" t="s">
        <v>59</v>
      </c>
      <c r="AC241" s="31">
        <v>0.12</v>
      </c>
      <c r="AD241" s="31">
        <v>0.4</v>
      </c>
      <c r="AE241" s="208" t="s">
        <v>60</v>
      </c>
      <c r="AF241" s="31">
        <v>0.12</v>
      </c>
      <c r="AG241" s="11" t="s">
        <v>50</v>
      </c>
      <c r="AH241" s="31">
        <v>0.4</v>
      </c>
      <c r="AI241" s="205" t="s">
        <v>47</v>
      </c>
      <c r="AJ241" s="185" t="s">
        <v>61</v>
      </c>
      <c r="AK241" s="200"/>
      <c r="AL241" s="185"/>
      <c r="AM241" s="185"/>
      <c r="AN241" s="185"/>
      <c r="AO241" s="185"/>
      <c r="AP241" s="185"/>
    </row>
    <row r="242" spans="1:42" ht="26.25" customHeight="1" x14ac:dyDescent="0.2">
      <c r="A242" s="233" t="s">
        <v>6950</v>
      </c>
      <c r="B242" s="199">
        <v>57</v>
      </c>
      <c r="C242" s="200" t="s">
        <v>19</v>
      </c>
      <c r="D242" s="200" t="s">
        <v>455</v>
      </c>
      <c r="E242" s="200" t="s">
        <v>2943</v>
      </c>
      <c r="F242" s="200" t="s">
        <v>456</v>
      </c>
      <c r="G242" s="201" t="s">
        <v>71</v>
      </c>
      <c r="H242" s="201" t="s">
        <v>46</v>
      </c>
      <c r="I242" s="202" t="s">
        <v>47</v>
      </c>
      <c r="J242" s="31">
        <v>0.4</v>
      </c>
      <c r="K242" s="203" t="s">
        <v>48</v>
      </c>
      <c r="L242" s="204" t="s">
        <v>487</v>
      </c>
      <c r="M242" s="31">
        <v>0</v>
      </c>
      <c r="N242" s="31">
        <v>0.8</v>
      </c>
      <c r="O242" s="205" t="s">
        <v>488</v>
      </c>
      <c r="P242" s="31">
        <v>0.8</v>
      </c>
      <c r="Q242" s="234" t="s">
        <v>469</v>
      </c>
      <c r="R242" s="200" t="s">
        <v>457</v>
      </c>
      <c r="S242" s="185" t="s">
        <v>458</v>
      </c>
      <c r="T242" s="200" t="s">
        <v>2958</v>
      </c>
      <c r="U242" s="185" t="s">
        <v>54</v>
      </c>
      <c r="V242" s="185"/>
      <c r="W242" s="200" t="s">
        <v>55</v>
      </c>
      <c r="X242" s="200" t="s">
        <v>56</v>
      </c>
      <c r="Y242" s="207">
        <v>0.4</v>
      </c>
      <c r="Z242" s="200" t="s">
        <v>57</v>
      </c>
      <c r="AA242" s="200" t="s">
        <v>58</v>
      </c>
      <c r="AB242" s="200" t="s">
        <v>59</v>
      </c>
      <c r="AC242" s="31">
        <v>0.24</v>
      </c>
      <c r="AD242" s="31">
        <v>0.8</v>
      </c>
      <c r="AE242" s="208" t="s">
        <v>60</v>
      </c>
      <c r="AF242" s="31">
        <v>0.14399999999999999</v>
      </c>
      <c r="AG242" s="234" t="s">
        <v>488</v>
      </c>
      <c r="AH242" s="31">
        <v>0.8</v>
      </c>
      <c r="AI242" s="235" t="s">
        <v>469</v>
      </c>
      <c r="AJ242" s="185" t="s">
        <v>80</v>
      </c>
      <c r="AK242" s="200" t="s">
        <v>2959</v>
      </c>
      <c r="AL242" s="185" t="s">
        <v>2960</v>
      </c>
      <c r="AM242" s="219">
        <v>46011</v>
      </c>
      <c r="AN242" s="219">
        <v>46011</v>
      </c>
      <c r="AO242" s="185"/>
      <c r="AP242" s="185"/>
    </row>
    <row r="243" spans="1:42" ht="26.25" customHeight="1" x14ac:dyDescent="0.2">
      <c r="A243" s="233" t="s">
        <v>6950</v>
      </c>
      <c r="B243" s="199">
        <v>57</v>
      </c>
      <c r="C243" s="200" t="s">
        <v>19</v>
      </c>
      <c r="D243" s="200" t="s">
        <v>455</v>
      </c>
      <c r="E243" s="200" t="s">
        <v>2943</v>
      </c>
      <c r="F243" s="200" t="s">
        <v>456</v>
      </c>
      <c r="G243" s="201" t="s">
        <v>71</v>
      </c>
      <c r="H243" s="201" t="s">
        <v>46</v>
      </c>
      <c r="I243" s="202" t="s">
        <v>47</v>
      </c>
      <c r="J243" s="31">
        <v>0.4</v>
      </c>
      <c r="K243" s="203" t="s">
        <v>48</v>
      </c>
      <c r="L243" s="204" t="s">
        <v>487</v>
      </c>
      <c r="M243" s="31">
        <v>0</v>
      </c>
      <c r="N243" s="31">
        <v>0.8</v>
      </c>
      <c r="O243" s="205" t="s">
        <v>488</v>
      </c>
      <c r="P243" s="31">
        <v>0.8</v>
      </c>
      <c r="Q243" s="234" t="s">
        <v>469</v>
      </c>
      <c r="R243" s="200" t="s">
        <v>457</v>
      </c>
      <c r="S243" s="185" t="s">
        <v>459</v>
      </c>
      <c r="T243" s="200" t="s">
        <v>6954</v>
      </c>
      <c r="U243" s="185" t="s">
        <v>54</v>
      </c>
      <c r="V243" s="185"/>
      <c r="W243" s="200" t="s">
        <v>55</v>
      </c>
      <c r="X243" s="200" t="s">
        <v>56</v>
      </c>
      <c r="Y243" s="207">
        <v>0.4</v>
      </c>
      <c r="Z243" s="200" t="s">
        <v>57</v>
      </c>
      <c r="AA243" s="200" t="s">
        <v>58</v>
      </c>
      <c r="AB243" s="200" t="s">
        <v>59</v>
      </c>
      <c r="AC243" s="31">
        <v>0.14399999999999999</v>
      </c>
      <c r="AD243" s="31">
        <v>0.8</v>
      </c>
      <c r="AE243" s="208" t="s">
        <v>60</v>
      </c>
      <c r="AF243" s="31">
        <v>0.14399999999999999</v>
      </c>
      <c r="AG243" s="234" t="s">
        <v>488</v>
      </c>
      <c r="AH243" s="31">
        <v>0.8</v>
      </c>
      <c r="AI243" s="235" t="s">
        <v>469</v>
      </c>
      <c r="AJ243" s="185" t="s">
        <v>80</v>
      </c>
      <c r="AK243" s="200" t="s">
        <v>2959</v>
      </c>
      <c r="AL243" s="185" t="s">
        <v>2960</v>
      </c>
      <c r="AM243" s="219">
        <v>46011</v>
      </c>
      <c r="AN243" s="219">
        <v>46011</v>
      </c>
      <c r="AO243" s="185"/>
      <c r="AP243" s="185"/>
    </row>
    <row r="244" spans="1:42" ht="26.25" customHeight="1" x14ac:dyDescent="0.2">
      <c r="A244" s="233" t="s">
        <v>6950</v>
      </c>
      <c r="B244" s="199">
        <v>58</v>
      </c>
      <c r="C244" s="200" t="s">
        <v>19</v>
      </c>
      <c r="D244" s="200" t="s">
        <v>455</v>
      </c>
      <c r="E244" s="200" t="s">
        <v>6955</v>
      </c>
      <c r="F244" s="200" t="s">
        <v>2944</v>
      </c>
      <c r="G244" s="201" t="s">
        <v>45</v>
      </c>
      <c r="H244" s="201" t="s">
        <v>468</v>
      </c>
      <c r="I244" s="236" t="s">
        <v>469</v>
      </c>
      <c r="J244" s="31">
        <v>0.8</v>
      </c>
      <c r="K244" s="203" t="s">
        <v>48</v>
      </c>
      <c r="L244" s="204" t="s">
        <v>487</v>
      </c>
      <c r="M244" s="31">
        <v>0</v>
      </c>
      <c r="N244" s="31">
        <v>0.8</v>
      </c>
      <c r="O244" s="205" t="s">
        <v>488</v>
      </c>
      <c r="P244" s="31">
        <v>0.8</v>
      </c>
      <c r="Q244" s="234" t="s">
        <v>469</v>
      </c>
      <c r="R244" s="200" t="s">
        <v>460</v>
      </c>
      <c r="S244" s="185" t="s">
        <v>461</v>
      </c>
      <c r="T244" s="200" t="s">
        <v>2961</v>
      </c>
      <c r="U244" s="185" t="s">
        <v>54</v>
      </c>
      <c r="V244" s="185"/>
      <c r="W244" s="200" t="s">
        <v>55</v>
      </c>
      <c r="X244" s="200" t="s">
        <v>56</v>
      </c>
      <c r="Y244" s="207">
        <v>0.4</v>
      </c>
      <c r="Z244" s="200" t="s">
        <v>57</v>
      </c>
      <c r="AA244" s="200" t="s">
        <v>58</v>
      </c>
      <c r="AB244" s="200" t="s">
        <v>59</v>
      </c>
      <c r="AC244" s="31">
        <v>0.48</v>
      </c>
      <c r="AD244" s="31">
        <v>0.8</v>
      </c>
      <c r="AE244" s="208" t="s">
        <v>60</v>
      </c>
      <c r="AF244" s="31">
        <v>0.28799999999999998</v>
      </c>
      <c r="AG244" s="234" t="s">
        <v>488</v>
      </c>
      <c r="AH244" s="31">
        <v>0.8</v>
      </c>
      <c r="AI244" s="235" t="s">
        <v>469</v>
      </c>
      <c r="AJ244" s="185" t="s">
        <v>80</v>
      </c>
      <c r="AK244" s="200" t="s">
        <v>6956</v>
      </c>
      <c r="AL244" s="185" t="s">
        <v>2960</v>
      </c>
      <c r="AM244" s="219">
        <v>45991</v>
      </c>
      <c r="AN244" s="219">
        <v>46011</v>
      </c>
      <c r="AO244" s="185"/>
      <c r="AP244" s="185"/>
    </row>
    <row r="245" spans="1:42" ht="26.25" customHeight="1" x14ac:dyDescent="0.2">
      <c r="A245" s="233" t="s">
        <v>6950</v>
      </c>
      <c r="B245" s="199">
        <v>58</v>
      </c>
      <c r="C245" s="200" t="s">
        <v>19</v>
      </c>
      <c r="D245" s="200" t="s">
        <v>455</v>
      </c>
      <c r="E245" s="200" t="s">
        <v>6955</v>
      </c>
      <c r="F245" s="200" t="s">
        <v>2944</v>
      </c>
      <c r="G245" s="201" t="s">
        <v>45</v>
      </c>
      <c r="H245" s="201" t="s">
        <v>468</v>
      </c>
      <c r="I245" s="236" t="s">
        <v>469</v>
      </c>
      <c r="J245" s="31">
        <v>0.8</v>
      </c>
      <c r="K245" s="203" t="s">
        <v>48</v>
      </c>
      <c r="L245" s="204" t="s">
        <v>487</v>
      </c>
      <c r="M245" s="31">
        <v>0</v>
      </c>
      <c r="N245" s="31">
        <v>0.8</v>
      </c>
      <c r="O245" s="205" t="s">
        <v>488</v>
      </c>
      <c r="P245" s="31">
        <v>0.8</v>
      </c>
      <c r="Q245" s="234" t="s">
        <v>469</v>
      </c>
      <c r="R245" s="200" t="s">
        <v>462</v>
      </c>
      <c r="S245" s="185" t="s">
        <v>463</v>
      </c>
      <c r="T245" s="200" t="s">
        <v>2962</v>
      </c>
      <c r="U245" s="185" t="s">
        <v>54</v>
      </c>
      <c r="V245" s="185"/>
      <c r="W245" s="200" t="s">
        <v>55</v>
      </c>
      <c r="X245" s="200" t="s">
        <v>56</v>
      </c>
      <c r="Y245" s="207">
        <v>0.4</v>
      </c>
      <c r="Z245" s="200" t="s">
        <v>57</v>
      </c>
      <c r="AA245" s="200" t="s">
        <v>58</v>
      </c>
      <c r="AB245" s="200" t="s">
        <v>59</v>
      </c>
      <c r="AC245" s="31">
        <v>0.28799999999999998</v>
      </c>
      <c r="AD245" s="31">
        <v>0.8</v>
      </c>
      <c r="AE245" s="208" t="s">
        <v>60</v>
      </c>
      <c r="AF245" s="31">
        <v>0.28799999999999998</v>
      </c>
      <c r="AG245" s="234" t="s">
        <v>488</v>
      </c>
      <c r="AH245" s="31">
        <v>0.8</v>
      </c>
      <c r="AI245" s="235" t="s">
        <v>469</v>
      </c>
      <c r="AJ245" s="185" t="s">
        <v>80</v>
      </c>
      <c r="AK245" s="200" t="s">
        <v>6956</v>
      </c>
      <c r="AL245" s="185" t="s">
        <v>2960</v>
      </c>
      <c r="AM245" s="219">
        <v>45991</v>
      </c>
      <c r="AN245" s="219">
        <v>46011</v>
      </c>
      <c r="AO245" s="185"/>
      <c r="AP245" s="185"/>
    </row>
    <row r="246" spans="1:42" ht="26.25" customHeight="1" x14ac:dyDescent="0.2">
      <c r="A246" s="233" t="s">
        <v>6950</v>
      </c>
      <c r="B246" s="199">
        <v>59</v>
      </c>
      <c r="C246" s="200" t="s">
        <v>19</v>
      </c>
      <c r="D246" s="200" t="s">
        <v>464</v>
      </c>
      <c r="E246" s="200" t="s">
        <v>6957</v>
      </c>
      <c r="F246" s="200" t="s">
        <v>2945</v>
      </c>
      <c r="G246" s="201" t="s">
        <v>71</v>
      </c>
      <c r="H246" s="201" t="s">
        <v>46</v>
      </c>
      <c r="I246" s="202" t="s">
        <v>47</v>
      </c>
      <c r="J246" s="31">
        <v>0.4</v>
      </c>
      <c r="K246" s="203" t="s">
        <v>48</v>
      </c>
      <c r="L246" s="204" t="s">
        <v>49</v>
      </c>
      <c r="M246" s="31">
        <v>0</v>
      </c>
      <c r="N246" s="31">
        <v>0.4</v>
      </c>
      <c r="O246" s="205" t="s">
        <v>50</v>
      </c>
      <c r="P246" s="31">
        <v>0.4</v>
      </c>
      <c r="Q246" s="206" t="s">
        <v>165</v>
      </c>
      <c r="R246" s="200" t="s">
        <v>6958</v>
      </c>
      <c r="S246" s="185" t="s">
        <v>465</v>
      </c>
      <c r="T246" s="200" t="s">
        <v>6959</v>
      </c>
      <c r="U246" s="185" t="s">
        <v>54</v>
      </c>
      <c r="V246" s="185"/>
      <c r="W246" s="200" t="s">
        <v>55</v>
      </c>
      <c r="X246" s="200" t="s">
        <v>56</v>
      </c>
      <c r="Y246" s="207">
        <v>0.4</v>
      </c>
      <c r="Z246" s="200" t="s">
        <v>57</v>
      </c>
      <c r="AA246" s="200" t="s">
        <v>58</v>
      </c>
      <c r="AB246" s="200" t="s">
        <v>59</v>
      </c>
      <c r="AC246" s="31">
        <v>0.24</v>
      </c>
      <c r="AD246" s="31">
        <v>0.4</v>
      </c>
      <c r="AE246" s="208" t="s">
        <v>60</v>
      </c>
      <c r="AF246" s="31">
        <v>0.14399999999999999</v>
      </c>
      <c r="AG246" s="11" t="s">
        <v>50</v>
      </c>
      <c r="AH246" s="31">
        <v>0.4</v>
      </c>
      <c r="AI246" s="205" t="s">
        <v>47</v>
      </c>
      <c r="AJ246" s="185" t="s">
        <v>61</v>
      </c>
      <c r="AK246" s="200"/>
      <c r="AL246" s="185"/>
      <c r="AM246" s="185"/>
      <c r="AN246" s="185"/>
      <c r="AO246" s="185"/>
      <c r="AP246" s="185"/>
    </row>
    <row r="247" spans="1:42" ht="26.25" customHeight="1" x14ac:dyDescent="0.2">
      <c r="A247" s="233" t="s">
        <v>6950</v>
      </c>
      <c r="B247" s="199">
        <v>59</v>
      </c>
      <c r="C247" s="200" t="s">
        <v>19</v>
      </c>
      <c r="D247" s="200" t="s">
        <v>464</v>
      </c>
      <c r="E247" s="200" t="s">
        <v>6957</v>
      </c>
      <c r="F247" s="200" t="s">
        <v>2945</v>
      </c>
      <c r="G247" s="201" t="s">
        <v>71</v>
      </c>
      <c r="H247" s="201" t="s">
        <v>46</v>
      </c>
      <c r="I247" s="202" t="s">
        <v>47</v>
      </c>
      <c r="J247" s="31">
        <v>0.4</v>
      </c>
      <c r="K247" s="203" t="s">
        <v>48</v>
      </c>
      <c r="L247" s="204" t="s">
        <v>49</v>
      </c>
      <c r="M247" s="31">
        <v>0</v>
      </c>
      <c r="N247" s="31">
        <v>0.4</v>
      </c>
      <c r="O247" s="205" t="s">
        <v>50</v>
      </c>
      <c r="P247" s="31">
        <v>0.4</v>
      </c>
      <c r="Q247" s="206" t="s">
        <v>165</v>
      </c>
      <c r="R247" s="200" t="s">
        <v>466</v>
      </c>
      <c r="S247" s="185" t="s">
        <v>467</v>
      </c>
      <c r="T247" s="200" t="s">
        <v>6960</v>
      </c>
      <c r="U247" s="185" t="s">
        <v>54</v>
      </c>
      <c r="V247" s="237"/>
      <c r="W247" s="200" t="s">
        <v>55</v>
      </c>
      <c r="X247" s="200" t="s">
        <v>56</v>
      </c>
      <c r="Y247" s="207">
        <v>0.4</v>
      </c>
      <c r="Z247" s="200" t="s">
        <v>57</v>
      </c>
      <c r="AA247" s="200" t="s">
        <v>58</v>
      </c>
      <c r="AB247" s="200" t="s">
        <v>59</v>
      </c>
      <c r="AC247" s="31">
        <v>0.14399999999999999</v>
      </c>
      <c r="AD247" s="31">
        <v>0</v>
      </c>
      <c r="AE247" s="208" t="s">
        <v>60</v>
      </c>
      <c r="AF247" s="31">
        <v>0.14399999999999999</v>
      </c>
      <c r="AG247" s="11" t="s">
        <v>50</v>
      </c>
      <c r="AH247" s="31">
        <v>0.4</v>
      </c>
      <c r="AI247" s="205" t="s">
        <v>47</v>
      </c>
      <c r="AJ247" s="185" t="s">
        <v>61</v>
      </c>
      <c r="AK247" s="200"/>
      <c r="AL247" s="185"/>
      <c r="AM247" s="185"/>
      <c r="AN247" s="185"/>
      <c r="AO247" s="185"/>
      <c r="AP247" s="185"/>
    </row>
    <row r="248" spans="1:42" ht="26.25" customHeight="1" x14ac:dyDescent="0.2">
      <c r="A248" s="233" t="s">
        <v>6950</v>
      </c>
      <c r="B248" s="199">
        <v>60</v>
      </c>
      <c r="C248" s="200" t="s">
        <v>93</v>
      </c>
      <c r="D248" s="200" t="s">
        <v>6961</v>
      </c>
      <c r="E248" s="200" t="s">
        <v>6962</v>
      </c>
      <c r="F248" s="200" t="s">
        <v>6963</v>
      </c>
      <c r="G248" s="201" t="s">
        <v>45</v>
      </c>
      <c r="H248" s="201" t="s">
        <v>468</v>
      </c>
      <c r="I248" s="236" t="s">
        <v>469</v>
      </c>
      <c r="J248" s="31">
        <v>0.8</v>
      </c>
      <c r="K248" s="203" t="s">
        <v>277</v>
      </c>
      <c r="L248" s="204" t="s">
        <v>49</v>
      </c>
      <c r="M248" s="31">
        <v>0.6</v>
      </c>
      <c r="N248" s="31">
        <v>0.4</v>
      </c>
      <c r="O248" s="206" t="s">
        <v>51</v>
      </c>
      <c r="P248" s="31">
        <v>0.6</v>
      </c>
      <c r="Q248" s="234" t="s">
        <v>469</v>
      </c>
      <c r="R248" s="200" t="s">
        <v>466</v>
      </c>
      <c r="S248" s="185" t="s">
        <v>467</v>
      </c>
      <c r="T248" s="200" t="s">
        <v>6960</v>
      </c>
      <c r="U248" s="185" t="s">
        <v>54</v>
      </c>
      <c r="V248" s="237"/>
      <c r="W248" s="200" t="s">
        <v>55</v>
      </c>
      <c r="X248" s="200" t="s">
        <v>56</v>
      </c>
      <c r="Y248" s="207">
        <v>0.4</v>
      </c>
      <c r="Z248" s="200" t="s">
        <v>57</v>
      </c>
      <c r="AA248" s="200" t="s">
        <v>58</v>
      </c>
      <c r="AB248" s="200" t="s">
        <v>59</v>
      </c>
      <c r="AC248" s="31">
        <v>0.48</v>
      </c>
      <c r="AD248" s="31">
        <v>0.6</v>
      </c>
      <c r="AE248" s="10" t="s">
        <v>300</v>
      </c>
      <c r="AF248" s="31">
        <v>0.48</v>
      </c>
      <c r="AG248" s="10" t="s">
        <v>51</v>
      </c>
      <c r="AH248" s="31">
        <v>0.6</v>
      </c>
      <c r="AI248" s="10" t="s">
        <v>165</v>
      </c>
      <c r="AJ248" s="185" t="s">
        <v>80</v>
      </c>
      <c r="AK248" s="200" t="s">
        <v>2955</v>
      </c>
      <c r="AL248" s="185" t="s">
        <v>470</v>
      </c>
      <c r="AM248" s="219">
        <v>45991</v>
      </c>
      <c r="AN248" s="219">
        <v>46011</v>
      </c>
      <c r="AO248" s="219"/>
      <c r="AP248" s="219"/>
    </row>
    <row r="249" spans="1:42" ht="26.25" customHeight="1" x14ac:dyDescent="0.2">
      <c r="A249" s="233" t="s">
        <v>6950</v>
      </c>
      <c r="B249" s="199">
        <v>61</v>
      </c>
      <c r="C249" s="200" t="s">
        <v>19</v>
      </c>
      <c r="D249" s="200" t="s">
        <v>471</v>
      </c>
      <c r="E249" s="200" t="s">
        <v>2946</v>
      </c>
      <c r="F249" s="200" t="s">
        <v>472</v>
      </c>
      <c r="G249" s="201" t="s">
        <v>45</v>
      </c>
      <c r="H249" s="201" t="s">
        <v>46</v>
      </c>
      <c r="I249" s="202" t="s">
        <v>47</v>
      </c>
      <c r="J249" s="31">
        <v>0.4</v>
      </c>
      <c r="K249" s="203" t="s">
        <v>48</v>
      </c>
      <c r="L249" s="204" t="s">
        <v>49</v>
      </c>
      <c r="M249" s="31">
        <v>0</v>
      </c>
      <c r="N249" s="31">
        <v>0.4</v>
      </c>
      <c r="O249" s="205" t="s">
        <v>50</v>
      </c>
      <c r="P249" s="31">
        <v>0.4</v>
      </c>
      <c r="Q249" s="206" t="s">
        <v>165</v>
      </c>
      <c r="R249" s="200" t="s">
        <v>473</v>
      </c>
      <c r="S249" s="185" t="s">
        <v>474</v>
      </c>
      <c r="T249" s="200" t="s">
        <v>6964</v>
      </c>
      <c r="U249" s="185" t="s">
        <v>54</v>
      </c>
      <c r="V249" s="185"/>
      <c r="W249" s="200" t="s">
        <v>55</v>
      </c>
      <c r="X249" s="200" t="s">
        <v>56</v>
      </c>
      <c r="Y249" s="207">
        <v>0.4</v>
      </c>
      <c r="Z249" s="200" t="s">
        <v>57</v>
      </c>
      <c r="AA249" s="200" t="s">
        <v>58</v>
      </c>
      <c r="AB249" s="200" t="s">
        <v>59</v>
      </c>
      <c r="AC249" s="31">
        <v>0.24</v>
      </c>
      <c r="AD249" s="31">
        <v>0.4</v>
      </c>
      <c r="AE249" s="208" t="s">
        <v>60</v>
      </c>
      <c r="AF249" s="31">
        <v>8.6399999999999991E-2</v>
      </c>
      <c r="AG249" s="11" t="s">
        <v>50</v>
      </c>
      <c r="AH249" s="31">
        <v>0.4</v>
      </c>
      <c r="AI249" s="205" t="s">
        <v>47</v>
      </c>
      <c r="AJ249" s="185" t="s">
        <v>61</v>
      </c>
      <c r="AK249" s="200"/>
      <c r="AL249" s="185"/>
      <c r="AM249" s="185"/>
      <c r="AN249" s="185"/>
      <c r="AO249" s="185"/>
      <c r="AP249" s="185"/>
    </row>
    <row r="250" spans="1:42" ht="26.25" customHeight="1" x14ac:dyDescent="0.2">
      <c r="A250" s="233" t="s">
        <v>6950</v>
      </c>
      <c r="B250" s="199">
        <v>61</v>
      </c>
      <c r="C250" s="200" t="s">
        <v>19</v>
      </c>
      <c r="D250" s="200" t="s">
        <v>471</v>
      </c>
      <c r="E250" s="200" t="s">
        <v>2946</v>
      </c>
      <c r="F250" s="200" t="s">
        <v>472</v>
      </c>
      <c r="G250" s="201" t="s">
        <v>45</v>
      </c>
      <c r="H250" s="201" t="s">
        <v>46</v>
      </c>
      <c r="I250" s="202" t="s">
        <v>47</v>
      </c>
      <c r="J250" s="31">
        <v>0.4</v>
      </c>
      <c r="K250" s="203" t="s">
        <v>48</v>
      </c>
      <c r="L250" s="204" t="s">
        <v>49</v>
      </c>
      <c r="M250" s="31">
        <v>0</v>
      </c>
      <c r="N250" s="31">
        <v>0.4</v>
      </c>
      <c r="O250" s="205" t="s">
        <v>50</v>
      </c>
      <c r="P250" s="31">
        <v>0.4</v>
      </c>
      <c r="Q250" s="206" t="s">
        <v>165</v>
      </c>
      <c r="R250" s="200" t="s">
        <v>6965</v>
      </c>
      <c r="S250" s="185" t="s">
        <v>6966</v>
      </c>
      <c r="T250" s="200" t="s">
        <v>6967</v>
      </c>
      <c r="U250" s="185" t="s">
        <v>54</v>
      </c>
      <c r="V250" s="185"/>
      <c r="W250" s="200" t="s">
        <v>55</v>
      </c>
      <c r="X250" s="200" t="s">
        <v>56</v>
      </c>
      <c r="Y250" s="207">
        <v>0.4</v>
      </c>
      <c r="Z250" s="200" t="s">
        <v>57</v>
      </c>
      <c r="AA250" s="200" t="s">
        <v>58</v>
      </c>
      <c r="AB250" s="200" t="s">
        <v>59</v>
      </c>
      <c r="AC250" s="31">
        <v>0.14399999999999999</v>
      </c>
      <c r="AD250" s="31">
        <v>0.4</v>
      </c>
      <c r="AE250" s="208" t="s">
        <v>60</v>
      </c>
      <c r="AF250" s="31">
        <v>8.6399999999999991E-2</v>
      </c>
      <c r="AG250" s="11" t="s">
        <v>50</v>
      </c>
      <c r="AH250" s="31">
        <v>0.4</v>
      </c>
      <c r="AI250" s="205" t="s">
        <v>47</v>
      </c>
      <c r="AJ250" s="185" t="s">
        <v>61</v>
      </c>
      <c r="AK250" s="200"/>
      <c r="AL250" s="185"/>
      <c r="AM250" s="185"/>
      <c r="AN250" s="185"/>
      <c r="AO250" s="185"/>
      <c r="AP250" s="185"/>
    </row>
    <row r="251" spans="1:42" ht="26.25" customHeight="1" x14ac:dyDescent="0.2">
      <c r="A251" s="233" t="s">
        <v>6950</v>
      </c>
      <c r="B251" s="199">
        <v>61</v>
      </c>
      <c r="C251" s="200" t="s">
        <v>19</v>
      </c>
      <c r="D251" s="200" t="s">
        <v>471</v>
      </c>
      <c r="E251" s="200" t="s">
        <v>2946</v>
      </c>
      <c r="F251" s="200" t="s">
        <v>472</v>
      </c>
      <c r="G251" s="201" t="s">
        <v>45</v>
      </c>
      <c r="H251" s="201" t="s">
        <v>46</v>
      </c>
      <c r="I251" s="202" t="s">
        <v>47</v>
      </c>
      <c r="J251" s="31">
        <v>0.4</v>
      </c>
      <c r="K251" s="203" t="s">
        <v>48</v>
      </c>
      <c r="L251" s="204" t="s">
        <v>49</v>
      </c>
      <c r="M251" s="31">
        <v>0</v>
      </c>
      <c r="N251" s="31">
        <v>0.4</v>
      </c>
      <c r="O251" s="205" t="s">
        <v>50</v>
      </c>
      <c r="P251" s="31">
        <v>0.4</v>
      </c>
      <c r="Q251" s="206" t="s">
        <v>165</v>
      </c>
      <c r="R251" s="200" t="s">
        <v>475</v>
      </c>
      <c r="S251" s="185" t="s">
        <v>476</v>
      </c>
      <c r="T251" s="200" t="s">
        <v>6968</v>
      </c>
      <c r="U251" s="185" t="s">
        <v>54</v>
      </c>
      <c r="V251" s="185"/>
      <c r="W251" s="200" t="s">
        <v>55</v>
      </c>
      <c r="X251" s="200" t="s">
        <v>56</v>
      </c>
      <c r="Y251" s="207">
        <v>0.4</v>
      </c>
      <c r="Z251" s="200" t="s">
        <v>57</v>
      </c>
      <c r="AA251" s="200" t="s">
        <v>58</v>
      </c>
      <c r="AB251" s="200" t="s">
        <v>59</v>
      </c>
      <c r="AC251" s="31">
        <v>8.6399999999999991E-2</v>
      </c>
      <c r="AD251" s="31">
        <v>0.4</v>
      </c>
      <c r="AE251" s="208" t="s">
        <v>60</v>
      </c>
      <c r="AF251" s="31">
        <v>8.6399999999999991E-2</v>
      </c>
      <c r="AG251" s="11" t="s">
        <v>50</v>
      </c>
      <c r="AH251" s="31">
        <v>0.4</v>
      </c>
      <c r="AI251" s="205" t="s">
        <v>47</v>
      </c>
      <c r="AJ251" s="185" t="s">
        <v>61</v>
      </c>
      <c r="AK251" s="200"/>
      <c r="AL251" s="185"/>
      <c r="AM251" s="185"/>
      <c r="AN251" s="185"/>
      <c r="AO251" s="185"/>
      <c r="AP251" s="185"/>
    </row>
    <row r="252" spans="1:42" ht="26.25" customHeight="1" x14ac:dyDescent="0.2">
      <c r="A252" s="233" t="s">
        <v>6950</v>
      </c>
      <c r="B252" s="199">
        <v>62</v>
      </c>
      <c r="C252" s="200" t="s">
        <v>107</v>
      </c>
      <c r="D252" s="200" t="s">
        <v>477</v>
      </c>
      <c r="E252" s="200" t="s">
        <v>478</v>
      </c>
      <c r="F252" s="200" t="s">
        <v>479</v>
      </c>
      <c r="G252" s="201" t="s">
        <v>45</v>
      </c>
      <c r="H252" s="201" t="s">
        <v>46</v>
      </c>
      <c r="I252" s="202" t="s">
        <v>47</v>
      </c>
      <c r="J252" s="31">
        <v>0.4</v>
      </c>
      <c r="K252" s="203" t="s">
        <v>98</v>
      </c>
      <c r="L252" s="204" t="s">
        <v>48</v>
      </c>
      <c r="M252" s="31">
        <v>0.4</v>
      </c>
      <c r="N252" s="31">
        <v>0.4</v>
      </c>
      <c r="O252" s="205" t="s">
        <v>50</v>
      </c>
      <c r="P252" s="31">
        <v>0.4</v>
      </c>
      <c r="Q252" s="206" t="s">
        <v>165</v>
      </c>
      <c r="R252" s="200" t="s">
        <v>6969</v>
      </c>
      <c r="S252" s="185" t="s">
        <v>480</v>
      </c>
      <c r="T252" s="200" t="s">
        <v>6970</v>
      </c>
      <c r="U252" s="185" t="s">
        <v>54</v>
      </c>
      <c r="V252" s="185"/>
      <c r="W252" s="200" t="s">
        <v>55</v>
      </c>
      <c r="X252" s="200" t="s">
        <v>56</v>
      </c>
      <c r="Y252" s="207">
        <v>0.4</v>
      </c>
      <c r="Z252" s="200" t="s">
        <v>57</v>
      </c>
      <c r="AA252" s="200" t="s">
        <v>58</v>
      </c>
      <c r="AB252" s="200" t="s">
        <v>59</v>
      </c>
      <c r="AC252" s="31">
        <v>0.24</v>
      </c>
      <c r="AD252" s="31">
        <v>0.4</v>
      </c>
      <c r="AE252" s="208" t="s">
        <v>60</v>
      </c>
      <c r="AF252" s="31">
        <v>5.183999999999999E-2</v>
      </c>
      <c r="AG252" s="11" t="s">
        <v>50</v>
      </c>
      <c r="AH252" s="31">
        <v>0.4</v>
      </c>
      <c r="AI252" s="205" t="s">
        <v>47</v>
      </c>
      <c r="AJ252" s="185" t="s">
        <v>61</v>
      </c>
      <c r="AK252" s="200"/>
      <c r="AL252" s="185"/>
      <c r="AM252" s="219"/>
      <c r="AN252" s="219"/>
      <c r="AO252" s="185"/>
      <c r="AP252" s="185"/>
    </row>
    <row r="253" spans="1:42" ht="26.25" customHeight="1" x14ac:dyDescent="0.2">
      <c r="A253" s="233" t="s">
        <v>6950</v>
      </c>
      <c r="B253" s="199">
        <v>62</v>
      </c>
      <c r="C253" s="200" t="s">
        <v>107</v>
      </c>
      <c r="D253" s="200" t="s">
        <v>477</v>
      </c>
      <c r="E253" s="200" t="s">
        <v>478</v>
      </c>
      <c r="F253" s="200" t="s">
        <v>479</v>
      </c>
      <c r="G253" s="201" t="s">
        <v>45</v>
      </c>
      <c r="H253" s="201" t="s">
        <v>46</v>
      </c>
      <c r="I253" s="202" t="s">
        <v>47</v>
      </c>
      <c r="J253" s="31">
        <v>0.4</v>
      </c>
      <c r="K253" s="203" t="s">
        <v>98</v>
      </c>
      <c r="L253" s="204" t="s">
        <v>48</v>
      </c>
      <c r="M253" s="31">
        <v>0.4</v>
      </c>
      <c r="N253" s="31">
        <v>0.4</v>
      </c>
      <c r="O253" s="205" t="s">
        <v>50</v>
      </c>
      <c r="P253" s="31">
        <v>0.4</v>
      </c>
      <c r="Q253" s="206" t="s">
        <v>165</v>
      </c>
      <c r="R253" s="200" t="s">
        <v>481</v>
      </c>
      <c r="S253" s="185" t="s">
        <v>482</v>
      </c>
      <c r="T253" s="200" t="s">
        <v>6971</v>
      </c>
      <c r="U253" s="185" t="s">
        <v>54</v>
      </c>
      <c r="V253" s="185"/>
      <c r="W253" s="200" t="s">
        <v>55</v>
      </c>
      <c r="X253" s="200" t="s">
        <v>56</v>
      </c>
      <c r="Y253" s="207">
        <v>0.4</v>
      </c>
      <c r="Z253" s="200" t="s">
        <v>57</v>
      </c>
      <c r="AA253" s="200" t="s">
        <v>58</v>
      </c>
      <c r="AB253" s="200" t="s">
        <v>59</v>
      </c>
      <c r="AC253" s="31">
        <v>0.14399999999999999</v>
      </c>
      <c r="AD253" s="31">
        <v>0.4</v>
      </c>
      <c r="AE253" s="208" t="s">
        <v>60</v>
      </c>
      <c r="AF253" s="31">
        <v>5.183999999999999E-2</v>
      </c>
      <c r="AG253" s="11" t="s">
        <v>50</v>
      </c>
      <c r="AH253" s="31">
        <v>0.4</v>
      </c>
      <c r="AI253" s="205" t="s">
        <v>47</v>
      </c>
      <c r="AJ253" s="185" t="s">
        <v>61</v>
      </c>
      <c r="AK253" s="200"/>
      <c r="AL253" s="185"/>
      <c r="AM253" s="185"/>
      <c r="AN253" s="185"/>
      <c r="AO253" s="185"/>
      <c r="AP253" s="185"/>
    </row>
    <row r="254" spans="1:42" ht="26.25" customHeight="1" x14ac:dyDescent="0.2">
      <c r="A254" s="233" t="s">
        <v>6950</v>
      </c>
      <c r="B254" s="199">
        <v>62</v>
      </c>
      <c r="C254" s="200" t="s">
        <v>107</v>
      </c>
      <c r="D254" s="200" t="s">
        <v>477</v>
      </c>
      <c r="E254" s="200" t="s">
        <v>478</v>
      </c>
      <c r="F254" s="200" t="s">
        <v>479</v>
      </c>
      <c r="G254" s="201" t="s">
        <v>45</v>
      </c>
      <c r="H254" s="201" t="s">
        <v>46</v>
      </c>
      <c r="I254" s="202" t="s">
        <v>47</v>
      </c>
      <c r="J254" s="31">
        <v>0.4</v>
      </c>
      <c r="K254" s="203" t="s">
        <v>98</v>
      </c>
      <c r="L254" s="204" t="s">
        <v>48</v>
      </c>
      <c r="M254" s="31">
        <v>0.4</v>
      </c>
      <c r="N254" s="31">
        <v>0.4</v>
      </c>
      <c r="O254" s="205" t="s">
        <v>50</v>
      </c>
      <c r="P254" s="31">
        <v>0.4</v>
      </c>
      <c r="Q254" s="206" t="s">
        <v>165</v>
      </c>
      <c r="R254" s="200" t="s">
        <v>6969</v>
      </c>
      <c r="S254" s="185" t="s">
        <v>483</v>
      </c>
      <c r="T254" s="200" t="s">
        <v>2963</v>
      </c>
      <c r="U254" s="185" t="s">
        <v>54</v>
      </c>
      <c r="V254" s="185"/>
      <c r="W254" s="200" t="s">
        <v>55</v>
      </c>
      <c r="X254" s="200" t="s">
        <v>56</v>
      </c>
      <c r="Y254" s="207">
        <v>0.4</v>
      </c>
      <c r="Z254" s="200" t="s">
        <v>57</v>
      </c>
      <c r="AA254" s="200" t="s">
        <v>58</v>
      </c>
      <c r="AB254" s="200" t="s">
        <v>59</v>
      </c>
      <c r="AC254" s="31">
        <v>8.6399999999999991E-2</v>
      </c>
      <c r="AD254" s="31">
        <v>0.4</v>
      </c>
      <c r="AE254" s="208" t="s">
        <v>60</v>
      </c>
      <c r="AF254" s="31">
        <v>5.183999999999999E-2</v>
      </c>
      <c r="AG254" s="11" t="s">
        <v>50</v>
      </c>
      <c r="AH254" s="31">
        <v>0.4</v>
      </c>
      <c r="AI254" s="205" t="s">
        <v>47</v>
      </c>
      <c r="AJ254" s="185" t="s">
        <v>61</v>
      </c>
      <c r="AK254" s="200"/>
      <c r="AL254" s="185"/>
      <c r="AM254" s="185"/>
      <c r="AN254" s="185"/>
      <c r="AO254" s="185"/>
      <c r="AP254" s="185"/>
    </row>
    <row r="255" spans="1:42" ht="26.25" customHeight="1" x14ac:dyDescent="0.2">
      <c r="A255" s="233" t="s">
        <v>6950</v>
      </c>
      <c r="B255" s="199">
        <v>62</v>
      </c>
      <c r="C255" s="200" t="s">
        <v>107</v>
      </c>
      <c r="D255" s="200" t="s">
        <v>477</v>
      </c>
      <c r="E255" s="200" t="s">
        <v>478</v>
      </c>
      <c r="F255" s="200" t="s">
        <v>479</v>
      </c>
      <c r="G255" s="201" t="s">
        <v>45</v>
      </c>
      <c r="H255" s="201" t="s">
        <v>46</v>
      </c>
      <c r="I255" s="202" t="s">
        <v>47</v>
      </c>
      <c r="J255" s="31">
        <v>0.4</v>
      </c>
      <c r="K255" s="203" t="s">
        <v>98</v>
      </c>
      <c r="L255" s="204" t="s">
        <v>48</v>
      </c>
      <c r="M255" s="31">
        <v>0.4</v>
      </c>
      <c r="N255" s="31">
        <v>0.4</v>
      </c>
      <c r="O255" s="205" t="s">
        <v>50</v>
      </c>
      <c r="P255" s="31">
        <v>0.4</v>
      </c>
      <c r="Q255" s="206" t="s">
        <v>165</v>
      </c>
      <c r="R255" s="200" t="s">
        <v>2964</v>
      </c>
      <c r="S255" s="185" t="s">
        <v>484</v>
      </c>
      <c r="T255" s="200" t="s">
        <v>6972</v>
      </c>
      <c r="U255" s="185" t="s">
        <v>54</v>
      </c>
      <c r="V255" s="185"/>
      <c r="W255" s="200" t="s">
        <v>55</v>
      </c>
      <c r="X255" s="200" t="s">
        <v>56</v>
      </c>
      <c r="Y255" s="207">
        <v>0.4</v>
      </c>
      <c r="Z255" s="200" t="s">
        <v>57</v>
      </c>
      <c r="AA255" s="200" t="s">
        <v>58</v>
      </c>
      <c r="AB255" s="200" t="s">
        <v>59</v>
      </c>
      <c r="AC255" s="31">
        <v>5.183999999999999E-2</v>
      </c>
      <c r="AD255" s="31">
        <v>0.4</v>
      </c>
      <c r="AE255" s="208" t="s">
        <v>60</v>
      </c>
      <c r="AF255" s="31">
        <v>5.183999999999999E-2</v>
      </c>
      <c r="AG255" s="11" t="s">
        <v>50</v>
      </c>
      <c r="AH255" s="31">
        <v>0.4</v>
      </c>
      <c r="AI255" s="205" t="s">
        <v>47</v>
      </c>
      <c r="AJ255" s="185" t="s">
        <v>61</v>
      </c>
      <c r="AK255" s="200"/>
      <c r="AL255" s="185"/>
      <c r="AM255" s="185"/>
      <c r="AN255" s="185"/>
      <c r="AO255" s="185"/>
      <c r="AP255" s="185"/>
    </row>
    <row r="256" spans="1:42" ht="26.25" customHeight="1" x14ac:dyDescent="0.2">
      <c r="A256" s="233" t="s">
        <v>6950</v>
      </c>
      <c r="B256" s="199">
        <v>63</v>
      </c>
      <c r="C256" s="200" t="s">
        <v>93</v>
      </c>
      <c r="D256" s="200" t="s">
        <v>485</v>
      </c>
      <c r="E256" s="200" t="s">
        <v>2947</v>
      </c>
      <c r="F256" s="200" t="s">
        <v>2948</v>
      </c>
      <c r="G256" s="201" t="s">
        <v>45</v>
      </c>
      <c r="H256" s="201" t="s">
        <v>250</v>
      </c>
      <c r="I256" s="218" t="s">
        <v>251</v>
      </c>
      <c r="J256" s="31">
        <v>0.6</v>
      </c>
      <c r="K256" s="203" t="s">
        <v>486</v>
      </c>
      <c r="L256" s="204" t="s">
        <v>487</v>
      </c>
      <c r="M256" s="31">
        <v>0.8</v>
      </c>
      <c r="N256" s="31">
        <v>0.8</v>
      </c>
      <c r="O256" s="205" t="s">
        <v>488</v>
      </c>
      <c r="P256" s="31">
        <v>0.8</v>
      </c>
      <c r="Q256" s="234" t="s">
        <v>469</v>
      </c>
      <c r="R256" s="200" t="s">
        <v>2965</v>
      </c>
      <c r="S256" s="185" t="s">
        <v>489</v>
      </c>
      <c r="T256" s="200" t="s">
        <v>2966</v>
      </c>
      <c r="U256" s="185" t="s">
        <v>54</v>
      </c>
      <c r="V256" s="185"/>
      <c r="W256" s="200" t="s">
        <v>55</v>
      </c>
      <c r="X256" s="200" t="s">
        <v>56</v>
      </c>
      <c r="Y256" s="207">
        <v>0.4</v>
      </c>
      <c r="Z256" s="200" t="s">
        <v>57</v>
      </c>
      <c r="AA256" s="200" t="s">
        <v>58</v>
      </c>
      <c r="AB256" s="200" t="s">
        <v>59</v>
      </c>
      <c r="AC256" s="31">
        <v>0.36</v>
      </c>
      <c r="AD256" s="31">
        <v>0.8</v>
      </c>
      <c r="AE256" s="208" t="s">
        <v>60</v>
      </c>
      <c r="AF256" s="31">
        <v>0.12959999999999999</v>
      </c>
      <c r="AG256" s="234" t="s">
        <v>488</v>
      </c>
      <c r="AH256" s="31">
        <v>0.8</v>
      </c>
      <c r="AI256" s="235" t="s">
        <v>469</v>
      </c>
      <c r="AJ256" s="185" t="s">
        <v>490</v>
      </c>
      <c r="AK256" s="200" t="s">
        <v>6973</v>
      </c>
      <c r="AL256" s="185" t="s">
        <v>491</v>
      </c>
      <c r="AM256" s="219">
        <v>45991</v>
      </c>
      <c r="AN256" s="219">
        <v>46011</v>
      </c>
      <c r="AO256" s="185"/>
      <c r="AP256" s="185"/>
    </row>
    <row r="257" spans="1:42" ht="26.25" customHeight="1" x14ac:dyDescent="0.2">
      <c r="A257" s="233" t="s">
        <v>6950</v>
      </c>
      <c r="B257" s="199">
        <v>63</v>
      </c>
      <c r="C257" s="200" t="s">
        <v>93</v>
      </c>
      <c r="D257" s="200" t="s">
        <v>485</v>
      </c>
      <c r="E257" s="200" t="s">
        <v>2947</v>
      </c>
      <c r="F257" s="200" t="s">
        <v>2948</v>
      </c>
      <c r="G257" s="201" t="s">
        <v>45</v>
      </c>
      <c r="H257" s="201" t="s">
        <v>250</v>
      </c>
      <c r="I257" s="218" t="s">
        <v>251</v>
      </c>
      <c r="J257" s="31">
        <v>0.6</v>
      </c>
      <c r="K257" s="203" t="s">
        <v>486</v>
      </c>
      <c r="L257" s="204" t="s">
        <v>487</v>
      </c>
      <c r="M257" s="31">
        <v>0.8</v>
      </c>
      <c r="N257" s="31">
        <v>0.8</v>
      </c>
      <c r="O257" s="205" t="s">
        <v>488</v>
      </c>
      <c r="P257" s="31">
        <v>0.8</v>
      </c>
      <c r="Q257" s="234" t="s">
        <v>469</v>
      </c>
      <c r="R257" s="200" t="s">
        <v>492</v>
      </c>
      <c r="S257" s="185" t="s">
        <v>493</v>
      </c>
      <c r="T257" s="200" t="s">
        <v>2967</v>
      </c>
      <c r="U257" s="185" t="s">
        <v>54</v>
      </c>
      <c r="V257" s="185"/>
      <c r="W257" s="200" t="s">
        <v>55</v>
      </c>
      <c r="X257" s="200" t="s">
        <v>56</v>
      </c>
      <c r="Y257" s="207">
        <v>0.4</v>
      </c>
      <c r="Z257" s="200" t="s">
        <v>57</v>
      </c>
      <c r="AA257" s="200" t="s">
        <v>58</v>
      </c>
      <c r="AB257" s="200" t="s">
        <v>59</v>
      </c>
      <c r="AC257" s="31">
        <v>0.216</v>
      </c>
      <c r="AD257" s="31">
        <v>0.8</v>
      </c>
      <c r="AE257" s="208" t="s">
        <v>60</v>
      </c>
      <c r="AF257" s="31">
        <v>0.12959999999999999</v>
      </c>
      <c r="AG257" s="234" t="s">
        <v>488</v>
      </c>
      <c r="AH257" s="31">
        <v>0.8</v>
      </c>
      <c r="AI257" s="235" t="s">
        <v>469</v>
      </c>
      <c r="AJ257" s="185" t="s">
        <v>490</v>
      </c>
      <c r="AK257" s="200" t="s">
        <v>6973</v>
      </c>
      <c r="AL257" s="185" t="s">
        <v>491</v>
      </c>
      <c r="AM257" s="219">
        <v>45991</v>
      </c>
      <c r="AN257" s="219">
        <v>46011</v>
      </c>
      <c r="AO257" s="185"/>
      <c r="AP257" s="185"/>
    </row>
    <row r="258" spans="1:42" ht="26.25" customHeight="1" x14ac:dyDescent="0.2">
      <c r="A258" s="233" t="s">
        <v>6950</v>
      </c>
      <c r="B258" s="199">
        <v>63</v>
      </c>
      <c r="C258" s="200" t="s">
        <v>93</v>
      </c>
      <c r="D258" s="200" t="s">
        <v>485</v>
      </c>
      <c r="E258" s="200" t="s">
        <v>2947</v>
      </c>
      <c r="F258" s="200" t="s">
        <v>2948</v>
      </c>
      <c r="G258" s="201" t="s">
        <v>45</v>
      </c>
      <c r="H258" s="201" t="s">
        <v>250</v>
      </c>
      <c r="I258" s="218" t="s">
        <v>251</v>
      </c>
      <c r="J258" s="31">
        <v>0.6</v>
      </c>
      <c r="K258" s="203" t="s">
        <v>486</v>
      </c>
      <c r="L258" s="204" t="s">
        <v>487</v>
      </c>
      <c r="M258" s="31">
        <v>0.8</v>
      </c>
      <c r="N258" s="31">
        <v>0.8</v>
      </c>
      <c r="O258" s="205" t="s">
        <v>488</v>
      </c>
      <c r="P258" s="31">
        <v>0.8</v>
      </c>
      <c r="Q258" s="234" t="s">
        <v>469</v>
      </c>
      <c r="R258" s="200" t="s">
        <v>492</v>
      </c>
      <c r="S258" s="185" t="s">
        <v>494</v>
      </c>
      <c r="T258" s="200" t="s">
        <v>2968</v>
      </c>
      <c r="U258" s="185" t="s">
        <v>54</v>
      </c>
      <c r="V258" s="185"/>
      <c r="W258" s="200" t="s">
        <v>55</v>
      </c>
      <c r="X258" s="200" t="s">
        <v>56</v>
      </c>
      <c r="Y258" s="207">
        <v>0.4</v>
      </c>
      <c r="Z258" s="200" t="s">
        <v>57</v>
      </c>
      <c r="AA258" s="200" t="s">
        <v>58</v>
      </c>
      <c r="AB258" s="200" t="s">
        <v>59</v>
      </c>
      <c r="AC258" s="31">
        <v>0.12959999999999999</v>
      </c>
      <c r="AD258" s="31">
        <v>0.8</v>
      </c>
      <c r="AE258" s="208" t="s">
        <v>60</v>
      </c>
      <c r="AF258" s="31">
        <v>0.12959999999999999</v>
      </c>
      <c r="AG258" s="234" t="s">
        <v>488</v>
      </c>
      <c r="AH258" s="31">
        <v>0.8</v>
      </c>
      <c r="AI258" s="235" t="s">
        <v>469</v>
      </c>
      <c r="AJ258" s="185" t="s">
        <v>490</v>
      </c>
      <c r="AK258" s="200" t="s">
        <v>6973</v>
      </c>
      <c r="AL258" s="185" t="s">
        <v>491</v>
      </c>
      <c r="AM258" s="219">
        <v>45991</v>
      </c>
      <c r="AN258" s="219">
        <v>46011</v>
      </c>
      <c r="AO258" s="185"/>
      <c r="AP258" s="185"/>
    </row>
    <row r="259" spans="1:42" ht="26.25" customHeight="1" x14ac:dyDescent="0.2">
      <c r="A259" s="233" t="s">
        <v>6950</v>
      </c>
      <c r="B259" s="199">
        <v>64</v>
      </c>
      <c r="C259" s="200" t="s">
        <v>19</v>
      </c>
      <c r="D259" s="200" t="s">
        <v>464</v>
      </c>
      <c r="E259" s="200" t="s">
        <v>3106</v>
      </c>
      <c r="F259" s="200" t="s">
        <v>495</v>
      </c>
      <c r="G259" s="201" t="s">
        <v>71</v>
      </c>
      <c r="H259" s="201" t="s">
        <v>46</v>
      </c>
      <c r="I259" s="202" t="s">
        <v>47</v>
      </c>
      <c r="J259" s="31">
        <v>0.4</v>
      </c>
      <c r="K259" s="203" t="s">
        <v>48</v>
      </c>
      <c r="L259" s="204" t="s">
        <v>49</v>
      </c>
      <c r="M259" s="31">
        <v>0</v>
      </c>
      <c r="N259" s="31">
        <v>0.4</v>
      </c>
      <c r="O259" s="205" t="s">
        <v>50</v>
      </c>
      <c r="P259" s="31">
        <v>0.4</v>
      </c>
      <c r="Q259" s="206" t="s">
        <v>165</v>
      </c>
      <c r="R259" s="200" t="s">
        <v>496</v>
      </c>
      <c r="S259" s="185" t="s">
        <v>497</v>
      </c>
      <c r="T259" s="200" t="s">
        <v>6974</v>
      </c>
      <c r="U259" s="185" t="s">
        <v>54</v>
      </c>
      <c r="V259" s="185"/>
      <c r="W259" s="200" t="s">
        <v>55</v>
      </c>
      <c r="X259" s="200" t="s">
        <v>56</v>
      </c>
      <c r="Y259" s="207">
        <v>0.4</v>
      </c>
      <c r="Z259" s="200" t="s">
        <v>57</v>
      </c>
      <c r="AA259" s="200" t="s">
        <v>58</v>
      </c>
      <c r="AB259" s="200" t="s">
        <v>59</v>
      </c>
      <c r="AC259" s="31">
        <v>0.24</v>
      </c>
      <c r="AD259" s="31">
        <v>0.4</v>
      </c>
      <c r="AE259" s="205" t="s">
        <v>47</v>
      </c>
      <c r="AF259" s="31">
        <v>0.24</v>
      </c>
      <c r="AG259" s="11" t="s">
        <v>50</v>
      </c>
      <c r="AH259" s="31">
        <v>0.4</v>
      </c>
      <c r="AI259" s="10" t="s">
        <v>165</v>
      </c>
      <c r="AJ259" s="185" t="s">
        <v>80</v>
      </c>
      <c r="AK259" s="200" t="s">
        <v>6973</v>
      </c>
      <c r="AL259" s="185" t="s">
        <v>491</v>
      </c>
      <c r="AM259" s="219">
        <v>45991</v>
      </c>
      <c r="AN259" s="219">
        <v>46011</v>
      </c>
      <c r="AO259" s="185"/>
      <c r="AP259" s="185"/>
    </row>
    <row r="260" spans="1:42" ht="26.25" customHeight="1" x14ac:dyDescent="0.2">
      <c r="A260" s="233" t="s">
        <v>6950</v>
      </c>
      <c r="B260" s="199">
        <v>154</v>
      </c>
      <c r="C260" s="200" t="s">
        <v>19</v>
      </c>
      <c r="D260" s="200" t="s">
        <v>464</v>
      </c>
      <c r="E260" s="200" t="s">
        <v>2949</v>
      </c>
      <c r="F260" s="200" t="s">
        <v>2950</v>
      </c>
      <c r="G260" s="201" t="s">
        <v>71</v>
      </c>
      <c r="H260" s="201" t="s">
        <v>46</v>
      </c>
      <c r="I260" s="202" t="s">
        <v>47</v>
      </c>
      <c r="J260" s="31">
        <v>0.4</v>
      </c>
      <c r="K260" s="203" t="s">
        <v>48</v>
      </c>
      <c r="L260" s="204" t="s">
        <v>49</v>
      </c>
      <c r="M260" s="31">
        <v>0</v>
      </c>
      <c r="N260" s="31">
        <v>0.4</v>
      </c>
      <c r="O260" s="205" t="s">
        <v>50</v>
      </c>
      <c r="P260" s="31">
        <v>0.4</v>
      </c>
      <c r="Q260" s="206" t="s">
        <v>165</v>
      </c>
      <c r="R260" s="200" t="s">
        <v>2954</v>
      </c>
      <c r="S260" s="185" t="s">
        <v>450</v>
      </c>
      <c r="T260" s="200" t="s">
        <v>6975</v>
      </c>
      <c r="U260" s="185" t="s">
        <v>54</v>
      </c>
      <c r="V260" s="185"/>
      <c r="W260" s="200" t="s">
        <v>55</v>
      </c>
      <c r="X260" s="200" t="s">
        <v>56</v>
      </c>
      <c r="Y260" s="207">
        <v>0.4</v>
      </c>
      <c r="Z260" s="200" t="s">
        <v>57</v>
      </c>
      <c r="AA260" s="200" t="s">
        <v>58</v>
      </c>
      <c r="AB260" s="200" t="s">
        <v>59</v>
      </c>
      <c r="AC260" s="31">
        <v>0.24</v>
      </c>
      <c r="AD260" s="31">
        <v>0.4</v>
      </c>
      <c r="AE260" s="205" t="s">
        <v>47</v>
      </c>
      <c r="AF260" s="31">
        <v>0.24</v>
      </c>
      <c r="AG260" s="11" t="s">
        <v>50</v>
      </c>
      <c r="AH260" s="31">
        <v>0.4</v>
      </c>
      <c r="AI260" s="10" t="s">
        <v>165</v>
      </c>
      <c r="AJ260" s="185" t="s">
        <v>80</v>
      </c>
      <c r="AK260" s="200" t="s">
        <v>2955</v>
      </c>
      <c r="AL260" s="185" t="s">
        <v>470</v>
      </c>
      <c r="AM260" s="219">
        <v>45991</v>
      </c>
      <c r="AN260" s="219">
        <v>46011</v>
      </c>
      <c r="AO260" s="185"/>
      <c r="AP260" s="185"/>
    </row>
    <row r="261" spans="1:42" ht="26.25" customHeight="1" x14ac:dyDescent="0.2">
      <c r="A261" s="233" t="s">
        <v>6950</v>
      </c>
      <c r="B261" s="199">
        <v>155</v>
      </c>
      <c r="C261" s="200" t="s">
        <v>93</v>
      </c>
      <c r="D261" s="200" t="s">
        <v>2951</v>
      </c>
      <c r="E261" s="200" t="s">
        <v>2952</v>
      </c>
      <c r="F261" s="200" t="s">
        <v>2953</v>
      </c>
      <c r="G261" s="201" t="s">
        <v>71</v>
      </c>
      <c r="H261" s="201" t="s">
        <v>46</v>
      </c>
      <c r="I261" s="202" t="s">
        <v>47</v>
      </c>
      <c r="J261" s="31">
        <v>0.4</v>
      </c>
      <c r="K261" s="203" t="s">
        <v>98</v>
      </c>
      <c r="L261" s="204" t="s">
        <v>49</v>
      </c>
      <c r="M261" s="31">
        <v>0.4</v>
      </c>
      <c r="N261" s="31">
        <v>0.4</v>
      </c>
      <c r="O261" s="205" t="s">
        <v>50</v>
      </c>
      <c r="P261" s="31">
        <v>0.4</v>
      </c>
      <c r="Q261" s="206" t="s">
        <v>165</v>
      </c>
      <c r="R261" s="200" t="s">
        <v>466</v>
      </c>
      <c r="S261" s="185" t="s">
        <v>467</v>
      </c>
      <c r="T261" s="200" t="s">
        <v>6960</v>
      </c>
      <c r="U261" s="185" t="s">
        <v>54</v>
      </c>
      <c r="V261" s="185"/>
      <c r="W261" s="200" t="s">
        <v>55</v>
      </c>
      <c r="X261" s="200" t="s">
        <v>56</v>
      </c>
      <c r="Y261" s="207">
        <v>0.4</v>
      </c>
      <c r="Z261" s="200" t="s">
        <v>57</v>
      </c>
      <c r="AA261" s="200" t="s">
        <v>58</v>
      </c>
      <c r="AB261" s="200" t="s">
        <v>59</v>
      </c>
      <c r="AC261" s="31">
        <v>0.24</v>
      </c>
      <c r="AD261" s="31">
        <v>0.4</v>
      </c>
      <c r="AE261" s="205" t="s">
        <v>47</v>
      </c>
      <c r="AF261" s="31">
        <v>0.24</v>
      </c>
      <c r="AG261" s="11" t="s">
        <v>50</v>
      </c>
      <c r="AH261" s="31">
        <v>0.4</v>
      </c>
      <c r="AI261" s="10" t="s">
        <v>165</v>
      </c>
      <c r="AJ261" s="185" t="s">
        <v>80</v>
      </c>
      <c r="AK261" s="200" t="s">
        <v>2955</v>
      </c>
      <c r="AL261" s="185" t="s">
        <v>470</v>
      </c>
      <c r="AM261" s="219">
        <v>45991</v>
      </c>
      <c r="AN261" s="219">
        <v>46011</v>
      </c>
      <c r="AO261" s="185"/>
      <c r="AP261" s="185"/>
    </row>
    <row r="262" spans="1:42" ht="26.25" customHeight="1" x14ac:dyDescent="0.2">
      <c r="A262" s="233" t="s">
        <v>6950</v>
      </c>
      <c r="B262" s="199">
        <v>183</v>
      </c>
      <c r="C262" s="200" t="s">
        <v>6787</v>
      </c>
      <c r="D262" s="200" t="s">
        <v>6976</v>
      </c>
      <c r="E262" s="200" t="s">
        <v>6789</v>
      </c>
      <c r="F262" s="200" t="s">
        <v>6790</v>
      </c>
      <c r="G262" s="201" t="s">
        <v>71</v>
      </c>
      <c r="H262" s="201" t="s">
        <v>251</v>
      </c>
      <c r="I262" s="202" t="s">
        <v>47</v>
      </c>
      <c r="J262" s="31">
        <v>0.4</v>
      </c>
      <c r="K262" s="203" t="s">
        <v>98</v>
      </c>
      <c r="L262" s="204" t="s">
        <v>48</v>
      </c>
      <c r="M262" s="31">
        <v>0.4</v>
      </c>
      <c r="N262" s="31">
        <v>0</v>
      </c>
      <c r="O262" s="205" t="s">
        <v>50</v>
      </c>
      <c r="P262" s="31">
        <v>0.4</v>
      </c>
      <c r="Q262" s="206" t="s">
        <v>165</v>
      </c>
      <c r="R262" s="200" t="s">
        <v>2908</v>
      </c>
      <c r="S262" s="185" t="s">
        <v>6977</v>
      </c>
      <c r="T262" s="200" t="s">
        <v>6978</v>
      </c>
      <c r="U262" s="185" t="s">
        <v>54</v>
      </c>
      <c r="V262" s="185"/>
      <c r="W262" s="200" t="s">
        <v>55</v>
      </c>
      <c r="X262" s="200" t="s">
        <v>56</v>
      </c>
      <c r="Y262" s="207">
        <v>0.4</v>
      </c>
      <c r="Z262" s="200" t="s">
        <v>57</v>
      </c>
      <c r="AA262" s="200" t="s">
        <v>58</v>
      </c>
      <c r="AB262" s="200" t="s">
        <v>59</v>
      </c>
      <c r="AC262" s="31">
        <v>0.24</v>
      </c>
      <c r="AD262" s="31">
        <v>0.4</v>
      </c>
      <c r="AE262" s="208" t="s">
        <v>60</v>
      </c>
      <c r="AF262" s="31">
        <v>0.14399999999999999</v>
      </c>
      <c r="AG262" s="11" t="s">
        <v>50</v>
      </c>
      <c r="AH262" s="31">
        <v>0.4</v>
      </c>
      <c r="AI262" s="205" t="s">
        <v>47</v>
      </c>
      <c r="AJ262" s="185" t="s">
        <v>61</v>
      </c>
      <c r="AK262" s="200"/>
      <c r="AL262" s="185"/>
      <c r="AM262" s="185"/>
      <c r="AN262" s="185"/>
      <c r="AO262" s="185"/>
      <c r="AP262" s="185"/>
    </row>
    <row r="263" spans="1:42" ht="26.25" customHeight="1" x14ac:dyDescent="0.2">
      <c r="A263" s="233" t="s">
        <v>6950</v>
      </c>
      <c r="B263" s="199">
        <v>183</v>
      </c>
      <c r="C263" s="200" t="s">
        <v>6787</v>
      </c>
      <c r="D263" s="200" t="s">
        <v>6976</v>
      </c>
      <c r="E263" s="200" t="s">
        <v>6789</v>
      </c>
      <c r="F263" s="200" t="s">
        <v>6790</v>
      </c>
      <c r="G263" s="201" t="s">
        <v>71</v>
      </c>
      <c r="H263" s="201" t="s">
        <v>251</v>
      </c>
      <c r="I263" s="202" t="s">
        <v>47</v>
      </c>
      <c r="J263" s="31">
        <v>0.4</v>
      </c>
      <c r="K263" s="203" t="s">
        <v>98</v>
      </c>
      <c r="L263" s="204" t="s">
        <v>48</v>
      </c>
      <c r="M263" s="31">
        <v>0.4</v>
      </c>
      <c r="N263" s="31">
        <v>0</v>
      </c>
      <c r="O263" s="205" t="s">
        <v>50</v>
      </c>
      <c r="P263" s="31">
        <v>0.4</v>
      </c>
      <c r="Q263" s="206" t="s">
        <v>165</v>
      </c>
      <c r="R263" s="200" t="s">
        <v>6792</v>
      </c>
      <c r="S263" s="185" t="s">
        <v>2022</v>
      </c>
      <c r="T263" s="200" t="s">
        <v>6979</v>
      </c>
      <c r="U263" s="185" t="s">
        <v>54</v>
      </c>
      <c r="V263" s="185"/>
      <c r="W263" s="200" t="s">
        <v>55</v>
      </c>
      <c r="X263" s="200" t="s">
        <v>56</v>
      </c>
      <c r="Y263" s="207">
        <v>0.4</v>
      </c>
      <c r="Z263" s="200" t="s">
        <v>57</v>
      </c>
      <c r="AA263" s="200" t="s">
        <v>58</v>
      </c>
      <c r="AB263" s="200" t="s">
        <v>59</v>
      </c>
      <c r="AC263" s="31">
        <v>0.14399999999999999</v>
      </c>
      <c r="AD263" s="31">
        <v>0.4</v>
      </c>
      <c r="AE263" s="208" t="s">
        <v>60</v>
      </c>
      <c r="AF263" s="31">
        <v>0.14399999999999999</v>
      </c>
      <c r="AG263" s="11" t="s">
        <v>50</v>
      </c>
      <c r="AH263" s="31">
        <v>0.4</v>
      </c>
      <c r="AI263" s="205" t="s">
        <v>47</v>
      </c>
      <c r="AJ263" s="185" t="s">
        <v>61</v>
      </c>
      <c r="AK263" s="200"/>
      <c r="AL263" s="185"/>
      <c r="AM263" s="185"/>
      <c r="AN263" s="185"/>
      <c r="AO263" s="185"/>
      <c r="AP263" s="185"/>
    </row>
    <row r="264" spans="1:42" ht="26.25" customHeight="1" x14ac:dyDescent="0.2">
      <c r="A264" s="233" t="s">
        <v>6950</v>
      </c>
      <c r="B264" s="199">
        <v>183</v>
      </c>
      <c r="C264" s="200" t="s">
        <v>6787</v>
      </c>
      <c r="D264" s="200" t="s">
        <v>6976</v>
      </c>
      <c r="E264" s="200" t="s">
        <v>6789</v>
      </c>
      <c r="F264" s="200" t="s">
        <v>6790</v>
      </c>
      <c r="G264" s="201" t="s">
        <v>71</v>
      </c>
      <c r="H264" s="201" t="s">
        <v>251</v>
      </c>
      <c r="I264" s="202" t="s">
        <v>47</v>
      </c>
      <c r="J264" s="31">
        <v>0.4</v>
      </c>
      <c r="K264" s="203" t="s">
        <v>98</v>
      </c>
      <c r="L264" s="204" t="s">
        <v>48</v>
      </c>
      <c r="M264" s="31">
        <v>0.4</v>
      </c>
      <c r="N264" s="31">
        <v>0</v>
      </c>
      <c r="O264" s="205" t="s">
        <v>50</v>
      </c>
      <c r="P264" s="31">
        <v>0.4</v>
      </c>
      <c r="Q264" s="206" t="s">
        <v>165</v>
      </c>
      <c r="R264" s="200" t="s">
        <v>6794</v>
      </c>
      <c r="S264" s="185" t="s">
        <v>6980</v>
      </c>
      <c r="T264" s="200" t="s">
        <v>6981</v>
      </c>
      <c r="U264" s="185" t="s">
        <v>54</v>
      </c>
      <c r="V264" s="185"/>
      <c r="W264" s="200" t="s">
        <v>55</v>
      </c>
      <c r="X264" s="200" t="s">
        <v>56</v>
      </c>
      <c r="Y264" s="207">
        <v>0.4</v>
      </c>
      <c r="Z264" s="200" t="s">
        <v>57</v>
      </c>
      <c r="AA264" s="200" t="s">
        <v>58</v>
      </c>
      <c r="AB264" s="200" t="s">
        <v>59</v>
      </c>
      <c r="AC264" s="31">
        <v>8.6399999999999991E-2</v>
      </c>
      <c r="AD264" s="31">
        <v>0.4</v>
      </c>
      <c r="AE264" s="208" t="s">
        <v>60</v>
      </c>
      <c r="AF264" s="31">
        <v>0.14399999999999999</v>
      </c>
      <c r="AG264" s="11" t="s">
        <v>50</v>
      </c>
      <c r="AH264" s="31">
        <v>0.4</v>
      </c>
      <c r="AI264" s="205" t="s">
        <v>47</v>
      </c>
      <c r="AJ264" s="185" t="s">
        <v>61</v>
      </c>
      <c r="AK264" s="200"/>
      <c r="AL264" s="185"/>
      <c r="AM264" s="185"/>
      <c r="AN264" s="185"/>
      <c r="AO264" s="185"/>
      <c r="AP264" s="185"/>
    </row>
    <row r="265" spans="1:42" ht="26.25" customHeight="1" x14ac:dyDescent="0.2">
      <c r="A265" s="233" t="s">
        <v>6950</v>
      </c>
      <c r="B265" s="199">
        <v>184</v>
      </c>
      <c r="C265" s="200" t="s">
        <v>6871</v>
      </c>
      <c r="D265" s="200" t="s">
        <v>6797</v>
      </c>
      <c r="E265" s="200" t="s">
        <v>6798</v>
      </c>
      <c r="F265" s="200" t="s">
        <v>6799</v>
      </c>
      <c r="G265" s="201" t="s">
        <v>71</v>
      </c>
      <c r="H265" s="201" t="s">
        <v>46</v>
      </c>
      <c r="I265" s="202" t="s">
        <v>47</v>
      </c>
      <c r="J265" s="31">
        <v>0.4</v>
      </c>
      <c r="K265" s="203" t="s">
        <v>98</v>
      </c>
      <c r="L265" s="204" t="s">
        <v>48</v>
      </c>
      <c r="M265" s="31">
        <v>0.4</v>
      </c>
      <c r="N265" s="31">
        <v>0</v>
      </c>
      <c r="O265" s="205" t="s">
        <v>50</v>
      </c>
      <c r="P265" s="31">
        <v>0.4</v>
      </c>
      <c r="Q265" s="206" t="s">
        <v>165</v>
      </c>
      <c r="R265" s="200" t="s">
        <v>2908</v>
      </c>
      <c r="S265" s="185" t="s">
        <v>6977</v>
      </c>
      <c r="T265" s="200" t="s">
        <v>6978</v>
      </c>
      <c r="U265" s="185" t="s">
        <v>54</v>
      </c>
      <c r="V265" s="185"/>
      <c r="W265" s="200" t="s">
        <v>55</v>
      </c>
      <c r="X265" s="200" t="s">
        <v>56</v>
      </c>
      <c r="Y265" s="207">
        <v>0.4</v>
      </c>
      <c r="Z265" s="200" t="s">
        <v>57</v>
      </c>
      <c r="AA265" s="200" t="s">
        <v>58</v>
      </c>
      <c r="AB265" s="200" t="s">
        <v>59</v>
      </c>
      <c r="AC265" s="31">
        <v>0.24</v>
      </c>
      <c r="AD265" s="31">
        <v>0.4</v>
      </c>
      <c r="AE265" s="208" t="s">
        <v>60</v>
      </c>
      <c r="AF265" s="31">
        <v>3.1103999999999993E-2</v>
      </c>
      <c r="AG265" s="11" t="s">
        <v>50</v>
      </c>
      <c r="AH265" s="31">
        <v>0.4</v>
      </c>
      <c r="AI265" s="205" t="s">
        <v>47</v>
      </c>
      <c r="AJ265" s="185" t="s">
        <v>61</v>
      </c>
      <c r="AK265" s="200"/>
      <c r="AL265" s="185"/>
      <c r="AM265" s="185"/>
      <c r="AN265" s="185"/>
      <c r="AO265" s="185"/>
      <c r="AP265" s="185"/>
    </row>
    <row r="266" spans="1:42" ht="26.25" customHeight="1" x14ac:dyDescent="0.2">
      <c r="A266" s="233" t="s">
        <v>6950</v>
      </c>
      <c r="B266" s="199">
        <v>184</v>
      </c>
      <c r="C266" s="200" t="s">
        <v>6871</v>
      </c>
      <c r="D266" s="200" t="s">
        <v>6797</v>
      </c>
      <c r="E266" s="200" t="s">
        <v>6798</v>
      </c>
      <c r="F266" s="200" t="s">
        <v>6799</v>
      </c>
      <c r="G266" s="201" t="s">
        <v>71</v>
      </c>
      <c r="H266" s="201" t="s">
        <v>46</v>
      </c>
      <c r="I266" s="202" t="s">
        <v>47</v>
      </c>
      <c r="J266" s="31">
        <v>0.4</v>
      </c>
      <c r="K266" s="203" t="s">
        <v>98</v>
      </c>
      <c r="L266" s="204" t="s">
        <v>48</v>
      </c>
      <c r="M266" s="31">
        <v>0.4</v>
      </c>
      <c r="N266" s="31">
        <v>0</v>
      </c>
      <c r="O266" s="205" t="s">
        <v>50</v>
      </c>
      <c r="P266" s="31">
        <v>0.4</v>
      </c>
      <c r="Q266" s="206" t="s">
        <v>165</v>
      </c>
      <c r="R266" s="200" t="s">
        <v>6982</v>
      </c>
      <c r="S266" s="185" t="s">
        <v>2022</v>
      </c>
      <c r="T266" s="200" t="s">
        <v>6979</v>
      </c>
      <c r="U266" s="185" t="s">
        <v>54</v>
      </c>
      <c r="V266" s="185"/>
      <c r="W266" s="200" t="s">
        <v>55</v>
      </c>
      <c r="X266" s="200" t="s">
        <v>56</v>
      </c>
      <c r="Y266" s="207">
        <v>0.4</v>
      </c>
      <c r="Z266" s="200" t="s">
        <v>57</v>
      </c>
      <c r="AA266" s="200" t="s">
        <v>58</v>
      </c>
      <c r="AB266" s="200" t="s">
        <v>59</v>
      </c>
      <c r="AC266" s="31">
        <v>0.14399999999999999</v>
      </c>
      <c r="AD266" s="31">
        <v>0.4</v>
      </c>
      <c r="AE266" s="208" t="s">
        <v>60</v>
      </c>
      <c r="AF266" s="31">
        <v>3.1103999999999993E-2</v>
      </c>
      <c r="AG266" s="11" t="s">
        <v>50</v>
      </c>
      <c r="AH266" s="31">
        <v>0.4</v>
      </c>
      <c r="AI266" s="205" t="s">
        <v>47</v>
      </c>
      <c r="AJ266" s="185" t="s">
        <v>61</v>
      </c>
      <c r="AK266" s="200"/>
      <c r="AL266" s="185"/>
      <c r="AM266" s="185"/>
      <c r="AN266" s="185"/>
      <c r="AO266" s="185"/>
      <c r="AP266" s="185"/>
    </row>
    <row r="267" spans="1:42" ht="26.25" customHeight="1" x14ac:dyDescent="0.2">
      <c r="A267" s="233" t="s">
        <v>6950</v>
      </c>
      <c r="B267" s="199">
        <v>184</v>
      </c>
      <c r="C267" s="200" t="s">
        <v>6871</v>
      </c>
      <c r="D267" s="200" t="s">
        <v>6797</v>
      </c>
      <c r="E267" s="200" t="s">
        <v>6798</v>
      </c>
      <c r="F267" s="200" t="s">
        <v>6799</v>
      </c>
      <c r="G267" s="201" t="s">
        <v>71</v>
      </c>
      <c r="H267" s="201" t="s">
        <v>46</v>
      </c>
      <c r="I267" s="202" t="s">
        <v>47</v>
      </c>
      <c r="J267" s="31">
        <v>0.4</v>
      </c>
      <c r="K267" s="203" t="s">
        <v>98</v>
      </c>
      <c r="L267" s="204" t="s">
        <v>48</v>
      </c>
      <c r="M267" s="31">
        <v>0.4</v>
      </c>
      <c r="N267" s="31">
        <v>0</v>
      </c>
      <c r="O267" s="205" t="s">
        <v>50</v>
      </c>
      <c r="P267" s="31">
        <v>0.4</v>
      </c>
      <c r="Q267" s="206" t="s">
        <v>165</v>
      </c>
      <c r="R267" s="200" t="s">
        <v>6800</v>
      </c>
      <c r="S267" s="185" t="s">
        <v>6983</v>
      </c>
      <c r="T267" s="200" t="s">
        <v>6984</v>
      </c>
      <c r="U267" s="185" t="s">
        <v>54</v>
      </c>
      <c r="V267" s="185"/>
      <c r="W267" s="200" t="s">
        <v>55</v>
      </c>
      <c r="X267" s="200" t="s">
        <v>56</v>
      </c>
      <c r="Y267" s="207">
        <v>0.4</v>
      </c>
      <c r="Z267" s="200" t="s">
        <v>57</v>
      </c>
      <c r="AA267" s="200" t="s">
        <v>58</v>
      </c>
      <c r="AB267" s="200" t="s">
        <v>59</v>
      </c>
      <c r="AC267" s="31">
        <v>8.6399999999999991E-2</v>
      </c>
      <c r="AD267" s="31">
        <v>0.4</v>
      </c>
      <c r="AE267" s="208" t="s">
        <v>60</v>
      </c>
      <c r="AF267" s="31">
        <v>3.1103999999999993E-2</v>
      </c>
      <c r="AG267" s="11" t="s">
        <v>50</v>
      </c>
      <c r="AH267" s="31">
        <v>0.4</v>
      </c>
      <c r="AI267" s="205" t="s">
        <v>47</v>
      </c>
      <c r="AJ267" s="185" t="s">
        <v>61</v>
      </c>
      <c r="AK267" s="200"/>
      <c r="AL267" s="185"/>
      <c r="AM267" s="185"/>
      <c r="AN267" s="185"/>
      <c r="AO267" s="185"/>
      <c r="AP267" s="185"/>
    </row>
    <row r="268" spans="1:42" ht="26.25" customHeight="1" x14ac:dyDescent="0.2">
      <c r="A268" s="233" t="s">
        <v>6950</v>
      </c>
      <c r="B268" s="199">
        <v>184</v>
      </c>
      <c r="C268" s="200" t="s">
        <v>6871</v>
      </c>
      <c r="D268" s="200" t="s">
        <v>6797</v>
      </c>
      <c r="E268" s="200" t="s">
        <v>6798</v>
      </c>
      <c r="F268" s="200" t="s">
        <v>6799</v>
      </c>
      <c r="G268" s="201" t="s">
        <v>71</v>
      </c>
      <c r="H268" s="201" t="s">
        <v>46</v>
      </c>
      <c r="I268" s="202" t="s">
        <v>47</v>
      </c>
      <c r="J268" s="31">
        <v>0.4</v>
      </c>
      <c r="K268" s="203" t="s">
        <v>98</v>
      </c>
      <c r="L268" s="204" t="s">
        <v>48</v>
      </c>
      <c r="M268" s="31">
        <v>0.4</v>
      </c>
      <c r="N268" s="31">
        <v>0</v>
      </c>
      <c r="O268" s="205" t="s">
        <v>50</v>
      </c>
      <c r="P268" s="31">
        <v>0.4</v>
      </c>
      <c r="Q268" s="206" t="s">
        <v>165</v>
      </c>
      <c r="R268" s="200" t="s">
        <v>2359</v>
      </c>
      <c r="S268" s="185" t="s">
        <v>6985</v>
      </c>
      <c r="T268" s="200" t="s">
        <v>6986</v>
      </c>
      <c r="U268" s="185" t="s">
        <v>54</v>
      </c>
      <c r="V268" s="185"/>
      <c r="W268" s="200" t="s">
        <v>55</v>
      </c>
      <c r="X268" s="200" t="s">
        <v>56</v>
      </c>
      <c r="Y268" s="207">
        <v>0.4</v>
      </c>
      <c r="Z268" s="200" t="s">
        <v>57</v>
      </c>
      <c r="AA268" s="200" t="s">
        <v>58</v>
      </c>
      <c r="AB268" s="200" t="s">
        <v>59</v>
      </c>
      <c r="AC268" s="31">
        <v>5.183999999999999E-2</v>
      </c>
      <c r="AD268" s="31">
        <v>0.4</v>
      </c>
      <c r="AE268" s="208" t="s">
        <v>60</v>
      </c>
      <c r="AF268" s="31">
        <v>3.1103999999999993E-2</v>
      </c>
      <c r="AG268" s="11" t="s">
        <v>50</v>
      </c>
      <c r="AH268" s="31">
        <v>0.4</v>
      </c>
      <c r="AI268" s="205" t="s">
        <v>47</v>
      </c>
      <c r="AJ268" s="185" t="s">
        <v>61</v>
      </c>
      <c r="AK268" s="200"/>
      <c r="AL268" s="185"/>
      <c r="AM268" s="185"/>
      <c r="AN268" s="185"/>
      <c r="AO268" s="185"/>
      <c r="AP268" s="185"/>
    </row>
    <row r="269" spans="1:42" ht="26.25" customHeight="1" x14ac:dyDescent="0.2">
      <c r="A269" s="233" t="s">
        <v>6950</v>
      </c>
      <c r="B269" s="199">
        <v>184</v>
      </c>
      <c r="C269" s="200" t="s">
        <v>6871</v>
      </c>
      <c r="D269" s="200" t="s">
        <v>6797</v>
      </c>
      <c r="E269" s="200" t="s">
        <v>6798</v>
      </c>
      <c r="F269" s="200" t="s">
        <v>6799</v>
      </c>
      <c r="G269" s="201" t="s">
        <v>71</v>
      </c>
      <c r="H269" s="201" t="s">
        <v>46</v>
      </c>
      <c r="I269" s="202" t="s">
        <v>47</v>
      </c>
      <c r="J269" s="31">
        <v>0.4</v>
      </c>
      <c r="K269" s="203" t="s">
        <v>98</v>
      </c>
      <c r="L269" s="204" t="s">
        <v>48</v>
      </c>
      <c r="M269" s="31">
        <v>0.4</v>
      </c>
      <c r="N269" s="31">
        <v>0</v>
      </c>
      <c r="O269" s="205" t="s">
        <v>50</v>
      </c>
      <c r="P269" s="31">
        <v>0.4</v>
      </c>
      <c r="Q269" s="206" t="s">
        <v>165</v>
      </c>
      <c r="R269" s="200" t="s">
        <v>1974</v>
      </c>
      <c r="S269" s="185" t="s">
        <v>2023</v>
      </c>
      <c r="T269" s="200" t="s">
        <v>6987</v>
      </c>
      <c r="U269" s="185" t="s">
        <v>54</v>
      </c>
      <c r="V269" s="185"/>
      <c r="W269" s="200" t="s">
        <v>55</v>
      </c>
      <c r="X269" s="200" t="s">
        <v>56</v>
      </c>
      <c r="Y269" s="207">
        <v>0.4</v>
      </c>
      <c r="Z269" s="200" t="s">
        <v>57</v>
      </c>
      <c r="AA269" s="200" t="s">
        <v>58</v>
      </c>
      <c r="AB269" s="200" t="s">
        <v>59</v>
      </c>
      <c r="AC269" s="31">
        <v>3.1103999999999993E-2</v>
      </c>
      <c r="AD269" s="31">
        <v>0.4</v>
      </c>
      <c r="AE269" s="208" t="s">
        <v>60</v>
      </c>
      <c r="AF269" s="31">
        <v>3.1103999999999993E-2</v>
      </c>
      <c r="AG269" s="11" t="s">
        <v>50</v>
      </c>
      <c r="AH269" s="31">
        <v>0.4</v>
      </c>
      <c r="AI269" s="205" t="s">
        <v>47</v>
      </c>
      <c r="AJ269" s="185" t="s">
        <v>61</v>
      </c>
      <c r="AK269" s="200"/>
      <c r="AL269" s="185"/>
      <c r="AM269" s="185"/>
      <c r="AN269" s="185"/>
      <c r="AO269" s="185"/>
      <c r="AP269" s="185"/>
    </row>
    <row r="270" spans="1:42" ht="26.25" customHeight="1" x14ac:dyDescent="0.2">
      <c r="A270" s="238" t="s">
        <v>6988</v>
      </c>
      <c r="B270" s="199">
        <v>65</v>
      </c>
      <c r="C270" s="200" t="s">
        <v>93</v>
      </c>
      <c r="D270" s="200" t="s">
        <v>498</v>
      </c>
      <c r="E270" s="200" t="s">
        <v>3126</v>
      </c>
      <c r="F270" s="200" t="s">
        <v>6989</v>
      </c>
      <c r="G270" s="201" t="s">
        <v>71</v>
      </c>
      <c r="H270" s="201" t="s">
        <v>468</v>
      </c>
      <c r="I270" s="236" t="s">
        <v>469</v>
      </c>
      <c r="J270" s="31">
        <v>0.8</v>
      </c>
      <c r="K270" s="203" t="s">
        <v>499</v>
      </c>
      <c r="L270" s="204" t="s">
        <v>500</v>
      </c>
      <c r="M270" s="31">
        <v>1</v>
      </c>
      <c r="N270" s="31">
        <v>1</v>
      </c>
      <c r="O270" s="212" t="s">
        <v>76</v>
      </c>
      <c r="P270" s="31">
        <v>1</v>
      </c>
      <c r="Q270" s="212" t="s">
        <v>77</v>
      </c>
      <c r="R270" s="200" t="s">
        <v>3127</v>
      </c>
      <c r="S270" s="185" t="s">
        <v>501</v>
      </c>
      <c r="T270" s="200" t="s">
        <v>3128</v>
      </c>
      <c r="U270" s="185" t="s">
        <v>54</v>
      </c>
      <c r="V270" s="185"/>
      <c r="W270" s="200" t="s">
        <v>55</v>
      </c>
      <c r="X270" s="200" t="s">
        <v>56</v>
      </c>
      <c r="Y270" s="207">
        <v>0.4</v>
      </c>
      <c r="Z270" s="200" t="s">
        <v>57</v>
      </c>
      <c r="AA270" s="200" t="s">
        <v>58</v>
      </c>
      <c r="AB270" s="200" t="s">
        <v>59</v>
      </c>
      <c r="AC270" s="31">
        <v>0.48</v>
      </c>
      <c r="AD270" s="31">
        <v>1</v>
      </c>
      <c r="AE270" s="10" t="s">
        <v>300</v>
      </c>
      <c r="AF270" s="31">
        <v>0.48</v>
      </c>
      <c r="AG270" s="212" t="s">
        <v>76</v>
      </c>
      <c r="AH270" s="31">
        <v>1</v>
      </c>
      <c r="AI270" s="213" t="s">
        <v>79</v>
      </c>
      <c r="AJ270" s="185" t="s">
        <v>80</v>
      </c>
      <c r="AK270" s="200" t="s">
        <v>3125</v>
      </c>
      <c r="AL270" s="185" t="s">
        <v>2370</v>
      </c>
      <c r="AM270" s="219">
        <v>45565</v>
      </c>
      <c r="AN270" s="219">
        <v>45646</v>
      </c>
      <c r="AO270" s="185"/>
      <c r="AP270" s="185"/>
    </row>
    <row r="271" spans="1:42" ht="26.25" customHeight="1" x14ac:dyDescent="0.2">
      <c r="A271" s="238" t="s">
        <v>6988</v>
      </c>
      <c r="B271" s="199">
        <v>66</v>
      </c>
      <c r="C271" s="200" t="s">
        <v>19</v>
      </c>
      <c r="D271" s="200" t="s">
        <v>502</v>
      </c>
      <c r="E271" s="200" t="s">
        <v>6990</v>
      </c>
      <c r="F271" s="200" t="s">
        <v>6991</v>
      </c>
      <c r="G271" s="201" t="s">
        <v>71</v>
      </c>
      <c r="H271" s="201" t="s">
        <v>468</v>
      </c>
      <c r="I271" s="236" t="s">
        <v>469</v>
      </c>
      <c r="J271" s="31">
        <v>0.8</v>
      </c>
      <c r="K271" s="203" t="s">
        <v>499</v>
      </c>
      <c r="L271" s="204" t="s">
        <v>500</v>
      </c>
      <c r="M271" s="31">
        <v>1</v>
      </c>
      <c r="N271" s="31">
        <v>1</v>
      </c>
      <c r="O271" s="212" t="s">
        <v>76</v>
      </c>
      <c r="P271" s="31">
        <v>1</v>
      </c>
      <c r="Q271" s="212" t="s">
        <v>77</v>
      </c>
      <c r="R271" s="200" t="s">
        <v>503</v>
      </c>
      <c r="S271" s="185" t="s">
        <v>504</v>
      </c>
      <c r="T271" s="200" t="s">
        <v>3129</v>
      </c>
      <c r="U271" s="185" t="s">
        <v>54</v>
      </c>
      <c r="V271" s="185"/>
      <c r="W271" s="200" t="s">
        <v>55</v>
      </c>
      <c r="X271" s="200" t="s">
        <v>56</v>
      </c>
      <c r="Y271" s="207">
        <v>0.4</v>
      </c>
      <c r="Z271" s="200" t="s">
        <v>57</v>
      </c>
      <c r="AA271" s="200" t="s">
        <v>58</v>
      </c>
      <c r="AB271" s="200" t="s">
        <v>59</v>
      </c>
      <c r="AC271" s="31">
        <v>0.48</v>
      </c>
      <c r="AD271" s="31">
        <v>1</v>
      </c>
      <c r="AE271" s="205" t="s">
        <v>47</v>
      </c>
      <c r="AF271" s="31">
        <v>0.28799999999999998</v>
      </c>
      <c r="AG271" s="212" t="s">
        <v>76</v>
      </c>
      <c r="AH271" s="31">
        <v>1</v>
      </c>
      <c r="AI271" s="213" t="s">
        <v>79</v>
      </c>
      <c r="AJ271" s="185" t="s">
        <v>80</v>
      </c>
      <c r="AK271" s="200" t="s">
        <v>3125</v>
      </c>
      <c r="AL271" s="185" t="s">
        <v>2370</v>
      </c>
      <c r="AM271" s="219">
        <v>45626</v>
      </c>
      <c r="AN271" s="219">
        <v>45646</v>
      </c>
      <c r="AO271" s="185"/>
      <c r="AP271" s="185"/>
    </row>
    <row r="272" spans="1:42" ht="26.25" customHeight="1" x14ac:dyDescent="0.2">
      <c r="A272" s="238" t="s">
        <v>6988</v>
      </c>
      <c r="B272" s="199">
        <v>66</v>
      </c>
      <c r="C272" s="200" t="s">
        <v>19</v>
      </c>
      <c r="D272" s="200" t="s">
        <v>502</v>
      </c>
      <c r="E272" s="200" t="s">
        <v>6990</v>
      </c>
      <c r="F272" s="200" t="s">
        <v>6991</v>
      </c>
      <c r="G272" s="201" t="s">
        <v>71</v>
      </c>
      <c r="H272" s="201" t="s">
        <v>468</v>
      </c>
      <c r="I272" s="236" t="s">
        <v>469</v>
      </c>
      <c r="J272" s="31">
        <v>0.8</v>
      </c>
      <c r="K272" s="203" t="s">
        <v>499</v>
      </c>
      <c r="L272" s="204" t="s">
        <v>500</v>
      </c>
      <c r="M272" s="31">
        <v>1</v>
      </c>
      <c r="N272" s="31">
        <v>1</v>
      </c>
      <c r="O272" s="212" t="s">
        <v>76</v>
      </c>
      <c r="P272" s="31">
        <v>1</v>
      </c>
      <c r="Q272" s="212" t="s">
        <v>77</v>
      </c>
      <c r="R272" s="200" t="s">
        <v>6992</v>
      </c>
      <c r="S272" s="185" t="s">
        <v>6993</v>
      </c>
      <c r="T272" s="200" t="s">
        <v>6994</v>
      </c>
      <c r="U272" s="185" t="s">
        <v>54</v>
      </c>
      <c r="V272" s="185"/>
      <c r="W272" s="200" t="s">
        <v>55</v>
      </c>
      <c r="X272" s="200" t="s">
        <v>56</v>
      </c>
      <c r="Y272" s="207">
        <v>0.4</v>
      </c>
      <c r="Z272" s="200" t="s">
        <v>57</v>
      </c>
      <c r="AA272" s="200" t="s">
        <v>58</v>
      </c>
      <c r="AB272" s="200" t="s">
        <v>59</v>
      </c>
      <c r="AC272" s="31">
        <v>0.28799999999999998</v>
      </c>
      <c r="AD272" s="31">
        <v>1</v>
      </c>
      <c r="AE272" s="205" t="s">
        <v>47</v>
      </c>
      <c r="AF272" s="31">
        <v>0.28799999999999998</v>
      </c>
      <c r="AG272" s="212" t="s">
        <v>76</v>
      </c>
      <c r="AH272" s="31">
        <v>1</v>
      </c>
      <c r="AI272" s="213" t="s">
        <v>79</v>
      </c>
      <c r="AJ272" s="185" t="s">
        <v>80</v>
      </c>
      <c r="AK272" s="200" t="s">
        <v>3125</v>
      </c>
      <c r="AL272" s="185" t="s">
        <v>2370</v>
      </c>
      <c r="AM272" s="219">
        <v>45626</v>
      </c>
      <c r="AN272" s="219">
        <v>45646</v>
      </c>
      <c r="AO272" s="185"/>
      <c r="AP272" s="185"/>
    </row>
    <row r="273" spans="1:42" ht="26.25" customHeight="1" x14ac:dyDescent="0.2">
      <c r="A273" s="238" t="s">
        <v>6988</v>
      </c>
      <c r="B273" s="199">
        <v>158</v>
      </c>
      <c r="C273" s="200" t="s">
        <v>19</v>
      </c>
      <c r="D273" s="200" t="s">
        <v>3130</v>
      </c>
      <c r="E273" s="200" t="s">
        <v>3131</v>
      </c>
      <c r="F273" s="200" t="s">
        <v>3132</v>
      </c>
      <c r="G273" s="201" t="s">
        <v>71</v>
      </c>
      <c r="H273" s="201" t="s">
        <v>468</v>
      </c>
      <c r="I273" s="236" t="s">
        <v>469</v>
      </c>
      <c r="J273" s="31">
        <v>0.8</v>
      </c>
      <c r="K273" s="203" t="s">
        <v>486</v>
      </c>
      <c r="L273" s="204" t="s">
        <v>500</v>
      </c>
      <c r="M273" s="31">
        <v>0.8</v>
      </c>
      <c r="N273" s="31">
        <v>1</v>
      </c>
      <c r="O273" s="212" t="s">
        <v>76</v>
      </c>
      <c r="P273" s="31">
        <v>1</v>
      </c>
      <c r="Q273" s="212" t="s">
        <v>77</v>
      </c>
      <c r="R273" s="200" t="s">
        <v>3133</v>
      </c>
      <c r="S273" s="185" t="s">
        <v>3134</v>
      </c>
      <c r="T273" s="200" t="s">
        <v>3135</v>
      </c>
      <c r="U273" s="185" t="s">
        <v>54</v>
      </c>
      <c r="V273" s="185"/>
      <c r="W273" s="200" t="s">
        <v>55</v>
      </c>
      <c r="X273" s="200" t="s">
        <v>56</v>
      </c>
      <c r="Y273" s="207">
        <v>0.4</v>
      </c>
      <c r="Z273" s="200" t="s">
        <v>57</v>
      </c>
      <c r="AA273" s="200" t="s">
        <v>58</v>
      </c>
      <c r="AB273" s="200" t="s">
        <v>59</v>
      </c>
      <c r="AC273" s="31">
        <v>0.48</v>
      </c>
      <c r="AD273" s="31">
        <v>1</v>
      </c>
      <c r="AE273" s="10" t="s">
        <v>300</v>
      </c>
      <c r="AF273" s="31">
        <v>0.48</v>
      </c>
      <c r="AG273" s="212" t="s">
        <v>76</v>
      </c>
      <c r="AH273" s="31">
        <v>1</v>
      </c>
      <c r="AI273" s="213" t="s">
        <v>79</v>
      </c>
      <c r="AJ273" s="185" t="s">
        <v>80</v>
      </c>
      <c r="AK273" s="200" t="s">
        <v>3125</v>
      </c>
      <c r="AL273" s="185" t="s">
        <v>2370</v>
      </c>
      <c r="AM273" s="219">
        <v>45626</v>
      </c>
      <c r="AN273" s="219">
        <v>45646</v>
      </c>
      <c r="AO273" s="185"/>
      <c r="AP273" s="185"/>
    </row>
    <row r="274" spans="1:42" ht="26.25" customHeight="1" x14ac:dyDescent="0.2">
      <c r="A274" s="238" t="s">
        <v>6988</v>
      </c>
      <c r="B274" s="199">
        <v>161</v>
      </c>
      <c r="C274" s="200" t="s">
        <v>19</v>
      </c>
      <c r="D274" s="200" t="s">
        <v>5343</v>
      </c>
      <c r="E274" s="200" t="s">
        <v>5344</v>
      </c>
      <c r="F274" s="200" t="s">
        <v>5345</v>
      </c>
      <c r="G274" s="201" t="s">
        <v>71</v>
      </c>
      <c r="H274" s="201" t="s">
        <v>142</v>
      </c>
      <c r="I274" s="216" t="s">
        <v>60</v>
      </c>
      <c r="J274" s="31">
        <v>0.2</v>
      </c>
      <c r="K274" s="203" t="s">
        <v>48</v>
      </c>
      <c r="L274" s="204" t="s">
        <v>49</v>
      </c>
      <c r="M274" s="31">
        <v>0</v>
      </c>
      <c r="N274" s="31">
        <v>0.4</v>
      </c>
      <c r="O274" s="205" t="s">
        <v>50</v>
      </c>
      <c r="P274" s="31">
        <v>0.4</v>
      </c>
      <c r="Q274" s="205" t="s">
        <v>47</v>
      </c>
      <c r="R274" s="200" t="s">
        <v>5346</v>
      </c>
      <c r="S274" s="185" t="s">
        <v>5347</v>
      </c>
      <c r="T274" s="200" t="s">
        <v>5348</v>
      </c>
      <c r="U274" s="185" t="s">
        <v>54</v>
      </c>
      <c r="V274" s="185"/>
      <c r="W274" s="200" t="s">
        <v>55</v>
      </c>
      <c r="X274" s="200" t="s">
        <v>56</v>
      </c>
      <c r="Y274" s="207">
        <v>0.4</v>
      </c>
      <c r="Z274" s="200" t="s">
        <v>57</v>
      </c>
      <c r="AA274" s="200" t="s">
        <v>58</v>
      </c>
      <c r="AB274" s="200" t="s">
        <v>59</v>
      </c>
      <c r="AC274" s="31">
        <v>0.12</v>
      </c>
      <c r="AD274" s="31">
        <v>0.4</v>
      </c>
      <c r="AE274" s="208" t="s">
        <v>60</v>
      </c>
      <c r="AF274" s="31">
        <v>0.12</v>
      </c>
      <c r="AG274" s="11" t="s">
        <v>50</v>
      </c>
      <c r="AH274" s="31">
        <v>0.4</v>
      </c>
      <c r="AI274" s="205" t="s">
        <v>47</v>
      </c>
      <c r="AJ274" s="185" t="s">
        <v>61</v>
      </c>
      <c r="AK274" s="200"/>
      <c r="AL274" s="185"/>
      <c r="AM274" s="219"/>
      <c r="AN274" s="219"/>
      <c r="AO274" s="185"/>
      <c r="AP274" s="185"/>
    </row>
    <row r="275" spans="1:42" ht="26.25" customHeight="1" x14ac:dyDescent="0.2">
      <c r="A275" s="220" t="s">
        <v>6995</v>
      </c>
      <c r="B275" s="199">
        <v>69</v>
      </c>
      <c r="C275" s="200" t="s">
        <v>505</v>
      </c>
      <c r="D275" s="200" t="s">
        <v>506</v>
      </c>
      <c r="E275" s="200" t="s">
        <v>2969</v>
      </c>
      <c r="F275" s="200" t="s">
        <v>507</v>
      </c>
      <c r="G275" s="201" t="s">
        <v>45</v>
      </c>
      <c r="H275" s="201" t="s">
        <v>46</v>
      </c>
      <c r="I275" s="202" t="s">
        <v>47</v>
      </c>
      <c r="J275" s="31">
        <v>0.4</v>
      </c>
      <c r="K275" s="203" t="s">
        <v>48</v>
      </c>
      <c r="L275" s="204" t="s">
        <v>49</v>
      </c>
      <c r="M275" s="31">
        <v>0</v>
      </c>
      <c r="N275" s="31">
        <v>0.4</v>
      </c>
      <c r="O275" s="205" t="s">
        <v>50</v>
      </c>
      <c r="P275" s="31">
        <v>0.4</v>
      </c>
      <c r="Q275" s="206" t="s">
        <v>51</v>
      </c>
      <c r="R275" s="200" t="s">
        <v>508</v>
      </c>
      <c r="S275" s="185" t="s">
        <v>509</v>
      </c>
      <c r="T275" s="200" t="s">
        <v>2971</v>
      </c>
      <c r="U275" s="185" t="s">
        <v>54</v>
      </c>
      <c r="V275" s="185"/>
      <c r="W275" s="200" t="s">
        <v>55</v>
      </c>
      <c r="X275" s="200" t="s">
        <v>56</v>
      </c>
      <c r="Y275" s="207">
        <v>0.4</v>
      </c>
      <c r="Z275" s="200" t="s">
        <v>57</v>
      </c>
      <c r="AA275" s="200" t="s">
        <v>58</v>
      </c>
      <c r="AB275" s="200" t="s">
        <v>59</v>
      </c>
      <c r="AC275" s="31">
        <v>0.24</v>
      </c>
      <c r="AD275" s="31">
        <v>0.4</v>
      </c>
      <c r="AE275" s="208" t="s">
        <v>60</v>
      </c>
      <c r="AF275" s="31">
        <v>6.0479999999999992E-2</v>
      </c>
      <c r="AG275" s="11" t="s">
        <v>50</v>
      </c>
      <c r="AH275" s="31">
        <v>0.4</v>
      </c>
      <c r="AI275" s="205" t="s">
        <v>47</v>
      </c>
      <c r="AJ275" s="185" t="s">
        <v>61</v>
      </c>
      <c r="AK275" s="200"/>
      <c r="AL275" s="185"/>
      <c r="AM275" s="185"/>
      <c r="AN275" s="185"/>
      <c r="AO275" s="185"/>
      <c r="AP275" s="185"/>
    </row>
    <row r="276" spans="1:42" ht="26.25" customHeight="1" x14ac:dyDescent="0.2">
      <c r="A276" s="220" t="s">
        <v>6995</v>
      </c>
      <c r="B276" s="199">
        <v>69</v>
      </c>
      <c r="C276" s="200" t="s">
        <v>505</v>
      </c>
      <c r="D276" s="200" t="s">
        <v>506</v>
      </c>
      <c r="E276" s="200" t="s">
        <v>2969</v>
      </c>
      <c r="F276" s="200" t="s">
        <v>507</v>
      </c>
      <c r="G276" s="201" t="s">
        <v>45</v>
      </c>
      <c r="H276" s="201" t="s">
        <v>46</v>
      </c>
      <c r="I276" s="202" t="s">
        <v>47</v>
      </c>
      <c r="J276" s="31">
        <v>0.4</v>
      </c>
      <c r="K276" s="203" t="s">
        <v>48</v>
      </c>
      <c r="L276" s="204" t="s">
        <v>49</v>
      </c>
      <c r="M276" s="31">
        <v>0</v>
      </c>
      <c r="N276" s="31">
        <v>0.4</v>
      </c>
      <c r="O276" s="205" t="s">
        <v>50</v>
      </c>
      <c r="P276" s="31">
        <v>0.4</v>
      </c>
      <c r="Q276" s="206" t="s">
        <v>51</v>
      </c>
      <c r="R276" s="200" t="s">
        <v>510</v>
      </c>
      <c r="S276" s="185" t="s">
        <v>511</v>
      </c>
      <c r="T276" s="200" t="s">
        <v>512</v>
      </c>
      <c r="U276" s="185" t="s">
        <v>54</v>
      </c>
      <c r="V276" s="185"/>
      <c r="W276" s="200" t="s">
        <v>55</v>
      </c>
      <c r="X276" s="200" t="s">
        <v>56</v>
      </c>
      <c r="Y276" s="207">
        <v>0.4</v>
      </c>
      <c r="Z276" s="200" t="s">
        <v>57</v>
      </c>
      <c r="AA276" s="200" t="s">
        <v>58</v>
      </c>
      <c r="AB276" s="200" t="s">
        <v>59</v>
      </c>
      <c r="AC276" s="31">
        <v>0.14399999999999999</v>
      </c>
      <c r="AD276" s="31">
        <v>0.4</v>
      </c>
      <c r="AE276" s="208" t="s">
        <v>60</v>
      </c>
      <c r="AF276" s="31">
        <v>6.0479999999999992E-2</v>
      </c>
      <c r="AG276" s="11" t="s">
        <v>50</v>
      </c>
      <c r="AH276" s="31">
        <v>0.4</v>
      </c>
      <c r="AI276" s="205" t="s">
        <v>47</v>
      </c>
      <c r="AJ276" s="185" t="s">
        <v>61</v>
      </c>
      <c r="AK276" s="200"/>
      <c r="AL276" s="185"/>
      <c r="AM276" s="185"/>
      <c r="AN276" s="185"/>
      <c r="AO276" s="185"/>
      <c r="AP276" s="185"/>
    </row>
    <row r="277" spans="1:42" ht="26.25" customHeight="1" x14ac:dyDescent="0.2">
      <c r="A277" s="220" t="s">
        <v>6995</v>
      </c>
      <c r="B277" s="199">
        <v>69</v>
      </c>
      <c r="C277" s="200" t="s">
        <v>505</v>
      </c>
      <c r="D277" s="200" t="s">
        <v>506</v>
      </c>
      <c r="E277" s="200" t="s">
        <v>2969</v>
      </c>
      <c r="F277" s="200" t="s">
        <v>507</v>
      </c>
      <c r="G277" s="201" t="s">
        <v>45</v>
      </c>
      <c r="H277" s="201" t="s">
        <v>46</v>
      </c>
      <c r="I277" s="202" t="s">
        <v>47</v>
      </c>
      <c r="J277" s="31">
        <v>0.4</v>
      </c>
      <c r="K277" s="203" t="s">
        <v>48</v>
      </c>
      <c r="L277" s="204" t="s">
        <v>49</v>
      </c>
      <c r="M277" s="31">
        <v>0</v>
      </c>
      <c r="N277" s="31">
        <v>0.4</v>
      </c>
      <c r="O277" s="205" t="s">
        <v>50</v>
      </c>
      <c r="P277" s="31">
        <v>0.4</v>
      </c>
      <c r="Q277" s="206" t="s">
        <v>51</v>
      </c>
      <c r="R277" s="200" t="s">
        <v>513</v>
      </c>
      <c r="S277" s="185" t="s">
        <v>514</v>
      </c>
      <c r="T277" s="200" t="s">
        <v>515</v>
      </c>
      <c r="U277" s="185" t="s">
        <v>54</v>
      </c>
      <c r="V277" s="185"/>
      <c r="W277" s="200" t="s">
        <v>55</v>
      </c>
      <c r="X277" s="200" t="s">
        <v>56</v>
      </c>
      <c r="Y277" s="207">
        <v>0.4</v>
      </c>
      <c r="Z277" s="200" t="s">
        <v>57</v>
      </c>
      <c r="AA277" s="200" t="s">
        <v>58</v>
      </c>
      <c r="AB277" s="200" t="s">
        <v>59</v>
      </c>
      <c r="AC277" s="31">
        <v>8.6399999999999991E-2</v>
      </c>
      <c r="AD277" s="31">
        <v>0.4</v>
      </c>
      <c r="AE277" s="208" t="s">
        <v>60</v>
      </c>
      <c r="AF277" s="31">
        <v>6.0479999999999992E-2</v>
      </c>
      <c r="AG277" s="11" t="s">
        <v>50</v>
      </c>
      <c r="AH277" s="31">
        <v>0.4</v>
      </c>
      <c r="AI277" s="205" t="s">
        <v>47</v>
      </c>
      <c r="AJ277" s="185" t="s">
        <v>61</v>
      </c>
      <c r="AK277" s="200"/>
      <c r="AL277" s="185"/>
      <c r="AM277" s="185"/>
      <c r="AN277" s="185"/>
      <c r="AO277" s="185"/>
      <c r="AP277" s="185"/>
    </row>
    <row r="278" spans="1:42" ht="26.25" customHeight="1" x14ac:dyDescent="0.2">
      <c r="A278" s="220" t="s">
        <v>6995</v>
      </c>
      <c r="B278" s="199">
        <v>69</v>
      </c>
      <c r="C278" s="200" t="s">
        <v>505</v>
      </c>
      <c r="D278" s="200" t="s">
        <v>506</v>
      </c>
      <c r="E278" s="200" t="s">
        <v>2969</v>
      </c>
      <c r="F278" s="200" t="s">
        <v>507</v>
      </c>
      <c r="G278" s="201" t="s">
        <v>45</v>
      </c>
      <c r="H278" s="201" t="s">
        <v>46</v>
      </c>
      <c r="I278" s="202" t="s">
        <v>47</v>
      </c>
      <c r="J278" s="31">
        <v>0.4</v>
      </c>
      <c r="K278" s="203" t="s">
        <v>48</v>
      </c>
      <c r="L278" s="204" t="s">
        <v>49</v>
      </c>
      <c r="M278" s="31">
        <v>0</v>
      </c>
      <c r="N278" s="31">
        <v>0.4</v>
      </c>
      <c r="O278" s="205" t="s">
        <v>50</v>
      </c>
      <c r="P278" s="31">
        <v>0.4</v>
      </c>
      <c r="Q278" s="206" t="s">
        <v>51</v>
      </c>
      <c r="R278" s="200" t="s">
        <v>516</v>
      </c>
      <c r="S278" s="185" t="s">
        <v>517</v>
      </c>
      <c r="T278" s="200" t="s">
        <v>2972</v>
      </c>
      <c r="U278" s="185" t="s">
        <v>54</v>
      </c>
      <c r="V278" s="185"/>
      <c r="W278" s="200" t="s">
        <v>518</v>
      </c>
      <c r="X278" s="200" t="s">
        <v>56</v>
      </c>
      <c r="Y278" s="207">
        <v>0.3</v>
      </c>
      <c r="Z278" s="200" t="s">
        <v>57</v>
      </c>
      <c r="AA278" s="200" t="s">
        <v>58</v>
      </c>
      <c r="AB278" s="200" t="s">
        <v>59</v>
      </c>
      <c r="AC278" s="31">
        <v>6.0479999999999992E-2</v>
      </c>
      <c r="AD278" s="31">
        <v>0.4</v>
      </c>
      <c r="AE278" s="208" t="s">
        <v>60</v>
      </c>
      <c r="AF278" s="31">
        <v>6.0479999999999992E-2</v>
      </c>
      <c r="AG278" s="11" t="s">
        <v>50</v>
      </c>
      <c r="AH278" s="31">
        <v>0.4</v>
      </c>
      <c r="AI278" s="205" t="s">
        <v>47</v>
      </c>
      <c r="AJ278" s="185" t="s">
        <v>61</v>
      </c>
      <c r="AK278" s="200"/>
      <c r="AL278" s="185"/>
      <c r="AM278" s="185"/>
      <c r="AN278" s="185"/>
      <c r="AO278" s="185"/>
      <c r="AP278" s="185"/>
    </row>
    <row r="279" spans="1:42" ht="26.25" customHeight="1" x14ac:dyDescent="0.2">
      <c r="A279" s="220" t="s">
        <v>6995</v>
      </c>
      <c r="B279" s="199">
        <v>70</v>
      </c>
      <c r="C279" s="200" t="s">
        <v>505</v>
      </c>
      <c r="D279" s="200" t="s">
        <v>519</v>
      </c>
      <c r="E279" s="200" t="s">
        <v>520</v>
      </c>
      <c r="F279" s="200" t="s">
        <v>521</v>
      </c>
      <c r="G279" s="201" t="s">
        <v>71</v>
      </c>
      <c r="H279" s="201" t="s">
        <v>250</v>
      </c>
      <c r="I279" s="218" t="s">
        <v>251</v>
      </c>
      <c r="J279" s="31">
        <v>0.6</v>
      </c>
      <c r="K279" s="203" t="s">
        <v>48</v>
      </c>
      <c r="L279" s="204" t="s">
        <v>49</v>
      </c>
      <c r="M279" s="31">
        <v>0</v>
      </c>
      <c r="N279" s="31">
        <v>0.4</v>
      </c>
      <c r="O279" s="205" t="s">
        <v>50</v>
      </c>
      <c r="P279" s="31">
        <v>0.4</v>
      </c>
      <c r="Q279" s="206" t="s">
        <v>51</v>
      </c>
      <c r="R279" s="200" t="s">
        <v>508</v>
      </c>
      <c r="S279" s="185" t="s">
        <v>509</v>
      </c>
      <c r="T279" s="200" t="s">
        <v>2971</v>
      </c>
      <c r="U279" s="185" t="s">
        <v>54</v>
      </c>
      <c r="V279" s="185"/>
      <c r="W279" s="200" t="s">
        <v>55</v>
      </c>
      <c r="X279" s="200" t="s">
        <v>56</v>
      </c>
      <c r="Y279" s="207">
        <v>0.4</v>
      </c>
      <c r="Z279" s="200" t="s">
        <v>57</v>
      </c>
      <c r="AA279" s="200" t="s">
        <v>58</v>
      </c>
      <c r="AB279" s="200" t="s">
        <v>59</v>
      </c>
      <c r="AC279" s="31">
        <v>0.36</v>
      </c>
      <c r="AD279" s="31">
        <v>0.4</v>
      </c>
      <c r="AE279" s="208" t="s">
        <v>60</v>
      </c>
      <c r="AF279" s="31">
        <v>9.0719999999999995E-2</v>
      </c>
      <c r="AG279" s="11" t="s">
        <v>50</v>
      </c>
      <c r="AH279" s="31">
        <v>0.4</v>
      </c>
      <c r="AI279" s="205" t="s">
        <v>47</v>
      </c>
      <c r="AJ279" s="185" t="s">
        <v>61</v>
      </c>
      <c r="AK279" s="200"/>
      <c r="AL279" s="185"/>
      <c r="AM279" s="185"/>
      <c r="AN279" s="185"/>
      <c r="AO279" s="185"/>
      <c r="AP279" s="185"/>
    </row>
    <row r="280" spans="1:42" ht="26.25" customHeight="1" x14ac:dyDescent="0.2">
      <c r="A280" s="220" t="s">
        <v>6995</v>
      </c>
      <c r="B280" s="199">
        <v>70</v>
      </c>
      <c r="C280" s="200" t="s">
        <v>505</v>
      </c>
      <c r="D280" s="200" t="s">
        <v>519</v>
      </c>
      <c r="E280" s="200" t="s">
        <v>520</v>
      </c>
      <c r="F280" s="200" t="s">
        <v>521</v>
      </c>
      <c r="G280" s="201" t="s">
        <v>71</v>
      </c>
      <c r="H280" s="201" t="s">
        <v>250</v>
      </c>
      <c r="I280" s="218" t="s">
        <v>251</v>
      </c>
      <c r="J280" s="31">
        <v>0.6</v>
      </c>
      <c r="K280" s="203" t="s">
        <v>48</v>
      </c>
      <c r="L280" s="204" t="s">
        <v>49</v>
      </c>
      <c r="M280" s="31">
        <v>0</v>
      </c>
      <c r="N280" s="31">
        <v>0.4</v>
      </c>
      <c r="O280" s="205" t="s">
        <v>50</v>
      </c>
      <c r="P280" s="31">
        <v>0.4</v>
      </c>
      <c r="Q280" s="206" t="s">
        <v>51</v>
      </c>
      <c r="R280" s="200" t="s">
        <v>522</v>
      </c>
      <c r="S280" s="185" t="s">
        <v>523</v>
      </c>
      <c r="T280" s="200" t="s">
        <v>524</v>
      </c>
      <c r="U280" s="185" t="s">
        <v>54</v>
      </c>
      <c r="V280" s="185"/>
      <c r="W280" s="200" t="s">
        <v>55</v>
      </c>
      <c r="X280" s="200" t="s">
        <v>56</v>
      </c>
      <c r="Y280" s="207">
        <v>0.4</v>
      </c>
      <c r="Z280" s="200" t="s">
        <v>57</v>
      </c>
      <c r="AA280" s="200" t="s">
        <v>58</v>
      </c>
      <c r="AB280" s="200" t="s">
        <v>59</v>
      </c>
      <c r="AC280" s="31">
        <v>0.216</v>
      </c>
      <c r="AD280" s="31">
        <v>0.4</v>
      </c>
      <c r="AE280" s="208" t="s">
        <v>60</v>
      </c>
      <c r="AF280" s="31">
        <v>9.0719999999999995E-2</v>
      </c>
      <c r="AG280" s="11" t="s">
        <v>50</v>
      </c>
      <c r="AH280" s="31">
        <v>0.4</v>
      </c>
      <c r="AI280" s="205" t="s">
        <v>47</v>
      </c>
      <c r="AJ280" s="185" t="s">
        <v>61</v>
      </c>
      <c r="AK280" s="200"/>
      <c r="AL280" s="185"/>
      <c r="AM280" s="185"/>
      <c r="AN280" s="185"/>
      <c r="AO280" s="185"/>
      <c r="AP280" s="185"/>
    </row>
    <row r="281" spans="1:42" ht="26.25" customHeight="1" x14ac:dyDescent="0.2">
      <c r="A281" s="220" t="s">
        <v>6995</v>
      </c>
      <c r="B281" s="199">
        <v>70</v>
      </c>
      <c r="C281" s="200" t="s">
        <v>505</v>
      </c>
      <c r="D281" s="200" t="s">
        <v>519</v>
      </c>
      <c r="E281" s="200" t="s">
        <v>520</v>
      </c>
      <c r="F281" s="200" t="s">
        <v>521</v>
      </c>
      <c r="G281" s="201" t="s">
        <v>71</v>
      </c>
      <c r="H281" s="201" t="s">
        <v>250</v>
      </c>
      <c r="I281" s="218" t="s">
        <v>251</v>
      </c>
      <c r="J281" s="31">
        <v>0.6</v>
      </c>
      <c r="K281" s="203" t="s">
        <v>48</v>
      </c>
      <c r="L281" s="204" t="s">
        <v>49</v>
      </c>
      <c r="M281" s="31">
        <v>0</v>
      </c>
      <c r="N281" s="31">
        <v>0.4</v>
      </c>
      <c r="O281" s="205" t="s">
        <v>50</v>
      </c>
      <c r="P281" s="31">
        <v>0.4</v>
      </c>
      <c r="Q281" s="206" t="s">
        <v>51</v>
      </c>
      <c r="R281" s="200" t="s">
        <v>525</v>
      </c>
      <c r="S281" s="185" t="s">
        <v>526</v>
      </c>
      <c r="T281" s="200" t="s">
        <v>2973</v>
      </c>
      <c r="U281" s="185" t="s">
        <v>54</v>
      </c>
      <c r="V281" s="185"/>
      <c r="W281" s="200" t="s">
        <v>55</v>
      </c>
      <c r="X281" s="200" t="s">
        <v>56</v>
      </c>
      <c r="Y281" s="207">
        <v>0.4</v>
      </c>
      <c r="Z281" s="200" t="s">
        <v>57</v>
      </c>
      <c r="AA281" s="200" t="s">
        <v>58</v>
      </c>
      <c r="AB281" s="200" t="s">
        <v>59</v>
      </c>
      <c r="AC281" s="31">
        <v>0.12959999999999999</v>
      </c>
      <c r="AD281" s="31">
        <v>0.4</v>
      </c>
      <c r="AE281" s="208" t="s">
        <v>60</v>
      </c>
      <c r="AF281" s="31">
        <v>9.0719999999999995E-2</v>
      </c>
      <c r="AG281" s="11" t="s">
        <v>50</v>
      </c>
      <c r="AH281" s="31">
        <v>0.4</v>
      </c>
      <c r="AI281" s="205" t="s">
        <v>47</v>
      </c>
      <c r="AJ281" s="185" t="s">
        <v>61</v>
      </c>
      <c r="AK281" s="200"/>
      <c r="AL281" s="185"/>
      <c r="AM281" s="185"/>
      <c r="AN281" s="185"/>
      <c r="AO281" s="185"/>
      <c r="AP281" s="185"/>
    </row>
    <row r="282" spans="1:42" ht="26.25" customHeight="1" x14ac:dyDescent="0.2">
      <c r="A282" s="220" t="s">
        <v>6995</v>
      </c>
      <c r="B282" s="199">
        <v>70</v>
      </c>
      <c r="C282" s="200" t="s">
        <v>505</v>
      </c>
      <c r="D282" s="200" t="s">
        <v>519</v>
      </c>
      <c r="E282" s="200" t="s">
        <v>520</v>
      </c>
      <c r="F282" s="200" t="s">
        <v>521</v>
      </c>
      <c r="G282" s="201" t="s">
        <v>71</v>
      </c>
      <c r="H282" s="201" t="s">
        <v>250</v>
      </c>
      <c r="I282" s="218" t="s">
        <v>251</v>
      </c>
      <c r="J282" s="31">
        <v>0.6</v>
      </c>
      <c r="K282" s="203" t="s">
        <v>48</v>
      </c>
      <c r="L282" s="204" t="s">
        <v>49</v>
      </c>
      <c r="M282" s="31">
        <v>0</v>
      </c>
      <c r="N282" s="31">
        <v>0.4</v>
      </c>
      <c r="O282" s="205" t="s">
        <v>50</v>
      </c>
      <c r="P282" s="31">
        <v>0.4</v>
      </c>
      <c r="Q282" s="206" t="s">
        <v>51</v>
      </c>
      <c r="R282" s="200" t="s">
        <v>516</v>
      </c>
      <c r="S282" s="185" t="s">
        <v>517</v>
      </c>
      <c r="T282" s="200" t="s">
        <v>2972</v>
      </c>
      <c r="U282" s="185" t="s">
        <v>54</v>
      </c>
      <c r="V282" s="185"/>
      <c r="W282" s="200" t="s">
        <v>518</v>
      </c>
      <c r="X282" s="200" t="s">
        <v>56</v>
      </c>
      <c r="Y282" s="207">
        <v>0.3</v>
      </c>
      <c r="Z282" s="200" t="s">
        <v>57</v>
      </c>
      <c r="AA282" s="200" t="s">
        <v>58</v>
      </c>
      <c r="AB282" s="200" t="s">
        <v>59</v>
      </c>
      <c r="AC282" s="31">
        <v>9.0719999999999995E-2</v>
      </c>
      <c r="AD282" s="31">
        <v>0.4</v>
      </c>
      <c r="AE282" s="208" t="s">
        <v>60</v>
      </c>
      <c r="AF282" s="31">
        <v>9.0719999999999995E-2</v>
      </c>
      <c r="AG282" s="11" t="s">
        <v>50</v>
      </c>
      <c r="AH282" s="31">
        <v>0.4</v>
      </c>
      <c r="AI282" s="205" t="s">
        <v>47</v>
      </c>
      <c r="AJ282" s="185" t="s">
        <v>61</v>
      </c>
      <c r="AK282" s="200"/>
      <c r="AL282" s="185"/>
      <c r="AM282" s="185"/>
      <c r="AN282" s="185"/>
      <c r="AO282" s="185"/>
      <c r="AP282" s="185"/>
    </row>
    <row r="283" spans="1:42" ht="26.25" customHeight="1" x14ac:dyDescent="0.2">
      <c r="A283" s="220" t="s">
        <v>6995</v>
      </c>
      <c r="B283" s="199">
        <v>71</v>
      </c>
      <c r="C283" s="200" t="s">
        <v>505</v>
      </c>
      <c r="D283" s="200" t="s">
        <v>527</v>
      </c>
      <c r="E283" s="200" t="s">
        <v>2970</v>
      </c>
      <c r="F283" s="200" t="s">
        <v>528</v>
      </c>
      <c r="G283" s="201" t="s">
        <v>71</v>
      </c>
      <c r="H283" s="201" t="s">
        <v>250</v>
      </c>
      <c r="I283" s="218" t="s">
        <v>251</v>
      </c>
      <c r="J283" s="31">
        <v>0.6</v>
      </c>
      <c r="K283" s="203" t="s">
        <v>48</v>
      </c>
      <c r="L283" s="204" t="s">
        <v>49</v>
      </c>
      <c r="M283" s="31">
        <v>0</v>
      </c>
      <c r="N283" s="31">
        <v>0.4</v>
      </c>
      <c r="O283" s="205" t="s">
        <v>50</v>
      </c>
      <c r="P283" s="31">
        <v>0.4</v>
      </c>
      <c r="Q283" s="206" t="s">
        <v>51</v>
      </c>
      <c r="R283" s="200" t="s">
        <v>508</v>
      </c>
      <c r="S283" s="185" t="s">
        <v>529</v>
      </c>
      <c r="T283" s="200" t="s">
        <v>2971</v>
      </c>
      <c r="U283" s="185" t="s">
        <v>54</v>
      </c>
      <c r="V283" s="185"/>
      <c r="W283" s="200" t="s">
        <v>55</v>
      </c>
      <c r="X283" s="200" t="s">
        <v>56</v>
      </c>
      <c r="Y283" s="207">
        <v>0.4</v>
      </c>
      <c r="Z283" s="200" t="s">
        <v>57</v>
      </c>
      <c r="AA283" s="200" t="s">
        <v>58</v>
      </c>
      <c r="AB283" s="200" t="s">
        <v>59</v>
      </c>
      <c r="AC283" s="31">
        <v>0.36</v>
      </c>
      <c r="AD283" s="31">
        <v>0.4</v>
      </c>
      <c r="AE283" s="208" t="s">
        <v>60</v>
      </c>
      <c r="AF283" s="31">
        <v>0.12959999999999999</v>
      </c>
      <c r="AG283" s="11" t="s">
        <v>50</v>
      </c>
      <c r="AH283" s="31">
        <v>0.4</v>
      </c>
      <c r="AI283" s="205" t="s">
        <v>47</v>
      </c>
      <c r="AJ283" s="185" t="s">
        <v>61</v>
      </c>
      <c r="AK283" s="200"/>
      <c r="AL283" s="185"/>
      <c r="AM283" s="185"/>
      <c r="AN283" s="185"/>
      <c r="AO283" s="185"/>
      <c r="AP283" s="185"/>
    </row>
    <row r="284" spans="1:42" ht="26.25" customHeight="1" x14ac:dyDescent="0.2">
      <c r="A284" s="220" t="s">
        <v>6995</v>
      </c>
      <c r="B284" s="199">
        <v>71</v>
      </c>
      <c r="C284" s="200" t="s">
        <v>505</v>
      </c>
      <c r="D284" s="200" t="s">
        <v>527</v>
      </c>
      <c r="E284" s="200" t="s">
        <v>2970</v>
      </c>
      <c r="F284" s="200" t="s">
        <v>528</v>
      </c>
      <c r="G284" s="201" t="s">
        <v>71</v>
      </c>
      <c r="H284" s="201" t="s">
        <v>250</v>
      </c>
      <c r="I284" s="218" t="s">
        <v>251</v>
      </c>
      <c r="J284" s="31">
        <v>0.6</v>
      </c>
      <c r="K284" s="203" t="s">
        <v>48</v>
      </c>
      <c r="L284" s="204" t="s">
        <v>49</v>
      </c>
      <c r="M284" s="31">
        <v>0</v>
      </c>
      <c r="N284" s="31">
        <v>0.4</v>
      </c>
      <c r="O284" s="205" t="s">
        <v>50</v>
      </c>
      <c r="P284" s="31">
        <v>0.4</v>
      </c>
      <c r="Q284" s="206" t="s">
        <v>51</v>
      </c>
      <c r="R284" s="200" t="s">
        <v>516</v>
      </c>
      <c r="S284" s="185" t="s">
        <v>530</v>
      </c>
      <c r="T284" s="200" t="s">
        <v>2972</v>
      </c>
      <c r="U284" s="185" t="s">
        <v>54</v>
      </c>
      <c r="V284" s="185"/>
      <c r="W284" s="200" t="s">
        <v>55</v>
      </c>
      <c r="X284" s="200" t="s">
        <v>56</v>
      </c>
      <c r="Y284" s="207">
        <v>0.4</v>
      </c>
      <c r="Z284" s="200" t="s">
        <v>57</v>
      </c>
      <c r="AA284" s="200" t="s">
        <v>58</v>
      </c>
      <c r="AB284" s="200" t="s">
        <v>59</v>
      </c>
      <c r="AC284" s="31">
        <v>0.216</v>
      </c>
      <c r="AD284" s="31">
        <v>0.4</v>
      </c>
      <c r="AE284" s="208" t="s">
        <v>60</v>
      </c>
      <c r="AF284" s="31">
        <v>0.12959999999999999</v>
      </c>
      <c r="AG284" s="11" t="s">
        <v>50</v>
      </c>
      <c r="AH284" s="31">
        <v>0.4</v>
      </c>
      <c r="AI284" s="205" t="s">
        <v>47</v>
      </c>
      <c r="AJ284" s="185" t="s">
        <v>61</v>
      </c>
      <c r="AK284" s="200"/>
      <c r="AL284" s="185"/>
      <c r="AM284" s="185"/>
      <c r="AN284" s="185"/>
      <c r="AO284" s="185"/>
      <c r="AP284" s="185"/>
    </row>
    <row r="285" spans="1:42" ht="26.25" customHeight="1" x14ac:dyDescent="0.2">
      <c r="A285" s="220" t="s">
        <v>6995</v>
      </c>
      <c r="B285" s="199">
        <v>71</v>
      </c>
      <c r="C285" s="200" t="s">
        <v>505</v>
      </c>
      <c r="D285" s="200" t="s">
        <v>527</v>
      </c>
      <c r="E285" s="200" t="s">
        <v>2970</v>
      </c>
      <c r="F285" s="200" t="s">
        <v>528</v>
      </c>
      <c r="G285" s="201" t="s">
        <v>71</v>
      </c>
      <c r="H285" s="201" t="s">
        <v>250</v>
      </c>
      <c r="I285" s="218" t="s">
        <v>251</v>
      </c>
      <c r="J285" s="31">
        <v>0.6</v>
      </c>
      <c r="K285" s="203" t="s">
        <v>48</v>
      </c>
      <c r="L285" s="204" t="s">
        <v>49</v>
      </c>
      <c r="M285" s="31">
        <v>0</v>
      </c>
      <c r="N285" s="31">
        <v>0.4</v>
      </c>
      <c r="O285" s="205" t="s">
        <v>50</v>
      </c>
      <c r="P285" s="31">
        <v>0.4</v>
      </c>
      <c r="Q285" s="206" t="s">
        <v>51</v>
      </c>
      <c r="R285" s="200" t="s">
        <v>510</v>
      </c>
      <c r="S285" s="185" t="s">
        <v>531</v>
      </c>
      <c r="T285" s="200" t="s">
        <v>512</v>
      </c>
      <c r="U285" s="185" t="s">
        <v>54</v>
      </c>
      <c r="V285" s="185"/>
      <c r="W285" s="200" t="s">
        <v>55</v>
      </c>
      <c r="X285" s="200" t="s">
        <v>56</v>
      </c>
      <c r="Y285" s="207">
        <v>0.4</v>
      </c>
      <c r="Z285" s="200" t="s">
        <v>57</v>
      </c>
      <c r="AA285" s="200" t="s">
        <v>58</v>
      </c>
      <c r="AB285" s="200" t="s">
        <v>59</v>
      </c>
      <c r="AC285" s="31">
        <v>0.12959999999999999</v>
      </c>
      <c r="AD285" s="31">
        <v>0.4</v>
      </c>
      <c r="AE285" s="208" t="s">
        <v>60</v>
      </c>
      <c r="AF285" s="31">
        <v>0.12959999999999999</v>
      </c>
      <c r="AG285" s="11" t="s">
        <v>50</v>
      </c>
      <c r="AH285" s="31">
        <v>0.4</v>
      </c>
      <c r="AI285" s="205" t="s">
        <v>47</v>
      </c>
      <c r="AJ285" s="185" t="s">
        <v>61</v>
      </c>
      <c r="AK285" s="200"/>
      <c r="AL285" s="185"/>
      <c r="AM285" s="185"/>
      <c r="AN285" s="185"/>
      <c r="AO285" s="185"/>
      <c r="AP285" s="185"/>
    </row>
    <row r="286" spans="1:42" ht="26.25" customHeight="1" x14ac:dyDescent="0.2">
      <c r="A286" s="220" t="s">
        <v>6995</v>
      </c>
      <c r="B286" s="199">
        <v>72</v>
      </c>
      <c r="C286" s="200" t="s">
        <v>505</v>
      </c>
      <c r="D286" s="200" t="s">
        <v>532</v>
      </c>
      <c r="E286" s="200" t="s">
        <v>533</v>
      </c>
      <c r="F286" s="200" t="s">
        <v>534</v>
      </c>
      <c r="G286" s="201" t="s">
        <v>71</v>
      </c>
      <c r="H286" s="201" t="s">
        <v>46</v>
      </c>
      <c r="I286" s="202" t="s">
        <v>47</v>
      </c>
      <c r="J286" s="31">
        <v>0.4</v>
      </c>
      <c r="K286" s="203" t="s">
        <v>48</v>
      </c>
      <c r="L286" s="204" t="s">
        <v>49</v>
      </c>
      <c r="M286" s="31">
        <v>0</v>
      </c>
      <c r="N286" s="31">
        <v>0.4</v>
      </c>
      <c r="O286" s="205" t="s">
        <v>50</v>
      </c>
      <c r="P286" s="31">
        <v>0.4</v>
      </c>
      <c r="Q286" s="206" t="s">
        <v>51</v>
      </c>
      <c r="R286" s="200" t="s">
        <v>508</v>
      </c>
      <c r="S286" s="185" t="s">
        <v>529</v>
      </c>
      <c r="T286" s="200" t="s">
        <v>2971</v>
      </c>
      <c r="U286" s="185" t="s">
        <v>54</v>
      </c>
      <c r="V286" s="185"/>
      <c r="W286" s="200" t="s">
        <v>55</v>
      </c>
      <c r="X286" s="200" t="s">
        <v>56</v>
      </c>
      <c r="Y286" s="207">
        <v>0.4</v>
      </c>
      <c r="Z286" s="200" t="s">
        <v>57</v>
      </c>
      <c r="AA286" s="200" t="s">
        <v>58</v>
      </c>
      <c r="AB286" s="200" t="s">
        <v>59</v>
      </c>
      <c r="AC286" s="31">
        <v>0.24</v>
      </c>
      <c r="AD286" s="31">
        <v>0.4</v>
      </c>
      <c r="AE286" s="208" t="s">
        <v>60</v>
      </c>
      <c r="AF286" s="31">
        <v>0.14399999999999999</v>
      </c>
      <c r="AG286" s="11" t="s">
        <v>50</v>
      </c>
      <c r="AH286" s="31">
        <v>0.4</v>
      </c>
      <c r="AI286" s="205" t="s">
        <v>47</v>
      </c>
      <c r="AJ286" s="185" t="s">
        <v>61</v>
      </c>
      <c r="AK286" s="200"/>
      <c r="AL286" s="185"/>
      <c r="AM286" s="185"/>
      <c r="AN286" s="185"/>
      <c r="AO286" s="185"/>
      <c r="AP286" s="185"/>
    </row>
    <row r="287" spans="1:42" ht="26.25" customHeight="1" x14ac:dyDescent="0.2">
      <c r="A287" s="220" t="s">
        <v>6995</v>
      </c>
      <c r="B287" s="199">
        <v>72</v>
      </c>
      <c r="C287" s="200" t="s">
        <v>505</v>
      </c>
      <c r="D287" s="200" t="s">
        <v>532</v>
      </c>
      <c r="E287" s="200" t="s">
        <v>533</v>
      </c>
      <c r="F287" s="200" t="s">
        <v>534</v>
      </c>
      <c r="G287" s="201" t="s">
        <v>71</v>
      </c>
      <c r="H287" s="201" t="s">
        <v>46</v>
      </c>
      <c r="I287" s="202" t="s">
        <v>47</v>
      </c>
      <c r="J287" s="31">
        <v>0.4</v>
      </c>
      <c r="K287" s="203" t="s">
        <v>48</v>
      </c>
      <c r="L287" s="204" t="s">
        <v>49</v>
      </c>
      <c r="M287" s="31">
        <v>0</v>
      </c>
      <c r="N287" s="31">
        <v>0.4</v>
      </c>
      <c r="O287" s="205" t="s">
        <v>50</v>
      </c>
      <c r="P287" s="31">
        <v>0.4</v>
      </c>
      <c r="Q287" s="206" t="s">
        <v>51</v>
      </c>
      <c r="R287" s="200" t="s">
        <v>510</v>
      </c>
      <c r="S287" s="185" t="s">
        <v>531</v>
      </c>
      <c r="T287" s="200" t="s">
        <v>512</v>
      </c>
      <c r="U287" s="185" t="s">
        <v>54</v>
      </c>
      <c r="V287" s="185"/>
      <c r="W287" s="200" t="s">
        <v>55</v>
      </c>
      <c r="X287" s="200" t="s">
        <v>56</v>
      </c>
      <c r="Y287" s="207">
        <v>0.4</v>
      </c>
      <c r="Z287" s="200" t="s">
        <v>57</v>
      </c>
      <c r="AA287" s="200" t="s">
        <v>58</v>
      </c>
      <c r="AB287" s="200" t="s">
        <v>59</v>
      </c>
      <c r="AC287" s="31">
        <v>0.14399999999999999</v>
      </c>
      <c r="AD287" s="31">
        <v>0.4</v>
      </c>
      <c r="AE287" s="208" t="s">
        <v>60</v>
      </c>
      <c r="AF287" s="31">
        <v>0.14399999999999999</v>
      </c>
      <c r="AG287" s="11" t="s">
        <v>50</v>
      </c>
      <c r="AH287" s="31">
        <v>0.4</v>
      </c>
      <c r="AI287" s="205" t="s">
        <v>47</v>
      </c>
      <c r="AJ287" s="185" t="s">
        <v>61</v>
      </c>
      <c r="AK287" s="200"/>
      <c r="AL287" s="185"/>
      <c r="AM287" s="185"/>
      <c r="AN287" s="185"/>
      <c r="AO287" s="185"/>
      <c r="AP287" s="185"/>
    </row>
    <row r="288" spans="1:42" ht="26.25" customHeight="1" x14ac:dyDescent="0.2">
      <c r="A288" s="220" t="s">
        <v>6995</v>
      </c>
      <c r="B288" s="199">
        <v>73</v>
      </c>
      <c r="C288" s="200" t="s">
        <v>505</v>
      </c>
      <c r="D288" s="200" t="s">
        <v>527</v>
      </c>
      <c r="E288" s="200" t="s">
        <v>535</v>
      </c>
      <c r="F288" s="200" t="s">
        <v>536</v>
      </c>
      <c r="G288" s="201" t="s">
        <v>71</v>
      </c>
      <c r="H288" s="201" t="s">
        <v>46</v>
      </c>
      <c r="I288" s="202" t="s">
        <v>47</v>
      </c>
      <c r="J288" s="31">
        <v>0.4</v>
      </c>
      <c r="K288" s="203" t="s">
        <v>48</v>
      </c>
      <c r="L288" s="204" t="s">
        <v>49</v>
      </c>
      <c r="M288" s="31">
        <v>0</v>
      </c>
      <c r="N288" s="31">
        <v>0.4</v>
      </c>
      <c r="O288" s="205" t="s">
        <v>50</v>
      </c>
      <c r="P288" s="31">
        <v>0.4</v>
      </c>
      <c r="Q288" s="206" t="s">
        <v>51</v>
      </c>
      <c r="R288" s="200" t="s">
        <v>510</v>
      </c>
      <c r="S288" s="185" t="s">
        <v>537</v>
      </c>
      <c r="T288" s="200" t="s">
        <v>512</v>
      </c>
      <c r="U288" s="185" t="s">
        <v>54</v>
      </c>
      <c r="V288" s="185"/>
      <c r="W288" s="200" t="s">
        <v>55</v>
      </c>
      <c r="X288" s="200" t="s">
        <v>56</v>
      </c>
      <c r="Y288" s="207">
        <v>0.4</v>
      </c>
      <c r="Z288" s="200" t="s">
        <v>57</v>
      </c>
      <c r="AA288" s="200" t="s">
        <v>58</v>
      </c>
      <c r="AB288" s="200" t="s">
        <v>59</v>
      </c>
      <c r="AC288" s="31">
        <v>0.24</v>
      </c>
      <c r="AD288" s="31">
        <v>0.4</v>
      </c>
      <c r="AE288" s="208" t="s">
        <v>60</v>
      </c>
      <c r="AF288" s="31">
        <v>0.16799999999999998</v>
      </c>
      <c r="AG288" s="11" t="s">
        <v>50</v>
      </c>
      <c r="AH288" s="31">
        <v>0.4</v>
      </c>
      <c r="AI288" s="205" t="s">
        <v>47</v>
      </c>
      <c r="AJ288" s="185" t="s">
        <v>61</v>
      </c>
      <c r="AK288" s="200"/>
      <c r="AL288" s="185"/>
      <c r="AM288" s="185"/>
      <c r="AN288" s="185"/>
      <c r="AO288" s="185"/>
      <c r="AP288" s="185"/>
    </row>
    <row r="289" spans="1:42" ht="26.25" customHeight="1" x14ac:dyDescent="0.2">
      <c r="A289" s="220" t="s">
        <v>6995</v>
      </c>
      <c r="B289" s="199">
        <v>73</v>
      </c>
      <c r="C289" s="200" t="s">
        <v>505</v>
      </c>
      <c r="D289" s="200" t="s">
        <v>527</v>
      </c>
      <c r="E289" s="200" t="s">
        <v>535</v>
      </c>
      <c r="F289" s="200" t="s">
        <v>536</v>
      </c>
      <c r="G289" s="201" t="s">
        <v>71</v>
      </c>
      <c r="H289" s="201" t="s">
        <v>46</v>
      </c>
      <c r="I289" s="202" t="s">
        <v>47</v>
      </c>
      <c r="J289" s="31">
        <v>0.4</v>
      </c>
      <c r="K289" s="203" t="s">
        <v>48</v>
      </c>
      <c r="L289" s="204" t="s">
        <v>49</v>
      </c>
      <c r="M289" s="31">
        <v>0</v>
      </c>
      <c r="N289" s="31">
        <v>0.4</v>
      </c>
      <c r="O289" s="205" t="s">
        <v>50</v>
      </c>
      <c r="P289" s="31">
        <v>0.4</v>
      </c>
      <c r="Q289" s="206" t="s">
        <v>51</v>
      </c>
      <c r="R289" s="200" t="s">
        <v>516</v>
      </c>
      <c r="S289" s="185" t="s">
        <v>538</v>
      </c>
      <c r="T289" s="200" t="s">
        <v>2972</v>
      </c>
      <c r="U289" s="185" t="s">
        <v>54</v>
      </c>
      <c r="V289" s="185"/>
      <c r="W289" s="200" t="s">
        <v>518</v>
      </c>
      <c r="X289" s="200" t="s">
        <v>56</v>
      </c>
      <c r="Y289" s="207">
        <v>0.3</v>
      </c>
      <c r="Z289" s="200" t="s">
        <v>57</v>
      </c>
      <c r="AA289" s="200" t="s">
        <v>58</v>
      </c>
      <c r="AB289" s="200" t="s">
        <v>59</v>
      </c>
      <c r="AC289" s="31">
        <v>0.16799999999999998</v>
      </c>
      <c r="AD289" s="31">
        <v>0.4</v>
      </c>
      <c r="AE289" s="208" t="s">
        <v>60</v>
      </c>
      <c r="AF289" s="31">
        <v>0.16799999999999998</v>
      </c>
      <c r="AG289" s="11" t="s">
        <v>50</v>
      </c>
      <c r="AH289" s="31">
        <v>0.4</v>
      </c>
      <c r="AI289" s="205" t="s">
        <v>47</v>
      </c>
      <c r="AJ289" s="185" t="s">
        <v>61</v>
      </c>
      <c r="AK289" s="200"/>
      <c r="AL289" s="185"/>
      <c r="AM289" s="185"/>
      <c r="AN289" s="185"/>
      <c r="AO289" s="185"/>
      <c r="AP289" s="185"/>
    </row>
    <row r="290" spans="1:42" ht="26.25" customHeight="1" x14ac:dyDescent="0.2">
      <c r="A290" s="239" t="s">
        <v>6996</v>
      </c>
      <c r="B290" s="199">
        <v>74</v>
      </c>
      <c r="C290" s="200" t="s">
        <v>19</v>
      </c>
      <c r="D290" s="200" t="s">
        <v>539</v>
      </c>
      <c r="E290" s="200" t="s">
        <v>540</v>
      </c>
      <c r="F290" s="200" t="s">
        <v>541</v>
      </c>
      <c r="G290" s="201" t="s">
        <v>71</v>
      </c>
      <c r="H290" s="201" t="s">
        <v>142</v>
      </c>
      <c r="I290" s="216" t="s">
        <v>60</v>
      </c>
      <c r="J290" s="31">
        <v>0.2</v>
      </c>
      <c r="K290" s="203" t="s">
        <v>48</v>
      </c>
      <c r="L290" s="204" t="s">
        <v>49</v>
      </c>
      <c r="M290" s="31">
        <v>0</v>
      </c>
      <c r="N290" s="31">
        <v>0.4</v>
      </c>
      <c r="O290" s="205" t="s">
        <v>50</v>
      </c>
      <c r="P290" s="31">
        <v>0.4</v>
      </c>
      <c r="Q290" s="205" t="s">
        <v>47</v>
      </c>
      <c r="R290" s="200" t="s">
        <v>2372</v>
      </c>
      <c r="S290" s="185" t="s">
        <v>542</v>
      </c>
      <c r="T290" s="200" t="s">
        <v>2977</v>
      </c>
      <c r="U290" s="185" t="s">
        <v>54</v>
      </c>
      <c r="V290" s="185"/>
      <c r="W290" s="200" t="s">
        <v>55</v>
      </c>
      <c r="X290" s="200" t="s">
        <v>56</v>
      </c>
      <c r="Y290" s="207">
        <v>0.4</v>
      </c>
      <c r="Z290" s="200" t="s">
        <v>57</v>
      </c>
      <c r="AA290" s="200" t="s">
        <v>58</v>
      </c>
      <c r="AB290" s="200" t="s">
        <v>59</v>
      </c>
      <c r="AC290" s="31">
        <v>0.12</v>
      </c>
      <c r="AD290" s="31">
        <v>0.4</v>
      </c>
      <c r="AE290" s="208" t="s">
        <v>60</v>
      </c>
      <c r="AF290" s="31">
        <v>7.1999999999999995E-2</v>
      </c>
      <c r="AG290" s="11" t="s">
        <v>50</v>
      </c>
      <c r="AH290" s="31">
        <v>0.4</v>
      </c>
      <c r="AI290" s="205" t="s">
        <v>47</v>
      </c>
      <c r="AJ290" s="185" t="s">
        <v>61</v>
      </c>
      <c r="AK290" s="200"/>
      <c r="AL290" s="185"/>
      <c r="AM290" s="185"/>
      <c r="AN290" s="185"/>
      <c r="AO290" s="185"/>
      <c r="AP290" s="185"/>
    </row>
    <row r="291" spans="1:42" ht="26.25" customHeight="1" x14ac:dyDescent="0.2">
      <c r="A291" s="239" t="s">
        <v>6996</v>
      </c>
      <c r="B291" s="199">
        <v>74</v>
      </c>
      <c r="C291" s="200" t="s">
        <v>19</v>
      </c>
      <c r="D291" s="200" t="s">
        <v>539</v>
      </c>
      <c r="E291" s="200" t="s">
        <v>540</v>
      </c>
      <c r="F291" s="200" t="s">
        <v>541</v>
      </c>
      <c r="G291" s="201" t="s">
        <v>71</v>
      </c>
      <c r="H291" s="201" t="s">
        <v>142</v>
      </c>
      <c r="I291" s="216" t="s">
        <v>60</v>
      </c>
      <c r="J291" s="31">
        <v>0.2</v>
      </c>
      <c r="K291" s="203" t="s">
        <v>48</v>
      </c>
      <c r="L291" s="204" t="s">
        <v>49</v>
      </c>
      <c r="M291" s="31">
        <v>0</v>
      </c>
      <c r="N291" s="31">
        <v>0.4</v>
      </c>
      <c r="O291" s="205" t="s">
        <v>50</v>
      </c>
      <c r="P291" s="31">
        <v>0.4</v>
      </c>
      <c r="Q291" s="205" t="s">
        <v>47</v>
      </c>
      <c r="R291" s="200" t="s">
        <v>2373</v>
      </c>
      <c r="S291" s="185" t="s">
        <v>550</v>
      </c>
      <c r="T291" s="200" t="s">
        <v>551</v>
      </c>
      <c r="U291" s="185" t="s">
        <v>54</v>
      </c>
      <c r="V291" s="185"/>
      <c r="W291" s="200" t="s">
        <v>55</v>
      </c>
      <c r="X291" s="200" t="s">
        <v>56</v>
      </c>
      <c r="Y291" s="207">
        <v>0.4</v>
      </c>
      <c r="Z291" s="200" t="s">
        <v>57</v>
      </c>
      <c r="AA291" s="200" t="s">
        <v>58</v>
      </c>
      <c r="AB291" s="200" t="s">
        <v>59</v>
      </c>
      <c r="AC291" s="31">
        <v>7.1999999999999995E-2</v>
      </c>
      <c r="AD291" s="31">
        <v>0.4</v>
      </c>
      <c r="AE291" s="208" t="s">
        <v>60</v>
      </c>
      <c r="AF291" s="31">
        <v>7.1999999999999995E-2</v>
      </c>
      <c r="AG291" s="11" t="s">
        <v>50</v>
      </c>
      <c r="AH291" s="31">
        <v>0.4</v>
      </c>
      <c r="AI291" s="205" t="s">
        <v>47</v>
      </c>
      <c r="AJ291" s="185" t="s">
        <v>61</v>
      </c>
      <c r="AK291" s="200"/>
      <c r="AL291" s="185"/>
      <c r="AM291" s="185"/>
      <c r="AN291" s="185"/>
      <c r="AO291" s="185"/>
      <c r="AP291" s="185"/>
    </row>
    <row r="292" spans="1:42" ht="26.25" customHeight="1" x14ac:dyDescent="0.2">
      <c r="A292" s="239" t="s">
        <v>6996</v>
      </c>
      <c r="B292" s="199">
        <v>75</v>
      </c>
      <c r="C292" s="200" t="s">
        <v>19</v>
      </c>
      <c r="D292" s="200" t="s">
        <v>543</v>
      </c>
      <c r="E292" s="200" t="s">
        <v>544</v>
      </c>
      <c r="F292" s="200" t="s">
        <v>545</v>
      </c>
      <c r="G292" s="201" t="s">
        <v>71</v>
      </c>
      <c r="H292" s="201" t="s">
        <v>142</v>
      </c>
      <c r="I292" s="216" t="s">
        <v>60</v>
      </c>
      <c r="J292" s="31">
        <v>0.2</v>
      </c>
      <c r="K292" s="203" t="s">
        <v>48</v>
      </c>
      <c r="L292" s="204" t="s">
        <v>49</v>
      </c>
      <c r="M292" s="31">
        <v>0</v>
      </c>
      <c r="N292" s="31">
        <v>0.4</v>
      </c>
      <c r="O292" s="205" t="s">
        <v>50</v>
      </c>
      <c r="P292" s="31">
        <v>0.4</v>
      </c>
      <c r="Q292" s="205" t="s">
        <v>47</v>
      </c>
      <c r="R292" s="200" t="s">
        <v>546</v>
      </c>
      <c r="S292" s="185" t="s">
        <v>547</v>
      </c>
      <c r="T292" s="200" t="s">
        <v>6997</v>
      </c>
      <c r="U292" s="185" t="s">
        <v>54</v>
      </c>
      <c r="V292" s="185"/>
      <c r="W292" s="200" t="s">
        <v>55</v>
      </c>
      <c r="X292" s="200" t="s">
        <v>56</v>
      </c>
      <c r="Y292" s="207">
        <v>0.4</v>
      </c>
      <c r="Z292" s="200" t="s">
        <v>57</v>
      </c>
      <c r="AA292" s="200" t="s">
        <v>58</v>
      </c>
      <c r="AB292" s="200" t="s">
        <v>59</v>
      </c>
      <c r="AC292" s="31">
        <v>0.12</v>
      </c>
      <c r="AD292" s="31">
        <v>0.4</v>
      </c>
      <c r="AE292" s="208" t="s">
        <v>60</v>
      </c>
      <c r="AF292" s="31">
        <v>7.1999999999999995E-2</v>
      </c>
      <c r="AG292" s="11" t="s">
        <v>50</v>
      </c>
      <c r="AH292" s="31">
        <v>0.4</v>
      </c>
      <c r="AI292" s="205" t="s">
        <v>47</v>
      </c>
      <c r="AJ292" s="185" t="s">
        <v>61</v>
      </c>
      <c r="AK292" s="200"/>
      <c r="AL292" s="185"/>
      <c r="AM292" s="185"/>
      <c r="AN292" s="185"/>
      <c r="AO292" s="185"/>
      <c r="AP292" s="185"/>
    </row>
    <row r="293" spans="1:42" ht="26.25" customHeight="1" x14ac:dyDescent="0.2">
      <c r="A293" s="239" t="s">
        <v>6996</v>
      </c>
      <c r="B293" s="199">
        <v>75</v>
      </c>
      <c r="C293" s="200" t="s">
        <v>19</v>
      </c>
      <c r="D293" s="200" t="s">
        <v>543</v>
      </c>
      <c r="E293" s="200" t="s">
        <v>544</v>
      </c>
      <c r="F293" s="200" t="s">
        <v>545</v>
      </c>
      <c r="G293" s="201" t="s">
        <v>71</v>
      </c>
      <c r="H293" s="201" t="s">
        <v>142</v>
      </c>
      <c r="I293" s="216" t="s">
        <v>60</v>
      </c>
      <c r="J293" s="31">
        <v>0.2</v>
      </c>
      <c r="K293" s="203" t="s">
        <v>48</v>
      </c>
      <c r="L293" s="204" t="s">
        <v>49</v>
      </c>
      <c r="M293" s="31">
        <v>0</v>
      </c>
      <c r="N293" s="31">
        <v>0.4</v>
      </c>
      <c r="O293" s="205" t="s">
        <v>50</v>
      </c>
      <c r="P293" s="31">
        <v>0.4</v>
      </c>
      <c r="Q293" s="205" t="s">
        <v>47</v>
      </c>
      <c r="R293" s="200" t="s">
        <v>2374</v>
      </c>
      <c r="S293" s="185" t="s">
        <v>550</v>
      </c>
      <c r="T293" s="200" t="s">
        <v>551</v>
      </c>
      <c r="U293" s="185" t="s">
        <v>54</v>
      </c>
      <c r="V293" s="185"/>
      <c r="W293" s="200" t="s">
        <v>55</v>
      </c>
      <c r="X293" s="200" t="s">
        <v>56</v>
      </c>
      <c r="Y293" s="207">
        <v>0.4</v>
      </c>
      <c r="Z293" s="200" t="s">
        <v>57</v>
      </c>
      <c r="AA293" s="200" t="s">
        <v>58</v>
      </c>
      <c r="AB293" s="200" t="s">
        <v>59</v>
      </c>
      <c r="AC293" s="31">
        <v>7.1999999999999995E-2</v>
      </c>
      <c r="AD293" s="31">
        <v>0.4</v>
      </c>
      <c r="AE293" s="208" t="s">
        <v>60</v>
      </c>
      <c r="AF293" s="31">
        <v>7.1999999999999995E-2</v>
      </c>
      <c r="AG293" s="11" t="s">
        <v>50</v>
      </c>
      <c r="AH293" s="31">
        <v>0.4</v>
      </c>
      <c r="AI293" s="205" t="s">
        <v>47</v>
      </c>
      <c r="AJ293" s="185" t="s">
        <v>61</v>
      </c>
      <c r="AK293" s="200"/>
      <c r="AL293" s="185"/>
      <c r="AM293" s="185"/>
      <c r="AN293" s="185"/>
      <c r="AO293" s="185"/>
      <c r="AP293" s="185"/>
    </row>
    <row r="294" spans="1:42" ht="26.25" customHeight="1" x14ac:dyDescent="0.2">
      <c r="A294" s="239" t="s">
        <v>6996</v>
      </c>
      <c r="B294" s="199">
        <v>76</v>
      </c>
      <c r="C294" s="200" t="s">
        <v>19</v>
      </c>
      <c r="D294" s="200" t="s">
        <v>539</v>
      </c>
      <c r="E294" s="200" t="s">
        <v>2375</v>
      </c>
      <c r="F294" s="200" t="s">
        <v>2376</v>
      </c>
      <c r="G294" s="201" t="s">
        <v>71</v>
      </c>
      <c r="H294" s="201" t="s">
        <v>142</v>
      </c>
      <c r="I294" s="216" t="s">
        <v>60</v>
      </c>
      <c r="J294" s="31">
        <v>0.2</v>
      </c>
      <c r="K294" s="203" t="s">
        <v>48</v>
      </c>
      <c r="L294" s="204" t="s">
        <v>163</v>
      </c>
      <c r="M294" s="31">
        <v>0</v>
      </c>
      <c r="N294" s="31">
        <v>0.2</v>
      </c>
      <c r="O294" s="205" t="s">
        <v>164</v>
      </c>
      <c r="P294" s="31">
        <v>0.2</v>
      </c>
      <c r="Q294" s="205" t="s">
        <v>47</v>
      </c>
      <c r="R294" s="200" t="s">
        <v>2377</v>
      </c>
      <c r="S294" s="185" t="s">
        <v>2378</v>
      </c>
      <c r="T294" s="200" t="s">
        <v>6997</v>
      </c>
      <c r="U294" s="185" t="s">
        <v>54</v>
      </c>
      <c r="V294" s="185"/>
      <c r="W294" s="200" t="s">
        <v>55</v>
      </c>
      <c r="X294" s="200" t="s">
        <v>56</v>
      </c>
      <c r="Y294" s="207">
        <v>0.4</v>
      </c>
      <c r="Z294" s="200" t="s">
        <v>57</v>
      </c>
      <c r="AA294" s="200" t="s">
        <v>58</v>
      </c>
      <c r="AB294" s="200" t="s">
        <v>59</v>
      </c>
      <c r="AC294" s="31">
        <v>0.12</v>
      </c>
      <c r="AD294" s="31">
        <v>0.2</v>
      </c>
      <c r="AE294" s="208" t="s">
        <v>60</v>
      </c>
      <c r="AF294" s="31">
        <v>7.1999999999999995E-2</v>
      </c>
      <c r="AG294" s="208" t="s">
        <v>164</v>
      </c>
      <c r="AH294" s="31">
        <v>0.2</v>
      </c>
      <c r="AI294" s="205" t="s">
        <v>47</v>
      </c>
      <c r="AJ294" s="185" t="s">
        <v>61</v>
      </c>
      <c r="AK294" s="200"/>
      <c r="AL294" s="185"/>
      <c r="AM294" s="185"/>
      <c r="AN294" s="185"/>
      <c r="AO294" s="185"/>
      <c r="AP294" s="185"/>
    </row>
    <row r="295" spans="1:42" ht="26.25" customHeight="1" x14ac:dyDescent="0.2">
      <c r="A295" s="239" t="s">
        <v>6996</v>
      </c>
      <c r="B295" s="199">
        <v>76</v>
      </c>
      <c r="C295" s="200" t="s">
        <v>19</v>
      </c>
      <c r="D295" s="200" t="s">
        <v>539</v>
      </c>
      <c r="E295" s="200" t="s">
        <v>2375</v>
      </c>
      <c r="F295" s="200" t="s">
        <v>2376</v>
      </c>
      <c r="G295" s="201" t="s">
        <v>71</v>
      </c>
      <c r="H295" s="201" t="s">
        <v>142</v>
      </c>
      <c r="I295" s="216" t="s">
        <v>60</v>
      </c>
      <c r="J295" s="31">
        <v>0.2</v>
      </c>
      <c r="K295" s="203" t="s">
        <v>48</v>
      </c>
      <c r="L295" s="204" t="s">
        <v>163</v>
      </c>
      <c r="M295" s="31">
        <v>0</v>
      </c>
      <c r="N295" s="31">
        <v>0.2</v>
      </c>
      <c r="O295" s="205" t="s">
        <v>164</v>
      </c>
      <c r="P295" s="31">
        <v>0.2</v>
      </c>
      <c r="Q295" s="205" t="s">
        <v>47</v>
      </c>
      <c r="R295" s="200" t="s">
        <v>549</v>
      </c>
      <c r="S295" s="185" t="s">
        <v>550</v>
      </c>
      <c r="T295" s="200" t="s">
        <v>551</v>
      </c>
      <c r="U295" s="185" t="s">
        <v>54</v>
      </c>
      <c r="V295" s="185"/>
      <c r="W295" s="200" t="s">
        <v>55</v>
      </c>
      <c r="X295" s="200" t="s">
        <v>56</v>
      </c>
      <c r="Y295" s="207">
        <v>0.4</v>
      </c>
      <c r="Z295" s="200" t="s">
        <v>57</v>
      </c>
      <c r="AA295" s="200" t="s">
        <v>58</v>
      </c>
      <c r="AB295" s="200" t="s">
        <v>59</v>
      </c>
      <c r="AC295" s="31">
        <v>7.1999999999999995E-2</v>
      </c>
      <c r="AD295" s="31">
        <v>0.2</v>
      </c>
      <c r="AE295" s="208" t="s">
        <v>60</v>
      </c>
      <c r="AF295" s="31">
        <v>7.1999999999999995E-2</v>
      </c>
      <c r="AG295" s="208" t="s">
        <v>164</v>
      </c>
      <c r="AH295" s="31">
        <v>0.2</v>
      </c>
      <c r="AI295" s="205" t="s">
        <v>47</v>
      </c>
      <c r="AJ295" s="185" t="s">
        <v>61</v>
      </c>
      <c r="AK295" s="200"/>
      <c r="AL295" s="185"/>
      <c r="AM295" s="185"/>
      <c r="AN295" s="185"/>
      <c r="AO295" s="185"/>
      <c r="AP295" s="185"/>
    </row>
    <row r="296" spans="1:42" ht="26.25" customHeight="1" x14ac:dyDescent="0.2">
      <c r="A296" s="239" t="s">
        <v>6996</v>
      </c>
      <c r="B296" s="199">
        <v>77</v>
      </c>
      <c r="C296" s="200" t="s">
        <v>19</v>
      </c>
      <c r="D296" s="200" t="s">
        <v>552</v>
      </c>
      <c r="E296" s="200" t="s">
        <v>553</v>
      </c>
      <c r="F296" s="200" t="s">
        <v>554</v>
      </c>
      <c r="G296" s="201" t="s">
        <v>71</v>
      </c>
      <c r="H296" s="201" t="s">
        <v>142</v>
      </c>
      <c r="I296" s="216" t="s">
        <v>60</v>
      </c>
      <c r="J296" s="31">
        <v>0.2</v>
      </c>
      <c r="K296" s="203" t="s">
        <v>48</v>
      </c>
      <c r="L296" s="204" t="s">
        <v>49</v>
      </c>
      <c r="M296" s="31">
        <v>0</v>
      </c>
      <c r="N296" s="31">
        <v>0.4</v>
      </c>
      <c r="O296" s="205" t="s">
        <v>50</v>
      </c>
      <c r="P296" s="31">
        <v>0.4</v>
      </c>
      <c r="Q296" s="205" t="s">
        <v>47</v>
      </c>
      <c r="R296" s="200" t="s">
        <v>549</v>
      </c>
      <c r="S296" s="185" t="s">
        <v>550</v>
      </c>
      <c r="T296" s="200" t="s">
        <v>551</v>
      </c>
      <c r="U296" s="185" t="s">
        <v>54</v>
      </c>
      <c r="V296" s="185"/>
      <c r="W296" s="200" t="s">
        <v>55</v>
      </c>
      <c r="X296" s="200" t="s">
        <v>56</v>
      </c>
      <c r="Y296" s="207">
        <v>0.4</v>
      </c>
      <c r="Z296" s="200" t="s">
        <v>57</v>
      </c>
      <c r="AA296" s="200" t="s">
        <v>58</v>
      </c>
      <c r="AB296" s="200" t="s">
        <v>59</v>
      </c>
      <c r="AC296" s="31">
        <v>0.12</v>
      </c>
      <c r="AD296" s="31">
        <v>0.4</v>
      </c>
      <c r="AE296" s="208" t="s">
        <v>60</v>
      </c>
      <c r="AF296" s="31">
        <v>7.1999999999999995E-2</v>
      </c>
      <c r="AG296" s="11" t="s">
        <v>50</v>
      </c>
      <c r="AH296" s="31">
        <v>0.4</v>
      </c>
      <c r="AI296" s="205" t="s">
        <v>47</v>
      </c>
      <c r="AJ296" s="185" t="s">
        <v>61</v>
      </c>
      <c r="AK296" s="200"/>
      <c r="AL296" s="185"/>
      <c r="AM296" s="185"/>
      <c r="AN296" s="185"/>
      <c r="AO296" s="185"/>
      <c r="AP296" s="185"/>
    </row>
    <row r="297" spans="1:42" ht="26.25" customHeight="1" x14ac:dyDescent="0.2">
      <c r="A297" s="239" t="s">
        <v>6996</v>
      </c>
      <c r="B297" s="199">
        <v>77</v>
      </c>
      <c r="C297" s="200" t="s">
        <v>19</v>
      </c>
      <c r="D297" s="200" t="s">
        <v>552</v>
      </c>
      <c r="E297" s="200" t="s">
        <v>553</v>
      </c>
      <c r="F297" s="200" t="s">
        <v>554</v>
      </c>
      <c r="G297" s="201" t="s">
        <v>71</v>
      </c>
      <c r="H297" s="201" t="s">
        <v>142</v>
      </c>
      <c r="I297" s="216" t="s">
        <v>60</v>
      </c>
      <c r="J297" s="31">
        <v>0.2</v>
      </c>
      <c r="K297" s="203" t="s">
        <v>48</v>
      </c>
      <c r="L297" s="204" t="s">
        <v>49</v>
      </c>
      <c r="M297" s="31">
        <v>0</v>
      </c>
      <c r="N297" s="31">
        <v>0.4</v>
      </c>
      <c r="O297" s="205" t="s">
        <v>50</v>
      </c>
      <c r="P297" s="31">
        <v>0.4</v>
      </c>
      <c r="Q297" s="205" t="s">
        <v>47</v>
      </c>
      <c r="R297" s="200" t="s">
        <v>549</v>
      </c>
      <c r="S297" s="185" t="s">
        <v>555</v>
      </c>
      <c r="T297" s="200" t="s">
        <v>556</v>
      </c>
      <c r="U297" s="185" t="s">
        <v>54</v>
      </c>
      <c r="V297" s="185"/>
      <c r="W297" s="200" t="s">
        <v>55</v>
      </c>
      <c r="X297" s="200" t="s">
        <v>56</v>
      </c>
      <c r="Y297" s="207">
        <v>0.4</v>
      </c>
      <c r="Z297" s="200" t="s">
        <v>57</v>
      </c>
      <c r="AA297" s="200" t="s">
        <v>58</v>
      </c>
      <c r="AB297" s="200" t="s">
        <v>59</v>
      </c>
      <c r="AC297" s="31">
        <v>7.1999999999999995E-2</v>
      </c>
      <c r="AD297" s="31">
        <v>0.4</v>
      </c>
      <c r="AE297" s="208" t="s">
        <v>60</v>
      </c>
      <c r="AF297" s="31">
        <v>7.1999999999999995E-2</v>
      </c>
      <c r="AG297" s="11" t="s">
        <v>50</v>
      </c>
      <c r="AH297" s="31">
        <v>0.4</v>
      </c>
      <c r="AI297" s="205" t="s">
        <v>47</v>
      </c>
      <c r="AJ297" s="185" t="s">
        <v>61</v>
      </c>
      <c r="AK297" s="200"/>
      <c r="AL297" s="185"/>
      <c r="AM297" s="185"/>
      <c r="AN297" s="185"/>
      <c r="AO297" s="185"/>
      <c r="AP297" s="185"/>
    </row>
    <row r="298" spans="1:42" ht="26.25" customHeight="1" x14ac:dyDescent="0.2">
      <c r="A298" s="239" t="s">
        <v>6996</v>
      </c>
      <c r="B298" s="199">
        <v>150</v>
      </c>
      <c r="C298" s="200" t="s">
        <v>19</v>
      </c>
      <c r="D298" s="200" t="s">
        <v>2974</v>
      </c>
      <c r="E298" s="200" t="s">
        <v>2975</v>
      </c>
      <c r="F298" s="200" t="s">
        <v>2976</v>
      </c>
      <c r="G298" s="201" t="s">
        <v>71</v>
      </c>
      <c r="H298" s="201" t="s">
        <v>142</v>
      </c>
      <c r="I298" s="216" t="s">
        <v>60</v>
      </c>
      <c r="J298" s="31">
        <v>0.2</v>
      </c>
      <c r="K298" s="203" t="s">
        <v>48</v>
      </c>
      <c r="L298" s="204" t="s">
        <v>49</v>
      </c>
      <c r="M298" s="31">
        <v>0</v>
      </c>
      <c r="N298" s="31">
        <v>0.4</v>
      </c>
      <c r="O298" s="205" t="s">
        <v>50</v>
      </c>
      <c r="P298" s="31">
        <v>0.4</v>
      </c>
      <c r="Q298" s="205" t="s">
        <v>47</v>
      </c>
      <c r="R298" s="200" t="s">
        <v>2978</v>
      </c>
      <c r="S298" s="185" t="s">
        <v>542</v>
      </c>
      <c r="T298" s="200" t="s">
        <v>2977</v>
      </c>
      <c r="U298" s="185" t="s">
        <v>54</v>
      </c>
      <c r="V298" s="185"/>
      <c r="W298" s="200" t="s">
        <v>55</v>
      </c>
      <c r="X298" s="200" t="s">
        <v>56</v>
      </c>
      <c r="Y298" s="207">
        <v>0.4</v>
      </c>
      <c r="Z298" s="200" t="s">
        <v>57</v>
      </c>
      <c r="AA298" s="200" t="s">
        <v>58</v>
      </c>
      <c r="AB298" s="200" t="s">
        <v>59</v>
      </c>
      <c r="AC298" s="31">
        <v>0.12</v>
      </c>
      <c r="AD298" s="31">
        <v>0.4</v>
      </c>
      <c r="AE298" s="208" t="s">
        <v>60</v>
      </c>
      <c r="AF298" s="31">
        <v>0.12</v>
      </c>
      <c r="AG298" s="11" t="s">
        <v>50</v>
      </c>
      <c r="AH298" s="31">
        <v>0.4</v>
      </c>
      <c r="AI298" s="205" t="s">
        <v>47</v>
      </c>
      <c r="AJ298" s="185" t="s">
        <v>61</v>
      </c>
      <c r="AK298" s="200"/>
      <c r="AL298" s="185"/>
      <c r="AM298" s="185"/>
      <c r="AN298" s="185"/>
      <c r="AO298" s="185"/>
      <c r="AP298" s="185"/>
    </row>
    <row r="299" spans="1:42" ht="26.25" customHeight="1" x14ac:dyDescent="0.2">
      <c r="A299" s="240" t="s">
        <v>6998</v>
      </c>
      <c r="B299" s="199">
        <v>78</v>
      </c>
      <c r="C299" s="200" t="s">
        <v>19</v>
      </c>
      <c r="D299" s="200" t="s">
        <v>2717</v>
      </c>
      <c r="E299" s="200" t="s">
        <v>6999</v>
      </c>
      <c r="F299" s="200" t="s">
        <v>7000</v>
      </c>
      <c r="G299" s="201" t="s">
        <v>45</v>
      </c>
      <c r="H299" s="201" t="s">
        <v>142</v>
      </c>
      <c r="I299" s="216" t="s">
        <v>60</v>
      </c>
      <c r="J299" s="31">
        <v>0.2</v>
      </c>
      <c r="K299" s="203" t="s">
        <v>48</v>
      </c>
      <c r="L299" s="204" t="s">
        <v>7001</v>
      </c>
      <c r="M299" s="31">
        <v>0</v>
      </c>
      <c r="N299" s="31">
        <v>0.4</v>
      </c>
      <c r="O299" s="205" t="s">
        <v>50</v>
      </c>
      <c r="P299" s="31">
        <v>0.4</v>
      </c>
      <c r="Q299" s="205" t="s">
        <v>47</v>
      </c>
      <c r="R299" s="200" t="s">
        <v>7002</v>
      </c>
      <c r="S299" s="185" t="s">
        <v>557</v>
      </c>
      <c r="T299" s="200" t="s">
        <v>7003</v>
      </c>
      <c r="U299" s="185" t="s">
        <v>54</v>
      </c>
      <c r="V299" s="185"/>
      <c r="W299" s="200" t="s">
        <v>55</v>
      </c>
      <c r="X299" s="200" t="s">
        <v>56</v>
      </c>
      <c r="Y299" s="207">
        <v>0.4</v>
      </c>
      <c r="Z299" s="200" t="s">
        <v>57</v>
      </c>
      <c r="AA299" s="200" t="s">
        <v>58</v>
      </c>
      <c r="AB299" s="200" t="s">
        <v>59</v>
      </c>
      <c r="AC299" s="31">
        <v>0.12</v>
      </c>
      <c r="AD299" s="31">
        <v>0.4</v>
      </c>
      <c r="AE299" s="208" t="s">
        <v>60</v>
      </c>
      <c r="AF299" s="31">
        <v>0.12</v>
      </c>
      <c r="AG299" s="11" t="s">
        <v>50</v>
      </c>
      <c r="AH299" s="31">
        <v>0.4</v>
      </c>
      <c r="AI299" s="205" t="s">
        <v>47</v>
      </c>
      <c r="AJ299" s="185" t="s">
        <v>61</v>
      </c>
      <c r="AK299" s="200"/>
      <c r="AL299" s="185"/>
      <c r="AM299" s="185"/>
      <c r="AN299" s="185"/>
      <c r="AO299" s="185"/>
      <c r="AP299" s="185"/>
    </row>
    <row r="300" spans="1:42" ht="26.25" customHeight="1" x14ac:dyDescent="0.2">
      <c r="A300" s="240" t="s">
        <v>6998</v>
      </c>
      <c r="B300" s="199">
        <v>79</v>
      </c>
      <c r="C300" s="200" t="s">
        <v>19</v>
      </c>
      <c r="D300" s="200" t="s">
        <v>2718</v>
      </c>
      <c r="E300" s="200" t="s">
        <v>2719</v>
      </c>
      <c r="F300" s="200" t="s">
        <v>2720</v>
      </c>
      <c r="G300" s="201" t="s">
        <v>71</v>
      </c>
      <c r="H300" s="201" t="s">
        <v>142</v>
      </c>
      <c r="I300" s="216" t="s">
        <v>60</v>
      </c>
      <c r="J300" s="31">
        <v>0.2</v>
      </c>
      <c r="K300" s="203" t="s">
        <v>48</v>
      </c>
      <c r="L300" s="204" t="s">
        <v>7001</v>
      </c>
      <c r="M300" s="31">
        <v>0</v>
      </c>
      <c r="N300" s="31">
        <v>0.4</v>
      </c>
      <c r="O300" s="205" t="s">
        <v>50</v>
      </c>
      <c r="P300" s="31">
        <v>0.4</v>
      </c>
      <c r="Q300" s="205" t="s">
        <v>47</v>
      </c>
      <c r="R300" s="200" t="s">
        <v>2721</v>
      </c>
      <c r="S300" s="185" t="s">
        <v>2722</v>
      </c>
      <c r="T300" s="200" t="s">
        <v>7004</v>
      </c>
      <c r="U300" s="185" t="s">
        <v>54</v>
      </c>
      <c r="V300" s="185"/>
      <c r="W300" s="200" t="s">
        <v>55</v>
      </c>
      <c r="X300" s="200" t="s">
        <v>56</v>
      </c>
      <c r="Y300" s="207">
        <v>0.4</v>
      </c>
      <c r="Z300" s="200" t="s">
        <v>57</v>
      </c>
      <c r="AA300" s="200" t="s">
        <v>58</v>
      </c>
      <c r="AB300" s="200" t="s">
        <v>59</v>
      </c>
      <c r="AC300" s="31">
        <v>0.12</v>
      </c>
      <c r="AD300" s="31">
        <v>0.4</v>
      </c>
      <c r="AE300" s="208" t="s">
        <v>60</v>
      </c>
      <c r="AF300" s="31">
        <v>7.1999999999999995E-2</v>
      </c>
      <c r="AG300" s="11" t="s">
        <v>50</v>
      </c>
      <c r="AH300" s="31">
        <v>0.4</v>
      </c>
      <c r="AI300" s="205" t="s">
        <v>47</v>
      </c>
      <c r="AJ300" s="185" t="s">
        <v>61</v>
      </c>
      <c r="AK300" s="200"/>
      <c r="AL300" s="185"/>
      <c r="AM300" s="185"/>
      <c r="AN300" s="185"/>
      <c r="AO300" s="185"/>
      <c r="AP300" s="185"/>
    </row>
    <row r="301" spans="1:42" ht="26.25" customHeight="1" x14ac:dyDescent="0.2">
      <c r="A301" s="240" t="s">
        <v>6998</v>
      </c>
      <c r="B301" s="199">
        <v>79</v>
      </c>
      <c r="C301" s="200" t="s">
        <v>19</v>
      </c>
      <c r="D301" s="200" t="s">
        <v>2718</v>
      </c>
      <c r="E301" s="200" t="s">
        <v>2719</v>
      </c>
      <c r="F301" s="200" t="s">
        <v>2720</v>
      </c>
      <c r="G301" s="201" t="s">
        <v>71</v>
      </c>
      <c r="H301" s="201" t="s">
        <v>142</v>
      </c>
      <c r="I301" s="216" t="s">
        <v>60</v>
      </c>
      <c r="J301" s="31">
        <v>0.2</v>
      </c>
      <c r="K301" s="203" t="s">
        <v>48</v>
      </c>
      <c r="L301" s="204" t="s">
        <v>7001</v>
      </c>
      <c r="M301" s="31">
        <v>0</v>
      </c>
      <c r="N301" s="31">
        <v>0.4</v>
      </c>
      <c r="O301" s="205" t="s">
        <v>50</v>
      </c>
      <c r="P301" s="31">
        <v>0.4</v>
      </c>
      <c r="Q301" s="205" t="s">
        <v>47</v>
      </c>
      <c r="R301" s="200" t="s">
        <v>2723</v>
      </c>
      <c r="S301" s="185" t="s">
        <v>2724</v>
      </c>
      <c r="T301" s="200" t="s">
        <v>7005</v>
      </c>
      <c r="U301" s="185" t="s">
        <v>54</v>
      </c>
      <c r="V301" s="185"/>
      <c r="W301" s="200" t="s">
        <v>55</v>
      </c>
      <c r="X301" s="200" t="s">
        <v>56</v>
      </c>
      <c r="Y301" s="207">
        <v>0.4</v>
      </c>
      <c r="Z301" s="200" t="s">
        <v>57</v>
      </c>
      <c r="AA301" s="200" t="s">
        <v>58</v>
      </c>
      <c r="AB301" s="200" t="s">
        <v>59</v>
      </c>
      <c r="AC301" s="31">
        <v>7.1999999999999995E-2</v>
      </c>
      <c r="AD301" s="31">
        <v>0.4</v>
      </c>
      <c r="AE301" s="208" t="s">
        <v>60</v>
      </c>
      <c r="AF301" s="31">
        <v>7.1999999999999995E-2</v>
      </c>
      <c r="AG301" s="11" t="s">
        <v>50</v>
      </c>
      <c r="AH301" s="31">
        <v>0.4</v>
      </c>
      <c r="AI301" s="205" t="s">
        <v>47</v>
      </c>
      <c r="AJ301" s="185" t="s">
        <v>61</v>
      </c>
      <c r="AK301" s="200"/>
      <c r="AL301" s="185"/>
      <c r="AM301" s="185"/>
      <c r="AN301" s="185"/>
      <c r="AO301" s="185"/>
      <c r="AP301" s="185"/>
    </row>
    <row r="302" spans="1:42" ht="26.25" customHeight="1" x14ac:dyDescent="0.2">
      <c r="A302" s="240" t="s">
        <v>6998</v>
      </c>
      <c r="B302" s="199">
        <v>80</v>
      </c>
      <c r="C302" s="200" t="s">
        <v>19</v>
      </c>
      <c r="D302" s="200" t="s">
        <v>2725</v>
      </c>
      <c r="E302" s="200" t="s">
        <v>7006</v>
      </c>
      <c r="F302" s="200" t="s">
        <v>2726</v>
      </c>
      <c r="G302" s="201" t="s">
        <v>71</v>
      </c>
      <c r="H302" s="201" t="s">
        <v>142</v>
      </c>
      <c r="I302" s="216" t="s">
        <v>60</v>
      </c>
      <c r="J302" s="31">
        <v>0.2</v>
      </c>
      <c r="K302" s="203" t="s">
        <v>48</v>
      </c>
      <c r="L302" s="204" t="s">
        <v>7001</v>
      </c>
      <c r="M302" s="31">
        <v>0</v>
      </c>
      <c r="N302" s="31">
        <v>0.4</v>
      </c>
      <c r="O302" s="205" t="s">
        <v>50</v>
      </c>
      <c r="P302" s="31">
        <v>0.4</v>
      </c>
      <c r="Q302" s="205" t="s">
        <v>47</v>
      </c>
      <c r="R302" s="200" t="s">
        <v>2727</v>
      </c>
      <c r="S302" s="185" t="s">
        <v>558</v>
      </c>
      <c r="T302" s="200" t="s">
        <v>7007</v>
      </c>
      <c r="U302" s="185" t="s">
        <v>54</v>
      </c>
      <c r="V302" s="185"/>
      <c r="W302" s="200"/>
      <c r="X302" s="200" t="s">
        <v>56</v>
      </c>
      <c r="Y302" s="207">
        <v>0.25</v>
      </c>
      <c r="Z302" s="200" t="s">
        <v>57</v>
      </c>
      <c r="AA302" s="200" t="s">
        <v>58</v>
      </c>
      <c r="AB302" s="200" t="s">
        <v>59</v>
      </c>
      <c r="AC302" s="31">
        <v>0.2</v>
      </c>
      <c r="AD302" s="31">
        <v>0.30000000000000004</v>
      </c>
      <c r="AE302" s="208" t="s">
        <v>60</v>
      </c>
      <c r="AF302" s="31">
        <v>0.2</v>
      </c>
      <c r="AG302" s="11" t="s">
        <v>50</v>
      </c>
      <c r="AH302" s="31">
        <v>0.22500000000000003</v>
      </c>
      <c r="AI302" s="205" t="s">
        <v>47</v>
      </c>
      <c r="AJ302" s="185" t="s">
        <v>61</v>
      </c>
      <c r="AK302" s="200"/>
      <c r="AL302" s="185"/>
      <c r="AM302" s="185"/>
      <c r="AN302" s="185"/>
      <c r="AO302" s="185"/>
      <c r="AP302" s="185"/>
    </row>
    <row r="303" spans="1:42" ht="26.25" customHeight="1" x14ac:dyDescent="0.2">
      <c r="A303" s="240" t="s">
        <v>6998</v>
      </c>
      <c r="B303" s="199">
        <v>80</v>
      </c>
      <c r="C303" s="200" t="s">
        <v>19</v>
      </c>
      <c r="D303" s="200" t="s">
        <v>2725</v>
      </c>
      <c r="E303" s="200" t="s">
        <v>7006</v>
      </c>
      <c r="F303" s="200" t="s">
        <v>2726</v>
      </c>
      <c r="G303" s="201" t="s">
        <v>71</v>
      </c>
      <c r="H303" s="201" t="s">
        <v>142</v>
      </c>
      <c r="I303" s="216" t="s">
        <v>60</v>
      </c>
      <c r="J303" s="31">
        <v>0.2</v>
      </c>
      <c r="K303" s="203" t="s">
        <v>48</v>
      </c>
      <c r="L303" s="204" t="s">
        <v>7001</v>
      </c>
      <c r="M303" s="31">
        <v>0</v>
      </c>
      <c r="N303" s="31">
        <v>0.4</v>
      </c>
      <c r="O303" s="205" t="s">
        <v>50</v>
      </c>
      <c r="P303" s="31">
        <v>0.4</v>
      </c>
      <c r="Q303" s="205" t="s">
        <v>47</v>
      </c>
      <c r="R303" s="200" t="s">
        <v>2728</v>
      </c>
      <c r="S303" s="185" t="s">
        <v>559</v>
      </c>
      <c r="T303" s="200" t="s">
        <v>7008</v>
      </c>
      <c r="U303" s="185"/>
      <c r="V303" s="185" t="s">
        <v>54</v>
      </c>
      <c r="W303" s="200" t="s">
        <v>90</v>
      </c>
      <c r="X303" s="200" t="s">
        <v>56</v>
      </c>
      <c r="Y303" s="207">
        <v>0.25</v>
      </c>
      <c r="Z303" s="200" t="s">
        <v>57</v>
      </c>
      <c r="AA303" s="200" t="s">
        <v>58</v>
      </c>
      <c r="AB303" s="200" t="s">
        <v>59</v>
      </c>
      <c r="AC303" s="31">
        <v>0.2</v>
      </c>
      <c r="AD303" s="31">
        <v>0.22500000000000003</v>
      </c>
      <c r="AE303" s="208" t="s">
        <v>60</v>
      </c>
      <c r="AF303" s="31">
        <v>0.2</v>
      </c>
      <c r="AG303" s="11" t="s">
        <v>50</v>
      </c>
      <c r="AH303" s="31">
        <v>0.22500000000000003</v>
      </c>
      <c r="AI303" s="205" t="s">
        <v>47</v>
      </c>
      <c r="AJ303" s="185" t="s">
        <v>61</v>
      </c>
      <c r="AK303" s="200"/>
      <c r="AL303" s="185"/>
      <c r="AM303" s="185"/>
      <c r="AN303" s="185"/>
      <c r="AO303" s="185"/>
      <c r="AP303" s="185"/>
    </row>
    <row r="304" spans="1:42" ht="26.25" customHeight="1" x14ac:dyDescent="0.2">
      <c r="A304" s="240" t="s">
        <v>6998</v>
      </c>
      <c r="B304" s="199">
        <v>81</v>
      </c>
      <c r="C304" s="200" t="s">
        <v>19</v>
      </c>
      <c r="D304" s="200" t="s">
        <v>2729</v>
      </c>
      <c r="E304" s="200" t="s">
        <v>2730</v>
      </c>
      <c r="F304" s="200" t="s">
        <v>2731</v>
      </c>
      <c r="G304" s="201" t="s">
        <v>71</v>
      </c>
      <c r="H304" s="201" t="s">
        <v>468</v>
      </c>
      <c r="I304" s="216" t="s">
        <v>469</v>
      </c>
      <c r="J304" s="31">
        <v>0.8</v>
      </c>
      <c r="K304" s="203" t="s">
        <v>48</v>
      </c>
      <c r="L304" s="204" t="s">
        <v>7009</v>
      </c>
      <c r="M304" s="31">
        <v>0</v>
      </c>
      <c r="N304" s="31">
        <v>0.6</v>
      </c>
      <c r="O304" s="206" t="s">
        <v>51</v>
      </c>
      <c r="P304" s="31">
        <v>0.6</v>
      </c>
      <c r="Q304" s="234" t="s">
        <v>469</v>
      </c>
      <c r="R304" s="200" t="s">
        <v>2732</v>
      </c>
      <c r="S304" s="185" t="s">
        <v>560</v>
      </c>
      <c r="T304" s="200" t="s">
        <v>2733</v>
      </c>
      <c r="U304" s="185" t="s">
        <v>54</v>
      </c>
      <c r="V304" s="185"/>
      <c r="W304" s="200" t="s">
        <v>55</v>
      </c>
      <c r="X304" s="200" t="s">
        <v>56</v>
      </c>
      <c r="Y304" s="207">
        <v>0.4</v>
      </c>
      <c r="Z304" s="200" t="s">
        <v>57</v>
      </c>
      <c r="AA304" s="200" t="s">
        <v>58</v>
      </c>
      <c r="AB304" s="200" t="s">
        <v>59</v>
      </c>
      <c r="AC304" s="31">
        <v>0.48</v>
      </c>
      <c r="AD304" s="31">
        <v>0.6</v>
      </c>
      <c r="AE304" s="208" t="s">
        <v>60</v>
      </c>
      <c r="AF304" s="31">
        <v>0.17279999999999998</v>
      </c>
      <c r="AG304" s="11" t="s">
        <v>50</v>
      </c>
      <c r="AH304" s="31">
        <v>0.33749999999999997</v>
      </c>
      <c r="AI304" s="205" t="s">
        <v>47</v>
      </c>
      <c r="AJ304" s="185" t="s">
        <v>61</v>
      </c>
      <c r="AK304" s="200"/>
      <c r="AL304" s="185"/>
      <c r="AM304" s="185"/>
      <c r="AN304" s="185"/>
      <c r="AO304" s="185"/>
      <c r="AP304" s="185"/>
    </row>
    <row r="305" spans="1:42" ht="26.25" customHeight="1" x14ac:dyDescent="0.2">
      <c r="A305" s="240" t="s">
        <v>6998</v>
      </c>
      <c r="B305" s="199">
        <v>81</v>
      </c>
      <c r="C305" s="200" t="s">
        <v>19</v>
      </c>
      <c r="D305" s="200" t="s">
        <v>2729</v>
      </c>
      <c r="E305" s="200" t="s">
        <v>2730</v>
      </c>
      <c r="F305" s="200" t="s">
        <v>2731</v>
      </c>
      <c r="G305" s="201" t="s">
        <v>71</v>
      </c>
      <c r="H305" s="201" t="s">
        <v>468</v>
      </c>
      <c r="I305" s="216" t="s">
        <v>469</v>
      </c>
      <c r="J305" s="31">
        <v>0.8</v>
      </c>
      <c r="K305" s="203" t="s">
        <v>48</v>
      </c>
      <c r="L305" s="204" t="s">
        <v>7009</v>
      </c>
      <c r="M305" s="31">
        <v>0</v>
      </c>
      <c r="N305" s="31">
        <v>0.6</v>
      </c>
      <c r="O305" s="206" t="s">
        <v>51</v>
      </c>
      <c r="P305" s="31">
        <v>0.6</v>
      </c>
      <c r="Q305" s="234" t="s">
        <v>469</v>
      </c>
      <c r="R305" s="200" t="s">
        <v>2734</v>
      </c>
      <c r="S305" s="185" t="s">
        <v>561</v>
      </c>
      <c r="T305" s="200" t="s">
        <v>7010</v>
      </c>
      <c r="U305" s="185" t="s">
        <v>54</v>
      </c>
      <c r="V305" s="185"/>
      <c r="W305" s="200" t="s">
        <v>55</v>
      </c>
      <c r="X305" s="200" t="s">
        <v>56</v>
      </c>
      <c r="Y305" s="207">
        <v>0.4</v>
      </c>
      <c r="Z305" s="200" t="s">
        <v>57</v>
      </c>
      <c r="AA305" s="200" t="s">
        <v>58</v>
      </c>
      <c r="AB305" s="200" t="s">
        <v>59</v>
      </c>
      <c r="AC305" s="31">
        <v>0.28799999999999998</v>
      </c>
      <c r="AD305" s="31">
        <v>0.6</v>
      </c>
      <c r="AE305" s="208" t="s">
        <v>60</v>
      </c>
      <c r="AF305" s="31">
        <v>0.17279999999999998</v>
      </c>
      <c r="AG305" s="11" t="s">
        <v>50</v>
      </c>
      <c r="AH305" s="31">
        <v>0.33749999999999997</v>
      </c>
      <c r="AI305" s="205" t="s">
        <v>47</v>
      </c>
      <c r="AJ305" s="185" t="s">
        <v>61</v>
      </c>
      <c r="AK305" s="200"/>
      <c r="AL305" s="185"/>
      <c r="AM305" s="185"/>
      <c r="AN305" s="185"/>
      <c r="AO305" s="185"/>
      <c r="AP305" s="185"/>
    </row>
    <row r="306" spans="1:42" ht="26.25" customHeight="1" x14ac:dyDescent="0.2">
      <c r="A306" s="240" t="s">
        <v>6998</v>
      </c>
      <c r="B306" s="199">
        <v>81</v>
      </c>
      <c r="C306" s="200" t="s">
        <v>19</v>
      </c>
      <c r="D306" s="200" t="s">
        <v>2729</v>
      </c>
      <c r="E306" s="200" t="s">
        <v>2730</v>
      </c>
      <c r="F306" s="200" t="s">
        <v>2731</v>
      </c>
      <c r="G306" s="201" t="s">
        <v>71</v>
      </c>
      <c r="H306" s="201" t="s">
        <v>468</v>
      </c>
      <c r="I306" s="216" t="s">
        <v>469</v>
      </c>
      <c r="J306" s="31">
        <v>0.8</v>
      </c>
      <c r="K306" s="203" t="s">
        <v>48</v>
      </c>
      <c r="L306" s="204" t="s">
        <v>7009</v>
      </c>
      <c r="M306" s="31">
        <v>0</v>
      </c>
      <c r="N306" s="31">
        <v>0.6</v>
      </c>
      <c r="O306" s="206" t="s">
        <v>51</v>
      </c>
      <c r="P306" s="31">
        <v>0.6</v>
      </c>
      <c r="Q306" s="234" t="s">
        <v>469</v>
      </c>
      <c r="R306" s="200" t="s">
        <v>562</v>
      </c>
      <c r="S306" s="185" t="s">
        <v>563</v>
      </c>
      <c r="T306" s="200" t="s">
        <v>7011</v>
      </c>
      <c r="U306" s="185" t="s">
        <v>54</v>
      </c>
      <c r="V306" s="185"/>
      <c r="W306" s="200" t="s">
        <v>55</v>
      </c>
      <c r="X306" s="200" t="s">
        <v>56</v>
      </c>
      <c r="Y306" s="207">
        <v>0.4</v>
      </c>
      <c r="Z306" s="200" t="s">
        <v>57</v>
      </c>
      <c r="AA306" s="200" t="s">
        <v>58</v>
      </c>
      <c r="AB306" s="200" t="s">
        <v>59</v>
      </c>
      <c r="AC306" s="31">
        <v>0.17279999999999998</v>
      </c>
      <c r="AD306" s="31">
        <v>0.6</v>
      </c>
      <c r="AE306" s="208" t="s">
        <v>60</v>
      </c>
      <c r="AF306" s="31">
        <v>0.17279999999999998</v>
      </c>
      <c r="AG306" s="11" t="s">
        <v>50</v>
      </c>
      <c r="AH306" s="31">
        <v>0.33749999999999997</v>
      </c>
      <c r="AI306" s="205" t="s">
        <v>47</v>
      </c>
      <c r="AJ306" s="185" t="s">
        <v>61</v>
      </c>
      <c r="AK306" s="200"/>
      <c r="AL306" s="185"/>
      <c r="AM306" s="185"/>
      <c r="AN306" s="185"/>
      <c r="AO306" s="185"/>
      <c r="AP306" s="185"/>
    </row>
    <row r="307" spans="1:42" ht="26.25" customHeight="1" x14ac:dyDescent="0.2">
      <c r="A307" s="240" t="s">
        <v>6998</v>
      </c>
      <c r="B307" s="199">
        <v>81</v>
      </c>
      <c r="C307" s="200" t="s">
        <v>19</v>
      </c>
      <c r="D307" s="200" t="s">
        <v>2729</v>
      </c>
      <c r="E307" s="200" t="s">
        <v>2730</v>
      </c>
      <c r="F307" s="200" t="s">
        <v>2731</v>
      </c>
      <c r="G307" s="201" t="s">
        <v>71</v>
      </c>
      <c r="H307" s="201" t="s">
        <v>468</v>
      </c>
      <c r="I307" s="216" t="s">
        <v>469</v>
      </c>
      <c r="J307" s="31">
        <v>0.8</v>
      </c>
      <c r="K307" s="203" t="s">
        <v>48</v>
      </c>
      <c r="L307" s="204" t="s">
        <v>7009</v>
      </c>
      <c r="M307" s="31">
        <v>0</v>
      </c>
      <c r="N307" s="31">
        <v>0.6</v>
      </c>
      <c r="O307" s="206" t="s">
        <v>51</v>
      </c>
      <c r="P307" s="31">
        <v>0.6</v>
      </c>
      <c r="Q307" s="234" t="s">
        <v>469</v>
      </c>
      <c r="R307" s="200" t="s">
        <v>564</v>
      </c>
      <c r="S307" s="185" t="s">
        <v>565</v>
      </c>
      <c r="T307" s="200" t="s">
        <v>7008</v>
      </c>
      <c r="U307" s="185"/>
      <c r="V307" s="185" t="s">
        <v>54</v>
      </c>
      <c r="W307" s="200" t="s">
        <v>90</v>
      </c>
      <c r="X307" s="200" t="s">
        <v>56</v>
      </c>
      <c r="Y307" s="207">
        <v>0.25</v>
      </c>
      <c r="Z307" s="200" t="s">
        <v>57</v>
      </c>
      <c r="AA307" s="200" t="s">
        <v>58</v>
      </c>
      <c r="AB307" s="200" t="s">
        <v>59</v>
      </c>
      <c r="AC307" s="31">
        <v>0.17279999999999998</v>
      </c>
      <c r="AD307" s="31">
        <v>0.44999999999999996</v>
      </c>
      <c r="AE307" s="208" t="s">
        <v>60</v>
      </c>
      <c r="AF307" s="31">
        <v>0.17279999999999998</v>
      </c>
      <c r="AG307" s="11" t="s">
        <v>50</v>
      </c>
      <c r="AH307" s="31">
        <v>0.33749999999999997</v>
      </c>
      <c r="AI307" s="205" t="s">
        <v>47</v>
      </c>
      <c r="AJ307" s="185" t="s">
        <v>61</v>
      </c>
      <c r="AK307" s="200"/>
      <c r="AL307" s="185"/>
      <c r="AM307" s="185"/>
      <c r="AN307" s="185"/>
      <c r="AO307" s="185"/>
      <c r="AP307" s="185"/>
    </row>
    <row r="308" spans="1:42" ht="26.25" customHeight="1" x14ac:dyDescent="0.2">
      <c r="A308" s="240" t="s">
        <v>6998</v>
      </c>
      <c r="B308" s="199">
        <v>81</v>
      </c>
      <c r="C308" s="200" t="s">
        <v>19</v>
      </c>
      <c r="D308" s="200" t="s">
        <v>2729</v>
      </c>
      <c r="E308" s="200" t="s">
        <v>2730</v>
      </c>
      <c r="F308" s="200" t="s">
        <v>2731</v>
      </c>
      <c r="G308" s="201" t="s">
        <v>71</v>
      </c>
      <c r="H308" s="201" t="s">
        <v>468</v>
      </c>
      <c r="I308" s="216" t="s">
        <v>469</v>
      </c>
      <c r="J308" s="31">
        <v>0.8</v>
      </c>
      <c r="K308" s="203" t="s">
        <v>48</v>
      </c>
      <c r="L308" s="204" t="s">
        <v>7009</v>
      </c>
      <c r="M308" s="31">
        <v>0</v>
      </c>
      <c r="N308" s="31">
        <v>0.6</v>
      </c>
      <c r="O308" s="206" t="s">
        <v>51</v>
      </c>
      <c r="P308" s="31">
        <v>0.6</v>
      </c>
      <c r="Q308" s="234" t="s">
        <v>469</v>
      </c>
      <c r="R308" s="200" t="s">
        <v>566</v>
      </c>
      <c r="S308" s="185" t="s">
        <v>567</v>
      </c>
      <c r="T308" s="200" t="s">
        <v>7012</v>
      </c>
      <c r="U308" s="185"/>
      <c r="V308" s="185" t="s">
        <v>54</v>
      </c>
      <c r="W308" s="200" t="s">
        <v>90</v>
      </c>
      <c r="X308" s="200" t="s">
        <v>56</v>
      </c>
      <c r="Y308" s="207">
        <v>0.25</v>
      </c>
      <c r="Z308" s="200" t="s">
        <v>57</v>
      </c>
      <c r="AA308" s="200" t="s">
        <v>58</v>
      </c>
      <c r="AB308" s="200" t="s">
        <v>59</v>
      </c>
      <c r="AC308" s="31">
        <v>0.17279999999999998</v>
      </c>
      <c r="AD308" s="31">
        <v>0.33749999999999997</v>
      </c>
      <c r="AE308" s="208" t="s">
        <v>60</v>
      </c>
      <c r="AF308" s="31">
        <v>0.17279999999999998</v>
      </c>
      <c r="AG308" s="11" t="s">
        <v>50</v>
      </c>
      <c r="AH308" s="31">
        <v>0.33749999999999997</v>
      </c>
      <c r="AI308" s="205" t="s">
        <v>47</v>
      </c>
      <c r="AJ308" s="185" t="s">
        <v>61</v>
      </c>
      <c r="AK308" s="200"/>
      <c r="AL308" s="185"/>
      <c r="AM308" s="185"/>
      <c r="AN308" s="185"/>
      <c r="AO308" s="185"/>
      <c r="AP308" s="185"/>
    </row>
    <row r="309" spans="1:42" ht="26.25" customHeight="1" x14ac:dyDescent="0.2">
      <c r="A309" s="240" t="s">
        <v>6998</v>
      </c>
      <c r="B309" s="199">
        <v>82</v>
      </c>
      <c r="C309" s="200" t="s">
        <v>19</v>
      </c>
      <c r="D309" s="200" t="s">
        <v>568</v>
      </c>
      <c r="E309" s="200" t="s">
        <v>2735</v>
      </c>
      <c r="F309" s="200" t="s">
        <v>2736</v>
      </c>
      <c r="G309" s="201" t="s">
        <v>71</v>
      </c>
      <c r="H309" s="201" t="s">
        <v>468</v>
      </c>
      <c r="I309" s="216" t="s">
        <v>469</v>
      </c>
      <c r="J309" s="31">
        <v>0.8</v>
      </c>
      <c r="K309" s="203" t="s">
        <v>48</v>
      </c>
      <c r="L309" s="204" t="s">
        <v>7001</v>
      </c>
      <c r="M309" s="31">
        <v>0</v>
      </c>
      <c r="N309" s="31">
        <v>0.4</v>
      </c>
      <c r="O309" s="205" t="s">
        <v>50</v>
      </c>
      <c r="P309" s="31">
        <v>0.4</v>
      </c>
      <c r="Q309" s="206" t="s">
        <v>165</v>
      </c>
      <c r="R309" s="200" t="s">
        <v>2732</v>
      </c>
      <c r="S309" s="185" t="s">
        <v>560</v>
      </c>
      <c r="T309" s="200" t="s">
        <v>2733</v>
      </c>
      <c r="U309" s="185" t="s">
        <v>54</v>
      </c>
      <c r="V309" s="185"/>
      <c r="W309" s="200" t="s">
        <v>55</v>
      </c>
      <c r="X309" s="200" t="s">
        <v>56</v>
      </c>
      <c r="Y309" s="207">
        <v>0.4</v>
      </c>
      <c r="Z309" s="200" t="s">
        <v>57</v>
      </c>
      <c r="AA309" s="200" t="s">
        <v>58</v>
      </c>
      <c r="AB309" s="200" t="s">
        <v>59</v>
      </c>
      <c r="AC309" s="31">
        <v>0.48</v>
      </c>
      <c r="AD309" s="31">
        <v>0.4</v>
      </c>
      <c r="AE309" s="208" t="s">
        <v>60</v>
      </c>
      <c r="AF309" s="31">
        <v>0.17279999999999998</v>
      </c>
      <c r="AG309" s="11" t="s">
        <v>50</v>
      </c>
      <c r="AH309" s="31">
        <v>0.30000000000000004</v>
      </c>
      <c r="AI309" s="205" t="s">
        <v>47</v>
      </c>
      <c r="AJ309" s="185" t="s">
        <v>61</v>
      </c>
      <c r="AK309" s="200"/>
      <c r="AL309" s="185"/>
      <c r="AM309" s="185"/>
      <c r="AN309" s="185"/>
      <c r="AO309" s="185"/>
      <c r="AP309" s="185"/>
    </row>
    <row r="310" spans="1:42" ht="26.25" customHeight="1" x14ac:dyDescent="0.2">
      <c r="A310" s="240" t="s">
        <v>6998</v>
      </c>
      <c r="B310" s="199">
        <v>82</v>
      </c>
      <c r="C310" s="200" t="s">
        <v>19</v>
      </c>
      <c r="D310" s="200" t="s">
        <v>568</v>
      </c>
      <c r="E310" s="200" t="s">
        <v>2735</v>
      </c>
      <c r="F310" s="200" t="s">
        <v>2736</v>
      </c>
      <c r="G310" s="201" t="s">
        <v>71</v>
      </c>
      <c r="H310" s="201" t="s">
        <v>468</v>
      </c>
      <c r="I310" s="216" t="s">
        <v>469</v>
      </c>
      <c r="J310" s="31">
        <v>0.8</v>
      </c>
      <c r="K310" s="203" t="s">
        <v>48</v>
      </c>
      <c r="L310" s="204" t="s">
        <v>7001</v>
      </c>
      <c r="M310" s="31">
        <v>0</v>
      </c>
      <c r="N310" s="31">
        <v>0.4</v>
      </c>
      <c r="O310" s="205" t="s">
        <v>50</v>
      </c>
      <c r="P310" s="31">
        <v>0.4</v>
      </c>
      <c r="Q310" s="206" t="s">
        <v>165</v>
      </c>
      <c r="R310" s="200" t="s">
        <v>2737</v>
      </c>
      <c r="S310" s="185" t="s">
        <v>561</v>
      </c>
      <c r="T310" s="200" t="s">
        <v>7010</v>
      </c>
      <c r="U310" s="185" t="s">
        <v>54</v>
      </c>
      <c r="V310" s="185"/>
      <c r="W310" s="200" t="s">
        <v>55</v>
      </c>
      <c r="X310" s="200" t="s">
        <v>56</v>
      </c>
      <c r="Y310" s="207">
        <v>0.4</v>
      </c>
      <c r="Z310" s="200" t="s">
        <v>57</v>
      </c>
      <c r="AA310" s="200" t="s">
        <v>58</v>
      </c>
      <c r="AB310" s="200" t="s">
        <v>59</v>
      </c>
      <c r="AC310" s="31">
        <v>0.28799999999999998</v>
      </c>
      <c r="AD310" s="31">
        <v>0.4</v>
      </c>
      <c r="AE310" s="208" t="s">
        <v>60</v>
      </c>
      <c r="AF310" s="31">
        <v>0.17279999999999998</v>
      </c>
      <c r="AG310" s="11" t="s">
        <v>50</v>
      </c>
      <c r="AH310" s="31">
        <v>0.30000000000000004</v>
      </c>
      <c r="AI310" s="205" t="s">
        <v>47</v>
      </c>
      <c r="AJ310" s="185" t="s">
        <v>61</v>
      </c>
      <c r="AK310" s="200"/>
      <c r="AL310" s="185"/>
      <c r="AM310" s="185"/>
      <c r="AN310" s="185"/>
      <c r="AO310" s="185"/>
      <c r="AP310" s="185"/>
    </row>
    <row r="311" spans="1:42" ht="26.25" customHeight="1" x14ac:dyDescent="0.2">
      <c r="A311" s="240" t="s">
        <v>6998</v>
      </c>
      <c r="B311" s="199">
        <v>82</v>
      </c>
      <c r="C311" s="200" t="s">
        <v>19</v>
      </c>
      <c r="D311" s="200" t="s">
        <v>568</v>
      </c>
      <c r="E311" s="200" t="s">
        <v>2735</v>
      </c>
      <c r="F311" s="200" t="s">
        <v>2736</v>
      </c>
      <c r="G311" s="201" t="s">
        <v>71</v>
      </c>
      <c r="H311" s="201" t="s">
        <v>468</v>
      </c>
      <c r="I311" s="216" t="s">
        <v>469</v>
      </c>
      <c r="J311" s="31">
        <v>0.8</v>
      </c>
      <c r="K311" s="203" t="s">
        <v>48</v>
      </c>
      <c r="L311" s="204" t="s">
        <v>7001</v>
      </c>
      <c r="M311" s="31">
        <v>0</v>
      </c>
      <c r="N311" s="31">
        <v>0.4</v>
      </c>
      <c r="O311" s="205" t="s">
        <v>50</v>
      </c>
      <c r="P311" s="31">
        <v>0.4</v>
      </c>
      <c r="Q311" s="206" t="s">
        <v>165</v>
      </c>
      <c r="R311" s="200" t="s">
        <v>2039</v>
      </c>
      <c r="S311" s="185" t="s">
        <v>2040</v>
      </c>
      <c r="T311" s="200" t="s">
        <v>7013</v>
      </c>
      <c r="U311" s="185" t="s">
        <v>54</v>
      </c>
      <c r="V311" s="185"/>
      <c r="W311" s="200" t="s">
        <v>55</v>
      </c>
      <c r="X311" s="200" t="s">
        <v>56</v>
      </c>
      <c r="Y311" s="207">
        <v>0.4</v>
      </c>
      <c r="Z311" s="200" t="s">
        <v>57</v>
      </c>
      <c r="AA311" s="200" t="s">
        <v>58</v>
      </c>
      <c r="AB311" s="200" t="s">
        <v>59</v>
      </c>
      <c r="AC311" s="31">
        <v>0.17279999999999998</v>
      </c>
      <c r="AD311" s="31">
        <v>0.4</v>
      </c>
      <c r="AE311" s="208" t="s">
        <v>60</v>
      </c>
      <c r="AF311" s="31">
        <v>0.17279999999999998</v>
      </c>
      <c r="AG311" s="11" t="s">
        <v>50</v>
      </c>
      <c r="AH311" s="31">
        <v>0.30000000000000004</v>
      </c>
      <c r="AI311" s="205" t="s">
        <v>47</v>
      </c>
      <c r="AJ311" s="185" t="s">
        <v>61</v>
      </c>
      <c r="AK311" s="200"/>
      <c r="AL311" s="185"/>
      <c r="AM311" s="185"/>
      <c r="AN311" s="185"/>
      <c r="AO311" s="185"/>
      <c r="AP311" s="185"/>
    </row>
    <row r="312" spans="1:42" ht="26.25" customHeight="1" x14ac:dyDescent="0.2">
      <c r="A312" s="240" t="s">
        <v>6998</v>
      </c>
      <c r="B312" s="199">
        <v>82</v>
      </c>
      <c r="C312" s="200" t="s">
        <v>19</v>
      </c>
      <c r="D312" s="200" t="s">
        <v>568</v>
      </c>
      <c r="E312" s="200" t="s">
        <v>2735</v>
      </c>
      <c r="F312" s="200" t="s">
        <v>2736</v>
      </c>
      <c r="G312" s="201" t="s">
        <v>71</v>
      </c>
      <c r="H312" s="201" t="s">
        <v>468</v>
      </c>
      <c r="I312" s="216" t="s">
        <v>469</v>
      </c>
      <c r="J312" s="31">
        <v>0.8</v>
      </c>
      <c r="K312" s="203" t="s">
        <v>48</v>
      </c>
      <c r="L312" s="204" t="s">
        <v>7001</v>
      </c>
      <c r="M312" s="31">
        <v>0</v>
      </c>
      <c r="N312" s="31">
        <v>0.4</v>
      </c>
      <c r="O312" s="205" t="s">
        <v>50</v>
      </c>
      <c r="P312" s="31">
        <v>0.4</v>
      </c>
      <c r="Q312" s="206" t="s">
        <v>165</v>
      </c>
      <c r="R312" s="200" t="s">
        <v>566</v>
      </c>
      <c r="S312" s="185" t="s">
        <v>567</v>
      </c>
      <c r="T312" s="200" t="s">
        <v>7012</v>
      </c>
      <c r="U312" s="185"/>
      <c r="V312" s="185" t="s">
        <v>54</v>
      </c>
      <c r="W312" s="200" t="s">
        <v>90</v>
      </c>
      <c r="X312" s="200" t="s">
        <v>56</v>
      </c>
      <c r="Y312" s="207">
        <v>0.25</v>
      </c>
      <c r="Z312" s="200" t="s">
        <v>57</v>
      </c>
      <c r="AA312" s="200" t="s">
        <v>58</v>
      </c>
      <c r="AB312" s="200" t="s">
        <v>59</v>
      </c>
      <c r="AC312" s="31">
        <v>0.17279999999999998</v>
      </c>
      <c r="AD312" s="31">
        <v>0.30000000000000004</v>
      </c>
      <c r="AE312" s="208" t="s">
        <v>60</v>
      </c>
      <c r="AF312" s="31">
        <v>0.17279999999999998</v>
      </c>
      <c r="AG312" s="11" t="s">
        <v>50</v>
      </c>
      <c r="AH312" s="31">
        <v>0.30000000000000004</v>
      </c>
      <c r="AI312" s="205" t="s">
        <v>47</v>
      </c>
      <c r="AJ312" s="185" t="s">
        <v>61</v>
      </c>
      <c r="AK312" s="200"/>
      <c r="AL312" s="185"/>
      <c r="AM312" s="185"/>
      <c r="AN312" s="185"/>
      <c r="AO312" s="185"/>
      <c r="AP312" s="185"/>
    </row>
    <row r="313" spans="1:42" ht="26.25" customHeight="1" x14ac:dyDescent="0.2">
      <c r="A313" s="240" t="s">
        <v>6998</v>
      </c>
      <c r="B313" s="199">
        <v>83</v>
      </c>
      <c r="C313" s="200" t="s">
        <v>19</v>
      </c>
      <c r="D313" s="200" t="s">
        <v>7014</v>
      </c>
      <c r="E313" s="200" t="s">
        <v>7015</v>
      </c>
      <c r="F313" s="200" t="s">
        <v>7016</v>
      </c>
      <c r="G313" s="201" t="s">
        <v>71</v>
      </c>
      <c r="H313" s="201" t="s">
        <v>468</v>
      </c>
      <c r="I313" s="216" t="s">
        <v>469</v>
      </c>
      <c r="J313" s="31">
        <v>0.8</v>
      </c>
      <c r="K313" s="203" t="s">
        <v>48</v>
      </c>
      <c r="L313" s="204" t="s">
        <v>7001</v>
      </c>
      <c r="M313" s="31">
        <v>0</v>
      </c>
      <c r="N313" s="31">
        <v>0.4</v>
      </c>
      <c r="O313" s="205" t="s">
        <v>50</v>
      </c>
      <c r="P313" s="31">
        <v>0.4</v>
      </c>
      <c r="Q313" s="206" t="s">
        <v>165</v>
      </c>
      <c r="R313" s="200" t="s">
        <v>570</v>
      </c>
      <c r="S313" s="185" t="s">
        <v>571</v>
      </c>
      <c r="T313" s="200" t="s">
        <v>7017</v>
      </c>
      <c r="U313" s="185" t="s">
        <v>54</v>
      </c>
      <c r="V313" s="185"/>
      <c r="W313" s="200" t="s">
        <v>55</v>
      </c>
      <c r="X313" s="200" t="s">
        <v>56</v>
      </c>
      <c r="Y313" s="207">
        <v>0.4</v>
      </c>
      <c r="Z313" s="200" t="s">
        <v>57</v>
      </c>
      <c r="AA313" s="200" t="s">
        <v>58</v>
      </c>
      <c r="AB313" s="200" t="s">
        <v>59</v>
      </c>
      <c r="AC313" s="31">
        <v>0.48</v>
      </c>
      <c r="AD313" s="31">
        <v>0.4</v>
      </c>
      <c r="AE313" s="208" t="s">
        <v>60</v>
      </c>
      <c r="AF313" s="31">
        <v>0.17279999999999998</v>
      </c>
      <c r="AG313" s="11" t="s">
        <v>50</v>
      </c>
      <c r="AH313" s="31">
        <v>0.4</v>
      </c>
      <c r="AI313" s="205" t="s">
        <v>47</v>
      </c>
      <c r="AJ313" s="185" t="s">
        <v>61</v>
      </c>
      <c r="AK313" s="200"/>
      <c r="AL313" s="185"/>
      <c r="AM313" s="185"/>
      <c r="AN313" s="185"/>
      <c r="AO313" s="185"/>
      <c r="AP313" s="185"/>
    </row>
    <row r="314" spans="1:42" ht="26.25" customHeight="1" x14ac:dyDescent="0.2">
      <c r="A314" s="240" t="s">
        <v>6998</v>
      </c>
      <c r="B314" s="199">
        <v>83</v>
      </c>
      <c r="C314" s="200" t="s">
        <v>19</v>
      </c>
      <c r="D314" s="200" t="s">
        <v>7014</v>
      </c>
      <c r="E314" s="200" t="s">
        <v>7015</v>
      </c>
      <c r="F314" s="200" t="s">
        <v>7016</v>
      </c>
      <c r="G314" s="201" t="s">
        <v>71</v>
      </c>
      <c r="H314" s="201" t="s">
        <v>468</v>
      </c>
      <c r="I314" s="216" t="s">
        <v>469</v>
      </c>
      <c r="J314" s="31">
        <v>0.8</v>
      </c>
      <c r="K314" s="203" t="s">
        <v>48</v>
      </c>
      <c r="L314" s="204" t="s">
        <v>7001</v>
      </c>
      <c r="M314" s="31">
        <v>0</v>
      </c>
      <c r="N314" s="31">
        <v>0.4</v>
      </c>
      <c r="O314" s="205" t="s">
        <v>50</v>
      </c>
      <c r="P314" s="31">
        <v>0.4</v>
      </c>
      <c r="Q314" s="206" t="s">
        <v>165</v>
      </c>
      <c r="R314" s="200" t="s">
        <v>572</v>
      </c>
      <c r="S314" s="185" t="s">
        <v>573</v>
      </c>
      <c r="T314" s="200" t="s">
        <v>7018</v>
      </c>
      <c r="U314" s="185" t="s">
        <v>54</v>
      </c>
      <c r="V314" s="185"/>
      <c r="W314" s="200" t="s">
        <v>55</v>
      </c>
      <c r="X314" s="200" t="s">
        <v>56</v>
      </c>
      <c r="Y314" s="207">
        <v>0.4</v>
      </c>
      <c r="Z314" s="200" t="s">
        <v>57</v>
      </c>
      <c r="AA314" s="200" t="s">
        <v>58</v>
      </c>
      <c r="AB314" s="200" t="s">
        <v>59</v>
      </c>
      <c r="AC314" s="31">
        <v>0.28799999999999998</v>
      </c>
      <c r="AD314" s="31">
        <v>0.4</v>
      </c>
      <c r="AE314" s="208" t="s">
        <v>60</v>
      </c>
      <c r="AF314" s="31">
        <v>0.17279999999999998</v>
      </c>
      <c r="AG314" s="11" t="s">
        <v>50</v>
      </c>
      <c r="AH314" s="31">
        <v>0.4</v>
      </c>
      <c r="AI314" s="205" t="s">
        <v>47</v>
      </c>
      <c r="AJ314" s="185" t="s">
        <v>61</v>
      </c>
      <c r="AK314" s="200"/>
      <c r="AL314" s="185"/>
      <c r="AM314" s="185"/>
      <c r="AN314" s="185"/>
      <c r="AO314" s="185"/>
      <c r="AP314" s="185"/>
    </row>
    <row r="315" spans="1:42" ht="26.25" customHeight="1" x14ac:dyDescent="0.2">
      <c r="A315" s="240" t="s">
        <v>6998</v>
      </c>
      <c r="B315" s="199">
        <v>83</v>
      </c>
      <c r="C315" s="200" t="s">
        <v>19</v>
      </c>
      <c r="D315" s="200" t="s">
        <v>7014</v>
      </c>
      <c r="E315" s="200" t="s">
        <v>7015</v>
      </c>
      <c r="F315" s="200" t="s">
        <v>7016</v>
      </c>
      <c r="G315" s="201" t="s">
        <v>71</v>
      </c>
      <c r="H315" s="201" t="s">
        <v>468</v>
      </c>
      <c r="I315" s="216" t="s">
        <v>469</v>
      </c>
      <c r="J315" s="31">
        <v>0.8</v>
      </c>
      <c r="K315" s="203" t="s">
        <v>48</v>
      </c>
      <c r="L315" s="204" t="s">
        <v>7001</v>
      </c>
      <c r="M315" s="31">
        <v>0</v>
      </c>
      <c r="N315" s="31">
        <v>0.4</v>
      </c>
      <c r="O315" s="205" t="s">
        <v>50</v>
      </c>
      <c r="P315" s="31">
        <v>0.4</v>
      </c>
      <c r="Q315" s="206" t="s">
        <v>165</v>
      </c>
      <c r="R315" s="200" t="s">
        <v>2738</v>
      </c>
      <c r="S315" s="185" t="s">
        <v>574</v>
      </c>
      <c r="T315" s="200" t="s">
        <v>7019</v>
      </c>
      <c r="U315" s="185" t="s">
        <v>54</v>
      </c>
      <c r="V315" s="185"/>
      <c r="W315" s="200" t="s">
        <v>55</v>
      </c>
      <c r="X315" s="200" t="s">
        <v>56</v>
      </c>
      <c r="Y315" s="207">
        <v>0.4</v>
      </c>
      <c r="Z315" s="200" t="s">
        <v>57</v>
      </c>
      <c r="AA315" s="200" t="s">
        <v>58</v>
      </c>
      <c r="AB315" s="200" t="s">
        <v>59</v>
      </c>
      <c r="AC315" s="31">
        <v>0.17279999999999998</v>
      </c>
      <c r="AD315" s="31">
        <v>0.4</v>
      </c>
      <c r="AE315" s="208" t="s">
        <v>60</v>
      </c>
      <c r="AF315" s="31">
        <v>0.17279999999999998</v>
      </c>
      <c r="AG315" s="11" t="s">
        <v>50</v>
      </c>
      <c r="AH315" s="31">
        <v>0.4</v>
      </c>
      <c r="AI315" s="205" t="s">
        <v>47</v>
      </c>
      <c r="AJ315" s="185" t="s">
        <v>61</v>
      </c>
      <c r="AK315" s="200"/>
      <c r="AL315" s="185"/>
      <c r="AM315" s="185"/>
      <c r="AN315" s="185"/>
      <c r="AO315" s="185"/>
      <c r="AP315" s="185"/>
    </row>
    <row r="316" spans="1:42" ht="26.25" customHeight="1" x14ac:dyDescent="0.2">
      <c r="A316" s="240" t="s">
        <v>6998</v>
      </c>
      <c r="B316" s="199">
        <v>84</v>
      </c>
      <c r="C316" s="200" t="s">
        <v>19</v>
      </c>
      <c r="D316" s="200" t="s">
        <v>7020</v>
      </c>
      <c r="E316" s="200" t="s">
        <v>7021</v>
      </c>
      <c r="F316" s="200" t="s">
        <v>7022</v>
      </c>
      <c r="G316" s="201" t="s">
        <v>71</v>
      </c>
      <c r="H316" s="201" t="s">
        <v>468</v>
      </c>
      <c r="I316" s="216" t="s">
        <v>469</v>
      </c>
      <c r="J316" s="31">
        <v>0.8</v>
      </c>
      <c r="K316" s="203" t="s">
        <v>48</v>
      </c>
      <c r="L316" s="204" t="s">
        <v>7001</v>
      </c>
      <c r="M316" s="31">
        <v>0</v>
      </c>
      <c r="N316" s="31">
        <v>0.4</v>
      </c>
      <c r="O316" s="205" t="s">
        <v>50</v>
      </c>
      <c r="P316" s="31">
        <v>0.4</v>
      </c>
      <c r="Q316" s="206" t="s">
        <v>165</v>
      </c>
      <c r="R316" s="200" t="s">
        <v>575</v>
      </c>
      <c r="S316" s="185" t="s">
        <v>576</v>
      </c>
      <c r="T316" s="200" t="s">
        <v>7023</v>
      </c>
      <c r="U316" s="185" t="s">
        <v>54</v>
      </c>
      <c r="V316" s="185"/>
      <c r="W316" s="200" t="s">
        <v>55</v>
      </c>
      <c r="X316" s="200" t="s">
        <v>56</v>
      </c>
      <c r="Y316" s="207">
        <v>0.4</v>
      </c>
      <c r="Z316" s="200" t="s">
        <v>57</v>
      </c>
      <c r="AA316" s="200" t="s">
        <v>58</v>
      </c>
      <c r="AB316" s="200" t="s">
        <v>59</v>
      </c>
      <c r="AC316" s="31">
        <v>0.48</v>
      </c>
      <c r="AD316" s="31">
        <v>0.4</v>
      </c>
      <c r="AE316" s="208" t="s">
        <v>60</v>
      </c>
      <c r="AF316" s="31">
        <v>0.10367999999999998</v>
      </c>
      <c r="AG316" s="11" t="s">
        <v>50</v>
      </c>
      <c r="AH316" s="31">
        <v>0.4</v>
      </c>
      <c r="AI316" s="205" t="s">
        <v>47</v>
      </c>
      <c r="AJ316" s="185" t="s">
        <v>61</v>
      </c>
      <c r="AK316" s="200"/>
      <c r="AL316" s="185"/>
      <c r="AM316" s="185"/>
      <c r="AN316" s="185"/>
      <c r="AO316" s="185"/>
      <c r="AP316" s="185"/>
    </row>
    <row r="317" spans="1:42" ht="26.25" customHeight="1" x14ac:dyDescent="0.2">
      <c r="A317" s="240" t="s">
        <v>6998</v>
      </c>
      <c r="B317" s="199">
        <v>84</v>
      </c>
      <c r="C317" s="200" t="s">
        <v>19</v>
      </c>
      <c r="D317" s="200" t="s">
        <v>7020</v>
      </c>
      <c r="E317" s="200" t="s">
        <v>7021</v>
      </c>
      <c r="F317" s="200" t="s">
        <v>7022</v>
      </c>
      <c r="G317" s="201" t="s">
        <v>71</v>
      </c>
      <c r="H317" s="201" t="s">
        <v>468</v>
      </c>
      <c r="I317" s="216" t="s">
        <v>469</v>
      </c>
      <c r="J317" s="31">
        <v>0.8</v>
      </c>
      <c r="K317" s="203" t="s">
        <v>48</v>
      </c>
      <c r="L317" s="204" t="s">
        <v>7001</v>
      </c>
      <c r="M317" s="31">
        <v>0</v>
      </c>
      <c r="N317" s="31">
        <v>0.4</v>
      </c>
      <c r="O317" s="205" t="s">
        <v>50</v>
      </c>
      <c r="P317" s="31">
        <v>0.4</v>
      </c>
      <c r="Q317" s="206" t="s">
        <v>165</v>
      </c>
      <c r="R317" s="200" t="s">
        <v>2739</v>
      </c>
      <c r="S317" s="185" t="s">
        <v>577</v>
      </c>
      <c r="T317" s="200" t="s">
        <v>7024</v>
      </c>
      <c r="U317" s="185" t="s">
        <v>54</v>
      </c>
      <c r="V317" s="185"/>
      <c r="W317" s="200" t="s">
        <v>55</v>
      </c>
      <c r="X317" s="200" t="s">
        <v>56</v>
      </c>
      <c r="Y317" s="207">
        <v>0.4</v>
      </c>
      <c r="Z317" s="200" t="s">
        <v>57</v>
      </c>
      <c r="AA317" s="200" t="s">
        <v>58</v>
      </c>
      <c r="AB317" s="200" t="s">
        <v>59</v>
      </c>
      <c r="AC317" s="31">
        <v>0.28799999999999998</v>
      </c>
      <c r="AD317" s="31">
        <v>0.4</v>
      </c>
      <c r="AE317" s="208" t="s">
        <v>60</v>
      </c>
      <c r="AF317" s="31">
        <v>0.10367999999999998</v>
      </c>
      <c r="AG317" s="11" t="s">
        <v>50</v>
      </c>
      <c r="AH317" s="31">
        <v>0.4</v>
      </c>
      <c r="AI317" s="205" t="s">
        <v>47</v>
      </c>
      <c r="AJ317" s="185" t="s">
        <v>61</v>
      </c>
      <c r="AK317" s="200"/>
      <c r="AL317" s="185"/>
      <c r="AM317" s="185"/>
      <c r="AN317" s="185"/>
      <c r="AO317" s="185"/>
      <c r="AP317" s="185"/>
    </row>
    <row r="318" spans="1:42" ht="26.25" customHeight="1" x14ac:dyDescent="0.2">
      <c r="A318" s="240" t="s">
        <v>6998</v>
      </c>
      <c r="B318" s="199">
        <v>84</v>
      </c>
      <c r="C318" s="200" t="s">
        <v>19</v>
      </c>
      <c r="D318" s="200" t="s">
        <v>7020</v>
      </c>
      <c r="E318" s="200" t="s">
        <v>7021</v>
      </c>
      <c r="F318" s="200" t="s">
        <v>7022</v>
      </c>
      <c r="G318" s="201" t="s">
        <v>71</v>
      </c>
      <c r="H318" s="201" t="s">
        <v>468</v>
      </c>
      <c r="I318" s="216" t="s">
        <v>469</v>
      </c>
      <c r="J318" s="31">
        <v>0.8</v>
      </c>
      <c r="K318" s="203" t="s">
        <v>48</v>
      </c>
      <c r="L318" s="204" t="s">
        <v>7001</v>
      </c>
      <c r="M318" s="31">
        <v>0</v>
      </c>
      <c r="N318" s="31">
        <v>0.4</v>
      </c>
      <c r="O318" s="205" t="s">
        <v>50</v>
      </c>
      <c r="P318" s="31">
        <v>0.4</v>
      </c>
      <c r="Q318" s="206" t="s">
        <v>165</v>
      </c>
      <c r="R318" s="200" t="s">
        <v>569</v>
      </c>
      <c r="S318" s="185" t="s">
        <v>574</v>
      </c>
      <c r="T318" s="200" t="s">
        <v>7019</v>
      </c>
      <c r="U318" s="185" t="s">
        <v>54</v>
      </c>
      <c r="V318" s="185"/>
      <c r="W318" s="200" t="s">
        <v>55</v>
      </c>
      <c r="X318" s="200" t="s">
        <v>56</v>
      </c>
      <c r="Y318" s="207">
        <v>0.4</v>
      </c>
      <c r="Z318" s="200" t="s">
        <v>57</v>
      </c>
      <c r="AA318" s="200" t="s">
        <v>58</v>
      </c>
      <c r="AB318" s="200" t="s">
        <v>59</v>
      </c>
      <c r="AC318" s="31">
        <v>0.17279999999999998</v>
      </c>
      <c r="AD318" s="31">
        <v>0.4</v>
      </c>
      <c r="AE318" s="208" t="s">
        <v>60</v>
      </c>
      <c r="AF318" s="31">
        <v>0.10367999999999998</v>
      </c>
      <c r="AG318" s="11" t="s">
        <v>50</v>
      </c>
      <c r="AH318" s="31">
        <v>0.4</v>
      </c>
      <c r="AI318" s="205" t="s">
        <v>47</v>
      </c>
      <c r="AJ318" s="185" t="s">
        <v>61</v>
      </c>
      <c r="AK318" s="200"/>
      <c r="AL318" s="185"/>
      <c r="AM318" s="185"/>
      <c r="AN318" s="185"/>
      <c r="AO318" s="185"/>
      <c r="AP318" s="185"/>
    </row>
    <row r="319" spans="1:42" ht="26.25" customHeight="1" x14ac:dyDescent="0.2">
      <c r="A319" s="240" t="s">
        <v>6998</v>
      </c>
      <c r="B319" s="199">
        <v>84</v>
      </c>
      <c r="C319" s="200" t="s">
        <v>19</v>
      </c>
      <c r="D319" s="200" t="s">
        <v>7020</v>
      </c>
      <c r="E319" s="200" t="s">
        <v>7021</v>
      </c>
      <c r="F319" s="200" t="s">
        <v>7022</v>
      </c>
      <c r="G319" s="201" t="s">
        <v>71</v>
      </c>
      <c r="H319" s="201" t="s">
        <v>468</v>
      </c>
      <c r="I319" s="216" t="s">
        <v>469</v>
      </c>
      <c r="J319" s="31">
        <v>0.8</v>
      </c>
      <c r="K319" s="203" t="s">
        <v>48</v>
      </c>
      <c r="L319" s="204" t="s">
        <v>7001</v>
      </c>
      <c r="M319" s="31">
        <v>0</v>
      </c>
      <c r="N319" s="31">
        <v>0.4</v>
      </c>
      <c r="O319" s="205" t="s">
        <v>50</v>
      </c>
      <c r="P319" s="31">
        <v>0.4</v>
      </c>
      <c r="Q319" s="206" t="s">
        <v>165</v>
      </c>
      <c r="R319" s="200" t="s">
        <v>7025</v>
      </c>
      <c r="S319" s="185" t="s">
        <v>7026</v>
      </c>
      <c r="T319" s="200" t="s">
        <v>7027</v>
      </c>
      <c r="U319" s="185" t="s">
        <v>54</v>
      </c>
      <c r="V319" s="185"/>
      <c r="W319" s="200" t="s">
        <v>55</v>
      </c>
      <c r="X319" s="200" t="s">
        <v>56</v>
      </c>
      <c r="Y319" s="207">
        <v>0.4</v>
      </c>
      <c r="Z319" s="200" t="s">
        <v>57</v>
      </c>
      <c r="AA319" s="200" t="s">
        <v>58</v>
      </c>
      <c r="AB319" s="200" t="s">
        <v>59</v>
      </c>
      <c r="AC319" s="31">
        <v>0.10367999999999998</v>
      </c>
      <c r="AD319" s="31">
        <v>0.4</v>
      </c>
      <c r="AE319" s="208" t="s">
        <v>60</v>
      </c>
      <c r="AF319" s="31">
        <v>0.10367999999999998</v>
      </c>
      <c r="AG319" s="11" t="s">
        <v>50</v>
      </c>
      <c r="AH319" s="31">
        <v>0.4</v>
      </c>
      <c r="AI319" s="205" t="s">
        <v>47</v>
      </c>
      <c r="AJ319" s="185" t="s">
        <v>61</v>
      </c>
      <c r="AK319" s="200"/>
      <c r="AL319" s="185"/>
      <c r="AM319" s="185"/>
      <c r="AN319" s="185"/>
      <c r="AO319" s="185"/>
      <c r="AP319" s="185"/>
    </row>
    <row r="320" spans="1:42" ht="26.25" customHeight="1" x14ac:dyDescent="0.2">
      <c r="A320" s="240" t="s">
        <v>6998</v>
      </c>
      <c r="B320" s="199">
        <v>162</v>
      </c>
      <c r="C320" s="200" t="s">
        <v>19</v>
      </c>
      <c r="D320" s="200" t="s">
        <v>7028</v>
      </c>
      <c r="E320" s="200" t="s">
        <v>7029</v>
      </c>
      <c r="F320" s="200" t="s">
        <v>7030</v>
      </c>
      <c r="G320" s="201" t="s">
        <v>71</v>
      </c>
      <c r="H320" s="201" t="s">
        <v>142</v>
      </c>
      <c r="I320" s="216" t="s">
        <v>60</v>
      </c>
      <c r="J320" s="31">
        <v>0.2</v>
      </c>
      <c r="K320" s="203" t="s">
        <v>48</v>
      </c>
      <c r="L320" s="204" t="s">
        <v>7001</v>
      </c>
      <c r="M320" s="31">
        <v>0</v>
      </c>
      <c r="N320" s="31">
        <v>0.4</v>
      </c>
      <c r="O320" s="205" t="s">
        <v>50</v>
      </c>
      <c r="P320" s="31">
        <v>0.4</v>
      </c>
      <c r="Q320" s="205" t="s">
        <v>47</v>
      </c>
      <c r="R320" s="200" t="s">
        <v>7031</v>
      </c>
      <c r="S320" s="185" t="s">
        <v>7032</v>
      </c>
      <c r="T320" s="200" t="s">
        <v>7033</v>
      </c>
      <c r="U320" s="185" t="s">
        <v>54</v>
      </c>
      <c r="V320" s="185"/>
      <c r="W320" s="200" t="s">
        <v>55</v>
      </c>
      <c r="X320" s="200" t="s">
        <v>56</v>
      </c>
      <c r="Y320" s="207">
        <v>0.4</v>
      </c>
      <c r="Z320" s="200" t="s">
        <v>57</v>
      </c>
      <c r="AA320" s="200" t="s">
        <v>58</v>
      </c>
      <c r="AB320" s="200" t="s">
        <v>59</v>
      </c>
      <c r="AC320" s="31">
        <v>0.2</v>
      </c>
      <c r="AD320" s="31">
        <v>0.24</v>
      </c>
      <c r="AE320" s="208" t="s">
        <v>60</v>
      </c>
      <c r="AF320" s="31">
        <v>0.2</v>
      </c>
      <c r="AG320" s="11" t="s">
        <v>50</v>
      </c>
      <c r="AH320" s="31">
        <v>0.24</v>
      </c>
      <c r="AI320" s="205" t="s">
        <v>47</v>
      </c>
      <c r="AJ320" s="185" t="s">
        <v>61</v>
      </c>
      <c r="AK320" s="200"/>
      <c r="AL320" s="185"/>
      <c r="AM320" s="185"/>
      <c r="AN320" s="185"/>
      <c r="AO320" s="185"/>
      <c r="AP320" s="185"/>
    </row>
    <row r="321" spans="1:42" ht="26.25" customHeight="1" x14ac:dyDescent="0.2">
      <c r="A321" s="240" t="s">
        <v>6998</v>
      </c>
      <c r="B321" s="199">
        <v>171</v>
      </c>
      <c r="C321" s="200" t="s">
        <v>6787</v>
      </c>
      <c r="D321" s="200" t="s">
        <v>6788</v>
      </c>
      <c r="E321" s="200" t="s">
        <v>6789</v>
      </c>
      <c r="F321" s="200" t="s">
        <v>6790</v>
      </c>
      <c r="G321" s="201" t="s">
        <v>71</v>
      </c>
      <c r="H321" s="201" t="s">
        <v>46</v>
      </c>
      <c r="I321" s="202" t="s">
        <v>47</v>
      </c>
      <c r="J321" s="31">
        <v>0.4</v>
      </c>
      <c r="K321" s="203" t="s">
        <v>98</v>
      </c>
      <c r="L321" s="204" t="s">
        <v>48</v>
      </c>
      <c r="M321" s="31">
        <v>0.4</v>
      </c>
      <c r="N321" s="31">
        <v>0</v>
      </c>
      <c r="O321" s="205" t="s">
        <v>50</v>
      </c>
      <c r="P321" s="31">
        <v>0.4</v>
      </c>
      <c r="Q321" s="206" t="s">
        <v>165</v>
      </c>
      <c r="R321" s="200" t="s">
        <v>2908</v>
      </c>
      <c r="S321" s="185" t="s">
        <v>7034</v>
      </c>
      <c r="T321" s="200" t="s">
        <v>7035</v>
      </c>
      <c r="U321" s="185" t="s">
        <v>54</v>
      </c>
      <c r="V321" s="185"/>
      <c r="W321" s="200" t="s">
        <v>55</v>
      </c>
      <c r="X321" s="200" t="s">
        <v>56</v>
      </c>
      <c r="Y321" s="207">
        <v>0.4</v>
      </c>
      <c r="Z321" s="200" t="s">
        <v>57</v>
      </c>
      <c r="AA321" s="200" t="s">
        <v>58</v>
      </c>
      <c r="AB321" s="200" t="s">
        <v>59</v>
      </c>
      <c r="AC321" s="31">
        <v>0.24</v>
      </c>
      <c r="AD321" s="31">
        <v>0.4</v>
      </c>
      <c r="AE321" s="208" t="s">
        <v>60</v>
      </c>
      <c r="AF321" s="31">
        <v>0.14399999999999999</v>
      </c>
      <c r="AG321" s="11" t="s">
        <v>50</v>
      </c>
      <c r="AH321" s="31">
        <v>0.4</v>
      </c>
      <c r="AI321" s="205" t="s">
        <v>47</v>
      </c>
      <c r="AJ321" s="185" t="s">
        <v>61</v>
      </c>
      <c r="AK321" s="200"/>
      <c r="AL321" s="185"/>
      <c r="AM321" s="185"/>
      <c r="AN321" s="185"/>
      <c r="AO321" s="185"/>
      <c r="AP321" s="185"/>
    </row>
    <row r="322" spans="1:42" ht="26.25" customHeight="1" x14ac:dyDescent="0.2">
      <c r="A322" s="240" t="s">
        <v>6998</v>
      </c>
      <c r="B322" s="199">
        <v>171</v>
      </c>
      <c r="C322" s="200" t="s">
        <v>6787</v>
      </c>
      <c r="D322" s="200" t="s">
        <v>6788</v>
      </c>
      <c r="E322" s="200" t="s">
        <v>6789</v>
      </c>
      <c r="F322" s="200" t="s">
        <v>6790</v>
      </c>
      <c r="G322" s="201" t="s">
        <v>71</v>
      </c>
      <c r="H322" s="201" t="s">
        <v>46</v>
      </c>
      <c r="I322" s="202" t="s">
        <v>47</v>
      </c>
      <c r="J322" s="31">
        <v>0.4</v>
      </c>
      <c r="K322" s="203" t="s">
        <v>98</v>
      </c>
      <c r="L322" s="204" t="s">
        <v>48</v>
      </c>
      <c r="M322" s="31">
        <v>0.4</v>
      </c>
      <c r="N322" s="31">
        <v>0</v>
      </c>
      <c r="O322" s="205" t="s">
        <v>50</v>
      </c>
      <c r="P322" s="31">
        <v>0.4</v>
      </c>
      <c r="Q322" s="206" t="s">
        <v>165</v>
      </c>
      <c r="R322" s="200" t="s">
        <v>6792</v>
      </c>
      <c r="S322" s="185" t="s">
        <v>7036</v>
      </c>
      <c r="T322" s="200" t="s">
        <v>6846</v>
      </c>
      <c r="U322" s="185" t="s">
        <v>54</v>
      </c>
      <c r="V322" s="185"/>
      <c r="W322" s="200" t="s">
        <v>55</v>
      </c>
      <c r="X322" s="200" t="s">
        <v>56</v>
      </c>
      <c r="Y322" s="207">
        <v>0.4</v>
      </c>
      <c r="Z322" s="200" t="s">
        <v>57</v>
      </c>
      <c r="AA322" s="200" t="s">
        <v>58</v>
      </c>
      <c r="AB322" s="200" t="s">
        <v>59</v>
      </c>
      <c r="AC322" s="31">
        <v>0.14399999999999999</v>
      </c>
      <c r="AD322" s="31">
        <v>0.4</v>
      </c>
      <c r="AE322" s="208" t="s">
        <v>60</v>
      </c>
      <c r="AF322" s="31">
        <v>0.14399999999999999</v>
      </c>
      <c r="AG322" s="11" t="s">
        <v>50</v>
      </c>
      <c r="AH322" s="31">
        <v>0.4</v>
      </c>
      <c r="AI322" s="205" t="s">
        <v>47</v>
      </c>
      <c r="AJ322" s="185" t="s">
        <v>61</v>
      </c>
      <c r="AK322" s="200"/>
      <c r="AL322" s="185"/>
      <c r="AM322" s="185"/>
      <c r="AN322" s="185"/>
      <c r="AO322" s="185"/>
      <c r="AP322" s="185"/>
    </row>
    <row r="323" spans="1:42" ht="26.25" customHeight="1" x14ac:dyDescent="0.2">
      <c r="A323" s="240" t="s">
        <v>6998</v>
      </c>
      <c r="B323" s="199">
        <v>171</v>
      </c>
      <c r="C323" s="200" t="s">
        <v>6787</v>
      </c>
      <c r="D323" s="200" t="s">
        <v>6788</v>
      </c>
      <c r="E323" s="200" t="s">
        <v>6789</v>
      </c>
      <c r="F323" s="200" t="s">
        <v>6790</v>
      </c>
      <c r="G323" s="201" t="s">
        <v>71</v>
      </c>
      <c r="H323" s="201" t="s">
        <v>46</v>
      </c>
      <c r="I323" s="202" t="s">
        <v>47</v>
      </c>
      <c r="J323" s="31">
        <v>0.4</v>
      </c>
      <c r="K323" s="203" t="s">
        <v>98</v>
      </c>
      <c r="L323" s="204" t="s">
        <v>48</v>
      </c>
      <c r="M323" s="31">
        <v>0.4</v>
      </c>
      <c r="N323" s="31">
        <v>0</v>
      </c>
      <c r="O323" s="205" t="s">
        <v>50</v>
      </c>
      <c r="P323" s="31">
        <v>0.4</v>
      </c>
      <c r="Q323" s="206" t="s">
        <v>165</v>
      </c>
      <c r="R323" s="200" t="s">
        <v>6794</v>
      </c>
      <c r="S323" s="185" t="s">
        <v>7037</v>
      </c>
      <c r="T323" s="200" t="s">
        <v>7038</v>
      </c>
      <c r="U323" s="185" t="s">
        <v>54</v>
      </c>
      <c r="V323" s="185"/>
      <c r="W323" s="200" t="s">
        <v>55</v>
      </c>
      <c r="X323" s="200" t="s">
        <v>56</v>
      </c>
      <c r="Y323" s="207">
        <v>0.4</v>
      </c>
      <c r="Z323" s="200" t="s">
        <v>57</v>
      </c>
      <c r="AA323" s="200" t="s">
        <v>58</v>
      </c>
      <c r="AB323" s="200" t="s">
        <v>59</v>
      </c>
      <c r="AC323" s="31">
        <v>8.6399999999999991E-2</v>
      </c>
      <c r="AD323" s="31">
        <v>0.4</v>
      </c>
      <c r="AE323" s="208" t="s">
        <v>60</v>
      </c>
      <c r="AF323" s="31">
        <v>0.14399999999999999</v>
      </c>
      <c r="AG323" s="11" t="s">
        <v>50</v>
      </c>
      <c r="AH323" s="31">
        <v>0.4</v>
      </c>
      <c r="AI323" s="205" t="s">
        <v>47</v>
      </c>
      <c r="AJ323" s="185" t="s">
        <v>61</v>
      </c>
      <c r="AK323" s="200"/>
      <c r="AL323" s="185"/>
      <c r="AM323" s="185"/>
      <c r="AN323" s="185"/>
      <c r="AO323" s="185"/>
      <c r="AP323" s="185"/>
    </row>
    <row r="324" spans="1:42" ht="26.25" customHeight="1" x14ac:dyDescent="0.2">
      <c r="A324" s="240" t="s">
        <v>6998</v>
      </c>
      <c r="B324" s="199">
        <v>172</v>
      </c>
      <c r="C324" s="200" t="s">
        <v>6871</v>
      </c>
      <c r="D324" s="200" t="s">
        <v>6797</v>
      </c>
      <c r="E324" s="200" t="s">
        <v>6798</v>
      </c>
      <c r="F324" s="200" t="s">
        <v>6799</v>
      </c>
      <c r="G324" s="201" t="s">
        <v>71</v>
      </c>
      <c r="H324" s="201" t="s">
        <v>46</v>
      </c>
      <c r="I324" s="202" t="s">
        <v>47</v>
      </c>
      <c r="J324" s="31">
        <v>0.4</v>
      </c>
      <c r="K324" s="203" t="s">
        <v>98</v>
      </c>
      <c r="L324" s="204" t="s">
        <v>48</v>
      </c>
      <c r="M324" s="31">
        <v>0.4</v>
      </c>
      <c r="N324" s="31">
        <v>0</v>
      </c>
      <c r="O324" s="205" t="s">
        <v>50</v>
      </c>
      <c r="P324" s="31">
        <v>0.4</v>
      </c>
      <c r="Q324" s="206" t="s">
        <v>165</v>
      </c>
      <c r="R324" s="200" t="s">
        <v>2908</v>
      </c>
      <c r="S324" s="185" t="s">
        <v>7034</v>
      </c>
      <c r="T324" s="200" t="s">
        <v>7035</v>
      </c>
      <c r="U324" s="185" t="s">
        <v>54</v>
      </c>
      <c r="V324" s="185"/>
      <c r="W324" s="200" t="s">
        <v>55</v>
      </c>
      <c r="X324" s="200" t="s">
        <v>56</v>
      </c>
      <c r="Y324" s="207">
        <v>0.4</v>
      </c>
      <c r="Z324" s="200" t="s">
        <v>57</v>
      </c>
      <c r="AA324" s="200" t="s">
        <v>58</v>
      </c>
      <c r="AB324" s="200" t="s">
        <v>59</v>
      </c>
      <c r="AC324" s="31">
        <v>0.24</v>
      </c>
      <c r="AD324" s="31">
        <v>0.4</v>
      </c>
      <c r="AE324" s="208" t="s">
        <v>60</v>
      </c>
      <c r="AF324" s="31">
        <v>0.14399999999999999</v>
      </c>
      <c r="AG324" s="11" t="s">
        <v>50</v>
      </c>
      <c r="AH324" s="31">
        <v>0.4</v>
      </c>
      <c r="AI324" s="205" t="s">
        <v>47</v>
      </c>
      <c r="AJ324" s="185" t="s">
        <v>61</v>
      </c>
      <c r="AK324" s="200"/>
      <c r="AL324" s="185"/>
      <c r="AM324" s="185"/>
      <c r="AN324" s="185"/>
      <c r="AO324" s="185"/>
      <c r="AP324" s="185"/>
    </row>
    <row r="325" spans="1:42" ht="26.25" customHeight="1" x14ac:dyDescent="0.2">
      <c r="A325" s="240" t="s">
        <v>6998</v>
      </c>
      <c r="B325" s="199">
        <v>172</v>
      </c>
      <c r="C325" s="200" t="s">
        <v>6871</v>
      </c>
      <c r="D325" s="200" t="s">
        <v>6797</v>
      </c>
      <c r="E325" s="200" t="s">
        <v>6798</v>
      </c>
      <c r="F325" s="200" t="s">
        <v>6799</v>
      </c>
      <c r="G325" s="201" t="s">
        <v>71</v>
      </c>
      <c r="H325" s="201" t="s">
        <v>46</v>
      </c>
      <c r="I325" s="202" t="s">
        <v>47</v>
      </c>
      <c r="J325" s="31">
        <v>0.4</v>
      </c>
      <c r="K325" s="203" t="s">
        <v>98</v>
      </c>
      <c r="L325" s="204" t="s">
        <v>48</v>
      </c>
      <c r="M325" s="31">
        <v>0.4</v>
      </c>
      <c r="N325" s="31">
        <v>0</v>
      </c>
      <c r="O325" s="205" t="s">
        <v>50</v>
      </c>
      <c r="P325" s="31">
        <v>0.4</v>
      </c>
      <c r="Q325" s="206" t="s">
        <v>165</v>
      </c>
      <c r="R325" s="200" t="s">
        <v>6792</v>
      </c>
      <c r="S325" s="185" t="s">
        <v>7036</v>
      </c>
      <c r="T325" s="200" t="s">
        <v>6846</v>
      </c>
      <c r="U325" s="185" t="s">
        <v>54</v>
      </c>
      <c r="V325" s="185"/>
      <c r="W325" s="200" t="s">
        <v>55</v>
      </c>
      <c r="X325" s="200" t="s">
        <v>56</v>
      </c>
      <c r="Y325" s="207">
        <v>0.4</v>
      </c>
      <c r="Z325" s="200" t="s">
        <v>57</v>
      </c>
      <c r="AA325" s="200" t="s">
        <v>58</v>
      </c>
      <c r="AB325" s="200" t="s">
        <v>59</v>
      </c>
      <c r="AC325" s="31">
        <v>0.14399999999999999</v>
      </c>
      <c r="AD325" s="31">
        <v>0.4</v>
      </c>
      <c r="AE325" s="208" t="s">
        <v>60</v>
      </c>
      <c r="AF325" s="31">
        <v>0.14399999999999999</v>
      </c>
      <c r="AG325" s="11" t="s">
        <v>50</v>
      </c>
      <c r="AH325" s="31">
        <v>0.4</v>
      </c>
      <c r="AI325" s="205" t="s">
        <v>47</v>
      </c>
      <c r="AJ325" s="185" t="s">
        <v>61</v>
      </c>
      <c r="AK325" s="200"/>
      <c r="AL325" s="185"/>
      <c r="AM325" s="185"/>
      <c r="AN325" s="185"/>
      <c r="AO325" s="185"/>
      <c r="AP325" s="185"/>
    </row>
    <row r="326" spans="1:42" ht="26.25" customHeight="1" x14ac:dyDescent="0.2">
      <c r="A326" s="240" t="s">
        <v>6998</v>
      </c>
      <c r="B326" s="199">
        <v>172</v>
      </c>
      <c r="C326" s="200" t="s">
        <v>6871</v>
      </c>
      <c r="D326" s="200" t="s">
        <v>6797</v>
      </c>
      <c r="E326" s="200" t="s">
        <v>6798</v>
      </c>
      <c r="F326" s="200" t="s">
        <v>6799</v>
      </c>
      <c r="G326" s="201" t="s">
        <v>71</v>
      </c>
      <c r="H326" s="201" t="s">
        <v>46</v>
      </c>
      <c r="I326" s="202" t="s">
        <v>47</v>
      </c>
      <c r="J326" s="31">
        <v>0.4</v>
      </c>
      <c r="K326" s="203" t="s">
        <v>98</v>
      </c>
      <c r="L326" s="204" t="s">
        <v>48</v>
      </c>
      <c r="M326" s="31">
        <v>0.4</v>
      </c>
      <c r="N326" s="31">
        <v>0</v>
      </c>
      <c r="O326" s="205" t="s">
        <v>50</v>
      </c>
      <c r="P326" s="31">
        <v>0.4</v>
      </c>
      <c r="Q326" s="206" t="s">
        <v>165</v>
      </c>
      <c r="R326" s="200" t="s">
        <v>6800</v>
      </c>
      <c r="S326" s="185" t="s">
        <v>7039</v>
      </c>
      <c r="T326" s="200" t="s">
        <v>6801</v>
      </c>
      <c r="U326" s="185" t="s">
        <v>54</v>
      </c>
      <c r="V326" s="185"/>
      <c r="W326" s="200" t="s">
        <v>55</v>
      </c>
      <c r="X326" s="200" t="s">
        <v>56</v>
      </c>
      <c r="Y326" s="207">
        <v>0.4</v>
      </c>
      <c r="Z326" s="200" t="s">
        <v>57</v>
      </c>
      <c r="AA326" s="200" t="s">
        <v>58</v>
      </c>
      <c r="AB326" s="200" t="s">
        <v>59</v>
      </c>
      <c r="AC326" s="31">
        <v>8.6399999999999991E-2</v>
      </c>
      <c r="AD326" s="31">
        <v>0.4</v>
      </c>
      <c r="AE326" s="208" t="s">
        <v>60</v>
      </c>
      <c r="AF326" s="31">
        <v>0.14399999999999999</v>
      </c>
      <c r="AG326" s="11" t="s">
        <v>50</v>
      </c>
      <c r="AH326" s="31">
        <v>0.4</v>
      </c>
      <c r="AI326" s="205" t="s">
        <v>47</v>
      </c>
      <c r="AJ326" s="185" t="s">
        <v>61</v>
      </c>
      <c r="AK326" s="200"/>
      <c r="AL326" s="185"/>
      <c r="AM326" s="185"/>
      <c r="AN326" s="185"/>
      <c r="AO326" s="185"/>
      <c r="AP326" s="185"/>
    </row>
    <row r="327" spans="1:42" ht="26.25" customHeight="1" x14ac:dyDescent="0.2">
      <c r="A327" s="240" t="s">
        <v>6998</v>
      </c>
      <c r="B327" s="199">
        <v>172</v>
      </c>
      <c r="C327" s="200" t="s">
        <v>6871</v>
      </c>
      <c r="D327" s="200" t="s">
        <v>6797</v>
      </c>
      <c r="E327" s="200" t="s">
        <v>6798</v>
      </c>
      <c r="F327" s="200" t="s">
        <v>6799</v>
      </c>
      <c r="G327" s="201" t="s">
        <v>71</v>
      </c>
      <c r="H327" s="201" t="s">
        <v>46</v>
      </c>
      <c r="I327" s="202" t="s">
        <v>47</v>
      </c>
      <c r="J327" s="31">
        <v>0.4</v>
      </c>
      <c r="K327" s="203" t="s">
        <v>98</v>
      </c>
      <c r="L327" s="204" t="s">
        <v>48</v>
      </c>
      <c r="M327" s="31">
        <v>0.4</v>
      </c>
      <c r="N327" s="31">
        <v>0</v>
      </c>
      <c r="O327" s="205" t="s">
        <v>50</v>
      </c>
      <c r="P327" s="31">
        <v>0.4</v>
      </c>
      <c r="Q327" s="206" t="s">
        <v>165</v>
      </c>
      <c r="R327" s="200" t="s">
        <v>2359</v>
      </c>
      <c r="S327" s="185" t="s">
        <v>7040</v>
      </c>
      <c r="T327" s="200" t="s">
        <v>7041</v>
      </c>
      <c r="U327" s="185" t="s">
        <v>54</v>
      </c>
      <c r="V327" s="185"/>
      <c r="W327" s="200" t="s">
        <v>55</v>
      </c>
      <c r="X327" s="200" t="s">
        <v>56</v>
      </c>
      <c r="Y327" s="207">
        <v>0.4</v>
      </c>
      <c r="Z327" s="200" t="s">
        <v>57</v>
      </c>
      <c r="AA327" s="200" t="s">
        <v>58</v>
      </c>
      <c r="AB327" s="200" t="s">
        <v>59</v>
      </c>
      <c r="AC327" s="31">
        <v>5.183999999999999E-2</v>
      </c>
      <c r="AD327" s="31">
        <v>0.4</v>
      </c>
      <c r="AE327" s="208" t="s">
        <v>60</v>
      </c>
      <c r="AF327" s="31">
        <v>0.14399999999999999</v>
      </c>
      <c r="AG327" s="11" t="s">
        <v>50</v>
      </c>
      <c r="AH327" s="31">
        <v>0.4</v>
      </c>
      <c r="AI327" s="205" t="s">
        <v>47</v>
      </c>
      <c r="AJ327" s="185" t="s">
        <v>61</v>
      </c>
      <c r="AK327" s="200"/>
      <c r="AL327" s="185"/>
      <c r="AM327" s="185"/>
      <c r="AN327" s="185"/>
      <c r="AO327" s="185"/>
      <c r="AP327" s="185"/>
    </row>
    <row r="328" spans="1:42" ht="26.25" customHeight="1" x14ac:dyDescent="0.2">
      <c r="A328" s="240" t="s">
        <v>6998</v>
      </c>
      <c r="B328" s="199">
        <v>172</v>
      </c>
      <c r="C328" s="200" t="s">
        <v>6871</v>
      </c>
      <c r="D328" s="200" t="s">
        <v>6797</v>
      </c>
      <c r="E328" s="200" t="s">
        <v>6798</v>
      </c>
      <c r="F328" s="200" t="s">
        <v>6799</v>
      </c>
      <c r="G328" s="201" t="s">
        <v>71</v>
      </c>
      <c r="H328" s="201" t="s">
        <v>46</v>
      </c>
      <c r="I328" s="202" t="s">
        <v>47</v>
      </c>
      <c r="J328" s="31">
        <v>0.4</v>
      </c>
      <c r="K328" s="203" t="s">
        <v>98</v>
      </c>
      <c r="L328" s="204" t="s">
        <v>48</v>
      </c>
      <c r="M328" s="31">
        <v>0.4</v>
      </c>
      <c r="N328" s="31">
        <v>0</v>
      </c>
      <c r="O328" s="205" t="s">
        <v>50</v>
      </c>
      <c r="P328" s="31">
        <v>0.4</v>
      </c>
      <c r="Q328" s="206" t="s">
        <v>165</v>
      </c>
      <c r="R328" s="200" t="s">
        <v>1971</v>
      </c>
      <c r="S328" s="185" t="s">
        <v>2711</v>
      </c>
      <c r="T328" s="200" t="s">
        <v>7042</v>
      </c>
      <c r="U328" s="185" t="s">
        <v>54</v>
      </c>
      <c r="V328" s="185"/>
      <c r="W328" s="200" t="s">
        <v>55</v>
      </c>
      <c r="X328" s="200" t="s">
        <v>56</v>
      </c>
      <c r="Y328" s="207">
        <v>0.4</v>
      </c>
      <c r="Z328" s="200" t="s">
        <v>57</v>
      </c>
      <c r="AA328" s="200" t="s">
        <v>58</v>
      </c>
      <c r="AB328" s="200" t="s">
        <v>59</v>
      </c>
      <c r="AC328" s="31">
        <v>3.1103999999999993E-2</v>
      </c>
      <c r="AD328" s="31">
        <v>0.4</v>
      </c>
      <c r="AE328" s="208" t="s">
        <v>60</v>
      </c>
      <c r="AF328" s="31">
        <v>0.14399999999999999</v>
      </c>
      <c r="AG328" s="11" t="s">
        <v>50</v>
      </c>
      <c r="AH328" s="31">
        <v>0.4</v>
      </c>
      <c r="AI328" s="205" t="s">
        <v>47</v>
      </c>
      <c r="AJ328" s="185" t="s">
        <v>61</v>
      </c>
      <c r="AK328" s="200"/>
      <c r="AL328" s="185"/>
      <c r="AM328" s="185"/>
      <c r="AN328" s="185"/>
      <c r="AO328" s="185"/>
      <c r="AP328" s="185"/>
    </row>
    <row r="329" spans="1:42" ht="26.25" customHeight="1" x14ac:dyDescent="0.2">
      <c r="A329" s="240" t="s">
        <v>6998</v>
      </c>
      <c r="B329" s="199">
        <v>172</v>
      </c>
      <c r="C329" s="200" t="s">
        <v>6871</v>
      </c>
      <c r="D329" s="200" t="s">
        <v>6797</v>
      </c>
      <c r="E329" s="200" t="s">
        <v>6798</v>
      </c>
      <c r="F329" s="200" t="s">
        <v>6799</v>
      </c>
      <c r="G329" s="201" t="s">
        <v>71</v>
      </c>
      <c r="H329" s="201" t="s">
        <v>46</v>
      </c>
      <c r="I329" s="202" t="s">
        <v>47</v>
      </c>
      <c r="J329" s="31">
        <v>0.4</v>
      </c>
      <c r="K329" s="203" t="s">
        <v>98</v>
      </c>
      <c r="L329" s="204" t="s">
        <v>48</v>
      </c>
      <c r="M329" s="31">
        <v>0.4</v>
      </c>
      <c r="N329" s="31">
        <v>0</v>
      </c>
      <c r="O329" s="205" t="s">
        <v>50</v>
      </c>
      <c r="P329" s="31">
        <v>0.4</v>
      </c>
      <c r="Q329" s="206" t="s">
        <v>165</v>
      </c>
      <c r="R329" s="200" t="s">
        <v>1974</v>
      </c>
      <c r="S329" s="185" t="s">
        <v>2037</v>
      </c>
      <c r="T329" s="200" t="s">
        <v>7043</v>
      </c>
      <c r="U329" s="185" t="s">
        <v>54</v>
      </c>
      <c r="V329" s="185"/>
      <c r="W329" s="200" t="s">
        <v>55</v>
      </c>
      <c r="X329" s="200" t="s">
        <v>56</v>
      </c>
      <c r="Y329" s="207">
        <v>0.4</v>
      </c>
      <c r="Z329" s="200" t="s">
        <v>57</v>
      </c>
      <c r="AA329" s="200" t="s">
        <v>58</v>
      </c>
      <c r="AB329" s="200" t="s">
        <v>59</v>
      </c>
      <c r="AC329" s="31">
        <v>1.8662399999999996E-2</v>
      </c>
      <c r="AD329" s="31">
        <v>0.4</v>
      </c>
      <c r="AE329" s="208" t="s">
        <v>60</v>
      </c>
      <c r="AF329" s="31">
        <v>0.14399999999999999</v>
      </c>
      <c r="AG329" s="11" t="s">
        <v>50</v>
      </c>
      <c r="AH329" s="31">
        <v>0.4</v>
      </c>
      <c r="AI329" s="205" t="s">
        <v>47</v>
      </c>
      <c r="AJ329" s="185" t="s">
        <v>61</v>
      </c>
      <c r="AK329" s="200"/>
      <c r="AL329" s="185"/>
      <c r="AM329" s="185"/>
      <c r="AN329" s="185"/>
      <c r="AO329" s="185"/>
      <c r="AP329" s="185"/>
    </row>
    <row r="330" spans="1:42" ht="26.25" customHeight="1" x14ac:dyDescent="0.2">
      <c r="A330" s="241" t="s">
        <v>7044</v>
      </c>
      <c r="B330" s="199">
        <v>85</v>
      </c>
      <c r="C330" s="200" t="s">
        <v>19</v>
      </c>
      <c r="D330" s="200" t="s">
        <v>2979</v>
      </c>
      <c r="E330" s="200" t="s">
        <v>578</v>
      </c>
      <c r="F330" s="200" t="s">
        <v>2980</v>
      </c>
      <c r="G330" s="201" t="s">
        <v>71</v>
      </c>
      <c r="H330" s="201" t="s">
        <v>142</v>
      </c>
      <c r="I330" s="216" t="s">
        <v>60</v>
      </c>
      <c r="J330" s="31">
        <v>0.2</v>
      </c>
      <c r="K330" s="203" t="s">
        <v>48</v>
      </c>
      <c r="L330" s="204" t="s">
        <v>49</v>
      </c>
      <c r="M330" s="31">
        <v>0</v>
      </c>
      <c r="N330" s="31">
        <v>0.4</v>
      </c>
      <c r="O330" s="205" t="s">
        <v>50</v>
      </c>
      <c r="P330" s="31">
        <v>0.4</v>
      </c>
      <c r="Q330" s="205" t="s">
        <v>47</v>
      </c>
      <c r="R330" s="200" t="s">
        <v>579</v>
      </c>
      <c r="S330" s="185" t="s">
        <v>580</v>
      </c>
      <c r="T330" s="200" t="s">
        <v>2988</v>
      </c>
      <c r="U330" s="185" t="s">
        <v>54</v>
      </c>
      <c r="V330" s="185"/>
      <c r="W330" s="200" t="s">
        <v>55</v>
      </c>
      <c r="X330" s="200" t="s">
        <v>56</v>
      </c>
      <c r="Y330" s="207">
        <v>0.4</v>
      </c>
      <c r="Z330" s="200" t="s">
        <v>57</v>
      </c>
      <c r="AA330" s="200" t="s">
        <v>58</v>
      </c>
      <c r="AB330" s="200" t="s">
        <v>59</v>
      </c>
      <c r="AC330" s="31">
        <v>0.12</v>
      </c>
      <c r="AD330" s="31">
        <v>0.4</v>
      </c>
      <c r="AE330" s="208" t="s">
        <v>60</v>
      </c>
      <c r="AF330" s="31">
        <v>7.1999999999999995E-2</v>
      </c>
      <c r="AG330" s="11" t="s">
        <v>50</v>
      </c>
      <c r="AH330" s="31">
        <v>0</v>
      </c>
      <c r="AI330" s="205" t="s">
        <v>47</v>
      </c>
      <c r="AJ330" s="185" t="s">
        <v>61</v>
      </c>
      <c r="AK330" s="200"/>
      <c r="AL330" s="185"/>
      <c r="AM330" s="185"/>
      <c r="AN330" s="185"/>
      <c r="AO330" s="185"/>
      <c r="AP330" s="185"/>
    </row>
    <row r="331" spans="1:42" ht="26.25" customHeight="1" x14ac:dyDescent="0.2">
      <c r="A331" s="241" t="s">
        <v>7044</v>
      </c>
      <c r="B331" s="199">
        <v>85</v>
      </c>
      <c r="C331" s="200" t="s">
        <v>19</v>
      </c>
      <c r="D331" s="200" t="s">
        <v>2979</v>
      </c>
      <c r="E331" s="200" t="s">
        <v>578</v>
      </c>
      <c r="F331" s="200" t="s">
        <v>2980</v>
      </c>
      <c r="G331" s="201" t="s">
        <v>71</v>
      </c>
      <c r="H331" s="201" t="s">
        <v>142</v>
      </c>
      <c r="I331" s="216" t="s">
        <v>60</v>
      </c>
      <c r="J331" s="31">
        <v>0.2</v>
      </c>
      <c r="K331" s="203" t="s">
        <v>48</v>
      </c>
      <c r="L331" s="204" t="s">
        <v>49</v>
      </c>
      <c r="M331" s="31">
        <v>0</v>
      </c>
      <c r="N331" s="31">
        <v>0.4</v>
      </c>
      <c r="O331" s="205" t="s">
        <v>50</v>
      </c>
      <c r="P331" s="31">
        <v>0.4</v>
      </c>
      <c r="Q331" s="205" t="s">
        <v>47</v>
      </c>
      <c r="R331" s="200" t="s">
        <v>581</v>
      </c>
      <c r="S331" s="185" t="s">
        <v>582</v>
      </c>
      <c r="T331" s="200" t="s">
        <v>2989</v>
      </c>
      <c r="U331" s="185" t="s">
        <v>54</v>
      </c>
      <c r="V331" s="185"/>
      <c r="W331" s="200" t="s">
        <v>55</v>
      </c>
      <c r="X331" s="200" t="s">
        <v>56</v>
      </c>
      <c r="Y331" s="207">
        <v>0.4</v>
      </c>
      <c r="Z331" s="200" t="s">
        <v>57</v>
      </c>
      <c r="AA331" s="200" t="s">
        <v>58</v>
      </c>
      <c r="AB331" s="200" t="s">
        <v>59</v>
      </c>
      <c r="AC331" s="31">
        <v>7.1999999999999995E-2</v>
      </c>
      <c r="AD331" s="31">
        <v>0</v>
      </c>
      <c r="AE331" s="208" t="s">
        <v>60</v>
      </c>
      <c r="AF331" s="31">
        <v>7.1999999999999995E-2</v>
      </c>
      <c r="AG331" s="11" t="s">
        <v>50</v>
      </c>
      <c r="AH331" s="31">
        <v>0</v>
      </c>
      <c r="AI331" s="205" t="s">
        <v>47</v>
      </c>
      <c r="AJ331" s="185" t="s">
        <v>61</v>
      </c>
      <c r="AK331" s="200"/>
      <c r="AL331" s="185"/>
      <c r="AM331" s="185"/>
      <c r="AN331" s="185"/>
      <c r="AO331" s="185"/>
      <c r="AP331" s="185"/>
    </row>
    <row r="332" spans="1:42" ht="26.25" customHeight="1" x14ac:dyDescent="0.2">
      <c r="A332" s="241" t="s">
        <v>7044</v>
      </c>
      <c r="B332" s="199">
        <v>86</v>
      </c>
      <c r="C332" s="200" t="s">
        <v>19</v>
      </c>
      <c r="D332" s="200" t="s">
        <v>583</v>
      </c>
      <c r="E332" s="200" t="s">
        <v>584</v>
      </c>
      <c r="F332" s="200" t="s">
        <v>585</v>
      </c>
      <c r="G332" s="201" t="s">
        <v>71</v>
      </c>
      <c r="H332" s="201" t="s">
        <v>46</v>
      </c>
      <c r="I332" s="202" t="s">
        <v>47</v>
      </c>
      <c r="J332" s="31">
        <v>0.4</v>
      </c>
      <c r="K332" s="203" t="s">
        <v>48</v>
      </c>
      <c r="L332" s="204" t="s">
        <v>49</v>
      </c>
      <c r="M332" s="31">
        <v>0</v>
      </c>
      <c r="N332" s="31">
        <v>0.4</v>
      </c>
      <c r="O332" s="205" t="s">
        <v>50</v>
      </c>
      <c r="P332" s="31">
        <v>0.4</v>
      </c>
      <c r="Q332" s="206" t="s">
        <v>51</v>
      </c>
      <c r="R332" s="200" t="s">
        <v>581</v>
      </c>
      <c r="S332" s="185" t="s">
        <v>582</v>
      </c>
      <c r="T332" s="200" t="s">
        <v>2989</v>
      </c>
      <c r="U332" s="185" t="s">
        <v>54</v>
      </c>
      <c r="V332" s="185"/>
      <c r="W332" s="200" t="s">
        <v>55</v>
      </c>
      <c r="X332" s="200" t="s">
        <v>56</v>
      </c>
      <c r="Y332" s="207">
        <v>0.4</v>
      </c>
      <c r="Z332" s="200" t="s">
        <v>57</v>
      </c>
      <c r="AA332" s="200" t="s">
        <v>58</v>
      </c>
      <c r="AB332" s="200" t="s">
        <v>59</v>
      </c>
      <c r="AC332" s="31">
        <v>0.24</v>
      </c>
      <c r="AD332" s="31">
        <v>0.4</v>
      </c>
      <c r="AE332" s="208" t="s">
        <v>60</v>
      </c>
      <c r="AF332" s="31">
        <v>0.14399999999999999</v>
      </c>
      <c r="AG332" s="11" t="s">
        <v>50</v>
      </c>
      <c r="AH332" s="31">
        <v>0.4</v>
      </c>
      <c r="AI332" s="205" t="s">
        <v>47</v>
      </c>
      <c r="AJ332" s="185" t="s">
        <v>61</v>
      </c>
      <c r="AK332" s="200"/>
      <c r="AL332" s="185"/>
      <c r="AM332" s="185"/>
      <c r="AN332" s="185"/>
      <c r="AO332" s="185"/>
      <c r="AP332" s="185"/>
    </row>
    <row r="333" spans="1:42" ht="26.25" customHeight="1" x14ac:dyDescent="0.2">
      <c r="A333" s="241" t="s">
        <v>7044</v>
      </c>
      <c r="B333" s="199">
        <v>86</v>
      </c>
      <c r="C333" s="200" t="s">
        <v>19</v>
      </c>
      <c r="D333" s="200" t="s">
        <v>583</v>
      </c>
      <c r="E333" s="200" t="s">
        <v>584</v>
      </c>
      <c r="F333" s="200" t="s">
        <v>585</v>
      </c>
      <c r="G333" s="201" t="s">
        <v>71</v>
      </c>
      <c r="H333" s="201" t="s">
        <v>46</v>
      </c>
      <c r="I333" s="202" t="s">
        <v>47</v>
      </c>
      <c r="J333" s="31">
        <v>0.4</v>
      </c>
      <c r="K333" s="203" t="s">
        <v>48</v>
      </c>
      <c r="L333" s="204" t="s">
        <v>49</v>
      </c>
      <c r="M333" s="31">
        <v>0</v>
      </c>
      <c r="N333" s="31">
        <v>0.4</v>
      </c>
      <c r="O333" s="205" t="s">
        <v>50</v>
      </c>
      <c r="P333" s="31">
        <v>0.4</v>
      </c>
      <c r="Q333" s="206" t="s">
        <v>51</v>
      </c>
      <c r="R333" s="200" t="s">
        <v>586</v>
      </c>
      <c r="S333" s="185" t="s">
        <v>587</v>
      </c>
      <c r="T333" s="200" t="s">
        <v>2990</v>
      </c>
      <c r="U333" s="185" t="s">
        <v>54</v>
      </c>
      <c r="V333" s="185"/>
      <c r="W333" s="200" t="s">
        <v>55</v>
      </c>
      <c r="X333" s="200" t="s">
        <v>56</v>
      </c>
      <c r="Y333" s="207">
        <v>0.4</v>
      </c>
      <c r="Z333" s="200" t="s">
        <v>57</v>
      </c>
      <c r="AA333" s="200" t="s">
        <v>58</v>
      </c>
      <c r="AB333" s="200" t="s">
        <v>59</v>
      </c>
      <c r="AC333" s="31">
        <v>0.14399999999999999</v>
      </c>
      <c r="AD333" s="31">
        <v>0.4</v>
      </c>
      <c r="AE333" s="208" t="s">
        <v>60</v>
      </c>
      <c r="AF333" s="31">
        <v>0.14399999999999999</v>
      </c>
      <c r="AG333" s="11" t="s">
        <v>50</v>
      </c>
      <c r="AH333" s="31">
        <v>0.4</v>
      </c>
      <c r="AI333" s="205" t="s">
        <v>47</v>
      </c>
      <c r="AJ333" s="185" t="s">
        <v>61</v>
      </c>
      <c r="AK333" s="200"/>
      <c r="AL333" s="185"/>
      <c r="AM333" s="185"/>
      <c r="AN333" s="185"/>
      <c r="AO333" s="185"/>
      <c r="AP333" s="185"/>
    </row>
    <row r="334" spans="1:42" ht="26.25" customHeight="1" x14ac:dyDescent="0.2">
      <c r="A334" s="241" t="s">
        <v>7044</v>
      </c>
      <c r="B334" s="199">
        <v>87</v>
      </c>
      <c r="C334" s="200" t="s">
        <v>19</v>
      </c>
      <c r="D334" s="200" t="s">
        <v>588</v>
      </c>
      <c r="E334" s="200" t="s">
        <v>2981</v>
      </c>
      <c r="F334" s="200" t="s">
        <v>2982</v>
      </c>
      <c r="G334" s="201" t="s">
        <v>71</v>
      </c>
      <c r="H334" s="201" t="s">
        <v>46</v>
      </c>
      <c r="I334" s="202" t="s">
        <v>47</v>
      </c>
      <c r="J334" s="31">
        <v>0.4</v>
      </c>
      <c r="K334" s="203" t="s">
        <v>48</v>
      </c>
      <c r="L334" s="204" t="s">
        <v>49</v>
      </c>
      <c r="M334" s="31">
        <v>0</v>
      </c>
      <c r="N334" s="31">
        <v>0.4</v>
      </c>
      <c r="O334" s="205" t="s">
        <v>50</v>
      </c>
      <c r="P334" s="31">
        <v>0.4</v>
      </c>
      <c r="Q334" s="206" t="s">
        <v>51</v>
      </c>
      <c r="R334" s="200" t="s">
        <v>586</v>
      </c>
      <c r="S334" s="185" t="s">
        <v>587</v>
      </c>
      <c r="T334" s="200" t="s">
        <v>2990</v>
      </c>
      <c r="U334" s="185" t="s">
        <v>54</v>
      </c>
      <c r="V334" s="185"/>
      <c r="W334" s="200" t="s">
        <v>55</v>
      </c>
      <c r="X334" s="200" t="s">
        <v>56</v>
      </c>
      <c r="Y334" s="207">
        <v>0.4</v>
      </c>
      <c r="Z334" s="200" t="s">
        <v>57</v>
      </c>
      <c r="AA334" s="200" t="s">
        <v>58</v>
      </c>
      <c r="AB334" s="200" t="s">
        <v>59</v>
      </c>
      <c r="AC334" s="31">
        <v>0.24</v>
      </c>
      <c r="AD334" s="31">
        <v>0.4</v>
      </c>
      <c r="AE334" s="208" t="s">
        <v>60</v>
      </c>
      <c r="AF334" s="31">
        <v>0.14399999999999999</v>
      </c>
      <c r="AG334" s="11" t="s">
        <v>50</v>
      </c>
      <c r="AH334" s="31">
        <v>0.4</v>
      </c>
      <c r="AI334" s="205" t="s">
        <v>47</v>
      </c>
      <c r="AJ334" s="185" t="s">
        <v>61</v>
      </c>
      <c r="AK334" s="200"/>
      <c r="AL334" s="185"/>
      <c r="AM334" s="185"/>
      <c r="AN334" s="185"/>
      <c r="AO334" s="185"/>
      <c r="AP334" s="185"/>
    </row>
    <row r="335" spans="1:42" ht="26.25" customHeight="1" x14ac:dyDescent="0.2">
      <c r="A335" s="241" t="s">
        <v>7044</v>
      </c>
      <c r="B335" s="199">
        <v>87</v>
      </c>
      <c r="C335" s="200" t="s">
        <v>19</v>
      </c>
      <c r="D335" s="200" t="s">
        <v>588</v>
      </c>
      <c r="E335" s="200" t="s">
        <v>2981</v>
      </c>
      <c r="F335" s="200" t="s">
        <v>2982</v>
      </c>
      <c r="G335" s="201" t="s">
        <v>71</v>
      </c>
      <c r="H335" s="201" t="s">
        <v>46</v>
      </c>
      <c r="I335" s="202" t="s">
        <v>47</v>
      </c>
      <c r="J335" s="31">
        <v>0.4</v>
      </c>
      <c r="K335" s="203" t="s">
        <v>48</v>
      </c>
      <c r="L335" s="204" t="s">
        <v>49</v>
      </c>
      <c r="M335" s="31">
        <v>0</v>
      </c>
      <c r="N335" s="31">
        <v>0.4</v>
      </c>
      <c r="O335" s="205" t="s">
        <v>50</v>
      </c>
      <c r="P335" s="31">
        <v>0.4</v>
      </c>
      <c r="Q335" s="206" t="s">
        <v>51</v>
      </c>
      <c r="R335" s="200" t="s">
        <v>581</v>
      </c>
      <c r="S335" s="185" t="s">
        <v>582</v>
      </c>
      <c r="T335" s="200" t="s">
        <v>2989</v>
      </c>
      <c r="U335" s="185" t="s">
        <v>54</v>
      </c>
      <c r="V335" s="185"/>
      <c r="W335" s="200" t="s">
        <v>55</v>
      </c>
      <c r="X335" s="200" t="s">
        <v>56</v>
      </c>
      <c r="Y335" s="207">
        <v>0.4</v>
      </c>
      <c r="Z335" s="200" t="s">
        <v>57</v>
      </c>
      <c r="AA335" s="200" t="s">
        <v>58</v>
      </c>
      <c r="AB335" s="200" t="s">
        <v>59</v>
      </c>
      <c r="AC335" s="31">
        <v>0.14399999999999999</v>
      </c>
      <c r="AD335" s="31">
        <v>0.4</v>
      </c>
      <c r="AE335" s="208" t="s">
        <v>60</v>
      </c>
      <c r="AF335" s="31">
        <v>0.14399999999999999</v>
      </c>
      <c r="AG335" s="11" t="s">
        <v>50</v>
      </c>
      <c r="AH335" s="31">
        <v>0.4</v>
      </c>
      <c r="AI335" s="205" t="s">
        <v>47</v>
      </c>
      <c r="AJ335" s="185" t="s">
        <v>61</v>
      </c>
      <c r="AK335" s="200"/>
      <c r="AL335" s="185"/>
      <c r="AM335" s="185"/>
      <c r="AN335" s="185"/>
      <c r="AO335" s="185"/>
      <c r="AP335" s="185"/>
    </row>
    <row r="336" spans="1:42" ht="26.25" customHeight="1" x14ac:dyDescent="0.2">
      <c r="A336" s="241" t="s">
        <v>7044</v>
      </c>
      <c r="B336" s="199">
        <v>88</v>
      </c>
      <c r="C336" s="200" t="s">
        <v>19</v>
      </c>
      <c r="D336" s="200" t="s">
        <v>2983</v>
      </c>
      <c r="E336" s="200" t="s">
        <v>589</v>
      </c>
      <c r="F336" s="200" t="s">
        <v>2984</v>
      </c>
      <c r="G336" s="201" t="s">
        <v>71</v>
      </c>
      <c r="H336" s="201" t="s">
        <v>250</v>
      </c>
      <c r="I336" s="218" t="s">
        <v>251</v>
      </c>
      <c r="J336" s="31">
        <v>0.6</v>
      </c>
      <c r="K336" s="203" t="s">
        <v>48</v>
      </c>
      <c r="L336" s="204" t="s">
        <v>163</v>
      </c>
      <c r="M336" s="31">
        <v>0</v>
      </c>
      <c r="N336" s="31">
        <v>0.2</v>
      </c>
      <c r="O336" s="205" t="s">
        <v>164</v>
      </c>
      <c r="P336" s="31">
        <v>0.2</v>
      </c>
      <c r="Q336" s="206" t="s">
        <v>51</v>
      </c>
      <c r="R336" s="200" t="s">
        <v>590</v>
      </c>
      <c r="S336" s="185" t="s">
        <v>591</v>
      </c>
      <c r="T336" s="200" t="s">
        <v>2991</v>
      </c>
      <c r="U336" s="185" t="s">
        <v>54</v>
      </c>
      <c r="V336" s="185"/>
      <c r="W336" s="200" t="s">
        <v>55</v>
      </c>
      <c r="X336" s="200" t="s">
        <v>56</v>
      </c>
      <c r="Y336" s="207">
        <v>0.4</v>
      </c>
      <c r="Z336" s="200" t="s">
        <v>57</v>
      </c>
      <c r="AA336" s="200" t="s">
        <v>58</v>
      </c>
      <c r="AB336" s="200" t="s">
        <v>59</v>
      </c>
      <c r="AC336" s="31">
        <v>0.36</v>
      </c>
      <c r="AD336" s="31">
        <v>0.2</v>
      </c>
      <c r="AE336" s="208" t="s">
        <v>60</v>
      </c>
      <c r="AF336" s="31">
        <v>0.1512</v>
      </c>
      <c r="AG336" s="208" t="s">
        <v>164</v>
      </c>
      <c r="AH336" s="31">
        <v>0.2</v>
      </c>
      <c r="AI336" s="205" t="s">
        <v>47</v>
      </c>
      <c r="AJ336" s="185" t="s">
        <v>61</v>
      </c>
      <c r="AK336" s="200"/>
      <c r="AL336" s="185"/>
      <c r="AM336" s="185"/>
      <c r="AN336" s="185"/>
      <c r="AO336" s="185"/>
      <c r="AP336" s="185"/>
    </row>
    <row r="337" spans="1:42" ht="26.25" customHeight="1" x14ac:dyDescent="0.2">
      <c r="A337" s="241" t="s">
        <v>7044</v>
      </c>
      <c r="B337" s="199">
        <v>88</v>
      </c>
      <c r="C337" s="200" t="s">
        <v>19</v>
      </c>
      <c r="D337" s="200" t="s">
        <v>2983</v>
      </c>
      <c r="E337" s="200" t="s">
        <v>589</v>
      </c>
      <c r="F337" s="200" t="s">
        <v>2984</v>
      </c>
      <c r="G337" s="201" t="s">
        <v>71</v>
      </c>
      <c r="H337" s="201" t="s">
        <v>250</v>
      </c>
      <c r="I337" s="218" t="s">
        <v>251</v>
      </c>
      <c r="J337" s="31">
        <v>0.6</v>
      </c>
      <c r="K337" s="203" t="s">
        <v>48</v>
      </c>
      <c r="L337" s="204" t="s">
        <v>163</v>
      </c>
      <c r="M337" s="31">
        <v>0</v>
      </c>
      <c r="N337" s="31">
        <v>0.2</v>
      </c>
      <c r="O337" s="205" t="s">
        <v>164</v>
      </c>
      <c r="P337" s="31">
        <v>0.2</v>
      </c>
      <c r="Q337" s="206" t="s">
        <v>51</v>
      </c>
      <c r="R337" s="200" t="s">
        <v>586</v>
      </c>
      <c r="S337" s="185" t="s">
        <v>587</v>
      </c>
      <c r="T337" s="200" t="s">
        <v>2990</v>
      </c>
      <c r="U337" s="185" t="s">
        <v>54</v>
      </c>
      <c r="V337" s="185"/>
      <c r="W337" s="200" t="s">
        <v>55</v>
      </c>
      <c r="X337" s="200" t="s">
        <v>56</v>
      </c>
      <c r="Y337" s="207">
        <v>0.4</v>
      </c>
      <c r="Z337" s="200" t="s">
        <v>57</v>
      </c>
      <c r="AA337" s="200" t="s">
        <v>58</v>
      </c>
      <c r="AB337" s="200" t="s">
        <v>59</v>
      </c>
      <c r="AC337" s="31">
        <v>0.216</v>
      </c>
      <c r="AD337" s="31">
        <v>0.2</v>
      </c>
      <c r="AE337" s="208" t="s">
        <v>60</v>
      </c>
      <c r="AF337" s="31">
        <v>0.1512</v>
      </c>
      <c r="AG337" s="208" t="s">
        <v>164</v>
      </c>
      <c r="AH337" s="31">
        <v>0.2</v>
      </c>
      <c r="AI337" s="205" t="s">
        <v>47</v>
      </c>
      <c r="AJ337" s="185" t="s">
        <v>61</v>
      </c>
      <c r="AK337" s="200"/>
      <c r="AL337" s="185"/>
      <c r="AM337" s="185"/>
      <c r="AN337" s="185"/>
      <c r="AO337" s="185"/>
      <c r="AP337" s="185"/>
    </row>
    <row r="338" spans="1:42" ht="26.25" customHeight="1" x14ac:dyDescent="0.2">
      <c r="A338" s="241" t="s">
        <v>7044</v>
      </c>
      <c r="B338" s="199">
        <v>88</v>
      </c>
      <c r="C338" s="200" t="s">
        <v>19</v>
      </c>
      <c r="D338" s="200" t="s">
        <v>2983</v>
      </c>
      <c r="E338" s="200" t="s">
        <v>589</v>
      </c>
      <c r="F338" s="200" t="s">
        <v>2984</v>
      </c>
      <c r="G338" s="201" t="s">
        <v>71</v>
      </c>
      <c r="H338" s="201" t="s">
        <v>250</v>
      </c>
      <c r="I338" s="218" t="s">
        <v>251</v>
      </c>
      <c r="J338" s="31">
        <v>0.6</v>
      </c>
      <c r="K338" s="203" t="s">
        <v>48</v>
      </c>
      <c r="L338" s="204" t="s">
        <v>163</v>
      </c>
      <c r="M338" s="31">
        <v>0</v>
      </c>
      <c r="N338" s="31">
        <v>0.2</v>
      </c>
      <c r="O338" s="205" t="s">
        <v>164</v>
      </c>
      <c r="P338" s="31">
        <v>0.2</v>
      </c>
      <c r="Q338" s="206" t="s">
        <v>51</v>
      </c>
      <c r="R338" s="200" t="s">
        <v>592</v>
      </c>
      <c r="S338" s="185" t="s">
        <v>593</v>
      </c>
      <c r="T338" s="200" t="s">
        <v>2992</v>
      </c>
      <c r="U338" s="185" t="s">
        <v>54</v>
      </c>
      <c r="V338" s="185"/>
      <c r="W338" s="200" t="s">
        <v>518</v>
      </c>
      <c r="X338" s="200" t="s">
        <v>56</v>
      </c>
      <c r="Y338" s="207">
        <v>0.3</v>
      </c>
      <c r="Z338" s="200" t="s">
        <v>57</v>
      </c>
      <c r="AA338" s="200" t="s">
        <v>58</v>
      </c>
      <c r="AB338" s="200" t="s">
        <v>59</v>
      </c>
      <c r="AC338" s="31">
        <v>0.1512</v>
      </c>
      <c r="AD338" s="31">
        <v>0.2</v>
      </c>
      <c r="AE338" s="208" t="s">
        <v>60</v>
      </c>
      <c r="AF338" s="31">
        <v>0.1512</v>
      </c>
      <c r="AG338" s="208" t="s">
        <v>164</v>
      </c>
      <c r="AH338" s="31">
        <v>0.2</v>
      </c>
      <c r="AI338" s="205" t="s">
        <v>47</v>
      </c>
      <c r="AJ338" s="185" t="s">
        <v>61</v>
      </c>
      <c r="AK338" s="200"/>
      <c r="AL338" s="185"/>
      <c r="AM338" s="185"/>
      <c r="AN338" s="185"/>
      <c r="AO338" s="185"/>
      <c r="AP338" s="185"/>
    </row>
    <row r="339" spans="1:42" ht="26.25" customHeight="1" x14ac:dyDescent="0.2">
      <c r="A339" s="241" t="s">
        <v>7044</v>
      </c>
      <c r="B339" s="199">
        <v>89</v>
      </c>
      <c r="C339" s="200" t="s">
        <v>19</v>
      </c>
      <c r="D339" s="200" t="s">
        <v>2985</v>
      </c>
      <c r="E339" s="200" t="s">
        <v>2986</v>
      </c>
      <c r="F339" s="200" t="s">
        <v>2987</v>
      </c>
      <c r="G339" s="201" t="s">
        <v>71</v>
      </c>
      <c r="H339" s="201" t="s">
        <v>250</v>
      </c>
      <c r="I339" s="218" t="s">
        <v>251</v>
      </c>
      <c r="J339" s="31">
        <v>0.6</v>
      </c>
      <c r="K339" s="203" t="s">
        <v>48</v>
      </c>
      <c r="L339" s="204" t="s">
        <v>163</v>
      </c>
      <c r="M339" s="31">
        <v>0</v>
      </c>
      <c r="N339" s="31">
        <v>0.2</v>
      </c>
      <c r="O339" s="205" t="s">
        <v>164</v>
      </c>
      <c r="P339" s="31">
        <v>0.2</v>
      </c>
      <c r="Q339" s="206" t="s">
        <v>51</v>
      </c>
      <c r="R339" s="200" t="s">
        <v>590</v>
      </c>
      <c r="S339" s="185" t="s">
        <v>591</v>
      </c>
      <c r="T339" s="200" t="s">
        <v>2991</v>
      </c>
      <c r="U339" s="185" t="s">
        <v>54</v>
      </c>
      <c r="V339" s="185"/>
      <c r="W339" s="200" t="s">
        <v>55</v>
      </c>
      <c r="X339" s="200" t="s">
        <v>56</v>
      </c>
      <c r="Y339" s="207">
        <v>0.4</v>
      </c>
      <c r="Z339" s="200" t="s">
        <v>57</v>
      </c>
      <c r="AA339" s="200" t="s">
        <v>58</v>
      </c>
      <c r="AB339" s="200" t="s">
        <v>59</v>
      </c>
      <c r="AC339" s="31">
        <v>0.36</v>
      </c>
      <c r="AD339" s="31">
        <v>0.2</v>
      </c>
      <c r="AE339" s="208" t="s">
        <v>60</v>
      </c>
      <c r="AF339" s="31">
        <v>0.1512</v>
      </c>
      <c r="AG339" s="208" t="s">
        <v>164</v>
      </c>
      <c r="AH339" s="31">
        <v>0.2</v>
      </c>
      <c r="AI339" s="205" t="s">
        <v>47</v>
      </c>
      <c r="AJ339" s="185" t="s">
        <v>61</v>
      </c>
      <c r="AK339" s="200"/>
      <c r="AL339" s="185"/>
      <c r="AM339" s="185"/>
      <c r="AN339" s="185"/>
      <c r="AO339" s="185"/>
      <c r="AP339" s="185"/>
    </row>
    <row r="340" spans="1:42" ht="26.25" customHeight="1" x14ac:dyDescent="0.2">
      <c r="A340" s="241" t="s">
        <v>7044</v>
      </c>
      <c r="B340" s="199">
        <v>89</v>
      </c>
      <c r="C340" s="200" t="s">
        <v>19</v>
      </c>
      <c r="D340" s="200" t="s">
        <v>2985</v>
      </c>
      <c r="E340" s="200" t="s">
        <v>2986</v>
      </c>
      <c r="F340" s="200" t="s">
        <v>2987</v>
      </c>
      <c r="G340" s="201" t="s">
        <v>71</v>
      </c>
      <c r="H340" s="201" t="s">
        <v>250</v>
      </c>
      <c r="I340" s="218" t="s">
        <v>251</v>
      </c>
      <c r="J340" s="31">
        <v>0.6</v>
      </c>
      <c r="K340" s="203" t="s">
        <v>48</v>
      </c>
      <c r="L340" s="204" t="s">
        <v>163</v>
      </c>
      <c r="M340" s="31">
        <v>0</v>
      </c>
      <c r="N340" s="31">
        <v>0.2</v>
      </c>
      <c r="O340" s="205" t="s">
        <v>164</v>
      </c>
      <c r="P340" s="31">
        <v>0.2</v>
      </c>
      <c r="Q340" s="206" t="s">
        <v>51</v>
      </c>
      <c r="R340" s="200" t="s">
        <v>594</v>
      </c>
      <c r="S340" s="185" t="s">
        <v>595</v>
      </c>
      <c r="T340" s="200" t="s">
        <v>2993</v>
      </c>
      <c r="U340" s="185" t="s">
        <v>54</v>
      </c>
      <c r="V340" s="185"/>
      <c r="W340" s="200" t="s">
        <v>55</v>
      </c>
      <c r="X340" s="200" t="s">
        <v>56</v>
      </c>
      <c r="Y340" s="207">
        <v>0.4</v>
      </c>
      <c r="Z340" s="200" t="s">
        <v>57</v>
      </c>
      <c r="AA340" s="200" t="s">
        <v>58</v>
      </c>
      <c r="AB340" s="200" t="s">
        <v>59</v>
      </c>
      <c r="AC340" s="31">
        <v>0.216</v>
      </c>
      <c r="AD340" s="31">
        <v>0.2</v>
      </c>
      <c r="AE340" s="208" t="s">
        <v>60</v>
      </c>
      <c r="AF340" s="31">
        <v>0.1512</v>
      </c>
      <c r="AG340" s="208" t="s">
        <v>164</v>
      </c>
      <c r="AH340" s="31">
        <v>0.2</v>
      </c>
      <c r="AI340" s="205" t="s">
        <v>47</v>
      </c>
      <c r="AJ340" s="185" t="s">
        <v>61</v>
      </c>
      <c r="AK340" s="200"/>
      <c r="AL340" s="185"/>
      <c r="AM340" s="185"/>
      <c r="AN340" s="185"/>
      <c r="AO340" s="185"/>
      <c r="AP340" s="185"/>
    </row>
    <row r="341" spans="1:42" ht="26.25" customHeight="1" x14ac:dyDescent="0.2">
      <c r="A341" s="241" t="s">
        <v>7044</v>
      </c>
      <c r="B341" s="199">
        <v>89</v>
      </c>
      <c r="C341" s="200" t="s">
        <v>19</v>
      </c>
      <c r="D341" s="200" t="s">
        <v>2985</v>
      </c>
      <c r="E341" s="200" t="s">
        <v>2986</v>
      </c>
      <c r="F341" s="200" t="s">
        <v>2987</v>
      </c>
      <c r="G341" s="201" t="s">
        <v>71</v>
      </c>
      <c r="H341" s="201" t="s">
        <v>250</v>
      </c>
      <c r="I341" s="218" t="s">
        <v>251</v>
      </c>
      <c r="J341" s="31">
        <v>0.6</v>
      </c>
      <c r="K341" s="203" t="s">
        <v>48</v>
      </c>
      <c r="L341" s="204" t="s">
        <v>163</v>
      </c>
      <c r="M341" s="31">
        <v>0</v>
      </c>
      <c r="N341" s="31">
        <v>0.2</v>
      </c>
      <c r="O341" s="205" t="s">
        <v>164</v>
      </c>
      <c r="P341" s="31">
        <v>0.2</v>
      </c>
      <c r="Q341" s="206" t="s">
        <v>51</v>
      </c>
      <c r="R341" s="200" t="s">
        <v>592</v>
      </c>
      <c r="S341" s="185" t="s">
        <v>593</v>
      </c>
      <c r="T341" s="200" t="s">
        <v>2992</v>
      </c>
      <c r="U341" s="185" t="s">
        <v>54</v>
      </c>
      <c r="V341" s="185"/>
      <c r="W341" s="200" t="s">
        <v>518</v>
      </c>
      <c r="X341" s="200" t="s">
        <v>56</v>
      </c>
      <c r="Y341" s="207">
        <v>0.3</v>
      </c>
      <c r="Z341" s="200" t="s">
        <v>57</v>
      </c>
      <c r="AA341" s="200" t="s">
        <v>58</v>
      </c>
      <c r="AB341" s="200" t="s">
        <v>59</v>
      </c>
      <c r="AC341" s="31">
        <v>0.1512</v>
      </c>
      <c r="AD341" s="31">
        <v>0.2</v>
      </c>
      <c r="AE341" s="208" t="s">
        <v>60</v>
      </c>
      <c r="AF341" s="31">
        <v>0.1512</v>
      </c>
      <c r="AG341" s="208" t="s">
        <v>164</v>
      </c>
      <c r="AH341" s="31">
        <v>0.2</v>
      </c>
      <c r="AI341" s="205" t="s">
        <v>47</v>
      </c>
      <c r="AJ341" s="185" t="s">
        <v>61</v>
      </c>
      <c r="AK341" s="200"/>
      <c r="AL341" s="185"/>
      <c r="AM341" s="185"/>
      <c r="AN341" s="185"/>
      <c r="AO341" s="185"/>
      <c r="AP341" s="185"/>
    </row>
    <row r="342" spans="1:42" ht="26.25" customHeight="1" x14ac:dyDescent="0.2">
      <c r="A342" s="242" t="s">
        <v>7045</v>
      </c>
      <c r="B342" s="199">
        <v>90</v>
      </c>
      <c r="C342" s="200" t="s">
        <v>107</v>
      </c>
      <c r="D342" s="200" t="s">
        <v>596</v>
      </c>
      <c r="E342" s="200" t="s">
        <v>597</v>
      </c>
      <c r="F342" s="200" t="s">
        <v>3013</v>
      </c>
      <c r="G342" s="201" t="s">
        <v>45</v>
      </c>
      <c r="H342" s="201" t="s">
        <v>250</v>
      </c>
      <c r="I342" s="218" t="s">
        <v>251</v>
      </c>
      <c r="J342" s="31">
        <v>0.6</v>
      </c>
      <c r="K342" s="203" t="s">
        <v>598</v>
      </c>
      <c r="L342" s="204" t="s">
        <v>48</v>
      </c>
      <c r="M342" s="31">
        <v>0.2</v>
      </c>
      <c r="N342" s="31">
        <v>0</v>
      </c>
      <c r="O342" s="205" t="s">
        <v>164</v>
      </c>
      <c r="P342" s="31">
        <v>0.2</v>
      </c>
      <c r="Q342" s="206" t="s">
        <v>165</v>
      </c>
      <c r="R342" s="200" t="s">
        <v>7046</v>
      </c>
      <c r="S342" s="185" t="s">
        <v>599</v>
      </c>
      <c r="T342" s="200" t="s">
        <v>3027</v>
      </c>
      <c r="U342" s="185" t="s">
        <v>54</v>
      </c>
      <c r="V342" s="185"/>
      <c r="W342" s="200" t="s">
        <v>55</v>
      </c>
      <c r="X342" s="200" t="s">
        <v>56</v>
      </c>
      <c r="Y342" s="207">
        <v>0.4</v>
      </c>
      <c r="Z342" s="200" t="s">
        <v>57</v>
      </c>
      <c r="AA342" s="200" t="s">
        <v>58</v>
      </c>
      <c r="AB342" s="200" t="s">
        <v>59</v>
      </c>
      <c r="AC342" s="31">
        <v>0.36</v>
      </c>
      <c r="AD342" s="31">
        <v>0.2</v>
      </c>
      <c r="AE342" s="205" t="s">
        <v>47</v>
      </c>
      <c r="AF342" s="31">
        <v>0.36</v>
      </c>
      <c r="AG342" s="208" t="s">
        <v>164</v>
      </c>
      <c r="AH342" s="31">
        <v>0.2</v>
      </c>
      <c r="AI342" s="205" t="s">
        <v>47</v>
      </c>
      <c r="AJ342" s="185" t="s">
        <v>61</v>
      </c>
      <c r="AK342" s="200"/>
      <c r="AL342" s="185"/>
      <c r="AM342" s="185"/>
      <c r="AN342" s="185"/>
      <c r="AO342" s="185"/>
      <c r="AP342" s="185"/>
    </row>
    <row r="343" spans="1:42" ht="26.25" customHeight="1" x14ac:dyDescent="0.2">
      <c r="A343" s="242" t="s">
        <v>7045</v>
      </c>
      <c r="B343" s="199">
        <v>91</v>
      </c>
      <c r="C343" s="200" t="s">
        <v>19</v>
      </c>
      <c r="D343" s="200" t="s">
        <v>600</v>
      </c>
      <c r="E343" s="200" t="s">
        <v>601</v>
      </c>
      <c r="F343" s="200" t="s">
        <v>602</v>
      </c>
      <c r="G343" s="201" t="s">
        <v>71</v>
      </c>
      <c r="H343" s="201" t="s">
        <v>468</v>
      </c>
      <c r="I343" s="236" t="s">
        <v>469</v>
      </c>
      <c r="J343" s="31">
        <v>0.8</v>
      </c>
      <c r="K343" s="203" t="s">
        <v>48</v>
      </c>
      <c r="L343" s="204" t="s">
        <v>487</v>
      </c>
      <c r="M343" s="31">
        <v>0</v>
      </c>
      <c r="N343" s="31">
        <v>0.8</v>
      </c>
      <c r="O343" s="205" t="s">
        <v>488</v>
      </c>
      <c r="P343" s="31">
        <v>0.8</v>
      </c>
      <c r="Q343" s="234" t="s">
        <v>1438</v>
      </c>
      <c r="R343" s="200" t="s">
        <v>3028</v>
      </c>
      <c r="S343" s="185" t="s">
        <v>603</v>
      </c>
      <c r="T343" s="200" t="s">
        <v>3029</v>
      </c>
      <c r="U343" s="185" t="s">
        <v>54</v>
      </c>
      <c r="V343" s="185"/>
      <c r="W343" s="200" t="s">
        <v>55</v>
      </c>
      <c r="X343" s="200" t="s">
        <v>56</v>
      </c>
      <c r="Y343" s="207">
        <v>0.4</v>
      </c>
      <c r="Z343" s="200" t="s">
        <v>57</v>
      </c>
      <c r="AA343" s="200" t="s">
        <v>58</v>
      </c>
      <c r="AB343" s="200" t="s">
        <v>59</v>
      </c>
      <c r="AC343" s="31">
        <v>0.48</v>
      </c>
      <c r="AD343" s="31">
        <v>0.8</v>
      </c>
      <c r="AE343" s="208" t="s">
        <v>60</v>
      </c>
      <c r="AF343" s="31">
        <v>0.28799999999999998</v>
      </c>
      <c r="AG343" s="11" t="s">
        <v>50</v>
      </c>
      <c r="AH343" s="31">
        <v>0.27</v>
      </c>
      <c r="AI343" s="205" t="s">
        <v>47</v>
      </c>
      <c r="AJ343" s="185" t="s">
        <v>61</v>
      </c>
      <c r="AK343" s="200"/>
      <c r="AL343" s="185"/>
      <c r="AM343" s="185"/>
      <c r="AN343" s="185"/>
      <c r="AO343" s="185"/>
      <c r="AP343" s="185"/>
    </row>
    <row r="344" spans="1:42" ht="26.25" customHeight="1" x14ac:dyDescent="0.2">
      <c r="A344" s="242" t="s">
        <v>7045</v>
      </c>
      <c r="B344" s="199">
        <v>91</v>
      </c>
      <c r="C344" s="200" t="s">
        <v>19</v>
      </c>
      <c r="D344" s="200" t="s">
        <v>600</v>
      </c>
      <c r="E344" s="200" t="s">
        <v>601</v>
      </c>
      <c r="F344" s="200" t="s">
        <v>602</v>
      </c>
      <c r="G344" s="201" t="s">
        <v>71</v>
      </c>
      <c r="H344" s="201" t="s">
        <v>468</v>
      </c>
      <c r="I344" s="236" t="s">
        <v>469</v>
      </c>
      <c r="J344" s="31">
        <v>0.8</v>
      </c>
      <c r="K344" s="203" t="s">
        <v>48</v>
      </c>
      <c r="L344" s="204" t="s">
        <v>487</v>
      </c>
      <c r="M344" s="31">
        <v>0</v>
      </c>
      <c r="N344" s="31">
        <v>0.8</v>
      </c>
      <c r="O344" s="205" t="s">
        <v>488</v>
      </c>
      <c r="P344" s="31">
        <v>0.8</v>
      </c>
      <c r="Q344" s="234" t="s">
        <v>1438</v>
      </c>
      <c r="R344" s="200" t="s">
        <v>3000</v>
      </c>
      <c r="S344" s="185" t="s">
        <v>604</v>
      </c>
      <c r="T344" s="200" t="s">
        <v>3001</v>
      </c>
      <c r="U344" s="185" t="s">
        <v>54</v>
      </c>
      <c r="V344" s="185"/>
      <c r="W344" s="200" t="s">
        <v>55</v>
      </c>
      <c r="X344" s="200" t="s">
        <v>56</v>
      </c>
      <c r="Y344" s="207">
        <v>0.4</v>
      </c>
      <c r="Z344" s="200" t="s">
        <v>57</v>
      </c>
      <c r="AA344" s="200" t="s">
        <v>58</v>
      </c>
      <c r="AB344" s="200" t="s">
        <v>59</v>
      </c>
      <c r="AC344" s="31">
        <v>0.28799999999999998</v>
      </c>
      <c r="AD344" s="31">
        <v>0.8</v>
      </c>
      <c r="AE344" s="208" t="s">
        <v>60</v>
      </c>
      <c r="AF344" s="31">
        <v>0.28799999999999998</v>
      </c>
      <c r="AG344" s="11" t="s">
        <v>50</v>
      </c>
      <c r="AH344" s="31">
        <v>0.27</v>
      </c>
      <c r="AI344" s="205" t="s">
        <v>47</v>
      </c>
      <c r="AJ344" s="185" t="s">
        <v>61</v>
      </c>
      <c r="AK344" s="200"/>
      <c r="AL344" s="185"/>
      <c r="AM344" s="185"/>
      <c r="AN344" s="185"/>
      <c r="AO344" s="185"/>
      <c r="AP344" s="185"/>
    </row>
    <row r="345" spans="1:42" ht="26.25" customHeight="1" x14ac:dyDescent="0.2">
      <c r="A345" s="242" t="s">
        <v>7045</v>
      </c>
      <c r="B345" s="199">
        <v>91</v>
      </c>
      <c r="C345" s="200" t="s">
        <v>19</v>
      </c>
      <c r="D345" s="200" t="s">
        <v>600</v>
      </c>
      <c r="E345" s="200" t="s">
        <v>601</v>
      </c>
      <c r="F345" s="200" t="s">
        <v>602</v>
      </c>
      <c r="G345" s="201" t="s">
        <v>71</v>
      </c>
      <c r="H345" s="201" t="s">
        <v>468</v>
      </c>
      <c r="I345" s="236" t="s">
        <v>469</v>
      </c>
      <c r="J345" s="31">
        <v>0.8</v>
      </c>
      <c r="K345" s="203" t="s">
        <v>48</v>
      </c>
      <c r="L345" s="204" t="s">
        <v>487</v>
      </c>
      <c r="M345" s="31">
        <v>0</v>
      </c>
      <c r="N345" s="31">
        <v>0.8</v>
      </c>
      <c r="O345" s="205" t="s">
        <v>488</v>
      </c>
      <c r="P345" s="31">
        <v>0.8</v>
      </c>
      <c r="Q345" s="234" t="s">
        <v>1438</v>
      </c>
      <c r="R345" s="200" t="s">
        <v>7047</v>
      </c>
      <c r="S345" s="185" t="s">
        <v>605</v>
      </c>
      <c r="T345" s="200" t="s">
        <v>3030</v>
      </c>
      <c r="U345" s="185" t="s">
        <v>54</v>
      </c>
      <c r="V345" s="185"/>
      <c r="W345" s="200" t="s">
        <v>55</v>
      </c>
      <c r="X345" s="200" t="s">
        <v>56</v>
      </c>
      <c r="Y345" s="207">
        <v>0.4</v>
      </c>
      <c r="Z345" s="200" t="s">
        <v>57</v>
      </c>
      <c r="AA345" s="200" t="s">
        <v>58</v>
      </c>
      <c r="AB345" s="200" t="s">
        <v>59</v>
      </c>
      <c r="AC345" s="31">
        <v>0.17279999999999998</v>
      </c>
      <c r="AD345" s="31">
        <v>0.8</v>
      </c>
      <c r="AE345" s="208" t="s">
        <v>60</v>
      </c>
      <c r="AF345" s="31">
        <v>0.28799999999999998</v>
      </c>
      <c r="AG345" s="11" t="s">
        <v>50</v>
      </c>
      <c r="AH345" s="31">
        <v>0.27</v>
      </c>
      <c r="AI345" s="205" t="s">
        <v>47</v>
      </c>
      <c r="AJ345" s="185" t="s">
        <v>61</v>
      </c>
      <c r="AK345" s="200"/>
      <c r="AL345" s="185"/>
      <c r="AM345" s="185"/>
      <c r="AN345" s="185"/>
      <c r="AO345" s="185"/>
      <c r="AP345" s="185"/>
    </row>
    <row r="346" spans="1:42" ht="26.25" customHeight="1" x14ac:dyDescent="0.2">
      <c r="A346" s="242" t="s">
        <v>7045</v>
      </c>
      <c r="B346" s="199">
        <v>91</v>
      </c>
      <c r="C346" s="200" t="s">
        <v>19</v>
      </c>
      <c r="D346" s="200" t="s">
        <v>600</v>
      </c>
      <c r="E346" s="200" t="s">
        <v>601</v>
      </c>
      <c r="F346" s="200" t="s">
        <v>602</v>
      </c>
      <c r="G346" s="201" t="s">
        <v>71</v>
      </c>
      <c r="H346" s="201" t="s">
        <v>468</v>
      </c>
      <c r="I346" s="236" t="s">
        <v>469</v>
      </c>
      <c r="J346" s="31">
        <v>0.8</v>
      </c>
      <c r="K346" s="203" t="s">
        <v>48</v>
      </c>
      <c r="L346" s="204" t="s">
        <v>487</v>
      </c>
      <c r="M346" s="31">
        <v>0</v>
      </c>
      <c r="N346" s="31">
        <v>0.8</v>
      </c>
      <c r="O346" s="205" t="s">
        <v>488</v>
      </c>
      <c r="P346" s="31">
        <v>0.8</v>
      </c>
      <c r="Q346" s="234" t="s">
        <v>1438</v>
      </c>
      <c r="R346" s="200" t="s">
        <v>606</v>
      </c>
      <c r="S346" s="185" t="s">
        <v>607</v>
      </c>
      <c r="T346" s="200" t="s">
        <v>3003</v>
      </c>
      <c r="U346" s="185"/>
      <c r="V346" s="185" t="s">
        <v>54</v>
      </c>
      <c r="W346" s="200" t="s">
        <v>90</v>
      </c>
      <c r="X346" s="200" t="s">
        <v>56</v>
      </c>
      <c r="Y346" s="207">
        <v>0.25</v>
      </c>
      <c r="Z346" s="200" t="s">
        <v>57</v>
      </c>
      <c r="AA346" s="200" t="s">
        <v>58</v>
      </c>
      <c r="AB346" s="200" t="s">
        <v>59</v>
      </c>
      <c r="AC346" s="31">
        <v>0.28799999999999998</v>
      </c>
      <c r="AD346" s="31">
        <v>0.24</v>
      </c>
      <c r="AE346" s="208" t="s">
        <v>60</v>
      </c>
      <c r="AF346" s="31">
        <v>0.28799999999999998</v>
      </c>
      <c r="AG346" s="11" t="s">
        <v>50</v>
      </c>
      <c r="AH346" s="31">
        <v>0.27</v>
      </c>
      <c r="AI346" s="205" t="s">
        <v>47</v>
      </c>
      <c r="AJ346" s="185" t="s">
        <v>61</v>
      </c>
      <c r="AK346" s="200"/>
      <c r="AL346" s="185"/>
      <c r="AM346" s="185"/>
      <c r="AN346" s="185"/>
      <c r="AO346" s="185"/>
      <c r="AP346" s="185"/>
    </row>
    <row r="347" spans="1:42" ht="26.25" customHeight="1" x14ac:dyDescent="0.2">
      <c r="A347" s="242" t="s">
        <v>7045</v>
      </c>
      <c r="B347" s="199">
        <v>91</v>
      </c>
      <c r="C347" s="200" t="s">
        <v>19</v>
      </c>
      <c r="D347" s="200" t="s">
        <v>600</v>
      </c>
      <c r="E347" s="200" t="s">
        <v>601</v>
      </c>
      <c r="F347" s="200" t="s">
        <v>602</v>
      </c>
      <c r="G347" s="201" t="s">
        <v>71</v>
      </c>
      <c r="H347" s="201" t="s">
        <v>468</v>
      </c>
      <c r="I347" s="236" t="s">
        <v>469</v>
      </c>
      <c r="J347" s="31">
        <v>0.8</v>
      </c>
      <c r="K347" s="203" t="s">
        <v>48</v>
      </c>
      <c r="L347" s="204" t="s">
        <v>487</v>
      </c>
      <c r="M347" s="31">
        <v>0</v>
      </c>
      <c r="N347" s="31">
        <v>0.8</v>
      </c>
      <c r="O347" s="205" t="s">
        <v>488</v>
      </c>
      <c r="P347" s="31">
        <v>0.8</v>
      </c>
      <c r="Q347" s="234" t="s">
        <v>1438</v>
      </c>
      <c r="R347" s="200" t="s">
        <v>606</v>
      </c>
      <c r="S347" s="185" t="s">
        <v>620</v>
      </c>
      <c r="T347" s="200" t="s">
        <v>3011</v>
      </c>
      <c r="U347" s="185"/>
      <c r="V347" s="185" t="s">
        <v>54</v>
      </c>
      <c r="W347" s="200" t="s">
        <v>90</v>
      </c>
      <c r="X347" s="200" t="s">
        <v>56</v>
      </c>
      <c r="Y347" s="207">
        <v>0.25</v>
      </c>
      <c r="Z347" s="200" t="s">
        <v>57</v>
      </c>
      <c r="AA347" s="200" t="s">
        <v>58</v>
      </c>
      <c r="AB347" s="200" t="s">
        <v>59</v>
      </c>
      <c r="AC347" s="31">
        <v>0.28799999999999998</v>
      </c>
      <c r="AD347" s="31">
        <v>0.27</v>
      </c>
      <c r="AE347" s="208" t="s">
        <v>60</v>
      </c>
      <c r="AF347" s="31">
        <v>0.28799999999999998</v>
      </c>
      <c r="AG347" s="11" t="s">
        <v>50</v>
      </c>
      <c r="AH347" s="31">
        <v>0.27</v>
      </c>
      <c r="AI347" s="205" t="s">
        <v>47</v>
      </c>
      <c r="AJ347" s="185" t="s">
        <v>61</v>
      </c>
      <c r="AK347" s="200"/>
      <c r="AL347" s="185"/>
      <c r="AM347" s="185"/>
      <c r="AN347" s="185"/>
      <c r="AO347" s="185"/>
      <c r="AP347" s="185"/>
    </row>
    <row r="348" spans="1:42" ht="26.25" customHeight="1" x14ac:dyDescent="0.2">
      <c r="A348" s="242" t="s">
        <v>7045</v>
      </c>
      <c r="B348" s="199">
        <v>92</v>
      </c>
      <c r="C348" s="200" t="s">
        <v>19</v>
      </c>
      <c r="D348" s="200" t="s">
        <v>3014</v>
      </c>
      <c r="E348" s="200" t="s">
        <v>3015</v>
      </c>
      <c r="F348" s="200" t="s">
        <v>3016</v>
      </c>
      <c r="G348" s="201" t="s">
        <v>71</v>
      </c>
      <c r="H348" s="201" t="s">
        <v>46</v>
      </c>
      <c r="I348" s="202" t="s">
        <v>47</v>
      </c>
      <c r="J348" s="31">
        <v>0.4</v>
      </c>
      <c r="K348" s="203" t="s">
        <v>48</v>
      </c>
      <c r="L348" s="204" t="s">
        <v>49</v>
      </c>
      <c r="M348" s="31">
        <v>0</v>
      </c>
      <c r="N348" s="31">
        <v>0.4</v>
      </c>
      <c r="O348" s="205" t="s">
        <v>50</v>
      </c>
      <c r="P348" s="31">
        <v>0.4</v>
      </c>
      <c r="Q348" s="206" t="s">
        <v>165</v>
      </c>
      <c r="R348" s="200" t="s">
        <v>608</v>
      </c>
      <c r="S348" s="185" t="s">
        <v>609</v>
      </c>
      <c r="T348" s="200" t="s">
        <v>2753</v>
      </c>
      <c r="U348" s="185" t="s">
        <v>54</v>
      </c>
      <c r="V348" s="185"/>
      <c r="W348" s="200" t="s">
        <v>55</v>
      </c>
      <c r="X348" s="200" t="s">
        <v>56</v>
      </c>
      <c r="Y348" s="207">
        <v>0.4</v>
      </c>
      <c r="Z348" s="200" t="s">
        <v>57</v>
      </c>
      <c r="AA348" s="200" t="s">
        <v>58</v>
      </c>
      <c r="AB348" s="200" t="s">
        <v>59</v>
      </c>
      <c r="AC348" s="31">
        <v>0.24</v>
      </c>
      <c r="AD348" s="31">
        <v>0.4</v>
      </c>
      <c r="AE348" s="208" t="s">
        <v>60</v>
      </c>
      <c r="AF348" s="31">
        <v>0.14399999999999999</v>
      </c>
      <c r="AG348" s="11" t="s">
        <v>50</v>
      </c>
      <c r="AH348" s="31">
        <v>0.24</v>
      </c>
      <c r="AI348" s="205" t="s">
        <v>47</v>
      </c>
      <c r="AJ348" s="185" t="s">
        <v>61</v>
      </c>
      <c r="AK348" s="200"/>
      <c r="AL348" s="185"/>
      <c r="AM348" s="185"/>
      <c r="AN348" s="185"/>
      <c r="AO348" s="185"/>
      <c r="AP348" s="185"/>
    </row>
    <row r="349" spans="1:42" ht="26.25" customHeight="1" x14ac:dyDescent="0.2">
      <c r="A349" s="242" t="s">
        <v>7045</v>
      </c>
      <c r="B349" s="199">
        <v>92</v>
      </c>
      <c r="C349" s="200" t="s">
        <v>19</v>
      </c>
      <c r="D349" s="200" t="s">
        <v>3014</v>
      </c>
      <c r="E349" s="200" t="s">
        <v>3015</v>
      </c>
      <c r="F349" s="200" t="s">
        <v>3016</v>
      </c>
      <c r="G349" s="201" t="s">
        <v>71</v>
      </c>
      <c r="H349" s="201" t="s">
        <v>46</v>
      </c>
      <c r="I349" s="202" t="s">
        <v>47</v>
      </c>
      <c r="J349" s="31">
        <v>0.4</v>
      </c>
      <c r="K349" s="203" t="s">
        <v>48</v>
      </c>
      <c r="L349" s="204" t="s">
        <v>49</v>
      </c>
      <c r="M349" s="31">
        <v>0</v>
      </c>
      <c r="N349" s="31">
        <v>0.4</v>
      </c>
      <c r="O349" s="205" t="s">
        <v>50</v>
      </c>
      <c r="P349" s="31">
        <v>0.4</v>
      </c>
      <c r="Q349" s="206" t="s">
        <v>165</v>
      </c>
      <c r="R349" s="200" t="s">
        <v>7048</v>
      </c>
      <c r="S349" s="185" t="s">
        <v>7049</v>
      </c>
      <c r="T349" s="200" t="s">
        <v>7050</v>
      </c>
      <c r="U349" s="185" t="s">
        <v>54</v>
      </c>
      <c r="V349" s="185"/>
      <c r="W349" s="200" t="s">
        <v>55</v>
      </c>
      <c r="X349" s="200" t="s">
        <v>56</v>
      </c>
      <c r="Y349" s="207">
        <v>0.4</v>
      </c>
      <c r="Z349" s="200" t="s">
        <v>57</v>
      </c>
      <c r="AA349" s="200" t="s">
        <v>58</v>
      </c>
      <c r="AB349" s="200" t="s">
        <v>59</v>
      </c>
      <c r="AC349" s="31">
        <v>0.14399999999999999</v>
      </c>
      <c r="AD349" s="31">
        <v>0.4</v>
      </c>
      <c r="AE349" s="208" t="s">
        <v>60</v>
      </c>
      <c r="AF349" s="31">
        <v>0.14399999999999999</v>
      </c>
      <c r="AG349" s="11" t="s">
        <v>50</v>
      </c>
      <c r="AH349" s="31">
        <v>0.24</v>
      </c>
      <c r="AI349" s="205" t="s">
        <v>47</v>
      </c>
      <c r="AJ349" s="185" t="s">
        <v>61</v>
      </c>
      <c r="AK349" s="200"/>
      <c r="AL349" s="185"/>
      <c r="AM349" s="185"/>
      <c r="AN349" s="185"/>
      <c r="AO349" s="185"/>
      <c r="AP349" s="185"/>
    </row>
    <row r="350" spans="1:42" ht="26.25" customHeight="1" x14ac:dyDescent="0.2">
      <c r="A350" s="242" t="s">
        <v>7045</v>
      </c>
      <c r="B350" s="199">
        <v>92</v>
      </c>
      <c r="C350" s="200" t="s">
        <v>19</v>
      </c>
      <c r="D350" s="200" t="s">
        <v>3014</v>
      </c>
      <c r="E350" s="200" t="s">
        <v>3015</v>
      </c>
      <c r="F350" s="200" t="s">
        <v>3016</v>
      </c>
      <c r="G350" s="201" t="s">
        <v>71</v>
      </c>
      <c r="H350" s="201" t="s">
        <v>46</v>
      </c>
      <c r="I350" s="202" t="s">
        <v>47</v>
      </c>
      <c r="J350" s="31">
        <v>0.4</v>
      </c>
      <c r="K350" s="203" t="s">
        <v>48</v>
      </c>
      <c r="L350" s="204" t="s">
        <v>49</v>
      </c>
      <c r="M350" s="31">
        <v>0</v>
      </c>
      <c r="N350" s="31">
        <v>0.4</v>
      </c>
      <c r="O350" s="205" t="s">
        <v>50</v>
      </c>
      <c r="P350" s="31">
        <v>0.4</v>
      </c>
      <c r="Q350" s="206" t="s">
        <v>165</v>
      </c>
      <c r="R350" s="200" t="s">
        <v>610</v>
      </c>
      <c r="S350" s="185" t="s">
        <v>611</v>
      </c>
      <c r="T350" s="200" t="s">
        <v>3031</v>
      </c>
      <c r="U350" s="185"/>
      <c r="V350" s="185" t="s">
        <v>54</v>
      </c>
      <c r="W350" s="200" t="s">
        <v>90</v>
      </c>
      <c r="X350" s="200" t="s">
        <v>56</v>
      </c>
      <c r="Y350" s="207">
        <v>0.25</v>
      </c>
      <c r="Z350" s="200" t="s">
        <v>57</v>
      </c>
      <c r="AA350" s="200" t="s">
        <v>58</v>
      </c>
      <c r="AB350" s="200" t="s">
        <v>59</v>
      </c>
      <c r="AC350" s="31">
        <v>0.14399999999999999</v>
      </c>
      <c r="AD350" s="31">
        <v>0.24</v>
      </c>
      <c r="AE350" s="208" t="s">
        <v>60</v>
      </c>
      <c r="AF350" s="31">
        <v>0.14399999999999999</v>
      </c>
      <c r="AG350" s="11" t="s">
        <v>50</v>
      </c>
      <c r="AH350" s="31">
        <v>0.24</v>
      </c>
      <c r="AI350" s="205" t="s">
        <v>47</v>
      </c>
      <c r="AJ350" s="185" t="s">
        <v>61</v>
      </c>
      <c r="AK350" s="200"/>
      <c r="AL350" s="185"/>
      <c r="AM350" s="185"/>
      <c r="AN350" s="185"/>
      <c r="AO350" s="185"/>
      <c r="AP350" s="185"/>
    </row>
    <row r="351" spans="1:42" ht="26.25" customHeight="1" x14ac:dyDescent="0.2">
      <c r="A351" s="242" t="s">
        <v>7045</v>
      </c>
      <c r="B351" s="199">
        <v>93</v>
      </c>
      <c r="C351" s="200" t="s">
        <v>19</v>
      </c>
      <c r="D351" s="200" t="s">
        <v>3017</v>
      </c>
      <c r="E351" s="200" t="s">
        <v>3018</v>
      </c>
      <c r="F351" s="200" t="s">
        <v>3019</v>
      </c>
      <c r="G351" s="201" t="s">
        <v>71</v>
      </c>
      <c r="H351" s="201" t="s">
        <v>250</v>
      </c>
      <c r="I351" s="202" t="s">
        <v>251</v>
      </c>
      <c r="J351" s="31">
        <v>0.6</v>
      </c>
      <c r="K351" s="203" t="s">
        <v>48</v>
      </c>
      <c r="L351" s="204" t="s">
        <v>49</v>
      </c>
      <c r="M351" s="31">
        <v>0</v>
      </c>
      <c r="N351" s="31">
        <v>0.4</v>
      </c>
      <c r="O351" s="205" t="s">
        <v>50</v>
      </c>
      <c r="P351" s="31">
        <v>0.4</v>
      </c>
      <c r="Q351" s="206" t="s">
        <v>165</v>
      </c>
      <c r="R351" s="200" t="s">
        <v>613</v>
      </c>
      <c r="S351" s="185" t="s">
        <v>614</v>
      </c>
      <c r="T351" s="200" t="s">
        <v>3032</v>
      </c>
      <c r="U351" s="185" t="s">
        <v>54</v>
      </c>
      <c r="V351" s="185"/>
      <c r="W351" s="200" t="s">
        <v>55</v>
      </c>
      <c r="X351" s="200" t="s">
        <v>56</v>
      </c>
      <c r="Y351" s="207">
        <v>0.4</v>
      </c>
      <c r="Z351" s="200" t="s">
        <v>57</v>
      </c>
      <c r="AA351" s="200" t="s">
        <v>58</v>
      </c>
      <c r="AB351" s="200" t="s">
        <v>59</v>
      </c>
      <c r="AC351" s="31">
        <v>0.36</v>
      </c>
      <c r="AD351" s="31">
        <v>0.4</v>
      </c>
      <c r="AE351" s="205" t="s">
        <v>47</v>
      </c>
      <c r="AF351" s="31">
        <v>0.36</v>
      </c>
      <c r="AG351" s="208" t="s">
        <v>164</v>
      </c>
      <c r="AH351" s="31">
        <v>0.18</v>
      </c>
      <c r="AI351" s="205" t="s">
        <v>47</v>
      </c>
      <c r="AJ351" s="185" t="s">
        <v>61</v>
      </c>
      <c r="AK351" s="200"/>
      <c r="AL351" s="185"/>
      <c r="AM351" s="185"/>
      <c r="AN351" s="185"/>
      <c r="AO351" s="185"/>
      <c r="AP351" s="185"/>
    </row>
    <row r="352" spans="1:42" ht="26.25" customHeight="1" x14ac:dyDescent="0.2">
      <c r="A352" s="242" t="s">
        <v>7045</v>
      </c>
      <c r="B352" s="199">
        <v>93</v>
      </c>
      <c r="C352" s="200" t="s">
        <v>19</v>
      </c>
      <c r="D352" s="200" t="s">
        <v>3017</v>
      </c>
      <c r="E352" s="200" t="s">
        <v>3018</v>
      </c>
      <c r="F352" s="200" t="s">
        <v>3019</v>
      </c>
      <c r="G352" s="201" t="s">
        <v>71</v>
      </c>
      <c r="H352" s="201" t="s">
        <v>250</v>
      </c>
      <c r="I352" s="202" t="s">
        <v>251</v>
      </c>
      <c r="J352" s="31">
        <v>0.6</v>
      </c>
      <c r="K352" s="203" t="s">
        <v>48</v>
      </c>
      <c r="L352" s="204" t="s">
        <v>49</v>
      </c>
      <c r="M352" s="31">
        <v>0</v>
      </c>
      <c r="N352" s="31">
        <v>0.4</v>
      </c>
      <c r="O352" s="205" t="s">
        <v>50</v>
      </c>
      <c r="P352" s="31">
        <v>0.4</v>
      </c>
      <c r="Q352" s="206" t="s">
        <v>165</v>
      </c>
      <c r="R352" s="200" t="s">
        <v>613</v>
      </c>
      <c r="S352" s="185" t="s">
        <v>615</v>
      </c>
      <c r="T352" s="200" t="s">
        <v>3031</v>
      </c>
      <c r="U352" s="185"/>
      <c r="V352" s="185" t="s">
        <v>54</v>
      </c>
      <c r="W352" s="200" t="s">
        <v>90</v>
      </c>
      <c r="X352" s="200" t="s">
        <v>56</v>
      </c>
      <c r="Y352" s="207">
        <v>0.25</v>
      </c>
      <c r="Z352" s="200" t="s">
        <v>57</v>
      </c>
      <c r="AA352" s="200" t="s">
        <v>58</v>
      </c>
      <c r="AB352" s="200" t="s">
        <v>59</v>
      </c>
      <c r="AC352" s="31">
        <v>0.36</v>
      </c>
      <c r="AD352" s="31">
        <v>0.24</v>
      </c>
      <c r="AE352" s="205" t="s">
        <v>47</v>
      </c>
      <c r="AF352" s="31">
        <v>0.36</v>
      </c>
      <c r="AG352" s="208" t="s">
        <v>164</v>
      </c>
      <c r="AH352" s="31">
        <v>0.18</v>
      </c>
      <c r="AI352" s="205" t="s">
        <v>47</v>
      </c>
      <c r="AJ352" s="185" t="s">
        <v>61</v>
      </c>
      <c r="AK352" s="200"/>
      <c r="AL352" s="185"/>
      <c r="AM352" s="185"/>
      <c r="AN352" s="185"/>
      <c r="AO352" s="185"/>
      <c r="AP352" s="185"/>
    </row>
    <row r="353" spans="1:42" ht="26.25" customHeight="1" x14ac:dyDescent="0.2">
      <c r="A353" s="242" t="s">
        <v>7045</v>
      </c>
      <c r="B353" s="199">
        <v>93</v>
      </c>
      <c r="C353" s="200" t="s">
        <v>19</v>
      </c>
      <c r="D353" s="200" t="s">
        <v>3017</v>
      </c>
      <c r="E353" s="200" t="s">
        <v>3018</v>
      </c>
      <c r="F353" s="200" t="s">
        <v>3019</v>
      </c>
      <c r="G353" s="201" t="s">
        <v>71</v>
      </c>
      <c r="H353" s="201" t="s">
        <v>250</v>
      </c>
      <c r="I353" s="202" t="s">
        <v>251</v>
      </c>
      <c r="J353" s="31">
        <v>0.6</v>
      </c>
      <c r="K353" s="203" t="s">
        <v>48</v>
      </c>
      <c r="L353" s="204" t="s">
        <v>49</v>
      </c>
      <c r="M353" s="31">
        <v>0</v>
      </c>
      <c r="N353" s="31">
        <v>0.4</v>
      </c>
      <c r="O353" s="205" t="s">
        <v>50</v>
      </c>
      <c r="P353" s="31">
        <v>0.4</v>
      </c>
      <c r="Q353" s="206" t="s">
        <v>165</v>
      </c>
      <c r="R353" s="200" t="s">
        <v>613</v>
      </c>
      <c r="S353" s="185" t="s">
        <v>616</v>
      </c>
      <c r="T353" s="200" t="s">
        <v>3033</v>
      </c>
      <c r="U353" s="185"/>
      <c r="V353" s="185" t="s">
        <v>54</v>
      </c>
      <c r="W353" s="200" t="s">
        <v>90</v>
      </c>
      <c r="X353" s="200" t="s">
        <v>56</v>
      </c>
      <c r="Y353" s="207">
        <v>0.25</v>
      </c>
      <c r="Z353" s="200" t="s">
        <v>57</v>
      </c>
      <c r="AA353" s="200" t="s">
        <v>58</v>
      </c>
      <c r="AB353" s="200" t="s">
        <v>59</v>
      </c>
      <c r="AC353" s="31">
        <v>0.36</v>
      </c>
      <c r="AD353" s="31">
        <v>0.18</v>
      </c>
      <c r="AE353" s="205" t="s">
        <v>47</v>
      </c>
      <c r="AF353" s="31">
        <v>0.36</v>
      </c>
      <c r="AG353" s="208" t="s">
        <v>164</v>
      </c>
      <c r="AH353" s="31">
        <v>0.18</v>
      </c>
      <c r="AI353" s="205" t="s">
        <v>47</v>
      </c>
      <c r="AJ353" s="185" t="s">
        <v>61</v>
      </c>
      <c r="AK353" s="200"/>
      <c r="AL353" s="185"/>
      <c r="AM353" s="185"/>
      <c r="AN353" s="185"/>
      <c r="AO353" s="185"/>
      <c r="AP353" s="185"/>
    </row>
    <row r="354" spans="1:42" ht="26.25" customHeight="1" x14ac:dyDescent="0.2">
      <c r="A354" s="242" t="s">
        <v>7045</v>
      </c>
      <c r="B354" s="199">
        <v>94</v>
      </c>
      <c r="C354" s="200" t="s">
        <v>19</v>
      </c>
      <c r="D354" s="200" t="s">
        <v>617</v>
      </c>
      <c r="E354" s="200" t="s">
        <v>618</v>
      </c>
      <c r="F354" s="200" t="s">
        <v>3020</v>
      </c>
      <c r="G354" s="201" t="s">
        <v>71</v>
      </c>
      <c r="H354" s="201" t="s">
        <v>250</v>
      </c>
      <c r="I354" s="202" t="s">
        <v>251</v>
      </c>
      <c r="J354" s="31">
        <v>0.6</v>
      </c>
      <c r="K354" s="203" t="s">
        <v>48</v>
      </c>
      <c r="L354" s="204" t="s">
        <v>92</v>
      </c>
      <c r="M354" s="31">
        <v>0</v>
      </c>
      <c r="N354" s="31">
        <v>0.6</v>
      </c>
      <c r="O354" s="205" t="s">
        <v>51</v>
      </c>
      <c r="P354" s="31">
        <v>0.6</v>
      </c>
      <c r="Q354" s="206" t="s">
        <v>165</v>
      </c>
      <c r="R354" s="200" t="s">
        <v>619</v>
      </c>
      <c r="S354" s="185" t="s">
        <v>7051</v>
      </c>
      <c r="T354" s="200" t="s">
        <v>3010</v>
      </c>
      <c r="U354" s="185" t="s">
        <v>54</v>
      </c>
      <c r="V354" s="185"/>
      <c r="W354" s="200" t="s">
        <v>55</v>
      </c>
      <c r="X354" s="200" t="s">
        <v>56</v>
      </c>
      <c r="Y354" s="207">
        <v>0.4</v>
      </c>
      <c r="Z354" s="200" t="s">
        <v>57</v>
      </c>
      <c r="AA354" s="200" t="s">
        <v>58</v>
      </c>
      <c r="AB354" s="200" t="s">
        <v>59</v>
      </c>
      <c r="AC354" s="31">
        <v>0.36</v>
      </c>
      <c r="AD354" s="31">
        <v>0.6</v>
      </c>
      <c r="AE354" s="205" t="s">
        <v>47</v>
      </c>
      <c r="AF354" s="31">
        <v>0.36</v>
      </c>
      <c r="AG354" s="11" t="s">
        <v>50</v>
      </c>
      <c r="AH354" s="31">
        <v>0.27</v>
      </c>
      <c r="AI354" s="10" t="s">
        <v>165</v>
      </c>
      <c r="AJ354" s="185" t="s">
        <v>80</v>
      </c>
      <c r="AK354" s="200" t="s">
        <v>3107</v>
      </c>
      <c r="AL354" s="185" t="s">
        <v>1102</v>
      </c>
      <c r="AM354" s="219">
        <v>45627</v>
      </c>
      <c r="AN354" s="219">
        <v>45646</v>
      </c>
      <c r="AO354" s="185"/>
      <c r="AP354" s="185"/>
    </row>
    <row r="355" spans="1:42" ht="26.25" customHeight="1" x14ac:dyDescent="0.2">
      <c r="A355" s="242" t="s">
        <v>7045</v>
      </c>
      <c r="B355" s="199">
        <v>94</v>
      </c>
      <c r="C355" s="200" t="s">
        <v>19</v>
      </c>
      <c r="D355" s="200" t="s">
        <v>617</v>
      </c>
      <c r="E355" s="200" t="s">
        <v>618</v>
      </c>
      <c r="F355" s="200" t="s">
        <v>3020</v>
      </c>
      <c r="G355" s="201" t="s">
        <v>71</v>
      </c>
      <c r="H355" s="201" t="s">
        <v>250</v>
      </c>
      <c r="I355" s="202" t="s">
        <v>251</v>
      </c>
      <c r="J355" s="31">
        <v>0.6</v>
      </c>
      <c r="K355" s="203" t="s">
        <v>48</v>
      </c>
      <c r="L355" s="204" t="s">
        <v>92</v>
      </c>
      <c r="M355" s="31">
        <v>0</v>
      </c>
      <c r="N355" s="31">
        <v>0.6</v>
      </c>
      <c r="O355" s="205" t="s">
        <v>51</v>
      </c>
      <c r="P355" s="31">
        <v>0.6</v>
      </c>
      <c r="Q355" s="206" t="s">
        <v>165</v>
      </c>
      <c r="R355" s="200" t="s">
        <v>619</v>
      </c>
      <c r="S355" s="185" t="s">
        <v>620</v>
      </c>
      <c r="T355" s="200" t="s">
        <v>3011</v>
      </c>
      <c r="U355" s="185"/>
      <c r="V355" s="185" t="s">
        <v>54</v>
      </c>
      <c r="W355" s="200" t="s">
        <v>55</v>
      </c>
      <c r="X355" s="200" t="s">
        <v>56</v>
      </c>
      <c r="Y355" s="207">
        <v>0.4</v>
      </c>
      <c r="Z355" s="200" t="s">
        <v>57</v>
      </c>
      <c r="AA355" s="200" t="s">
        <v>58</v>
      </c>
      <c r="AB355" s="200" t="s">
        <v>59</v>
      </c>
      <c r="AC355" s="31">
        <v>0.36</v>
      </c>
      <c r="AD355" s="31">
        <v>0.36</v>
      </c>
      <c r="AE355" s="205" t="s">
        <v>47</v>
      </c>
      <c r="AF355" s="31">
        <v>0.36</v>
      </c>
      <c r="AG355" s="11" t="s">
        <v>50</v>
      </c>
      <c r="AH355" s="31">
        <v>0.27</v>
      </c>
      <c r="AI355" s="10" t="s">
        <v>165</v>
      </c>
      <c r="AJ355" s="185" t="s">
        <v>80</v>
      </c>
      <c r="AK355" s="200" t="s">
        <v>3107</v>
      </c>
      <c r="AL355" s="185" t="s">
        <v>1102</v>
      </c>
      <c r="AM355" s="219">
        <v>45627</v>
      </c>
      <c r="AN355" s="219">
        <v>45646</v>
      </c>
      <c r="AO355" s="185"/>
      <c r="AP355" s="185"/>
    </row>
    <row r="356" spans="1:42" ht="26.25" customHeight="1" x14ac:dyDescent="0.2">
      <c r="A356" s="242" t="s">
        <v>7045</v>
      </c>
      <c r="B356" s="199">
        <v>94</v>
      </c>
      <c r="C356" s="200" t="s">
        <v>19</v>
      </c>
      <c r="D356" s="200" t="s">
        <v>617</v>
      </c>
      <c r="E356" s="200" t="s">
        <v>618</v>
      </c>
      <c r="F356" s="200" t="s">
        <v>3020</v>
      </c>
      <c r="G356" s="201" t="s">
        <v>71</v>
      </c>
      <c r="H356" s="201" t="s">
        <v>250</v>
      </c>
      <c r="I356" s="202" t="s">
        <v>251</v>
      </c>
      <c r="J356" s="31">
        <v>0.6</v>
      </c>
      <c r="K356" s="203" t="s">
        <v>48</v>
      </c>
      <c r="L356" s="204" t="s">
        <v>92</v>
      </c>
      <c r="M356" s="31">
        <v>0</v>
      </c>
      <c r="N356" s="31">
        <v>0.6</v>
      </c>
      <c r="O356" s="205" t="s">
        <v>51</v>
      </c>
      <c r="P356" s="31">
        <v>0.6</v>
      </c>
      <c r="Q356" s="206" t="s">
        <v>165</v>
      </c>
      <c r="R356" s="200" t="s">
        <v>606</v>
      </c>
      <c r="S356" s="185" t="s">
        <v>607</v>
      </c>
      <c r="T356" s="200" t="s">
        <v>3003</v>
      </c>
      <c r="U356" s="185"/>
      <c r="V356" s="185" t="s">
        <v>54</v>
      </c>
      <c r="W356" s="200" t="s">
        <v>90</v>
      </c>
      <c r="X356" s="200" t="s">
        <v>56</v>
      </c>
      <c r="Y356" s="207">
        <v>0.25</v>
      </c>
      <c r="Z356" s="200" t="s">
        <v>57</v>
      </c>
      <c r="AA356" s="200" t="s">
        <v>58</v>
      </c>
      <c r="AB356" s="200" t="s">
        <v>59</v>
      </c>
      <c r="AC356" s="31">
        <v>0.36</v>
      </c>
      <c r="AD356" s="31">
        <v>0.27</v>
      </c>
      <c r="AE356" s="205" t="s">
        <v>47</v>
      </c>
      <c r="AF356" s="31">
        <v>0.36</v>
      </c>
      <c r="AG356" s="11" t="s">
        <v>50</v>
      </c>
      <c r="AH356" s="31">
        <v>0.27</v>
      </c>
      <c r="AI356" s="10" t="s">
        <v>165</v>
      </c>
      <c r="AJ356" s="185" t="s">
        <v>80</v>
      </c>
      <c r="AK356" s="200" t="s">
        <v>3107</v>
      </c>
      <c r="AL356" s="185" t="s">
        <v>1102</v>
      </c>
      <c r="AM356" s="219">
        <v>45627</v>
      </c>
      <c r="AN356" s="219">
        <v>45646</v>
      </c>
      <c r="AO356" s="185"/>
      <c r="AP356" s="185"/>
    </row>
    <row r="357" spans="1:42" ht="26.25" customHeight="1" x14ac:dyDescent="0.2">
      <c r="A357" s="242" t="s">
        <v>7045</v>
      </c>
      <c r="B357" s="199">
        <v>95</v>
      </c>
      <c r="C357" s="200" t="s">
        <v>107</v>
      </c>
      <c r="D357" s="200" t="s">
        <v>621</v>
      </c>
      <c r="E357" s="200" t="s">
        <v>622</v>
      </c>
      <c r="F357" s="200" t="s">
        <v>623</v>
      </c>
      <c r="G357" s="201" t="s">
        <v>71</v>
      </c>
      <c r="H357" s="201" t="s">
        <v>46</v>
      </c>
      <c r="I357" s="202" t="s">
        <v>47</v>
      </c>
      <c r="J357" s="31">
        <v>0.4</v>
      </c>
      <c r="K357" s="203" t="s">
        <v>98</v>
      </c>
      <c r="L357" s="204" t="s">
        <v>48</v>
      </c>
      <c r="M357" s="31">
        <v>0.4</v>
      </c>
      <c r="N357" s="31">
        <v>0</v>
      </c>
      <c r="O357" s="205" t="s">
        <v>50</v>
      </c>
      <c r="P357" s="31">
        <v>0.4</v>
      </c>
      <c r="Q357" s="206" t="s">
        <v>165</v>
      </c>
      <c r="R357" s="200" t="s">
        <v>624</v>
      </c>
      <c r="S357" s="185" t="s">
        <v>625</v>
      </c>
      <c r="T357" s="200" t="s">
        <v>2754</v>
      </c>
      <c r="U357" s="185" t="s">
        <v>54</v>
      </c>
      <c r="V357" s="185"/>
      <c r="W357" s="200" t="s">
        <v>55</v>
      </c>
      <c r="X357" s="200" t="s">
        <v>56</v>
      </c>
      <c r="Y357" s="207">
        <v>0.4</v>
      </c>
      <c r="Z357" s="200" t="s">
        <v>57</v>
      </c>
      <c r="AA357" s="200" t="s">
        <v>58</v>
      </c>
      <c r="AB357" s="200" t="s">
        <v>59</v>
      </c>
      <c r="AC357" s="31">
        <v>0.24</v>
      </c>
      <c r="AD357" s="31">
        <v>0.4</v>
      </c>
      <c r="AE357" s="208" t="s">
        <v>60</v>
      </c>
      <c r="AF357" s="31">
        <v>0.14399999999999999</v>
      </c>
      <c r="AG357" s="11" t="s">
        <v>50</v>
      </c>
      <c r="AH357" s="31">
        <v>0.4</v>
      </c>
      <c r="AI357" s="205" t="s">
        <v>47</v>
      </c>
      <c r="AJ357" s="185" t="s">
        <v>61</v>
      </c>
      <c r="AK357" s="200"/>
      <c r="AL357" s="185"/>
      <c r="AM357" s="185"/>
      <c r="AN357" s="185"/>
      <c r="AO357" s="185"/>
      <c r="AP357" s="185"/>
    </row>
    <row r="358" spans="1:42" ht="26.25" customHeight="1" x14ac:dyDescent="0.2">
      <c r="A358" s="242" t="s">
        <v>7045</v>
      </c>
      <c r="B358" s="199">
        <v>95</v>
      </c>
      <c r="C358" s="200" t="s">
        <v>107</v>
      </c>
      <c r="D358" s="200" t="s">
        <v>621</v>
      </c>
      <c r="E358" s="200" t="s">
        <v>622</v>
      </c>
      <c r="F358" s="200" t="s">
        <v>623</v>
      </c>
      <c r="G358" s="201" t="s">
        <v>71</v>
      </c>
      <c r="H358" s="201" t="s">
        <v>46</v>
      </c>
      <c r="I358" s="202" t="s">
        <v>47</v>
      </c>
      <c r="J358" s="31">
        <v>0.4</v>
      </c>
      <c r="K358" s="203" t="s">
        <v>98</v>
      </c>
      <c r="L358" s="204" t="s">
        <v>48</v>
      </c>
      <c r="M358" s="31">
        <v>0.4</v>
      </c>
      <c r="N358" s="31">
        <v>0</v>
      </c>
      <c r="O358" s="205" t="s">
        <v>50</v>
      </c>
      <c r="P358" s="31">
        <v>0.4</v>
      </c>
      <c r="Q358" s="206" t="s">
        <v>165</v>
      </c>
      <c r="R358" s="200" t="s">
        <v>626</v>
      </c>
      <c r="S358" s="185" t="s">
        <v>627</v>
      </c>
      <c r="T358" s="200" t="s">
        <v>2755</v>
      </c>
      <c r="U358" s="185" t="s">
        <v>54</v>
      </c>
      <c r="V358" s="185"/>
      <c r="W358" s="200" t="s">
        <v>55</v>
      </c>
      <c r="X358" s="200" t="s">
        <v>56</v>
      </c>
      <c r="Y358" s="207">
        <v>0.4</v>
      </c>
      <c r="Z358" s="200" t="s">
        <v>57</v>
      </c>
      <c r="AA358" s="200" t="s">
        <v>58</v>
      </c>
      <c r="AB358" s="200" t="s">
        <v>59</v>
      </c>
      <c r="AC358" s="31">
        <v>0.14399999999999999</v>
      </c>
      <c r="AD358" s="31">
        <v>0.4</v>
      </c>
      <c r="AE358" s="208" t="s">
        <v>60</v>
      </c>
      <c r="AF358" s="31">
        <v>0.14399999999999999</v>
      </c>
      <c r="AG358" s="11" t="s">
        <v>50</v>
      </c>
      <c r="AH358" s="31">
        <v>0.4</v>
      </c>
      <c r="AI358" s="205" t="s">
        <v>47</v>
      </c>
      <c r="AJ358" s="185" t="s">
        <v>61</v>
      </c>
      <c r="AK358" s="200"/>
      <c r="AL358" s="185"/>
      <c r="AM358" s="185"/>
      <c r="AN358" s="185"/>
      <c r="AO358" s="185"/>
      <c r="AP358" s="185"/>
    </row>
    <row r="359" spans="1:42" ht="26.25" customHeight="1" x14ac:dyDescent="0.2">
      <c r="A359" s="242" t="s">
        <v>7045</v>
      </c>
      <c r="B359" s="199">
        <v>147</v>
      </c>
      <c r="C359" s="200" t="s">
        <v>612</v>
      </c>
      <c r="D359" s="200" t="s">
        <v>628</v>
      </c>
      <c r="E359" s="200" t="s">
        <v>629</v>
      </c>
      <c r="F359" s="200" t="s">
        <v>630</v>
      </c>
      <c r="G359" s="201" t="s">
        <v>71</v>
      </c>
      <c r="H359" s="201" t="s">
        <v>468</v>
      </c>
      <c r="I359" s="236" t="s">
        <v>469</v>
      </c>
      <c r="J359" s="31">
        <v>0.8</v>
      </c>
      <c r="K359" s="203" t="s">
        <v>74</v>
      </c>
      <c r="L359" s="204" t="s">
        <v>75</v>
      </c>
      <c r="M359" s="31">
        <v>1</v>
      </c>
      <c r="N359" s="31">
        <v>1</v>
      </c>
      <c r="O359" s="212" t="s">
        <v>7052</v>
      </c>
      <c r="P359" s="31">
        <v>1</v>
      </c>
      <c r="Q359" s="212" t="s">
        <v>77</v>
      </c>
      <c r="R359" s="200" t="s">
        <v>624</v>
      </c>
      <c r="S359" s="185" t="s">
        <v>625</v>
      </c>
      <c r="T359" s="200" t="s">
        <v>2754</v>
      </c>
      <c r="U359" s="185" t="s">
        <v>54</v>
      </c>
      <c r="V359" s="185"/>
      <c r="W359" s="200" t="s">
        <v>55</v>
      </c>
      <c r="X359" s="200" t="s">
        <v>56</v>
      </c>
      <c r="Y359" s="207">
        <v>0.4</v>
      </c>
      <c r="Z359" s="200" t="s">
        <v>57</v>
      </c>
      <c r="AA359" s="200" t="s">
        <v>58</v>
      </c>
      <c r="AB359" s="200" t="s">
        <v>59</v>
      </c>
      <c r="AC359" s="31">
        <v>0.48</v>
      </c>
      <c r="AD359" s="31">
        <v>1</v>
      </c>
      <c r="AE359" s="208" t="s">
        <v>60</v>
      </c>
      <c r="AF359" s="31">
        <v>0.10367999999999998</v>
      </c>
      <c r="AG359" s="11" t="s">
        <v>50</v>
      </c>
      <c r="AH359" s="31">
        <v>0.32</v>
      </c>
      <c r="AI359" s="205" t="s">
        <v>47</v>
      </c>
      <c r="AJ359" s="185" t="s">
        <v>61</v>
      </c>
      <c r="AK359" s="200"/>
      <c r="AL359" s="185"/>
      <c r="AM359" s="185"/>
      <c r="AN359" s="185"/>
      <c r="AO359" s="185"/>
      <c r="AP359" s="185"/>
    </row>
    <row r="360" spans="1:42" ht="26.25" customHeight="1" x14ac:dyDescent="0.2">
      <c r="A360" s="242" t="s">
        <v>7045</v>
      </c>
      <c r="B360" s="199">
        <v>147</v>
      </c>
      <c r="C360" s="200" t="s">
        <v>612</v>
      </c>
      <c r="D360" s="200" t="s">
        <v>628</v>
      </c>
      <c r="E360" s="200" t="s">
        <v>629</v>
      </c>
      <c r="F360" s="200" t="s">
        <v>630</v>
      </c>
      <c r="G360" s="201" t="s">
        <v>71</v>
      </c>
      <c r="H360" s="201" t="s">
        <v>468</v>
      </c>
      <c r="I360" s="236" t="s">
        <v>469</v>
      </c>
      <c r="J360" s="31">
        <v>0.8</v>
      </c>
      <c r="K360" s="203" t="s">
        <v>74</v>
      </c>
      <c r="L360" s="204" t="s">
        <v>75</v>
      </c>
      <c r="M360" s="31">
        <v>1</v>
      </c>
      <c r="N360" s="31">
        <v>1</v>
      </c>
      <c r="O360" s="212" t="s">
        <v>7052</v>
      </c>
      <c r="P360" s="31">
        <v>1</v>
      </c>
      <c r="Q360" s="212" t="s">
        <v>77</v>
      </c>
      <c r="R360" s="200" t="s">
        <v>626</v>
      </c>
      <c r="S360" s="185" t="s">
        <v>627</v>
      </c>
      <c r="T360" s="200" t="s">
        <v>2755</v>
      </c>
      <c r="U360" s="185" t="s">
        <v>54</v>
      </c>
      <c r="V360" s="185"/>
      <c r="W360" s="200" t="s">
        <v>55</v>
      </c>
      <c r="X360" s="200" t="s">
        <v>56</v>
      </c>
      <c r="Y360" s="207">
        <v>0.4</v>
      </c>
      <c r="Z360" s="200" t="s">
        <v>57</v>
      </c>
      <c r="AA360" s="200" t="s">
        <v>58</v>
      </c>
      <c r="AB360" s="200" t="s">
        <v>59</v>
      </c>
      <c r="AC360" s="31">
        <v>0.28799999999999998</v>
      </c>
      <c r="AD360" s="31">
        <v>1</v>
      </c>
      <c r="AE360" s="208" t="s">
        <v>60</v>
      </c>
      <c r="AF360" s="31">
        <v>0.10367999999999998</v>
      </c>
      <c r="AG360" s="11" t="s">
        <v>50</v>
      </c>
      <c r="AH360" s="31">
        <v>0.32</v>
      </c>
      <c r="AI360" s="205" t="s">
        <v>47</v>
      </c>
      <c r="AJ360" s="185" t="s">
        <v>61</v>
      </c>
      <c r="AK360" s="200"/>
      <c r="AL360" s="185"/>
      <c r="AM360" s="185"/>
      <c r="AN360" s="185"/>
      <c r="AO360" s="185"/>
      <c r="AP360" s="185"/>
    </row>
    <row r="361" spans="1:42" ht="26.25" customHeight="1" x14ac:dyDescent="0.2">
      <c r="A361" s="242" t="s">
        <v>7045</v>
      </c>
      <c r="B361" s="199">
        <v>147</v>
      </c>
      <c r="C361" s="200" t="s">
        <v>612</v>
      </c>
      <c r="D361" s="200" t="s">
        <v>628</v>
      </c>
      <c r="E361" s="200" t="s">
        <v>629</v>
      </c>
      <c r="F361" s="200" t="s">
        <v>630</v>
      </c>
      <c r="G361" s="201" t="s">
        <v>71</v>
      </c>
      <c r="H361" s="201" t="s">
        <v>468</v>
      </c>
      <c r="I361" s="236" t="s">
        <v>469</v>
      </c>
      <c r="J361" s="31">
        <v>0.8</v>
      </c>
      <c r="K361" s="203" t="s">
        <v>74</v>
      </c>
      <c r="L361" s="204" t="s">
        <v>75</v>
      </c>
      <c r="M361" s="31">
        <v>1</v>
      </c>
      <c r="N361" s="31">
        <v>1</v>
      </c>
      <c r="O361" s="212" t="s">
        <v>7052</v>
      </c>
      <c r="P361" s="31">
        <v>1</v>
      </c>
      <c r="Q361" s="212" t="s">
        <v>77</v>
      </c>
      <c r="R361" s="200" t="s">
        <v>3000</v>
      </c>
      <c r="S361" s="185" t="s">
        <v>604</v>
      </c>
      <c r="T361" s="200" t="s">
        <v>3001</v>
      </c>
      <c r="U361" s="185" t="s">
        <v>54</v>
      </c>
      <c r="V361" s="185"/>
      <c r="W361" s="200" t="s">
        <v>55</v>
      </c>
      <c r="X361" s="200" t="s">
        <v>56</v>
      </c>
      <c r="Y361" s="207">
        <v>0.4</v>
      </c>
      <c r="Z361" s="200" t="s">
        <v>57</v>
      </c>
      <c r="AA361" s="200" t="s">
        <v>58</v>
      </c>
      <c r="AB361" s="200" t="s">
        <v>59</v>
      </c>
      <c r="AC361" s="31">
        <v>0.17279999999999998</v>
      </c>
      <c r="AD361" s="31">
        <v>1</v>
      </c>
      <c r="AE361" s="208" t="s">
        <v>60</v>
      </c>
      <c r="AF361" s="31">
        <v>0.10367999999999998</v>
      </c>
      <c r="AG361" s="11" t="s">
        <v>50</v>
      </c>
      <c r="AH361" s="31">
        <v>0.32</v>
      </c>
      <c r="AI361" s="205" t="s">
        <v>47</v>
      </c>
      <c r="AJ361" s="185" t="s">
        <v>61</v>
      </c>
      <c r="AK361" s="200"/>
      <c r="AL361" s="185"/>
      <c r="AM361" s="185"/>
      <c r="AN361" s="185"/>
      <c r="AO361" s="185"/>
      <c r="AP361" s="185"/>
    </row>
    <row r="362" spans="1:42" ht="26.25" customHeight="1" x14ac:dyDescent="0.2">
      <c r="A362" s="242" t="s">
        <v>7045</v>
      </c>
      <c r="B362" s="199">
        <v>147</v>
      </c>
      <c r="C362" s="200" t="s">
        <v>612</v>
      </c>
      <c r="D362" s="200" t="s">
        <v>628</v>
      </c>
      <c r="E362" s="200" t="s">
        <v>629</v>
      </c>
      <c r="F362" s="200" t="s">
        <v>630</v>
      </c>
      <c r="G362" s="201" t="s">
        <v>71</v>
      </c>
      <c r="H362" s="201" t="s">
        <v>468</v>
      </c>
      <c r="I362" s="236" t="s">
        <v>469</v>
      </c>
      <c r="J362" s="31">
        <v>0.8</v>
      </c>
      <c r="K362" s="203" t="s">
        <v>74</v>
      </c>
      <c r="L362" s="204" t="s">
        <v>75</v>
      </c>
      <c r="M362" s="31">
        <v>1</v>
      </c>
      <c r="N362" s="31">
        <v>1</v>
      </c>
      <c r="O362" s="212" t="s">
        <v>7052</v>
      </c>
      <c r="P362" s="31">
        <v>1</v>
      </c>
      <c r="Q362" s="212" t="s">
        <v>77</v>
      </c>
      <c r="R362" s="200" t="s">
        <v>631</v>
      </c>
      <c r="S362" s="185" t="s">
        <v>632</v>
      </c>
      <c r="T362" s="200" t="s">
        <v>2756</v>
      </c>
      <c r="U362" s="185" t="s">
        <v>54</v>
      </c>
      <c r="V362" s="185"/>
      <c r="W362" s="200" t="s">
        <v>55</v>
      </c>
      <c r="X362" s="200" t="s">
        <v>56</v>
      </c>
      <c r="Y362" s="207">
        <v>0.4</v>
      </c>
      <c r="Z362" s="200" t="s">
        <v>57</v>
      </c>
      <c r="AA362" s="200" t="s">
        <v>58</v>
      </c>
      <c r="AB362" s="200" t="s">
        <v>59</v>
      </c>
      <c r="AC362" s="31">
        <v>0.10367999999999998</v>
      </c>
      <c r="AD362" s="31">
        <v>0</v>
      </c>
      <c r="AE362" s="208" t="s">
        <v>60</v>
      </c>
      <c r="AF362" s="31">
        <v>0.10367999999999998</v>
      </c>
      <c r="AG362" s="11" t="s">
        <v>50</v>
      </c>
      <c r="AH362" s="31">
        <v>0.32</v>
      </c>
      <c r="AI362" s="205" t="s">
        <v>47</v>
      </c>
      <c r="AJ362" s="185" t="s">
        <v>61</v>
      </c>
      <c r="AK362" s="200"/>
      <c r="AL362" s="185"/>
      <c r="AM362" s="185"/>
      <c r="AN362" s="185"/>
      <c r="AO362" s="185"/>
      <c r="AP362" s="185"/>
    </row>
    <row r="363" spans="1:42" ht="26.25" customHeight="1" x14ac:dyDescent="0.2">
      <c r="A363" s="242" t="s">
        <v>7045</v>
      </c>
      <c r="B363" s="199">
        <v>147</v>
      </c>
      <c r="C363" s="200" t="s">
        <v>612</v>
      </c>
      <c r="D363" s="200" t="s">
        <v>628</v>
      </c>
      <c r="E363" s="200" t="s">
        <v>629</v>
      </c>
      <c r="F363" s="200" t="s">
        <v>630</v>
      </c>
      <c r="G363" s="201" t="s">
        <v>71</v>
      </c>
      <c r="H363" s="201" t="s">
        <v>468</v>
      </c>
      <c r="I363" s="236" t="s">
        <v>469</v>
      </c>
      <c r="J363" s="31">
        <v>0.8</v>
      </c>
      <c r="K363" s="203" t="s">
        <v>74</v>
      </c>
      <c r="L363" s="204" t="s">
        <v>75</v>
      </c>
      <c r="M363" s="31">
        <v>1</v>
      </c>
      <c r="N363" s="31">
        <v>1</v>
      </c>
      <c r="O363" s="212" t="s">
        <v>7052</v>
      </c>
      <c r="P363" s="31">
        <v>1</v>
      </c>
      <c r="Q363" s="212" t="s">
        <v>77</v>
      </c>
      <c r="R363" s="200" t="s">
        <v>606</v>
      </c>
      <c r="S363" s="185" t="s">
        <v>607</v>
      </c>
      <c r="T363" s="200" t="s">
        <v>3003</v>
      </c>
      <c r="U363" s="185"/>
      <c r="V363" s="185" t="s">
        <v>54</v>
      </c>
      <c r="W363" s="200" t="s">
        <v>90</v>
      </c>
      <c r="X363" s="200" t="s">
        <v>56</v>
      </c>
      <c r="Y363" s="207">
        <v>0.25</v>
      </c>
      <c r="Z363" s="200" t="s">
        <v>57</v>
      </c>
      <c r="AA363" s="200" t="s">
        <v>58</v>
      </c>
      <c r="AB363" s="200" t="s">
        <v>59</v>
      </c>
      <c r="AC363" s="31">
        <v>0.10367999999999998</v>
      </c>
      <c r="AD363" s="31">
        <v>0.75</v>
      </c>
      <c r="AE363" s="208" t="s">
        <v>60</v>
      </c>
      <c r="AF363" s="31">
        <v>0.10367999999999998</v>
      </c>
      <c r="AG363" s="11" t="s">
        <v>50</v>
      </c>
      <c r="AH363" s="31">
        <v>0.32</v>
      </c>
      <c r="AI363" s="205" t="s">
        <v>47</v>
      </c>
      <c r="AJ363" s="185" t="s">
        <v>61</v>
      </c>
      <c r="AK363" s="200"/>
      <c r="AL363" s="185"/>
      <c r="AM363" s="185"/>
      <c r="AN363" s="185"/>
      <c r="AO363" s="185"/>
      <c r="AP363" s="185"/>
    </row>
    <row r="364" spans="1:42" ht="26.25" customHeight="1" x14ac:dyDescent="0.2">
      <c r="A364" s="242" t="s">
        <v>7045</v>
      </c>
      <c r="B364" s="199">
        <v>147</v>
      </c>
      <c r="C364" s="200" t="s">
        <v>612</v>
      </c>
      <c r="D364" s="200" t="s">
        <v>628</v>
      </c>
      <c r="E364" s="200" t="s">
        <v>629</v>
      </c>
      <c r="F364" s="200" t="s">
        <v>630</v>
      </c>
      <c r="G364" s="201" t="s">
        <v>71</v>
      </c>
      <c r="H364" s="201" t="s">
        <v>468</v>
      </c>
      <c r="I364" s="236" t="s">
        <v>469</v>
      </c>
      <c r="J364" s="31">
        <v>0.8</v>
      </c>
      <c r="K364" s="203" t="s">
        <v>74</v>
      </c>
      <c r="L364" s="204" t="s">
        <v>75</v>
      </c>
      <c r="M364" s="31">
        <v>1</v>
      </c>
      <c r="N364" s="31">
        <v>1</v>
      </c>
      <c r="O364" s="212" t="s">
        <v>7052</v>
      </c>
      <c r="P364" s="31">
        <v>1</v>
      </c>
      <c r="Q364" s="212" t="s">
        <v>77</v>
      </c>
      <c r="R364" s="200" t="s">
        <v>633</v>
      </c>
      <c r="S364" s="185" t="s">
        <v>634</v>
      </c>
      <c r="T364" s="200" t="s">
        <v>3004</v>
      </c>
      <c r="U364" s="185"/>
      <c r="V364" s="185" t="s">
        <v>54</v>
      </c>
      <c r="W364" s="200" t="s">
        <v>90</v>
      </c>
      <c r="X364" s="200" t="s">
        <v>56</v>
      </c>
      <c r="Y364" s="207">
        <v>0.25</v>
      </c>
      <c r="Z364" s="200" t="s">
        <v>57</v>
      </c>
      <c r="AA364" s="200" t="s">
        <v>58</v>
      </c>
      <c r="AB364" s="200" t="s">
        <v>59</v>
      </c>
      <c r="AC364" s="31">
        <v>0.10367999999999998</v>
      </c>
      <c r="AD364" s="31">
        <v>0.5625</v>
      </c>
      <c r="AE364" s="208" t="s">
        <v>60</v>
      </c>
      <c r="AF364" s="31">
        <v>0.10367999999999998</v>
      </c>
      <c r="AG364" s="11" t="s">
        <v>50</v>
      </c>
      <c r="AH364" s="31">
        <v>0.32</v>
      </c>
      <c r="AI364" s="205" t="s">
        <v>47</v>
      </c>
      <c r="AJ364" s="185" t="s">
        <v>61</v>
      </c>
      <c r="AK364" s="200"/>
      <c r="AL364" s="185"/>
      <c r="AM364" s="185"/>
      <c r="AN364" s="185"/>
      <c r="AO364" s="185"/>
      <c r="AP364" s="185"/>
    </row>
    <row r="365" spans="1:42" ht="26.25" customHeight="1" x14ac:dyDescent="0.2">
      <c r="A365" s="242" t="s">
        <v>7045</v>
      </c>
      <c r="B365" s="199">
        <v>147</v>
      </c>
      <c r="C365" s="200" t="s">
        <v>612</v>
      </c>
      <c r="D365" s="200" t="s">
        <v>628</v>
      </c>
      <c r="E365" s="200" t="s">
        <v>629</v>
      </c>
      <c r="F365" s="200" t="s">
        <v>630</v>
      </c>
      <c r="G365" s="201" t="s">
        <v>71</v>
      </c>
      <c r="H365" s="201" t="s">
        <v>468</v>
      </c>
      <c r="I365" s="236" t="s">
        <v>469</v>
      </c>
      <c r="J365" s="31">
        <v>0.8</v>
      </c>
      <c r="K365" s="203" t="s">
        <v>74</v>
      </c>
      <c r="L365" s="204" t="s">
        <v>75</v>
      </c>
      <c r="M365" s="31">
        <v>1</v>
      </c>
      <c r="N365" s="31">
        <v>1</v>
      </c>
      <c r="O365" s="212" t="s">
        <v>7052</v>
      </c>
      <c r="P365" s="31">
        <v>1</v>
      </c>
      <c r="Q365" s="212" t="s">
        <v>77</v>
      </c>
      <c r="R365" s="200" t="s">
        <v>635</v>
      </c>
      <c r="S365" s="185" t="s">
        <v>636</v>
      </c>
      <c r="T365" s="200" t="s">
        <v>3005</v>
      </c>
      <c r="U365" s="185"/>
      <c r="V365" s="185" t="s">
        <v>54</v>
      </c>
      <c r="W365" s="200" t="s">
        <v>90</v>
      </c>
      <c r="X365" s="200" t="s">
        <v>56</v>
      </c>
      <c r="Y365" s="207">
        <v>0.25</v>
      </c>
      <c r="Z365" s="200" t="s">
        <v>57</v>
      </c>
      <c r="AA365" s="200" t="s">
        <v>58</v>
      </c>
      <c r="AB365" s="200" t="s">
        <v>59</v>
      </c>
      <c r="AC365" s="31">
        <v>0.10367999999999998</v>
      </c>
      <c r="AD365" s="31">
        <v>0.421875</v>
      </c>
      <c r="AE365" s="208" t="s">
        <v>60</v>
      </c>
      <c r="AF365" s="31">
        <v>0.10367999999999998</v>
      </c>
      <c r="AG365" s="11" t="s">
        <v>50</v>
      </c>
      <c r="AH365" s="31">
        <v>0.32</v>
      </c>
      <c r="AI365" s="205" t="s">
        <v>47</v>
      </c>
      <c r="AJ365" s="185" t="s">
        <v>61</v>
      </c>
      <c r="AK365" s="200"/>
      <c r="AL365" s="185"/>
      <c r="AM365" s="185"/>
      <c r="AN365" s="185"/>
      <c r="AO365" s="185"/>
      <c r="AP365" s="185"/>
    </row>
    <row r="366" spans="1:42" ht="26.25" customHeight="1" x14ac:dyDescent="0.2">
      <c r="A366" s="242" t="s">
        <v>7045</v>
      </c>
      <c r="B366" s="199">
        <v>147</v>
      </c>
      <c r="C366" s="200" t="s">
        <v>612</v>
      </c>
      <c r="D366" s="200" t="s">
        <v>628</v>
      </c>
      <c r="E366" s="200" t="s">
        <v>629</v>
      </c>
      <c r="F366" s="200" t="s">
        <v>630</v>
      </c>
      <c r="G366" s="201" t="s">
        <v>71</v>
      </c>
      <c r="H366" s="201" t="s">
        <v>468</v>
      </c>
      <c r="I366" s="236" t="s">
        <v>469</v>
      </c>
      <c r="J366" s="31">
        <v>0.8</v>
      </c>
      <c r="K366" s="203" t="s">
        <v>74</v>
      </c>
      <c r="L366" s="204" t="s">
        <v>75</v>
      </c>
      <c r="M366" s="31">
        <v>1</v>
      </c>
      <c r="N366" s="31">
        <v>1</v>
      </c>
      <c r="O366" s="212" t="s">
        <v>7052</v>
      </c>
      <c r="P366" s="31">
        <v>1</v>
      </c>
      <c r="Q366" s="212" t="s">
        <v>77</v>
      </c>
      <c r="R366" s="200" t="s">
        <v>2757</v>
      </c>
      <c r="S366" s="185" t="s">
        <v>637</v>
      </c>
      <c r="T366" s="200" t="s">
        <v>3034</v>
      </c>
      <c r="U366" s="185"/>
      <c r="V366" s="185" t="s">
        <v>54</v>
      </c>
      <c r="W366" s="200" t="s">
        <v>90</v>
      </c>
      <c r="X366" s="200" t="s">
        <v>56</v>
      </c>
      <c r="Y366" s="207">
        <v>0.25</v>
      </c>
      <c r="Z366" s="200" t="s">
        <v>57</v>
      </c>
      <c r="AA366" s="200" t="s">
        <v>58</v>
      </c>
      <c r="AB366" s="200" t="s">
        <v>59</v>
      </c>
      <c r="AC366" s="31">
        <v>0.10367999999999998</v>
      </c>
      <c r="AD366" s="31">
        <v>0.31640625</v>
      </c>
      <c r="AE366" s="208" t="s">
        <v>60</v>
      </c>
      <c r="AF366" s="31">
        <v>0.10367999999999998</v>
      </c>
      <c r="AG366" s="11" t="s">
        <v>50</v>
      </c>
      <c r="AH366" s="31">
        <v>0.32</v>
      </c>
      <c r="AI366" s="205" t="s">
        <v>47</v>
      </c>
      <c r="AJ366" s="185" t="s">
        <v>61</v>
      </c>
      <c r="AK366" s="200"/>
      <c r="AL366" s="185"/>
      <c r="AM366" s="185"/>
      <c r="AN366" s="185"/>
      <c r="AO366" s="185"/>
      <c r="AP366" s="185"/>
    </row>
    <row r="367" spans="1:42" ht="26.25" customHeight="1" x14ac:dyDescent="0.2">
      <c r="A367" s="242" t="s">
        <v>7045</v>
      </c>
      <c r="B367" s="199">
        <v>156</v>
      </c>
      <c r="C367" s="200" t="s">
        <v>612</v>
      </c>
      <c r="D367" s="200" t="s">
        <v>3021</v>
      </c>
      <c r="E367" s="200" t="s">
        <v>3022</v>
      </c>
      <c r="F367" s="200" t="s">
        <v>3023</v>
      </c>
      <c r="G367" s="201" t="s">
        <v>71</v>
      </c>
      <c r="H367" s="201" t="s">
        <v>250</v>
      </c>
      <c r="I367" s="218" t="s">
        <v>251</v>
      </c>
      <c r="J367" s="31">
        <v>0.6</v>
      </c>
      <c r="K367" s="203" t="s">
        <v>98</v>
      </c>
      <c r="L367" s="204" t="s">
        <v>48</v>
      </c>
      <c r="M367" s="31">
        <v>0.4</v>
      </c>
      <c r="N367" s="31">
        <v>0</v>
      </c>
      <c r="O367" s="205" t="s">
        <v>50</v>
      </c>
      <c r="P367" s="31">
        <v>0.4</v>
      </c>
      <c r="Q367" s="206" t="s">
        <v>165</v>
      </c>
      <c r="R367" s="200" t="s">
        <v>619</v>
      </c>
      <c r="S367" s="185" t="s">
        <v>3035</v>
      </c>
      <c r="T367" s="200" t="s">
        <v>3036</v>
      </c>
      <c r="U367" s="185" t="s">
        <v>54</v>
      </c>
      <c r="V367" s="185"/>
      <c r="W367" s="200" t="s">
        <v>55</v>
      </c>
      <c r="X367" s="200" t="s">
        <v>56</v>
      </c>
      <c r="Y367" s="207">
        <v>0.4</v>
      </c>
      <c r="Z367" s="200" t="s">
        <v>57</v>
      </c>
      <c r="AA367" s="200" t="s">
        <v>58</v>
      </c>
      <c r="AB367" s="200" t="s">
        <v>59</v>
      </c>
      <c r="AC367" s="31">
        <v>0.36</v>
      </c>
      <c r="AD367" s="31">
        <v>0.4</v>
      </c>
      <c r="AE367" s="205" t="s">
        <v>47</v>
      </c>
      <c r="AF367" s="31">
        <v>0.36</v>
      </c>
      <c r="AG367" s="208" t="s">
        <v>164</v>
      </c>
      <c r="AH367" s="31">
        <v>0.18</v>
      </c>
      <c r="AI367" s="205" t="s">
        <v>47</v>
      </c>
      <c r="AJ367" s="185" t="s">
        <v>61</v>
      </c>
      <c r="AK367" s="200"/>
      <c r="AL367" s="185"/>
      <c r="AM367" s="185"/>
      <c r="AN367" s="185"/>
      <c r="AO367" s="185"/>
      <c r="AP367" s="185"/>
    </row>
    <row r="368" spans="1:42" ht="26.25" customHeight="1" x14ac:dyDescent="0.2">
      <c r="A368" s="242" t="s">
        <v>7045</v>
      </c>
      <c r="B368" s="199">
        <v>156</v>
      </c>
      <c r="C368" s="200" t="s">
        <v>612</v>
      </c>
      <c r="D368" s="200" t="s">
        <v>3021</v>
      </c>
      <c r="E368" s="200" t="s">
        <v>3022</v>
      </c>
      <c r="F368" s="200" t="s">
        <v>3023</v>
      </c>
      <c r="G368" s="201" t="s">
        <v>71</v>
      </c>
      <c r="H368" s="201" t="s">
        <v>250</v>
      </c>
      <c r="I368" s="218" t="s">
        <v>251</v>
      </c>
      <c r="J368" s="31">
        <v>0.6</v>
      </c>
      <c r="K368" s="203" t="s">
        <v>98</v>
      </c>
      <c r="L368" s="204" t="s">
        <v>48</v>
      </c>
      <c r="M368" s="31">
        <v>0.4</v>
      </c>
      <c r="N368" s="31">
        <v>0</v>
      </c>
      <c r="O368" s="205" t="s">
        <v>50</v>
      </c>
      <c r="P368" s="31">
        <v>0.4</v>
      </c>
      <c r="Q368" s="206" t="s">
        <v>165</v>
      </c>
      <c r="R368" s="200" t="s">
        <v>619</v>
      </c>
      <c r="S368" s="185" t="s">
        <v>620</v>
      </c>
      <c r="T368" s="200" t="s">
        <v>3011</v>
      </c>
      <c r="U368" s="185"/>
      <c r="V368" s="185" t="s">
        <v>54</v>
      </c>
      <c r="W368" s="200" t="s">
        <v>55</v>
      </c>
      <c r="X368" s="200" t="s">
        <v>56</v>
      </c>
      <c r="Y368" s="207">
        <v>0.4</v>
      </c>
      <c r="Z368" s="200" t="s">
        <v>57</v>
      </c>
      <c r="AA368" s="200" t="s">
        <v>58</v>
      </c>
      <c r="AB368" s="200" t="s">
        <v>59</v>
      </c>
      <c r="AC368" s="31">
        <v>0.36</v>
      </c>
      <c r="AD368" s="31">
        <v>0.24</v>
      </c>
      <c r="AE368" s="205" t="s">
        <v>47</v>
      </c>
      <c r="AF368" s="31">
        <v>0.36</v>
      </c>
      <c r="AG368" s="208" t="s">
        <v>164</v>
      </c>
      <c r="AH368" s="31">
        <v>0.18</v>
      </c>
      <c r="AI368" s="205" t="s">
        <v>47</v>
      </c>
      <c r="AJ368" s="185" t="s">
        <v>61</v>
      </c>
      <c r="AK368" s="200"/>
      <c r="AL368" s="185"/>
      <c r="AM368" s="185"/>
      <c r="AN368" s="185"/>
      <c r="AO368" s="185"/>
      <c r="AP368" s="185"/>
    </row>
    <row r="369" spans="1:42" ht="26.25" customHeight="1" x14ac:dyDescent="0.2">
      <c r="A369" s="242" t="s">
        <v>7045</v>
      </c>
      <c r="B369" s="199">
        <v>156</v>
      </c>
      <c r="C369" s="200" t="s">
        <v>612</v>
      </c>
      <c r="D369" s="200" t="s">
        <v>3021</v>
      </c>
      <c r="E369" s="200" t="s">
        <v>3022</v>
      </c>
      <c r="F369" s="200" t="s">
        <v>3023</v>
      </c>
      <c r="G369" s="201" t="s">
        <v>71</v>
      </c>
      <c r="H369" s="201" t="s">
        <v>250</v>
      </c>
      <c r="I369" s="218" t="s">
        <v>251</v>
      </c>
      <c r="J369" s="31">
        <v>0.6</v>
      </c>
      <c r="K369" s="203" t="s">
        <v>98</v>
      </c>
      <c r="L369" s="204" t="s">
        <v>48</v>
      </c>
      <c r="M369" s="31">
        <v>0.4</v>
      </c>
      <c r="N369" s="31">
        <v>0</v>
      </c>
      <c r="O369" s="205" t="s">
        <v>50</v>
      </c>
      <c r="P369" s="31">
        <v>0.4</v>
      </c>
      <c r="Q369" s="206" t="s">
        <v>165</v>
      </c>
      <c r="R369" s="200" t="s">
        <v>606</v>
      </c>
      <c r="S369" s="185" t="s">
        <v>607</v>
      </c>
      <c r="T369" s="200" t="s">
        <v>3003</v>
      </c>
      <c r="U369" s="185"/>
      <c r="V369" s="185" t="s">
        <v>54</v>
      </c>
      <c r="W369" s="200" t="s">
        <v>90</v>
      </c>
      <c r="X369" s="200" t="s">
        <v>56</v>
      </c>
      <c r="Y369" s="207">
        <v>0.25</v>
      </c>
      <c r="Z369" s="200" t="s">
        <v>57</v>
      </c>
      <c r="AA369" s="200" t="s">
        <v>58</v>
      </c>
      <c r="AB369" s="200" t="s">
        <v>59</v>
      </c>
      <c r="AC369" s="31">
        <v>0.36</v>
      </c>
      <c r="AD369" s="31">
        <v>0.18</v>
      </c>
      <c r="AE369" s="205" t="s">
        <v>47</v>
      </c>
      <c r="AF369" s="31">
        <v>0.36</v>
      </c>
      <c r="AG369" s="208" t="s">
        <v>164</v>
      </c>
      <c r="AH369" s="31">
        <v>0.18</v>
      </c>
      <c r="AI369" s="205" t="s">
        <v>47</v>
      </c>
      <c r="AJ369" s="185" t="s">
        <v>61</v>
      </c>
      <c r="AK369" s="200"/>
      <c r="AL369" s="185"/>
      <c r="AM369" s="185"/>
      <c r="AN369" s="185"/>
      <c r="AO369" s="185"/>
      <c r="AP369" s="185"/>
    </row>
    <row r="370" spans="1:42" ht="26.25" customHeight="1" x14ac:dyDescent="0.2">
      <c r="A370" s="242" t="s">
        <v>7045</v>
      </c>
      <c r="B370" s="199">
        <v>157</v>
      </c>
      <c r="C370" s="200" t="s">
        <v>612</v>
      </c>
      <c r="D370" s="200" t="s">
        <v>3024</v>
      </c>
      <c r="E370" s="200" t="s">
        <v>3025</v>
      </c>
      <c r="F370" s="200" t="s">
        <v>3026</v>
      </c>
      <c r="G370" s="201" t="s">
        <v>71</v>
      </c>
      <c r="H370" s="201" t="s">
        <v>468</v>
      </c>
      <c r="I370" s="236" t="s">
        <v>469</v>
      </c>
      <c r="J370" s="31">
        <v>0.8</v>
      </c>
      <c r="K370" s="203" t="s">
        <v>98</v>
      </c>
      <c r="L370" s="204" t="s">
        <v>48</v>
      </c>
      <c r="M370" s="31">
        <v>0.4</v>
      </c>
      <c r="N370" s="31">
        <v>0</v>
      </c>
      <c r="O370" s="205" t="s">
        <v>50</v>
      </c>
      <c r="P370" s="31">
        <v>0.4</v>
      </c>
      <c r="Q370" s="206" t="s">
        <v>165</v>
      </c>
      <c r="R370" s="200" t="s">
        <v>624</v>
      </c>
      <c r="S370" s="185" t="s">
        <v>625</v>
      </c>
      <c r="T370" s="200" t="s">
        <v>2754</v>
      </c>
      <c r="U370" s="185" t="s">
        <v>54</v>
      </c>
      <c r="V370" s="185"/>
      <c r="W370" s="200" t="s">
        <v>55</v>
      </c>
      <c r="X370" s="200" t="s">
        <v>56</v>
      </c>
      <c r="Y370" s="207">
        <v>0.4</v>
      </c>
      <c r="Z370" s="200" t="s">
        <v>57</v>
      </c>
      <c r="AA370" s="200" t="s">
        <v>58</v>
      </c>
      <c r="AB370" s="200" t="s">
        <v>59</v>
      </c>
      <c r="AC370" s="31">
        <v>0.48</v>
      </c>
      <c r="AD370" s="31">
        <v>0.4</v>
      </c>
      <c r="AE370" s="205" t="s">
        <v>47</v>
      </c>
      <c r="AF370" s="31">
        <v>0.28799999999999998</v>
      </c>
      <c r="AG370" s="11" t="s">
        <v>50</v>
      </c>
      <c r="AH370" s="31">
        <v>0.4</v>
      </c>
      <c r="AI370" s="10" t="s">
        <v>165</v>
      </c>
      <c r="AJ370" s="185" t="s">
        <v>80</v>
      </c>
      <c r="AK370" s="200" t="s">
        <v>3107</v>
      </c>
      <c r="AL370" s="185" t="s">
        <v>1102</v>
      </c>
      <c r="AM370" s="219">
        <v>45627</v>
      </c>
      <c r="AN370" s="219">
        <v>45646</v>
      </c>
      <c r="AO370" s="185"/>
      <c r="AP370" s="185"/>
    </row>
    <row r="371" spans="1:42" ht="26.25" customHeight="1" x14ac:dyDescent="0.2">
      <c r="A371" s="242" t="s">
        <v>7045</v>
      </c>
      <c r="B371" s="199">
        <v>157</v>
      </c>
      <c r="C371" s="200" t="s">
        <v>612</v>
      </c>
      <c r="D371" s="200" t="s">
        <v>3024</v>
      </c>
      <c r="E371" s="200" t="s">
        <v>3025</v>
      </c>
      <c r="F371" s="200" t="s">
        <v>3026</v>
      </c>
      <c r="G371" s="201" t="s">
        <v>71</v>
      </c>
      <c r="H371" s="201" t="s">
        <v>468</v>
      </c>
      <c r="I371" s="236" t="s">
        <v>469</v>
      </c>
      <c r="J371" s="31">
        <v>0.8</v>
      </c>
      <c r="K371" s="203" t="s">
        <v>98</v>
      </c>
      <c r="L371" s="204" t="s">
        <v>48</v>
      </c>
      <c r="M371" s="31">
        <v>0.4</v>
      </c>
      <c r="N371" s="31">
        <v>0</v>
      </c>
      <c r="O371" s="205" t="s">
        <v>50</v>
      </c>
      <c r="P371" s="31">
        <v>0.4</v>
      </c>
      <c r="Q371" s="206" t="s">
        <v>165</v>
      </c>
      <c r="R371" s="200" t="s">
        <v>626</v>
      </c>
      <c r="S371" s="185" t="s">
        <v>627</v>
      </c>
      <c r="T371" s="200" t="s">
        <v>2755</v>
      </c>
      <c r="U371" s="185" t="s">
        <v>54</v>
      </c>
      <c r="V371" s="185"/>
      <c r="W371" s="200" t="s">
        <v>55</v>
      </c>
      <c r="X371" s="200" t="s">
        <v>56</v>
      </c>
      <c r="Y371" s="207">
        <v>0.4</v>
      </c>
      <c r="Z371" s="200" t="s">
        <v>57</v>
      </c>
      <c r="AA371" s="200" t="s">
        <v>58</v>
      </c>
      <c r="AB371" s="200" t="s">
        <v>59</v>
      </c>
      <c r="AC371" s="31">
        <v>0.28799999999999998</v>
      </c>
      <c r="AD371" s="31">
        <v>0.4</v>
      </c>
      <c r="AE371" s="205" t="s">
        <v>47</v>
      </c>
      <c r="AF371" s="31">
        <v>0.28799999999999998</v>
      </c>
      <c r="AG371" s="11" t="s">
        <v>50</v>
      </c>
      <c r="AH371" s="31">
        <v>0.4</v>
      </c>
      <c r="AI371" s="10" t="s">
        <v>165</v>
      </c>
      <c r="AJ371" s="185" t="s">
        <v>80</v>
      </c>
      <c r="AK371" s="200" t="s">
        <v>3107</v>
      </c>
      <c r="AL371" s="185" t="s">
        <v>1102</v>
      </c>
      <c r="AM371" s="219">
        <v>45627</v>
      </c>
      <c r="AN371" s="219">
        <v>45646</v>
      </c>
      <c r="AO371" s="185"/>
      <c r="AP371" s="185"/>
    </row>
    <row r="372" spans="1:42" ht="26.25" customHeight="1" x14ac:dyDescent="0.2">
      <c r="A372" s="243" t="s">
        <v>7053</v>
      </c>
      <c r="B372" s="199">
        <v>96</v>
      </c>
      <c r="C372" s="200" t="s">
        <v>19</v>
      </c>
      <c r="D372" s="200" t="s">
        <v>638</v>
      </c>
      <c r="E372" s="200" t="s">
        <v>639</v>
      </c>
      <c r="F372" s="200" t="s">
        <v>2758</v>
      </c>
      <c r="G372" s="201" t="s">
        <v>71</v>
      </c>
      <c r="H372" s="201" t="s">
        <v>46</v>
      </c>
      <c r="I372" s="202" t="s">
        <v>47</v>
      </c>
      <c r="J372" s="31">
        <v>0.4</v>
      </c>
      <c r="K372" s="203" t="s">
        <v>48</v>
      </c>
      <c r="L372" s="204" t="s">
        <v>49</v>
      </c>
      <c r="M372" s="31">
        <v>0</v>
      </c>
      <c r="N372" s="31">
        <v>0.4</v>
      </c>
      <c r="O372" s="205" t="s">
        <v>50</v>
      </c>
      <c r="P372" s="31">
        <v>0.4</v>
      </c>
      <c r="Q372" s="206" t="s">
        <v>51</v>
      </c>
      <c r="R372" s="200" t="s">
        <v>2759</v>
      </c>
      <c r="S372" s="185" t="s">
        <v>640</v>
      </c>
      <c r="T372" s="200" t="s">
        <v>7054</v>
      </c>
      <c r="U372" s="185" t="s">
        <v>54</v>
      </c>
      <c r="V372" s="185"/>
      <c r="W372" s="200" t="s">
        <v>55</v>
      </c>
      <c r="X372" s="200" t="s">
        <v>56</v>
      </c>
      <c r="Y372" s="207">
        <v>0.4</v>
      </c>
      <c r="Z372" s="200" t="s">
        <v>57</v>
      </c>
      <c r="AA372" s="200" t="s">
        <v>58</v>
      </c>
      <c r="AB372" s="200" t="s">
        <v>59</v>
      </c>
      <c r="AC372" s="31">
        <v>0.24</v>
      </c>
      <c r="AD372" s="31">
        <v>0.4</v>
      </c>
      <c r="AE372" s="208" t="s">
        <v>60</v>
      </c>
      <c r="AF372" s="31">
        <v>5.183999999999999E-2</v>
      </c>
      <c r="AG372" s="11" t="s">
        <v>50</v>
      </c>
      <c r="AH372" s="31">
        <v>0.4</v>
      </c>
      <c r="AI372" s="205" t="s">
        <v>47</v>
      </c>
      <c r="AJ372" s="185" t="s">
        <v>61</v>
      </c>
      <c r="AK372" s="200"/>
      <c r="AL372" s="185"/>
      <c r="AM372" s="185"/>
      <c r="AN372" s="185"/>
      <c r="AO372" s="185"/>
      <c r="AP372" s="185"/>
    </row>
    <row r="373" spans="1:42" ht="26.25" customHeight="1" x14ac:dyDescent="0.2">
      <c r="A373" s="243" t="s">
        <v>7053</v>
      </c>
      <c r="B373" s="199">
        <v>96</v>
      </c>
      <c r="C373" s="200" t="s">
        <v>19</v>
      </c>
      <c r="D373" s="200" t="s">
        <v>638</v>
      </c>
      <c r="E373" s="200" t="s">
        <v>639</v>
      </c>
      <c r="F373" s="200" t="s">
        <v>2758</v>
      </c>
      <c r="G373" s="201" t="s">
        <v>71</v>
      </c>
      <c r="H373" s="201" t="s">
        <v>46</v>
      </c>
      <c r="I373" s="202" t="s">
        <v>47</v>
      </c>
      <c r="J373" s="31">
        <v>0.4</v>
      </c>
      <c r="K373" s="203" t="s">
        <v>48</v>
      </c>
      <c r="L373" s="204" t="s">
        <v>49</v>
      </c>
      <c r="M373" s="31">
        <v>0</v>
      </c>
      <c r="N373" s="31">
        <v>0.4</v>
      </c>
      <c r="O373" s="205" t="s">
        <v>50</v>
      </c>
      <c r="P373" s="31">
        <v>0.4</v>
      </c>
      <c r="Q373" s="206" t="s">
        <v>51</v>
      </c>
      <c r="R373" s="200" t="s">
        <v>2760</v>
      </c>
      <c r="S373" s="185" t="s">
        <v>641</v>
      </c>
      <c r="T373" s="200" t="s">
        <v>2761</v>
      </c>
      <c r="U373" s="185" t="s">
        <v>54</v>
      </c>
      <c r="V373" s="185"/>
      <c r="W373" s="200" t="s">
        <v>55</v>
      </c>
      <c r="X373" s="200" t="s">
        <v>56</v>
      </c>
      <c r="Y373" s="207">
        <v>0.4</v>
      </c>
      <c r="Z373" s="200" t="s">
        <v>57</v>
      </c>
      <c r="AA373" s="200" t="s">
        <v>58</v>
      </c>
      <c r="AB373" s="200" t="s">
        <v>59</v>
      </c>
      <c r="AC373" s="31">
        <v>0.14399999999999999</v>
      </c>
      <c r="AD373" s="31">
        <v>0.4</v>
      </c>
      <c r="AE373" s="208" t="s">
        <v>60</v>
      </c>
      <c r="AF373" s="31">
        <v>5.183999999999999E-2</v>
      </c>
      <c r="AG373" s="11" t="s">
        <v>50</v>
      </c>
      <c r="AH373" s="31">
        <v>0.4</v>
      </c>
      <c r="AI373" s="205" t="s">
        <v>47</v>
      </c>
      <c r="AJ373" s="185" t="s">
        <v>61</v>
      </c>
      <c r="AK373" s="200"/>
      <c r="AL373" s="185"/>
      <c r="AM373" s="185"/>
      <c r="AN373" s="185"/>
      <c r="AO373" s="185"/>
      <c r="AP373" s="185"/>
    </row>
    <row r="374" spans="1:42" ht="26.25" customHeight="1" x14ac:dyDescent="0.2">
      <c r="A374" s="243" t="s">
        <v>7053</v>
      </c>
      <c r="B374" s="199">
        <v>96</v>
      </c>
      <c r="C374" s="200" t="s">
        <v>19</v>
      </c>
      <c r="D374" s="200" t="s">
        <v>638</v>
      </c>
      <c r="E374" s="200" t="s">
        <v>639</v>
      </c>
      <c r="F374" s="200" t="s">
        <v>2758</v>
      </c>
      <c r="G374" s="201" t="s">
        <v>71</v>
      </c>
      <c r="H374" s="201" t="s">
        <v>46</v>
      </c>
      <c r="I374" s="202" t="s">
        <v>47</v>
      </c>
      <c r="J374" s="31">
        <v>0.4</v>
      </c>
      <c r="K374" s="203" t="s">
        <v>48</v>
      </c>
      <c r="L374" s="204" t="s">
        <v>49</v>
      </c>
      <c r="M374" s="31">
        <v>0</v>
      </c>
      <c r="N374" s="31">
        <v>0.4</v>
      </c>
      <c r="O374" s="205" t="s">
        <v>50</v>
      </c>
      <c r="P374" s="31">
        <v>0.4</v>
      </c>
      <c r="Q374" s="206" t="s">
        <v>51</v>
      </c>
      <c r="R374" s="200" t="s">
        <v>2762</v>
      </c>
      <c r="S374" s="185" t="s">
        <v>642</v>
      </c>
      <c r="T374" s="200" t="s">
        <v>2763</v>
      </c>
      <c r="U374" s="185" t="s">
        <v>54</v>
      </c>
      <c r="V374" s="185"/>
      <c r="W374" s="200" t="s">
        <v>55</v>
      </c>
      <c r="X374" s="200" t="s">
        <v>56</v>
      </c>
      <c r="Y374" s="207">
        <v>0.4</v>
      </c>
      <c r="Z374" s="200" t="s">
        <v>57</v>
      </c>
      <c r="AA374" s="200" t="s">
        <v>58</v>
      </c>
      <c r="AB374" s="200" t="s">
        <v>59</v>
      </c>
      <c r="AC374" s="31">
        <v>8.6399999999999991E-2</v>
      </c>
      <c r="AD374" s="31">
        <v>0.4</v>
      </c>
      <c r="AE374" s="208" t="s">
        <v>60</v>
      </c>
      <c r="AF374" s="31">
        <v>5.183999999999999E-2</v>
      </c>
      <c r="AG374" s="11" t="s">
        <v>50</v>
      </c>
      <c r="AH374" s="31">
        <v>0.4</v>
      </c>
      <c r="AI374" s="205" t="s">
        <v>47</v>
      </c>
      <c r="AJ374" s="185" t="s">
        <v>61</v>
      </c>
      <c r="AK374" s="200"/>
      <c r="AL374" s="185"/>
      <c r="AM374" s="185"/>
      <c r="AN374" s="185"/>
      <c r="AO374" s="185"/>
      <c r="AP374" s="185"/>
    </row>
    <row r="375" spans="1:42" ht="26.25" customHeight="1" x14ac:dyDescent="0.2">
      <c r="A375" s="243" t="s">
        <v>7053</v>
      </c>
      <c r="B375" s="199">
        <v>96</v>
      </c>
      <c r="C375" s="200" t="s">
        <v>19</v>
      </c>
      <c r="D375" s="200" t="s">
        <v>638</v>
      </c>
      <c r="E375" s="200" t="s">
        <v>639</v>
      </c>
      <c r="F375" s="200" t="s">
        <v>2758</v>
      </c>
      <c r="G375" s="201" t="s">
        <v>71</v>
      </c>
      <c r="H375" s="201" t="s">
        <v>46</v>
      </c>
      <c r="I375" s="202" t="s">
        <v>47</v>
      </c>
      <c r="J375" s="31">
        <v>0.4</v>
      </c>
      <c r="K375" s="203" t="s">
        <v>48</v>
      </c>
      <c r="L375" s="204" t="s">
        <v>49</v>
      </c>
      <c r="M375" s="31">
        <v>0</v>
      </c>
      <c r="N375" s="31">
        <v>0.4</v>
      </c>
      <c r="O375" s="205" t="s">
        <v>50</v>
      </c>
      <c r="P375" s="31">
        <v>0.4</v>
      </c>
      <c r="Q375" s="206" t="s">
        <v>51</v>
      </c>
      <c r="R375" s="200" t="s">
        <v>2764</v>
      </c>
      <c r="S375" s="185" t="s">
        <v>643</v>
      </c>
      <c r="T375" s="200" t="s">
        <v>2765</v>
      </c>
      <c r="U375" s="185" t="s">
        <v>54</v>
      </c>
      <c r="V375" s="185"/>
      <c r="W375" s="200" t="s">
        <v>55</v>
      </c>
      <c r="X375" s="200" t="s">
        <v>56</v>
      </c>
      <c r="Y375" s="207">
        <v>0.4</v>
      </c>
      <c r="Z375" s="200" t="s">
        <v>57</v>
      </c>
      <c r="AA375" s="200" t="s">
        <v>58</v>
      </c>
      <c r="AB375" s="200" t="s">
        <v>59</v>
      </c>
      <c r="AC375" s="31">
        <v>5.183999999999999E-2</v>
      </c>
      <c r="AD375" s="31">
        <v>0.4</v>
      </c>
      <c r="AE375" s="208" t="s">
        <v>60</v>
      </c>
      <c r="AF375" s="31">
        <v>5.183999999999999E-2</v>
      </c>
      <c r="AG375" s="11" t="s">
        <v>50</v>
      </c>
      <c r="AH375" s="31">
        <v>0.4</v>
      </c>
      <c r="AI375" s="205" t="s">
        <v>47</v>
      </c>
      <c r="AJ375" s="185" t="s">
        <v>61</v>
      </c>
      <c r="AK375" s="200"/>
      <c r="AL375" s="185"/>
      <c r="AM375" s="185"/>
      <c r="AN375" s="185"/>
      <c r="AO375" s="185"/>
      <c r="AP375" s="185"/>
    </row>
    <row r="376" spans="1:42" ht="26.25" customHeight="1" x14ac:dyDescent="0.2">
      <c r="A376" s="243" t="s">
        <v>7053</v>
      </c>
      <c r="B376" s="199">
        <v>97</v>
      </c>
      <c r="C376" s="200" t="s">
        <v>19</v>
      </c>
      <c r="D376" s="200" t="s">
        <v>7055</v>
      </c>
      <c r="E376" s="200" t="s">
        <v>644</v>
      </c>
      <c r="F376" s="200" t="s">
        <v>2766</v>
      </c>
      <c r="G376" s="201" t="s">
        <v>71</v>
      </c>
      <c r="H376" s="201" t="s">
        <v>468</v>
      </c>
      <c r="I376" s="236" t="s">
        <v>469</v>
      </c>
      <c r="J376" s="31">
        <v>0.8</v>
      </c>
      <c r="K376" s="203" t="s">
        <v>48</v>
      </c>
      <c r="L376" s="204" t="s">
        <v>49</v>
      </c>
      <c r="M376" s="31">
        <v>0</v>
      </c>
      <c r="N376" s="31">
        <v>0.4</v>
      </c>
      <c r="O376" s="205" t="s">
        <v>50</v>
      </c>
      <c r="P376" s="31">
        <v>0.4</v>
      </c>
      <c r="Q376" s="206" t="s">
        <v>51</v>
      </c>
      <c r="R376" s="200" t="s">
        <v>645</v>
      </c>
      <c r="S376" s="185" t="s">
        <v>646</v>
      </c>
      <c r="T376" s="200" t="s">
        <v>2767</v>
      </c>
      <c r="U376" s="185" t="s">
        <v>54</v>
      </c>
      <c r="V376" s="185"/>
      <c r="W376" s="200" t="s">
        <v>55</v>
      </c>
      <c r="X376" s="200" t="s">
        <v>56</v>
      </c>
      <c r="Y376" s="207">
        <v>0.4</v>
      </c>
      <c r="Z376" s="200" t="s">
        <v>57</v>
      </c>
      <c r="AA376" s="200" t="s">
        <v>58</v>
      </c>
      <c r="AB376" s="200" t="s">
        <v>59</v>
      </c>
      <c r="AC376" s="31">
        <v>0.48</v>
      </c>
      <c r="AD376" s="31">
        <v>0.4</v>
      </c>
      <c r="AE376" s="208" t="s">
        <v>60</v>
      </c>
      <c r="AF376" s="31">
        <v>0.17279999999999998</v>
      </c>
      <c r="AG376" s="11" t="s">
        <v>50</v>
      </c>
      <c r="AH376" s="31">
        <v>0.4</v>
      </c>
      <c r="AI376" s="205" t="s">
        <v>47</v>
      </c>
      <c r="AJ376" s="185" t="s">
        <v>61</v>
      </c>
      <c r="AK376" s="200"/>
      <c r="AL376" s="185"/>
      <c r="AM376" s="185"/>
      <c r="AN376" s="185"/>
      <c r="AO376" s="185"/>
      <c r="AP376" s="185"/>
    </row>
    <row r="377" spans="1:42" ht="26.25" customHeight="1" x14ac:dyDescent="0.2">
      <c r="A377" s="243" t="s">
        <v>7053</v>
      </c>
      <c r="B377" s="199">
        <v>97</v>
      </c>
      <c r="C377" s="200" t="s">
        <v>19</v>
      </c>
      <c r="D377" s="200" t="s">
        <v>7055</v>
      </c>
      <c r="E377" s="200" t="s">
        <v>644</v>
      </c>
      <c r="F377" s="200" t="s">
        <v>2766</v>
      </c>
      <c r="G377" s="201" t="s">
        <v>71</v>
      </c>
      <c r="H377" s="201" t="s">
        <v>468</v>
      </c>
      <c r="I377" s="236" t="s">
        <v>469</v>
      </c>
      <c r="J377" s="31">
        <v>0.8</v>
      </c>
      <c r="K377" s="203" t="s">
        <v>48</v>
      </c>
      <c r="L377" s="204" t="s">
        <v>49</v>
      </c>
      <c r="M377" s="31">
        <v>0</v>
      </c>
      <c r="N377" s="31">
        <v>0.4</v>
      </c>
      <c r="O377" s="205" t="s">
        <v>50</v>
      </c>
      <c r="P377" s="31">
        <v>0.4</v>
      </c>
      <c r="Q377" s="206" t="s">
        <v>51</v>
      </c>
      <c r="R377" s="200" t="s">
        <v>647</v>
      </c>
      <c r="S377" s="185" t="s">
        <v>648</v>
      </c>
      <c r="T377" s="200" t="s">
        <v>2768</v>
      </c>
      <c r="U377" s="185" t="s">
        <v>54</v>
      </c>
      <c r="V377" s="185"/>
      <c r="W377" s="200" t="s">
        <v>55</v>
      </c>
      <c r="X377" s="200" t="s">
        <v>56</v>
      </c>
      <c r="Y377" s="207">
        <v>0.4</v>
      </c>
      <c r="Z377" s="200" t="s">
        <v>57</v>
      </c>
      <c r="AA377" s="200" t="s">
        <v>58</v>
      </c>
      <c r="AB377" s="200" t="s">
        <v>59</v>
      </c>
      <c r="AC377" s="31">
        <v>0.28799999999999998</v>
      </c>
      <c r="AD377" s="31">
        <v>0.4</v>
      </c>
      <c r="AE377" s="208" t="s">
        <v>60</v>
      </c>
      <c r="AF377" s="31">
        <v>0.17279999999999998</v>
      </c>
      <c r="AG377" s="11" t="s">
        <v>50</v>
      </c>
      <c r="AH377" s="31">
        <v>0.4</v>
      </c>
      <c r="AI377" s="205" t="s">
        <v>47</v>
      </c>
      <c r="AJ377" s="185" t="s">
        <v>61</v>
      </c>
      <c r="AK377" s="200"/>
      <c r="AL377" s="185"/>
      <c r="AM377" s="185"/>
      <c r="AN377" s="185"/>
      <c r="AO377" s="185"/>
      <c r="AP377" s="185"/>
    </row>
    <row r="378" spans="1:42" ht="26.25" customHeight="1" x14ac:dyDescent="0.2">
      <c r="A378" s="243" t="s">
        <v>7053</v>
      </c>
      <c r="B378" s="199">
        <v>97</v>
      </c>
      <c r="C378" s="200" t="s">
        <v>19</v>
      </c>
      <c r="D378" s="200" t="s">
        <v>7055</v>
      </c>
      <c r="E378" s="200" t="s">
        <v>644</v>
      </c>
      <c r="F378" s="200" t="s">
        <v>2766</v>
      </c>
      <c r="G378" s="201" t="s">
        <v>71</v>
      </c>
      <c r="H378" s="201" t="s">
        <v>468</v>
      </c>
      <c r="I378" s="236" t="s">
        <v>469</v>
      </c>
      <c r="J378" s="31">
        <v>0.8</v>
      </c>
      <c r="K378" s="203" t="s">
        <v>48</v>
      </c>
      <c r="L378" s="204" t="s">
        <v>49</v>
      </c>
      <c r="M378" s="31">
        <v>0</v>
      </c>
      <c r="N378" s="31">
        <v>0.4</v>
      </c>
      <c r="O378" s="205" t="s">
        <v>50</v>
      </c>
      <c r="P378" s="31">
        <v>0.4</v>
      </c>
      <c r="Q378" s="206" t="s">
        <v>51</v>
      </c>
      <c r="R378" s="200" t="s">
        <v>7056</v>
      </c>
      <c r="S378" s="185" t="s">
        <v>648</v>
      </c>
      <c r="T378" s="200" t="s">
        <v>2768</v>
      </c>
      <c r="U378" s="185"/>
      <c r="V378" s="185"/>
      <c r="W378" s="200"/>
      <c r="X378" s="200"/>
      <c r="Y378" s="207"/>
      <c r="Z378" s="200"/>
      <c r="AA378" s="200"/>
      <c r="AB378" s="200"/>
      <c r="AC378" s="31"/>
      <c r="AD378" s="31"/>
      <c r="AE378" s="208" t="s">
        <v>60</v>
      </c>
      <c r="AF378" s="31">
        <v>0.17279999999999998</v>
      </c>
      <c r="AG378" s="11" t="s">
        <v>50</v>
      </c>
      <c r="AH378" s="31">
        <v>0.4</v>
      </c>
      <c r="AI378" s="205" t="s">
        <v>47</v>
      </c>
      <c r="AJ378" s="185" t="s">
        <v>61</v>
      </c>
      <c r="AK378" s="200"/>
      <c r="AL378" s="185"/>
      <c r="AM378" s="185"/>
      <c r="AN378" s="185"/>
      <c r="AO378" s="185"/>
      <c r="AP378" s="185"/>
    </row>
    <row r="379" spans="1:42" ht="26.25" customHeight="1" x14ac:dyDescent="0.2">
      <c r="A379" s="243" t="s">
        <v>7053</v>
      </c>
      <c r="B379" s="199">
        <v>97</v>
      </c>
      <c r="C379" s="200" t="s">
        <v>19</v>
      </c>
      <c r="D379" s="200" t="s">
        <v>7055</v>
      </c>
      <c r="E379" s="200" t="s">
        <v>644</v>
      </c>
      <c r="F379" s="200" t="s">
        <v>2766</v>
      </c>
      <c r="G379" s="201" t="s">
        <v>71</v>
      </c>
      <c r="H379" s="201" t="s">
        <v>468</v>
      </c>
      <c r="I379" s="236" t="s">
        <v>469</v>
      </c>
      <c r="J379" s="31">
        <v>0.8</v>
      </c>
      <c r="K379" s="203" t="s">
        <v>48</v>
      </c>
      <c r="L379" s="204" t="s">
        <v>49</v>
      </c>
      <c r="M379" s="31">
        <v>0</v>
      </c>
      <c r="N379" s="31">
        <v>0.4</v>
      </c>
      <c r="O379" s="205" t="s">
        <v>50</v>
      </c>
      <c r="P379" s="31">
        <v>0.4</v>
      </c>
      <c r="Q379" s="206" t="s">
        <v>51</v>
      </c>
      <c r="R379" s="200" t="s">
        <v>647</v>
      </c>
      <c r="S379" s="185" t="s">
        <v>649</v>
      </c>
      <c r="T379" s="200" t="s">
        <v>2769</v>
      </c>
      <c r="U379" s="185" t="s">
        <v>54</v>
      </c>
      <c r="V379" s="185"/>
      <c r="W379" s="200" t="s">
        <v>55</v>
      </c>
      <c r="X379" s="200" t="s">
        <v>56</v>
      </c>
      <c r="Y379" s="207">
        <v>0.4</v>
      </c>
      <c r="Z379" s="200" t="s">
        <v>57</v>
      </c>
      <c r="AA379" s="200" t="s">
        <v>58</v>
      </c>
      <c r="AB379" s="200" t="s">
        <v>59</v>
      </c>
      <c r="AC379" s="31">
        <v>0.17279999999999998</v>
      </c>
      <c r="AD379" s="31">
        <v>0.4</v>
      </c>
      <c r="AE379" s="208" t="s">
        <v>60</v>
      </c>
      <c r="AF379" s="31">
        <v>0.17279999999999998</v>
      </c>
      <c r="AG379" s="11" t="s">
        <v>50</v>
      </c>
      <c r="AH379" s="31">
        <v>0.4</v>
      </c>
      <c r="AI379" s="205" t="s">
        <v>47</v>
      </c>
      <c r="AJ379" s="185" t="s">
        <v>61</v>
      </c>
      <c r="AK379" s="200"/>
      <c r="AL379" s="185"/>
      <c r="AM379" s="185"/>
      <c r="AN379" s="185"/>
      <c r="AO379" s="185"/>
      <c r="AP379" s="185"/>
    </row>
    <row r="380" spans="1:42" ht="26.25" customHeight="1" x14ac:dyDescent="0.2">
      <c r="A380" s="243" t="s">
        <v>7053</v>
      </c>
      <c r="B380" s="199">
        <v>98</v>
      </c>
      <c r="C380" s="200" t="s">
        <v>19</v>
      </c>
      <c r="D380" s="200" t="s">
        <v>650</v>
      </c>
      <c r="E380" s="200" t="s">
        <v>651</v>
      </c>
      <c r="F380" s="200" t="s">
        <v>2770</v>
      </c>
      <c r="G380" s="201" t="s">
        <v>71</v>
      </c>
      <c r="H380" s="201" t="s">
        <v>250</v>
      </c>
      <c r="I380" s="218" t="s">
        <v>251</v>
      </c>
      <c r="J380" s="31">
        <v>0.6</v>
      </c>
      <c r="K380" s="203" t="s">
        <v>48</v>
      </c>
      <c r="L380" s="204" t="s">
        <v>49</v>
      </c>
      <c r="M380" s="31">
        <v>0</v>
      </c>
      <c r="N380" s="31">
        <v>0.4</v>
      </c>
      <c r="O380" s="205" t="s">
        <v>50</v>
      </c>
      <c r="P380" s="31">
        <v>0.4</v>
      </c>
      <c r="Q380" s="206" t="s">
        <v>51</v>
      </c>
      <c r="R380" s="200" t="s">
        <v>7057</v>
      </c>
      <c r="S380" s="185" t="s">
        <v>652</v>
      </c>
      <c r="T380" s="200" t="s">
        <v>2771</v>
      </c>
      <c r="U380" s="185" t="s">
        <v>54</v>
      </c>
      <c r="V380" s="185"/>
      <c r="W380" s="200" t="s">
        <v>55</v>
      </c>
      <c r="X380" s="200" t="s">
        <v>56</v>
      </c>
      <c r="Y380" s="207">
        <v>0.4</v>
      </c>
      <c r="Z380" s="200" t="s">
        <v>57</v>
      </c>
      <c r="AA380" s="200" t="s">
        <v>58</v>
      </c>
      <c r="AB380" s="200" t="s">
        <v>59</v>
      </c>
      <c r="AC380" s="31">
        <v>0.36</v>
      </c>
      <c r="AD380" s="31">
        <v>0.4</v>
      </c>
      <c r="AE380" s="208" t="s">
        <v>60</v>
      </c>
      <c r="AF380" s="31">
        <v>0.12959999999999999</v>
      </c>
      <c r="AG380" s="11" t="s">
        <v>50</v>
      </c>
      <c r="AH380" s="31">
        <v>0.4</v>
      </c>
      <c r="AI380" s="205" t="s">
        <v>47</v>
      </c>
      <c r="AJ380" s="185" t="s">
        <v>61</v>
      </c>
      <c r="AK380" s="200"/>
      <c r="AL380" s="185"/>
      <c r="AM380" s="185"/>
      <c r="AN380" s="185"/>
      <c r="AO380" s="185"/>
      <c r="AP380" s="185"/>
    </row>
    <row r="381" spans="1:42" ht="26.25" customHeight="1" x14ac:dyDescent="0.2">
      <c r="A381" s="243" t="s">
        <v>7053</v>
      </c>
      <c r="B381" s="199">
        <v>98</v>
      </c>
      <c r="C381" s="200" t="s">
        <v>19</v>
      </c>
      <c r="D381" s="200" t="s">
        <v>650</v>
      </c>
      <c r="E381" s="200" t="s">
        <v>651</v>
      </c>
      <c r="F381" s="200" t="s">
        <v>2770</v>
      </c>
      <c r="G381" s="201" t="s">
        <v>71</v>
      </c>
      <c r="H381" s="201" t="s">
        <v>250</v>
      </c>
      <c r="I381" s="218" t="s">
        <v>251</v>
      </c>
      <c r="J381" s="31">
        <v>0.6</v>
      </c>
      <c r="K381" s="203" t="s">
        <v>48</v>
      </c>
      <c r="L381" s="204" t="s">
        <v>49</v>
      </c>
      <c r="M381" s="31">
        <v>0</v>
      </c>
      <c r="N381" s="31">
        <v>0.4</v>
      </c>
      <c r="O381" s="205" t="s">
        <v>50</v>
      </c>
      <c r="P381" s="31">
        <v>0.4</v>
      </c>
      <c r="Q381" s="206" t="s">
        <v>51</v>
      </c>
      <c r="R381" s="200" t="s">
        <v>7058</v>
      </c>
      <c r="S381" s="185" t="s">
        <v>653</v>
      </c>
      <c r="T381" s="200" t="s">
        <v>2772</v>
      </c>
      <c r="U381" s="185" t="s">
        <v>54</v>
      </c>
      <c r="V381" s="185"/>
      <c r="W381" s="200" t="s">
        <v>55</v>
      </c>
      <c r="X381" s="200" t="s">
        <v>56</v>
      </c>
      <c r="Y381" s="207">
        <v>0.4</v>
      </c>
      <c r="Z381" s="200" t="s">
        <v>57</v>
      </c>
      <c r="AA381" s="200" t="s">
        <v>58</v>
      </c>
      <c r="AB381" s="200" t="s">
        <v>59</v>
      </c>
      <c r="AC381" s="31">
        <v>0.216</v>
      </c>
      <c r="AD381" s="31">
        <v>0.4</v>
      </c>
      <c r="AE381" s="208" t="s">
        <v>60</v>
      </c>
      <c r="AF381" s="31">
        <v>0.12959999999999999</v>
      </c>
      <c r="AG381" s="11" t="s">
        <v>50</v>
      </c>
      <c r="AH381" s="31">
        <v>0.4</v>
      </c>
      <c r="AI381" s="205" t="s">
        <v>47</v>
      </c>
      <c r="AJ381" s="185" t="s">
        <v>61</v>
      </c>
      <c r="AK381" s="200"/>
      <c r="AL381" s="185"/>
      <c r="AM381" s="185"/>
      <c r="AN381" s="185"/>
      <c r="AO381" s="185"/>
      <c r="AP381" s="185"/>
    </row>
    <row r="382" spans="1:42" ht="26.25" customHeight="1" x14ac:dyDescent="0.2">
      <c r="A382" s="243" t="s">
        <v>7053</v>
      </c>
      <c r="B382" s="199">
        <v>98</v>
      </c>
      <c r="C382" s="200" t="s">
        <v>19</v>
      </c>
      <c r="D382" s="200" t="s">
        <v>650</v>
      </c>
      <c r="E382" s="200" t="s">
        <v>651</v>
      </c>
      <c r="F382" s="200" t="s">
        <v>2770</v>
      </c>
      <c r="G382" s="201" t="s">
        <v>71</v>
      </c>
      <c r="H382" s="201" t="s">
        <v>250</v>
      </c>
      <c r="I382" s="218" t="s">
        <v>251</v>
      </c>
      <c r="J382" s="31">
        <v>0.6</v>
      </c>
      <c r="K382" s="203" t="s">
        <v>48</v>
      </c>
      <c r="L382" s="204" t="s">
        <v>49</v>
      </c>
      <c r="M382" s="31">
        <v>0</v>
      </c>
      <c r="N382" s="31">
        <v>0.4</v>
      </c>
      <c r="O382" s="205" t="s">
        <v>50</v>
      </c>
      <c r="P382" s="31">
        <v>0.4</v>
      </c>
      <c r="Q382" s="206" t="s">
        <v>51</v>
      </c>
      <c r="R382" s="200" t="s">
        <v>654</v>
      </c>
      <c r="S382" s="185" t="s">
        <v>655</v>
      </c>
      <c r="T382" s="200" t="s">
        <v>2773</v>
      </c>
      <c r="U382" s="185" t="s">
        <v>54</v>
      </c>
      <c r="V382" s="185"/>
      <c r="W382" s="200" t="s">
        <v>55</v>
      </c>
      <c r="X382" s="200" t="s">
        <v>56</v>
      </c>
      <c r="Y382" s="207">
        <v>0.4</v>
      </c>
      <c r="Z382" s="200" t="s">
        <v>57</v>
      </c>
      <c r="AA382" s="200" t="s">
        <v>58</v>
      </c>
      <c r="AB382" s="200" t="s">
        <v>59</v>
      </c>
      <c r="AC382" s="31">
        <v>0.12959999999999999</v>
      </c>
      <c r="AD382" s="31">
        <v>0.4</v>
      </c>
      <c r="AE382" s="208" t="s">
        <v>60</v>
      </c>
      <c r="AF382" s="31">
        <v>0.12959999999999999</v>
      </c>
      <c r="AG382" s="11" t="s">
        <v>50</v>
      </c>
      <c r="AH382" s="31">
        <v>0.4</v>
      </c>
      <c r="AI382" s="205" t="s">
        <v>47</v>
      </c>
      <c r="AJ382" s="185" t="s">
        <v>61</v>
      </c>
      <c r="AK382" s="200"/>
      <c r="AL382" s="185"/>
      <c r="AM382" s="185"/>
      <c r="AN382" s="185"/>
      <c r="AO382" s="185"/>
      <c r="AP382" s="185"/>
    </row>
    <row r="383" spans="1:42" ht="26.25" customHeight="1" x14ac:dyDescent="0.2">
      <c r="A383" s="243" t="s">
        <v>7053</v>
      </c>
      <c r="B383" s="199">
        <v>99</v>
      </c>
      <c r="C383" s="200" t="s">
        <v>93</v>
      </c>
      <c r="D383" s="200" t="s">
        <v>2774</v>
      </c>
      <c r="E383" s="200" t="s">
        <v>2775</v>
      </c>
      <c r="F383" s="200" t="s">
        <v>2776</v>
      </c>
      <c r="G383" s="201" t="s">
        <v>71</v>
      </c>
      <c r="H383" s="201" t="s">
        <v>250</v>
      </c>
      <c r="I383" s="218" t="s">
        <v>251</v>
      </c>
      <c r="J383" s="31">
        <v>0.6</v>
      </c>
      <c r="K383" s="203" t="s">
        <v>598</v>
      </c>
      <c r="L383" s="204" t="s">
        <v>163</v>
      </c>
      <c r="M383" s="31">
        <v>0.2</v>
      </c>
      <c r="N383" s="31">
        <v>0.2</v>
      </c>
      <c r="O383" s="208" t="s">
        <v>164</v>
      </c>
      <c r="P383" s="31">
        <v>0.2</v>
      </c>
      <c r="Q383" s="206" t="s">
        <v>51</v>
      </c>
      <c r="R383" s="200" t="s">
        <v>656</v>
      </c>
      <c r="S383" s="185" t="s">
        <v>657</v>
      </c>
      <c r="T383" s="200" t="s">
        <v>2777</v>
      </c>
      <c r="U383" s="185" t="s">
        <v>54</v>
      </c>
      <c r="V383" s="185"/>
      <c r="W383" s="200" t="s">
        <v>55</v>
      </c>
      <c r="X383" s="200" t="s">
        <v>56</v>
      </c>
      <c r="Y383" s="207">
        <v>0.4</v>
      </c>
      <c r="Z383" s="200" t="s">
        <v>57</v>
      </c>
      <c r="AA383" s="200" t="s">
        <v>58</v>
      </c>
      <c r="AB383" s="200" t="s">
        <v>59</v>
      </c>
      <c r="AC383" s="31">
        <v>0.36</v>
      </c>
      <c r="AD383" s="31">
        <v>0.2</v>
      </c>
      <c r="AE383" s="208" t="s">
        <v>60</v>
      </c>
      <c r="AF383" s="31">
        <v>0.12959999999999999</v>
      </c>
      <c r="AG383" s="208" t="s">
        <v>164</v>
      </c>
      <c r="AH383" s="31">
        <v>0.2</v>
      </c>
      <c r="AI383" s="205" t="s">
        <v>47</v>
      </c>
      <c r="AJ383" s="185" t="s">
        <v>61</v>
      </c>
      <c r="AK383" s="200"/>
      <c r="AL383" s="185"/>
      <c r="AM383" s="185"/>
      <c r="AN383" s="185"/>
      <c r="AO383" s="185"/>
      <c r="AP383" s="185"/>
    </row>
    <row r="384" spans="1:42" ht="26.25" customHeight="1" x14ac:dyDescent="0.2">
      <c r="A384" s="243" t="s">
        <v>7053</v>
      </c>
      <c r="B384" s="199">
        <v>99</v>
      </c>
      <c r="C384" s="200" t="s">
        <v>93</v>
      </c>
      <c r="D384" s="200" t="s">
        <v>2774</v>
      </c>
      <c r="E384" s="200" t="s">
        <v>2775</v>
      </c>
      <c r="F384" s="200" t="s">
        <v>2776</v>
      </c>
      <c r="G384" s="201" t="s">
        <v>71</v>
      </c>
      <c r="H384" s="201" t="s">
        <v>250</v>
      </c>
      <c r="I384" s="218" t="s">
        <v>251</v>
      </c>
      <c r="J384" s="31">
        <v>0.6</v>
      </c>
      <c r="K384" s="203" t="s">
        <v>598</v>
      </c>
      <c r="L384" s="204" t="s">
        <v>163</v>
      </c>
      <c r="M384" s="31">
        <v>0.2</v>
      </c>
      <c r="N384" s="31">
        <v>0.2</v>
      </c>
      <c r="O384" s="208" t="s">
        <v>164</v>
      </c>
      <c r="P384" s="31">
        <v>0.2</v>
      </c>
      <c r="Q384" s="206" t="s">
        <v>51</v>
      </c>
      <c r="R384" s="200" t="s">
        <v>658</v>
      </c>
      <c r="S384" s="185" t="s">
        <v>659</v>
      </c>
      <c r="T384" s="200" t="s">
        <v>2778</v>
      </c>
      <c r="U384" s="185" t="s">
        <v>54</v>
      </c>
      <c r="V384" s="185"/>
      <c r="W384" s="200" t="s">
        <v>55</v>
      </c>
      <c r="X384" s="200" t="s">
        <v>56</v>
      </c>
      <c r="Y384" s="207">
        <v>0.4</v>
      </c>
      <c r="Z384" s="200" t="s">
        <v>57</v>
      </c>
      <c r="AA384" s="200" t="s">
        <v>58</v>
      </c>
      <c r="AB384" s="200" t="s">
        <v>59</v>
      </c>
      <c r="AC384" s="31">
        <v>0.216</v>
      </c>
      <c r="AD384" s="31">
        <v>0.2</v>
      </c>
      <c r="AE384" s="208" t="s">
        <v>60</v>
      </c>
      <c r="AF384" s="31">
        <v>0.12959999999999999</v>
      </c>
      <c r="AG384" s="208" t="s">
        <v>164</v>
      </c>
      <c r="AH384" s="31">
        <v>0.2</v>
      </c>
      <c r="AI384" s="205" t="s">
        <v>47</v>
      </c>
      <c r="AJ384" s="185" t="s">
        <v>61</v>
      </c>
      <c r="AK384" s="200"/>
      <c r="AL384" s="185"/>
      <c r="AM384" s="185"/>
      <c r="AN384" s="185"/>
      <c r="AO384" s="185"/>
      <c r="AP384" s="185"/>
    </row>
    <row r="385" spans="1:42" ht="26.25" customHeight="1" x14ac:dyDescent="0.2">
      <c r="A385" s="243" t="s">
        <v>7053</v>
      </c>
      <c r="B385" s="199">
        <v>99</v>
      </c>
      <c r="C385" s="200" t="s">
        <v>93</v>
      </c>
      <c r="D385" s="200" t="s">
        <v>2774</v>
      </c>
      <c r="E385" s="200" t="s">
        <v>2775</v>
      </c>
      <c r="F385" s="200" t="s">
        <v>2776</v>
      </c>
      <c r="G385" s="201" t="s">
        <v>71</v>
      </c>
      <c r="H385" s="201" t="s">
        <v>250</v>
      </c>
      <c r="I385" s="218" t="s">
        <v>251</v>
      </c>
      <c r="J385" s="31">
        <v>0.6</v>
      </c>
      <c r="K385" s="203" t="s">
        <v>598</v>
      </c>
      <c r="L385" s="204" t="s">
        <v>163</v>
      </c>
      <c r="M385" s="31">
        <v>0.2</v>
      </c>
      <c r="N385" s="31">
        <v>0.2</v>
      </c>
      <c r="O385" s="208" t="s">
        <v>164</v>
      </c>
      <c r="P385" s="31">
        <v>0.2</v>
      </c>
      <c r="Q385" s="206" t="s">
        <v>51</v>
      </c>
      <c r="R385" s="200" t="s">
        <v>660</v>
      </c>
      <c r="S385" s="185" t="s">
        <v>661</v>
      </c>
      <c r="T385" s="200" t="s">
        <v>7059</v>
      </c>
      <c r="U385" s="185" t="s">
        <v>54</v>
      </c>
      <c r="V385" s="185"/>
      <c r="W385" s="200" t="s">
        <v>55</v>
      </c>
      <c r="X385" s="200" t="s">
        <v>56</v>
      </c>
      <c r="Y385" s="207">
        <v>0.4</v>
      </c>
      <c r="Z385" s="200" t="s">
        <v>57</v>
      </c>
      <c r="AA385" s="200" t="s">
        <v>58</v>
      </c>
      <c r="AB385" s="200" t="s">
        <v>59</v>
      </c>
      <c r="AC385" s="31">
        <v>0.12959999999999999</v>
      </c>
      <c r="AD385" s="31">
        <v>0.2</v>
      </c>
      <c r="AE385" s="208" t="s">
        <v>60</v>
      </c>
      <c r="AF385" s="31">
        <v>0.12959999999999999</v>
      </c>
      <c r="AG385" s="208" t="s">
        <v>164</v>
      </c>
      <c r="AH385" s="31">
        <v>0.2</v>
      </c>
      <c r="AI385" s="205" t="s">
        <v>47</v>
      </c>
      <c r="AJ385" s="185" t="s">
        <v>61</v>
      </c>
      <c r="AK385" s="200"/>
      <c r="AL385" s="185"/>
      <c r="AM385" s="185"/>
      <c r="AN385" s="185"/>
      <c r="AO385" s="185"/>
      <c r="AP385" s="185"/>
    </row>
    <row r="386" spans="1:42" ht="26.25" customHeight="1" x14ac:dyDescent="0.2">
      <c r="A386" s="243" t="s">
        <v>7053</v>
      </c>
      <c r="B386" s="199">
        <v>100</v>
      </c>
      <c r="C386" s="200" t="s">
        <v>19</v>
      </c>
      <c r="D386" s="200" t="s">
        <v>7060</v>
      </c>
      <c r="E386" s="200" t="s">
        <v>7061</v>
      </c>
      <c r="F386" s="200" t="s">
        <v>7062</v>
      </c>
      <c r="G386" s="201" t="s">
        <v>71</v>
      </c>
      <c r="H386" s="201" t="s">
        <v>250</v>
      </c>
      <c r="I386" s="218" t="s">
        <v>251</v>
      </c>
      <c r="J386" s="31">
        <v>0.6</v>
      </c>
      <c r="K386" s="203" t="s">
        <v>48</v>
      </c>
      <c r="L386" s="204" t="s">
        <v>49</v>
      </c>
      <c r="M386" s="31">
        <v>0</v>
      </c>
      <c r="N386" s="31">
        <v>0.4</v>
      </c>
      <c r="O386" s="205" t="s">
        <v>50</v>
      </c>
      <c r="P386" s="31">
        <v>0.4</v>
      </c>
      <c r="Q386" s="206" t="s">
        <v>51</v>
      </c>
      <c r="R386" s="200" t="s">
        <v>7063</v>
      </c>
      <c r="S386" s="185" t="s">
        <v>2779</v>
      </c>
      <c r="T386" s="200" t="s">
        <v>2767</v>
      </c>
      <c r="U386" s="185" t="s">
        <v>54</v>
      </c>
      <c r="V386" s="185"/>
      <c r="W386" s="200" t="s">
        <v>55</v>
      </c>
      <c r="X386" s="200" t="s">
        <v>56</v>
      </c>
      <c r="Y386" s="207">
        <v>0.4</v>
      </c>
      <c r="Z386" s="200" t="s">
        <v>57</v>
      </c>
      <c r="AA386" s="200" t="s">
        <v>58</v>
      </c>
      <c r="AB386" s="200" t="s">
        <v>59</v>
      </c>
      <c r="AC386" s="31">
        <v>0.36</v>
      </c>
      <c r="AD386" s="31">
        <v>0.4</v>
      </c>
      <c r="AE386" s="208" t="s">
        <v>60</v>
      </c>
      <c r="AF386" s="31">
        <v>0.12959999999999999</v>
      </c>
      <c r="AG386" s="11" t="s">
        <v>50</v>
      </c>
      <c r="AH386" s="31">
        <v>0.4</v>
      </c>
      <c r="AI386" s="205" t="s">
        <v>47</v>
      </c>
      <c r="AJ386" s="185" t="s">
        <v>61</v>
      </c>
      <c r="AK386" s="200"/>
      <c r="AL386" s="185"/>
      <c r="AM386" s="185"/>
      <c r="AN386" s="185"/>
      <c r="AO386" s="185"/>
      <c r="AP386" s="185"/>
    </row>
    <row r="387" spans="1:42" ht="26.25" customHeight="1" x14ac:dyDescent="0.2">
      <c r="A387" s="243" t="s">
        <v>7053</v>
      </c>
      <c r="B387" s="199">
        <v>100</v>
      </c>
      <c r="C387" s="200" t="s">
        <v>19</v>
      </c>
      <c r="D387" s="200" t="s">
        <v>7060</v>
      </c>
      <c r="E387" s="200" t="s">
        <v>7061</v>
      </c>
      <c r="F387" s="200" t="s">
        <v>7062</v>
      </c>
      <c r="G387" s="201" t="s">
        <v>71</v>
      </c>
      <c r="H387" s="201" t="s">
        <v>250</v>
      </c>
      <c r="I387" s="218" t="s">
        <v>251</v>
      </c>
      <c r="J387" s="31">
        <v>0.6</v>
      </c>
      <c r="K387" s="203" t="s">
        <v>48</v>
      </c>
      <c r="L387" s="204" t="s">
        <v>49</v>
      </c>
      <c r="M387" s="31">
        <v>0</v>
      </c>
      <c r="N387" s="31">
        <v>0.4</v>
      </c>
      <c r="O387" s="205" t="s">
        <v>50</v>
      </c>
      <c r="P387" s="31">
        <v>0.4</v>
      </c>
      <c r="Q387" s="206" t="s">
        <v>51</v>
      </c>
      <c r="R387" s="200" t="s">
        <v>7064</v>
      </c>
      <c r="S387" s="185" t="s">
        <v>648</v>
      </c>
      <c r="T387" s="200" t="s">
        <v>2768</v>
      </c>
      <c r="U387" s="224" t="s">
        <v>54</v>
      </c>
      <c r="V387" s="224"/>
      <c r="W387" s="187" t="s">
        <v>55</v>
      </c>
      <c r="X387" s="224" t="s">
        <v>56</v>
      </c>
      <c r="Y387" s="225">
        <v>0.4</v>
      </c>
      <c r="Z387" s="226" t="s">
        <v>57</v>
      </c>
      <c r="AA387" s="226" t="s">
        <v>58</v>
      </c>
      <c r="AB387" s="187" t="s">
        <v>59</v>
      </c>
      <c r="AC387" s="225">
        <f>+AC386-(AC386*Y387)</f>
        <v>0.216</v>
      </c>
      <c r="AD387" s="229">
        <f>+P386</f>
        <v>0.4</v>
      </c>
      <c r="AE387" s="208" t="s">
        <v>60</v>
      </c>
      <c r="AF387" s="31">
        <v>0.05</v>
      </c>
      <c r="AG387" s="11" t="s">
        <v>50</v>
      </c>
      <c r="AH387" s="31">
        <v>0.4</v>
      </c>
      <c r="AI387" s="205" t="s">
        <v>47</v>
      </c>
      <c r="AJ387" s="185" t="s">
        <v>61</v>
      </c>
      <c r="AK387" s="200"/>
      <c r="AL387" s="185"/>
      <c r="AM387" s="185"/>
      <c r="AN387" s="185"/>
      <c r="AO387" s="185"/>
      <c r="AP387" s="185"/>
    </row>
    <row r="388" spans="1:42" ht="26.25" customHeight="1" x14ac:dyDescent="0.2">
      <c r="A388" s="243" t="s">
        <v>7053</v>
      </c>
      <c r="B388" s="199">
        <v>100</v>
      </c>
      <c r="C388" s="200" t="s">
        <v>19</v>
      </c>
      <c r="D388" s="200" t="s">
        <v>7060</v>
      </c>
      <c r="E388" s="200" t="s">
        <v>7061</v>
      </c>
      <c r="F388" s="200" t="s">
        <v>7062</v>
      </c>
      <c r="G388" s="201" t="s">
        <v>71</v>
      </c>
      <c r="H388" s="201" t="s">
        <v>250</v>
      </c>
      <c r="I388" s="218" t="s">
        <v>251</v>
      </c>
      <c r="J388" s="31">
        <v>0.6</v>
      </c>
      <c r="K388" s="203" t="s">
        <v>48</v>
      </c>
      <c r="L388" s="204" t="s">
        <v>49</v>
      </c>
      <c r="M388" s="31">
        <v>0</v>
      </c>
      <c r="N388" s="31">
        <v>0.4</v>
      </c>
      <c r="O388" s="205" t="s">
        <v>50</v>
      </c>
      <c r="P388" s="31">
        <v>0.4</v>
      </c>
      <c r="Q388" s="206" t="s">
        <v>51</v>
      </c>
      <c r="R388" s="200" t="s">
        <v>2780</v>
      </c>
      <c r="S388" s="185" t="s">
        <v>2781</v>
      </c>
      <c r="T388" s="200" t="s">
        <v>2777</v>
      </c>
      <c r="U388" s="224" t="s">
        <v>54</v>
      </c>
      <c r="V388" s="224"/>
      <c r="W388" s="187" t="s">
        <v>55</v>
      </c>
      <c r="X388" s="224" t="s">
        <v>56</v>
      </c>
      <c r="Y388" s="225">
        <v>0.4</v>
      </c>
      <c r="Z388" s="226" t="s">
        <v>57</v>
      </c>
      <c r="AA388" s="226" t="s">
        <v>58</v>
      </c>
      <c r="AB388" s="187" t="s">
        <v>59</v>
      </c>
      <c r="AC388" s="225">
        <f t="shared" ref="AC388:AC390" si="0">+AC387-(AC387*Y388)</f>
        <v>0.12959999999999999</v>
      </c>
      <c r="AD388" s="229">
        <f>+P386</f>
        <v>0.4</v>
      </c>
      <c r="AE388" s="208" t="s">
        <v>60</v>
      </c>
      <c r="AF388" s="31">
        <v>0.05</v>
      </c>
      <c r="AG388" s="11" t="s">
        <v>50</v>
      </c>
      <c r="AH388" s="31">
        <v>0.4</v>
      </c>
      <c r="AI388" s="205" t="s">
        <v>47</v>
      </c>
      <c r="AJ388" s="185" t="s">
        <v>61</v>
      </c>
      <c r="AK388" s="200"/>
      <c r="AL388" s="185"/>
      <c r="AM388" s="185"/>
      <c r="AN388" s="185"/>
      <c r="AO388" s="185"/>
      <c r="AP388" s="185"/>
    </row>
    <row r="389" spans="1:42" ht="26.25" customHeight="1" x14ac:dyDescent="0.2">
      <c r="A389" s="243" t="s">
        <v>7053</v>
      </c>
      <c r="B389" s="199">
        <v>100</v>
      </c>
      <c r="C389" s="200" t="s">
        <v>19</v>
      </c>
      <c r="D389" s="200" t="s">
        <v>7060</v>
      </c>
      <c r="E389" s="200" t="s">
        <v>7061</v>
      </c>
      <c r="F389" s="200" t="s">
        <v>7062</v>
      </c>
      <c r="G389" s="201" t="s">
        <v>71</v>
      </c>
      <c r="H389" s="201" t="s">
        <v>250</v>
      </c>
      <c r="I389" s="218" t="s">
        <v>251</v>
      </c>
      <c r="J389" s="31">
        <v>0.6</v>
      </c>
      <c r="K389" s="203" t="s">
        <v>48</v>
      </c>
      <c r="L389" s="204" t="s">
        <v>49</v>
      </c>
      <c r="M389" s="31">
        <v>0</v>
      </c>
      <c r="N389" s="31">
        <v>0.4</v>
      </c>
      <c r="O389" s="205" t="s">
        <v>50</v>
      </c>
      <c r="P389" s="31">
        <v>0.4</v>
      </c>
      <c r="Q389" s="206" t="s">
        <v>51</v>
      </c>
      <c r="R389" s="200" t="s">
        <v>7065</v>
      </c>
      <c r="S389" s="185" t="s">
        <v>7066</v>
      </c>
      <c r="T389" s="200" t="s">
        <v>7067</v>
      </c>
      <c r="U389" s="224" t="s">
        <v>54</v>
      </c>
      <c r="V389" s="224"/>
      <c r="W389" s="187" t="s">
        <v>55</v>
      </c>
      <c r="X389" s="224" t="s">
        <v>56</v>
      </c>
      <c r="Y389" s="225">
        <v>0.4</v>
      </c>
      <c r="Z389" s="226" t="s">
        <v>57</v>
      </c>
      <c r="AA389" s="226" t="s">
        <v>58</v>
      </c>
      <c r="AB389" s="187" t="s">
        <v>59</v>
      </c>
      <c r="AC389" s="225">
        <f t="shared" si="0"/>
        <v>7.7759999999999996E-2</v>
      </c>
      <c r="AD389" s="229">
        <f>+P386</f>
        <v>0.4</v>
      </c>
      <c r="AE389" s="208" t="s">
        <v>60</v>
      </c>
      <c r="AF389" s="31">
        <v>0.05</v>
      </c>
      <c r="AG389" s="11" t="s">
        <v>50</v>
      </c>
      <c r="AH389" s="31">
        <v>0.4</v>
      </c>
      <c r="AI389" s="205" t="s">
        <v>47</v>
      </c>
      <c r="AJ389" s="185" t="s">
        <v>61</v>
      </c>
      <c r="AK389" s="200"/>
      <c r="AL389" s="185"/>
      <c r="AM389" s="185"/>
      <c r="AN389" s="185"/>
      <c r="AO389" s="185"/>
      <c r="AP389" s="185"/>
    </row>
    <row r="390" spans="1:42" ht="26.25" customHeight="1" x14ac:dyDescent="0.2">
      <c r="A390" s="243" t="s">
        <v>7053</v>
      </c>
      <c r="B390" s="199">
        <v>100</v>
      </c>
      <c r="C390" s="200" t="s">
        <v>19</v>
      </c>
      <c r="D390" s="200" t="s">
        <v>7060</v>
      </c>
      <c r="E390" s="200" t="s">
        <v>7061</v>
      </c>
      <c r="F390" s="200" t="s">
        <v>7062</v>
      </c>
      <c r="G390" s="201" t="s">
        <v>71</v>
      </c>
      <c r="H390" s="201" t="s">
        <v>250</v>
      </c>
      <c r="I390" s="218" t="s">
        <v>251</v>
      </c>
      <c r="J390" s="31">
        <v>0.6</v>
      </c>
      <c r="K390" s="203" t="s">
        <v>48</v>
      </c>
      <c r="L390" s="204" t="s">
        <v>49</v>
      </c>
      <c r="M390" s="31">
        <v>0</v>
      </c>
      <c r="N390" s="31">
        <v>0.4</v>
      </c>
      <c r="O390" s="205" t="s">
        <v>50</v>
      </c>
      <c r="P390" s="31">
        <v>0.4</v>
      </c>
      <c r="Q390" s="206" t="s">
        <v>51</v>
      </c>
      <c r="R390" s="200" t="s">
        <v>662</v>
      </c>
      <c r="S390" s="185" t="s">
        <v>663</v>
      </c>
      <c r="T390" s="200" t="s">
        <v>7068</v>
      </c>
      <c r="U390" s="224" t="s">
        <v>54</v>
      </c>
      <c r="V390" s="224"/>
      <c r="W390" s="187" t="s">
        <v>55</v>
      </c>
      <c r="X390" s="224" t="s">
        <v>56</v>
      </c>
      <c r="Y390" s="225">
        <v>0.4</v>
      </c>
      <c r="Z390" s="226" t="s">
        <v>57</v>
      </c>
      <c r="AA390" s="226" t="s">
        <v>58</v>
      </c>
      <c r="AB390" s="187" t="s">
        <v>59</v>
      </c>
      <c r="AC390" s="225">
        <f t="shared" si="0"/>
        <v>4.6655999999999996E-2</v>
      </c>
      <c r="AD390" s="229">
        <f>+P386</f>
        <v>0.4</v>
      </c>
      <c r="AE390" s="208" t="s">
        <v>60</v>
      </c>
      <c r="AF390" s="31">
        <v>0.05</v>
      </c>
      <c r="AG390" s="11" t="s">
        <v>50</v>
      </c>
      <c r="AH390" s="31">
        <v>0.4</v>
      </c>
      <c r="AI390" s="205" t="s">
        <v>47</v>
      </c>
      <c r="AJ390" s="185" t="s">
        <v>61</v>
      </c>
      <c r="AK390" s="200"/>
      <c r="AL390" s="185"/>
      <c r="AM390" s="185"/>
      <c r="AN390" s="185"/>
      <c r="AO390" s="185"/>
      <c r="AP390" s="185"/>
    </row>
    <row r="391" spans="1:42" ht="26.25" customHeight="1" x14ac:dyDescent="0.2">
      <c r="A391" s="243" t="s">
        <v>7053</v>
      </c>
      <c r="B391" s="199">
        <v>101</v>
      </c>
      <c r="C391" s="200" t="s">
        <v>19</v>
      </c>
      <c r="D391" s="200" t="s">
        <v>664</v>
      </c>
      <c r="E391" s="200" t="s">
        <v>665</v>
      </c>
      <c r="F391" s="200" t="s">
        <v>666</v>
      </c>
      <c r="G391" s="201" t="s">
        <v>71</v>
      </c>
      <c r="H391" s="201" t="s">
        <v>142</v>
      </c>
      <c r="I391" s="216" t="s">
        <v>60</v>
      </c>
      <c r="J391" s="31">
        <v>0.2</v>
      </c>
      <c r="K391" s="203" t="s">
        <v>48</v>
      </c>
      <c r="L391" s="204" t="s">
        <v>49</v>
      </c>
      <c r="M391" s="31">
        <v>0</v>
      </c>
      <c r="N391" s="31">
        <v>0.4</v>
      </c>
      <c r="O391" s="205" t="s">
        <v>50</v>
      </c>
      <c r="P391" s="31">
        <v>0.4</v>
      </c>
      <c r="Q391" s="205" t="s">
        <v>47</v>
      </c>
      <c r="R391" s="200" t="s">
        <v>7069</v>
      </c>
      <c r="S391" s="185" t="s">
        <v>667</v>
      </c>
      <c r="T391" s="200" t="s">
        <v>7070</v>
      </c>
      <c r="U391" s="185" t="s">
        <v>54</v>
      </c>
      <c r="V391" s="185"/>
      <c r="W391" s="200" t="s">
        <v>55</v>
      </c>
      <c r="X391" s="200" t="s">
        <v>56</v>
      </c>
      <c r="Y391" s="207">
        <v>0.4</v>
      </c>
      <c r="Z391" s="200" t="s">
        <v>57</v>
      </c>
      <c r="AA391" s="200" t="s">
        <v>58</v>
      </c>
      <c r="AB391" s="200" t="s">
        <v>59</v>
      </c>
      <c r="AC391" s="31">
        <v>0.12</v>
      </c>
      <c r="AD391" s="31">
        <v>0.4</v>
      </c>
      <c r="AE391" s="208" t="s">
        <v>60</v>
      </c>
      <c r="AF391" s="31">
        <v>0.12</v>
      </c>
      <c r="AG391" s="11" t="s">
        <v>50</v>
      </c>
      <c r="AH391" s="31">
        <v>0.4</v>
      </c>
      <c r="AI391" s="205" t="s">
        <v>47</v>
      </c>
      <c r="AJ391" s="185" t="s">
        <v>61</v>
      </c>
      <c r="AK391" s="200"/>
      <c r="AL391" s="185"/>
      <c r="AM391" s="185"/>
      <c r="AN391" s="185"/>
      <c r="AO391" s="185"/>
      <c r="AP391" s="185"/>
    </row>
    <row r="392" spans="1:42" ht="26.25" customHeight="1" x14ac:dyDescent="0.2">
      <c r="A392" s="243" t="s">
        <v>7053</v>
      </c>
      <c r="B392" s="199">
        <v>102</v>
      </c>
      <c r="C392" s="200" t="s">
        <v>19</v>
      </c>
      <c r="D392" s="200" t="s">
        <v>7071</v>
      </c>
      <c r="E392" s="200" t="s">
        <v>7072</v>
      </c>
      <c r="F392" s="200" t="s">
        <v>7073</v>
      </c>
      <c r="G392" s="201" t="s">
        <v>71</v>
      </c>
      <c r="H392" s="201" t="s">
        <v>250</v>
      </c>
      <c r="I392" s="218" t="s">
        <v>251</v>
      </c>
      <c r="J392" s="31">
        <v>0.6</v>
      </c>
      <c r="K392" s="203" t="s">
        <v>48</v>
      </c>
      <c r="L392" s="204" t="s">
        <v>49</v>
      </c>
      <c r="M392" s="31">
        <v>0</v>
      </c>
      <c r="N392" s="31">
        <v>0.4</v>
      </c>
      <c r="O392" s="205" t="s">
        <v>50</v>
      </c>
      <c r="P392" s="31">
        <v>0.4</v>
      </c>
      <c r="Q392" s="206" t="s">
        <v>51</v>
      </c>
      <c r="R392" s="200" t="s">
        <v>7074</v>
      </c>
      <c r="S392" s="185" t="s">
        <v>669</v>
      </c>
      <c r="T392" s="200" t="s">
        <v>2782</v>
      </c>
      <c r="U392" s="185" t="s">
        <v>54</v>
      </c>
      <c r="V392" s="185"/>
      <c r="W392" s="200" t="s">
        <v>55</v>
      </c>
      <c r="X392" s="200" t="s">
        <v>56</v>
      </c>
      <c r="Y392" s="207">
        <v>0.4</v>
      </c>
      <c r="Z392" s="200" t="s">
        <v>57</v>
      </c>
      <c r="AA392" s="200" t="s">
        <v>58</v>
      </c>
      <c r="AB392" s="200" t="s">
        <v>59</v>
      </c>
      <c r="AC392" s="31">
        <v>0.36</v>
      </c>
      <c r="AD392" s="31">
        <v>0.4</v>
      </c>
      <c r="AE392" s="208" t="s">
        <v>60</v>
      </c>
      <c r="AF392" s="31">
        <v>0.12</v>
      </c>
      <c r="AG392" s="11" t="s">
        <v>50</v>
      </c>
      <c r="AH392" s="31">
        <v>0.4</v>
      </c>
      <c r="AI392" s="205" t="s">
        <v>47</v>
      </c>
      <c r="AJ392" s="185" t="s">
        <v>61</v>
      </c>
      <c r="AK392" s="200"/>
      <c r="AL392" s="185"/>
      <c r="AM392" s="185"/>
      <c r="AN392" s="185"/>
      <c r="AO392" s="185"/>
      <c r="AP392" s="185"/>
    </row>
    <row r="393" spans="1:42" ht="26.25" customHeight="1" x14ac:dyDescent="0.2">
      <c r="A393" s="243" t="s">
        <v>7053</v>
      </c>
      <c r="B393" s="199">
        <v>102</v>
      </c>
      <c r="C393" s="200" t="s">
        <v>19</v>
      </c>
      <c r="D393" s="200" t="s">
        <v>7071</v>
      </c>
      <c r="E393" s="200" t="s">
        <v>7072</v>
      </c>
      <c r="F393" s="200" t="s">
        <v>7073</v>
      </c>
      <c r="G393" s="201" t="s">
        <v>71</v>
      </c>
      <c r="H393" s="201" t="s">
        <v>250</v>
      </c>
      <c r="I393" s="218" t="s">
        <v>251</v>
      </c>
      <c r="J393" s="31">
        <v>0.6</v>
      </c>
      <c r="K393" s="203" t="s">
        <v>48</v>
      </c>
      <c r="L393" s="204" t="s">
        <v>49</v>
      </c>
      <c r="M393" s="31">
        <v>0</v>
      </c>
      <c r="N393" s="31">
        <v>0.4</v>
      </c>
      <c r="O393" s="205" t="s">
        <v>50</v>
      </c>
      <c r="P393" s="31">
        <v>0.4</v>
      </c>
      <c r="Q393" s="206" t="s">
        <v>51</v>
      </c>
      <c r="R393" s="200" t="s">
        <v>670</v>
      </c>
      <c r="S393" s="185" t="s">
        <v>671</v>
      </c>
      <c r="T393" s="200" t="s">
        <v>2783</v>
      </c>
      <c r="U393" s="185" t="s">
        <v>54</v>
      </c>
      <c r="V393" s="185"/>
      <c r="W393" s="200" t="s">
        <v>55</v>
      </c>
      <c r="X393" s="200" t="s">
        <v>56</v>
      </c>
      <c r="Y393" s="207">
        <v>0.4</v>
      </c>
      <c r="Z393" s="200" t="s">
        <v>57</v>
      </c>
      <c r="AA393" s="200" t="s">
        <v>58</v>
      </c>
      <c r="AB393" s="200" t="s">
        <v>59</v>
      </c>
      <c r="AC393" s="31">
        <v>0.216</v>
      </c>
      <c r="AD393" s="31">
        <v>0.4</v>
      </c>
      <c r="AE393" s="208" t="s">
        <v>60</v>
      </c>
      <c r="AF393" s="31">
        <v>0.12</v>
      </c>
      <c r="AG393" s="11" t="s">
        <v>50</v>
      </c>
      <c r="AH393" s="31">
        <v>0.4</v>
      </c>
      <c r="AI393" s="205" t="s">
        <v>47</v>
      </c>
      <c r="AJ393" s="185" t="s">
        <v>61</v>
      </c>
      <c r="AK393" s="200"/>
      <c r="AL393" s="185"/>
      <c r="AM393" s="185"/>
      <c r="AN393" s="185"/>
      <c r="AO393" s="185"/>
      <c r="AP393" s="185"/>
    </row>
    <row r="394" spans="1:42" ht="26.25" customHeight="1" x14ac:dyDescent="0.2">
      <c r="A394" s="243" t="s">
        <v>7053</v>
      </c>
      <c r="B394" s="199">
        <v>102</v>
      </c>
      <c r="C394" s="200" t="s">
        <v>19</v>
      </c>
      <c r="D394" s="200" t="s">
        <v>7071</v>
      </c>
      <c r="E394" s="200" t="s">
        <v>7072</v>
      </c>
      <c r="F394" s="200" t="s">
        <v>7073</v>
      </c>
      <c r="G394" s="201" t="s">
        <v>71</v>
      </c>
      <c r="H394" s="201" t="s">
        <v>250</v>
      </c>
      <c r="I394" s="218" t="s">
        <v>251</v>
      </c>
      <c r="J394" s="31">
        <v>0.6</v>
      </c>
      <c r="K394" s="203" t="s">
        <v>48</v>
      </c>
      <c r="L394" s="204" t="s">
        <v>49</v>
      </c>
      <c r="M394" s="31">
        <v>0</v>
      </c>
      <c r="N394" s="31">
        <v>0.4</v>
      </c>
      <c r="O394" s="205" t="s">
        <v>50</v>
      </c>
      <c r="P394" s="31">
        <v>0.4</v>
      </c>
      <c r="Q394" s="206" t="s">
        <v>51</v>
      </c>
      <c r="R394" s="200" t="s">
        <v>7074</v>
      </c>
      <c r="S394" s="185" t="s">
        <v>672</v>
      </c>
      <c r="T394" s="200" t="s">
        <v>7075</v>
      </c>
      <c r="U394" s="185" t="s">
        <v>54</v>
      </c>
      <c r="V394" s="185"/>
      <c r="W394" s="200" t="s">
        <v>55</v>
      </c>
      <c r="X394" s="200" t="s">
        <v>56</v>
      </c>
      <c r="Y394" s="207">
        <v>0.4</v>
      </c>
      <c r="Z394" s="200" t="s">
        <v>57</v>
      </c>
      <c r="AA394" s="200" t="s">
        <v>58</v>
      </c>
      <c r="AB394" s="200" t="s">
        <v>59</v>
      </c>
      <c r="AC394" s="31">
        <v>0.12</v>
      </c>
      <c r="AD394" s="31">
        <v>0.4</v>
      </c>
      <c r="AE394" s="208" t="s">
        <v>60</v>
      </c>
      <c r="AF394" s="31">
        <v>0.12</v>
      </c>
      <c r="AG394" s="11" t="s">
        <v>50</v>
      </c>
      <c r="AH394" s="31">
        <v>0.4</v>
      </c>
      <c r="AI394" s="205" t="s">
        <v>47</v>
      </c>
      <c r="AJ394" s="185" t="s">
        <v>61</v>
      </c>
      <c r="AK394" s="200"/>
      <c r="AL394" s="185"/>
      <c r="AM394" s="185"/>
      <c r="AN394" s="185"/>
      <c r="AO394" s="185"/>
      <c r="AP394" s="185"/>
    </row>
    <row r="395" spans="1:42" ht="26.25" customHeight="1" x14ac:dyDescent="0.2">
      <c r="A395" s="243" t="s">
        <v>7053</v>
      </c>
      <c r="B395" s="199">
        <v>103</v>
      </c>
      <c r="C395" s="200" t="s">
        <v>93</v>
      </c>
      <c r="D395" s="200" t="s">
        <v>668</v>
      </c>
      <c r="E395" s="200" t="s">
        <v>673</v>
      </c>
      <c r="F395" s="200" t="s">
        <v>2784</v>
      </c>
      <c r="G395" s="201" t="s">
        <v>71</v>
      </c>
      <c r="H395" s="201" t="s">
        <v>46</v>
      </c>
      <c r="I395" s="202" t="s">
        <v>47</v>
      </c>
      <c r="J395" s="31">
        <v>0.4</v>
      </c>
      <c r="K395" s="203" t="s">
        <v>98</v>
      </c>
      <c r="L395" s="204" t="s">
        <v>49</v>
      </c>
      <c r="M395" s="31">
        <v>0.4</v>
      </c>
      <c r="N395" s="31">
        <v>0.4</v>
      </c>
      <c r="O395" s="205" t="s">
        <v>50</v>
      </c>
      <c r="P395" s="31">
        <v>0.4</v>
      </c>
      <c r="Q395" s="206" t="s">
        <v>51</v>
      </c>
      <c r="R395" s="200" t="s">
        <v>670</v>
      </c>
      <c r="S395" s="185" t="s">
        <v>671</v>
      </c>
      <c r="T395" s="200" t="s">
        <v>2783</v>
      </c>
      <c r="U395" s="185" t="s">
        <v>54</v>
      </c>
      <c r="V395" s="185"/>
      <c r="W395" s="200" t="s">
        <v>55</v>
      </c>
      <c r="X395" s="200" t="s">
        <v>56</v>
      </c>
      <c r="Y395" s="207">
        <v>0.4</v>
      </c>
      <c r="Z395" s="200" t="s">
        <v>57</v>
      </c>
      <c r="AA395" s="200" t="s">
        <v>58</v>
      </c>
      <c r="AB395" s="200" t="s">
        <v>59</v>
      </c>
      <c r="AC395" s="31">
        <v>0.24</v>
      </c>
      <c r="AD395" s="31">
        <v>0.4</v>
      </c>
      <c r="AE395" s="208" t="s">
        <v>60</v>
      </c>
      <c r="AF395" s="31">
        <v>8.6399999999999991E-2</v>
      </c>
      <c r="AG395" s="11" t="s">
        <v>50</v>
      </c>
      <c r="AH395" s="31">
        <v>0.4</v>
      </c>
      <c r="AI395" s="205" t="s">
        <v>47</v>
      </c>
      <c r="AJ395" s="185" t="s">
        <v>61</v>
      </c>
      <c r="AK395" s="200"/>
      <c r="AL395" s="185"/>
      <c r="AM395" s="185"/>
      <c r="AN395" s="185"/>
      <c r="AO395" s="185"/>
      <c r="AP395" s="185"/>
    </row>
    <row r="396" spans="1:42" ht="26.25" customHeight="1" x14ac:dyDescent="0.2">
      <c r="A396" s="243" t="s">
        <v>7053</v>
      </c>
      <c r="B396" s="199">
        <v>103</v>
      </c>
      <c r="C396" s="200" t="s">
        <v>93</v>
      </c>
      <c r="D396" s="200" t="s">
        <v>668</v>
      </c>
      <c r="E396" s="200" t="s">
        <v>673</v>
      </c>
      <c r="F396" s="200" t="s">
        <v>2784</v>
      </c>
      <c r="G396" s="201" t="s">
        <v>71</v>
      </c>
      <c r="H396" s="201" t="s">
        <v>46</v>
      </c>
      <c r="I396" s="202" t="s">
        <v>47</v>
      </c>
      <c r="J396" s="31">
        <v>0.4</v>
      </c>
      <c r="K396" s="203" t="s">
        <v>98</v>
      </c>
      <c r="L396" s="204" t="s">
        <v>49</v>
      </c>
      <c r="M396" s="31">
        <v>0.4</v>
      </c>
      <c r="N396" s="31">
        <v>0.4</v>
      </c>
      <c r="O396" s="205" t="s">
        <v>50</v>
      </c>
      <c r="P396" s="31">
        <v>0.4</v>
      </c>
      <c r="Q396" s="206" t="s">
        <v>51</v>
      </c>
      <c r="R396" s="200" t="s">
        <v>674</v>
      </c>
      <c r="S396" s="185" t="s">
        <v>675</v>
      </c>
      <c r="T396" s="200" t="s">
        <v>2785</v>
      </c>
      <c r="U396" s="185" t="s">
        <v>54</v>
      </c>
      <c r="V396" s="185"/>
      <c r="W396" s="200" t="s">
        <v>55</v>
      </c>
      <c r="X396" s="200" t="s">
        <v>56</v>
      </c>
      <c r="Y396" s="207">
        <v>0.4</v>
      </c>
      <c r="Z396" s="200" t="s">
        <v>57</v>
      </c>
      <c r="AA396" s="200" t="s">
        <v>58</v>
      </c>
      <c r="AB396" s="200" t="s">
        <v>59</v>
      </c>
      <c r="AC396" s="31">
        <v>0.14399999999999999</v>
      </c>
      <c r="AD396" s="31">
        <v>0.4</v>
      </c>
      <c r="AE396" s="208" t="s">
        <v>60</v>
      </c>
      <c r="AF396" s="31">
        <v>8.6399999999999991E-2</v>
      </c>
      <c r="AG396" s="11" t="s">
        <v>50</v>
      </c>
      <c r="AH396" s="31">
        <v>0.4</v>
      </c>
      <c r="AI396" s="205" t="s">
        <v>47</v>
      </c>
      <c r="AJ396" s="185" t="s">
        <v>61</v>
      </c>
      <c r="AK396" s="200"/>
      <c r="AL396" s="185"/>
      <c r="AM396" s="185"/>
      <c r="AN396" s="185"/>
      <c r="AO396" s="185"/>
      <c r="AP396" s="185"/>
    </row>
    <row r="397" spans="1:42" ht="26.25" customHeight="1" x14ac:dyDescent="0.2">
      <c r="A397" s="243" t="s">
        <v>7053</v>
      </c>
      <c r="B397" s="199">
        <v>103</v>
      </c>
      <c r="C397" s="200" t="s">
        <v>93</v>
      </c>
      <c r="D397" s="200" t="s">
        <v>668</v>
      </c>
      <c r="E397" s="200" t="s">
        <v>673</v>
      </c>
      <c r="F397" s="200" t="s">
        <v>2784</v>
      </c>
      <c r="G397" s="201" t="s">
        <v>71</v>
      </c>
      <c r="H397" s="201" t="s">
        <v>46</v>
      </c>
      <c r="I397" s="202" t="s">
        <v>47</v>
      </c>
      <c r="J397" s="31">
        <v>0.4</v>
      </c>
      <c r="K397" s="203" t="s">
        <v>98</v>
      </c>
      <c r="L397" s="204" t="s">
        <v>49</v>
      </c>
      <c r="M397" s="31">
        <v>0.4</v>
      </c>
      <c r="N397" s="31">
        <v>0.4</v>
      </c>
      <c r="O397" s="205" t="s">
        <v>50</v>
      </c>
      <c r="P397" s="31">
        <v>0.4</v>
      </c>
      <c r="Q397" s="206" t="s">
        <v>51</v>
      </c>
      <c r="R397" s="200" t="s">
        <v>676</v>
      </c>
      <c r="S397" s="185" t="s">
        <v>677</v>
      </c>
      <c r="T397" s="200" t="s">
        <v>2786</v>
      </c>
      <c r="U397" s="185" t="s">
        <v>54</v>
      </c>
      <c r="V397" s="185"/>
      <c r="W397" s="200" t="s">
        <v>55</v>
      </c>
      <c r="X397" s="200" t="s">
        <v>56</v>
      </c>
      <c r="Y397" s="207">
        <v>0.4</v>
      </c>
      <c r="Z397" s="200" t="s">
        <v>57</v>
      </c>
      <c r="AA397" s="200" t="s">
        <v>58</v>
      </c>
      <c r="AB397" s="200" t="s">
        <v>59</v>
      </c>
      <c r="AC397" s="31">
        <v>8.6399999999999991E-2</v>
      </c>
      <c r="AD397" s="31">
        <v>0.4</v>
      </c>
      <c r="AE397" s="208" t="s">
        <v>60</v>
      </c>
      <c r="AF397" s="31">
        <v>8.6399999999999991E-2</v>
      </c>
      <c r="AG397" s="11" t="s">
        <v>50</v>
      </c>
      <c r="AH397" s="31">
        <v>0.4</v>
      </c>
      <c r="AI397" s="205" t="s">
        <v>47</v>
      </c>
      <c r="AJ397" s="185" t="s">
        <v>61</v>
      </c>
      <c r="AK397" s="200"/>
      <c r="AL397" s="185"/>
      <c r="AM397" s="185"/>
      <c r="AN397" s="185"/>
      <c r="AO397" s="185"/>
      <c r="AP397" s="185"/>
    </row>
    <row r="398" spans="1:42" ht="26.25" customHeight="1" x14ac:dyDescent="0.2">
      <c r="A398" s="243" t="s">
        <v>7053</v>
      </c>
      <c r="B398" s="199">
        <v>104</v>
      </c>
      <c r="C398" s="200" t="s">
        <v>93</v>
      </c>
      <c r="D398" s="200" t="s">
        <v>678</v>
      </c>
      <c r="E398" s="200" t="s">
        <v>679</v>
      </c>
      <c r="F398" s="200" t="s">
        <v>2787</v>
      </c>
      <c r="G398" s="201" t="s">
        <v>71</v>
      </c>
      <c r="H398" s="201" t="s">
        <v>250</v>
      </c>
      <c r="I398" s="218" t="s">
        <v>251</v>
      </c>
      <c r="J398" s="31">
        <v>0.6</v>
      </c>
      <c r="K398" s="203" t="s">
        <v>98</v>
      </c>
      <c r="L398" s="204" t="s">
        <v>49</v>
      </c>
      <c r="M398" s="31">
        <v>0.4</v>
      </c>
      <c r="N398" s="31">
        <v>0.4</v>
      </c>
      <c r="O398" s="205" t="s">
        <v>50</v>
      </c>
      <c r="P398" s="31">
        <v>0.4</v>
      </c>
      <c r="Q398" s="206" t="s">
        <v>51</v>
      </c>
      <c r="R398" s="200" t="s">
        <v>680</v>
      </c>
      <c r="S398" s="185" t="s">
        <v>681</v>
      </c>
      <c r="T398" s="200" t="s">
        <v>7076</v>
      </c>
      <c r="U398" s="185" t="s">
        <v>54</v>
      </c>
      <c r="V398" s="185"/>
      <c r="W398" s="200" t="s">
        <v>55</v>
      </c>
      <c r="X398" s="200" t="s">
        <v>56</v>
      </c>
      <c r="Y398" s="207">
        <v>0.4</v>
      </c>
      <c r="Z398" s="200" t="s">
        <v>57</v>
      </c>
      <c r="AA398" s="200" t="s">
        <v>58</v>
      </c>
      <c r="AB398" s="200" t="s">
        <v>59</v>
      </c>
      <c r="AC398" s="31">
        <v>0.36</v>
      </c>
      <c r="AD398" s="31">
        <v>0.4</v>
      </c>
      <c r="AE398" s="208" t="s">
        <v>60</v>
      </c>
      <c r="AF398" s="31">
        <v>0.12959999999999999</v>
      </c>
      <c r="AG398" s="11" t="s">
        <v>50</v>
      </c>
      <c r="AH398" s="31">
        <v>0.4</v>
      </c>
      <c r="AI398" s="205" t="s">
        <v>47</v>
      </c>
      <c r="AJ398" s="185" t="s">
        <v>61</v>
      </c>
      <c r="AK398" s="200"/>
      <c r="AL398" s="185"/>
      <c r="AM398" s="185"/>
      <c r="AN398" s="185"/>
      <c r="AO398" s="185"/>
      <c r="AP398" s="185"/>
    </row>
    <row r="399" spans="1:42" ht="26.25" customHeight="1" x14ac:dyDescent="0.2">
      <c r="A399" s="243" t="s">
        <v>7053</v>
      </c>
      <c r="B399" s="199">
        <v>104</v>
      </c>
      <c r="C399" s="200" t="s">
        <v>93</v>
      </c>
      <c r="D399" s="200" t="s">
        <v>678</v>
      </c>
      <c r="E399" s="200" t="s">
        <v>679</v>
      </c>
      <c r="F399" s="200" t="s">
        <v>2787</v>
      </c>
      <c r="G399" s="201" t="s">
        <v>71</v>
      </c>
      <c r="H399" s="201" t="s">
        <v>250</v>
      </c>
      <c r="I399" s="218" t="s">
        <v>251</v>
      </c>
      <c r="J399" s="31">
        <v>0.6</v>
      </c>
      <c r="K399" s="203" t="s">
        <v>98</v>
      </c>
      <c r="L399" s="204" t="s">
        <v>49</v>
      </c>
      <c r="M399" s="31">
        <v>0.4</v>
      </c>
      <c r="N399" s="31">
        <v>0.4</v>
      </c>
      <c r="O399" s="205" t="s">
        <v>50</v>
      </c>
      <c r="P399" s="31">
        <v>0.4</v>
      </c>
      <c r="Q399" s="206" t="s">
        <v>51</v>
      </c>
      <c r="R399" s="200" t="s">
        <v>676</v>
      </c>
      <c r="S399" s="185" t="s">
        <v>677</v>
      </c>
      <c r="T399" s="200" t="s">
        <v>2786</v>
      </c>
      <c r="U399" s="185" t="s">
        <v>54</v>
      </c>
      <c r="V399" s="185"/>
      <c r="W399" s="200" t="s">
        <v>55</v>
      </c>
      <c r="X399" s="200" t="s">
        <v>56</v>
      </c>
      <c r="Y399" s="207">
        <v>0.4</v>
      </c>
      <c r="Z399" s="200" t="s">
        <v>57</v>
      </c>
      <c r="AA399" s="200" t="s">
        <v>58</v>
      </c>
      <c r="AB399" s="200" t="s">
        <v>59</v>
      </c>
      <c r="AC399" s="31">
        <v>0.216</v>
      </c>
      <c r="AD399" s="31">
        <v>0.4</v>
      </c>
      <c r="AE399" s="208" t="s">
        <v>60</v>
      </c>
      <c r="AF399" s="31">
        <v>0.12959999999999999</v>
      </c>
      <c r="AG399" s="11" t="s">
        <v>50</v>
      </c>
      <c r="AH399" s="31">
        <v>0.4</v>
      </c>
      <c r="AI399" s="205" t="s">
        <v>47</v>
      </c>
      <c r="AJ399" s="185" t="s">
        <v>61</v>
      </c>
      <c r="AK399" s="200"/>
      <c r="AL399" s="185"/>
      <c r="AM399" s="185"/>
      <c r="AN399" s="185"/>
      <c r="AO399" s="185"/>
      <c r="AP399" s="185"/>
    </row>
    <row r="400" spans="1:42" ht="26.25" customHeight="1" x14ac:dyDescent="0.2">
      <c r="A400" s="243" t="s">
        <v>7053</v>
      </c>
      <c r="B400" s="199">
        <v>104</v>
      </c>
      <c r="C400" s="200" t="s">
        <v>93</v>
      </c>
      <c r="D400" s="200" t="s">
        <v>678</v>
      </c>
      <c r="E400" s="200" t="s">
        <v>679</v>
      </c>
      <c r="F400" s="200" t="s">
        <v>2787</v>
      </c>
      <c r="G400" s="201" t="s">
        <v>71</v>
      </c>
      <c r="H400" s="201" t="s">
        <v>250</v>
      </c>
      <c r="I400" s="218" t="s">
        <v>251</v>
      </c>
      <c r="J400" s="31">
        <v>0.6</v>
      </c>
      <c r="K400" s="203" t="s">
        <v>98</v>
      </c>
      <c r="L400" s="204" t="s">
        <v>49</v>
      </c>
      <c r="M400" s="31">
        <v>0.4</v>
      </c>
      <c r="N400" s="31">
        <v>0.4</v>
      </c>
      <c r="O400" s="205" t="s">
        <v>50</v>
      </c>
      <c r="P400" s="31">
        <v>0.4</v>
      </c>
      <c r="Q400" s="206" t="s">
        <v>51</v>
      </c>
      <c r="R400" s="200" t="s">
        <v>676</v>
      </c>
      <c r="S400" s="185" t="s">
        <v>675</v>
      </c>
      <c r="T400" s="200" t="s">
        <v>2785</v>
      </c>
      <c r="U400" s="185" t="s">
        <v>54</v>
      </c>
      <c r="V400" s="185"/>
      <c r="W400" s="200" t="s">
        <v>55</v>
      </c>
      <c r="X400" s="200" t="s">
        <v>56</v>
      </c>
      <c r="Y400" s="207">
        <v>0.4</v>
      </c>
      <c r="Z400" s="200" t="s">
        <v>57</v>
      </c>
      <c r="AA400" s="200" t="s">
        <v>58</v>
      </c>
      <c r="AB400" s="200" t="s">
        <v>59</v>
      </c>
      <c r="AC400" s="31">
        <v>0.12959999999999999</v>
      </c>
      <c r="AD400" s="31">
        <v>0.4</v>
      </c>
      <c r="AE400" s="208" t="s">
        <v>60</v>
      </c>
      <c r="AF400" s="31">
        <v>0.12959999999999999</v>
      </c>
      <c r="AG400" s="11" t="s">
        <v>50</v>
      </c>
      <c r="AH400" s="31">
        <v>0.4</v>
      </c>
      <c r="AI400" s="205" t="s">
        <v>47</v>
      </c>
      <c r="AJ400" s="185" t="s">
        <v>61</v>
      </c>
      <c r="AK400" s="200"/>
      <c r="AL400" s="185"/>
      <c r="AM400" s="185"/>
      <c r="AN400" s="185"/>
      <c r="AO400" s="185"/>
      <c r="AP400" s="185"/>
    </row>
    <row r="401" spans="1:42" ht="26.25" customHeight="1" x14ac:dyDescent="0.2">
      <c r="A401" s="243" t="s">
        <v>7053</v>
      </c>
      <c r="B401" s="199">
        <v>105</v>
      </c>
      <c r="C401" s="200" t="s">
        <v>107</v>
      </c>
      <c r="D401" s="200" t="s">
        <v>682</v>
      </c>
      <c r="E401" s="200" t="s">
        <v>683</v>
      </c>
      <c r="F401" s="200" t="s">
        <v>2788</v>
      </c>
      <c r="G401" s="201" t="s">
        <v>71</v>
      </c>
      <c r="H401" s="201" t="s">
        <v>46</v>
      </c>
      <c r="I401" s="202" t="s">
        <v>47</v>
      </c>
      <c r="J401" s="31">
        <v>0.4</v>
      </c>
      <c r="K401" s="203" t="s">
        <v>98</v>
      </c>
      <c r="L401" s="204" t="s">
        <v>48</v>
      </c>
      <c r="M401" s="31">
        <v>0.4</v>
      </c>
      <c r="N401" s="31">
        <v>0</v>
      </c>
      <c r="O401" s="205" t="s">
        <v>50</v>
      </c>
      <c r="P401" s="31">
        <v>0.4</v>
      </c>
      <c r="Q401" s="206" t="s">
        <v>51</v>
      </c>
      <c r="R401" s="200" t="s">
        <v>684</v>
      </c>
      <c r="S401" s="185" t="s">
        <v>685</v>
      </c>
      <c r="T401" s="200" t="s">
        <v>7077</v>
      </c>
      <c r="U401" s="185" t="s">
        <v>54</v>
      </c>
      <c r="V401" s="185"/>
      <c r="W401" s="200" t="s">
        <v>55</v>
      </c>
      <c r="X401" s="200" t="s">
        <v>56</v>
      </c>
      <c r="Y401" s="207">
        <v>0.4</v>
      </c>
      <c r="Z401" s="200" t="s">
        <v>57</v>
      </c>
      <c r="AA401" s="200" t="s">
        <v>58</v>
      </c>
      <c r="AB401" s="200" t="s">
        <v>59</v>
      </c>
      <c r="AC401" s="31">
        <v>0.24</v>
      </c>
      <c r="AD401" s="31">
        <v>0.4</v>
      </c>
      <c r="AE401" s="208" t="s">
        <v>60</v>
      </c>
      <c r="AF401" s="31">
        <v>3.1103999999999993E-2</v>
      </c>
      <c r="AG401" s="11" t="s">
        <v>50</v>
      </c>
      <c r="AH401" s="31">
        <v>0.4</v>
      </c>
      <c r="AI401" s="205" t="s">
        <v>47</v>
      </c>
      <c r="AJ401" s="185" t="s">
        <v>61</v>
      </c>
      <c r="AK401" s="200"/>
      <c r="AL401" s="185"/>
      <c r="AM401" s="185"/>
      <c r="AN401" s="185"/>
      <c r="AO401" s="185"/>
      <c r="AP401" s="185"/>
    </row>
    <row r="402" spans="1:42" ht="26.25" customHeight="1" x14ac:dyDescent="0.2">
      <c r="A402" s="243" t="s">
        <v>7053</v>
      </c>
      <c r="B402" s="199">
        <v>105</v>
      </c>
      <c r="C402" s="200" t="s">
        <v>107</v>
      </c>
      <c r="D402" s="200" t="s">
        <v>682</v>
      </c>
      <c r="E402" s="200" t="s">
        <v>683</v>
      </c>
      <c r="F402" s="200" t="s">
        <v>2788</v>
      </c>
      <c r="G402" s="201" t="s">
        <v>71</v>
      </c>
      <c r="H402" s="201" t="s">
        <v>46</v>
      </c>
      <c r="I402" s="202" t="s">
        <v>47</v>
      </c>
      <c r="J402" s="31">
        <v>0.4</v>
      </c>
      <c r="K402" s="203" t="s">
        <v>98</v>
      </c>
      <c r="L402" s="204" t="s">
        <v>48</v>
      </c>
      <c r="M402" s="31">
        <v>0.4</v>
      </c>
      <c r="N402" s="31">
        <v>0</v>
      </c>
      <c r="O402" s="205" t="s">
        <v>50</v>
      </c>
      <c r="P402" s="31">
        <v>0.4</v>
      </c>
      <c r="Q402" s="206" t="s">
        <v>51</v>
      </c>
      <c r="R402" s="200" t="s">
        <v>686</v>
      </c>
      <c r="S402" s="185" t="s">
        <v>687</v>
      </c>
      <c r="T402" s="200" t="s">
        <v>7078</v>
      </c>
      <c r="U402" s="185" t="s">
        <v>54</v>
      </c>
      <c r="V402" s="185"/>
      <c r="W402" s="200" t="s">
        <v>55</v>
      </c>
      <c r="X402" s="200" t="s">
        <v>56</v>
      </c>
      <c r="Y402" s="207">
        <v>0.4</v>
      </c>
      <c r="Z402" s="200" t="s">
        <v>57</v>
      </c>
      <c r="AA402" s="200" t="s">
        <v>58</v>
      </c>
      <c r="AB402" s="200" t="s">
        <v>59</v>
      </c>
      <c r="AC402" s="31">
        <v>0.14399999999999999</v>
      </c>
      <c r="AD402" s="31">
        <v>0.4</v>
      </c>
      <c r="AE402" s="208" t="s">
        <v>60</v>
      </c>
      <c r="AF402" s="31">
        <v>3.1103999999999993E-2</v>
      </c>
      <c r="AG402" s="11" t="s">
        <v>50</v>
      </c>
      <c r="AH402" s="31">
        <v>0.4</v>
      </c>
      <c r="AI402" s="205" t="s">
        <v>47</v>
      </c>
      <c r="AJ402" s="185" t="s">
        <v>61</v>
      </c>
      <c r="AK402" s="200"/>
      <c r="AL402" s="185"/>
      <c r="AM402" s="185"/>
      <c r="AN402" s="185"/>
      <c r="AO402" s="185"/>
      <c r="AP402" s="185"/>
    </row>
    <row r="403" spans="1:42" ht="26.25" customHeight="1" x14ac:dyDescent="0.2">
      <c r="A403" s="243" t="s">
        <v>7053</v>
      </c>
      <c r="B403" s="199">
        <v>105</v>
      </c>
      <c r="C403" s="200" t="s">
        <v>107</v>
      </c>
      <c r="D403" s="200" t="s">
        <v>682</v>
      </c>
      <c r="E403" s="200" t="s">
        <v>683</v>
      </c>
      <c r="F403" s="200" t="s">
        <v>2788</v>
      </c>
      <c r="G403" s="201" t="s">
        <v>71</v>
      </c>
      <c r="H403" s="201" t="s">
        <v>46</v>
      </c>
      <c r="I403" s="202" t="s">
        <v>47</v>
      </c>
      <c r="J403" s="31">
        <v>0.4</v>
      </c>
      <c r="K403" s="203" t="s">
        <v>98</v>
      </c>
      <c r="L403" s="204" t="s">
        <v>48</v>
      </c>
      <c r="M403" s="31">
        <v>0.4</v>
      </c>
      <c r="N403" s="31">
        <v>0</v>
      </c>
      <c r="O403" s="205" t="s">
        <v>50</v>
      </c>
      <c r="P403" s="31">
        <v>0.4</v>
      </c>
      <c r="Q403" s="206" t="s">
        <v>51</v>
      </c>
      <c r="R403" s="200" t="s">
        <v>676</v>
      </c>
      <c r="S403" s="185" t="s">
        <v>688</v>
      </c>
      <c r="T403" s="200" t="s">
        <v>7079</v>
      </c>
      <c r="U403" s="185" t="s">
        <v>54</v>
      </c>
      <c r="V403" s="185"/>
      <c r="W403" s="200" t="s">
        <v>55</v>
      </c>
      <c r="X403" s="200" t="s">
        <v>56</v>
      </c>
      <c r="Y403" s="207">
        <v>0.4</v>
      </c>
      <c r="Z403" s="200" t="s">
        <v>57</v>
      </c>
      <c r="AA403" s="200" t="s">
        <v>58</v>
      </c>
      <c r="AB403" s="200" t="s">
        <v>59</v>
      </c>
      <c r="AC403" s="31">
        <v>8.6399999999999991E-2</v>
      </c>
      <c r="AD403" s="31">
        <v>0.4</v>
      </c>
      <c r="AE403" s="208" t="s">
        <v>60</v>
      </c>
      <c r="AF403" s="31">
        <v>3.1103999999999993E-2</v>
      </c>
      <c r="AG403" s="11" t="s">
        <v>50</v>
      </c>
      <c r="AH403" s="31">
        <v>0.4</v>
      </c>
      <c r="AI403" s="205" t="s">
        <v>47</v>
      </c>
      <c r="AJ403" s="185" t="s">
        <v>61</v>
      </c>
      <c r="AK403" s="200"/>
      <c r="AL403" s="185"/>
      <c r="AM403" s="185"/>
      <c r="AN403" s="185"/>
      <c r="AO403" s="185"/>
      <c r="AP403" s="185"/>
    </row>
    <row r="404" spans="1:42" ht="26.25" customHeight="1" x14ac:dyDescent="0.2">
      <c r="A404" s="243" t="s">
        <v>7053</v>
      </c>
      <c r="B404" s="199">
        <v>105</v>
      </c>
      <c r="C404" s="200" t="s">
        <v>107</v>
      </c>
      <c r="D404" s="200" t="s">
        <v>682</v>
      </c>
      <c r="E404" s="200" t="s">
        <v>683</v>
      </c>
      <c r="F404" s="200" t="s">
        <v>2788</v>
      </c>
      <c r="G404" s="201" t="s">
        <v>71</v>
      </c>
      <c r="H404" s="201" t="s">
        <v>46</v>
      </c>
      <c r="I404" s="202" t="s">
        <v>47</v>
      </c>
      <c r="J404" s="31">
        <v>0.4</v>
      </c>
      <c r="K404" s="203" t="s">
        <v>98</v>
      </c>
      <c r="L404" s="204" t="s">
        <v>48</v>
      </c>
      <c r="M404" s="31">
        <v>0.4</v>
      </c>
      <c r="N404" s="31">
        <v>0</v>
      </c>
      <c r="O404" s="205" t="s">
        <v>50</v>
      </c>
      <c r="P404" s="31">
        <v>0.4</v>
      </c>
      <c r="Q404" s="206" t="s">
        <v>51</v>
      </c>
      <c r="R404" s="200" t="s">
        <v>676</v>
      </c>
      <c r="S404" s="185" t="s">
        <v>2789</v>
      </c>
      <c r="T404" s="200" t="s">
        <v>7080</v>
      </c>
      <c r="U404" s="185" t="s">
        <v>54</v>
      </c>
      <c r="V404" s="185"/>
      <c r="W404" s="200" t="s">
        <v>55</v>
      </c>
      <c r="X404" s="200" t="s">
        <v>56</v>
      </c>
      <c r="Y404" s="207">
        <v>0.4</v>
      </c>
      <c r="Z404" s="200" t="s">
        <v>57</v>
      </c>
      <c r="AA404" s="200" t="s">
        <v>58</v>
      </c>
      <c r="AB404" s="200" t="s">
        <v>59</v>
      </c>
      <c r="AC404" s="31">
        <v>5.183999999999999E-2</v>
      </c>
      <c r="AD404" s="31">
        <v>0.4</v>
      </c>
      <c r="AE404" s="208" t="s">
        <v>60</v>
      </c>
      <c r="AF404" s="31">
        <v>3.1103999999999993E-2</v>
      </c>
      <c r="AG404" s="11" t="s">
        <v>50</v>
      </c>
      <c r="AH404" s="31">
        <v>0.4</v>
      </c>
      <c r="AI404" s="205" t="s">
        <v>47</v>
      </c>
      <c r="AJ404" s="185" t="s">
        <v>61</v>
      </c>
      <c r="AK404" s="200"/>
      <c r="AL404" s="185"/>
      <c r="AM404" s="185"/>
      <c r="AN404" s="185"/>
      <c r="AO404" s="185"/>
      <c r="AP404" s="185"/>
    </row>
    <row r="405" spans="1:42" ht="26.25" customHeight="1" x14ac:dyDescent="0.2">
      <c r="A405" s="243" t="s">
        <v>7053</v>
      </c>
      <c r="B405" s="199">
        <v>105</v>
      </c>
      <c r="C405" s="200" t="s">
        <v>107</v>
      </c>
      <c r="D405" s="200" t="s">
        <v>682</v>
      </c>
      <c r="E405" s="200" t="s">
        <v>683</v>
      </c>
      <c r="F405" s="200" t="s">
        <v>2788</v>
      </c>
      <c r="G405" s="201" t="s">
        <v>71</v>
      </c>
      <c r="H405" s="201" t="s">
        <v>46</v>
      </c>
      <c r="I405" s="202" t="s">
        <v>47</v>
      </c>
      <c r="J405" s="31">
        <v>0.4</v>
      </c>
      <c r="K405" s="203" t="s">
        <v>98</v>
      </c>
      <c r="L405" s="204" t="s">
        <v>48</v>
      </c>
      <c r="M405" s="31">
        <v>0.4</v>
      </c>
      <c r="N405" s="31">
        <v>0</v>
      </c>
      <c r="O405" s="205" t="s">
        <v>50</v>
      </c>
      <c r="P405" s="31">
        <v>0.4</v>
      </c>
      <c r="Q405" s="206" t="s">
        <v>51</v>
      </c>
      <c r="R405" s="200" t="s">
        <v>689</v>
      </c>
      <c r="S405" s="185" t="s">
        <v>690</v>
      </c>
      <c r="T405" s="200" t="s">
        <v>7081</v>
      </c>
      <c r="U405" s="185" t="s">
        <v>54</v>
      </c>
      <c r="V405" s="185"/>
      <c r="W405" s="200" t="s">
        <v>55</v>
      </c>
      <c r="X405" s="200" t="s">
        <v>56</v>
      </c>
      <c r="Y405" s="207">
        <v>0.4</v>
      </c>
      <c r="Z405" s="200" t="s">
        <v>57</v>
      </c>
      <c r="AA405" s="200" t="s">
        <v>58</v>
      </c>
      <c r="AB405" s="200" t="s">
        <v>59</v>
      </c>
      <c r="AC405" s="31">
        <v>3.1103999999999993E-2</v>
      </c>
      <c r="AD405" s="31">
        <v>0.4</v>
      </c>
      <c r="AE405" s="208" t="s">
        <v>60</v>
      </c>
      <c r="AF405" s="31">
        <v>3.1103999999999993E-2</v>
      </c>
      <c r="AG405" s="11" t="s">
        <v>50</v>
      </c>
      <c r="AH405" s="31">
        <v>0.4</v>
      </c>
      <c r="AI405" s="205" t="s">
        <v>47</v>
      </c>
      <c r="AJ405" s="185" t="s">
        <v>61</v>
      </c>
      <c r="AK405" s="200"/>
      <c r="AL405" s="185"/>
      <c r="AM405" s="185"/>
      <c r="AN405" s="185"/>
      <c r="AO405" s="185"/>
      <c r="AP405" s="185"/>
    </row>
    <row r="406" spans="1:42" ht="26.25" customHeight="1" x14ac:dyDescent="0.2">
      <c r="A406" s="243" t="s">
        <v>7053</v>
      </c>
      <c r="B406" s="199">
        <v>177</v>
      </c>
      <c r="C406" s="200" t="s">
        <v>6787</v>
      </c>
      <c r="D406" s="200" t="s">
        <v>6788</v>
      </c>
      <c r="E406" s="200" t="s">
        <v>6789</v>
      </c>
      <c r="F406" s="200" t="s">
        <v>6790</v>
      </c>
      <c r="G406" s="201" t="s">
        <v>71</v>
      </c>
      <c r="H406" s="201" t="s">
        <v>46</v>
      </c>
      <c r="I406" s="202" t="s">
        <v>47</v>
      </c>
      <c r="J406" s="31">
        <v>0.4</v>
      </c>
      <c r="K406" s="203" t="s">
        <v>98</v>
      </c>
      <c r="L406" s="204" t="s">
        <v>48</v>
      </c>
      <c r="M406" s="31">
        <v>0.4</v>
      </c>
      <c r="N406" s="31">
        <v>0</v>
      </c>
      <c r="O406" s="205" t="s">
        <v>50</v>
      </c>
      <c r="P406" s="31">
        <v>0.4</v>
      </c>
      <c r="Q406" s="206" t="s">
        <v>165</v>
      </c>
      <c r="R406" s="200" t="s">
        <v>2908</v>
      </c>
      <c r="S406" s="185" t="s">
        <v>7082</v>
      </c>
      <c r="T406" s="200" t="s">
        <v>7083</v>
      </c>
      <c r="U406" s="185" t="s">
        <v>54</v>
      </c>
      <c r="V406" s="185"/>
      <c r="W406" s="200" t="s">
        <v>55</v>
      </c>
      <c r="X406" s="200" t="s">
        <v>56</v>
      </c>
      <c r="Y406" s="207">
        <v>0.4</v>
      </c>
      <c r="Z406" s="200" t="s">
        <v>57</v>
      </c>
      <c r="AA406" s="200" t="s">
        <v>58</v>
      </c>
      <c r="AB406" s="200" t="s">
        <v>59</v>
      </c>
      <c r="AC406" s="31">
        <v>0.24</v>
      </c>
      <c r="AD406" s="31">
        <v>0.4</v>
      </c>
      <c r="AE406" s="208" t="s">
        <v>60</v>
      </c>
      <c r="AF406" s="31">
        <v>0.14399999999999999</v>
      </c>
      <c r="AG406" s="11" t="s">
        <v>50</v>
      </c>
      <c r="AH406" s="31">
        <v>0.4</v>
      </c>
      <c r="AI406" s="205" t="s">
        <v>47</v>
      </c>
      <c r="AJ406" s="185" t="s">
        <v>61</v>
      </c>
      <c r="AK406" s="200"/>
      <c r="AL406" s="185"/>
      <c r="AM406" s="185"/>
      <c r="AN406" s="185"/>
      <c r="AO406" s="185"/>
      <c r="AP406" s="185"/>
    </row>
    <row r="407" spans="1:42" ht="26.25" customHeight="1" x14ac:dyDescent="0.2">
      <c r="A407" s="243" t="s">
        <v>7053</v>
      </c>
      <c r="B407" s="199">
        <v>177</v>
      </c>
      <c r="C407" s="200" t="s">
        <v>6787</v>
      </c>
      <c r="D407" s="200" t="s">
        <v>6788</v>
      </c>
      <c r="E407" s="200" t="s">
        <v>6789</v>
      </c>
      <c r="F407" s="200" t="s">
        <v>6790</v>
      </c>
      <c r="G407" s="201" t="s">
        <v>71</v>
      </c>
      <c r="H407" s="201" t="s">
        <v>46</v>
      </c>
      <c r="I407" s="202" t="s">
        <v>47</v>
      </c>
      <c r="J407" s="31">
        <v>0.4</v>
      </c>
      <c r="K407" s="203" t="s">
        <v>98</v>
      </c>
      <c r="L407" s="204" t="s">
        <v>48</v>
      </c>
      <c r="M407" s="31">
        <v>0.4</v>
      </c>
      <c r="N407" s="31">
        <v>0</v>
      </c>
      <c r="O407" s="205" t="s">
        <v>50</v>
      </c>
      <c r="P407" s="31">
        <v>0.4</v>
      </c>
      <c r="Q407" s="206" t="s">
        <v>165</v>
      </c>
      <c r="R407" s="200" t="s">
        <v>6792</v>
      </c>
      <c r="S407" s="185" t="s">
        <v>7084</v>
      </c>
      <c r="T407" s="200" t="s">
        <v>7085</v>
      </c>
      <c r="U407" s="185" t="s">
        <v>54</v>
      </c>
      <c r="V407" s="185"/>
      <c r="W407" s="200" t="s">
        <v>55</v>
      </c>
      <c r="X407" s="200" t="s">
        <v>56</v>
      </c>
      <c r="Y407" s="207">
        <v>0.4</v>
      </c>
      <c r="Z407" s="200" t="s">
        <v>57</v>
      </c>
      <c r="AA407" s="200" t="s">
        <v>58</v>
      </c>
      <c r="AB407" s="200" t="s">
        <v>59</v>
      </c>
      <c r="AC407" s="31">
        <v>0.14399999999999999</v>
      </c>
      <c r="AD407" s="31">
        <v>0.4</v>
      </c>
      <c r="AE407" s="208" t="s">
        <v>60</v>
      </c>
      <c r="AF407" s="31">
        <v>0.14399999999999999</v>
      </c>
      <c r="AG407" s="11" t="s">
        <v>50</v>
      </c>
      <c r="AH407" s="31">
        <v>0.4</v>
      </c>
      <c r="AI407" s="205" t="s">
        <v>47</v>
      </c>
      <c r="AJ407" s="185" t="s">
        <v>61</v>
      </c>
      <c r="AK407" s="200"/>
      <c r="AL407" s="185"/>
      <c r="AM407" s="185"/>
      <c r="AN407" s="185"/>
      <c r="AO407" s="185"/>
      <c r="AP407" s="185"/>
    </row>
    <row r="408" spans="1:42" ht="26.25" customHeight="1" x14ac:dyDescent="0.2">
      <c r="A408" s="243" t="s">
        <v>7053</v>
      </c>
      <c r="B408" s="199">
        <v>177</v>
      </c>
      <c r="C408" s="200" t="s">
        <v>6787</v>
      </c>
      <c r="D408" s="200" t="s">
        <v>6788</v>
      </c>
      <c r="E408" s="200" t="s">
        <v>6789</v>
      </c>
      <c r="F408" s="200" t="s">
        <v>6790</v>
      </c>
      <c r="G408" s="201" t="s">
        <v>71</v>
      </c>
      <c r="H408" s="201" t="s">
        <v>46</v>
      </c>
      <c r="I408" s="202" t="s">
        <v>47</v>
      </c>
      <c r="J408" s="31">
        <v>0.4</v>
      </c>
      <c r="K408" s="203" t="s">
        <v>98</v>
      </c>
      <c r="L408" s="204" t="s">
        <v>48</v>
      </c>
      <c r="M408" s="31">
        <v>0.4</v>
      </c>
      <c r="N408" s="31">
        <v>0</v>
      </c>
      <c r="O408" s="205" t="s">
        <v>50</v>
      </c>
      <c r="P408" s="31">
        <v>0.4</v>
      </c>
      <c r="Q408" s="206" t="s">
        <v>165</v>
      </c>
      <c r="R408" s="200" t="s">
        <v>6794</v>
      </c>
      <c r="S408" s="185" t="s">
        <v>7086</v>
      </c>
      <c r="T408" s="200" t="s">
        <v>7087</v>
      </c>
      <c r="U408" s="185" t="s">
        <v>54</v>
      </c>
      <c r="V408" s="185"/>
      <c r="W408" s="200" t="s">
        <v>55</v>
      </c>
      <c r="X408" s="200" t="s">
        <v>56</v>
      </c>
      <c r="Y408" s="207">
        <v>0.4</v>
      </c>
      <c r="Z408" s="200" t="s">
        <v>57</v>
      </c>
      <c r="AA408" s="200" t="s">
        <v>58</v>
      </c>
      <c r="AB408" s="200" t="s">
        <v>59</v>
      </c>
      <c r="AC408" s="31">
        <v>8.6399999999999991E-2</v>
      </c>
      <c r="AD408" s="31">
        <v>0.4</v>
      </c>
      <c r="AE408" s="208" t="s">
        <v>60</v>
      </c>
      <c r="AF408" s="31">
        <v>0.14399999999999999</v>
      </c>
      <c r="AG408" s="11" t="s">
        <v>50</v>
      </c>
      <c r="AH408" s="31">
        <v>0.4</v>
      </c>
      <c r="AI408" s="205" t="s">
        <v>47</v>
      </c>
      <c r="AJ408" s="185" t="s">
        <v>61</v>
      </c>
      <c r="AK408" s="200"/>
      <c r="AL408" s="185"/>
      <c r="AM408" s="185"/>
      <c r="AN408" s="185"/>
      <c r="AO408" s="185"/>
      <c r="AP408" s="185"/>
    </row>
    <row r="409" spans="1:42" ht="26.25" customHeight="1" x14ac:dyDescent="0.2">
      <c r="A409" s="243" t="s">
        <v>7053</v>
      </c>
      <c r="B409" s="199">
        <v>178</v>
      </c>
      <c r="C409" s="200" t="s">
        <v>6871</v>
      </c>
      <c r="D409" s="200" t="s">
        <v>6797</v>
      </c>
      <c r="E409" s="200" t="s">
        <v>6798</v>
      </c>
      <c r="F409" s="200" t="s">
        <v>6799</v>
      </c>
      <c r="G409" s="201" t="s">
        <v>71</v>
      </c>
      <c r="H409" s="201" t="s">
        <v>46</v>
      </c>
      <c r="I409" s="202" t="s">
        <v>47</v>
      </c>
      <c r="J409" s="31">
        <v>0.4</v>
      </c>
      <c r="K409" s="203" t="s">
        <v>98</v>
      </c>
      <c r="L409" s="204" t="s">
        <v>48</v>
      </c>
      <c r="M409" s="31">
        <v>0.4</v>
      </c>
      <c r="N409" s="31">
        <v>0</v>
      </c>
      <c r="O409" s="205" t="s">
        <v>50</v>
      </c>
      <c r="P409" s="31">
        <v>0.4</v>
      </c>
      <c r="Q409" s="206" t="s">
        <v>165</v>
      </c>
      <c r="R409" s="200" t="s">
        <v>2908</v>
      </c>
      <c r="S409" s="185" t="s">
        <v>7082</v>
      </c>
      <c r="T409" s="200" t="s">
        <v>7083</v>
      </c>
      <c r="U409" s="185" t="s">
        <v>54</v>
      </c>
      <c r="V409" s="185"/>
      <c r="W409" s="200" t="s">
        <v>55</v>
      </c>
      <c r="X409" s="200" t="s">
        <v>56</v>
      </c>
      <c r="Y409" s="207">
        <v>0.4</v>
      </c>
      <c r="Z409" s="200" t="s">
        <v>57</v>
      </c>
      <c r="AA409" s="200" t="s">
        <v>58</v>
      </c>
      <c r="AB409" s="200" t="s">
        <v>59</v>
      </c>
      <c r="AC409" s="31">
        <v>0.24</v>
      </c>
      <c r="AD409" s="31">
        <v>0.4</v>
      </c>
      <c r="AE409" s="208" t="s">
        <v>60</v>
      </c>
      <c r="AF409" s="31">
        <v>0.14399999999999999</v>
      </c>
      <c r="AG409" s="11" t="s">
        <v>50</v>
      </c>
      <c r="AH409" s="31">
        <v>0.4</v>
      </c>
      <c r="AI409" s="205" t="s">
        <v>47</v>
      </c>
      <c r="AJ409" s="185" t="s">
        <v>61</v>
      </c>
      <c r="AK409" s="200"/>
      <c r="AL409" s="185"/>
      <c r="AM409" s="185"/>
      <c r="AN409" s="185"/>
      <c r="AO409" s="185"/>
      <c r="AP409" s="185"/>
    </row>
    <row r="410" spans="1:42" ht="26.25" customHeight="1" x14ac:dyDescent="0.2">
      <c r="A410" s="243" t="s">
        <v>7053</v>
      </c>
      <c r="B410" s="199">
        <v>178</v>
      </c>
      <c r="C410" s="200" t="s">
        <v>6871</v>
      </c>
      <c r="D410" s="200" t="s">
        <v>6797</v>
      </c>
      <c r="E410" s="200" t="s">
        <v>6798</v>
      </c>
      <c r="F410" s="200" t="s">
        <v>6799</v>
      </c>
      <c r="G410" s="201" t="s">
        <v>71</v>
      </c>
      <c r="H410" s="201" t="s">
        <v>46</v>
      </c>
      <c r="I410" s="202" t="s">
        <v>47</v>
      </c>
      <c r="J410" s="31">
        <v>0.4</v>
      </c>
      <c r="K410" s="203" t="s">
        <v>98</v>
      </c>
      <c r="L410" s="204" t="s">
        <v>48</v>
      </c>
      <c r="M410" s="31">
        <v>0.4</v>
      </c>
      <c r="N410" s="31">
        <v>0</v>
      </c>
      <c r="O410" s="205" t="s">
        <v>50</v>
      </c>
      <c r="P410" s="31">
        <v>0.4</v>
      </c>
      <c r="Q410" s="206" t="s">
        <v>165</v>
      </c>
      <c r="R410" s="200" t="s">
        <v>6792</v>
      </c>
      <c r="S410" s="185" t="s">
        <v>7084</v>
      </c>
      <c r="T410" s="200" t="s">
        <v>7085</v>
      </c>
      <c r="U410" s="185" t="s">
        <v>54</v>
      </c>
      <c r="V410" s="185"/>
      <c r="W410" s="200" t="s">
        <v>55</v>
      </c>
      <c r="X410" s="200" t="s">
        <v>56</v>
      </c>
      <c r="Y410" s="207">
        <v>0.4</v>
      </c>
      <c r="Z410" s="200" t="s">
        <v>57</v>
      </c>
      <c r="AA410" s="200" t="s">
        <v>58</v>
      </c>
      <c r="AB410" s="200" t="s">
        <v>59</v>
      </c>
      <c r="AC410" s="31">
        <v>0.14399999999999999</v>
      </c>
      <c r="AD410" s="31">
        <v>0.4</v>
      </c>
      <c r="AE410" s="208" t="s">
        <v>60</v>
      </c>
      <c r="AF410" s="31">
        <v>0.14399999999999999</v>
      </c>
      <c r="AG410" s="11" t="s">
        <v>50</v>
      </c>
      <c r="AH410" s="31">
        <v>0.4</v>
      </c>
      <c r="AI410" s="205" t="s">
        <v>47</v>
      </c>
      <c r="AJ410" s="185" t="s">
        <v>61</v>
      </c>
      <c r="AK410" s="200"/>
      <c r="AL410" s="185"/>
      <c r="AM410" s="185"/>
      <c r="AN410" s="185"/>
      <c r="AO410" s="185"/>
      <c r="AP410" s="185"/>
    </row>
    <row r="411" spans="1:42" ht="26.25" customHeight="1" x14ac:dyDescent="0.2">
      <c r="A411" s="243" t="s">
        <v>7053</v>
      </c>
      <c r="B411" s="199">
        <v>178</v>
      </c>
      <c r="C411" s="200" t="s">
        <v>6871</v>
      </c>
      <c r="D411" s="200" t="s">
        <v>6797</v>
      </c>
      <c r="E411" s="200" t="s">
        <v>6798</v>
      </c>
      <c r="F411" s="200" t="s">
        <v>6799</v>
      </c>
      <c r="G411" s="201" t="s">
        <v>71</v>
      </c>
      <c r="H411" s="201" t="s">
        <v>46</v>
      </c>
      <c r="I411" s="202" t="s">
        <v>47</v>
      </c>
      <c r="J411" s="31">
        <v>0.4</v>
      </c>
      <c r="K411" s="203" t="s">
        <v>98</v>
      </c>
      <c r="L411" s="204" t="s">
        <v>48</v>
      </c>
      <c r="M411" s="31">
        <v>0.4</v>
      </c>
      <c r="N411" s="31">
        <v>0</v>
      </c>
      <c r="O411" s="205" t="s">
        <v>50</v>
      </c>
      <c r="P411" s="31">
        <v>0.4</v>
      </c>
      <c r="Q411" s="206" t="s">
        <v>165</v>
      </c>
      <c r="R411" s="200" t="s">
        <v>6800</v>
      </c>
      <c r="S411" s="185" t="s">
        <v>7088</v>
      </c>
      <c r="T411" s="200" t="s">
        <v>2786</v>
      </c>
      <c r="U411" s="185" t="s">
        <v>54</v>
      </c>
      <c r="V411" s="185"/>
      <c r="W411" s="200" t="s">
        <v>55</v>
      </c>
      <c r="X411" s="200" t="s">
        <v>56</v>
      </c>
      <c r="Y411" s="207">
        <v>0.4</v>
      </c>
      <c r="Z411" s="200" t="s">
        <v>57</v>
      </c>
      <c r="AA411" s="200" t="s">
        <v>58</v>
      </c>
      <c r="AB411" s="200" t="s">
        <v>59</v>
      </c>
      <c r="AC411" s="31">
        <v>8.6399999999999991E-2</v>
      </c>
      <c r="AD411" s="31">
        <v>0.4</v>
      </c>
      <c r="AE411" s="208" t="s">
        <v>60</v>
      </c>
      <c r="AF411" s="31">
        <v>0.14399999999999999</v>
      </c>
      <c r="AG411" s="11" t="s">
        <v>50</v>
      </c>
      <c r="AH411" s="31">
        <v>0.4</v>
      </c>
      <c r="AI411" s="205" t="s">
        <v>47</v>
      </c>
      <c r="AJ411" s="185" t="s">
        <v>61</v>
      </c>
      <c r="AK411" s="200"/>
      <c r="AL411" s="185"/>
      <c r="AM411" s="185"/>
      <c r="AN411" s="185"/>
      <c r="AO411" s="185"/>
      <c r="AP411" s="185"/>
    </row>
    <row r="412" spans="1:42" ht="26.25" customHeight="1" x14ac:dyDescent="0.2">
      <c r="A412" s="243" t="s">
        <v>7053</v>
      </c>
      <c r="B412" s="199">
        <v>178</v>
      </c>
      <c r="C412" s="200" t="s">
        <v>6871</v>
      </c>
      <c r="D412" s="200" t="s">
        <v>6797</v>
      </c>
      <c r="E412" s="200" t="s">
        <v>6798</v>
      </c>
      <c r="F412" s="200" t="s">
        <v>6799</v>
      </c>
      <c r="G412" s="201" t="s">
        <v>71</v>
      </c>
      <c r="H412" s="201" t="s">
        <v>46</v>
      </c>
      <c r="I412" s="202" t="s">
        <v>47</v>
      </c>
      <c r="J412" s="31">
        <v>0.4</v>
      </c>
      <c r="K412" s="203" t="s">
        <v>98</v>
      </c>
      <c r="L412" s="204" t="s">
        <v>48</v>
      </c>
      <c r="M412" s="31">
        <v>0.4</v>
      </c>
      <c r="N412" s="31">
        <v>0</v>
      </c>
      <c r="O412" s="205" t="s">
        <v>50</v>
      </c>
      <c r="P412" s="31">
        <v>0.4</v>
      </c>
      <c r="Q412" s="206" t="s">
        <v>165</v>
      </c>
      <c r="R412" s="200" t="s">
        <v>2359</v>
      </c>
      <c r="S412" s="185" t="s">
        <v>2815</v>
      </c>
      <c r="T412" s="200" t="s">
        <v>2816</v>
      </c>
      <c r="U412" s="185" t="s">
        <v>54</v>
      </c>
      <c r="V412" s="185"/>
      <c r="W412" s="200" t="s">
        <v>55</v>
      </c>
      <c r="X412" s="200" t="s">
        <v>56</v>
      </c>
      <c r="Y412" s="207">
        <v>0.4</v>
      </c>
      <c r="Z412" s="200" t="s">
        <v>57</v>
      </c>
      <c r="AA412" s="200" t="s">
        <v>58</v>
      </c>
      <c r="AB412" s="200" t="s">
        <v>59</v>
      </c>
      <c r="AC412" s="31">
        <v>5.183999999999999E-2</v>
      </c>
      <c r="AD412" s="31">
        <v>0.4</v>
      </c>
      <c r="AE412" s="208" t="s">
        <v>60</v>
      </c>
      <c r="AF412" s="31">
        <v>0.14399999999999999</v>
      </c>
      <c r="AG412" s="11" t="s">
        <v>50</v>
      </c>
      <c r="AH412" s="31">
        <v>0.4</v>
      </c>
      <c r="AI412" s="205" t="s">
        <v>47</v>
      </c>
      <c r="AJ412" s="185" t="s">
        <v>61</v>
      </c>
      <c r="AK412" s="200"/>
      <c r="AL412" s="185"/>
      <c r="AM412" s="185"/>
      <c r="AN412" s="185"/>
      <c r="AO412" s="185"/>
      <c r="AP412" s="185"/>
    </row>
    <row r="413" spans="1:42" ht="26.25" customHeight="1" x14ac:dyDescent="0.2">
      <c r="A413" s="243" t="s">
        <v>7053</v>
      </c>
      <c r="B413" s="199">
        <v>178</v>
      </c>
      <c r="C413" s="200" t="s">
        <v>6871</v>
      </c>
      <c r="D413" s="200" t="s">
        <v>6797</v>
      </c>
      <c r="E413" s="200" t="s">
        <v>6798</v>
      </c>
      <c r="F413" s="200" t="s">
        <v>6799</v>
      </c>
      <c r="G413" s="201" t="s">
        <v>71</v>
      </c>
      <c r="H413" s="201" t="s">
        <v>46</v>
      </c>
      <c r="I413" s="202" t="s">
        <v>47</v>
      </c>
      <c r="J413" s="31">
        <v>0.4</v>
      </c>
      <c r="K413" s="203" t="s">
        <v>98</v>
      </c>
      <c r="L413" s="204" t="s">
        <v>48</v>
      </c>
      <c r="M413" s="31">
        <v>0.4</v>
      </c>
      <c r="N413" s="31">
        <v>0</v>
      </c>
      <c r="O413" s="205" t="s">
        <v>50</v>
      </c>
      <c r="P413" s="31">
        <v>0.4</v>
      </c>
      <c r="Q413" s="206" t="s">
        <v>165</v>
      </c>
      <c r="R413" s="200" t="s">
        <v>1971</v>
      </c>
      <c r="S413" s="185" t="s">
        <v>2048</v>
      </c>
      <c r="T413" s="200" t="s">
        <v>7089</v>
      </c>
      <c r="U413" s="185" t="s">
        <v>54</v>
      </c>
      <c r="V413" s="185"/>
      <c r="W413" s="200" t="s">
        <v>55</v>
      </c>
      <c r="X413" s="200" t="s">
        <v>56</v>
      </c>
      <c r="Y413" s="207">
        <v>0.4</v>
      </c>
      <c r="Z413" s="200" t="s">
        <v>57</v>
      </c>
      <c r="AA413" s="200" t="s">
        <v>58</v>
      </c>
      <c r="AB413" s="200" t="s">
        <v>59</v>
      </c>
      <c r="AC413" s="31">
        <v>3.1103999999999993E-2</v>
      </c>
      <c r="AD413" s="31">
        <v>0.4</v>
      </c>
      <c r="AE413" s="208" t="s">
        <v>60</v>
      </c>
      <c r="AF413" s="31">
        <v>0.14399999999999999</v>
      </c>
      <c r="AG413" s="11" t="s">
        <v>50</v>
      </c>
      <c r="AH413" s="31">
        <v>0.4</v>
      </c>
      <c r="AI413" s="205" t="s">
        <v>47</v>
      </c>
      <c r="AJ413" s="185" t="s">
        <v>61</v>
      </c>
      <c r="AK413" s="200"/>
      <c r="AL413" s="185"/>
      <c r="AM413" s="185"/>
      <c r="AN413" s="185"/>
      <c r="AO413" s="185"/>
      <c r="AP413" s="185"/>
    </row>
    <row r="414" spans="1:42" ht="26.25" customHeight="1" x14ac:dyDescent="0.2">
      <c r="A414" s="243" t="s">
        <v>7053</v>
      </c>
      <c r="B414" s="199">
        <v>178</v>
      </c>
      <c r="C414" s="200" t="s">
        <v>6871</v>
      </c>
      <c r="D414" s="200" t="s">
        <v>6797</v>
      </c>
      <c r="E414" s="200" t="s">
        <v>6798</v>
      </c>
      <c r="F414" s="200" t="s">
        <v>6799</v>
      </c>
      <c r="G414" s="201" t="s">
        <v>71</v>
      </c>
      <c r="H414" s="201" t="s">
        <v>46</v>
      </c>
      <c r="I414" s="202" t="s">
        <v>47</v>
      </c>
      <c r="J414" s="31">
        <v>0.4</v>
      </c>
      <c r="K414" s="203" t="s">
        <v>98</v>
      </c>
      <c r="L414" s="204" t="s">
        <v>48</v>
      </c>
      <c r="M414" s="31">
        <v>0.4</v>
      </c>
      <c r="N414" s="31">
        <v>0</v>
      </c>
      <c r="O414" s="205" t="s">
        <v>50</v>
      </c>
      <c r="P414" s="31">
        <v>0.4</v>
      </c>
      <c r="Q414" s="206" t="s">
        <v>165</v>
      </c>
      <c r="R414" s="200" t="s">
        <v>1974</v>
      </c>
      <c r="S414" s="185" t="s">
        <v>2049</v>
      </c>
      <c r="T414" s="200" t="s">
        <v>7090</v>
      </c>
      <c r="U414" s="185" t="s">
        <v>54</v>
      </c>
      <c r="V414" s="185"/>
      <c r="W414" s="200" t="s">
        <v>55</v>
      </c>
      <c r="X414" s="200" t="s">
        <v>56</v>
      </c>
      <c r="Y414" s="207">
        <v>0.4</v>
      </c>
      <c r="Z414" s="200" t="s">
        <v>57</v>
      </c>
      <c r="AA414" s="200" t="s">
        <v>58</v>
      </c>
      <c r="AB414" s="200" t="s">
        <v>59</v>
      </c>
      <c r="AC414" s="31">
        <v>1.8662399999999996E-2</v>
      </c>
      <c r="AD414" s="31">
        <v>0.4</v>
      </c>
      <c r="AE414" s="208" t="s">
        <v>60</v>
      </c>
      <c r="AF414" s="31">
        <v>0.14399999999999999</v>
      </c>
      <c r="AG414" s="11" t="s">
        <v>50</v>
      </c>
      <c r="AH414" s="31">
        <v>0.4</v>
      </c>
      <c r="AI414" s="205" t="s">
        <v>47</v>
      </c>
      <c r="AJ414" s="185" t="s">
        <v>61</v>
      </c>
      <c r="AK414" s="200"/>
      <c r="AL414" s="185"/>
      <c r="AM414" s="185"/>
      <c r="AN414" s="185"/>
      <c r="AO414" s="185"/>
      <c r="AP414" s="185"/>
    </row>
    <row r="415" spans="1:42" ht="26.25" customHeight="1" x14ac:dyDescent="0.2">
      <c r="A415" s="244" t="s">
        <v>7091</v>
      </c>
      <c r="B415" s="199">
        <v>106</v>
      </c>
      <c r="C415" s="200" t="s">
        <v>19</v>
      </c>
      <c r="D415" s="200" t="s">
        <v>691</v>
      </c>
      <c r="E415" s="200" t="s">
        <v>692</v>
      </c>
      <c r="F415" s="200" t="s">
        <v>693</v>
      </c>
      <c r="G415" s="201" t="s">
        <v>71</v>
      </c>
      <c r="H415" s="201" t="s">
        <v>142</v>
      </c>
      <c r="I415" s="216" t="s">
        <v>60</v>
      </c>
      <c r="J415" s="31">
        <v>0.2</v>
      </c>
      <c r="K415" s="203" t="s">
        <v>48</v>
      </c>
      <c r="L415" s="204" t="s">
        <v>163</v>
      </c>
      <c r="M415" s="31">
        <v>0</v>
      </c>
      <c r="N415" s="31">
        <v>0.2</v>
      </c>
      <c r="O415" s="208" t="s">
        <v>164</v>
      </c>
      <c r="P415" s="31">
        <v>0.2</v>
      </c>
      <c r="Q415" s="205" t="s">
        <v>47</v>
      </c>
      <c r="R415" s="200" t="s">
        <v>694</v>
      </c>
      <c r="S415" s="185" t="s">
        <v>695</v>
      </c>
      <c r="T415" s="200" t="s">
        <v>3037</v>
      </c>
      <c r="U415" s="185" t="s">
        <v>54</v>
      </c>
      <c r="V415" s="185"/>
      <c r="W415" s="200" t="s">
        <v>55</v>
      </c>
      <c r="X415" s="200" t="s">
        <v>56</v>
      </c>
      <c r="Y415" s="207">
        <v>0.4</v>
      </c>
      <c r="Z415" s="200" t="s">
        <v>57</v>
      </c>
      <c r="AA415" s="200" t="s">
        <v>58</v>
      </c>
      <c r="AB415" s="200" t="s">
        <v>59</v>
      </c>
      <c r="AC415" s="31">
        <v>0.12</v>
      </c>
      <c r="AD415" s="31">
        <v>0.2</v>
      </c>
      <c r="AE415" s="208" t="s">
        <v>60</v>
      </c>
      <c r="AF415" s="31">
        <v>0.12</v>
      </c>
      <c r="AG415" s="208" t="s">
        <v>164</v>
      </c>
      <c r="AH415" s="31">
        <v>0.2</v>
      </c>
      <c r="AI415" s="205" t="s">
        <v>47</v>
      </c>
      <c r="AJ415" s="185" t="s">
        <v>61</v>
      </c>
      <c r="AK415" s="200"/>
      <c r="AL415" s="185"/>
      <c r="AM415" s="185"/>
      <c r="AN415" s="185"/>
      <c r="AO415" s="185"/>
      <c r="AP415" s="185"/>
    </row>
    <row r="416" spans="1:42" ht="26.25" customHeight="1" x14ac:dyDescent="0.2">
      <c r="A416" s="244" t="s">
        <v>7091</v>
      </c>
      <c r="B416" s="199">
        <v>107</v>
      </c>
      <c r="C416" s="200" t="s">
        <v>19</v>
      </c>
      <c r="D416" s="200" t="s">
        <v>696</v>
      </c>
      <c r="E416" s="200" t="s">
        <v>697</v>
      </c>
      <c r="F416" s="200" t="s">
        <v>698</v>
      </c>
      <c r="G416" s="201" t="s">
        <v>71</v>
      </c>
      <c r="H416" s="201" t="s">
        <v>142</v>
      </c>
      <c r="I416" s="216" t="s">
        <v>60</v>
      </c>
      <c r="J416" s="31">
        <v>0.2</v>
      </c>
      <c r="K416" s="203" t="s">
        <v>48</v>
      </c>
      <c r="L416" s="204" t="s">
        <v>163</v>
      </c>
      <c r="M416" s="31">
        <v>0</v>
      </c>
      <c r="N416" s="31">
        <v>0.2</v>
      </c>
      <c r="O416" s="208" t="s">
        <v>164</v>
      </c>
      <c r="P416" s="31">
        <v>0.2</v>
      </c>
      <c r="Q416" s="205" t="s">
        <v>47</v>
      </c>
      <c r="R416" s="200" t="s">
        <v>699</v>
      </c>
      <c r="S416" s="185" t="s">
        <v>700</v>
      </c>
      <c r="T416" s="200" t="s">
        <v>3038</v>
      </c>
      <c r="U416" s="185" t="s">
        <v>54</v>
      </c>
      <c r="V416" s="185"/>
      <c r="W416" s="200" t="s">
        <v>55</v>
      </c>
      <c r="X416" s="200" t="s">
        <v>56</v>
      </c>
      <c r="Y416" s="207">
        <v>0.4</v>
      </c>
      <c r="Z416" s="200" t="s">
        <v>57</v>
      </c>
      <c r="AA416" s="200" t="s">
        <v>58</v>
      </c>
      <c r="AB416" s="200" t="s">
        <v>59</v>
      </c>
      <c r="AC416" s="31">
        <v>0.12</v>
      </c>
      <c r="AD416" s="31">
        <v>0.2</v>
      </c>
      <c r="AE416" s="208" t="s">
        <v>60</v>
      </c>
      <c r="AF416" s="31">
        <v>7.1999999999999995E-2</v>
      </c>
      <c r="AG416" s="208" t="s">
        <v>164</v>
      </c>
      <c r="AH416" s="31">
        <v>9.0000000000000011E-2</v>
      </c>
      <c r="AI416" s="205" t="s">
        <v>47</v>
      </c>
      <c r="AJ416" s="207" t="s">
        <v>61</v>
      </c>
      <c r="AK416" s="203"/>
      <c r="AL416" s="207"/>
      <c r="AM416" s="207"/>
      <c r="AN416" s="207"/>
      <c r="AO416" s="207"/>
      <c r="AP416" s="207"/>
    </row>
    <row r="417" spans="1:42" ht="26.25" customHeight="1" x14ac:dyDescent="0.2">
      <c r="A417" s="244" t="s">
        <v>7091</v>
      </c>
      <c r="B417" s="199">
        <v>107</v>
      </c>
      <c r="C417" s="200" t="s">
        <v>19</v>
      </c>
      <c r="D417" s="200" t="s">
        <v>696</v>
      </c>
      <c r="E417" s="200" t="s">
        <v>697</v>
      </c>
      <c r="F417" s="200" t="s">
        <v>698</v>
      </c>
      <c r="G417" s="201" t="s">
        <v>71</v>
      </c>
      <c r="H417" s="201" t="s">
        <v>142</v>
      </c>
      <c r="I417" s="216" t="s">
        <v>60</v>
      </c>
      <c r="J417" s="31">
        <v>0.2</v>
      </c>
      <c r="K417" s="203" t="s">
        <v>48</v>
      </c>
      <c r="L417" s="204" t="s">
        <v>163</v>
      </c>
      <c r="M417" s="31">
        <v>0</v>
      </c>
      <c r="N417" s="31">
        <v>0.2</v>
      </c>
      <c r="O417" s="208" t="s">
        <v>164</v>
      </c>
      <c r="P417" s="31">
        <v>0.2</v>
      </c>
      <c r="Q417" s="205" t="s">
        <v>47</v>
      </c>
      <c r="R417" s="200" t="s">
        <v>7092</v>
      </c>
      <c r="S417" s="185" t="s">
        <v>701</v>
      </c>
      <c r="T417" s="200" t="s">
        <v>702</v>
      </c>
      <c r="U417" s="185" t="s">
        <v>54</v>
      </c>
      <c r="V417" s="185"/>
      <c r="W417" s="200" t="s">
        <v>55</v>
      </c>
      <c r="X417" s="200" t="s">
        <v>56</v>
      </c>
      <c r="Y417" s="207">
        <v>0.4</v>
      </c>
      <c r="Z417" s="200" t="s">
        <v>57</v>
      </c>
      <c r="AA417" s="200" t="s">
        <v>58</v>
      </c>
      <c r="AB417" s="200" t="s">
        <v>59</v>
      </c>
      <c r="AC417" s="31">
        <v>7.1999999999999995E-2</v>
      </c>
      <c r="AD417" s="31">
        <v>0.2</v>
      </c>
      <c r="AE417" s="208" t="s">
        <v>60</v>
      </c>
      <c r="AF417" s="31">
        <v>7.1999999999999995E-2</v>
      </c>
      <c r="AG417" s="208" t="s">
        <v>164</v>
      </c>
      <c r="AH417" s="31">
        <v>9.0000000000000011E-2</v>
      </c>
      <c r="AI417" s="205" t="s">
        <v>47</v>
      </c>
      <c r="AJ417" s="207" t="s">
        <v>61</v>
      </c>
      <c r="AK417" s="203"/>
      <c r="AL417" s="207"/>
      <c r="AM417" s="207"/>
      <c r="AN417" s="207"/>
      <c r="AO417" s="207"/>
      <c r="AP417" s="207"/>
    </row>
    <row r="418" spans="1:42" ht="26.25" customHeight="1" x14ac:dyDescent="0.2">
      <c r="A418" s="244" t="s">
        <v>7091</v>
      </c>
      <c r="B418" s="199">
        <v>107</v>
      </c>
      <c r="C418" s="200" t="s">
        <v>19</v>
      </c>
      <c r="D418" s="200" t="s">
        <v>696</v>
      </c>
      <c r="E418" s="200" t="s">
        <v>697</v>
      </c>
      <c r="F418" s="200" t="s">
        <v>698</v>
      </c>
      <c r="G418" s="201" t="s">
        <v>71</v>
      </c>
      <c r="H418" s="201" t="s">
        <v>142</v>
      </c>
      <c r="I418" s="216" t="s">
        <v>60</v>
      </c>
      <c r="J418" s="31">
        <v>0.2</v>
      </c>
      <c r="K418" s="203" t="s">
        <v>48</v>
      </c>
      <c r="L418" s="204" t="s">
        <v>163</v>
      </c>
      <c r="M418" s="31">
        <v>0</v>
      </c>
      <c r="N418" s="31">
        <v>0.2</v>
      </c>
      <c r="O418" s="208" t="s">
        <v>164</v>
      </c>
      <c r="P418" s="31">
        <v>0.2</v>
      </c>
      <c r="Q418" s="205" t="s">
        <v>47</v>
      </c>
      <c r="R418" s="200" t="s">
        <v>703</v>
      </c>
      <c r="S418" s="185" t="s">
        <v>704</v>
      </c>
      <c r="T418" s="200" t="s">
        <v>3039</v>
      </c>
      <c r="U418" s="185"/>
      <c r="V418" s="185" t="s">
        <v>54</v>
      </c>
      <c r="W418" s="200" t="s">
        <v>67</v>
      </c>
      <c r="X418" s="200" t="s">
        <v>56</v>
      </c>
      <c r="Y418" s="207">
        <v>0.25</v>
      </c>
      <c r="Z418" s="200" t="s">
        <v>57</v>
      </c>
      <c r="AA418" s="200" t="s">
        <v>58</v>
      </c>
      <c r="AB418" s="200" t="s">
        <v>59</v>
      </c>
      <c r="AC418" s="31">
        <v>7.1999999999999995E-2</v>
      </c>
      <c r="AD418" s="31">
        <v>0.15000000000000002</v>
      </c>
      <c r="AE418" s="208" t="s">
        <v>60</v>
      </c>
      <c r="AF418" s="31">
        <v>7.1999999999999995E-2</v>
      </c>
      <c r="AG418" s="208" t="s">
        <v>164</v>
      </c>
      <c r="AH418" s="31">
        <v>9.0000000000000011E-2</v>
      </c>
      <c r="AI418" s="205" t="s">
        <v>47</v>
      </c>
      <c r="AJ418" s="207" t="s">
        <v>61</v>
      </c>
      <c r="AK418" s="203"/>
      <c r="AL418" s="207"/>
      <c r="AM418" s="207"/>
      <c r="AN418" s="207"/>
      <c r="AO418" s="207"/>
      <c r="AP418" s="207"/>
    </row>
    <row r="419" spans="1:42" ht="26.25" customHeight="1" x14ac:dyDescent="0.2">
      <c r="A419" s="244" t="s">
        <v>7091</v>
      </c>
      <c r="B419" s="199">
        <v>107</v>
      </c>
      <c r="C419" s="200" t="s">
        <v>19</v>
      </c>
      <c r="D419" s="200" t="s">
        <v>696</v>
      </c>
      <c r="E419" s="200" t="s">
        <v>697</v>
      </c>
      <c r="F419" s="200" t="s">
        <v>698</v>
      </c>
      <c r="G419" s="201" t="s">
        <v>71</v>
      </c>
      <c r="H419" s="201" t="s">
        <v>142</v>
      </c>
      <c r="I419" s="216" t="s">
        <v>60</v>
      </c>
      <c r="J419" s="31">
        <v>0.2</v>
      </c>
      <c r="K419" s="203" t="s">
        <v>48</v>
      </c>
      <c r="L419" s="204" t="s">
        <v>163</v>
      </c>
      <c r="M419" s="31">
        <v>0</v>
      </c>
      <c r="N419" s="31">
        <v>0.2</v>
      </c>
      <c r="O419" s="208" t="s">
        <v>164</v>
      </c>
      <c r="P419" s="31">
        <v>0.2</v>
      </c>
      <c r="Q419" s="205" t="s">
        <v>47</v>
      </c>
      <c r="R419" s="200" t="s">
        <v>705</v>
      </c>
      <c r="S419" s="185" t="s">
        <v>706</v>
      </c>
      <c r="T419" s="200" t="s">
        <v>3040</v>
      </c>
      <c r="U419" s="185"/>
      <c r="V419" s="185" t="s">
        <v>54</v>
      </c>
      <c r="W419" s="200" t="s">
        <v>67</v>
      </c>
      <c r="X419" s="200" t="s">
        <v>56</v>
      </c>
      <c r="Y419" s="207">
        <v>0.25</v>
      </c>
      <c r="Z419" s="200" t="s">
        <v>57</v>
      </c>
      <c r="AA419" s="200" t="s">
        <v>58</v>
      </c>
      <c r="AB419" s="200" t="s">
        <v>59</v>
      </c>
      <c r="AC419" s="31">
        <v>7.1999999999999995E-2</v>
      </c>
      <c r="AD419" s="31">
        <v>9.0000000000000011E-2</v>
      </c>
      <c r="AE419" s="208" t="s">
        <v>60</v>
      </c>
      <c r="AF419" s="31">
        <v>7.1999999999999995E-2</v>
      </c>
      <c r="AG419" s="208" t="s">
        <v>164</v>
      </c>
      <c r="AH419" s="31">
        <v>9.0000000000000011E-2</v>
      </c>
      <c r="AI419" s="205" t="s">
        <v>47</v>
      </c>
      <c r="AJ419" s="207" t="s">
        <v>61</v>
      </c>
      <c r="AK419" s="203"/>
      <c r="AL419" s="207"/>
      <c r="AM419" s="207"/>
      <c r="AN419" s="207"/>
      <c r="AO419" s="207"/>
      <c r="AP419" s="207"/>
    </row>
    <row r="420" spans="1:42" ht="26.25" customHeight="1" x14ac:dyDescent="0.2">
      <c r="A420" s="244" t="s">
        <v>7091</v>
      </c>
      <c r="B420" s="199">
        <v>108</v>
      </c>
      <c r="C420" s="200" t="s">
        <v>19</v>
      </c>
      <c r="D420" s="200" t="s">
        <v>707</v>
      </c>
      <c r="E420" s="200" t="s">
        <v>708</v>
      </c>
      <c r="F420" s="200" t="s">
        <v>709</v>
      </c>
      <c r="G420" s="201" t="s">
        <v>71</v>
      </c>
      <c r="H420" s="201" t="s">
        <v>142</v>
      </c>
      <c r="I420" s="216" t="s">
        <v>60</v>
      </c>
      <c r="J420" s="31">
        <v>0.2</v>
      </c>
      <c r="K420" s="203" t="s">
        <v>48</v>
      </c>
      <c r="L420" s="204" t="s">
        <v>163</v>
      </c>
      <c r="M420" s="31">
        <v>0</v>
      </c>
      <c r="N420" s="31">
        <v>0.2</v>
      </c>
      <c r="O420" s="208" t="s">
        <v>164</v>
      </c>
      <c r="P420" s="31">
        <v>0.2</v>
      </c>
      <c r="Q420" s="205" t="s">
        <v>47</v>
      </c>
      <c r="R420" s="200" t="s">
        <v>705</v>
      </c>
      <c r="S420" s="185" t="s">
        <v>706</v>
      </c>
      <c r="T420" s="200" t="s">
        <v>3040</v>
      </c>
      <c r="U420" s="185"/>
      <c r="V420" s="185" t="s">
        <v>54</v>
      </c>
      <c r="W420" s="200" t="s">
        <v>67</v>
      </c>
      <c r="X420" s="200" t="s">
        <v>56</v>
      </c>
      <c r="Y420" s="207">
        <v>0.25</v>
      </c>
      <c r="Z420" s="200" t="s">
        <v>57</v>
      </c>
      <c r="AA420" s="200" t="s">
        <v>58</v>
      </c>
      <c r="AB420" s="200" t="s">
        <v>59</v>
      </c>
      <c r="AC420" s="31">
        <v>0.2</v>
      </c>
      <c r="AD420" s="31">
        <v>0.15000000000000002</v>
      </c>
      <c r="AE420" s="208" t="s">
        <v>60</v>
      </c>
      <c r="AF420" s="31">
        <v>0.2</v>
      </c>
      <c r="AG420" s="208" t="s">
        <v>164</v>
      </c>
      <c r="AH420" s="31">
        <v>0.15000000000000002</v>
      </c>
      <c r="AI420" s="205" t="s">
        <v>47</v>
      </c>
      <c r="AJ420" s="207" t="s">
        <v>61</v>
      </c>
      <c r="AK420" s="203"/>
      <c r="AL420" s="207"/>
      <c r="AM420" s="207"/>
      <c r="AN420" s="207"/>
      <c r="AO420" s="207"/>
      <c r="AP420" s="207"/>
    </row>
    <row r="421" spans="1:42" ht="26.25" customHeight="1" x14ac:dyDescent="0.2">
      <c r="A421" s="245" t="s">
        <v>7093</v>
      </c>
      <c r="B421" s="199">
        <v>109</v>
      </c>
      <c r="C421" s="200" t="s">
        <v>93</v>
      </c>
      <c r="D421" s="200" t="s">
        <v>3136</v>
      </c>
      <c r="E421" s="200" t="s">
        <v>710</v>
      </c>
      <c r="F421" s="200" t="s">
        <v>3137</v>
      </c>
      <c r="G421" s="201" t="s">
        <v>71</v>
      </c>
      <c r="H421" s="201" t="s">
        <v>468</v>
      </c>
      <c r="I421" s="236" t="s">
        <v>469</v>
      </c>
      <c r="J421" s="31">
        <v>0.8</v>
      </c>
      <c r="K421" s="203" t="s">
        <v>277</v>
      </c>
      <c r="L421" s="204" t="s">
        <v>92</v>
      </c>
      <c r="M421" s="31">
        <v>0.6</v>
      </c>
      <c r="N421" s="31">
        <v>0.6</v>
      </c>
      <c r="O421" s="206" t="s">
        <v>51</v>
      </c>
      <c r="P421" s="31">
        <v>0.6</v>
      </c>
      <c r="Q421" s="234" t="s">
        <v>469</v>
      </c>
      <c r="R421" s="200" t="s">
        <v>711</v>
      </c>
      <c r="S421" s="185" t="s">
        <v>712</v>
      </c>
      <c r="T421" s="200" t="s">
        <v>3138</v>
      </c>
      <c r="U421" s="185" t="s">
        <v>54</v>
      </c>
      <c r="V421" s="185"/>
      <c r="W421" s="200" t="s">
        <v>55</v>
      </c>
      <c r="X421" s="200" t="s">
        <v>56</v>
      </c>
      <c r="Y421" s="207">
        <v>0.4</v>
      </c>
      <c r="Z421" s="200" t="s">
        <v>57</v>
      </c>
      <c r="AA421" s="200" t="s">
        <v>58</v>
      </c>
      <c r="AB421" s="200" t="s">
        <v>59</v>
      </c>
      <c r="AC421" s="31">
        <v>0.48</v>
      </c>
      <c r="AD421" s="31">
        <v>0.6</v>
      </c>
      <c r="AE421" s="208" t="s">
        <v>60</v>
      </c>
      <c r="AF421" s="31">
        <v>0.10367999999999998</v>
      </c>
      <c r="AG421" s="10" t="s">
        <v>51</v>
      </c>
      <c r="AH421" s="31">
        <v>0.6</v>
      </c>
      <c r="AI421" s="10" t="s">
        <v>51</v>
      </c>
      <c r="AJ421" s="185" t="s">
        <v>80</v>
      </c>
      <c r="AK421" s="200" t="s">
        <v>7094</v>
      </c>
      <c r="AL421" s="185" t="s">
        <v>2056</v>
      </c>
      <c r="AM421" s="219">
        <v>45611</v>
      </c>
      <c r="AN421" s="219">
        <v>45646</v>
      </c>
      <c r="AO421" s="185"/>
      <c r="AP421" s="185"/>
    </row>
    <row r="422" spans="1:42" ht="26.25" customHeight="1" x14ac:dyDescent="0.2">
      <c r="A422" s="245" t="s">
        <v>7093</v>
      </c>
      <c r="B422" s="199">
        <v>109</v>
      </c>
      <c r="C422" s="200" t="s">
        <v>93</v>
      </c>
      <c r="D422" s="200" t="s">
        <v>3136</v>
      </c>
      <c r="E422" s="200" t="s">
        <v>710</v>
      </c>
      <c r="F422" s="200" t="s">
        <v>3137</v>
      </c>
      <c r="G422" s="201" t="s">
        <v>71</v>
      </c>
      <c r="H422" s="201" t="s">
        <v>468</v>
      </c>
      <c r="I422" s="236" t="s">
        <v>469</v>
      </c>
      <c r="J422" s="31">
        <v>0.8</v>
      </c>
      <c r="K422" s="203" t="s">
        <v>277</v>
      </c>
      <c r="L422" s="204" t="s">
        <v>92</v>
      </c>
      <c r="M422" s="31">
        <v>0.6</v>
      </c>
      <c r="N422" s="31">
        <v>0.6</v>
      </c>
      <c r="O422" s="206" t="s">
        <v>51</v>
      </c>
      <c r="P422" s="31">
        <v>0.6</v>
      </c>
      <c r="Q422" s="234" t="s">
        <v>469</v>
      </c>
      <c r="R422" s="200" t="s">
        <v>3140</v>
      </c>
      <c r="S422" s="185" t="s">
        <v>713</v>
      </c>
      <c r="T422" s="200" t="s">
        <v>3141</v>
      </c>
      <c r="U422" s="185" t="s">
        <v>54</v>
      </c>
      <c r="V422" s="185"/>
      <c r="W422" s="200" t="s">
        <v>55</v>
      </c>
      <c r="X422" s="200" t="s">
        <v>56</v>
      </c>
      <c r="Y422" s="207">
        <v>0.4</v>
      </c>
      <c r="Z422" s="200" t="s">
        <v>57</v>
      </c>
      <c r="AA422" s="200" t="s">
        <v>58</v>
      </c>
      <c r="AB422" s="200" t="s">
        <v>59</v>
      </c>
      <c r="AC422" s="31">
        <v>0.28799999999999998</v>
      </c>
      <c r="AD422" s="31">
        <v>0.6</v>
      </c>
      <c r="AE422" s="208" t="s">
        <v>60</v>
      </c>
      <c r="AF422" s="31">
        <v>0.10367999999999998</v>
      </c>
      <c r="AG422" s="10" t="s">
        <v>51</v>
      </c>
      <c r="AH422" s="31">
        <v>0.6</v>
      </c>
      <c r="AI422" s="10" t="s">
        <v>51</v>
      </c>
      <c r="AJ422" s="185" t="s">
        <v>80</v>
      </c>
      <c r="AK422" s="200" t="s">
        <v>7094</v>
      </c>
      <c r="AL422" s="185" t="s">
        <v>2056</v>
      </c>
      <c r="AM422" s="219">
        <v>45611</v>
      </c>
      <c r="AN422" s="219">
        <v>45646</v>
      </c>
      <c r="AO422" s="185"/>
      <c r="AP422" s="185"/>
    </row>
    <row r="423" spans="1:42" ht="26.25" customHeight="1" x14ac:dyDescent="0.2">
      <c r="A423" s="245" t="s">
        <v>7093</v>
      </c>
      <c r="B423" s="199">
        <v>109</v>
      </c>
      <c r="C423" s="200" t="s">
        <v>93</v>
      </c>
      <c r="D423" s="200" t="s">
        <v>3136</v>
      </c>
      <c r="E423" s="200" t="s">
        <v>710</v>
      </c>
      <c r="F423" s="200" t="s">
        <v>3137</v>
      </c>
      <c r="G423" s="201" t="s">
        <v>71</v>
      </c>
      <c r="H423" s="201" t="s">
        <v>468</v>
      </c>
      <c r="I423" s="236" t="s">
        <v>469</v>
      </c>
      <c r="J423" s="31">
        <v>0.8</v>
      </c>
      <c r="K423" s="203" t="s">
        <v>277</v>
      </c>
      <c r="L423" s="204" t="s">
        <v>92</v>
      </c>
      <c r="M423" s="31">
        <v>0.6</v>
      </c>
      <c r="N423" s="31">
        <v>0.6</v>
      </c>
      <c r="O423" s="206" t="s">
        <v>51</v>
      </c>
      <c r="P423" s="31">
        <v>0.6</v>
      </c>
      <c r="Q423" s="234" t="s">
        <v>469</v>
      </c>
      <c r="R423" s="200" t="s">
        <v>2825</v>
      </c>
      <c r="S423" s="185" t="s">
        <v>2826</v>
      </c>
      <c r="T423" s="200" t="s">
        <v>3142</v>
      </c>
      <c r="U423" s="185" t="s">
        <v>54</v>
      </c>
      <c r="V423" s="185"/>
      <c r="W423" s="200" t="s">
        <v>55</v>
      </c>
      <c r="X423" s="200" t="s">
        <v>56</v>
      </c>
      <c r="Y423" s="207">
        <v>0.4</v>
      </c>
      <c r="Z423" s="200" t="s">
        <v>57</v>
      </c>
      <c r="AA423" s="200" t="s">
        <v>58</v>
      </c>
      <c r="AB423" s="200" t="s">
        <v>59</v>
      </c>
      <c r="AC423" s="31">
        <v>0.17279999999999998</v>
      </c>
      <c r="AD423" s="31">
        <v>0.6</v>
      </c>
      <c r="AE423" s="208" t="s">
        <v>60</v>
      </c>
      <c r="AF423" s="31">
        <v>0.10367999999999998</v>
      </c>
      <c r="AG423" s="10" t="s">
        <v>51</v>
      </c>
      <c r="AH423" s="31">
        <v>0.6</v>
      </c>
      <c r="AI423" s="10" t="s">
        <v>51</v>
      </c>
      <c r="AJ423" s="185" t="s">
        <v>80</v>
      </c>
      <c r="AK423" s="200" t="s">
        <v>7094</v>
      </c>
      <c r="AL423" s="185" t="s">
        <v>2056</v>
      </c>
      <c r="AM423" s="219">
        <v>45611</v>
      </c>
      <c r="AN423" s="219">
        <v>45646</v>
      </c>
      <c r="AO423" s="185"/>
      <c r="AP423" s="185"/>
    </row>
    <row r="424" spans="1:42" ht="26.25" customHeight="1" x14ac:dyDescent="0.2">
      <c r="A424" s="245" t="s">
        <v>7093</v>
      </c>
      <c r="B424" s="199">
        <v>109</v>
      </c>
      <c r="C424" s="200" t="s">
        <v>93</v>
      </c>
      <c r="D424" s="200" t="s">
        <v>3136</v>
      </c>
      <c r="E424" s="200" t="s">
        <v>710</v>
      </c>
      <c r="F424" s="200" t="s">
        <v>3137</v>
      </c>
      <c r="G424" s="201" t="s">
        <v>71</v>
      </c>
      <c r="H424" s="201" t="s">
        <v>468</v>
      </c>
      <c r="I424" s="236" t="s">
        <v>469</v>
      </c>
      <c r="J424" s="31">
        <v>0.8</v>
      </c>
      <c r="K424" s="203" t="s">
        <v>277</v>
      </c>
      <c r="L424" s="204" t="s">
        <v>92</v>
      </c>
      <c r="M424" s="31">
        <v>0.6</v>
      </c>
      <c r="N424" s="31">
        <v>0.6</v>
      </c>
      <c r="O424" s="206" t="s">
        <v>51</v>
      </c>
      <c r="P424" s="31">
        <v>0.6</v>
      </c>
      <c r="Q424" s="234" t="s">
        <v>469</v>
      </c>
      <c r="R424" s="200" t="s">
        <v>714</v>
      </c>
      <c r="S424" s="185" t="s">
        <v>715</v>
      </c>
      <c r="T424" s="200" t="s">
        <v>3143</v>
      </c>
      <c r="U424" s="185" t="s">
        <v>54</v>
      </c>
      <c r="V424" s="185"/>
      <c r="W424" s="200" t="s">
        <v>55</v>
      </c>
      <c r="X424" s="200" t="s">
        <v>56</v>
      </c>
      <c r="Y424" s="207">
        <v>0.4</v>
      </c>
      <c r="Z424" s="200" t="s">
        <v>57</v>
      </c>
      <c r="AA424" s="200" t="s">
        <v>58</v>
      </c>
      <c r="AB424" s="200" t="s">
        <v>59</v>
      </c>
      <c r="AC424" s="31">
        <v>0.17279999999999998</v>
      </c>
      <c r="AD424" s="31">
        <v>0.6</v>
      </c>
      <c r="AE424" s="208" t="s">
        <v>60</v>
      </c>
      <c r="AF424" s="31">
        <v>0.10367999999999998</v>
      </c>
      <c r="AG424" s="10" t="s">
        <v>51</v>
      </c>
      <c r="AH424" s="31">
        <v>0.6</v>
      </c>
      <c r="AI424" s="10" t="s">
        <v>51</v>
      </c>
      <c r="AJ424" s="185" t="s">
        <v>80</v>
      </c>
      <c r="AK424" s="200" t="s">
        <v>7094</v>
      </c>
      <c r="AL424" s="185" t="s">
        <v>2056</v>
      </c>
      <c r="AM424" s="219">
        <v>45611</v>
      </c>
      <c r="AN424" s="219">
        <v>45646</v>
      </c>
      <c r="AO424" s="185"/>
      <c r="AP424" s="185"/>
    </row>
    <row r="425" spans="1:42" ht="26.25" customHeight="1" x14ac:dyDescent="0.2">
      <c r="A425" s="245" t="s">
        <v>7093</v>
      </c>
      <c r="B425" s="199">
        <v>109</v>
      </c>
      <c r="C425" s="200" t="s">
        <v>93</v>
      </c>
      <c r="D425" s="200" t="s">
        <v>3136</v>
      </c>
      <c r="E425" s="200" t="s">
        <v>710</v>
      </c>
      <c r="F425" s="200" t="s">
        <v>3137</v>
      </c>
      <c r="G425" s="201" t="s">
        <v>71</v>
      </c>
      <c r="H425" s="201" t="s">
        <v>468</v>
      </c>
      <c r="I425" s="236" t="s">
        <v>469</v>
      </c>
      <c r="J425" s="31">
        <v>0.8</v>
      </c>
      <c r="K425" s="203" t="s">
        <v>277</v>
      </c>
      <c r="L425" s="204" t="s">
        <v>92</v>
      </c>
      <c r="M425" s="31">
        <v>0.6</v>
      </c>
      <c r="N425" s="31">
        <v>0.6</v>
      </c>
      <c r="O425" s="206" t="s">
        <v>51</v>
      </c>
      <c r="P425" s="31">
        <v>0.6</v>
      </c>
      <c r="Q425" s="234" t="s">
        <v>469</v>
      </c>
      <c r="R425" s="200" t="s">
        <v>716</v>
      </c>
      <c r="S425" s="185" t="s">
        <v>717</v>
      </c>
      <c r="T425" s="200" t="s">
        <v>3144</v>
      </c>
      <c r="U425" s="185" t="s">
        <v>54</v>
      </c>
      <c r="V425" s="185"/>
      <c r="W425" s="200" t="s">
        <v>55</v>
      </c>
      <c r="X425" s="200" t="s">
        <v>56</v>
      </c>
      <c r="Y425" s="207">
        <v>0.4</v>
      </c>
      <c r="Z425" s="200" t="s">
        <v>57</v>
      </c>
      <c r="AA425" s="200" t="s">
        <v>58</v>
      </c>
      <c r="AB425" s="200" t="s">
        <v>59</v>
      </c>
      <c r="AC425" s="31">
        <v>0.10367999999999998</v>
      </c>
      <c r="AD425" s="31">
        <v>0.6</v>
      </c>
      <c r="AE425" s="208" t="s">
        <v>60</v>
      </c>
      <c r="AF425" s="31">
        <v>0.10367999999999998</v>
      </c>
      <c r="AG425" s="10" t="s">
        <v>51</v>
      </c>
      <c r="AH425" s="31">
        <v>0.6</v>
      </c>
      <c r="AI425" s="10" t="s">
        <v>51</v>
      </c>
      <c r="AJ425" s="185" t="s">
        <v>80</v>
      </c>
      <c r="AK425" s="200" t="s">
        <v>7094</v>
      </c>
      <c r="AL425" s="185" t="s">
        <v>2056</v>
      </c>
      <c r="AM425" s="219">
        <v>45611</v>
      </c>
      <c r="AN425" s="219">
        <v>45646</v>
      </c>
      <c r="AO425" s="185"/>
      <c r="AP425" s="185"/>
    </row>
    <row r="426" spans="1:42" ht="26.25" customHeight="1" x14ac:dyDescent="0.2">
      <c r="A426" s="245" t="s">
        <v>7093</v>
      </c>
      <c r="B426" s="199">
        <v>110</v>
      </c>
      <c r="C426" s="200" t="s">
        <v>19</v>
      </c>
      <c r="D426" s="200" t="s">
        <v>718</v>
      </c>
      <c r="E426" s="200" t="s">
        <v>3145</v>
      </c>
      <c r="F426" s="200" t="s">
        <v>3146</v>
      </c>
      <c r="G426" s="201" t="s">
        <v>71</v>
      </c>
      <c r="H426" s="201" t="s">
        <v>468</v>
      </c>
      <c r="I426" s="236" t="s">
        <v>469</v>
      </c>
      <c r="J426" s="31">
        <v>0.8</v>
      </c>
      <c r="K426" s="203" t="s">
        <v>48</v>
      </c>
      <c r="L426" s="204" t="s">
        <v>49</v>
      </c>
      <c r="M426" s="31">
        <v>0</v>
      </c>
      <c r="N426" s="31">
        <v>0.4</v>
      </c>
      <c r="O426" s="205" t="s">
        <v>50</v>
      </c>
      <c r="P426" s="31">
        <v>0.4</v>
      </c>
      <c r="Q426" s="206" t="s">
        <v>51</v>
      </c>
      <c r="R426" s="200" t="s">
        <v>3147</v>
      </c>
      <c r="S426" s="185" t="s">
        <v>719</v>
      </c>
      <c r="T426" s="200" t="s">
        <v>3148</v>
      </c>
      <c r="U426" s="185" t="s">
        <v>54</v>
      </c>
      <c r="V426" s="185"/>
      <c r="W426" s="200" t="s">
        <v>55</v>
      </c>
      <c r="X426" s="200" t="s">
        <v>56</v>
      </c>
      <c r="Y426" s="207">
        <v>0.4</v>
      </c>
      <c r="Z426" s="200" t="s">
        <v>57</v>
      </c>
      <c r="AA426" s="200" t="s">
        <v>58</v>
      </c>
      <c r="AB426" s="200" t="s">
        <v>59</v>
      </c>
      <c r="AC426" s="31">
        <v>0.48</v>
      </c>
      <c r="AD426" s="31">
        <v>0.4</v>
      </c>
      <c r="AE426" s="208" t="s">
        <v>60</v>
      </c>
      <c r="AF426" s="31">
        <v>6.2207999999999986E-2</v>
      </c>
      <c r="AG426" s="11" t="s">
        <v>50</v>
      </c>
      <c r="AH426" s="31">
        <v>0.4</v>
      </c>
      <c r="AI426" s="205" t="s">
        <v>47</v>
      </c>
      <c r="AJ426" s="185" t="s">
        <v>61</v>
      </c>
      <c r="AK426" s="200"/>
      <c r="AL426" s="185"/>
      <c r="AM426" s="185"/>
      <c r="AN426" s="185"/>
      <c r="AO426" s="185"/>
      <c r="AP426" s="185"/>
    </row>
    <row r="427" spans="1:42" ht="26.25" customHeight="1" x14ac:dyDescent="0.2">
      <c r="A427" s="245" t="s">
        <v>7093</v>
      </c>
      <c r="B427" s="199">
        <v>110</v>
      </c>
      <c r="C427" s="200" t="s">
        <v>19</v>
      </c>
      <c r="D427" s="200" t="s">
        <v>718</v>
      </c>
      <c r="E427" s="200" t="s">
        <v>3145</v>
      </c>
      <c r="F427" s="200" t="s">
        <v>3146</v>
      </c>
      <c r="G427" s="201" t="s">
        <v>71</v>
      </c>
      <c r="H427" s="201" t="s">
        <v>468</v>
      </c>
      <c r="I427" s="236" t="s">
        <v>469</v>
      </c>
      <c r="J427" s="31">
        <v>0.8</v>
      </c>
      <c r="K427" s="203" t="s">
        <v>48</v>
      </c>
      <c r="L427" s="204" t="s">
        <v>49</v>
      </c>
      <c r="M427" s="31">
        <v>0</v>
      </c>
      <c r="N427" s="31">
        <v>0.4</v>
      </c>
      <c r="O427" s="205" t="s">
        <v>50</v>
      </c>
      <c r="P427" s="31">
        <v>0.4</v>
      </c>
      <c r="Q427" s="206" t="s">
        <v>51</v>
      </c>
      <c r="R427" s="200" t="s">
        <v>720</v>
      </c>
      <c r="S427" s="185" t="s">
        <v>721</v>
      </c>
      <c r="T427" s="200" t="s">
        <v>3149</v>
      </c>
      <c r="U427" s="185" t="s">
        <v>54</v>
      </c>
      <c r="V427" s="185"/>
      <c r="W427" s="200" t="s">
        <v>55</v>
      </c>
      <c r="X427" s="200" t="s">
        <v>56</v>
      </c>
      <c r="Y427" s="207">
        <v>0.4</v>
      </c>
      <c r="Z427" s="200" t="s">
        <v>57</v>
      </c>
      <c r="AA427" s="200" t="s">
        <v>58</v>
      </c>
      <c r="AB427" s="200" t="s">
        <v>59</v>
      </c>
      <c r="AC427" s="31">
        <v>0.28799999999999998</v>
      </c>
      <c r="AD427" s="31">
        <v>0.4</v>
      </c>
      <c r="AE427" s="208" t="s">
        <v>60</v>
      </c>
      <c r="AF427" s="31">
        <v>6.2207999999999986E-2</v>
      </c>
      <c r="AG427" s="11" t="s">
        <v>50</v>
      </c>
      <c r="AH427" s="31">
        <v>0.4</v>
      </c>
      <c r="AI427" s="205" t="s">
        <v>47</v>
      </c>
      <c r="AJ427" s="185" t="s">
        <v>61</v>
      </c>
      <c r="AK427" s="200"/>
      <c r="AL427" s="185"/>
      <c r="AM427" s="185"/>
      <c r="AN427" s="185"/>
      <c r="AO427" s="185"/>
      <c r="AP427" s="185"/>
    </row>
    <row r="428" spans="1:42" ht="26.25" customHeight="1" x14ac:dyDescent="0.2">
      <c r="A428" s="245" t="s">
        <v>7093</v>
      </c>
      <c r="B428" s="199">
        <v>110</v>
      </c>
      <c r="C428" s="200" t="s">
        <v>19</v>
      </c>
      <c r="D428" s="200" t="s">
        <v>718</v>
      </c>
      <c r="E428" s="200" t="s">
        <v>3145</v>
      </c>
      <c r="F428" s="200" t="s">
        <v>3146</v>
      </c>
      <c r="G428" s="201" t="s">
        <v>71</v>
      </c>
      <c r="H428" s="201" t="s">
        <v>468</v>
      </c>
      <c r="I428" s="236" t="s">
        <v>469</v>
      </c>
      <c r="J428" s="31">
        <v>0.8</v>
      </c>
      <c r="K428" s="203" t="s">
        <v>48</v>
      </c>
      <c r="L428" s="204" t="s">
        <v>49</v>
      </c>
      <c r="M428" s="31">
        <v>0</v>
      </c>
      <c r="N428" s="31">
        <v>0.4</v>
      </c>
      <c r="O428" s="205" t="s">
        <v>50</v>
      </c>
      <c r="P428" s="31">
        <v>0.4</v>
      </c>
      <c r="Q428" s="206" t="s">
        <v>51</v>
      </c>
      <c r="R428" s="200" t="s">
        <v>722</v>
      </c>
      <c r="S428" s="185" t="s">
        <v>723</v>
      </c>
      <c r="T428" s="200" t="s">
        <v>3150</v>
      </c>
      <c r="U428" s="185" t="s">
        <v>54</v>
      </c>
      <c r="V428" s="185"/>
      <c r="W428" s="200" t="s">
        <v>55</v>
      </c>
      <c r="X428" s="200" t="s">
        <v>56</v>
      </c>
      <c r="Y428" s="207">
        <v>0.4</v>
      </c>
      <c r="Z428" s="200" t="s">
        <v>57</v>
      </c>
      <c r="AA428" s="200" t="s">
        <v>58</v>
      </c>
      <c r="AB428" s="200" t="s">
        <v>59</v>
      </c>
      <c r="AC428" s="31">
        <v>0.17279999999999998</v>
      </c>
      <c r="AD428" s="31">
        <v>0.4</v>
      </c>
      <c r="AE428" s="208" t="s">
        <v>60</v>
      </c>
      <c r="AF428" s="31">
        <v>6.2207999999999986E-2</v>
      </c>
      <c r="AG428" s="11" t="s">
        <v>50</v>
      </c>
      <c r="AH428" s="31">
        <v>0.4</v>
      </c>
      <c r="AI428" s="205" t="s">
        <v>47</v>
      </c>
      <c r="AJ428" s="185" t="s">
        <v>61</v>
      </c>
      <c r="AK428" s="200"/>
      <c r="AL428" s="185"/>
      <c r="AM428" s="185"/>
      <c r="AN428" s="185"/>
      <c r="AO428" s="185"/>
      <c r="AP428" s="185"/>
    </row>
    <row r="429" spans="1:42" ht="26.25" customHeight="1" x14ac:dyDescent="0.2">
      <c r="A429" s="245" t="s">
        <v>7093</v>
      </c>
      <c r="B429" s="199">
        <v>110</v>
      </c>
      <c r="C429" s="200" t="s">
        <v>19</v>
      </c>
      <c r="D429" s="200" t="s">
        <v>718</v>
      </c>
      <c r="E429" s="200" t="s">
        <v>3145</v>
      </c>
      <c r="F429" s="200" t="s">
        <v>3146</v>
      </c>
      <c r="G429" s="201" t="s">
        <v>71</v>
      </c>
      <c r="H429" s="201" t="s">
        <v>468</v>
      </c>
      <c r="I429" s="236" t="s">
        <v>469</v>
      </c>
      <c r="J429" s="31">
        <v>0.8</v>
      </c>
      <c r="K429" s="203" t="s">
        <v>48</v>
      </c>
      <c r="L429" s="204" t="s">
        <v>49</v>
      </c>
      <c r="M429" s="31">
        <v>0</v>
      </c>
      <c r="N429" s="31">
        <v>0.4</v>
      </c>
      <c r="O429" s="205" t="s">
        <v>50</v>
      </c>
      <c r="P429" s="31">
        <v>0.4</v>
      </c>
      <c r="Q429" s="206" t="s">
        <v>51</v>
      </c>
      <c r="R429" s="200" t="s">
        <v>2824</v>
      </c>
      <c r="S429" s="185" t="s">
        <v>2057</v>
      </c>
      <c r="T429" s="200" t="s">
        <v>3151</v>
      </c>
      <c r="U429" s="185" t="s">
        <v>54</v>
      </c>
      <c r="V429" s="185"/>
      <c r="W429" s="200" t="s">
        <v>55</v>
      </c>
      <c r="X429" s="200" t="s">
        <v>56</v>
      </c>
      <c r="Y429" s="207">
        <v>0.4</v>
      </c>
      <c r="Z429" s="200" t="s">
        <v>57</v>
      </c>
      <c r="AA429" s="200" t="s">
        <v>58</v>
      </c>
      <c r="AB429" s="200" t="s">
        <v>59</v>
      </c>
      <c r="AC429" s="31">
        <v>0.10367999999999998</v>
      </c>
      <c r="AD429" s="31">
        <v>0.4</v>
      </c>
      <c r="AE429" s="208" t="s">
        <v>60</v>
      </c>
      <c r="AF429" s="31">
        <v>6.2207999999999986E-2</v>
      </c>
      <c r="AG429" s="11" t="s">
        <v>50</v>
      </c>
      <c r="AH429" s="31">
        <v>0.4</v>
      </c>
      <c r="AI429" s="205" t="s">
        <v>47</v>
      </c>
      <c r="AJ429" s="185" t="s">
        <v>61</v>
      </c>
      <c r="AK429" s="200"/>
      <c r="AL429" s="185"/>
      <c r="AM429" s="185"/>
      <c r="AN429" s="185"/>
      <c r="AO429" s="185"/>
      <c r="AP429" s="185"/>
    </row>
    <row r="430" spans="1:42" ht="26.25" customHeight="1" x14ac:dyDescent="0.2">
      <c r="A430" s="245" t="s">
        <v>7093</v>
      </c>
      <c r="B430" s="199">
        <v>110</v>
      </c>
      <c r="C430" s="200" t="s">
        <v>19</v>
      </c>
      <c r="D430" s="200" t="s">
        <v>718</v>
      </c>
      <c r="E430" s="200" t="s">
        <v>3145</v>
      </c>
      <c r="F430" s="200" t="s">
        <v>3146</v>
      </c>
      <c r="G430" s="201" t="s">
        <v>71</v>
      </c>
      <c r="H430" s="201" t="s">
        <v>468</v>
      </c>
      <c r="I430" s="236" t="s">
        <v>469</v>
      </c>
      <c r="J430" s="31">
        <v>0.8</v>
      </c>
      <c r="K430" s="203" t="s">
        <v>48</v>
      </c>
      <c r="L430" s="204" t="s">
        <v>49</v>
      </c>
      <c r="M430" s="31">
        <v>0</v>
      </c>
      <c r="N430" s="31">
        <v>0.4</v>
      </c>
      <c r="O430" s="205" t="s">
        <v>50</v>
      </c>
      <c r="P430" s="31">
        <v>0.4</v>
      </c>
      <c r="Q430" s="206" t="s">
        <v>51</v>
      </c>
      <c r="R430" s="200" t="s">
        <v>724</v>
      </c>
      <c r="S430" s="185" t="s">
        <v>725</v>
      </c>
      <c r="T430" s="200" t="s">
        <v>3152</v>
      </c>
      <c r="U430" s="185" t="s">
        <v>54</v>
      </c>
      <c r="V430" s="185"/>
      <c r="W430" s="200" t="s">
        <v>55</v>
      </c>
      <c r="X430" s="200" t="s">
        <v>56</v>
      </c>
      <c r="Y430" s="207">
        <v>0.4</v>
      </c>
      <c r="Z430" s="200" t="s">
        <v>57</v>
      </c>
      <c r="AA430" s="200" t="s">
        <v>58</v>
      </c>
      <c r="AB430" s="200" t="s">
        <v>59</v>
      </c>
      <c r="AC430" s="31">
        <v>0.10367999999999998</v>
      </c>
      <c r="AD430" s="31">
        <v>0.4</v>
      </c>
      <c r="AE430" s="208" t="s">
        <v>60</v>
      </c>
      <c r="AF430" s="31">
        <v>6.2207999999999986E-2</v>
      </c>
      <c r="AG430" s="11" t="s">
        <v>50</v>
      </c>
      <c r="AH430" s="31">
        <v>0.4</v>
      </c>
      <c r="AI430" s="205" t="s">
        <v>47</v>
      </c>
      <c r="AJ430" s="185" t="s">
        <v>61</v>
      </c>
      <c r="AK430" s="200"/>
      <c r="AL430" s="185"/>
      <c r="AM430" s="185"/>
      <c r="AN430" s="185"/>
      <c r="AO430" s="185"/>
      <c r="AP430" s="185"/>
    </row>
    <row r="431" spans="1:42" ht="26.25" customHeight="1" x14ac:dyDescent="0.2">
      <c r="A431" s="245" t="s">
        <v>7093</v>
      </c>
      <c r="B431" s="199">
        <v>110</v>
      </c>
      <c r="C431" s="200" t="s">
        <v>19</v>
      </c>
      <c r="D431" s="200" t="s">
        <v>718</v>
      </c>
      <c r="E431" s="200" t="s">
        <v>3145</v>
      </c>
      <c r="F431" s="200" t="s">
        <v>3146</v>
      </c>
      <c r="G431" s="201" t="s">
        <v>71</v>
      </c>
      <c r="H431" s="201" t="s">
        <v>468</v>
      </c>
      <c r="I431" s="236" t="s">
        <v>469</v>
      </c>
      <c r="J431" s="31">
        <v>0.8</v>
      </c>
      <c r="K431" s="203" t="s">
        <v>48</v>
      </c>
      <c r="L431" s="204" t="s">
        <v>49</v>
      </c>
      <c r="M431" s="31">
        <v>0</v>
      </c>
      <c r="N431" s="31">
        <v>0.4</v>
      </c>
      <c r="O431" s="205" t="s">
        <v>50</v>
      </c>
      <c r="P431" s="31">
        <v>0.4</v>
      </c>
      <c r="Q431" s="206" t="s">
        <v>51</v>
      </c>
      <c r="R431" s="200" t="s">
        <v>726</v>
      </c>
      <c r="S431" s="185" t="s">
        <v>727</v>
      </c>
      <c r="T431" s="200" t="s">
        <v>3153</v>
      </c>
      <c r="U431" s="185" t="s">
        <v>54</v>
      </c>
      <c r="V431" s="185"/>
      <c r="W431" s="200" t="s">
        <v>55</v>
      </c>
      <c r="X431" s="200" t="s">
        <v>56</v>
      </c>
      <c r="Y431" s="207">
        <v>0.4</v>
      </c>
      <c r="Z431" s="200" t="s">
        <v>57</v>
      </c>
      <c r="AA431" s="200" t="s">
        <v>58</v>
      </c>
      <c r="AB431" s="200" t="s">
        <v>59</v>
      </c>
      <c r="AC431" s="31">
        <v>6.2207999999999986E-2</v>
      </c>
      <c r="AD431" s="31">
        <v>0.4</v>
      </c>
      <c r="AE431" s="208" t="s">
        <v>60</v>
      </c>
      <c r="AF431" s="31">
        <v>6.2207999999999986E-2</v>
      </c>
      <c r="AG431" s="11" t="s">
        <v>50</v>
      </c>
      <c r="AH431" s="31">
        <v>0.4</v>
      </c>
      <c r="AI431" s="205" t="s">
        <v>47</v>
      </c>
      <c r="AJ431" s="185" t="s">
        <v>61</v>
      </c>
      <c r="AK431" s="200"/>
      <c r="AL431" s="185"/>
      <c r="AM431" s="185"/>
      <c r="AN431" s="185"/>
      <c r="AO431" s="185"/>
      <c r="AP431" s="185"/>
    </row>
    <row r="432" spans="1:42" ht="26.25" customHeight="1" x14ac:dyDescent="0.2">
      <c r="A432" s="245" t="s">
        <v>7093</v>
      </c>
      <c r="B432" s="199">
        <v>113</v>
      </c>
      <c r="C432" s="200" t="s">
        <v>19</v>
      </c>
      <c r="D432" s="200" t="s">
        <v>728</v>
      </c>
      <c r="E432" s="200" t="s">
        <v>729</v>
      </c>
      <c r="F432" s="200" t="s">
        <v>730</v>
      </c>
      <c r="G432" s="201" t="s">
        <v>71</v>
      </c>
      <c r="H432" s="201" t="s">
        <v>142</v>
      </c>
      <c r="I432" s="216" t="s">
        <v>60</v>
      </c>
      <c r="J432" s="31">
        <v>0.2</v>
      </c>
      <c r="K432" s="203" t="s">
        <v>48</v>
      </c>
      <c r="L432" s="204" t="s">
        <v>163</v>
      </c>
      <c r="M432" s="31">
        <v>0</v>
      </c>
      <c r="N432" s="31">
        <v>0.2</v>
      </c>
      <c r="O432" s="208" t="s">
        <v>164</v>
      </c>
      <c r="P432" s="31">
        <v>0.2</v>
      </c>
      <c r="Q432" s="205" t="s">
        <v>47</v>
      </c>
      <c r="R432" s="200" t="s">
        <v>2825</v>
      </c>
      <c r="S432" s="185" t="s">
        <v>2826</v>
      </c>
      <c r="T432" s="200" t="s">
        <v>3142</v>
      </c>
      <c r="U432" s="185" t="s">
        <v>54</v>
      </c>
      <c r="V432" s="185"/>
      <c r="W432" s="200" t="s">
        <v>55</v>
      </c>
      <c r="X432" s="200" t="s">
        <v>56</v>
      </c>
      <c r="Y432" s="207">
        <v>0.4</v>
      </c>
      <c r="Z432" s="200" t="s">
        <v>57</v>
      </c>
      <c r="AA432" s="200" t="s">
        <v>58</v>
      </c>
      <c r="AB432" s="200" t="s">
        <v>59</v>
      </c>
      <c r="AC432" s="31">
        <v>0.12</v>
      </c>
      <c r="AD432" s="31">
        <v>0.2</v>
      </c>
      <c r="AE432" s="208" t="s">
        <v>60</v>
      </c>
      <c r="AF432" s="31">
        <v>7.1999999999999995E-2</v>
      </c>
      <c r="AG432" s="208" t="s">
        <v>164</v>
      </c>
      <c r="AH432" s="31">
        <v>0.2</v>
      </c>
      <c r="AI432" s="205" t="s">
        <v>47</v>
      </c>
      <c r="AJ432" s="185" t="s">
        <v>61</v>
      </c>
      <c r="AK432" s="200"/>
      <c r="AL432" s="185"/>
      <c r="AM432" s="185"/>
      <c r="AN432" s="185"/>
      <c r="AO432" s="185"/>
      <c r="AP432" s="185"/>
    </row>
    <row r="433" spans="1:42" ht="26.25" customHeight="1" x14ac:dyDescent="0.2">
      <c r="A433" s="245" t="s">
        <v>7093</v>
      </c>
      <c r="B433" s="199">
        <v>113</v>
      </c>
      <c r="C433" s="200" t="s">
        <v>19</v>
      </c>
      <c r="D433" s="200" t="s">
        <v>728</v>
      </c>
      <c r="E433" s="200" t="s">
        <v>729</v>
      </c>
      <c r="F433" s="200" t="s">
        <v>730</v>
      </c>
      <c r="G433" s="201" t="s">
        <v>71</v>
      </c>
      <c r="H433" s="201" t="s">
        <v>142</v>
      </c>
      <c r="I433" s="216" t="s">
        <v>60</v>
      </c>
      <c r="J433" s="31">
        <v>0.2</v>
      </c>
      <c r="K433" s="203" t="s">
        <v>48</v>
      </c>
      <c r="L433" s="204" t="s">
        <v>163</v>
      </c>
      <c r="M433" s="31">
        <v>0</v>
      </c>
      <c r="N433" s="31">
        <v>0.2</v>
      </c>
      <c r="O433" s="208" t="s">
        <v>164</v>
      </c>
      <c r="P433" s="31">
        <v>0.2</v>
      </c>
      <c r="Q433" s="205" t="s">
        <v>47</v>
      </c>
      <c r="R433" s="200" t="s">
        <v>731</v>
      </c>
      <c r="S433" s="185" t="s">
        <v>732</v>
      </c>
      <c r="T433" s="200" t="s">
        <v>3154</v>
      </c>
      <c r="U433" s="185" t="s">
        <v>54</v>
      </c>
      <c r="V433" s="185"/>
      <c r="W433" s="200" t="s">
        <v>55</v>
      </c>
      <c r="X433" s="200" t="s">
        <v>56</v>
      </c>
      <c r="Y433" s="207">
        <v>0.4</v>
      </c>
      <c r="Z433" s="200" t="s">
        <v>57</v>
      </c>
      <c r="AA433" s="200" t="s">
        <v>58</v>
      </c>
      <c r="AB433" s="200" t="s">
        <v>59</v>
      </c>
      <c r="AC433" s="31">
        <v>7.1999999999999995E-2</v>
      </c>
      <c r="AD433" s="31">
        <v>0.2</v>
      </c>
      <c r="AE433" s="208" t="s">
        <v>60</v>
      </c>
      <c r="AF433" s="31">
        <v>7.1999999999999995E-2</v>
      </c>
      <c r="AG433" s="208" t="s">
        <v>164</v>
      </c>
      <c r="AH433" s="31">
        <v>0.2</v>
      </c>
      <c r="AI433" s="205" t="s">
        <v>47</v>
      </c>
      <c r="AJ433" s="185" t="s">
        <v>61</v>
      </c>
      <c r="AK433" s="200"/>
      <c r="AL433" s="185"/>
      <c r="AM433" s="185"/>
      <c r="AN433" s="185"/>
      <c r="AO433" s="185"/>
      <c r="AP433" s="185"/>
    </row>
    <row r="434" spans="1:42" ht="26.25" customHeight="1" x14ac:dyDescent="0.2">
      <c r="A434" s="245" t="s">
        <v>7093</v>
      </c>
      <c r="B434" s="199">
        <v>114</v>
      </c>
      <c r="C434" s="200" t="s">
        <v>19</v>
      </c>
      <c r="D434" s="200" t="s">
        <v>3136</v>
      </c>
      <c r="E434" s="200" t="s">
        <v>3155</v>
      </c>
      <c r="F434" s="200" t="s">
        <v>3156</v>
      </c>
      <c r="G434" s="201" t="s">
        <v>71</v>
      </c>
      <c r="H434" s="201" t="s">
        <v>142</v>
      </c>
      <c r="I434" s="216" t="s">
        <v>60</v>
      </c>
      <c r="J434" s="31">
        <v>0.2</v>
      </c>
      <c r="K434" s="200" t="s">
        <v>48</v>
      </c>
      <c r="L434" s="199" t="s">
        <v>163</v>
      </c>
      <c r="M434" s="246">
        <v>0</v>
      </c>
      <c r="N434" s="31">
        <v>0.2</v>
      </c>
      <c r="O434" s="208" t="s">
        <v>164</v>
      </c>
      <c r="P434" s="31">
        <v>0.2</v>
      </c>
      <c r="Q434" s="205" t="s">
        <v>47</v>
      </c>
      <c r="R434" s="200" t="s">
        <v>733</v>
      </c>
      <c r="S434" s="185" t="s">
        <v>734</v>
      </c>
      <c r="T434" s="200" t="s">
        <v>3157</v>
      </c>
      <c r="U434" s="185" t="s">
        <v>54</v>
      </c>
      <c r="V434" s="185"/>
      <c r="W434" s="200" t="s">
        <v>55</v>
      </c>
      <c r="X434" s="200" t="s">
        <v>56</v>
      </c>
      <c r="Y434" s="207">
        <v>0.4</v>
      </c>
      <c r="Z434" s="200" t="s">
        <v>57</v>
      </c>
      <c r="AA434" s="200" t="s">
        <v>58</v>
      </c>
      <c r="AB434" s="200" t="s">
        <v>59</v>
      </c>
      <c r="AC434" s="31">
        <v>0.12</v>
      </c>
      <c r="AD434" s="31">
        <v>0.2</v>
      </c>
      <c r="AE434" s="208" t="s">
        <v>60</v>
      </c>
      <c r="AF434" s="31">
        <v>7.1999999999999995E-2</v>
      </c>
      <c r="AG434" s="208" t="s">
        <v>164</v>
      </c>
      <c r="AH434" s="31">
        <v>0.2</v>
      </c>
      <c r="AI434" s="205" t="s">
        <v>47</v>
      </c>
      <c r="AJ434" s="185" t="s">
        <v>61</v>
      </c>
      <c r="AK434" s="200"/>
      <c r="AL434" s="185"/>
      <c r="AM434" s="185"/>
      <c r="AN434" s="185"/>
      <c r="AO434" s="185"/>
      <c r="AP434" s="185"/>
    </row>
    <row r="435" spans="1:42" ht="26.25" customHeight="1" x14ac:dyDescent="0.2">
      <c r="A435" s="245" t="s">
        <v>7093</v>
      </c>
      <c r="B435" s="199">
        <v>114</v>
      </c>
      <c r="C435" s="200" t="s">
        <v>19</v>
      </c>
      <c r="D435" s="200" t="s">
        <v>3136</v>
      </c>
      <c r="E435" s="200" t="s">
        <v>3155</v>
      </c>
      <c r="F435" s="200" t="s">
        <v>3156</v>
      </c>
      <c r="G435" s="201" t="s">
        <v>71</v>
      </c>
      <c r="H435" s="201" t="s">
        <v>142</v>
      </c>
      <c r="I435" s="216" t="s">
        <v>60</v>
      </c>
      <c r="J435" s="31">
        <v>0.2</v>
      </c>
      <c r="K435" s="200" t="s">
        <v>48</v>
      </c>
      <c r="L435" s="199" t="s">
        <v>163</v>
      </c>
      <c r="M435" s="246">
        <v>0</v>
      </c>
      <c r="N435" s="31">
        <v>0.2</v>
      </c>
      <c r="O435" s="208" t="s">
        <v>164</v>
      </c>
      <c r="P435" s="31">
        <v>0.2</v>
      </c>
      <c r="Q435" s="205" t="s">
        <v>47</v>
      </c>
      <c r="R435" s="200" t="s">
        <v>3158</v>
      </c>
      <c r="S435" s="185" t="s">
        <v>3159</v>
      </c>
      <c r="T435" s="200" t="s">
        <v>3160</v>
      </c>
      <c r="U435" s="185" t="s">
        <v>54</v>
      </c>
      <c r="V435" s="185"/>
      <c r="W435" s="200" t="s">
        <v>55</v>
      </c>
      <c r="X435" s="200" t="s">
        <v>56</v>
      </c>
      <c r="Y435" s="207">
        <v>0.4</v>
      </c>
      <c r="Z435" s="200" t="s">
        <v>57</v>
      </c>
      <c r="AA435" s="200" t="s">
        <v>58</v>
      </c>
      <c r="AB435" s="200" t="s">
        <v>59</v>
      </c>
      <c r="AC435" s="31">
        <v>7.1999999999999995E-2</v>
      </c>
      <c r="AD435" s="31">
        <v>0.2</v>
      </c>
      <c r="AE435" s="208" t="s">
        <v>60</v>
      </c>
      <c r="AF435" s="31">
        <v>7.1999999999999995E-2</v>
      </c>
      <c r="AG435" s="208" t="s">
        <v>164</v>
      </c>
      <c r="AH435" s="31">
        <v>0.2</v>
      </c>
      <c r="AI435" s="205" t="s">
        <v>47</v>
      </c>
      <c r="AJ435" s="185" t="s">
        <v>61</v>
      </c>
      <c r="AK435" s="200"/>
      <c r="AL435" s="185"/>
      <c r="AM435" s="185"/>
      <c r="AN435" s="185"/>
      <c r="AO435" s="185"/>
      <c r="AP435" s="185"/>
    </row>
    <row r="436" spans="1:42" ht="26.25" customHeight="1" x14ac:dyDescent="0.2">
      <c r="A436" s="245" t="s">
        <v>7093</v>
      </c>
      <c r="B436" s="199">
        <v>159</v>
      </c>
      <c r="C436" s="200" t="s">
        <v>19</v>
      </c>
      <c r="D436" s="200" t="s">
        <v>7095</v>
      </c>
      <c r="E436" s="200" t="s">
        <v>3161</v>
      </c>
      <c r="F436" s="200" t="s">
        <v>3162</v>
      </c>
      <c r="G436" s="201" t="s">
        <v>71</v>
      </c>
      <c r="H436" s="201" t="s">
        <v>142</v>
      </c>
      <c r="I436" s="216" t="s">
        <v>60</v>
      </c>
      <c r="J436" s="31">
        <v>0.2</v>
      </c>
      <c r="K436" s="200" t="s">
        <v>98</v>
      </c>
      <c r="L436" s="199" t="s">
        <v>49</v>
      </c>
      <c r="M436" s="31">
        <v>0.4</v>
      </c>
      <c r="N436" s="31">
        <v>0.4</v>
      </c>
      <c r="O436" s="205" t="s">
        <v>50</v>
      </c>
      <c r="P436" s="31">
        <v>0.4</v>
      </c>
      <c r="Q436" s="205" t="s">
        <v>47</v>
      </c>
      <c r="R436" s="200" t="s">
        <v>3163</v>
      </c>
      <c r="S436" s="185" t="s">
        <v>3164</v>
      </c>
      <c r="T436" s="200" t="s">
        <v>3165</v>
      </c>
      <c r="U436" s="185" t="s">
        <v>54</v>
      </c>
      <c r="V436" s="185"/>
      <c r="W436" s="200" t="s">
        <v>55</v>
      </c>
      <c r="X436" s="200" t="s">
        <v>56</v>
      </c>
      <c r="Y436" s="207">
        <v>0.4</v>
      </c>
      <c r="Z436" s="200" t="s">
        <v>57</v>
      </c>
      <c r="AA436" s="200" t="s">
        <v>58</v>
      </c>
      <c r="AB436" s="200" t="s">
        <v>59</v>
      </c>
      <c r="AC436" s="31">
        <v>0.12</v>
      </c>
      <c r="AD436" s="31">
        <v>0.4</v>
      </c>
      <c r="AE436" s="208" t="s">
        <v>60</v>
      </c>
      <c r="AF436" s="31">
        <v>0.12</v>
      </c>
      <c r="AG436" s="11" t="s">
        <v>50</v>
      </c>
      <c r="AH436" s="31">
        <v>0.4</v>
      </c>
      <c r="AI436" s="205" t="s">
        <v>47</v>
      </c>
      <c r="AJ436" s="185" t="s">
        <v>61</v>
      </c>
      <c r="AK436" s="200"/>
      <c r="AL436" s="185"/>
      <c r="AM436" s="185"/>
      <c r="AN436" s="185"/>
      <c r="AO436" s="185"/>
      <c r="AP436" s="185"/>
    </row>
    <row r="437" spans="1:42" ht="26.25" customHeight="1" x14ac:dyDescent="0.2">
      <c r="A437" s="245" t="s">
        <v>7093</v>
      </c>
      <c r="B437" s="199">
        <v>160</v>
      </c>
      <c r="C437" s="200" t="s">
        <v>19</v>
      </c>
      <c r="D437" s="200" t="s">
        <v>3166</v>
      </c>
      <c r="E437" s="200" t="s">
        <v>3167</v>
      </c>
      <c r="F437" s="200" t="s">
        <v>3168</v>
      </c>
      <c r="G437" s="201" t="s">
        <v>71</v>
      </c>
      <c r="H437" s="201" t="s">
        <v>46</v>
      </c>
      <c r="I437" s="202" t="s">
        <v>47</v>
      </c>
      <c r="J437" s="31">
        <v>0.4</v>
      </c>
      <c r="K437" s="200" t="s">
        <v>48</v>
      </c>
      <c r="L437" s="199" t="s">
        <v>49</v>
      </c>
      <c r="M437" s="31">
        <v>0</v>
      </c>
      <c r="N437" s="31">
        <v>0.4</v>
      </c>
      <c r="O437" s="205" t="s">
        <v>50</v>
      </c>
      <c r="P437" s="31">
        <v>0.4</v>
      </c>
      <c r="Q437" s="206" t="s">
        <v>51</v>
      </c>
      <c r="R437" s="200" t="s">
        <v>3169</v>
      </c>
      <c r="S437" s="185" t="s">
        <v>3170</v>
      </c>
      <c r="T437" s="200" t="s">
        <v>3171</v>
      </c>
      <c r="U437" s="185" t="s">
        <v>54</v>
      </c>
      <c r="V437" s="185"/>
      <c r="W437" s="200" t="s">
        <v>55</v>
      </c>
      <c r="X437" s="200" t="s">
        <v>56</v>
      </c>
      <c r="Y437" s="207">
        <v>0.4</v>
      </c>
      <c r="Z437" s="200" t="s">
        <v>57</v>
      </c>
      <c r="AA437" s="200" t="s">
        <v>58</v>
      </c>
      <c r="AB437" s="200" t="s">
        <v>59</v>
      </c>
      <c r="AC437" s="31">
        <v>0.24</v>
      </c>
      <c r="AD437" s="31">
        <v>0.4</v>
      </c>
      <c r="AE437" s="208" t="s">
        <v>60</v>
      </c>
      <c r="AF437" s="31">
        <v>0.24</v>
      </c>
      <c r="AG437" s="11" t="s">
        <v>50</v>
      </c>
      <c r="AH437" s="31">
        <v>0.4</v>
      </c>
      <c r="AI437" s="205" t="s">
        <v>47</v>
      </c>
      <c r="AJ437" s="185" t="s">
        <v>61</v>
      </c>
      <c r="AK437" s="200"/>
      <c r="AL437" s="185"/>
      <c r="AM437" s="219"/>
      <c r="AN437" s="219"/>
      <c r="AO437" s="185"/>
      <c r="AP437" s="185"/>
    </row>
    <row r="438" spans="1:42" ht="26.25" customHeight="1" x14ac:dyDescent="0.2">
      <c r="A438" s="241" t="s">
        <v>7096</v>
      </c>
      <c r="B438" s="199">
        <v>115</v>
      </c>
      <c r="C438" s="200" t="s">
        <v>93</v>
      </c>
      <c r="D438" s="200" t="s">
        <v>3041</v>
      </c>
      <c r="E438" s="200" t="s">
        <v>735</v>
      </c>
      <c r="F438" s="200" t="s">
        <v>736</v>
      </c>
      <c r="G438" s="201" t="s">
        <v>71</v>
      </c>
      <c r="H438" s="201" t="s">
        <v>46</v>
      </c>
      <c r="I438" s="202" t="s">
        <v>47</v>
      </c>
      <c r="J438" s="31">
        <v>0.4</v>
      </c>
      <c r="K438" s="203" t="s">
        <v>486</v>
      </c>
      <c r="L438" s="204" t="s">
        <v>487</v>
      </c>
      <c r="M438" s="31">
        <v>0.8</v>
      </c>
      <c r="N438" s="31">
        <v>0.8</v>
      </c>
      <c r="O438" s="205" t="s">
        <v>488</v>
      </c>
      <c r="P438" s="31">
        <v>0.8</v>
      </c>
      <c r="Q438" s="234" t="s">
        <v>469</v>
      </c>
      <c r="R438" s="200" t="s">
        <v>737</v>
      </c>
      <c r="S438" s="185" t="s">
        <v>738</v>
      </c>
      <c r="T438" s="200" t="s">
        <v>3073</v>
      </c>
      <c r="U438" s="185" t="s">
        <v>54</v>
      </c>
      <c r="V438" s="185"/>
      <c r="W438" s="200" t="s">
        <v>55</v>
      </c>
      <c r="X438" s="200" t="s">
        <v>56</v>
      </c>
      <c r="Y438" s="207">
        <v>0.4</v>
      </c>
      <c r="Z438" s="200" t="s">
        <v>57</v>
      </c>
      <c r="AA438" s="200" t="s">
        <v>58</v>
      </c>
      <c r="AB438" s="200" t="s">
        <v>59</v>
      </c>
      <c r="AC438" s="31">
        <v>0.24</v>
      </c>
      <c r="AD438" s="31">
        <v>0.8</v>
      </c>
      <c r="AE438" s="208" t="s">
        <v>60</v>
      </c>
      <c r="AF438" s="31">
        <v>0.14000000000000001</v>
      </c>
      <c r="AG438" s="11" t="s">
        <v>50</v>
      </c>
      <c r="AH438" s="31">
        <v>0.33750000000000002</v>
      </c>
      <c r="AI438" s="205" t="s">
        <v>47</v>
      </c>
      <c r="AJ438" s="185" t="s">
        <v>61</v>
      </c>
      <c r="AK438" s="200"/>
      <c r="AL438" s="185"/>
      <c r="AM438" s="185"/>
      <c r="AN438" s="185"/>
      <c r="AO438" s="185"/>
      <c r="AP438" s="185"/>
    </row>
    <row r="439" spans="1:42" ht="26.25" customHeight="1" x14ac:dyDescent="0.2">
      <c r="A439" s="241" t="s">
        <v>7096</v>
      </c>
      <c r="B439" s="199">
        <v>115</v>
      </c>
      <c r="C439" s="200" t="s">
        <v>93</v>
      </c>
      <c r="D439" s="200" t="s">
        <v>3041</v>
      </c>
      <c r="E439" s="200" t="s">
        <v>735</v>
      </c>
      <c r="F439" s="200" t="s">
        <v>736</v>
      </c>
      <c r="G439" s="201" t="s">
        <v>71</v>
      </c>
      <c r="H439" s="201" t="s">
        <v>46</v>
      </c>
      <c r="I439" s="202" t="s">
        <v>47</v>
      </c>
      <c r="J439" s="31">
        <v>0.4</v>
      </c>
      <c r="K439" s="203" t="s">
        <v>486</v>
      </c>
      <c r="L439" s="204" t="s">
        <v>487</v>
      </c>
      <c r="M439" s="31">
        <v>0.8</v>
      </c>
      <c r="N439" s="31">
        <v>0.8</v>
      </c>
      <c r="O439" s="205" t="s">
        <v>488</v>
      </c>
      <c r="P439" s="31">
        <v>0.8</v>
      </c>
      <c r="Q439" s="234" t="s">
        <v>469</v>
      </c>
      <c r="R439" s="200" t="s">
        <v>3074</v>
      </c>
      <c r="S439" s="185" t="s">
        <v>739</v>
      </c>
      <c r="T439" s="200" t="s">
        <v>3075</v>
      </c>
      <c r="U439" s="185" t="s">
        <v>54</v>
      </c>
      <c r="V439" s="185"/>
      <c r="W439" s="200" t="s">
        <v>55</v>
      </c>
      <c r="X439" s="200" t="s">
        <v>56</v>
      </c>
      <c r="Y439" s="207">
        <v>0.4</v>
      </c>
      <c r="Z439" s="200" t="s">
        <v>57</v>
      </c>
      <c r="AA439" s="200" t="s">
        <v>58</v>
      </c>
      <c r="AB439" s="200" t="s">
        <v>59</v>
      </c>
      <c r="AC439" s="31">
        <v>0.14399999999999999</v>
      </c>
      <c r="AD439" s="31">
        <v>0.8</v>
      </c>
      <c r="AE439" s="208" t="s">
        <v>60</v>
      </c>
      <c r="AF439" s="31">
        <v>0.14000000000000001</v>
      </c>
      <c r="AG439" s="11" t="s">
        <v>50</v>
      </c>
      <c r="AH439" s="31">
        <v>0.33750000000000002</v>
      </c>
      <c r="AI439" s="205" t="s">
        <v>47</v>
      </c>
      <c r="AJ439" s="185" t="s">
        <v>61</v>
      </c>
      <c r="AK439" s="200"/>
      <c r="AL439" s="185"/>
      <c r="AM439" s="185"/>
      <c r="AN439" s="185"/>
      <c r="AO439" s="185"/>
      <c r="AP439" s="185"/>
    </row>
    <row r="440" spans="1:42" ht="26.25" customHeight="1" x14ac:dyDescent="0.2">
      <c r="A440" s="241" t="s">
        <v>7096</v>
      </c>
      <c r="B440" s="199">
        <v>115</v>
      </c>
      <c r="C440" s="200" t="s">
        <v>93</v>
      </c>
      <c r="D440" s="200" t="s">
        <v>3041</v>
      </c>
      <c r="E440" s="200" t="s">
        <v>735</v>
      </c>
      <c r="F440" s="200" t="s">
        <v>736</v>
      </c>
      <c r="G440" s="201" t="s">
        <v>71</v>
      </c>
      <c r="H440" s="201" t="s">
        <v>46</v>
      </c>
      <c r="I440" s="202" t="s">
        <v>47</v>
      </c>
      <c r="J440" s="31">
        <v>0.4</v>
      </c>
      <c r="K440" s="203" t="s">
        <v>486</v>
      </c>
      <c r="L440" s="204" t="s">
        <v>487</v>
      </c>
      <c r="M440" s="31">
        <v>0.8</v>
      </c>
      <c r="N440" s="31">
        <v>0.8</v>
      </c>
      <c r="O440" s="205" t="s">
        <v>488</v>
      </c>
      <c r="P440" s="31">
        <v>0.8</v>
      </c>
      <c r="Q440" s="234" t="s">
        <v>469</v>
      </c>
      <c r="R440" s="200" t="s">
        <v>3076</v>
      </c>
      <c r="S440" s="185" t="s">
        <v>740</v>
      </c>
      <c r="T440" s="200" t="s">
        <v>3077</v>
      </c>
      <c r="U440" s="185"/>
      <c r="V440" s="185" t="s">
        <v>54</v>
      </c>
      <c r="W440" s="200" t="s">
        <v>90</v>
      </c>
      <c r="X440" s="200" t="s">
        <v>56</v>
      </c>
      <c r="Y440" s="207">
        <v>0.25</v>
      </c>
      <c r="Z440" s="200" t="s">
        <v>57</v>
      </c>
      <c r="AA440" s="200" t="s">
        <v>58</v>
      </c>
      <c r="AB440" s="200" t="s">
        <v>59</v>
      </c>
      <c r="AC440" s="31">
        <v>0.14000000000000001</v>
      </c>
      <c r="AD440" s="31">
        <v>0.60000000000000009</v>
      </c>
      <c r="AE440" s="208" t="s">
        <v>60</v>
      </c>
      <c r="AF440" s="31">
        <v>0.14000000000000001</v>
      </c>
      <c r="AG440" s="11" t="s">
        <v>50</v>
      </c>
      <c r="AH440" s="31">
        <v>0.33750000000000002</v>
      </c>
      <c r="AI440" s="205" t="s">
        <v>47</v>
      </c>
      <c r="AJ440" s="185" t="s">
        <v>61</v>
      </c>
      <c r="AK440" s="200"/>
      <c r="AL440" s="185"/>
      <c r="AM440" s="185"/>
      <c r="AN440" s="185"/>
      <c r="AO440" s="185"/>
      <c r="AP440" s="185"/>
    </row>
    <row r="441" spans="1:42" ht="26.25" customHeight="1" x14ac:dyDescent="0.2">
      <c r="A441" s="241" t="s">
        <v>7096</v>
      </c>
      <c r="B441" s="199">
        <v>115</v>
      </c>
      <c r="C441" s="200" t="s">
        <v>93</v>
      </c>
      <c r="D441" s="200" t="s">
        <v>3041</v>
      </c>
      <c r="E441" s="200" t="s">
        <v>735</v>
      </c>
      <c r="F441" s="200" t="s">
        <v>736</v>
      </c>
      <c r="G441" s="201" t="s">
        <v>71</v>
      </c>
      <c r="H441" s="201" t="s">
        <v>46</v>
      </c>
      <c r="I441" s="202" t="s">
        <v>47</v>
      </c>
      <c r="J441" s="31">
        <v>0.4</v>
      </c>
      <c r="K441" s="203" t="s">
        <v>486</v>
      </c>
      <c r="L441" s="204" t="s">
        <v>487</v>
      </c>
      <c r="M441" s="31">
        <v>0.8</v>
      </c>
      <c r="N441" s="31">
        <v>0.8</v>
      </c>
      <c r="O441" s="205" t="s">
        <v>488</v>
      </c>
      <c r="P441" s="31">
        <v>0.8</v>
      </c>
      <c r="Q441" s="234" t="s">
        <v>469</v>
      </c>
      <c r="R441" s="200" t="s">
        <v>741</v>
      </c>
      <c r="S441" s="185" t="s">
        <v>742</v>
      </c>
      <c r="T441" s="200" t="s">
        <v>3078</v>
      </c>
      <c r="U441" s="185"/>
      <c r="V441" s="185" t="s">
        <v>54</v>
      </c>
      <c r="W441" s="200" t="s">
        <v>90</v>
      </c>
      <c r="X441" s="200" t="s">
        <v>56</v>
      </c>
      <c r="Y441" s="207">
        <v>0.25</v>
      </c>
      <c r="Z441" s="200" t="s">
        <v>57</v>
      </c>
      <c r="AA441" s="200" t="s">
        <v>58</v>
      </c>
      <c r="AB441" s="200" t="s">
        <v>59</v>
      </c>
      <c r="AC441" s="31">
        <v>0.14000000000000001</v>
      </c>
      <c r="AD441" s="31">
        <v>0.45000000000000007</v>
      </c>
      <c r="AE441" s="208" t="s">
        <v>60</v>
      </c>
      <c r="AF441" s="31">
        <v>0.14000000000000001</v>
      </c>
      <c r="AG441" s="11" t="s">
        <v>50</v>
      </c>
      <c r="AH441" s="31">
        <v>0.33750000000000002</v>
      </c>
      <c r="AI441" s="205" t="s">
        <v>47</v>
      </c>
      <c r="AJ441" s="185" t="s">
        <v>61</v>
      </c>
      <c r="AK441" s="200"/>
      <c r="AL441" s="185"/>
      <c r="AM441" s="185"/>
      <c r="AN441" s="185"/>
      <c r="AO441" s="185"/>
      <c r="AP441" s="185"/>
    </row>
    <row r="442" spans="1:42" ht="26.25" customHeight="1" x14ac:dyDescent="0.2">
      <c r="A442" s="241" t="s">
        <v>7096</v>
      </c>
      <c r="B442" s="199">
        <v>115</v>
      </c>
      <c r="C442" s="200" t="s">
        <v>93</v>
      </c>
      <c r="D442" s="200" t="s">
        <v>3041</v>
      </c>
      <c r="E442" s="200" t="s">
        <v>735</v>
      </c>
      <c r="F442" s="200" t="s">
        <v>736</v>
      </c>
      <c r="G442" s="201" t="s">
        <v>71</v>
      </c>
      <c r="H442" s="201" t="s">
        <v>46</v>
      </c>
      <c r="I442" s="202" t="s">
        <v>47</v>
      </c>
      <c r="J442" s="31">
        <v>0.4</v>
      </c>
      <c r="K442" s="203" t="s">
        <v>486</v>
      </c>
      <c r="L442" s="204" t="s">
        <v>487</v>
      </c>
      <c r="M442" s="31">
        <v>0.8</v>
      </c>
      <c r="N442" s="31">
        <v>0.8</v>
      </c>
      <c r="O442" s="205" t="s">
        <v>488</v>
      </c>
      <c r="P442" s="31">
        <v>0.8</v>
      </c>
      <c r="Q442" s="234" t="s">
        <v>469</v>
      </c>
      <c r="R442" s="200" t="s">
        <v>743</v>
      </c>
      <c r="S442" s="185" t="s">
        <v>744</v>
      </c>
      <c r="T442" s="200" t="s">
        <v>3079</v>
      </c>
      <c r="U442" s="185"/>
      <c r="V442" s="185" t="s">
        <v>54</v>
      </c>
      <c r="W442" s="200" t="s">
        <v>90</v>
      </c>
      <c r="X442" s="200" t="s">
        <v>56</v>
      </c>
      <c r="Y442" s="207">
        <v>0.25</v>
      </c>
      <c r="Z442" s="200" t="s">
        <v>57</v>
      </c>
      <c r="AA442" s="200" t="s">
        <v>58</v>
      </c>
      <c r="AB442" s="200" t="s">
        <v>59</v>
      </c>
      <c r="AC442" s="31">
        <v>0.14000000000000001</v>
      </c>
      <c r="AD442" s="31">
        <v>0.33750000000000002</v>
      </c>
      <c r="AE442" s="208" t="s">
        <v>60</v>
      </c>
      <c r="AF442" s="31">
        <v>0.14000000000000001</v>
      </c>
      <c r="AG442" s="11" t="s">
        <v>50</v>
      </c>
      <c r="AH442" s="31">
        <v>0.33750000000000002</v>
      </c>
      <c r="AI442" s="205" t="s">
        <v>47</v>
      </c>
      <c r="AJ442" s="185" t="s">
        <v>61</v>
      </c>
      <c r="AK442" s="200"/>
      <c r="AL442" s="185"/>
      <c r="AM442" s="185"/>
      <c r="AN442" s="185"/>
      <c r="AO442" s="185"/>
      <c r="AP442" s="185"/>
    </row>
    <row r="443" spans="1:42" ht="26.25" customHeight="1" x14ac:dyDescent="0.2">
      <c r="A443" s="241" t="s">
        <v>7096</v>
      </c>
      <c r="B443" s="199">
        <v>116</v>
      </c>
      <c r="C443" s="200" t="s">
        <v>19</v>
      </c>
      <c r="D443" s="200" t="s">
        <v>3042</v>
      </c>
      <c r="E443" s="200" t="s">
        <v>3043</v>
      </c>
      <c r="F443" s="200" t="s">
        <v>745</v>
      </c>
      <c r="G443" s="201" t="s">
        <v>71</v>
      </c>
      <c r="H443" s="201" t="s">
        <v>142</v>
      </c>
      <c r="I443" s="216" t="s">
        <v>60</v>
      </c>
      <c r="J443" s="31">
        <v>0.2</v>
      </c>
      <c r="K443" s="203" t="s">
        <v>48</v>
      </c>
      <c r="L443" s="204" t="s">
        <v>49</v>
      </c>
      <c r="M443" s="31">
        <v>0</v>
      </c>
      <c r="N443" s="31">
        <v>0.4</v>
      </c>
      <c r="O443" s="205" t="s">
        <v>50</v>
      </c>
      <c r="P443" s="31">
        <v>0.4</v>
      </c>
      <c r="Q443" s="205" t="s">
        <v>47</v>
      </c>
      <c r="R443" s="200" t="s">
        <v>746</v>
      </c>
      <c r="S443" s="185" t="s">
        <v>747</v>
      </c>
      <c r="T443" s="200" t="s">
        <v>3080</v>
      </c>
      <c r="U443" s="185" t="s">
        <v>54</v>
      </c>
      <c r="V443" s="185"/>
      <c r="W443" s="200" t="s">
        <v>55</v>
      </c>
      <c r="X443" s="200" t="s">
        <v>56</v>
      </c>
      <c r="Y443" s="207">
        <v>0.4</v>
      </c>
      <c r="Z443" s="200" t="s">
        <v>57</v>
      </c>
      <c r="AA443" s="200" t="s">
        <v>58</v>
      </c>
      <c r="AB443" s="200" t="s">
        <v>59</v>
      </c>
      <c r="AC443" s="31">
        <v>0.12</v>
      </c>
      <c r="AD443" s="31">
        <v>0.4</v>
      </c>
      <c r="AE443" s="208" t="s">
        <v>60</v>
      </c>
      <c r="AF443" s="31">
        <v>7.1999999999999995E-2</v>
      </c>
      <c r="AG443" s="11" t="s">
        <v>50</v>
      </c>
      <c r="AH443" s="31">
        <v>0.4</v>
      </c>
      <c r="AI443" s="205" t="s">
        <v>47</v>
      </c>
      <c r="AJ443" s="185" t="s">
        <v>61</v>
      </c>
      <c r="AK443" s="200"/>
      <c r="AL443" s="185"/>
      <c r="AM443" s="185"/>
      <c r="AN443" s="185"/>
      <c r="AO443" s="185"/>
      <c r="AP443" s="185"/>
    </row>
    <row r="444" spans="1:42" ht="26.25" customHeight="1" x14ac:dyDescent="0.2">
      <c r="A444" s="241" t="s">
        <v>7096</v>
      </c>
      <c r="B444" s="199">
        <v>116</v>
      </c>
      <c r="C444" s="200" t="s">
        <v>19</v>
      </c>
      <c r="D444" s="200" t="s">
        <v>3042</v>
      </c>
      <c r="E444" s="200" t="s">
        <v>3043</v>
      </c>
      <c r="F444" s="200" t="s">
        <v>745</v>
      </c>
      <c r="G444" s="201" t="s">
        <v>71</v>
      </c>
      <c r="H444" s="201" t="s">
        <v>142</v>
      </c>
      <c r="I444" s="216" t="s">
        <v>60</v>
      </c>
      <c r="J444" s="31">
        <v>0.2</v>
      </c>
      <c r="K444" s="203" t="s">
        <v>48</v>
      </c>
      <c r="L444" s="204" t="s">
        <v>49</v>
      </c>
      <c r="M444" s="31">
        <v>0</v>
      </c>
      <c r="N444" s="31">
        <v>0.4</v>
      </c>
      <c r="O444" s="205" t="s">
        <v>50</v>
      </c>
      <c r="P444" s="31">
        <v>0.4</v>
      </c>
      <c r="Q444" s="205" t="s">
        <v>47</v>
      </c>
      <c r="R444" s="200" t="s">
        <v>748</v>
      </c>
      <c r="S444" s="185" t="s">
        <v>749</v>
      </c>
      <c r="T444" s="200" t="s">
        <v>3081</v>
      </c>
      <c r="U444" s="185" t="s">
        <v>54</v>
      </c>
      <c r="V444" s="185"/>
      <c r="W444" s="200" t="s">
        <v>55</v>
      </c>
      <c r="X444" s="200" t="s">
        <v>56</v>
      </c>
      <c r="Y444" s="207">
        <v>0.4</v>
      </c>
      <c r="Z444" s="200" t="s">
        <v>57</v>
      </c>
      <c r="AA444" s="200" t="s">
        <v>58</v>
      </c>
      <c r="AB444" s="200" t="s">
        <v>59</v>
      </c>
      <c r="AC444" s="31">
        <v>7.1999999999999995E-2</v>
      </c>
      <c r="AD444" s="31">
        <v>0.4</v>
      </c>
      <c r="AE444" s="208" t="s">
        <v>60</v>
      </c>
      <c r="AF444" s="31">
        <v>7.1999999999999995E-2</v>
      </c>
      <c r="AG444" s="11" t="s">
        <v>50</v>
      </c>
      <c r="AH444" s="31">
        <v>0.4</v>
      </c>
      <c r="AI444" s="205" t="s">
        <v>47</v>
      </c>
      <c r="AJ444" s="185" t="s">
        <v>61</v>
      </c>
      <c r="AK444" s="200"/>
      <c r="AL444" s="185"/>
      <c r="AM444" s="185"/>
      <c r="AN444" s="185"/>
      <c r="AO444" s="185"/>
      <c r="AP444" s="185"/>
    </row>
    <row r="445" spans="1:42" ht="26.25" customHeight="1" x14ac:dyDescent="0.2">
      <c r="A445" s="241" t="s">
        <v>7096</v>
      </c>
      <c r="B445" s="199">
        <v>118</v>
      </c>
      <c r="C445" s="200" t="s">
        <v>19</v>
      </c>
      <c r="D445" s="200" t="s">
        <v>750</v>
      </c>
      <c r="E445" s="200" t="s">
        <v>3044</v>
      </c>
      <c r="F445" s="200" t="s">
        <v>3045</v>
      </c>
      <c r="G445" s="201" t="s">
        <v>71</v>
      </c>
      <c r="H445" s="201" t="s">
        <v>468</v>
      </c>
      <c r="I445" s="236" t="s">
        <v>469</v>
      </c>
      <c r="J445" s="31">
        <v>0.8</v>
      </c>
      <c r="K445" s="203" t="s">
        <v>598</v>
      </c>
      <c r="L445" s="204" t="s">
        <v>92</v>
      </c>
      <c r="M445" s="31">
        <v>0.2</v>
      </c>
      <c r="N445" s="31">
        <v>0.6</v>
      </c>
      <c r="O445" s="206" t="s">
        <v>51</v>
      </c>
      <c r="P445" s="31">
        <v>0.6</v>
      </c>
      <c r="Q445" s="234" t="s">
        <v>469</v>
      </c>
      <c r="R445" s="200" t="s">
        <v>3082</v>
      </c>
      <c r="S445" s="185" t="s">
        <v>751</v>
      </c>
      <c r="T445" s="200" t="s">
        <v>3083</v>
      </c>
      <c r="U445" s="185" t="s">
        <v>54</v>
      </c>
      <c r="V445" s="185"/>
      <c r="W445" s="200" t="s">
        <v>55</v>
      </c>
      <c r="X445" s="200" t="s">
        <v>56</v>
      </c>
      <c r="Y445" s="207">
        <v>0.4</v>
      </c>
      <c r="Z445" s="200" t="s">
        <v>57</v>
      </c>
      <c r="AA445" s="200" t="s">
        <v>58</v>
      </c>
      <c r="AB445" s="200" t="s">
        <v>59</v>
      </c>
      <c r="AC445" s="31">
        <v>0.48</v>
      </c>
      <c r="AD445" s="31">
        <v>0.6</v>
      </c>
      <c r="AE445" s="10" t="s">
        <v>300</v>
      </c>
      <c r="AF445" s="31">
        <v>0.48</v>
      </c>
      <c r="AG445" s="10" t="s">
        <v>51</v>
      </c>
      <c r="AH445" s="31">
        <v>0.6</v>
      </c>
      <c r="AI445" s="10" t="s">
        <v>51</v>
      </c>
      <c r="AJ445" s="185" t="s">
        <v>80</v>
      </c>
      <c r="AK445" s="200" t="s">
        <v>3104</v>
      </c>
      <c r="AL445" s="185" t="s">
        <v>752</v>
      </c>
      <c r="AM445" s="219">
        <v>45626</v>
      </c>
      <c r="AN445" s="219">
        <v>45646</v>
      </c>
      <c r="AO445" s="185"/>
      <c r="AP445" s="185"/>
    </row>
    <row r="446" spans="1:42" ht="26.25" customHeight="1" x14ac:dyDescent="0.2">
      <c r="A446" s="241" t="s">
        <v>7096</v>
      </c>
      <c r="B446" s="199">
        <v>119</v>
      </c>
      <c r="C446" s="200" t="s">
        <v>93</v>
      </c>
      <c r="D446" s="200" t="s">
        <v>3046</v>
      </c>
      <c r="E446" s="200" t="s">
        <v>3047</v>
      </c>
      <c r="F446" s="200" t="s">
        <v>3048</v>
      </c>
      <c r="G446" s="201" t="s">
        <v>71</v>
      </c>
      <c r="H446" s="201" t="s">
        <v>72</v>
      </c>
      <c r="I446" s="211" t="s">
        <v>73</v>
      </c>
      <c r="J446" s="31">
        <v>1</v>
      </c>
      <c r="K446" s="203" t="s">
        <v>277</v>
      </c>
      <c r="L446" s="204" t="s">
        <v>92</v>
      </c>
      <c r="M446" s="31">
        <v>0.6</v>
      </c>
      <c r="N446" s="31">
        <v>0.6</v>
      </c>
      <c r="O446" s="206" t="s">
        <v>51</v>
      </c>
      <c r="P446" s="31">
        <v>0.6</v>
      </c>
      <c r="Q446" s="234" t="s">
        <v>469</v>
      </c>
      <c r="R446" s="200" t="s">
        <v>753</v>
      </c>
      <c r="S446" s="185" t="s">
        <v>754</v>
      </c>
      <c r="T446" s="200" t="s">
        <v>3070</v>
      </c>
      <c r="U446" s="185" t="s">
        <v>54</v>
      </c>
      <c r="V446" s="185"/>
      <c r="W446" s="200" t="s">
        <v>55</v>
      </c>
      <c r="X446" s="200" t="s">
        <v>56</v>
      </c>
      <c r="Y446" s="207">
        <v>0.4</v>
      </c>
      <c r="Z446" s="200" t="s">
        <v>57</v>
      </c>
      <c r="AA446" s="200" t="s">
        <v>58</v>
      </c>
      <c r="AB446" s="200" t="s">
        <v>59</v>
      </c>
      <c r="AC446" s="31">
        <v>0.6</v>
      </c>
      <c r="AD446" s="31">
        <v>0.6</v>
      </c>
      <c r="AE446" s="205" t="s">
        <v>47</v>
      </c>
      <c r="AF446" s="31">
        <v>0.216</v>
      </c>
      <c r="AG446" s="10" t="s">
        <v>51</v>
      </c>
      <c r="AH446" s="31">
        <v>0.6</v>
      </c>
      <c r="AI446" s="10" t="s">
        <v>51</v>
      </c>
      <c r="AJ446" s="185" t="s">
        <v>80</v>
      </c>
      <c r="AK446" s="200" t="s">
        <v>3105</v>
      </c>
      <c r="AL446" s="185" t="s">
        <v>752</v>
      </c>
      <c r="AM446" s="219">
        <v>45626</v>
      </c>
      <c r="AN446" s="219">
        <v>45646</v>
      </c>
      <c r="AO446" s="185"/>
      <c r="AP446" s="185"/>
    </row>
    <row r="447" spans="1:42" ht="26.25" customHeight="1" x14ac:dyDescent="0.2">
      <c r="A447" s="241" t="s">
        <v>7096</v>
      </c>
      <c r="B447" s="199">
        <v>119</v>
      </c>
      <c r="C447" s="200" t="s">
        <v>93</v>
      </c>
      <c r="D447" s="200" t="s">
        <v>3046</v>
      </c>
      <c r="E447" s="200" t="s">
        <v>3047</v>
      </c>
      <c r="F447" s="200" t="s">
        <v>3048</v>
      </c>
      <c r="G447" s="201" t="s">
        <v>71</v>
      </c>
      <c r="H447" s="201" t="s">
        <v>72</v>
      </c>
      <c r="I447" s="211" t="s">
        <v>73</v>
      </c>
      <c r="J447" s="31">
        <v>1</v>
      </c>
      <c r="K447" s="203" t="s">
        <v>277</v>
      </c>
      <c r="L447" s="204" t="s">
        <v>92</v>
      </c>
      <c r="M447" s="31">
        <v>0.6</v>
      </c>
      <c r="N447" s="31">
        <v>0.6</v>
      </c>
      <c r="O447" s="206" t="s">
        <v>51</v>
      </c>
      <c r="P447" s="31">
        <v>0.6</v>
      </c>
      <c r="Q447" s="234" t="s">
        <v>469</v>
      </c>
      <c r="R447" s="200" t="s">
        <v>755</v>
      </c>
      <c r="S447" s="185" t="s">
        <v>756</v>
      </c>
      <c r="T447" s="200" t="s">
        <v>3084</v>
      </c>
      <c r="U447" s="185" t="s">
        <v>54</v>
      </c>
      <c r="V447" s="185"/>
      <c r="W447" s="200" t="s">
        <v>55</v>
      </c>
      <c r="X447" s="200" t="s">
        <v>56</v>
      </c>
      <c r="Y447" s="207">
        <v>0.4</v>
      </c>
      <c r="Z447" s="200" t="s">
        <v>57</v>
      </c>
      <c r="AA447" s="200" t="s">
        <v>58</v>
      </c>
      <c r="AB447" s="200" t="s">
        <v>59</v>
      </c>
      <c r="AC447" s="31">
        <v>0.36</v>
      </c>
      <c r="AD447" s="31">
        <v>0.6</v>
      </c>
      <c r="AE447" s="205" t="s">
        <v>47</v>
      </c>
      <c r="AF447" s="31">
        <v>0.216</v>
      </c>
      <c r="AG447" s="10" t="s">
        <v>51</v>
      </c>
      <c r="AH447" s="31">
        <v>0.6</v>
      </c>
      <c r="AI447" s="10" t="s">
        <v>51</v>
      </c>
      <c r="AJ447" s="185" t="s">
        <v>80</v>
      </c>
      <c r="AK447" s="200" t="s">
        <v>3105</v>
      </c>
      <c r="AL447" s="185" t="s">
        <v>752</v>
      </c>
      <c r="AM447" s="219">
        <v>45626</v>
      </c>
      <c r="AN447" s="219">
        <v>45646</v>
      </c>
      <c r="AO447" s="185"/>
      <c r="AP447" s="185"/>
    </row>
    <row r="448" spans="1:42" ht="26.25" customHeight="1" x14ac:dyDescent="0.2">
      <c r="A448" s="241" t="s">
        <v>7096</v>
      </c>
      <c r="B448" s="199">
        <v>119</v>
      </c>
      <c r="C448" s="200" t="s">
        <v>93</v>
      </c>
      <c r="D448" s="200" t="s">
        <v>3046</v>
      </c>
      <c r="E448" s="200" t="s">
        <v>3047</v>
      </c>
      <c r="F448" s="200" t="s">
        <v>3048</v>
      </c>
      <c r="G448" s="201" t="s">
        <v>71</v>
      </c>
      <c r="H448" s="201" t="s">
        <v>72</v>
      </c>
      <c r="I448" s="211" t="s">
        <v>73</v>
      </c>
      <c r="J448" s="31">
        <v>1</v>
      </c>
      <c r="K448" s="203" t="s">
        <v>277</v>
      </c>
      <c r="L448" s="204" t="s">
        <v>92</v>
      </c>
      <c r="M448" s="31">
        <v>0.6</v>
      </c>
      <c r="N448" s="31">
        <v>0.6</v>
      </c>
      <c r="O448" s="206" t="s">
        <v>51</v>
      </c>
      <c r="P448" s="31">
        <v>0.6</v>
      </c>
      <c r="Q448" s="234" t="s">
        <v>469</v>
      </c>
      <c r="R448" s="200" t="s">
        <v>757</v>
      </c>
      <c r="S448" s="185" t="s">
        <v>758</v>
      </c>
      <c r="T448" s="200" t="s">
        <v>3085</v>
      </c>
      <c r="U448" s="185" t="s">
        <v>54</v>
      </c>
      <c r="V448" s="185"/>
      <c r="W448" s="200" t="s">
        <v>55</v>
      </c>
      <c r="X448" s="200" t="s">
        <v>56</v>
      </c>
      <c r="Y448" s="207">
        <v>0.4</v>
      </c>
      <c r="Z448" s="200" t="s">
        <v>57</v>
      </c>
      <c r="AA448" s="200" t="s">
        <v>58</v>
      </c>
      <c r="AB448" s="200" t="s">
        <v>59</v>
      </c>
      <c r="AC448" s="31">
        <v>0.216</v>
      </c>
      <c r="AD448" s="31">
        <v>0.6</v>
      </c>
      <c r="AE448" s="205" t="s">
        <v>47</v>
      </c>
      <c r="AF448" s="31">
        <v>0.216</v>
      </c>
      <c r="AG448" s="10" t="s">
        <v>51</v>
      </c>
      <c r="AH448" s="31">
        <v>0.6</v>
      </c>
      <c r="AI448" s="10" t="s">
        <v>51</v>
      </c>
      <c r="AJ448" s="185" t="s">
        <v>80</v>
      </c>
      <c r="AK448" s="200" t="s">
        <v>3105</v>
      </c>
      <c r="AL448" s="185" t="s">
        <v>752</v>
      </c>
      <c r="AM448" s="219">
        <v>45626</v>
      </c>
      <c r="AN448" s="219">
        <v>45646</v>
      </c>
      <c r="AO448" s="185"/>
      <c r="AP448" s="185"/>
    </row>
    <row r="449" spans="1:42" ht="26.25" customHeight="1" x14ac:dyDescent="0.2">
      <c r="A449" s="241" t="s">
        <v>7096</v>
      </c>
      <c r="B449" s="199">
        <v>120</v>
      </c>
      <c r="C449" s="200" t="s">
        <v>93</v>
      </c>
      <c r="D449" s="200" t="s">
        <v>759</v>
      </c>
      <c r="E449" s="200" t="s">
        <v>760</v>
      </c>
      <c r="F449" s="200" t="s">
        <v>3049</v>
      </c>
      <c r="G449" s="201" t="s">
        <v>71</v>
      </c>
      <c r="H449" s="201" t="s">
        <v>142</v>
      </c>
      <c r="I449" s="216" t="s">
        <v>60</v>
      </c>
      <c r="J449" s="31">
        <v>0.2</v>
      </c>
      <c r="K449" s="203" t="s">
        <v>98</v>
      </c>
      <c r="L449" s="204" t="s">
        <v>49</v>
      </c>
      <c r="M449" s="31">
        <v>0.4</v>
      </c>
      <c r="N449" s="31">
        <v>0.4</v>
      </c>
      <c r="O449" s="205" t="s">
        <v>50</v>
      </c>
      <c r="P449" s="31">
        <v>0.4</v>
      </c>
      <c r="Q449" s="205" t="s">
        <v>47</v>
      </c>
      <c r="R449" s="200" t="s">
        <v>3086</v>
      </c>
      <c r="S449" s="185" t="s">
        <v>761</v>
      </c>
      <c r="T449" s="200" t="s">
        <v>3087</v>
      </c>
      <c r="U449" s="185" t="s">
        <v>54</v>
      </c>
      <c r="V449" s="185"/>
      <c r="W449" s="200" t="s">
        <v>55</v>
      </c>
      <c r="X449" s="200" t="s">
        <v>56</v>
      </c>
      <c r="Y449" s="207">
        <v>0.4</v>
      </c>
      <c r="Z449" s="200" t="s">
        <v>57</v>
      </c>
      <c r="AA449" s="200" t="s">
        <v>58</v>
      </c>
      <c r="AB449" s="200" t="s">
        <v>59</v>
      </c>
      <c r="AC449" s="31">
        <v>0.12</v>
      </c>
      <c r="AD449" s="31">
        <v>0.4</v>
      </c>
      <c r="AE449" s="208" t="s">
        <v>60</v>
      </c>
      <c r="AF449" s="31">
        <v>0.09</v>
      </c>
      <c r="AG449" s="11" t="s">
        <v>50</v>
      </c>
      <c r="AH449" s="31">
        <v>0.4</v>
      </c>
      <c r="AI449" s="205" t="s">
        <v>47</v>
      </c>
      <c r="AJ449" s="185" t="s">
        <v>61</v>
      </c>
      <c r="AK449" s="200"/>
      <c r="AL449" s="185"/>
      <c r="AM449" s="185"/>
      <c r="AN449" s="185"/>
      <c r="AO449" s="185"/>
      <c r="AP449" s="185"/>
    </row>
    <row r="450" spans="1:42" ht="26.25" customHeight="1" x14ac:dyDescent="0.2">
      <c r="A450" s="241" t="s">
        <v>7096</v>
      </c>
      <c r="B450" s="199">
        <v>120</v>
      </c>
      <c r="C450" s="200" t="s">
        <v>93</v>
      </c>
      <c r="D450" s="200" t="s">
        <v>759</v>
      </c>
      <c r="E450" s="200" t="s">
        <v>760</v>
      </c>
      <c r="F450" s="200" t="s">
        <v>3049</v>
      </c>
      <c r="G450" s="201" t="s">
        <v>71</v>
      </c>
      <c r="H450" s="201" t="s">
        <v>142</v>
      </c>
      <c r="I450" s="216" t="s">
        <v>60</v>
      </c>
      <c r="J450" s="31">
        <v>0.2</v>
      </c>
      <c r="K450" s="203" t="s">
        <v>98</v>
      </c>
      <c r="L450" s="204" t="s">
        <v>49</v>
      </c>
      <c r="M450" s="31">
        <v>0.4</v>
      </c>
      <c r="N450" s="31">
        <v>0.4</v>
      </c>
      <c r="O450" s="205" t="s">
        <v>50</v>
      </c>
      <c r="P450" s="31">
        <v>0.4</v>
      </c>
      <c r="Q450" s="205" t="s">
        <v>47</v>
      </c>
      <c r="R450" s="200" t="s">
        <v>762</v>
      </c>
      <c r="S450" s="185" t="s">
        <v>763</v>
      </c>
      <c r="T450" s="200" t="s">
        <v>3088</v>
      </c>
      <c r="U450" s="185" t="s">
        <v>54</v>
      </c>
      <c r="V450" s="185"/>
      <c r="W450" s="200" t="s">
        <v>90</v>
      </c>
      <c r="X450" s="200" t="s">
        <v>56</v>
      </c>
      <c r="Y450" s="207">
        <v>0.25</v>
      </c>
      <c r="Z450" s="200" t="s">
        <v>57</v>
      </c>
      <c r="AA450" s="200" t="s">
        <v>58</v>
      </c>
      <c r="AB450" s="200" t="s">
        <v>59</v>
      </c>
      <c r="AC450" s="31">
        <v>0.09</v>
      </c>
      <c r="AD450" s="31">
        <v>0.4</v>
      </c>
      <c r="AE450" s="208" t="s">
        <v>60</v>
      </c>
      <c r="AF450" s="31">
        <v>0.09</v>
      </c>
      <c r="AG450" s="11" t="s">
        <v>50</v>
      </c>
      <c r="AH450" s="31">
        <v>0.4</v>
      </c>
      <c r="AI450" s="205" t="s">
        <v>47</v>
      </c>
      <c r="AJ450" s="185" t="s">
        <v>61</v>
      </c>
      <c r="AK450" s="200"/>
      <c r="AL450" s="185"/>
      <c r="AM450" s="185"/>
      <c r="AN450" s="185"/>
      <c r="AO450" s="185"/>
      <c r="AP450" s="185"/>
    </row>
    <row r="451" spans="1:42" ht="26.25" customHeight="1" x14ac:dyDescent="0.2">
      <c r="A451" s="241" t="s">
        <v>7096</v>
      </c>
      <c r="B451" s="199">
        <v>121</v>
      </c>
      <c r="C451" s="200" t="s">
        <v>93</v>
      </c>
      <c r="D451" s="200" t="s">
        <v>3050</v>
      </c>
      <c r="E451" s="200" t="s">
        <v>764</v>
      </c>
      <c r="F451" s="200" t="s">
        <v>3051</v>
      </c>
      <c r="G451" s="201" t="s">
        <v>71</v>
      </c>
      <c r="H451" s="201" t="s">
        <v>142</v>
      </c>
      <c r="I451" s="216" t="s">
        <v>60</v>
      </c>
      <c r="J451" s="31">
        <v>0.2</v>
      </c>
      <c r="K451" s="203" t="s">
        <v>98</v>
      </c>
      <c r="L451" s="204" t="s">
        <v>49</v>
      </c>
      <c r="M451" s="31">
        <v>0.4</v>
      </c>
      <c r="N451" s="31">
        <v>0.4</v>
      </c>
      <c r="O451" s="205" t="s">
        <v>50</v>
      </c>
      <c r="P451" s="31">
        <v>0.4</v>
      </c>
      <c r="Q451" s="205" t="s">
        <v>47</v>
      </c>
      <c r="R451" s="200" t="s">
        <v>3089</v>
      </c>
      <c r="S451" s="185" t="s">
        <v>765</v>
      </c>
      <c r="T451" s="200" t="s">
        <v>3090</v>
      </c>
      <c r="U451" s="185" t="s">
        <v>54</v>
      </c>
      <c r="V451" s="185"/>
      <c r="W451" s="200" t="s">
        <v>55</v>
      </c>
      <c r="X451" s="200" t="s">
        <v>56</v>
      </c>
      <c r="Y451" s="207">
        <v>0.4</v>
      </c>
      <c r="Z451" s="200" t="s">
        <v>57</v>
      </c>
      <c r="AA451" s="200" t="s">
        <v>58</v>
      </c>
      <c r="AB451" s="200" t="s">
        <v>59</v>
      </c>
      <c r="AC451" s="31">
        <v>0.12</v>
      </c>
      <c r="AD451" s="31">
        <v>0.4</v>
      </c>
      <c r="AE451" s="208" t="s">
        <v>60</v>
      </c>
      <c r="AF451" s="31">
        <v>0.12</v>
      </c>
      <c r="AG451" s="11" t="s">
        <v>50</v>
      </c>
      <c r="AH451" s="31">
        <v>0.4</v>
      </c>
      <c r="AI451" s="205" t="s">
        <v>47</v>
      </c>
      <c r="AJ451" s="185" t="s">
        <v>61</v>
      </c>
      <c r="AK451" s="200"/>
      <c r="AL451" s="185"/>
      <c r="AM451" s="185"/>
      <c r="AN451" s="185"/>
      <c r="AO451" s="185"/>
      <c r="AP451" s="185"/>
    </row>
    <row r="452" spans="1:42" ht="26.25" customHeight="1" x14ac:dyDescent="0.2">
      <c r="A452" s="241" t="s">
        <v>7096</v>
      </c>
      <c r="B452" s="199">
        <v>122</v>
      </c>
      <c r="C452" s="200" t="s">
        <v>93</v>
      </c>
      <c r="D452" s="200" t="s">
        <v>766</v>
      </c>
      <c r="E452" s="200" t="s">
        <v>767</v>
      </c>
      <c r="F452" s="200" t="s">
        <v>768</v>
      </c>
      <c r="G452" s="201" t="s">
        <v>71</v>
      </c>
      <c r="H452" s="201" t="s">
        <v>46</v>
      </c>
      <c r="I452" s="202" t="s">
        <v>47</v>
      </c>
      <c r="J452" s="31">
        <v>0.4</v>
      </c>
      <c r="K452" s="203" t="s">
        <v>98</v>
      </c>
      <c r="L452" s="204" t="s">
        <v>49</v>
      </c>
      <c r="M452" s="31">
        <v>0.4</v>
      </c>
      <c r="N452" s="31">
        <v>0.4</v>
      </c>
      <c r="O452" s="205" t="s">
        <v>50</v>
      </c>
      <c r="P452" s="31">
        <v>0.4</v>
      </c>
      <c r="Q452" s="206" t="s">
        <v>51</v>
      </c>
      <c r="R452" s="200" t="s">
        <v>757</v>
      </c>
      <c r="S452" s="185" t="s">
        <v>769</v>
      </c>
      <c r="T452" s="200" t="s">
        <v>3091</v>
      </c>
      <c r="U452" s="185" t="s">
        <v>54</v>
      </c>
      <c r="V452" s="185"/>
      <c r="W452" s="200" t="s">
        <v>55</v>
      </c>
      <c r="X452" s="200" t="s">
        <v>56</v>
      </c>
      <c r="Y452" s="207">
        <v>0.4</v>
      </c>
      <c r="Z452" s="200" t="s">
        <v>57</v>
      </c>
      <c r="AA452" s="200" t="s">
        <v>58</v>
      </c>
      <c r="AB452" s="200" t="s">
        <v>59</v>
      </c>
      <c r="AC452" s="31">
        <v>0.24</v>
      </c>
      <c r="AD452" s="31">
        <v>0.4</v>
      </c>
      <c r="AE452" s="208" t="s">
        <v>60</v>
      </c>
      <c r="AF452" s="31">
        <v>0.14399999999999999</v>
      </c>
      <c r="AG452" s="11" t="s">
        <v>50</v>
      </c>
      <c r="AH452" s="31">
        <v>0.4</v>
      </c>
      <c r="AI452" s="205" t="s">
        <v>47</v>
      </c>
      <c r="AJ452" s="185" t="s">
        <v>61</v>
      </c>
      <c r="AK452" s="200"/>
      <c r="AL452" s="185"/>
      <c r="AM452" s="185"/>
      <c r="AN452" s="185"/>
      <c r="AO452" s="185"/>
      <c r="AP452" s="185"/>
    </row>
    <row r="453" spans="1:42" ht="26.25" customHeight="1" x14ac:dyDescent="0.2">
      <c r="A453" s="241" t="s">
        <v>7096</v>
      </c>
      <c r="B453" s="199">
        <v>122</v>
      </c>
      <c r="C453" s="200" t="s">
        <v>93</v>
      </c>
      <c r="D453" s="200" t="s">
        <v>766</v>
      </c>
      <c r="E453" s="200" t="s">
        <v>767</v>
      </c>
      <c r="F453" s="200" t="s">
        <v>768</v>
      </c>
      <c r="G453" s="201" t="s">
        <v>71</v>
      </c>
      <c r="H453" s="201" t="s">
        <v>46</v>
      </c>
      <c r="I453" s="202" t="s">
        <v>47</v>
      </c>
      <c r="J453" s="31">
        <v>0.4</v>
      </c>
      <c r="K453" s="203" t="s">
        <v>98</v>
      </c>
      <c r="L453" s="204" t="s">
        <v>49</v>
      </c>
      <c r="M453" s="31">
        <v>0.4</v>
      </c>
      <c r="N453" s="31">
        <v>0.4</v>
      </c>
      <c r="O453" s="205" t="s">
        <v>50</v>
      </c>
      <c r="P453" s="31">
        <v>0.4</v>
      </c>
      <c r="Q453" s="206" t="s">
        <v>51</v>
      </c>
      <c r="R453" s="200" t="s">
        <v>774</v>
      </c>
      <c r="S453" s="185" t="s">
        <v>775</v>
      </c>
      <c r="T453" s="200" t="s">
        <v>3092</v>
      </c>
      <c r="U453" s="185" t="s">
        <v>54</v>
      </c>
      <c r="V453" s="185"/>
      <c r="W453" s="200" t="s">
        <v>55</v>
      </c>
      <c r="X453" s="200" t="s">
        <v>56</v>
      </c>
      <c r="Y453" s="207">
        <v>0.4</v>
      </c>
      <c r="Z453" s="200" t="s">
        <v>57</v>
      </c>
      <c r="AA453" s="200" t="s">
        <v>58</v>
      </c>
      <c r="AB453" s="200" t="s">
        <v>59</v>
      </c>
      <c r="AC453" s="31">
        <v>0.14399999999999999</v>
      </c>
      <c r="AD453" s="31">
        <v>0.4</v>
      </c>
      <c r="AE453" s="208" t="s">
        <v>60</v>
      </c>
      <c r="AF453" s="31">
        <v>0.14399999999999999</v>
      </c>
      <c r="AG453" s="11" t="s">
        <v>50</v>
      </c>
      <c r="AH453" s="31">
        <v>0.4</v>
      </c>
      <c r="AI453" s="205" t="s">
        <v>47</v>
      </c>
      <c r="AJ453" s="185" t="s">
        <v>61</v>
      </c>
      <c r="AK453" s="200"/>
      <c r="AL453" s="185"/>
      <c r="AM453" s="185"/>
      <c r="AN453" s="185"/>
      <c r="AO453" s="185"/>
      <c r="AP453" s="185"/>
    </row>
    <row r="454" spans="1:42" ht="26.25" customHeight="1" x14ac:dyDescent="0.2">
      <c r="A454" s="241" t="s">
        <v>7096</v>
      </c>
      <c r="B454" s="199">
        <v>123</v>
      </c>
      <c r="C454" s="200" t="s">
        <v>93</v>
      </c>
      <c r="D454" s="200" t="s">
        <v>770</v>
      </c>
      <c r="E454" s="200" t="s">
        <v>3052</v>
      </c>
      <c r="F454" s="200" t="s">
        <v>3053</v>
      </c>
      <c r="G454" s="201" t="s">
        <v>71</v>
      </c>
      <c r="H454" s="201" t="s">
        <v>142</v>
      </c>
      <c r="I454" s="216" t="s">
        <v>60</v>
      </c>
      <c r="J454" s="31">
        <v>0.2</v>
      </c>
      <c r="K454" s="203" t="s">
        <v>98</v>
      </c>
      <c r="L454" s="204" t="s">
        <v>49</v>
      </c>
      <c r="M454" s="31">
        <v>0.4</v>
      </c>
      <c r="N454" s="31">
        <v>0.4</v>
      </c>
      <c r="O454" s="205" t="s">
        <v>50</v>
      </c>
      <c r="P454" s="31">
        <v>0.4</v>
      </c>
      <c r="Q454" s="205" t="s">
        <v>47</v>
      </c>
      <c r="R454" s="200" t="s">
        <v>3093</v>
      </c>
      <c r="S454" s="185" t="s">
        <v>771</v>
      </c>
      <c r="T454" s="200" t="s">
        <v>3094</v>
      </c>
      <c r="U454" s="185" t="s">
        <v>54</v>
      </c>
      <c r="V454" s="185"/>
      <c r="W454" s="200" t="s">
        <v>55</v>
      </c>
      <c r="X454" s="200" t="s">
        <v>56</v>
      </c>
      <c r="Y454" s="207">
        <v>0.4</v>
      </c>
      <c r="Z454" s="200" t="s">
        <v>57</v>
      </c>
      <c r="AA454" s="200" t="s">
        <v>58</v>
      </c>
      <c r="AB454" s="200" t="s">
        <v>59</v>
      </c>
      <c r="AC454" s="31">
        <v>0.12</v>
      </c>
      <c r="AD454" s="31">
        <v>0.4</v>
      </c>
      <c r="AE454" s="208" t="s">
        <v>60</v>
      </c>
      <c r="AF454" s="31">
        <v>0.12</v>
      </c>
      <c r="AG454" s="11" t="s">
        <v>50</v>
      </c>
      <c r="AH454" s="31">
        <v>0.4</v>
      </c>
      <c r="AI454" s="205" t="s">
        <v>47</v>
      </c>
      <c r="AJ454" s="185" t="s">
        <v>61</v>
      </c>
      <c r="AK454" s="200"/>
      <c r="AL454" s="185"/>
      <c r="AM454" s="185"/>
      <c r="AN454" s="185"/>
      <c r="AO454" s="185"/>
      <c r="AP454" s="185"/>
    </row>
    <row r="455" spans="1:42" ht="26.25" customHeight="1" x14ac:dyDescent="0.2">
      <c r="A455" s="241" t="s">
        <v>7096</v>
      </c>
      <c r="B455" s="199">
        <v>124</v>
      </c>
      <c r="C455" s="200" t="s">
        <v>93</v>
      </c>
      <c r="D455" s="200" t="s">
        <v>772</v>
      </c>
      <c r="E455" s="200" t="s">
        <v>3054</v>
      </c>
      <c r="F455" s="200" t="s">
        <v>773</v>
      </c>
      <c r="G455" s="201" t="s">
        <v>71</v>
      </c>
      <c r="H455" s="201" t="s">
        <v>46</v>
      </c>
      <c r="I455" s="202" t="s">
        <v>47</v>
      </c>
      <c r="J455" s="31">
        <v>0.4</v>
      </c>
      <c r="K455" s="203" t="s">
        <v>98</v>
      </c>
      <c r="L455" s="204" t="s">
        <v>49</v>
      </c>
      <c r="M455" s="31">
        <v>0.4</v>
      </c>
      <c r="N455" s="31">
        <v>0.4</v>
      </c>
      <c r="O455" s="205" t="s">
        <v>50</v>
      </c>
      <c r="P455" s="31">
        <v>0.4</v>
      </c>
      <c r="Q455" s="206" t="s">
        <v>51</v>
      </c>
      <c r="R455" s="200" t="s">
        <v>3095</v>
      </c>
      <c r="S455" s="185" t="s">
        <v>775</v>
      </c>
      <c r="T455" s="200" t="s">
        <v>3092</v>
      </c>
      <c r="U455" s="185" t="s">
        <v>54</v>
      </c>
      <c r="V455" s="185"/>
      <c r="W455" s="200" t="s">
        <v>55</v>
      </c>
      <c r="X455" s="200" t="s">
        <v>56</v>
      </c>
      <c r="Y455" s="207">
        <v>0.4</v>
      </c>
      <c r="Z455" s="200" t="s">
        <v>57</v>
      </c>
      <c r="AA455" s="200" t="s">
        <v>58</v>
      </c>
      <c r="AB455" s="200" t="s">
        <v>59</v>
      </c>
      <c r="AC455" s="31">
        <v>0.24</v>
      </c>
      <c r="AD455" s="31">
        <v>0.4</v>
      </c>
      <c r="AE455" s="208" t="s">
        <v>60</v>
      </c>
      <c r="AF455" s="31">
        <v>0.14399999999999999</v>
      </c>
      <c r="AG455" s="11" t="s">
        <v>50</v>
      </c>
      <c r="AH455" s="31">
        <v>0.4</v>
      </c>
      <c r="AI455" s="205" t="s">
        <v>47</v>
      </c>
      <c r="AJ455" s="185" t="s">
        <v>61</v>
      </c>
      <c r="AK455" s="200"/>
      <c r="AL455" s="185"/>
      <c r="AM455" s="185"/>
      <c r="AN455" s="185"/>
      <c r="AO455" s="185"/>
      <c r="AP455" s="185"/>
    </row>
    <row r="456" spans="1:42" ht="26.25" customHeight="1" x14ac:dyDescent="0.2">
      <c r="A456" s="241" t="s">
        <v>7096</v>
      </c>
      <c r="B456" s="199">
        <v>124</v>
      </c>
      <c r="C456" s="200" t="s">
        <v>93</v>
      </c>
      <c r="D456" s="200" t="s">
        <v>772</v>
      </c>
      <c r="E456" s="200" t="s">
        <v>3054</v>
      </c>
      <c r="F456" s="200" t="s">
        <v>773</v>
      </c>
      <c r="G456" s="201" t="s">
        <v>71</v>
      </c>
      <c r="H456" s="201" t="s">
        <v>46</v>
      </c>
      <c r="I456" s="202" t="s">
        <v>47</v>
      </c>
      <c r="J456" s="31">
        <v>0.4</v>
      </c>
      <c r="K456" s="203" t="s">
        <v>98</v>
      </c>
      <c r="L456" s="204" t="s">
        <v>49</v>
      </c>
      <c r="M456" s="31">
        <v>0.4</v>
      </c>
      <c r="N456" s="31">
        <v>0.4</v>
      </c>
      <c r="O456" s="205" t="s">
        <v>50</v>
      </c>
      <c r="P456" s="31">
        <v>0.4</v>
      </c>
      <c r="Q456" s="206" t="s">
        <v>51</v>
      </c>
      <c r="R456" s="200" t="s">
        <v>776</v>
      </c>
      <c r="S456" s="185" t="s">
        <v>777</v>
      </c>
      <c r="T456" s="200" t="s">
        <v>3096</v>
      </c>
      <c r="U456" s="185" t="s">
        <v>54</v>
      </c>
      <c r="V456" s="185"/>
      <c r="W456" s="200" t="s">
        <v>55</v>
      </c>
      <c r="X456" s="200" t="s">
        <v>56</v>
      </c>
      <c r="Y456" s="207">
        <v>0.4</v>
      </c>
      <c r="Z456" s="200" t="s">
        <v>57</v>
      </c>
      <c r="AA456" s="200" t="s">
        <v>58</v>
      </c>
      <c r="AB456" s="200" t="s">
        <v>59</v>
      </c>
      <c r="AC456" s="31">
        <v>0.14399999999999999</v>
      </c>
      <c r="AD456" s="31">
        <v>0.4</v>
      </c>
      <c r="AE456" s="208" t="s">
        <v>60</v>
      </c>
      <c r="AF456" s="31">
        <v>0.14399999999999999</v>
      </c>
      <c r="AG456" s="11" t="s">
        <v>50</v>
      </c>
      <c r="AH456" s="31">
        <v>0.4</v>
      </c>
      <c r="AI456" s="205" t="s">
        <v>47</v>
      </c>
      <c r="AJ456" s="185" t="s">
        <v>61</v>
      </c>
      <c r="AK456" s="200"/>
      <c r="AL456" s="185"/>
      <c r="AM456" s="185"/>
      <c r="AN456" s="185"/>
      <c r="AO456" s="185"/>
      <c r="AP456" s="185"/>
    </row>
    <row r="457" spans="1:42" ht="26.25" customHeight="1" x14ac:dyDescent="0.2">
      <c r="A457" s="241" t="s">
        <v>7096</v>
      </c>
      <c r="B457" s="199">
        <v>125</v>
      </c>
      <c r="C457" s="200" t="s">
        <v>107</v>
      </c>
      <c r="D457" s="200" t="s">
        <v>778</v>
      </c>
      <c r="E457" s="200" t="s">
        <v>779</v>
      </c>
      <c r="F457" s="200" t="s">
        <v>780</v>
      </c>
      <c r="G457" s="201" t="s">
        <v>71</v>
      </c>
      <c r="H457" s="201" t="s">
        <v>250</v>
      </c>
      <c r="I457" s="218" t="s">
        <v>251</v>
      </c>
      <c r="J457" s="31">
        <v>0.6</v>
      </c>
      <c r="K457" s="203" t="s">
        <v>598</v>
      </c>
      <c r="L457" s="204" t="s">
        <v>48</v>
      </c>
      <c r="M457" s="31">
        <v>0.2</v>
      </c>
      <c r="N457" s="31">
        <v>0</v>
      </c>
      <c r="O457" s="208" t="s">
        <v>164</v>
      </c>
      <c r="P457" s="31">
        <v>0.2</v>
      </c>
      <c r="Q457" s="206" t="s">
        <v>51</v>
      </c>
      <c r="R457" s="200" t="s">
        <v>3062</v>
      </c>
      <c r="S457" s="185" t="s">
        <v>3063</v>
      </c>
      <c r="T457" s="200" t="s">
        <v>3064</v>
      </c>
      <c r="U457" s="185" t="s">
        <v>54</v>
      </c>
      <c r="V457" s="185"/>
      <c r="W457" s="200" t="s">
        <v>55</v>
      </c>
      <c r="X457" s="200" t="s">
        <v>56</v>
      </c>
      <c r="Y457" s="207">
        <v>0.4</v>
      </c>
      <c r="Z457" s="200" t="s">
        <v>57</v>
      </c>
      <c r="AA457" s="200" t="s">
        <v>58</v>
      </c>
      <c r="AB457" s="200" t="s">
        <v>59</v>
      </c>
      <c r="AC457" s="31">
        <v>0.6</v>
      </c>
      <c r="AD457" s="31">
        <v>0.2</v>
      </c>
      <c r="AE457" s="205" t="s">
        <v>47</v>
      </c>
      <c r="AF457" s="31">
        <v>0.36</v>
      </c>
      <c r="AG457" s="208" t="s">
        <v>164</v>
      </c>
      <c r="AH457" s="31">
        <v>0.2</v>
      </c>
      <c r="AI457" s="205" t="s">
        <v>47</v>
      </c>
      <c r="AJ457" s="185" t="s">
        <v>61</v>
      </c>
      <c r="AK457" s="200"/>
      <c r="AL457" s="185"/>
      <c r="AM457" s="185"/>
      <c r="AN457" s="185"/>
      <c r="AO457" s="185"/>
      <c r="AP457" s="185"/>
    </row>
    <row r="458" spans="1:42" ht="26.25" customHeight="1" x14ac:dyDescent="0.2">
      <c r="A458" s="241" t="s">
        <v>7096</v>
      </c>
      <c r="B458" s="199">
        <v>125</v>
      </c>
      <c r="C458" s="200" t="s">
        <v>107</v>
      </c>
      <c r="D458" s="200" t="s">
        <v>778</v>
      </c>
      <c r="E458" s="200" t="s">
        <v>779</v>
      </c>
      <c r="F458" s="200" t="s">
        <v>780</v>
      </c>
      <c r="G458" s="201" t="s">
        <v>71</v>
      </c>
      <c r="H458" s="201" t="s">
        <v>250</v>
      </c>
      <c r="I458" s="218" t="s">
        <v>251</v>
      </c>
      <c r="J458" s="31">
        <v>0.6</v>
      </c>
      <c r="K458" s="203" t="s">
        <v>598</v>
      </c>
      <c r="L458" s="204" t="s">
        <v>48</v>
      </c>
      <c r="M458" s="31">
        <v>0.2</v>
      </c>
      <c r="N458" s="31">
        <v>0</v>
      </c>
      <c r="O458" s="208" t="s">
        <v>164</v>
      </c>
      <c r="P458" s="31">
        <v>0.2</v>
      </c>
      <c r="Q458" s="206" t="s">
        <v>51</v>
      </c>
      <c r="R458" s="200" t="s">
        <v>3065</v>
      </c>
      <c r="S458" s="185" t="s">
        <v>782</v>
      </c>
      <c r="T458" s="200" t="s">
        <v>3066</v>
      </c>
      <c r="U458" s="185" t="s">
        <v>54</v>
      </c>
      <c r="V458" s="185"/>
      <c r="W458" s="200" t="s">
        <v>55</v>
      </c>
      <c r="X458" s="200" t="s">
        <v>56</v>
      </c>
      <c r="Y458" s="207">
        <v>0.4</v>
      </c>
      <c r="Z458" s="200" t="s">
        <v>57</v>
      </c>
      <c r="AA458" s="200" t="s">
        <v>58</v>
      </c>
      <c r="AB458" s="200" t="s">
        <v>59</v>
      </c>
      <c r="AC458" s="31">
        <v>0.36</v>
      </c>
      <c r="AD458" s="31">
        <v>0.2</v>
      </c>
      <c r="AE458" s="205" t="s">
        <v>47</v>
      </c>
      <c r="AF458" s="31">
        <v>0.36</v>
      </c>
      <c r="AG458" s="208" t="s">
        <v>164</v>
      </c>
      <c r="AH458" s="31">
        <v>0.2</v>
      </c>
      <c r="AI458" s="205" t="s">
        <v>47</v>
      </c>
      <c r="AJ458" s="185" t="s">
        <v>61</v>
      </c>
      <c r="AK458" s="200"/>
      <c r="AL458" s="185"/>
      <c r="AM458" s="185"/>
      <c r="AN458" s="185"/>
      <c r="AO458" s="185"/>
      <c r="AP458" s="185"/>
    </row>
    <row r="459" spans="1:42" ht="26.25" customHeight="1" x14ac:dyDescent="0.2">
      <c r="A459" s="241" t="s">
        <v>7096</v>
      </c>
      <c r="B459" s="199">
        <v>126</v>
      </c>
      <c r="C459" s="200" t="s">
        <v>19</v>
      </c>
      <c r="D459" s="200" t="s">
        <v>778</v>
      </c>
      <c r="E459" s="200" t="s">
        <v>783</v>
      </c>
      <c r="F459" s="200" t="s">
        <v>784</v>
      </c>
      <c r="G459" s="201" t="s">
        <v>71</v>
      </c>
      <c r="H459" s="201" t="s">
        <v>250</v>
      </c>
      <c r="I459" s="218" t="s">
        <v>251</v>
      </c>
      <c r="J459" s="31">
        <v>0.6</v>
      </c>
      <c r="K459" s="203" t="s">
        <v>48</v>
      </c>
      <c r="L459" s="204" t="s">
        <v>49</v>
      </c>
      <c r="M459" s="31">
        <v>0</v>
      </c>
      <c r="N459" s="31">
        <v>0.4</v>
      </c>
      <c r="O459" s="205" t="s">
        <v>50</v>
      </c>
      <c r="P459" s="31">
        <v>0.4</v>
      </c>
      <c r="Q459" s="206" t="s">
        <v>51</v>
      </c>
      <c r="R459" s="200" t="s">
        <v>785</v>
      </c>
      <c r="S459" s="185" t="s">
        <v>786</v>
      </c>
      <c r="T459" s="200" t="s">
        <v>3097</v>
      </c>
      <c r="U459" s="185" t="s">
        <v>54</v>
      </c>
      <c r="V459" s="185"/>
      <c r="W459" s="200" t="s">
        <v>55</v>
      </c>
      <c r="X459" s="200" t="s">
        <v>56</v>
      </c>
      <c r="Y459" s="207">
        <v>0.4</v>
      </c>
      <c r="Z459" s="200" t="s">
        <v>57</v>
      </c>
      <c r="AA459" s="200" t="s">
        <v>58</v>
      </c>
      <c r="AB459" s="200" t="s">
        <v>59</v>
      </c>
      <c r="AC459" s="31">
        <v>0.36</v>
      </c>
      <c r="AD459" s="31">
        <v>0.4</v>
      </c>
      <c r="AE459" s="208" t="s">
        <v>60</v>
      </c>
      <c r="AF459" s="31">
        <v>0.12959999999999999</v>
      </c>
      <c r="AG459" s="11" t="s">
        <v>50</v>
      </c>
      <c r="AH459" s="31">
        <v>0.4</v>
      </c>
      <c r="AI459" s="205" t="s">
        <v>47</v>
      </c>
      <c r="AJ459" s="185" t="s">
        <v>61</v>
      </c>
      <c r="AK459" s="200"/>
      <c r="AL459" s="185"/>
      <c r="AM459" s="185"/>
      <c r="AN459" s="185"/>
      <c r="AO459" s="185"/>
      <c r="AP459" s="185"/>
    </row>
    <row r="460" spans="1:42" ht="26.25" customHeight="1" x14ac:dyDescent="0.2">
      <c r="A460" s="241" t="s">
        <v>7096</v>
      </c>
      <c r="B460" s="199">
        <v>126</v>
      </c>
      <c r="C460" s="200" t="s">
        <v>19</v>
      </c>
      <c r="D460" s="200" t="s">
        <v>778</v>
      </c>
      <c r="E460" s="200" t="s">
        <v>783</v>
      </c>
      <c r="F460" s="200" t="s">
        <v>784</v>
      </c>
      <c r="G460" s="201" t="s">
        <v>71</v>
      </c>
      <c r="H460" s="201" t="s">
        <v>250</v>
      </c>
      <c r="I460" s="218" t="s">
        <v>251</v>
      </c>
      <c r="J460" s="31">
        <v>0.6</v>
      </c>
      <c r="K460" s="203" t="s">
        <v>48</v>
      </c>
      <c r="L460" s="204" t="s">
        <v>49</v>
      </c>
      <c r="M460" s="31">
        <v>0</v>
      </c>
      <c r="N460" s="31">
        <v>0.4</v>
      </c>
      <c r="O460" s="205" t="s">
        <v>50</v>
      </c>
      <c r="P460" s="31">
        <v>0.4</v>
      </c>
      <c r="Q460" s="206" t="s">
        <v>51</v>
      </c>
      <c r="R460" s="200" t="s">
        <v>781</v>
      </c>
      <c r="S460" s="185" t="s">
        <v>782</v>
      </c>
      <c r="T460" s="200" t="s">
        <v>3066</v>
      </c>
      <c r="U460" s="185" t="s">
        <v>54</v>
      </c>
      <c r="V460" s="185"/>
      <c r="W460" s="200" t="s">
        <v>55</v>
      </c>
      <c r="X460" s="200" t="s">
        <v>56</v>
      </c>
      <c r="Y460" s="207">
        <v>0.4</v>
      </c>
      <c r="Z460" s="200" t="s">
        <v>57</v>
      </c>
      <c r="AA460" s="200" t="s">
        <v>58</v>
      </c>
      <c r="AB460" s="200" t="s">
        <v>59</v>
      </c>
      <c r="AC460" s="31">
        <v>0.216</v>
      </c>
      <c r="AD460" s="31">
        <v>0.2</v>
      </c>
      <c r="AE460" s="208" t="s">
        <v>60</v>
      </c>
      <c r="AF460" s="31">
        <v>0.12959999999999999</v>
      </c>
      <c r="AG460" s="11" t="s">
        <v>50</v>
      </c>
      <c r="AH460" s="31">
        <v>0.4</v>
      </c>
      <c r="AI460" s="205" t="s">
        <v>47</v>
      </c>
      <c r="AJ460" s="185" t="s">
        <v>61</v>
      </c>
      <c r="AK460" s="200"/>
      <c r="AL460" s="185"/>
      <c r="AM460" s="185"/>
      <c r="AN460" s="185"/>
      <c r="AO460" s="185"/>
      <c r="AP460" s="185"/>
    </row>
    <row r="461" spans="1:42" ht="26.25" customHeight="1" x14ac:dyDescent="0.2">
      <c r="A461" s="241" t="s">
        <v>7096</v>
      </c>
      <c r="B461" s="199">
        <v>126</v>
      </c>
      <c r="C461" s="200" t="s">
        <v>19</v>
      </c>
      <c r="D461" s="200" t="s">
        <v>778</v>
      </c>
      <c r="E461" s="200" t="s">
        <v>783</v>
      </c>
      <c r="F461" s="200" t="s">
        <v>784</v>
      </c>
      <c r="G461" s="201" t="s">
        <v>71</v>
      </c>
      <c r="H461" s="201" t="s">
        <v>250</v>
      </c>
      <c r="I461" s="218" t="s">
        <v>251</v>
      </c>
      <c r="J461" s="31">
        <v>0.6</v>
      </c>
      <c r="K461" s="203" t="s">
        <v>48</v>
      </c>
      <c r="L461" s="204" t="s">
        <v>49</v>
      </c>
      <c r="M461" s="31">
        <v>0</v>
      </c>
      <c r="N461" s="31">
        <v>0.4</v>
      </c>
      <c r="O461" s="205" t="s">
        <v>50</v>
      </c>
      <c r="P461" s="31">
        <v>0.4</v>
      </c>
      <c r="Q461" s="206" t="s">
        <v>51</v>
      </c>
      <c r="R461" s="200" t="s">
        <v>753</v>
      </c>
      <c r="S461" s="185" t="s">
        <v>754</v>
      </c>
      <c r="T461" s="200" t="s">
        <v>3070</v>
      </c>
      <c r="U461" s="185" t="s">
        <v>54</v>
      </c>
      <c r="V461" s="185"/>
      <c r="W461" s="200" t="s">
        <v>55</v>
      </c>
      <c r="X461" s="200" t="s">
        <v>56</v>
      </c>
      <c r="Y461" s="207">
        <v>0.4</v>
      </c>
      <c r="Z461" s="200" t="s">
        <v>57</v>
      </c>
      <c r="AA461" s="200" t="s">
        <v>58</v>
      </c>
      <c r="AB461" s="200" t="s">
        <v>59</v>
      </c>
      <c r="AC461" s="31">
        <v>0.12959999999999999</v>
      </c>
      <c r="AD461" s="31">
        <v>0.4</v>
      </c>
      <c r="AE461" s="208" t="s">
        <v>60</v>
      </c>
      <c r="AF461" s="31">
        <v>0.12959999999999999</v>
      </c>
      <c r="AG461" s="11" t="s">
        <v>50</v>
      </c>
      <c r="AH461" s="31">
        <v>0.4</v>
      </c>
      <c r="AI461" s="205" t="s">
        <v>47</v>
      </c>
      <c r="AJ461" s="185" t="s">
        <v>61</v>
      </c>
      <c r="AK461" s="200"/>
      <c r="AL461" s="185"/>
      <c r="AM461" s="185"/>
      <c r="AN461" s="185"/>
      <c r="AO461" s="185"/>
      <c r="AP461" s="185"/>
    </row>
    <row r="462" spans="1:42" ht="26.25" customHeight="1" x14ac:dyDescent="0.2">
      <c r="A462" s="241" t="s">
        <v>7096</v>
      </c>
      <c r="B462" s="199">
        <v>127</v>
      </c>
      <c r="C462" s="200" t="s">
        <v>19</v>
      </c>
      <c r="D462" s="200" t="s">
        <v>787</v>
      </c>
      <c r="E462" s="200" t="s">
        <v>3055</v>
      </c>
      <c r="F462" s="200" t="s">
        <v>788</v>
      </c>
      <c r="G462" s="201" t="s">
        <v>71</v>
      </c>
      <c r="H462" s="201" t="s">
        <v>142</v>
      </c>
      <c r="I462" s="216" t="s">
        <v>60</v>
      </c>
      <c r="J462" s="31">
        <v>0.2</v>
      </c>
      <c r="K462" s="203" t="s">
        <v>48</v>
      </c>
      <c r="L462" s="204" t="s">
        <v>163</v>
      </c>
      <c r="M462" s="31">
        <v>0</v>
      </c>
      <c r="N462" s="31">
        <v>0.2</v>
      </c>
      <c r="O462" s="208" t="s">
        <v>164</v>
      </c>
      <c r="P462" s="31">
        <v>0.2</v>
      </c>
      <c r="Q462" s="205" t="s">
        <v>47</v>
      </c>
      <c r="R462" s="200" t="s">
        <v>3098</v>
      </c>
      <c r="S462" s="185" t="s">
        <v>789</v>
      </c>
      <c r="T462" s="200" t="s">
        <v>3099</v>
      </c>
      <c r="U462" s="185" t="s">
        <v>54</v>
      </c>
      <c r="V462" s="185"/>
      <c r="W462" s="200" t="s">
        <v>55</v>
      </c>
      <c r="X462" s="200" t="s">
        <v>56</v>
      </c>
      <c r="Y462" s="207">
        <v>0.4</v>
      </c>
      <c r="Z462" s="200" t="s">
        <v>57</v>
      </c>
      <c r="AA462" s="200" t="s">
        <v>58</v>
      </c>
      <c r="AB462" s="200" t="s">
        <v>59</v>
      </c>
      <c r="AC462" s="31">
        <v>0.12</v>
      </c>
      <c r="AD462" s="31">
        <v>0.2</v>
      </c>
      <c r="AE462" s="208" t="s">
        <v>60</v>
      </c>
      <c r="AF462" s="31">
        <v>0.12</v>
      </c>
      <c r="AG462" s="208" t="s">
        <v>164</v>
      </c>
      <c r="AH462" s="31">
        <v>0.2</v>
      </c>
      <c r="AI462" s="205" t="s">
        <v>47</v>
      </c>
      <c r="AJ462" s="185" t="s">
        <v>61</v>
      </c>
      <c r="AK462" s="200"/>
      <c r="AL462" s="185"/>
      <c r="AM462" s="185"/>
      <c r="AN462" s="185"/>
      <c r="AO462" s="185"/>
      <c r="AP462" s="185"/>
    </row>
    <row r="463" spans="1:42" ht="26.25" customHeight="1" x14ac:dyDescent="0.2">
      <c r="A463" s="241" t="s">
        <v>7096</v>
      </c>
      <c r="B463" s="199">
        <v>128</v>
      </c>
      <c r="C463" s="200" t="s">
        <v>93</v>
      </c>
      <c r="D463" s="200" t="s">
        <v>790</v>
      </c>
      <c r="E463" s="200" t="s">
        <v>791</v>
      </c>
      <c r="F463" s="200" t="s">
        <v>792</v>
      </c>
      <c r="G463" s="201" t="s">
        <v>71</v>
      </c>
      <c r="H463" s="201" t="s">
        <v>46</v>
      </c>
      <c r="I463" s="202" t="s">
        <v>47</v>
      </c>
      <c r="J463" s="31">
        <v>0.4</v>
      </c>
      <c r="K463" s="203" t="s">
        <v>277</v>
      </c>
      <c r="L463" s="204" t="s">
        <v>92</v>
      </c>
      <c r="M463" s="31">
        <v>0.6</v>
      </c>
      <c r="N463" s="31">
        <v>0.6</v>
      </c>
      <c r="O463" s="206" t="s">
        <v>51</v>
      </c>
      <c r="P463" s="31">
        <v>0.6</v>
      </c>
      <c r="Q463" s="206" t="s">
        <v>51</v>
      </c>
      <c r="R463" s="200" t="s">
        <v>793</v>
      </c>
      <c r="S463" s="185" t="s">
        <v>794</v>
      </c>
      <c r="T463" s="200" t="s">
        <v>3100</v>
      </c>
      <c r="U463" s="185" t="s">
        <v>54</v>
      </c>
      <c r="V463" s="185"/>
      <c r="W463" s="200" t="s">
        <v>55</v>
      </c>
      <c r="X463" s="200" t="s">
        <v>56</v>
      </c>
      <c r="Y463" s="207">
        <v>0.4</v>
      </c>
      <c r="Z463" s="200" t="s">
        <v>57</v>
      </c>
      <c r="AA463" s="200" t="s">
        <v>58</v>
      </c>
      <c r="AB463" s="200" t="s">
        <v>59</v>
      </c>
      <c r="AC463" s="31">
        <v>0.14000000000000001</v>
      </c>
      <c r="AD463" s="31">
        <v>0.6</v>
      </c>
      <c r="AE463" s="208" t="s">
        <v>60</v>
      </c>
      <c r="AF463" s="31">
        <v>0.14000000000000001</v>
      </c>
      <c r="AG463" s="11" t="s">
        <v>50</v>
      </c>
      <c r="AH463" s="31">
        <v>0.36</v>
      </c>
      <c r="AI463" s="205" t="s">
        <v>47</v>
      </c>
      <c r="AJ463" s="185" t="s">
        <v>61</v>
      </c>
      <c r="AK463" s="200"/>
      <c r="AL463" s="185"/>
      <c r="AM463" s="185"/>
      <c r="AN463" s="185"/>
      <c r="AO463" s="185"/>
      <c r="AP463" s="185"/>
    </row>
    <row r="464" spans="1:42" ht="26.25" customHeight="1" x14ac:dyDescent="0.2">
      <c r="A464" s="241" t="s">
        <v>7096</v>
      </c>
      <c r="B464" s="199">
        <v>128</v>
      </c>
      <c r="C464" s="200" t="s">
        <v>93</v>
      </c>
      <c r="D464" s="200" t="s">
        <v>790</v>
      </c>
      <c r="E464" s="200" t="s">
        <v>791</v>
      </c>
      <c r="F464" s="200" t="s">
        <v>792</v>
      </c>
      <c r="G464" s="201" t="s">
        <v>71</v>
      </c>
      <c r="H464" s="201" t="s">
        <v>46</v>
      </c>
      <c r="I464" s="202" t="s">
        <v>47</v>
      </c>
      <c r="J464" s="31">
        <v>0.4</v>
      </c>
      <c r="K464" s="203" t="s">
        <v>277</v>
      </c>
      <c r="L464" s="204" t="s">
        <v>92</v>
      </c>
      <c r="M464" s="31">
        <v>0.6</v>
      </c>
      <c r="N464" s="31">
        <v>0.6</v>
      </c>
      <c r="O464" s="206" t="s">
        <v>51</v>
      </c>
      <c r="P464" s="31">
        <v>0.6</v>
      </c>
      <c r="Q464" s="206" t="s">
        <v>51</v>
      </c>
      <c r="R464" s="200" t="s">
        <v>3101</v>
      </c>
      <c r="S464" s="185" t="s">
        <v>3063</v>
      </c>
      <c r="T464" s="200" t="s">
        <v>3102</v>
      </c>
      <c r="U464" s="185"/>
      <c r="V464" s="185" t="s">
        <v>54</v>
      </c>
      <c r="W464" s="200" t="s">
        <v>90</v>
      </c>
      <c r="X464" s="200" t="s">
        <v>56</v>
      </c>
      <c r="Y464" s="207">
        <v>0.25</v>
      </c>
      <c r="Z464" s="200" t="s">
        <v>57</v>
      </c>
      <c r="AA464" s="200" t="s">
        <v>58</v>
      </c>
      <c r="AB464" s="200" t="s">
        <v>59</v>
      </c>
      <c r="AC464" s="31">
        <v>0.14000000000000001</v>
      </c>
      <c r="AD464" s="31">
        <v>0.36</v>
      </c>
      <c r="AE464" s="208" t="s">
        <v>60</v>
      </c>
      <c r="AF464" s="31">
        <v>0.14000000000000001</v>
      </c>
      <c r="AG464" s="11" t="s">
        <v>50</v>
      </c>
      <c r="AH464" s="31">
        <v>0.36</v>
      </c>
      <c r="AI464" s="205" t="s">
        <v>47</v>
      </c>
      <c r="AJ464" s="185" t="s">
        <v>61</v>
      </c>
      <c r="AK464" s="200"/>
      <c r="AL464" s="185"/>
      <c r="AM464" s="185"/>
      <c r="AN464" s="185"/>
      <c r="AO464" s="185"/>
      <c r="AP464" s="185"/>
    </row>
    <row r="465" spans="1:42" ht="26.25" customHeight="1" x14ac:dyDescent="0.2">
      <c r="A465" s="241" t="s">
        <v>7096</v>
      </c>
      <c r="B465" s="199">
        <v>129</v>
      </c>
      <c r="C465" s="200" t="s">
        <v>19</v>
      </c>
      <c r="D465" s="200" t="s">
        <v>795</v>
      </c>
      <c r="E465" s="200" t="s">
        <v>3056</v>
      </c>
      <c r="F465" s="200" t="s">
        <v>3057</v>
      </c>
      <c r="G465" s="201" t="s">
        <v>71</v>
      </c>
      <c r="H465" s="201" t="s">
        <v>46</v>
      </c>
      <c r="I465" s="202" t="s">
        <v>47</v>
      </c>
      <c r="J465" s="31">
        <v>0.4</v>
      </c>
      <c r="K465" s="203" t="s">
        <v>48</v>
      </c>
      <c r="L465" s="204" t="s">
        <v>49</v>
      </c>
      <c r="M465" s="31">
        <v>0</v>
      </c>
      <c r="N465" s="31">
        <v>0.4</v>
      </c>
      <c r="O465" s="205" t="s">
        <v>50</v>
      </c>
      <c r="P465" s="31">
        <v>0.4</v>
      </c>
      <c r="Q465" s="206" t="s">
        <v>51</v>
      </c>
      <c r="R465" s="200" t="s">
        <v>796</v>
      </c>
      <c r="S465" s="185" t="s">
        <v>754</v>
      </c>
      <c r="T465" s="200" t="s">
        <v>3070</v>
      </c>
      <c r="U465" s="185" t="s">
        <v>54</v>
      </c>
      <c r="V465" s="185"/>
      <c r="W465" s="200" t="s">
        <v>55</v>
      </c>
      <c r="X465" s="200" t="s">
        <v>56</v>
      </c>
      <c r="Y465" s="207">
        <v>0.4</v>
      </c>
      <c r="Z465" s="200" t="s">
        <v>57</v>
      </c>
      <c r="AA465" s="200" t="s">
        <v>58</v>
      </c>
      <c r="AB465" s="200" t="s">
        <v>59</v>
      </c>
      <c r="AC465" s="31">
        <v>0.24</v>
      </c>
      <c r="AD465" s="31">
        <v>0.4</v>
      </c>
      <c r="AE465" s="208" t="s">
        <v>60</v>
      </c>
      <c r="AF465" s="31">
        <v>8.6399999999999991E-2</v>
      </c>
      <c r="AG465" s="11" t="s">
        <v>50</v>
      </c>
      <c r="AH465" s="31">
        <v>0.4</v>
      </c>
      <c r="AI465" s="205" t="s">
        <v>47</v>
      </c>
      <c r="AJ465" s="185" t="s">
        <v>61</v>
      </c>
      <c r="AK465" s="200"/>
      <c r="AL465" s="185"/>
      <c r="AM465" s="185"/>
      <c r="AN465" s="185"/>
      <c r="AO465" s="185"/>
      <c r="AP465" s="185"/>
    </row>
    <row r="466" spans="1:42" ht="26.25" customHeight="1" x14ac:dyDescent="0.2">
      <c r="A466" s="241" t="s">
        <v>7096</v>
      </c>
      <c r="B466" s="199">
        <v>129</v>
      </c>
      <c r="C466" s="200" t="s">
        <v>19</v>
      </c>
      <c r="D466" s="200" t="s">
        <v>795</v>
      </c>
      <c r="E466" s="200" t="s">
        <v>3056</v>
      </c>
      <c r="F466" s="200" t="s">
        <v>3057</v>
      </c>
      <c r="G466" s="201" t="s">
        <v>71</v>
      </c>
      <c r="H466" s="201" t="s">
        <v>46</v>
      </c>
      <c r="I466" s="202" t="s">
        <v>47</v>
      </c>
      <c r="J466" s="31">
        <v>0.4</v>
      </c>
      <c r="K466" s="203" t="s">
        <v>48</v>
      </c>
      <c r="L466" s="204" t="s">
        <v>49</v>
      </c>
      <c r="M466" s="31">
        <v>0</v>
      </c>
      <c r="N466" s="31">
        <v>0.4</v>
      </c>
      <c r="O466" s="205" t="s">
        <v>50</v>
      </c>
      <c r="P466" s="31">
        <v>0.4</v>
      </c>
      <c r="Q466" s="206" t="s">
        <v>51</v>
      </c>
      <c r="R466" s="200" t="s">
        <v>797</v>
      </c>
      <c r="S466" s="185" t="s">
        <v>798</v>
      </c>
      <c r="T466" s="200" t="s">
        <v>3103</v>
      </c>
      <c r="U466" s="185" t="s">
        <v>54</v>
      </c>
      <c r="V466" s="185"/>
      <c r="W466" s="200" t="s">
        <v>55</v>
      </c>
      <c r="X466" s="200" t="s">
        <v>56</v>
      </c>
      <c r="Y466" s="207">
        <v>0.4</v>
      </c>
      <c r="Z466" s="200" t="s">
        <v>57</v>
      </c>
      <c r="AA466" s="200" t="s">
        <v>58</v>
      </c>
      <c r="AB466" s="200" t="s">
        <v>59</v>
      </c>
      <c r="AC466" s="31">
        <v>0.14399999999999999</v>
      </c>
      <c r="AD466" s="31">
        <v>0.4</v>
      </c>
      <c r="AE466" s="208" t="s">
        <v>60</v>
      </c>
      <c r="AF466" s="31">
        <v>8.6399999999999991E-2</v>
      </c>
      <c r="AG466" s="11" t="s">
        <v>50</v>
      </c>
      <c r="AH466" s="31">
        <v>0.4</v>
      </c>
      <c r="AI466" s="205" t="s">
        <v>47</v>
      </c>
      <c r="AJ466" s="185" t="s">
        <v>61</v>
      </c>
      <c r="AK466" s="200"/>
      <c r="AL466" s="185"/>
      <c r="AM466" s="185"/>
      <c r="AN466" s="185"/>
      <c r="AO466" s="185"/>
      <c r="AP466" s="185"/>
    </row>
    <row r="467" spans="1:42" ht="26.25" customHeight="1" x14ac:dyDescent="0.2">
      <c r="A467" s="241" t="s">
        <v>7096</v>
      </c>
      <c r="B467" s="199">
        <v>129</v>
      </c>
      <c r="C467" s="200" t="s">
        <v>19</v>
      </c>
      <c r="D467" s="200" t="s">
        <v>795</v>
      </c>
      <c r="E467" s="200" t="s">
        <v>3056</v>
      </c>
      <c r="F467" s="200" t="s">
        <v>3057</v>
      </c>
      <c r="G467" s="201" t="s">
        <v>71</v>
      </c>
      <c r="H467" s="201" t="s">
        <v>46</v>
      </c>
      <c r="I467" s="202" t="s">
        <v>47</v>
      </c>
      <c r="J467" s="31">
        <v>0.4</v>
      </c>
      <c r="K467" s="203" t="s">
        <v>48</v>
      </c>
      <c r="L467" s="204" t="s">
        <v>49</v>
      </c>
      <c r="M467" s="31">
        <v>0</v>
      </c>
      <c r="N467" s="31">
        <v>0.4</v>
      </c>
      <c r="O467" s="205" t="s">
        <v>50</v>
      </c>
      <c r="P467" s="31">
        <v>0.4</v>
      </c>
      <c r="Q467" s="206" t="s">
        <v>51</v>
      </c>
      <c r="R467" s="200" t="s">
        <v>799</v>
      </c>
      <c r="S467" s="185" t="s">
        <v>800</v>
      </c>
      <c r="T467" s="200" t="s">
        <v>3072</v>
      </c>
      <c r="U467" s="185" t="s">
        <v>54</v>
      </c>
      <c r="V467" s="185"/>
      <c r="W467" s="200" t="s">
        <v>55</v>
      </c>
      <c r="X467" s="200" t="s">
        <v>56</v>
      </c>
      <c r="Y467" s="207">
        <v>0.4</v>
      </c>
      <c r="Z467" s="200" t="s">
        <v>57</v>
      </c>
      <c r="AA467" s="200" t="s">
        <v>58</v>
      </c>
      <c r="AB467" s="200" t="s">
        <v>59</v>
      </c>
      <c r="AC467" s="31">
        <v>8.6399999999999991E-2</v>
      </c>
      <c r="AD467" s="31">
        <v>0.4</v>
      </c>
      <c r="AE467" s="208" t="s">
        <v>60</v>
      </c>
      <c r="AF467" s="31">
        <v>8.6399999999999991E-2</v>
      </c>
      <c r="AG467" s="11" t="s">
        <v>50</v>
      </c>
      <c r="AH467" s="31">
        <v>0.4</v>
      </c>
      <c r="AI467" s="205" t="s">
        <v>47</v>
      </c>
      <c r="AJ467" s="185" t="s">
        <v>61</v>
      </c>
      <c r="AK467" s="200"/>
      <c r="AL467" s="185"/>
      <c r="AM467" s="185"/>
      <c r="AN467" s="185"/>
      <c r="AO467" s="185"/>
      <c r="AP467" s="185"/>
    </row>
    <row r="468" spans="1:42" ht="26.25" customHeight="1" x14ac:dyDescent="0.2">
      <c r="A468" s="241" t="s">
        <v>7096</v>
      </c>
      <c r="B468" s="199">
        <v>152</v>
      </c>
      <c r="C468" s="200" t="s">
        <v>19</v>
      </c>
      <c r="D468" s="200" t="s">
        <v>333</v>
      </c>
      <c r="E468" s="200" t="s">
        <v>3058</v>
      </c>
      <c r="F468" s="200" t="s">
        <v>3059</v>
      </c>
      <c r="G468" s="201" t="s">
        <v>71</v>
      </c>
      <c r="H468" s="201" t="s">
        <v>142</v>
      </c>
      <c r="I468" s="216" t="s">
        <v>60</v>
      </c>
      <c r="J468" s="31">
        <v>0.2</v>
      </c>
      <c r="K468" s="203" t="s">
        <v>48</v>
      </c>
      <c r="L468" s="204" t="s">
        <v>49</v>
      </c>
      <c r="M468" s="31">
        <v>0</v>
      </c>
      <c r="N468" s="31">
        <v>0.4</v>
      </c>
      <c r="O468" s="205" t="s">
        <v>50</v>
      </c>
      <c r="P468" s="31">
        <v>0.4</v>
      </c>
      <c r="Q468" s="205" t="s">
        <v>47</v>
      </c>
      <c r="R468" s="200" t="s">
        <v>3067</v>
      </c>
      <c r="S468" s="185" t="s">
        <v>3068</v>
      </c>
      <c r="T468" s="200" t="s">
        <v>3069</v>
      </c>
      <c r="U468" s="185" t="s">
        <v>54</v>
      </c>
      <c r="V468" s="185"/>
      <c r="W468" s="200" t="s">
        <v>55</v>
      </c>
      <c r="X468" s="200" t="s">
        <v>56</v>
      </c>
      <c r="Y468" s="207">
        <v>0.4</v>
      </c>
      <c r="Z468" s="200" t="s">
        <v>57</v>
      </c>
      <c r="AA468" s="200" t="s">
        <v>58</v>
      </c>
      <c r="AB468" s="200" t="s">
        <v>59</v>
      </c>
      <c r="AC468" s="31">
        <v>0.12</v>
      </c>
      <c r="AD468" s="31">
        <v>0.4</v>
      </c>
      <c r="AE468" s="208" t="s">
        <v>60</v>
      </c>
      <c r="AF468" s="31">
        <v>0.12</v>
      </c>
      <c r="AG468" s="11" t="s">
        <v>50</v>
      </c>
      <c r="AH468" s="31">
        <v>0.4</v>
      </c>
      <c r="AI468" s="205" t="s">
        <v>47</v>
      </c>
      <c r="AJ468" s="185" t="s">
        <v>61</v>
      </c>
      <c r="AK468" s="200"/>
      <c r="AL468" s="185"/>
      <c r="AM468" s="185"/>
      <c r="AN468" s="185"/>
      <c r="AO468" s="185"/>
      <c r="AP468" s="185"/>
    </row>
    <row r="469" spans="1:42" ht="26.25" customHeight="1" x14ac:dyDescent="0.2">
      <c r="A469" s="241" t="s">
        <v>7096</v>
      </c>
      <c r="B469" s="199">
        <v>153</v>
      </c>
      <c r="C469" s="200" t="s">
        <v>19</v>
      </c>
      <c r="D469" s="200" t="s">
        <v>333</v>
      </c>
      <c r="E469" s="200" t="s">
        <v>3060</v>
      </c>
      <c r="F469" s="200" t="s">
        <v>3061</v>
      </c>
      <c r="G469" s="201" t="s">
        <v>71</v>
      </c>
      <c r="H469" s="201" t="s">
        <v>46</v>
      </c>
      <c r="I469" s="202" t="s">
        <v>47</v>
      </c>
      <c r="J469" s="31">
        <v>0.4</v>
      </c>
      <c r="K469" s="203" t="s">
        <v>48</v>
      </c>
      <c r="L469" s="204" t="s">
        <v>49</v>
      </c>
      <c r="M469" s="31">
        <v>0</v>
      </c>
      <c r="N469" s="31">
        <v>0.4</v>
      </c>
      <c r="O469" s="205" t="s">
        <v>50</v>
      </c>
      <c r="P469" s="31">
        <v>0.4</v>
      </c>
      <c r="Q469" s="206" t="s">
        <v>51</v>
      </c>
      <c r="R469" s="200" t="s">
        <v>796</v>
      </c>
      <c r="S469" s="185" t="s">
        <v>754</v>
      </c>
      <c r="T469" s="200" t="s">
        <v>3070</v>
      </c>
      <c r="U469" s="185" t="s">
        <v>54</v>
      </c>
      <c r="V469" s="185"/>
      <c r="W469" s="200" t="s">
        <v>55</v>
      </c>
      <c r="X469" s="200" t="s">
        <v>56</v>
      </c>
      <c r="Y469" s="207">
        <v>0.4</v>
      </c>
      <c r="Z469" s="200" t="s">
        <v>57</v>
      </c>
      <c r="AA469" s="200" t="s">
        <v>58</v>
      </c>
      <c r="AB469" s="200" t="s">
        <v>59</v>
      </c>
      <c r="AC469" s="31">
        <v>0.24</v>
      </c>
      <c r="AD469" s="31">
        <v>0.4</v>
      </c>
      <c r="AE469" s="208" t="s">
        <v>60</v>
      </c>
      <c r="AF469" s="31">
        <v>8.6399999999999991E-2</v>
      </c>
      <c r="AG469" s="11" t="s">
        <v>50</v>
      </c>
      <c r="AH469" s="31">
        <v>0.4</v>
      </c>
      <c r="AI469" s="205" t="s">
        <v>47</v>
      </c>
      <c r="AJ469" s="185" t="s">
        <v>61</v>
      </c>
      <c r="AK469" s="200"/>
      <c r="AL469" s="185"/>
      <c r="AM469" s="185"/>
      <c r="AN469" s="185"/>
      <c r="AO469" s="185"/>
      <c r="AP469" s="185"/>
    </row>
    <row r="470" spans="1:42" ht="26.25" customHeight="1" x14ac:dyDescent="0.2">
      <c r="A470" s="241" t="s">
        <v>7096</v>
      </c>
      <c r="B470" s="199">
        <v>153</v>
      </c>
      <c r="C470" s="200" t="s">
        <v>19</v>
      </c>
      <c r="D470" s="200" t="s">
        <v>333</v>
      </c>
      <c r="E470" s="200" t="s">
        <v>3060</v>
      </c>
      <c r="F470" s="200" t="s">
        <v>3061</v>
      </c>
      <c r="G470" s="201" t="s">
        <v>71</v>
      </c>
      <c r="H470" s="201" t="s">
        <v>46</v>
      </c>
      <c r="I470" s="202" t="s">
        <v>47</v>
      </c>
      <c r="J470" s="31">
        <v>0.4</v>
      </c>
      <c r="K470" s="203" t="s">
        <v>48</v>
      </c>
      <c r="L470" s="204" t="s">
        <v>49</v>
      </c>
      <c r="M470" s="31">
        <v>0</v>
      </c>
      <c r="N470" s="31">
        <v>0.4</v>
      </c>
      <c r="O470" s="205" t="s">
        <v>50</v>
      </c>
      <c r="P470" s="31">
        <v>0.4</v>
      </c>
      <c r="Q470" s="206" t="s">
        <v>51</v>
      </c>
      <c r="R470" s="200" t="s">
        <v>797</v>
      </c>
      <c r="S470" s="185" t="s">
        <v>798</v>
      </c>
      <c r="T470" s="200" t="s">
        <v>3071</v>
      </c>
      <c r="U470" s="185" t="s">
        <v>54</v>
      </c>
      <c r="V470" s="185"/>
      <c r="W470" s="200" t="s">
        <v>55</v>
      </c>
      <c r="X470" s="200" t="s">
        <v>56</v>
      </c>
      <c r="Y470" s="207">
        <v>0.4</v>
      </c>
      <c r="Z470" s="200" t="s">
        <v>57</v>
      </c>
      <c r="AA470" s="200" t="s">
        <v>58</v>
      </c>
      <c r="AB470" s="200" t="s">
        <v>59</v>
      </c>
      <c r="AC470" s="31">
        <v>0.14399999999999999</v>
      </c>
      <c r="AD470" s="31">
        <v>0.4</v>
      </c>
      <c r="AE470" s="208" t="s">
        <v>60</v>
      </c>
      <c r="AF470" s="31">
        <v>8.6399999999999991E-2</v>
      </c>
      <c r="AG470" s="11" t="s">
        <v>50</v>
      </c>
      <c r="AH470" s="31">
        <v>0.4</v>
      </c>
      <c r="AI470" s="205" t="s">
        <v>47</v>
      </c>
      <c r="AJ470" s="185" t="s">
        <v>61</v>
      </c>
      <c r="AK470" s="200"/>
      <c r="AL470" s="185"/>
      <c r="AM470" s="185"/>
      <c r="AN470" s="185"/>
      <c r="AO470" s="185"/>
      <c r="AP470" s="185"/>
    </row>
    <row r="471" spans="1:42" ht="26.25" customHeight="1" x14ac:dyDescent="0.2">
      <c r="A471" s="241" t="s">
        <v>7096</v>
      </c>
      <c r="B471" s="199">
        <v>153</v>
      </c>
      <c r="C471" s="200" t="s">
        <v>19</v>
      </c>
      <c r="D471" s="200" t="s">
        <v>333</v>
      </c>
      <c r="E471" s="200" t="s">
        <v>3060</v>
      </c>
      <c r="F471" s="200" t="s">
        <v>3061</v>
      </c>
      <c r="G471" s="201" t="s">
        <v>71</v>
      </c>
      <c r="H471" s="201" t="s">
        <v>46</v>
      </c>
      <c r="I471" s="202" t="s">
        <v>47</v>
      </c>
      <c r="J471" s="31">
        <v>0.4</v>
      </c>
      <c r="K471" s="203" t="s">
        <v>48</v>
      </c>
      <c r="L471" s="204" t="s">
        <v>49</v>
      </c>
      <c r="M471" s="31">
        <v>0</v>
      </c>
      <c r="N471" s="31">
        <v>0.4</v>
      </c>
      <c r="O471" s="205" t="s">
        <v>50</v>
      </c>
      <c r="P471" s="31">
        <v>0.4</v>
      </c>
      <c r="Q471" s="206" t="s">
        <v>51</v>
      </c>
      <c r="R471" s="200" t="s">
        <v>799</v>
      </c>
      <c r="S471" s="185" t="s">
        <v>800</v>
      </c>
      <c r="T471" s="200" t="s">
        <v>3072</v>
      </c>
      <c r="U471" s="185" t="s">
        <v>54</v>
      </c>
      <c r="V471" s="185"/>
      <c r="W471" s="200" t="s">
        <v>55</v>
      </c>
      <c r="X471" s="200" t="s">
        <v>56</v>
      </c>
      <c r="Y471" s="207">
        <v>0.4</v>
      </c>
      <c r="Z471" s="200" t="s">
        <v>57</v>
      </c>
      <c r="AA471" s="200" t="s">
        <v>58</v>
      </c>
      <c r="AB471" s="200" t="s">
        <v>59</v>
      </c>
      <c r="AC471" s="31">
        <v>8.6399999999999991E-2</v>
      </c>
      <c r="AD471" s="31">
        <v>0.4</v>
      </c>
      <c r="AE471" s="208" t="s">
        <v>60</v>
      </c>
      <c r="AF471" s="31">
        <v>8.6399999999999991E-2</v>
      </c>
      <c r="AG471" s="11" t="s">
        <v>50</v>
      </c>
      <c r="AH471" s="31">
        <v>0.4</v>
      </c>
      <c r="AI471" s="205" t="s">
        <v>47</v>
      </c>
      <c r="AJ471" s="185" t="s">
        <v>61</v>
      </c>
      <c r="AK471" s="200"/>
      <c r="AL471" s="185"/>
      <c r="AM471" s="185"/>
      <c r="AN471" s="185"/>
      <c r="AO471" s="185"/>
      <c r="AP471" s="185"/>
    </row>
    <row r="1992" spans="1:42" s="26" customFormat="1" ht="26.25" customHeight="1" x14ac:dyDescent="0.2">
      <c r="A1992" s="33"/>
      <c r="B1992" s="34"/>
      <c r="C1992" s="33"/>
      <c r="D1992" s="33"/>
      <c r="E1992" s="33"/>
      <c r="F1992" s="33"/>
      <c r="G1992" s="33"/>
      <c r="H1992" s="33"/>
      <c r="I1992" s="18"/>
      <c r="J1992" s="247"/>
      <c r="K1992" s="33"/>
      <c r="L1992" s="33"/>
      <c r="M1992" s="247"/>
      <c r="N1992" s="247"/>
      <c r="O1992" s="18"/>
      <c r="P1992" s="247"/>
      <c r="Q1992" s="18"/>
      <c r="R1992" s="33"/>
      <c r="S1992" s="18"/>
      <c r="U1992" s="15"/>
      <c r="V1992" s="15"/>
      <c r="Y1992" s="15"/>
      <c r="AC1992" s="37"/>
      <c r="AD1992" s="37"/>
      <c r="AE1992" s="15"/>
      <c r="AF1992" s="37"/>
      <c r="AG1992" s="15"/>
      <c r="AH1992" s="37"/>
      <c r="AI1992" s="15"/>
      <c r="AJ1992" s="15"/>
      <c r="AL1992" s="15"/>
      <c r="AM1992" s="15"/>
      <c r="AN1992" s="15"/>
      <c r="AO1992" s="15"/>
      <c r="AP1992" s="15"/>
    </row>
    <row r="1993" spans="1:42" ht="26.25" customHeight="1" x14ac:dyDescent="0.2">
      <c r="G1993" s="23"/>
      <c r="H1993" s="23"/>
      <c r="L1993" s="23"/>
    </row>
    <row r="1994" spans="1:42" s="26" customFormat="1" ht="26.25" customHeight="1" x14ac:dyDescent="0.25">
      <c r="A1994" s="15"/>
      <c r="B1994" s="15"/>
      <c r="C1994" s="15"/>
      <c r="D1994" s="15"/>
      <c r="E1994" s="15"/>
      <c r="F1994" s="15"/>
      <c r="G1994" s="15"/>
      <c r="H1994" s="15"/>
      <c r="I1994" s="15"/>
      <c r="J1994" s="37"/>
      <c r="M1994" s="37"/>
      <c r="N1994" s="37"/>
      <c r="O1994" s="15"/>
      <c r="P1994" s="37"/>
      <c r="Q1994" s="15"/>
      <c r="S1994" s="15"/>
      <c r="U1994" s="15"/>
      <c r="V1994" s="15"/>
      <c r="Y1994" s="15"/>
      <c r="AC1994" s="37"/>
      <c r="AD1994" s="37"/>
      <c r="AE1994" s="15"/>
      <c r="AF1994" s="37"/>
      <c r="AG1994" s="15"/>
      <c r="AH1994" s="37"/>
      <c r="AI1994" s="15"/>
      <c r="AJ1994" s="15"/>
      <c r="AL1994" s="15"/>
      <c r="AM1994" s="15"/>
      <c r="AN1994" s="15"/>
      <c r="AO1994" s="15"/>
      <c r="AP1994" s="15"/>
    </row>
    <row r="2248" spans="1:42" s="38" customFormat="1" ht="26.25" customHeight="1" x14ac:dyDescent="0.2">
      <c r="A2248" s="16"/>
      <c r="B2248" s="17"/>
      <c r="C2248" s="17"/>
      <c r="D2248" s="18"/>
      <c r="E2248" s="18"/>
      <c r="F2248" s="17"/>
      <c r="G2248" s="19"/>
      <c r="H2248" s="20"/>
      <c r="I2248" s="19"/>
      <c r="J2248" s="21"/>
      <c r="K2248" s="19"/>
      <c r="L2248" s="17"/>
      <c r="M2248" s="22"/>
      <c r="N2248" s="22"/>
      <c r="O2248" s="15"/>
      <c r="P2248" s="37"/>
      <c r="Q2248" s="15"/>
      <c r="R2248" s="26"/>
      <c r="S2248" s="15"/>
      <c r="T2248" s="26"/>
      <c r="U2248" s="15"/>
      <c r="V2248" s="15"/>
      <c r="W2248" s="26"/>
      <c r="X2248" s="26"/>
      <c r="Y2248" s="15"/>
      <c r="Z2248" s="26"/>
      <c r="AA2248" s="26"/>
      <c r="AB2248" s="26"/>
      <c r="AC2248" s="37"/>
      <c r="AD2248" s="37"/>
      <c r="AE2248" s="15"/>
      <c r="AF2248" s="37"/>
      <c r="AG2248" s="15"/>
      <c r="AH2248" s="37"/>
      <c r="AI2248" s="15"/>
      <c r="AJ2248" s="15"/>
      <c r="AK2248" s="26"/>
      <c r="AL2248" s="15"/>
      <c r="AM2248" s="19"/>
      <c r="AN2248" s="19"/>
      <c r="AO2248" s="19"/>
      <c r="AP2248" s="19"/>
    </row>
    <row r="2249" spans="1:42" s="38" customFormat="1" ht="26.25" customHeight="1" x14ac:dyDescent="0.2">
      <c r="A2249" s="23"/>
      <c r="B2249" s="35"/>
      <c r="C2249" s="23"/>
      <c r="D2249" s="23"/>
      <c r="E2249" s="23"/>
      <c r="F2249" s="23"/>
      <c r="G2249" s="39"/>
      <c r="H2249" s="39"/>
      <c r="I2249" s="15"/>
      <c r="J2249" s="37"/>
      <c r="K2249" s="23"/>
      <c r="L2249" s="35"/>
      <c r="M2249" s="37"/>
      <c r="N2249" s="37"/>
      <c r="O2249" s="15"/>
      <c r="P2249" s="37"/>
      <c r="Q2249" s="15"/>
      <c r="R2249" s="23"/>
      <c r="S2249" s="15"/>
      <c r="T2249" s="23"/>
      <c r="U2249" s="15"/>
      <c r="V2249" s="15"/>
      <c r="W2249" s="23"/>
      <c r="X2249" s="23"/>
      <c r="Y2249" s="15"/>
      <c r="Z2249" s="23"/>
      <c r="AA2249" s="23"/>
      <c r="AB2249" s="23"/>
      <c r="AC2249" s="37"/>
      <c r="AD2249" s="37"/>
      <c r="AE2249" s="15"/>
      <c r="AF2249" s="37"/>
      <c r="AG2249" s="15"/>
      <c r="AH2249" s="37"/>
      <c r="AI2249" s="15"/>
      <c r="AJ2249" s="15"/>
      <c r="AK2249" s="23"/>
      <c r="AL2249" s="15"/>
      <c r="AM2249" s="19"/>
      <c r="AN2249" s="19"/>
      <c r="AO2249" s="19"/>
      <c r="AP2249" s="19"/>
    </row>
    <row r="2250" spans="1:42" ht="26.25" customHeight="1" x14ac:dyDescent="0.2">
      <c r="A2250" s="25"/>
      <c r="B2250" s="40"/>
      <c r="C2250" s="41"/>
      <c r="D2250" s="41"/>
      <c r="E2250" s="41"/>
      <c r="F2250" s="41"/>
      <c r="G2250" s="41"/>
      <c r="H2250" s="42"/>
      <c r="I2250" s="43"/>
      <c r="J2250" s="248"/>
      <c r="K2250" s="41"/>
      <c r="L2250" s="41"/>
      <c r="M2250" s="44"/>
      <c r="N2250" s="44"/>
    </row>
    <row r="2251" spans="1:42" ht="26.25" customHeight="1" x14ac:dyDescent="0.2">
      <c r="A2251" s="26"/>
      <c r="B2251" s="15"/>
      <c r="C2251" s="26"/>
      <c r="D2251" s="26"/>
      <c r="E2251" s="15"/>
      <c r="F2251" s="15"/>
      <c r="G2251" s="15"/>
      <c r="H2251" s="15"/>
      <c r="K2251" s="26"/>
      <c r="L2251" s="26"/>
      <c r="R2251" s="26"/>
      <c r="T2251" s="26"/>
    </row>
    <row r="2379" ht="26.25" customHeight="1" x14ac:dyDescent="0.2"/>
    <row r="2380" ht="26.25" customHeight="1" x14ac:dyDescent="0.2"/>
    <row r="2381" ht="26.25" customHeight="1" x14ac:dyDescent="0.2"/>
    <row r="2591" spans="1:43" s="36" customFormat="1" ht="26.25" customHeight="1" x14ac:dyDescent="0.2">
      <c r="A2591" s="23"/>
      <c r="B2591" s="35"/>
      <c r="C2591" s="23"/>
      <c r="D2591" s="23"/>
      <c r="E2591" s="23"/>
      <c r="F2591" s="23"/>
      <c r="G2591" s="23"/>
      <c r="H2591" s="23"/>
      <c r="I2591" s="15"/>
      <c r="J2591" s="37"/>
      <c r="K2591" s="23"/>
      <c r="L2591" s="23"/>
      <c r="M2591" s="37"/>
      <c r="N2591" s="37"/>
      <c r="O2591" s="15"/>
      <c r="P2591" s="37"/>
      <c r="Q2591" s="15"/>
      <c r="R2591" s="23"/>
      <c r="S2591" s="15"/>
      <c r="T2591" s="23"/>
      <c r="U2591" s="15"/>
      <c r="V2591" s="15"/>
      <c r="W2591" s="23"/>
      <c r="X2591" s="23"/>
      <c r="Y2591" s="15"/>
      <c r="Z2591" s="23"/>
      <c r="AA2591" s="23"/>
      <c r="AB2591" s="23"/>
      <c r="AC2591" s="37"/>
      <c r="AD2591" s="37"/>
      <c r="AE2591" s="15"/>
      <c r="AF2591" s="37"/>
      <c r="AG2591" s="15"/>
      <c r="AH2591" s="37"/>
      <c r="AI2591" s="15"/>
      <c r="AJ2591" s="15"/>
      <c r="AK2591" s="23"/>
      <c r="AL2591" s="15"/>
      <c r="AM2591" s="15"/>
      <c r="AN2591" s="15"/>
      <c r="AO2591" s="15"/>
      <c r="AP2591" s="15"/>
      <c r="AQ2591" s="23"/>
    </row>
    <row r="2592" spans="1:43" s="36" customFormat="1" ht="26.25" customHeight="1" x14ac:dyDescent="0.2">
      <c r="A2592" s="23"/>
      <c r="B2592" s="35"/>
      <c r="C2592" s="23"/>
      <c r="D2592" s="23"/>
      <c r="E2592" s="23"/>
      <c r="F2592" s="23"/>
      <c r="G2592" s="23"/>
      <c r="H2592" s="23"/>
      <c r="I2592" s="15"/>
      <c r="J2592" s="37"/>
      <c r="K2592" s="23"/>
      <c r="L2592" s="23"/>
      <c r="M2592" s="37"/>
      <c r="N2592" s="37"/>
      <c r="O2592" s="15"/>
      <c r="P2592" s="37"/>
      <c r="Q2592" s="15"/>
      <c r="R2592" s="23"/>
      <c r="S2592" s="15"/>
      <c r="T2592" s="23"/>
      <c r="U2592" s="15"/>
      <c r="V2592" s="15"/>
      <c r="W2592" s="23"/>
      <c r="X2592" s="23"/>
      <c r="Y2592" s="15"/>
      <c r="Z2592" s="23"/>
      <c r="AA2592" s="23"/>
      <c r="AB2592" s="23"/>
      <c r="AC2592" s="37"/>
      <c r="AD2592" s="37"/>
      <c r="AE2592" s="15"/>
      <c r="AF2592" s="37"/>
      <c r="AG2592" s="15"/>
      <c r="AH2592" s="37"/>
      <c r="AI2592" s="15"/>
      <c r="AJ2592" s="15"/>
      <c r="AK2592" s="23"/>
      <c r="AL2592" s="15"/>
      <c r="AM2592" s="15"/>
      <c r="AN2592" s="15"/>
      <c r="AO2592" s="15"/>
      <c r="AP2592" s="15"/>
      <c r="AQ2592" s="23"/>
    </row>
    <row r="2593" spans="1:43" s="36" customFormat="1" ht="26.25" customHeight="1" x14ac:dyDescent="0.2">
      <c r="A2593" s="23"/>
      <c r="B2593" s="35"/>
      <c r="C2593" s="23"/>
      <c r="D2593" s="23"/>
      <c r="E2593" s="23"/>
      <c r="F2593" s="23"/>
      <c r="G2593" s="23"/>
      <c r="H2593" s="23"/>
      <c r="I2593" s="15"/>
      <c r="J2593" s="37"/>
      <c r="K2593" s="23"/>
      <c r="L2593" s="23"/>
      <c r="M2593" s="37"/>
      <c r="N2593" s="37"/>
      <c r="O2593" s="15"/>
      <c r="P2593" s="37"/>
      <c r="Q2593" s="15"/>
      <c r="R2593" s="23"/>
      <c r="S2593" s="15"/>
      <c r="T2593" s="23"/>
      <c r="U2593" s="15"/>
      <c r="V2593" s="15"/>
      <c r="W2593" s="23"/>
      <c r="X2593" s="23"/>
      <c r="Y2593" s="15"/>
      <c r="Z2593" s="23"/>
      <c r="AA2593" s="23"/>
      <c r="AB2593" s="23"/>
      <c r="AC2593" s="37"/>
      <c r="AD2593" s="37"/>
      <c r="AE2593" s="15"/>
      <c r="AF2593" s="37"/>
      <c r="AG2593" s="15"/>
      <c r="AH2593" s="37"/>
      <c r="AI2593" s="15"/>
      <c r="AJ2593" s="15"/>
      <c r="AK2593" s="23"/>
      <c r="AL2593" s="15"/>
      <c r="AM2593" s="15"/>
      <c r="AN2593" s="15"/>
      <c r="AO2593" s="15"/>
      <c r="AP2593" s="15"/>
      <c r="AQ2593" s="23"/>
    </row>
    <row r="2635" ht="26.25" customHeight="1" x14ac:dyDescent="0.2"/>
    <row r="2636" ht="26.25" customHeight="1" x14ac:dyDescent="0.2"/>
    <row r="2637" ht="26.25" customHeight="1" x14ac:dyDescent="0.2"/>
    <row r="2638" ht="26.25" customHeight="1" x14ac:dyDescent="0.2"/>
    <row r="2978" ht="26.25" customHeight="1" x14ac:dyDescent="0.2"/>
    <row r="2979" ht="26.25" customHeight="1" x14ac:dyDescent="0.2"/>
    <row r="2980" ht="26.25" customHeight="1" x14ac:dyDescent="0.2"/>
    <row r="3101" spans="3:43" s="15" customFormat="1" ht="26.25" customHeight="1" x14ac:dyDescent="0.2">
      <c r="C3101" s="18"/>
      <c r="F3101" s="27"/>
      <c r="G3101" s="27"/>
      <c r="H3101" s="27"/>
      <c r="I3101" s="27"/>
      <c r="J3101" s="28"/>
      <c r="K3101" s="27"/>
      <c r="L3101" s="27"/>
      <c r="M3101" s="28"/>
      <c r="N3101" s="28"/>
      <c r="O3101" s="27"/>
      <c r="P3101" s="28"/>
      <c r="Q3101" s="27"/>
      <c r="R3101" s="27"/>
      <c r="S3101" s="27"/>
      <c r="T3101" s="27"/>
      <c r="U3101" s="27"/>
      <c r="V3101" s="27"/>
      <c r="W3101" s="27"/>
      <c r="X3101" s="27"/>
      <c r="Z3101" s="23"/>
      <c r="AA3101" s="23"/>
      <c r="AB3101" s="23"/>
      <c r="AC3101" s="37"/>
      <c r="AD3101" s="37"/>
      <c r="AF3101" s="37"/>
      <c r="AH3101" s="37"/>
      <c r="AK3101" s="23"/>
      <c r="AQ3101" s="23"/>
    </row>
    <row r="3102" spans="3:43" s="15" customFormat="1" ht="26.25" customHeight="1" x14ac:dyDescent="0.2">
      <c r="C3102" s="18"/>
      <c r="F3102" s="27"/>
      <c r="G3102" s="27"/>
      <c r="H3102" s="27"/>
      <c r="I3102" s="27"/>
      <c r="J3102" s="28"/>
      <c r="K3102" s="27"/>
      <c r="L3102" s="27"/>
      <c r="M3102" s="28"/>
      <c r="N3102" s="28"/>
      <c r="O3102" s="27"/>
      <c r="P3102" s="28"/>
      <c r="Q3102" s="27"/>
      <c r="R3102" s="27"/>
      <c r="S3102" s="27"/>
      <c r="T3102" s="27"/>
      <c r="U3102" s="27"/>
      <c r="V3102" s="27"/>
      <c r="W3102" s="27"/>
      <c r="X3102" s="27"/>
      <c r="Z3102" s="23"/>
      <c r="AA3102" s="23"/>
      <c r="AB3102" s="23"/>
      <c r="AC3102" s="37"/>
      <c r="AD3102" s="37"/>
      <c r="AF3102" s="37"/>
      <c r="AH3102" s="37"/>
      <c r="AK3102" s="23"/>
      <c r="AQ3102" s="23"/>
    </row>
    <row r="3103" spans="3:43" s="15" customFormat="1" ht="26.25" customHeight="1" x14ac:dyDescent="0.2">
      <c r="C3103" s="18"/>
      <c r="F3103" s="27"/>
      <c r="G3103" s="27"/>
      <c r="H3103" s="27"/>
      <c r="I3103" s="27"/>
      <c r="J3103" s="28"/>
      <c r="K3103" s="27"/>
      <c r="L3103" s="27"/>
      <c r="M3103" s="28"/>
      <c r="N3103" s="28"/>
      <c r="O3103" s="27"/>
      <c r="P3103" s="28"/>
      <c r="Q3103" s="27"/>
      <c r="R3103" s="27"/>
      <c r="S3103" s="27"/>
      <c r="T3103" s="27"/>
      <c r="U3103" s="27"/>
      <c r="V3103" s="27"/>
      <c r="W3103" s="27"/>
      <c r="X3103" s="27"/>
      <c r="Z3103" s="23"/>
      <c r="AA3103" s="23"/>
      <c r="AB3103" s="23"/>
      <c r="AC3103" s="37"/>
      <c r="AD3103" s="37"/>
      <c r="AF3103" s="37"/>
      <c r="AH3103" s="37"/>
      <c r="AK3103" s="23"/>
      <c r="AQ3103" s="23"/>
    </row>
    <row r="3104" spans="3:43" s="15" customFormat="1" ht="26.25" customHeight="1" x14ac:dyDescent="0.2">
      <c r="C3104" s="18"/>
      <c r="F3104" s="27"/>
      <c r="G3104" s="27"/>
      <c r="H3104" s="27"/>
      <c r="I3104" s="27"/>
      <c r="J3104" s="28"/>
      <c r="K3104" s="27"/>
      <c r="L3104" s="27"/>
      <c r="M3104" s="28"/>
      <c r="N3104" s="28"/>
      <c r="O3104" s="27"/>
      <c r="P3104" s="28"/>
      <c r="Q3104" s="27"/>
      <c r="R3104" s="27"/>
      <c r="S3104" s="27"/>
      <c r="T3104" s="27"/>
      <c r="U3104" s="27"/>
      <c r="V3104" s="27"/>
      <c r="W3104" s="27"/>
      <c r="X3104" s="27"/>
      <c r="Z3104" s="23"/>
      <c r="AA3104" s="23"/>
      <c r="AB3104" s="23"/>
      <c r="AC3104" s="37"/>
      <c r="AD3104" s="37"/>
      <c r="AF3104" s="37"/>
      <c r="AH3104" s="37"/>
      <c r="AK3104" s="23"/>
      <c r="AQ3104" s="23"/>
    </row>
    <row r="3105" spans="1:43" s="15" customFormat="1" ht="26.25" customHeight="1" x14ac:dyDescent="0.2">
      <c r="C3105" s="18"/>
      <c r="F3105" s="27"/>
      <c r="G3105" s="27"/>
      <c r="H3105" s="27"/>
      <c r="I3105" s="27"/>
      <c r="J3105" s="28"/>
      <c r="K3105" s="27"/>
      <c r="L3105" s="27"/>
      <c r="M3105" s="28"/>
      <c r="N3105" s="28"/>
      <c r="O3105" s="27"/>
      <c r="P3105" s="28"/>
      <c r="Q3105" s="27"/>
      <c r="R3105" s="27"/>
      <c r="S3105" s="27"/>
      <c r="T3105" s="27"/>
      <c r="U3105" s="27"/>
      <c r="V3105" s="27"/>
      <c r="W3105" s="27"/>
      <c r="X3105" s="27"/>
      <c r="Z3105" s="23"/>
      <c r="AA3105" s="23"/>
      <c r="AB3105" s="23"/>
      <c r="AC3105" s="37"/>
      <c r="AD3105" s="37"/>
      <c r="AF3105" s="37"/>
      <c r="AH3105" s="37"/>
      <c r="AK3105" s="23"/>
      <c r="AQ3105" s="23"/>
    </row>
    <row r="3106" spans="1:43" s="15" customFormat="1" ht="26.25" customHeight="1" x14ac:dyDescent="0.2">
      <c r="C3106" s="18"/>
      <c r="F3106" s="27"/>
      <c r="G3106" s="27"/>
      <c r="H3106" s="27"/>
      <c r="I3106" s="27"/>
      <c r="J3106" s="28"/>
      <c r="K3106" s="27"/>
      <c r="L3106" s="27"/>
      <c r="M3106" s="28"/>
      <c r="N3106" s="28"/>
      <c r="O3106" s="27"/>
      <c r="P3106" s="28"/>
      <c r="Q3106" s="27"/>
      <c r="R3106" s="27"/>
      <c r="S3106" s="27"/>
      <c r="T3106" s="27"/>
      <c r="U3106" s="27"/>
      <c r="V3106" s="27"/>
      <c r="W3106" s="27"/>
      <c r="X3106" s="27"/>
      <c r="Z3106" s="23"/>
      <c r="AA3106" s="23"/>
      <c r="AB3106" s="23"/>
      <c r="AC3106" s="37"/>
      <c r="AD3106" s="37"/>
      <c r="AF3106" s="37"/>
      <c r="AH3106" s="37"/>
      <c r="AK3106" s="23"/>
      <c r="AQ3106" s="23"/>
    </row>
    <row r="3107" spans="1:43" s="15" customFormat="1" ht="26.25" customHeight="1" x14ac:dyDescent="0.2">
      <c r="A3107" s="25"/>
      <c r="B3107" s="40"/>
      <c r="C3107" s="41"/>
      <c r="D3107" s="41"/>
      <c r="E3107" s="41"/>
      <c r="F3107" s="41"/>
      <c r="G3107" s="41"/>
      <c r="H3107" s="42"/>
      <c r="I3107" s="43"/>
      <c r="J3107" s="248"/>
      <c r="K3107" s="41"/>
      <c r="L3107" s="41"/>
      <c r="M3107" s="44"/>
      <c r="N3107" s="44"/>
      <c r="P3107" s="37"/>
      <c r="R3107" s="23"/>
      <c r="T3107" s="23"/>
      <c r="W3107" s="23"/>
      <c r="X3107" s="23"/>
      <c r="Z3107" s="23"/>
      <c r="AA3107" s="23"/>
      <c r="AB3107" s="23"/>
      <c r="AC3107" s="37"/>
      <c r="AD3107" s="37"/>
      <c r="AF3107" s="37"/>
      <c r="AH3107" s="37"/>
      <c r="AK3107" s="23"/>
      <c r="AQ3107" s="23"/>
    </row>
    <row r="3488" ht="26.25" customHeight="1" x14ac:dyDescent="0.2"/>
    <row r="3489" ht="26.25" customHeight="1" x14ac:dyDescent="0.2"/>
    <row r="3490" ht="26.25" customHeight="1" x14ac:dyDescent="0.2"/>
    <row r="3491" ht="26.25" customHeight="1" x14ac:dyDescent="0.2"/>
    <row r="3492" ht="26.25" customHeight="1" x14ac:dyDescent="0.2"/>
    <row r="3493" ht="26.25" customHeight="1" x14ac:dyDescent="0.2"/>
    <row r="3494" ht="26.25" customHeight="1" x14ac:dyDescent="0.2"/>
  </sheetData>
  <mergeCells count="1182">
    <mergeCell ref="A2:AP2"/>
    <mergeCell ref="A3:AP3"/>
    <mergeCell ref="A1:AP1"/>
    <mergeCell ref="AQ1:CF1"/>
    <mergeCell ref="CG1:DV1"/>
    <mergeCell ref="DW1:FL1"/>
    <mergeCell ref="FM1:HB1"/>
    <mergeCell ref="HC1:IR1"/>
    <mergeCell ref="IS1:KH1"/>
    <mergeCell ref="KI1:LX1"/>
    <mergeCell ref="LY1:NN1"/>
    <mergeCell ref="NO1:PD1"/>
    <mergeCell ref="PE1:QT1"/>
    <mergeCell ref="QU1:SJ1"/>
    <mergeCell ref="SK1:TZ1"/>
    <mergeCell ref="UA1:VP1"/>
    <mergeCell ref="VQ1:XF1"/>
    <mergeCell ref="XG1:YV1"/>
    <mergeCell ref="YW1:AAL1"/>
    <mergeCell ref="AAM1:ACB1"/>
    <mergeCell ref="ACC1:ADR1"/>
    <mergeCell ref="ADS1:AFH1"/>
    <mergeCell ref="AFI1:AGX1"/>
    <mergeCell ref="AGY1:AIN1"/>
    <mergeCell ref="AIO1:AKD1"/>
    <mergeCell ref="AKE1:ALT1"/>
    <mergeCell ref="ALU1:ANJ1"/>
    <mergeCell ref="ANK1:AOZ1"/>
    <mergeCell ref="APA1:AQP1"/>
    <mergeCell ref="AQQ1:ASF1"/>
    <mergeCell ref="ASG1:ATV1"/>
    <mergeCell ref="ATW1:AVL1"/>
    <mergeCell ref="AVM1:AXB1"/>
    <mergeCell ref="AXC1:AYR1"/>
    <mergeCell ref="AYS1:BAH1"/>
    <mergeCell ref="BAI1:BBX1"/>
    <mergeCell ref="BBY1:BDN1"/>
    <mergeCell ref="BDO1:BFD1"/>
    <mergeCell ref="BFE1:BGT1"/>
    <mergeCell ref="BGU1:BIJ1"/>
    <mergeCell ref="BIK1:BJZ1"/>
    <mergeCell ref="BKA1:BLP1"/>
    <mergeCell ref="BLQ1:BNF1"/>
    <mergeCell ref="BNG1:BOV1"/>
    <mergeCell ref="BOW1:BQL1"/>
    <mergeCell ref="BQM1:BSB1"/>
    <mergeCell ref="BSC1:BTR1"/>
    <mergeCell ref="BTS1:BVH1"/>
    <mergeCell ref="BVI1:BWX1"/>
    <mergeCell ref="BWY1:BYN1"/>
    <mergeCell ref="BYO1:CAD1"/>
    <mergeCell ref="CAE1:CBT1"/>
    <mergeCell ref="CBU1:CDJ1"/>
    <mergeCell ref="CDK1:CEZ1"/>
    <mergeCell ref="CFA1:CGP1"/>
    <mergeCell ref="CGQ1:CIF1"/>
    <mergeCell ref="CIG1:CJV1"/>
    <mergeCell ref="CJW1:CLL1"/>
    <mergeCell ref="CLM1:CNB1"/>
    <mergeCell ref="CNC1:COR1"/>
    <mergeCell ref="COS1:CQH1"/>
    <mergeCell ref="CQI1:CRX1"/>
    <mergeCell ref="CRY1:CTN1"/>
    <mergeCell ref="CTO1:CVD1"/>
    <mergeCell ref="CVE1:CWT1"/>
    <mergeCell ref="CWU1:CYJ1"/>
    <mergeCell ref="CYK1:CZZ1"/>
    <mergeCell ref="DAA1:DBP1"/>
    <mergeCell ref="DBQ1:DDF1"/>
    <mergeCell ref="DDG1:DEV1"/>
    <mergeCell ref="DEW1:DGL1"/>
    <mergeCell ref="DGM1:DIB1"/>
    <mergeCell ref="DIC1:DJR1"/>
    <mergeCell ref="DJS1:DLH1"/>
    <mergeCell ref="DLI1:DMX1"/>
    <mergeCell ref="DMY1:DON1"/>
    <mergeCell ref="DOO1:DQD1"/>
    <mergeCell ref="DQE1:DRT1"/>
    <mergeCell ref="DRU1:DTJ1"/>
    <mergeCell ref="DTK1:DUZ1"/>
    <mergeCell ref="DVA1:DWP1"/>
    <mergeCell ref="DWQ1:DYF1"/>
    <mergeCell ref="DYG1:DZV1"/>
    <mergeCell ref="DZW1:EBL1"/>
    <mergeCell ref="EBM1:EDB1"/>
    <mergeCell ref="EDC1:EER1"/>
    <mergeCell ref="EES1:EGH1"/>
    <mergeCell ref="EGI1:EHX1"/>
    <mergeCell ref="EHY1:EJN1"/>
    <mergeCell ref="EJO1:ELD1"/>
    <mergeCell ref="ELE1:EMT1"/>
    <mergeCell ref="EMU1:EOJ1"/>
    <mergeCell ref="EOK1:EPZ1"/>
    <mergeCell ref="EQA1:ERP1"/>
    <mergeCell ref="ERQ1:ETF1"/>
    <mergeCell ref="ETG1:EUV1"/>
    <mergeCell ref="EUW1:EWL1"/>
    <mergeCell ref="EWM1:EYB1"/>
    <mergeCell ref="EYC1:EZR1"/>
    <mergeCell ref="EZS1:FBH1"/>
    <mergeCell ref="FBI1:FCX1"/>
    <mergeCell ref="FCY1:FEN1"/>
    <mergeCell ref="FEO1:FGD1"/>
    <mergeCell ref="FGE1:FHT1"/>
    <mergeCell ref="FHU1:FJJ1"/>
    <mergeCell ref="FJK1:FKZ1"/>
    <mergeCell ref="FLA1:FMP1"/>
    <mergeCell ref="FMQ1:FOF1"/>
    <mergeCell ref="FOG1:FPV1"/>
    <mergeCell ref="FPW1:FRL1"/>
    <mergeCell ref="FRM1:FTB1"/>
    <mergeCell ref="FTC1:FUR1"/>
    <mergeCell ref="FUS1:FWH1"/>
    <mergeCell ref="FWI1:FXX1"/>
    <mergeCell ref="FXY1:FZN1"/>
    <mergeCell ref="FZO1:GBD1"/>
    <mergeCell ref="GBE1:GCT1"/>
    <mergeCell ref="GCU1:GEJ1"/>
    <mergeCell ref="GEK1:GFZ1"/>
    <mergeCell ref="GGA1:GHP1"/>
    <mergeCell ref="GHQ1:GJF1"/>
    <mergeCell ref="GJG1:GKV1"/>
    <mergeCell ref="GKW1:GML1"/>
    <mergeCell ref="GMM1:GOB1"/>
    <mergeCell ref="GOC1:GPR1"/>
    <mergeCell ref="GPS1:GRH1"/>
    <mergeCell ref="GRI1:GSX1"/>
    <mergeCell ref="GSY1:GUN1"/>
    <mergeCell ref="GUO1:GWD1"/>
    <mergeCell ref="GWE1:GXT1"/>
    <mergeCell ref="GXU1:GZJ1"/>
    <mergeCell ref="GZK1:HAZ1"/>
    <mergeCell ref="HBA1:HCP1"/>
    <mergeCell ref="HCQ1:HEF1"/>
    <mergeCell ref="HEG1:HFV1"/>
    <mergeCell ref="HFW1:HHL1"/>
    <mergeCell ref="HHM1:HJB1"/>
    <mergeCell ref="HJC1:HKR1"/>
    <mergeCell ref="HKS1:HMH1"/>
    <mergeCell ref="HMI1:HNX1"/>
    <mergeCell ref="HNY1:HPN1"/>
    <mergeCell ref="HPO1:HRD1"/>
    <mergeCell ref="HRE1:HST1"/>
    <mergeCell ref="HSU1:HUJ1"/>
    <mergeCell ref="HUK1:HVZ1"/>
    <mergeCell ref="HWA1:HXP1"/>
    <mergeCell ref="HXQ1:HZF1"/>
    <mergeCell ref="HZG1:IAV1"/>
    <mergeCell ref="IAW1:ICL1"/>
    <mergeCell ref="ICM1:IEB1"/>
    <mergeCell ref="IEC1:IFR1"/>
    <mergeCell ref="IFS1:IHH1"/>
    <mergeCell ref="IHI1:IIX1"/>
    <mergeCell ref="IIY1:IKN1"/>
    <mergeCell ref="IKO1:IMD1"/>
    <mergeCell ref="IME1:INT1"/>
    <mergeCell ref="INU1:IPJ1"/>
    <mergeCell ref="IPK1:IQZ1"/>
    <mergeCell ref="IRA1:ISP1"/>
    <mergeCell ref="ISQ1:IUF1"/>
    <mergeCell ref="IUG1:IVV1"/>
    <mergeCell ref="IVW1:IXL1"/>
    <mergeCell ref="IXM1:IZB1"/>
    <mergeCell ref="IZC1:JAR1"/>
    <mergeCell ref="JAS1:JCH1"/>
    <mergeCell ref="JCI1:JDX1"/>
    <mergeCell ref="JDY1:JFN1"/>
    <mergeCell ref="JFO1:JHD1"/>
    <mergeCell ref="JHE1:JIT1"/>
    <mergeCell ref="JIU1:JKJ1"/>
    <mergeCell ref="JKK1:JLZ1"/>
    <mergeCell ref="JMA1:JNP1"/>
    <mergeCell ref="JNQ1:JPF1"/>
    <mergeCell ref="JPG1:JQV1"/>
    <mergeCell ref="JQW1:JSL1"/>
    <mergeCell ref="JSM1:JUB1"/>
    <mergeCell ref="JUC1:JVR1"/>
    <mergeCell ref="JVS1:JXH1"/>
    <mergeCell ref="JXI1:JYX1"/>
    <mergeCell ref="JYY1:KAN1"/>
    <mergeCell ref="KAO1:KCD1"/>
    <mergeCell ref="KCE1:KDT1"/>
    <mergeCell ref="KDU1:KFJ1"/>
    <mergeCell ref="KFK1:KGZ1"/>
    <mergeCell ref="KHA1:KIP1"/>
    <mergeCell ref="KIQ1:KKF1"/>
    <mergeCell ref="KKG1:KLV1"/>
    <mergeCell ref="KLW1:KNL1"/>
    <mergeCell ref="KNM1:KPB1"/>
    <mergeCell ref="KPC1:KQR1"/>
    <mergeCell ref="KQS1:KSH1"/>
    <mergeCell ref="KSI1:KTX1"/>
    <mergeCell ref="KTY1:KVN1"/>
    <mergeCell ref="KVO1:KXD1"/>
    <mergeCell ref="KXE1:KYT1"/>
    <mergeCell ref="KYU1:LAJ1"/>
    <mergeCell ref="LAK1:LBZ1"/>
    <mergeCell ref="LCA1:LDP1"/>
    <mergeCell ref="LDQ1:LFF1"/>
    <mergeCell ref="LFG1:LGV1"/>
    <mergeCell ref="LGW1:LIL1"/>
    <mergeCell ref="LIM1:LKB1"/>
    <mergeCell ref="LKC1:LLR1"/>
    <mergeCell ref="LLS1:LNH1"/>
    <mergeCell ref="LNI1:LOX1"/>
    <mergeCell ref="LOY1:LQN1"/>
    <mergeCell ref="LQO1:LSD1"/>
    <mergeCell ref="LSE1:LTT1"/>
    <mergeCell ref="LTU1:LVJ1"/>
    <mergeCell ref="LVK1:LWZ1"/>
    <mergeCell ref="LXA1:LYP1"/>
    <mergeCell ref="LYQ1:MAF1"/>
    <mergeCell ref="MAG1:MBV1"/>
    <mergeCell ref="MBW1:MDL1"/>
    <mergeCell ref="MDM1:MFB1"/>
    <mergeCell ref="MFC1:MGR1"/>
    <mergeCell ref="MGS1:MIH1"/>
    <mergeCell ref="MII1:MJX1"/>
    <mergeCell ref="MJY1:MLN1"/>
    <mergeCell ref="MLO1:MND1"/>
    <mergeCell ref="MNE1:MOT1"/>
    <mergeCell ref="MOU1:MQJ1"/>
    <mergeCell ref="MQK1:MRZ1"/>
    <mergeCell ref="MSA1:MTP1"/>
    <mergeCell ref="MTQ1:MVF1"/>
    <mergeCell ref="MVG1:MWV1"/>
    <mergeCell ref="MWW1:MYL1"/>
    <mergeCell ref="MYM1:NAB1"/>
    <mergeCell ref="NAC1:NBR1"/>
    <mergeCell ref="NBS1:NDH1"/>
    <mergeCell ref="NDI1:NEX1"/>
    <mergeCell ref="NEY1:NGN1"/>
    <mergeCell ref="NGO1:NID1"/>
    <mergeCell ref="NIE1:NJT1"/>
    <mergeCell ref="NJU1:NLJ1"/>
    <mergeCell ref="NLK1:NMZ1"/>
    <mergeCell ref="NNA1:NOP1"/>
    <mergeCell ref="NOQ1:NQF1"/>
    <mergeCell ref="NQG1:NRV1"/>
    <mergeCell ref="NRW1:NTL1"/>
    <mergeCell ref="NTM1:NVB1"/>
    <mergeCell ref="NVC1:NWR1"/>
    <mergeCell ref="NWS1:NYH1"/>
    <mergeCell ref="NYI1:NZX1"/>
    <mergeCell ref="NZY1:OBN1"/>
    <mergeCell ref="OBO1:ODD1"/>
    <mergeCell ref="ODE1:OET1"/>
    <mergeCell ref="OEU1:OGJ1"/>
    <mergeCell ref="OGK1:OHZ1"/>
    <mergeCell ref="OIA1:OJP1"/>
    <mergeCell ref="OJQ1:OLF1"/>
    <mergeCell ref="OLG1:OMV1"/>
    <mergeCell ref="OMW1:OOL1"/>
    <mergeCell ref="OOM1:OQB1"/>
    <mergeCell ref="OQC1:ORR1"/>
    <mergeCell ref="ORS1:OTH1"/>
    <mergeCell ref="OTI1:OUX1"/>
    <mergeCell ref="OUY1:OWN1"/>
    <mergeCell ref="OWO1:OYD1"/>
    <mergeCell ref="OYE1:OZT1"/>
    <mergeCell ref="OZU1:PBJ1"/>
    <mergeCell ref="PBK1:PCZ1"/>
    <mergeCell ref="PDA1:PEP1"/>
    <mergeCell ref="PEQ1:PGF1"/>
    <mergeCell ref="PGG1:PHV1"/>
    <mergeCell ref="PHW1:PJL1"/>
    <mergeCell ref="PJM1:PLB1"/>
    <mergeCell ref="PLC1:PMR1"/>
    <mergeCell ref="PMS1:POH1"/>
    <mergeCell ref="POI1:PPX1"/>
    <mergeCell ref="PPY1:PRN1"/>
    <mergeCell ref="PRO1:PTD1"/>
    <mergeCell ref="PTE1:PUT1"/>
    <mergeCell ref="PUU1:PWJ1"/>
    <mergeCell ref="PWK1:PXZ1"/>
    <mergeCell ref="PYA1:PZP1"/>
    <mergeCell ref="PZQ1:QBF1"/>
    <mergeCell ref="QBG1:QCV1"/>
    <mergeCell ref="QCW1:QEL1"/>
    <mergeCell ref="QEM1:QGB1"/>
    <mergeCell ref="QGC1:QHR1"/>
    <mergeCell ref="QHS1:QJH1"/>
    <mergeCell ref="QJI1:QKX1"/>
    <mergeCell ref="QKY1:QMN1"/>
    <mergeCell ref="QMO1:QOD1"/>
    <mergeCell ref="QOE1:QPT1"/>
    <mergeCell ref="QPU1:QRJ1"/>
    <mergeCell ref="QRK1:QSZ1"/>
    <mergeCell ref="QTA1:QUP1"/>
    <mergeCell ref="QUQ1:QWF1"/>
    <mergeCell ref="QWG1:QXV1"/>
    <mergeCell ref="QXW1:QZL1"/>
    <mergeCell ref="QZM1:RBB1"/>
    <mergeCell ref="RBC1:RCR1"/>
    <mergeCell ref="RCS1:REH1"/>
    <mergeCell ref="REI1:RFX1"/>
    <mergeCell ref="RFY1:RHN1"/>
    <mergeCell ref="RHO1:RJD1"/>
    <mergeCell ref="RJE1:RKT1"/>
    <mergeCell ref="RKU1:RMJ1"/>
    <mergeCell ref="RMK1:RNZ1"/>
    <mergeCell ref="ROA1:RPP1"/>
    <mergeCell ref="RPQ1:RRF1"/>
    <mergeCell ref="RRG1:RSV1"/>
    <mergeCell ref="RSW1:RUL1"/>
    <mergeCell ref="RUM1:RWB1"/>
    <mergeCell ref="RWC1:RXR1"/>
    <mergeCell ref="RXS1:RZH1"/>
    <mergeCell ref="RZI1:SAX1"/>
    <mergeCell ref="SAY1:SCN1"/>
    <mergeCell ref="SCO1:SED1"/>
    <mergeCell ref="SEE1:SFT1"/>
    <mergeCell ref="SFU1:SHJ1"/>
    <mergeCell ref="SHK1:SIZ1"/>
    <mergeCell ref="SJA1:SKP1"/>
    <mergeCell ref="SKQ1:SMF1"/>
    <mergeCell ref="SMG1:SNV1"/>
    <mergeCell ref="SNW1:SPL1"/>
    <mergeCell ref="SPM1:SRB1"/>
    <mergeCell ref="SRC1:SSR1"/>
    <mergeCell ref="SSS1:SUH1"/>
    <mergeCell ref="SUI1:SVX1"/>
    <mergeCell ref="SVY1:SXN1"/>
    <mergeCell ref="SXO1:SZD1"/>
    <mergeCell ref="SZE1:TAT1"/>
    <mergeCell ref="TAU1:TCJ1"/>
    <mergeCell ref="TCK1:TDZ1"/>
    <mergeCell ref="TEA1:TFP1"/>
    <mergeCell ref="TFQ1:THF1"/>
    <mergeCell ref="THG1:TIV1"/>
    <mergeCell ref="TIW1:TKL1"/>
    <mergeCell ref="TKM1:TMB1"/>
    <mergeCell ref="TMC1:TNR1"/>
    <mergeCell ref="TNS1:TPH1"/>
    <mergeCell ref="TPI1:TQX1"/>
    <mergeCell ref="TQY1:TSN1"/>
    <mergeCell ref="TSO1:TUD1"/>
    <mergeCell ref="TUE1:TVT1"/>
    <mergeCell ref="TVU1:TXJ1"/>
    <mergeCell ref="TXK1:TYZ1"/>
    <mergeCell ref="TZA1:UAP1"/>
    <mergeCell ref="UAQ1:UCF1"/>
    <mergeCell ref="UCG1:UDV1"/>
    <mergeCell ref="UDW1:UFL1"/>
    <mergeCell ref="UFM1:UHB1"/>
    <mergeCell ref="UHC1:UIR1"/>
    <mergeCell ref="UIS1:UKH1"/>
    <mergeCell ref="UKI1:ULX1"/>
    <mergeCell ref="ULY1:UNN1"/>
    <mergeCell ref="UNO1:UPD1"/>
    <mergeCell ref="UPE1:UQT1"/>
    <mergeCell ref="UQU1:USJ1"/>
    <mergeCell ref="USK1:UTZ1"/>
    <mergeCell ref="UUA1:UVP1"/>
    <mergeCell ref="UVQ1:UXF1"/>
    <mergeCell ref="UXG1:UYV1"/>
    <mergeCell ref="UYW1:VAL1"/>
    <mergeCell ref="VAM1:VCB1"/>
    <mergeCell ref="VCC1:VDR1"/>
    <mergeCell ref="VDS1:VFH1"/>
    <mergeCell ref="VFI1:VGX1"/>
    <mergeCell ref="VGY1:VIN1"/>
    <mergeCell ref="VIO1:VKD1"/>
    <mergeCell ref="VKE1:VLT1"/>
    <mergeCell ref="VLU1:VNJ1"/>
    <mergeCell ref="VNK1:VOZ1"/>
    <mergeCell ref="VPA1:VQP1"/>
    <mergeCell ref="VQQ1:VSF1"/>
    <mergeCell ref="VSG1:VTV1"/>
    <mergeCell ref="VTW1:VVL1"/>
    <mergeCell ref="VVM1:VXB1"/>
    <mergeCell ref="VXC1:VYR1"/>
    <mergeCell ref="VYS1:WAH1"/>
    <mergeCell ref="WAI1:WBX1"/>
    <mergeCell ref="WBY1:WDN1"/>
    <mergeCell ref="WDO1:WFD1"/>
    <mergeCell ref="WFE1:WGT1"/>
    <mergeCell ref="WGU1:WIJ1"/>
    <mergeCell ref="WIK1:WJZ1"/>
    <mergeCell ref="WKA1:WLP1"/>
    <mergeCell ref="WLQ1:WNF1"/>
    <mergeCell ref="WNG1:WOV1"/>
    <mergeCell ref="WOW1:WQL1"/>
    <mergeCell ref="WQM1:WSB1"/>
    <mergeCell ref="WSC1:WTR1"/>
    <mergeCell ref="WTS1:WVH1"/>
    <mergeCell ref="WVI1:WWX1"/>
    <mergeCell ref="WWY1:WYN1"/>
    <mergeCell ref="WYO1:XAD1"/>
    <mergeCell ref="XAE1:XBT1"/>
    <mergeCell ref="XBU1:XDJ1"/>
    <mergeCell ref="XDK1:XEZ1"/>
    <mergeCell ref="XFA1:XFD1"/>
    <mergeCell ref="AQ2:CF2"/>
    <mergeCell ref="CG2:DV2"/>
    <mergeCell ref="DW2:FL2"/>
    <mergeCell ref="FM2:HB2"/>
    <mergeCell ref="HC2:IR2"/>
    <mergeCell ref="IS2:KH2"/>
    <mergeCell ref="KI2:LX2"/>
    <mergeCell ref="LY2:NN2"/>
    <mergeCell ref="NO2:PD2"/>
    <mergeCell ref="PE2:QT2"/>
    <mergeCell ref="QU2:SJ2"/>
    <mergeCell ref="SK2:TZ2"/>
    <mergeCell ref="UA2:VP2"/>
    <mergeCell ref="VQ2:XF2"/>
    <mergeCell ref="XG2:YV2"/>
    <mergeCell ref="YW2:AAL2"/>
    <mergeCell ref="AAM2:ACB2"/>
    <mergeCell ref="ACC2:ADR2"/>
    <mergeCell ref="ADS2:AFH2"/>
    <mergeCell ref="AFI2:AGX2"/>
    <mergeCell ref="AGY2:AIN2"/>
    <mergeCell ref="AIO2:AKD2"/>
    <mergeCell ref="AKE2:ALT2"/>
    <mergeCell ref="ALU2:ANJ2"/>
    <mergeCell ref="ANK2:AOZ2"/>
    <mergeCell ref="APA2:AQP2"/>
    <mergeCell ref="AQQ2:ASF2"/>
    <mergeCell ref="ASG2:ATV2"/>
    <mergeCell ref="ATW2:AVL2"/>
    <mergeCell ref="AVM2:AXB2"/>
    <mergeCell ref="AXC2:AYR2"/>
    <mergeCell ref="AYS2:BAH2"/>
    <mergeCell ref="BAI2:BBX2"/>
    <mergeCell ref="BBY2:BDN2"/>
    <mergeCell ref="BDO2:BFD2"/>
    <mergeCell ref="BFE2:BGT2"/>
    <mergeCell ref="BGU2:BIJ2"/>
    <mergeCell ref="BIK2:BJZ2"/>
    <mergeCell ref="BKA2:BLP2"/>
    <mergeCell ref="BLQ2:BNF2"/>
    <mergeCell ref="BNG2:BOV2"/>
    <mergeCell ref="BOW2:BQL2"/>
    <mergeCell ref="BQM2:BSB2"/>
    <mergeCell ref="BSC2:BTR2"/>
    <mergeCell ref="BTS2:BVH2"/>
    <mergeCell ref="BVI2:BWX2"/>
    <mergeCell ref="BWY2:BYN2"/>
    <mergeCell ref="BYO2:CAD2"/>
    <mergeCell ref="CAE2:CBT2"/>
    <mergeCell ref="CBU2:CDJ2"/>
    <mergeCell ref="CDK2:CEZ2"/>
    <mergeCell ref="CFA2:CGP2"/>
    <mergeCell ref="CGQ2:CIF2"/>
    <mergeCell ref="CIG2:CJV2"/>
    <mergeCell ref="CJW2:CLL2"/>
    <mergeCell ref="CLM2:CNB2"/>
    <mergeCell ref="CNC2:COR2"/>
    <mergeCell ref="COS2:CQH2"/>
    <mergeCell ref="CQI2:CRX2"/>
    <mergeCell ref="CRY2:CTN2"/>
    <mergeCell ref="CTO2:CVD2"/>
    <mergeCell ref="CVE2:CWT2"/>
    <mergeCell ref="CWU2:CYJ2"/>
    <mergeCell ref="CYK2:CZZ2"/>
    <mergeCell ref="DAA2:DBP2"/>
    <mergeCell ref="DBQ2:DDF2"/>
    <mergeCell ref="DDG2:DEV2"/>
    <mergeCell ref="DEW2:DGL2"/>
    <mergeCell ref="DGM2:DIB2"/>
    <mergeCell ref="DIC2:DJR2"/>
    <mergeCell ref="DJS2:DLH2"/>
    <mergeCell ref="DLI2:DMX2"/>
    <mergeCell ref="DMY2:DON2"/>
    <mergeCell ref="DOO2:DQD2"/>
    <mergeCell ref="DQE2:DRT2"/>
    <mergeCell ref="DRU2:DTJ2"/>
    <mergeCell ref="DTK2:DUZ2"/>
    <mergeCell ref="DVA2:DWP2"/>
    <mergeCell ref="DWQ2:DYF2"/>
    <mergeCell ref="DYG2:DZV2"/>
    <mergeCell ref="DZW2:EBL2"/>
    <mergeCell ref="EBM2:EDB2"/>
    <mergeCell ref="EDC2:EER2"/>
    <mergeCell ref="EES2:EGH2"/>
    <mergeCell ref="EGI2:EHX2"/>
    <mergeCell ref="EHY2:EJN2"/>
    <mergeCell ref="EJO2:ELD2"/>
    <mergeCell ref="ELE2:EMT2"/>
    <mergeCell ref="EMU2:EOJ2"/>
    <mergeCell ref="EOK2:EPZ2"/>
    <mergeCell ref="EQA2:ERP2"/>
    <mergeCell ref="ERQ2:ETF2"/>
    <mergeCell ref="ETG2:EUV2"/>
    <mergeCell ref="EUW2:EWL2"/>
    <mergeCell ref="EWM2:EYB2"/>
    <mergeCell ref="EYC2:EZR2"/>
    <mergeCell ref="EZS2:FBH2"/>
    <mergeCell ref="FBI2:FCX2"/>
    <mergeCell ref="FCY2:FEN2"/>
    <mergeCell ref="FEO2:FGD2"/>
    <mergeCell ref="FGE2:FHT2"/>
    <mergeCell ref="FHU2:FJJ2"/>
    <mergeCell ref="FJK2:FKZ2"/>
    <mergeCell ref="FLA2:FMP2"/>
    <mergeCell ref="FMQ2:FOF2"/>
    <mergeCell ref="FOG2:FPV2"/>
    <mergeCell ref="FPW2:FRL2"/>
    <mergeCell ref="FRM2:FTB2"/>
    <mergeCell ref="FTC2:FUR2"/>
    <mergeCell ref="FUS2:FWH2"/>
    <mergeCell ref="FWI2:FXX2"/>
    <mergeCell ref="FXY2:FZN2"/>
    <mergeCell ref="FZO2:GBD2"/>
    <mergeCell ref="GBE2:GCT2"/>
    <mergeCell ref="GCU2:GEJ2"/>
    <mergeCell ref="GEK2:GFZ2"/>
    <mergeCell ref="GGA2:GHP2"/>
    <mergeCell ref="GHQ2:GJF2"/>
    <mergeCell ref="GJG2:GKV2"/>
    <mergeCell ref="GKW2:GML2"/>
    <mergeCell ref="GMM2:GOB2"/>
    <mergeCell ref="GOC2:GPR2"/>
    <mergeCell ref="GPS2:GRH2"/>
    <mergeCell ref="GRI2:GSX2"/>
    <mergeCell ref="GSY2:GUN2"/>
    <mergeCell ref="GUO2:GWD2"/>
    <mergeCell ref="GWE2:GXT2"/>
    <mergeCell ref="GXU2:GZJ2"/>
    <mergeCell ref="GZK2:HAZ2"/>
    <mergeCell ref="HBA2:HCP2"/>
    <mergeCell ref="HCQ2:HEF2"/>
    <mergeCell ref="HEG2:HFV2"/>
    <mergeCell ref="HFW2:HHL2"/>
    <mergeCell ref="HHM2:HJB2"/>
    <mergeCell ref="HJC2:HKR2"/>
    <mergeCell ref="HKS2:HMH2"/>
    <mergeCell ref="HMI2:HNX2"/>
    <mergeCell ref="HNY2:HPN2"/>
    <mergeCell ref="HPO2:HRD2"/>
    <mergeCell ref="HRE2:HST2"/>
    <mergeCell ref="HSU2:HUJ2"/>
    <mergeCell ref="HUK2:HVZ2"/>
    <mergeCell ref="HWA2:HXP2"/>
    <mergeCell ref="HXQ2:HZF2"/>
    <mergeCell ref="HZG2:IAV2"/>
    <mergeCell ref="IAW2:ICL2"/>
    <mergeCell ref="ICM2:IEB2"/>
    <mergeCell ref="IEC2:IFR2"/>
    <mergeCell ref="IFS2:IHH2"/>
    <mergeCell ref="IHI2:IIX2"/>
    <mergeCell ref="IIY2:IKN2"/>
    <mergeCell ref="IKO2:IMD2"/>
    <mergeCell ref="IME2:INT2"/>
    <mergeCell ref="INU2:IPJ2"/>
    <mergeCell ref="IPK2:IQZ2"/>
    <mergeCell ref="IRA2:ISP2"/>
    <mergeCell ref="ISQ2:IUF2"/>
    <mergeCell ref="IUG2:IVV2"/>
    <mergeCell ref="IVW2:IXL2"/>
    <mergeCell ref="IXM2:IZB2"/>
    <mergeCell ref="IZC2:JAR2"/>
    <mergeCell ref="JAS2:JCH2"/>
    <mergeCell ref="JCI2:JDX2"/>
    <mergeCell ref="JDY2:JFN2"/>
    <mergeCell ref="JFO2:JHD2"/>
    <mergeCell ref="JHE2:JIT2"/>
    <mergeCell ref="JIU2:JKJ2"/>
    <mergeCell ref="JKK2:JLZ2"/>
    <mergeCell ref="JMA2:JNP2"/>
    <mergeCell ref="JNQ2:JPF2"/>
    <mergeCell ref="JPG2:JQV2"/>
    <mergeCell ref="JQW2:JSL2"/>
    <mergeCell ref="JSM2:JUB2"/>
    <mergeCell ref="JUC2:JVR2"/>
    <mergeCell ref="JVS2:JXH2"/>
    <mergeCell ref="JXI2:JYX2"/>
    <mergeCell ref="JYY2:KAN2"/>
    <mergeCell ref="KAO2:KCD2"/>
    <mergeCell ref="KCE2:KDT2"/>
    <mergeCell ref="KDU2:KFJ2"/>
    <mergeCell ref="KFK2:KGZ2"/>
    <mergeCell ref="KHA2:KIP2"/>
    <mergeCell ref="KIQ2:KKF2"/>
    <mergeCell ref="KKG2:KLV2"/>
    <mergeCell ref="KLW2:KNL2"/>
    <mergeCell ref="KNM2:KPB2"/>
    <mergeCell ref="KPC2:KQR2"/>
    <mergeCell ref="KQS2:KSH2"/>
    <mergeCell ref="KSI2:KTX2"/>
    <mergeCell ref="KTY2:KVN2"/>
    <mergeCell ref="KVO2:KXD2"/>
    <mergeCell ref="KXE2:KYT2"/>
    <mergeCell ref="KYU2:LAJ2"/>
    <mergeCell ref="LAK2:LBZ2"/>
    <mergeCell ref="LCA2:LDP2"/>
    <mergeCell ref="LDQ2:LFF2"/>
    <mergeCell ref="LFG2:LGV2"/>
    <mergeCell ref="LGW2:LIL2"/>
    <mergeCell ref="LIM2:LKB2"/>
    <mergeCell ref="LKC2:LLR2"/>
    <mergeCell ref="LLS2:LNH2"/>
    <mergeCell ref="LNI2:LOX2"/>
    <mergeCell ref="LOY2:LQN2"/>
    <mergeCell ref="LQO2:LSD2"/>
    <mergeCell ref="LSE2:LTT2"/>
    <mergeCell ref="LTU2:LVJ2"/>
    <mergeCell ref="LVK2:LWZ2"/>
    <mergeCell ref="LXA2:LYP2"/>
    <mergeCell ref="LYQ2:MAF2"/>
    <mergeCell ref="MAG2:MBV2"/>
    <mergeCell ref="MBW2:MDL2"/>
    <mergeCell ref="MDM2:MFB2"/>
    <mergeCell ref="MFC2:MGR2"/>
    <mergeCell ref="MGS2:MIH2"/>
    <mergeCell ref="MII2:MJX2"/>
    <mergeCell ref="MJY2:MLN2"/>
    <mergeCell ref="MLO2:MND2"/>
    <mergeCell ref="MNE2:MOT2"/>
    <mergeCell ref="MOU2:MQJ2"/>
    <mergeCell ref="MQK2:MRZ2"/>
    <mergeCell ref="MSA2:MTP2"/>
    <mergeCell ref="MTQ2:MVF2"/>
    <mergeCell ref="MVG2:MWV2"/>
    <mergeCell ref="MWW2:MYL2"/>
    <mergeCell ref="MYM2:NAB2"/>
    <mergeCell ref="NAC2:NBR2"/>
    <mergeCell ref="NBS2:NDH2"/>
    <mergeCell ref="NDI2:NEX2"/>
    <mergeCell ref="NEY2:NGN2"/>
    <mergeCell ref="NGO2:NID2"/>
    <mergeCell ref="NIE2:NJT2"/>
    <mergeCell ref="NJU2:NLJ2"/>
    <mergeCell ref="NLK2:NMZ2"/>
    <mergeCell ref="NNA2:NOP2"/>
    <mergeCell ref="NOQ2:NQF2"/>
    <mergeCell ref="NQG2:NRV2"/>
    <mergeCell ref="NRW2:NTL2"/>
    <mergeCell ref="NTM2:NVB2"/>
    <mergeCell ref="NVC2:NWR2"/>
    <mergeCell ref="NWS2:NYH2"/>
    <mergeCell ref="NYI2:NZX2"/>
    <mergeCell ref="NZY2:OBN2"/>
    <mergeCell ref="OBO2:ODD2"/>
    <mergeCell ref="ODE2:OET2"/>
    <mergeCell ref="OEU2:OGJ2"/>
    <mergeCell ref="OGK2:OHZ2"/>
    <mergeCell ref="OIA2:OJP2"/>
    <mergeCell ref="OJQ2:OLF2"/>
    <mergeCell ref="OLG2:OMV2"/>
    <mergeCell ref="OMW2:OOL2"/>
    <mergeCell ref="OOM2:OQB2"/>
    <mergeCell ref="OQC2:ORR2"/>
    <mergeCell ref="ORS2:OTH2"/>
    <mergeCell ref="OTI2:OUX2"/>
    <mergeCell ref="OUY2:OWN2"/>
    <mergeCell ref="OWO2:OYD2"/>
    <mergeCell ref="OYE2:OZT2"/>
    <mergeCell ref="OZU2:PBJ2"/>
    <mergeCell ref="PBK2:PCZ2"/>
    <mergeCell ref="PDA2:PEP2"/>
    <mergeCell ref="PEQ2:PGF2"/>
    <mergeCell ref="PGG2:PHV2"/>
    <mergeCell ref="PHW2:PJL2"/>
    <mergeCell ref="PJM2:PLB2"/>
    <mergeCell ref="PLC2:PMR2"/>
    <mergeCell ref="PMS2:POH2"/>
    <mergeCell ref="POI2:PPX2"/>
    <mergeCell ref="PPY2:PRN2"/>
    <mergeCell ref="PRO2:PTD2"/>
    <mergeCell ref="PTE2:PUT2"/>
    <mergeCell ref="PUU2:PWJ2"/>
    <mergeCell ref="PWK2:PXZ2"/>
    <mergeCell ref="PYA2:PZP2"/>
    <mergeCell ref="PZQ2:QBF2"/>
    <mergeCell ref="QBG2:QCV2"/>
    <mergeCell ref="QCW2:QEL2"/>
    <mergeCell ref="QEM2:QGB2"/>
    <mergeCell ref="QGC2:QHR2"/>
    <mergeCell ref="QHS2:QJH2"/>
    <mergeCell ref="QJI2:QKX2"/>
    <mergeCell ref="QKY2:QMN2"/>
    <mergeCell ref="QMO2:QOD2"/>
    <mergeCell ref="QOE2:QPT2"/>
    <mergeCell ref="QPU2:QRJ2"/>
    <mergeCell ref="QRK2:QSZ2"/>
    <mergeCell ref="QTA2:QUP2"/>
    <mergeCell ref="QUQ2:QWF2"/>
    <mergeCell ref="QWG2:QXV2"/>
    <mergeCell ref="QXW2:QZL2"/>
    <mergeCell ref="QZM2:RBB2"/>
    <mergeCell ref="RBC2:RCR2"/>
    <mergeCell ref="RCS2:REH2"/>
    <mergeCell ref="REI2:RFX2"/>
    <mergeCell ref="RFY2:RHN2"/>
    <mergeCell ref="RHO2:RJD2"/>
    <mergeCell ref="RJE2:RKT2"/>
    <mergeCell ref="RKU2:RMJ2"/>
    <mergeCell ref="RMK2:RNZ2"/>
    <mergeCell ref="ROA2:RPP2"/>
    <mergeCell ref="RPQ2:RRF2"/>
    <mergeCell ref="RRG2:RSV2"/>
    <mergeCell ref="RSW2:RUL2"/>
    <mergeCell ref="RUM2:RWB2"/>
    <mergeCell ref="RWC2:RXR2"/>
    <mergeCell ref="RXS2:RZH2"/>
    <mergeCell ref="RZI2:SAX2"/>
    <mergeCell ref="SAY2:SCN2"/>
    <mergeCell ref="SCO2:SED2"/>
    <mergeCell ref="SEE2:SFT2"/>
    <mergeCell ref="SFU2:SHJ2"/>
    <mergeCell ref="SHK2:SIZ2"/>
    <mergeCell ref="SJA2:SKP2"/>
    <mergeCell ref="SKQ2:SMF2"/>
    <mergeCell ref="SMG2:SNV2"/>
    <mergeCell ref="SNW2:SPL2"/>
    <mergeCell ref="SPM2:SRB2"/>
    <mergeCell ref="SRC2:SSR2"/>
    <mergeCell ref="SSS2:SUH2"/>
    <mergeCell ref="SUI2:SVX2"/>
    <mergeCell ref="SVY2:SXN2"/>
    <mergeCell ref="SXO2:SZD2"/>
    <mergeCell ref="SZE2:TAT2"/>
    <mergeCell ref="TAU2:TCJ2"/>
    <mergeCell ref="TCK2:TDZ2"/>
    <mergeCell ref="TEA2:TFP2"/>
    <mergeCell ref="TFQ2:THF2"/>
    <mergeCell ref="THG2:TIV2"/>
    <mergeCell ref="TIW2:TKL2"/>
    <mergeCell ref="TKM2:TMB2"/>
    <mergeCell ref="TMC2:TNR2"/>
    <mergeCell ref="TNS2:TPH2"/>
    <mergeCell ref="TPI2:TQX2"/>
    <mergeCell ref="TQY2:TSN2"/>
    <mergeCell ref="TSO2:TUD2"/>
    <mergeCell ref="TUE2:TVT2"/>
    <mergeCell ref="TVU2:TXJ2"/>
    <mergeCell ref="TXK2:TYZ2"/>
    <mergeCell ref="TZA2:UAP2"/>
    <mergeCell ref="UAQ2:UCF2"/>
    <mergeCell ref="UCG2:UDV2"/>
    <mergeCell ref="UDW2:UFL2"/>
    <mergeCell ref="UFM2:UHB2"/>
    <mergeCell ref="UHC2:UIR2"/>
    <mergeCell ref="UIS2:UKH2"/>
    <mergeCell ref="UKI2:ULX2"/>
    <mergeCell ref="ULY2:UNN2"/>
    <mergeCell ref="UNO2:UPD2"/>
    <mergeCell ref="UPE2:UQT2"/>
    <mergeCell ref="UQU2:USJ2"/>
    <mergeCell ref="USK2:UTZ2"/>
    <mergeCell ref="UUA2:UVP2"/>
    <mergeCell ref="UVQ2:UXF2"/>
    <mergeCell ref="UXG2:UYV2"/>
    <mergeCell ref="UYW2:VAL2"/>
    <mergeCell ref="VAM2:VCB2"/>
    <mergeCell ref="VCC2:VDR2"/>
    <mergeCell ref="VDS2:VFH2"/>
    <mergeCell ref="VFI2:VGX2"/>
    <mergeCell ref="VGY2:VIN2"/>
    <mergeCell ref="VIO2:VKD2"/>
    <mergeCell ref="VKE2:VLT2"/>
    <mergeCell ref="VLU2:VNJ2"/>
    <mergeCell ref="VNK2:VOZ2"/>
    <mergeCell ref="VPA2:VQP2"/>
    <mergeCell ref="VQQ2:VSF2"/>
    <mergeCell ref="VSG2:VTV2"/>
    <mergeCell ref="VTW2:VVL2"/>
    <mergeCell ref="VVM2:VXB2"/>
    <mergeCell ref="VXC2:VYR2"/>
    <mergeCell ref="VYS2:WAH2"/>
    <mergeCell ref="WAI2:WBX2"/>
    <mergeCell ref="WBY2:WDN2"/>
    <mergeCell ref="WDO2:WFD2"/>
    <mergeCell ref="WFE2:WGT2"/>
    <mergeCell ref="WGU2:WIJ2"/>
    <mergeCell ref="WIK2:WJZ2"/>
    <mergeCell ref="WKA2:WLP2"/>
    <mergeCell ref="WLQ2:WNF2"/>
    <mergeCell ref="WNG2:WOV2"/>
    <mergeCell ref="WOW2:WQL2"/>
    <mergeCell ref="WQM2:WSB2"/>
    <mergeCell ref="WSC2:WTR2"/>
    <mergeCell ref="WTS2:WVH2"/>
    <mergeCell ref="WVI2:WWX2"/>
    <mergeCell ref="WWY2:WYN2"/>
    <mergeCell ref="WYO2:XAD2"/>
    <mergeCell ref="XAE2:XBT2"/>
    <mergeCell ref="XBU2:XDJ2"/>
    <mergeCell ref="XDK2:XEZ2"/>
    <mergeCell ref="XFA2:XFD2"/>
    <mergeCell ref="AQ3:CF3"/>
    <mergeCell ref="CG3:DV3"/>
    <mergeCell ref="DW3:FL3"/>
    <mergeCell ref="FM3:HB3"/>
    <mergeCell ref="HC3:IR3"/>
    <mergeCell ref="IS3:KH3"/>
    <mergeCell ref="KI3:LX3"/>
    <mergeCell ref="LY3:NN3"/>
    <mergeCell ref="NO3:PD3"/>
    <mergeCell ref="PE3:QT3"/>
    <mergeCell ref="QU3:SJ3"/>
    <mergeCell ref="SK3:TZ3"/>
    <mergeCell ref="UA3:VP3"/>
    <mergeCell ref="VQ3:XF3"/>
    <mergeCell ref="XG3:YV3"/>
    <mergeCell ref="YW3:AAL3"/>
    <mergeCell ref="AAM3:ACB3"/>
    <mergeCell ref="ACC3:ADR3"/>
    <mergeCell ref="ADS3:AFH3"/>
    <mergeCell ref="AFI3:AGX3"/>
    <mergeCell ref="AGY3:AIN3"/>
    <mergeCell ref="AIO3:AKD3"/>
    <mergeCell ref="AKE3:ALT3"/>
    <mergeCell ref="ALU3:ANJ3"/>
    <mergeCell ref="ANK3:AOZ3"/>
    <mergeCell ref="APA3:AQP3"/>
    <mergeCell ref="AQQ3:ASF3"/>
    <mergeCell ref="ASG3:ATV3"/>
    <mergeCell ref="ATW3:AVL3"/>
    <mergeCell ref="AVM3:AXB3"/>
    <mergeCell ref="AXC3:AYR3"/>
    <mergeCell ref="AYS3:BAH3"/>
    <mergeCell ref="BAI3:BBX3"/>
    <mergeCell ref="BBY3:BDN3"/>
    <mergeCell ref="BDO3:BFD3"/>
    <mergeCell ref="BFE3:BGT3"/>
    <mergeCell ref="BGU3:BIJ3"/>
    <mergeCell ref="BIK3:BJZ3"/>
    <mergeCell ref="BKA3:BLP3"/>
    <mergeCell ref="BLQ3:BNF3"/>
    <mergeCell ref="BNG3:BOV3"/>
    <mergeCell ref="BOW3:BQL3"/>
    <mergeCell ref="BQM3:BSB3"/>
    <mergeCell ref="BSC3:BTR3"/>
    <mergeCell ref="BTS3:BVH3"/>
    <mergeCell ref="BVI3:BWX3"/>
    <mergeCell ref="BWY3:BYN3"/>
    <mergeCell ref="BYO3:CAD3"/>
    <mergeCell ref="CAE3:CBT3"/>
    <mergeCell ref="CBU3:CDJ3"/>
    <mergeCell ref="CDK3:CEZ3"/>
    <mergeCell ref="CFA3:CGP3"/>
    <mergeCell ref="CGQ3:CIF3"/>
    <mergeCell ref="CIG3:CJV3"/>
    <mergeCell ref="CJW3:CLL3"/>
    <mergeCell ref="CLM3:CNB3"/>
    <mergeCell ref="CNC3:COR3"/>
    <mergeCell ref="COS3:CQH3"/>
    <mergeCell ref="CQI3:CRX3"/>
    <mergeCell ref="CRY3:CTN3"/>
    <mergeCell ref="CTO3:CVD3"/>
    <mergeCell ref="CVE3:CWT3"/>
    <mergeCell ref="CWU3:CYJ3"/>
    <mergeCell ref="CYK3:CZZ3"/>
    <mergeCell ref="DAA3:DBP3"/>
    <mergeCell ref="DBQ3:DDF3"/>
    <mergeCell ref="DDG3:DEV3"/>
    <mergeCell ref="DEW3:DGL3"/>
    <mergeCell ref="DGM3:DIB3"/>
    <mergeCell ref="DIC3:DJR3"/>
    <mergeCell ref="DJS3:DLH3"/>
    <mergeCell ref="DLI3:DMX3"/>
    <mergeCell ref="DMY3:DON3"/>
    <mergeCell ref="DOO3:DQD3"/>
    <mergeCell ref="DQE3:DRT3"/>
    <mergeCell ref="DRU3:DTJ3"/>
    <mergeCell ref="DTK3:DUZ3"/>
    <mergeCell ref="DVA3:DWP3"/>
    <mergeCell ref="DWQ3:DYF3"/>
    <mergeCell ref="DYG3:DZV3"/>
    <mergeCell ref="DZW3:EBL3"/>
    <mergeCell ref="EBM3:EDB3"/>
    <mergeCell ref="EDC3:EER3"/>
    <mergeCell ref="EES3:EGH3"/>
    <mergeCell ref="EGI3:EHX3"/>
    <mergeCell ref="EHY3:EJN3"/>
    <mergeCell ref="EJO3:ELD3"/>
    <mergeCell ref="ELE3:EMT3"/>
    <mergeCell ref="EMU3:EOJ3"/>
    <mergeCell ref="EOK3:EPZ3"/>
    <mergeCell ref="EQA3:ERP3"/>
    <mergeCell ref="ERQ3:ETF3"/>
    <mergeCell ref="ETG3:EUV3"/>
    <mergeCell ref="EUW3:EWL3"/>
    <mergeCell ref="EWM3:EYB3"/>
    <mergeCell ref="EYC3:EZR3"/>
    <mergeCell ref="EZS3:FBH3"/>
    <mergeCell ref="FBI3:FCX3"/>
    <mergeCell ref="FCY3:FEN3"/>
    <mergeCell ref="FEO3:FGD3"/>
    <mergeCell ref="FGE3:FHT3"/>
    <mergeCell ref="FHU3:FJJ3"/>
    <mergeCell ref="FJK3:FKZ3"/>
    <mergeCell ref="FLA3:FMP3"/>
    <mergeCell ref="FMQ3:FOF3"/>
    <mergeCell ref="FOG3:FPV3"/>
    <mergeCell ref="FPW3:FRL3"/>
    <mergeCell ref="FRM3:FTB3"/>
    <mergeCell ref="FTC3:FUR3"/>
    <mergeCell ref="FUS3:FWH3"/>
    <mergeCell ref="FWI3:FXX3"/>
    <mergeCell ref="FXY3:FZN3"/>
    <mergeCell ref="FZO3:GBD3"/>
    <mergeCell ref="GBE3:GCT3"/>
    <mergeCell ref="GCU3:GEJ3"/>
    <mergeCell ref="GEK3:GFZ3"/>
    <mergeCell ref="GGA3:GHP3"/>
    <mergeCell ref="GHQ3:GJF3"/>
    <mergeCell ref="GJG3:GKV3"/>
    <mergeCell ref="GKW3:GML3"/>
    <mergeCell ref="GMM3:GOB3"/>
    <mergeCell ref="GOC3:GPR3"/>
    <mergeCell ref="GPS3:GRH3"/>
    <mergeCell ref="GRI3:GSX3"/>
    <mergeCell ref="GSY3:GUN3"/>
    <mergeCell ref="GUO3:GWD3"/>
    <mergeCell ref="GWE3:GXT3"/>
    <mergeCell ref="GXU3:GZJ3"/>
    <mergeCell ref="GZK3:HAZ3"/>
    <mergeCell ref="HBA3:HCP3"/>
    <mergeCell ref="HCQ3:HEF3"/>
    <mergeCell ref="HEG3:HFV3"/>
    <mergeCell ref="HFW3:HHL3"/>
    <mergeCell ref="HHM3:HJB3"/>
    <mergeCell ref="HJC3:HKR3"/>
    <mergeCell ref="HKS3:HMH3"/>
    <mergeCell ref="HMI3:HNX3"/>
    <mergeCell ref="HNY3:HPN3"/>
    <mergeCell ref="HPO3:HRD3"/>
    <mergeCell ref="HRE3:HST3"/>
    <mergeCell ref="HSU3:HUJ3"/>
    <mergeCell ref="HUK3:HVZ3"/>
    <mergeCell ref="HWA3:HXP3"/>
    <mergeCell ref="HXQ3:HZF3"/>
    <mergeCell ref="HZG3:IAV3"/>
    <mergeCell ref="IAW3:ICL3"/>
    <mergeCell ref="ICM3:IEB3"/>
    <mergeCell ref="IEC3:IFR3"/>
    <mergeCell ref="IFS3:IHH3"/>
    <mergeCell ref="IHI3:IIX3"/>
    <mergeCell ref="IIY3:IKN3"/>
    <mergeCell ref="IKO3:IMD3"/>
    <mergeCell ref="IME3:INT3"/>
    <mergeCell ref="INU3:IPJ3"/>
    <mergeCell ref="IPK3:IQZ3"/>
    <mergeCell ref="IRA3:ISP3"/>
    <mergeCell ref="ISQ3:IUF3"/>
    <mergeCell ref="IUG3:IVV3"/>
    <mergeCell ref="IVW3:IXL3"/>
    <mergeCell ref="IXM3:IZB3"/>
    <mergeCell ref="IZC3:JAR3"/>
    <mergeCell ref="JAS3:JCH3"/>
    <mergeCell ref="JCI3:JDX3"/>
    <mergeCell ref="JDY3:JFN3"/>
    <mergeCell ref="JFO3:JHD3"/>
    <mergeCell ref="JHE3:JIT3"/>
    <mergeCell ref="JIU3:JKJ3"/>
    <mergeCell ref="JKK3:JLZ3"/>
    <mergeCell ref="JMA3:JNP3"/>
    <mergeCell ref="JNQ3:JPF3"/>
    <mergeCell ref="JPG3:JQV3"/>
    <mergeCell ref="JQW3:JSL3"/>
    <mergeCell ref="JSM3:JUB3"/>
    <mergeCell ref="JUC3:JVR3"/>
    <mergeCell ref="JVS3:JXH3"/>
    <mergeCell ref="JXI3:JYX3"/>
    <mergeCell ref="JYY3:KAN3"/>
    <mergeCell ref="KAO3:KCD3"/>
    <mergeCell ref="KCE3:KDT3"/>
    <mergeCell ref="KDU3:KFJ3"/>
    <mergeCell ref="KFK3:KGZ3"/>
    <mergeCell ref="KHA3:KIP3"/>
    <mergeCell ref="KIQ3:KKF3"/>
    <mergeCell ref="KKG3:KLV3"/>
    <mergeCell ref="KLW3:KNL3"/>
    <mergeCell ref="KNM3:KPB3"/>
    <mergeCell ref="KPC3:KQR3"/>
    <mergeCell ref="KQS3:KSH3"/>
    <mergeCell ref="KSI3:KTX3"/>
    <mergeCell ref="KTY3:KVN3"/>
    <mergeCell ref="KVO3:KXD3"/>
    <mergeCell ref="KXE3:KYT3"/>
    <mergeCell ref="KYU3:LAJ3"/>
    <mergeCell ref="LAK3:LBZ3"/>
    <mergeCell ref="LCA3:LDP3"/>
    <mergeCell ref="LDQ3:LFF3"/>
    <mergeCell ref="LFG3:LGV3"/>
    <mergeCell ref="LGW3:LIL3"/>
    <mergeCell ref="LIM3:LKB3"/>
    <mergeCell ref="LKC3:LLR3"/>
    <mergeCell ref="LLS3:LNH3"/>
    <mergeCell ref="LNI3:LOX3"/>
    <mergeCell ref="LOY3:LQN3"/>
    <mergeCell ref="LQO3:LSD3"/>
    <mergeCell ref="LSE3:LTT3"/>
    <mergeCell ref="LTU3:LVJ3"/>
    <mergeCell ref="LVK3:LWZ3"/>
    <mergeCell ref="LXA3:LYP3"/>
    <mergeCell ref="LYQ3:MAF3"/>
    <mergeCell ref="MAG3:MBV3"/>
    <mergeCell ref="MBW3:MDL3"/>
    <mergeCell ref="MDM3:MFB3"/>
    <mergeCell ref="MFC3:MGR3"/>
    <mergeCell ref="MGS3:MIH3"/>
    <mergeCell ref="MII3:MJX3"/>
    <mergeCell ref="MJY3:MLN3"/>
    <mergeCell ref="MLO3:MND3"/>
    <mergeCell ref="MNE3:MOT3"/>
    <mergeCell ref="MOU3:MQJ3"/>
    <mergeCell ref="MQK3:MRZ3"/>
    <mergeCell ref="MSA3:MTP3"/>
    <mergeCell ref="MTQ3:MVF3"/>
    <mergeCell ref="MVG3:MWV3"/>
    <mergeCell ref="MWW3:MYL3"/>
    <mergeCell ref="MYM3:NAB3"/>
    <mergeCell ref="NAC3:NBR3"/>
    <mergeCell ref="NBS3:NDH3"/>
    <mergeCell ref="NDI3:NEX3"/>
    <mergeCell ref="NEY3:NGN3"/>
    <mergeCell ref="NGO3:NID3"/>
    <mergeCell ref="NIE3:NJT3"/>
    <mergeCell ref="NJU3:NLJ3"/>
    <mergeCell ref="NLK3:NMZ3"/>
    <mergeCell ref="NNA3:NOP3"/>
    <mergeCell ref="NOQ3:NQF3"/>
    <mergeCell ref="NQG3:NRV3"/>
    <mergeCell ref="NRW3:NTL3"/>
    <mergeCell ref="NTM3:NVB3"/>
    <mergeCell ref="NVC3:NWR3"/>
    <mergeCell ref="NWS3:NYH3"/>
    <mergeCell ref="NYI3:NZX3"/>
    <mergeCell ref="NZY3:OBN3"/>
    <mergeCell ref="OBO3:ODD3"/>
    <mergeCell ref="ODE3:OET3"/>
    <mergeCell ref="OEU3:OGJ3"/>
    <mergeCell ref="OGK3:OHZ3"/>
    <mergeCell ref="OIA3:OJP3"/>
    <mergeCell ref="OJQ3:OLF3"/>
    <mergeCell ref="OLG3:OMV3"/>
    <mergeCell ref="OMW3:OOL3"/>
    <mergeCell ref="OOM3:OQB3"/>
    <mergeCell ref="OQC3:ORR3"/>
    <mergeCell ref="ORS3:OTH3"/>
    <mergeCell ref="OTI3:OUX3"/>
    <mergeCell ref="OUY3:OWN3"/>
    <mergeCell ref="OWO3:OYD3"/>
    <mergeCell ref="OYE3:OZT3"/>
    <mergeCell ref="OZU3:PBJ3"/>
    <mergeCell ref="PBK3:PCZ3"/>
    <mergeCell ref="PDA3:PEP3"/>
    <mergeCell ref="PEQ3:PGF3"/>
    <mergeCell ref="PGG3:PHV3"/>
    <mergeCell ref="PHW3:PJL3"/>
    <mergeCell ref="PJM3:PLB3"/>
    <mergeCell ref="PLC3:PMR3"/>
    <mergeCell ref="PMS3:POH3"/>
    <mergeCell ref="POI3:PPX3"/>
    <mergeCell ref="PPY3:PRN3"/>
    <mergeCell ref="PRO3:PTD3"/>
    <mergeCell ref="PTE3:PUT3"/>
    <mergeCell ref="PUU3:PWJ3"/>
    <mergeCell ref="PWK3:PXZ3"/>
    <mergeCell ref="PYA3:PZP3"/>
    <mergeCell ref="PZQ3:QBF3"/>
    <mergeCell ref="QBG3:QCV3"/>
    <mergeCell ref="QCW3:QEL3"/>
    <mergeCell ref="QEM3:QGB3"/>
    <mergeCell ref="QGC3:QHR3"/>
    <mergeCell ref="QHS3:QJH3"/>
    <mergeCell ref="QJI3:QKX3"/>
    <mergeCell ref="QKY3:QMN3"/>
    <mergeCell ref="QMO3:QOD3"/>
    <mergeCell ref="QOE3:QPT3"/>
    <mergeCell ref="QPU3:QRJ3"/>
    <mergeCell ref="QRK3:QSZ3"/>
    <mergeCell ref="QTA3:QUP3"/>
    <mergeCell ref="QUQ3:QWF3"/>
    <mergeCell ref="QWG3:QXV3"/>
    <mergeCell ref="QXW3:QZL3"/>
    <mergeCell ref="QZM3:RBB3"/>
    <mergeCell ref="RBC3:RCR3"/>
    <mergeCell ref="RCS3:REH3"/>
    <mergeCell ref="REI3:RFX3"/>
    <mergeCell ref="RFY3:RHN3"/>
    <mergeCell ref="RHO3:RJD3"/>
    <mergeCell ref="RJE3:RKT3"/>
    <mergeCell ref="RKU3:RMJ3"/>
    <mergeCell ref="RMK3:RNZ3"/>
    <mergeCell ref="ROA3:RPP3"/>
    <mergeCell ref="RPQ3:RRF3"/>
    <mergeCell ref="RRG3:RSV3"/>
    <mergeCell ref="RSW3:RUL3"/>
    <mergeCell ref="RUM3:RWB3"/>
    <mergeCell ref="RWC3:RXR3"/>
    <mergeCell ref="RXS3:RZH3"/>
    <mergeCell ref="RZI3:SAX3"/>
    <mergeCell ref="SAY3:SCN3"/>
    <mergeCell ref="SCO3:SED3"/>
    <mergeCell ref="SEE3:SFT3"/>
    <mergeCell ref="SFU3:SHJ3"/>
    <mergeCell ref="SHK3:SIZ3"/>
    <mergeCell ref="SJA3:SKP3"/>
    <mergeCell ref="SKQ3:SMF3"/>
    <mergeCell ref="SMG3:SNV3"/>
    <mergeCell ref="SNW3:SPL3"/>
    <mergeCell ref="SPM3:SRB3"/>
    <mergeCell ref="SRC3:SSR3"/>
    <mergeCell ref="SSS3:SUH3"/>
    <mergeCell ref="SUI3:SVX3"/>
    <mergeCell ref="SVY3:SXN3"/>
    <mergeCell ref="SXO3:SZD3"/>
    <mergeCell ref="SZE3:TAT3"/>
    <mergeCell ref="TAU3:TCJ3"/>
    <mergeCell ref="TCK3:TDZ3"/>
    <mergeCell ref="TEA3:TFP3"/>
    <mergeCell ref="TFQ3:THF3"/>
    <mergeCell ref="THG3:TIV3"/>
    <mergeCell ref="TIW3:TKL3"/>
    <mergeCell ref="TKM3:TMB3"/>
    <mergeCell ref="TMC3:TNR3"/>
    <mergeCell ref="TNS3:TPH3"/>
    <mergeCell ref="TPI3:TQX3"/>
    <mergeCell ref="TQY3:TSN3"/>
    <mergeCell ref="TSO3:TUD3"/>
    <mergeCell ref="TUE3:TVT3"/>
    <mergeCell ref="TVU3:TXJ3"/>
    <mergeCell ref="TXK3:TYZ3"/>
    <mergeCell ref="TZA3:UAP3"/>
    <mergeCell ref="UAQ3:UCF3"/>
    <mergeCell ref="UCG3:UDV3"/>
    <mergeCell ref="VQQ3:VSF3"/>
    <mergeCell ref="VSG3:VTV3"/>
    <mergeCell ref="VTW3:VVL3"/>
    <mergeCell ref="VVM3:VXB3"/>
    <mergeCell ref="VXC3:VYR3"/>
    <mergeCell ref="VYS3:WAH3"/>
    <mergeCell ref="WAI3:WBX3"/>
    <mergeCell ref="WBY3:WDN3"/>
    <mergeCell ref="WDO3:WFD3"/>
    <mergeCell ref="WFE3:WGT3"/>
    <mergeCell ref="UDW3:UFL3"/>
    <mergeCell ref="UFM3:UHB3"/>
    <mergeCell ref="UHC3:UIR3"/>
    <mergeCell ref="UIS3:UKH3"/>
    <mergeCell ref="UKI3:ULX3"/>
    <mergeCell ref="ULY3:UNN3"/>
    <mergeCell ref="UNO3:UPD3"/>
    <mergeCell ref="UPE3:UQT3"/>
    <mergeCell ref="UQU3:USJ3"/>
    <mergeCell ref="USK3:UTZ3"/>
    <mergeCell ref="UUA3:UVP3"/>
    <mergeCell ref="UVQ3:UXF3"/>
    <mergeCell ref="UXG3:UYV3"/>
    <mergeCell ref="UYW3:VAL3"/>
    <mergeCell ref="VAM3:VCB3"/>
    <mergeCell ref="VCC3:VDR3"/>
    <mergeCell ref="VDS3:VFH3"/>
    <mergeCell ref="WGU3:WIJ3"/>
    <mergeCell ref="WIK3:WJZ3"/>
    <mergeCell ref="WKA3:WLP3"/>
    <mergeCell ref="WLQ3:WNF3"/>
    <mergeCell ref="WNG3:WOV3"/>
    <mergeCell ref="WOW3:WQL3"/>
    <mergeCell ref="WQM3:WSB3"/>
    <mergeCell ref="WSC3:WTR3"/>
    <mergeCell ref="WTS3:WVH3"/>
    <mergeCell ref="WVI3:WWX3"/>
    <mergeCell ref="WWY3:WYN3"/>
    <mergeCell ref="WYO3:XAD3"/>
    <mergeCell ref="XAE3:XBT3"/>
    <mergeCell ref="XBU3:XDJ3"/>
    <mergeCell ref="XDK3:XEZ3"/>
    <mergeCell ref="XFA3:XFD3"/>
    <mergeCell ref="A4:A5"/>
    <mergeCell ref="B4:H4"/>
    <mergeCell ref="I4:J4"/>
    <mergeCell ref="K4:P4"/>
    <mergeCell ref="R4:T4"/>
    <mergeCell ref="U4:V4"/>
    <mergeCell ref="W4:AB4"/>
    <mergeCell ref="AC4:AI4"/>
    <mergeCell ref="AJ4:AP4"/>
    <mergeCell ref="VFI3:VGX3"/>
    <mergeCell ref="VGY3:VIN3"/>
    <mergeCell ref="VIO3:VKD3"/>
    <mergeCell ref="VKE3:VLT3"/>
    <mergeCell ref="VLU3:VNJ3"/>
    <mergeCell ref="VNK3:VOZ3"/>
    <mergeCell ref="VPA3:VQP3"/>
  </mergeCells>
  <conditionalFormatting sqref="I6:I9">
    <cfRule type="expression" dxfId="902" priority="309">
      <formula>#REF!="Media"</formula>
    </cfRule>
    <cfRule type="expression" dxfId="901" priority="311">
      <formula>#REF!</formula>
    </cfRule>
    <cfRule type="expression" dxfId="900" priority="310">
      <formula>#REF!="Muy Baja"</formula>
    </cfRule>
    <cfRule type="colorScale" priority="308">
      <colorScale>
        <cfvo type="min"/>
        <cfvo type="max"/>
        <color rgb="FFFFFF99"/>
        <color rgb="FFFFEF9C"/>
      </colorScale>
    </cfRule>
  </conditionalFormatting>
  <conditionalFormatting sqref="I6:I19">
    <cfRule type="expression" dxfId="899" priority="304">
      <formula>#REF!="Media"</formula>
    </cfRule>
    <cfRule type="expression" dxfId="898" priority="303">
      <formula>#REF!="Baja"</formula>
    </cfRule>
    <cfRule type="expression" dxfId="897" priority="300">
      <formula>#REF!="Baja"</formula>
    </cfRule>
    <cfRule type="expression" dxfId="896" priority="301">
      <formula>#REF!="Muy Alta"</formula>
    </cfRule>
    <cfRule type="expression" dxfId="895" priority="302">
      <formula>#REF!="Alta"</formula>
    </cfRule>
  </conditionalFormatting>
  <conditionalFormatting sqref="I10:I19">
    <cfRule type="expression" dxfId="894" priority="306">
      <formula>#REF!</formula>
    </cfRule>
    <cfRule type="expression" dxfId="893" priority="305">
      <formula>#REF!="Muy Baja"</formula>
    </cfRule>
    <cfRule type="colorScale" priority="307">
      <colorScale>
        <cfvo type="min"/>
        <cfvo type="max"/>
        <color rgb="FFFFFF99"/>
        <color rgb="FFFFEF9C"/>
      </colorScale>
    </cfRule>
  </conditionalFormatting>
  <conditionalFormatting sqref="I30:I38">
    <cfRule type="expression" dxfId="892" priority="293">
      <formula>#REF!="Muy Alta"</formula>
    </cfRule>
    <cfRule type="expression" dxfId="891" priority="294">
      <formula>#REF!="Alta"</formula>
    </cfRule>
    <cfRule type="expression" dxfId="890" priority="295">
      <formula>#REF!="Baja"</formula>
    </cfRule>
    <cfRule type="expression" dxfId="889" priority="296">
      <formula>#REF!="Media"</formula>
    </cfRule>
    <cfRule type="expression" dxfId="888" priority="297">
      <formula>#REF!="Muy Baja"</formula>
    </cfRule>
    <cfRule type="expression" dxfId="887" priority="298">
      <formula>#REF!</formula>
    </cfRule>
    <cfRule type="colorScale" priority="299">
      <colorScale>
        <cfvo type="min"/>
        <cfvo type="max"/>
        <color rgb="FFFFFF99"/>
        <color rgb="FFFFEF9C"/>
      </colorScale>
    </cfRule>
    <cfRule type="expression" dxfId="886" priority="292">
      <formula>#REF!="Baja"</formula>
    </cfRule>
  </conditionalFormatting>
  <conditionalFormatting sqref="I50:I52">
    <cfRule type="expression" dxfId="885" priority="270">
      <formula>#REF!="Muy Alta"</formula>
    </cfRule>
    <cfRule type="expression" dxfId="884" priority="269">
      <formula>#REF!="Baja"</formula>
    </cfRule>
    <cfRule type="expression" dxfId="883" priority="272">
      <formula>#REF!="Baja"</formula>
    </cfRule>
    <cfRule type="expression" dxfId="882" priority="271">
      <formula>#REF!="Alta"</formula>
    </cfRule>
    <cfRule type="expression" dxfId="881" priority="277">
      <formula>#REF!</formula>
    </cfRule>
    <cfRule type="expression" dxfId="880" priority="273">
      <formula>#REF!="Media"</formula>
    </cfRule>
    <cfRule type="expression" dxfId="879" priority="276">
      <formula>#REF!="Muy Baja"</formula>
    </cfRule>
    <cfRule type="expression" dxfId="878" priority="275">
      <formula>#REF!="Media"</formula>
    </cfRule>
    <cfRule type="colorScale" priority="274">
      <colorScale>
        <cfvo type="min"/>
        <cfvo type="max"/>
        <color rgb="FFFFFF99"/>
        <color rgb="FFFFEF9C"/>
      </colorScale>
    </cfRule>
  </conditionalFormatting>
  <conditionalFormatting sqref="I57:I58">
    <cfRule type="expression" dxfId="877" priority="268">
      <formula>#REF!</formula>
    </cfRule>
    <cfRule type="expression" dxfId="876" priority="262">
      <formula>#REF!="Alta"</formula>
    </cfRule>
    <cfRule type="expression" dxfId="875" priority="263">
      <formula>#REF!="Baja"</formula>
    </cfRule>
    <cfRule type="expression" dxfId="874" priority="264">
      <formula>#REF!="Media"</formula>
    </cfRule>
    <cfRule type="colorScale" priority="265">
      <colorScale>
        <cfvo type="min"/>
        <cfvo type="max"/>
        <color rgb="FFFFFF99"/>
        <color rgb="FFFFEF9C"/>
      </colorScale>
    </cfRule>
    <cfRule type="expression" dxfId="873" priority="267">
      <formula>#REF!="Muy Baja"</formula>
    </cfRule>
    <cfRule type="expression" dxfId="872" priority="266">
      <formula>#REF!="Media"</formula>
    </cfRule>
    <cfRule type="expression" dxfId="871" priority="260">
      <formula>#REF!="Baja"</formula>
    </cfRule>
    <cfRule type="expression" dxfId="870" priority="261">
      <formula>#REF!="Muy Alta"</formula>
    </cfRule>
  </conditionalFormatting>
  <conditionalFormatting sqref="I62:I66">
    <cfRule type="expression" dxfId="869" priority="255">
      <formula>#REF!="Media"</formula>
    </cfRule>
    <cfRule type="expression" dxfId="868" priority="254">
      <formula>#REF!="Baja"</formula>
    </cfRule>
    <cfRule type="colorScale" priority="256">
      <colorScale>
        <cfvo type="min"/>
        <cfvo type="max"/>
        <color rgb="FFFFFF99"/>
        <color rgb="FFFFEF9C"/>
      </colorScale>
    </cfRule>
    <cfRule type="expression" dxfId="867" priority="252">
      <formula>#REF!="Muy Alta"</formula>
    </cfRule>
    <cfRule type="expression" dxfId="866" priority="257">
      <formula>#REF!="Media"</formula>
    </cfRule>
    <cfRule type="expression" dxfId="865" priority="251">
      <formula>#REF!="Baja"</formula>
    </cfRule>
    <cfRule type="expression" dxfId="864" priority="258">
      <formula>#REF!="Muy Baja"</formula>
    </cfRule>
    <cfRule type="expression" dxfId="863" priority="259">
      <formula>#REF!</formula>
    </cfRule>
    <cfRule type="expression" dxfId="862" priority="253">
      <formula>#REF!="Alta"</formula>
    </cfRule>
  </conditionalFormatting>
  <conditionalFormatting sqref="I71:I73">
    <cfRule type="expression" dxfId="861" priority="243">
      <formula>#REF!="Muy Alta"</formula>
    </cfRule>
    <cfRule type="expression" dxfId="860" priority="242">
      <formula>#REF!="Baja"</formula>
    </cfRule>
    <cfRule type="expression" dxfId="859" priority="250">
      <formula>#REF!</formula>
    </cfRule>
    <cfRule type="expression" dxfId="858" priority="249">
      <formula>#REF!="Muy Baja"</formula>
    </cfRule>
    <cfRule type="expression" dxfId="857" priority="248">
      <formula>#REF!="Media"</formula>
    </cfRule>
    <cfRule type="colorScale" priority="247">
      <colorScale>
        <cfvo type="min"/>
        <cfvo type="max"/>
        <color rgb="FFFFFF99"/>
        <color rgb="FFFFEF9C"/>
      </colorScale>
    </cfRule>
    <cfRule type="expression" dxfId="856" priority="246">
      <formula>#REF!="Media"</formula>
    </cfRule>
    <cfRule type="expression" dxfId="855" priority="245">
      <formula>#REF!="Baja"</formula>
    </cfRule>
    <cfRule type="expression" dxfId="854" priority="244">
      <formula>#REF!="Alta"</formula>
    </cfRule>
  </conditionalFormatting>
  <conditionalFormatting sqref="I75:I78">
    <cfRule type="expression" dxfId="853" priority="241">
      <formula>#REF!</formula>
    </cfRule>
    <cfRule type="colorScale" priority="238">
      <colorScale>
        <cfvo type="min"/>
        <cfvo type="max"/>
        <color rgb="FFFFFF99"/>
        <color rgb="FFFFEF9C"/>
      </colorScale>
    </cfRule>
    <cfRule type="expression" dxfId="852" priority="237">
      <formula>#REF!="Media"</formula>
    </cfRule>
    <cfRule type="expression" dxfId="851" priority="236">
      <formula>#REF!="Baja"</formula>
    </cfRule>
    <cfRule type="expression" dxfId="850" priority="233">
      <formula>#REF!="Baja"</formula>
    </cfRule>
    <cfRule type="expression" dxfId="849" priority="234">
      <formula>#REF!="Muy Alta"</formula>
    </cfRule>
    <cfRule type="expression" dxfId="848" priority="240">
      <formula>#REF!="Muy Baja"</formula>
    </cfRule>
    <cfRule type="expression" dxfId="847" priority="235">
      <formula>#REF!="Alta"</formula>
    </cfRule>
    <cfRule type="expression" dxfId="846" priority="239">
      <formula>#REF!="Media"</formula>
    </cfRule>
  </conditionalFormatting>
  <conditionalFormatting sqref="I81">
    <cfRule type="expression" dxfId="845" priority="225">
      <formula>#REF!="Muy Alta"</formula>
    </cfRule>
    <cfRule type="expression" dxfId="844" priority="224">
      <formula>#REF!="Baja"</formula>
    </cfRule>
    <cfRule type="expression" dxfId="843" priority="232">
      <formula>#REF!</formula>
    </cfRule>
    <cfRule type="expression" dxfId="842" priority="231">
      <formula>#REF!="Muy Baja"</formula>
    </cfRule>
    <cfRule type="expression" dxfId="841" priority="230">
      <formula>#REF!="Media"</formula>
    </cfRule>
    <cfRule type="colorScale" priority="229">
      <colorScale>
        <cfvo type="min"/>
        <cfvo type="max"/>
        <color rgb="FFFFFF99"/>
        <color rgb="FFFFEF9C"/>
      </colorScale>
    </cfRule>
    <cfRule type="expression" dxfId="840" priority="228">
      <formula>#REF!="Media"</formula>
    </cfRule>
    <cfRule type="expression" dxfId="839" priority="227">
      <formula>#REF!="Baja"</formula>
    </cfRule>
    <cfRule type="expression" dxfId="838" priority="226">
      <formula>#REF!="Alta"</formula>
    </cfRule>
  </conditionalFormatting>
  <conditionalFormatting sqref="I85:I90">
    <cfRule type="expression" dxfId="837" priority="223">
      <formula>#REF!</formula>
    </cfRule>
    <cfRule type="colorScale" priority="220">
      <colorScale>
        <cfvo type="min"/>
        <cfvo type="max"/>
        <color rgb="FFFFFF99"/>
        <color rgb="FFFFEF9C"/>
      </colorScale>
    </cfRule>
    <cfRule type="expression" dxfId="836" priority="215">
      <formula>#REF!="Baja"</formula>
    </cfRule>
    <cfRule type="expression" dxfId="835" priority="216">
      <formula>#REF!="Muy Alta"</formula>
    </cfRule>
    <cfRule type="expression" dxfId="834" priority="217">
      <formula>#REF!="Alta"</formula>
    </cfRule>
    <cfRule type="expression" dxfId="833" priority="221">
      <formula>#REF!="Media"</formula>
    </cfRule>
    <cfRule type="expression" dxfId="832" priority="222">
      <formula>#REF!="Muy Baja"</formula>
    </cfRule>
    <cfRule type="expression" dxfId="831" priority="218">
      <formula>#REF!="Baja"</formula>
    </cfRule>
    <cfRule type="expression" dxfId="830" priority="219">
      <formula>#REF!="Media"</formula>
    </cfRule>
  </conditionalFormatting>
  <conditionalFormatting sqref="I105:I109">
    <cfRule type="colorScale" priority="291">
      <colorScale>
        <cfvo type="min"/>
        <cfvo type="max"/>
        <color rgb="FFFFFF99"/>
        <color rgb="FFFFEF9C"/>
      </colorScale>
    </cfRule>
  </conditionalFormatting>
  <conditionalFormatting sqref="I105:I122">
    <cfRule type="expression" dxfId="829" priority="206">
      <formula>#REF!="Baja"</formula>
    </cfRule>
    <cfRule type="expression" dxfId="828" priority="207">
      <formula>#REF!="Muy Alta"</formula>
    </cfRule>
    <cfRule type="expression" dxfId="827" priority="208">
      <formula>#REF!="Alta"</formula>
    </cfRule>
    <cfRule type="expression" dxfId="826" priority="209">
      <formula>#REF!="Baja"</formula>
    </cfRule>
    <cfRule type="expression" dxfId="825" priority="212">
      <formula>#REF!="Media"</formula>
    </cfRule>
    <cfRule type="expression" dxfId="824" priority="213">
      <formula>#REF!="Muy Baja"</formula>
    </cfRule>
    <cfRule type="expression" dxfId="823" priority="214">
      <formula>#REF!</formula>
    </cfRule>
  </conditionalFormatting>
  <conditionalFormatting sqref="I110:I119">
    <cfRule type="expression" dxfId="822" priority="210">
      <formula>#REF!="Media"</formula>
    </cfRule>
    <cfRule type="colorScale" priority="211">
      <colorScale>
        <cfvo type="min"/>
        <cfvo type="max"/>
        <color rgb="FFFFFF99"/>
        <color rgb="FFFFEF9C"/>
      </colorScale>
    </cfRule>
  </conditionalFormatting>
  <conditionalFormatting sqref="I120:I122">
    <cfRule type="colorScale" priority="290">
      <colorScale>
        <cfvo type="min"/>
        <cfvo type="max"/>
        <color rgb="FFFFFF99"/>
        <color rgb="FFFFEF9C"/>
      </colorScale>
    </cfRule>
  </conditionalFormatting>
  <conditionalFormatting sqref="I124:I126">
    <cfRule type="expression" dxfId="821" priority="205">
      <formula>#REF!</formula>
    </cfRule>
    <cfRule type="expression" dxfId="820" priority="204">
      <formula>#REF!="Muy Baja"</formula>
    </cfRule>
    <cfRule type="expression" dxfId="819" priority="203">
      <formula>#REF!="Media"</formula>
    </cfRule>
    <cfRule type="colorScale" priority="202">
      <colorScale>
        <cfvo type="min"/>
        <cfvo type="max"/>
        <color rgb="FFFFFF99"/>
        <color rgb="FFFFEF9C"/>
      </colorScale>
    </cfRule>
    <cfRule type="expression" dxfId="818" priority="201">
      <formula>#REF!="Media"</formula>
    </cfRule>
    <cfRule type="expression" dxfId="817" priority="200">
      <formula>#REF!="Baja"</formula>
    </cfRule>
    <cfRule type="expression" dxfId="816" priority="199">
      <formula>#REF!="Alta"</formula>
    </cfRule>
    <cfRule type="expression" dxfId="815" priority="198">
      <formula>#REF!="Muy Alta"</formula>
    </cfRule>
    <cfRule type="expression" dxfId="814" priority="197">
      <formula>#REF!="Baja"</formula>
    </cfRule>
  </conditionalFormatting>
  <conditionalFormatting sqref="I139:I142">
    <cfRule type="colorScale" priority="289">
      <colorScale>
        <cfvo type="min"/>
        <cfvo type="max"/>
        <color rgb="FFFFFF99"/>
        <color rgb="FFFFEF9C"/>
      </colorScale>
    </cfRule>
  </conditionalFormatting>
  <conditionalFormatting sqref="I139:I159">
    <cfRule type="expression" dxfId="813" priority="194">
      <formula>#REF!="Media"</formula>
    </cfRule>
    <cfRule type="expression" dxfId="812" priority="196">
      <formula>#REF!</formula>
    </cfRule>
    <cfRule type="expression" dxfId="811" priority="195">
      <formula>#REF!="Muy Baja"</formula>
    </cfRule>
  </conditionalFormatting>
  <conditionalFormatting sqref="I139:I166">
    <cfRule type="expression" dxfId="810" priority="186">
      <formula>#REF!="Baja"</formula>
    </cfRule>
    <cfRule type="expression" dxfId="809" priority="185">
      <formula>#REF!="Alta"</formula>
    </cfRule>
    <cfRule type="expression" dxfId="808" priority="184">
      <formula>#REF!="Muy Alta"</formula>
    </cfRule>
    <cfRule type="expression" dxfId="807" priority="183">
      <formula>#REF!="Baja"</formula>
    </cfRule>
  </conditionalFormatting>
  <conditionalFormatting sqref="I143:I150">
    <cfRule type="colorScale" priority="193">
      <colorScale>
        <cfvo type="min"/>
        <cfvo type="max"/>
        <color rgb="FFFFFF99"/>
        <color rgb="FFFFEF9C"/>
      </colorScale>
    </cfRule>
    <cfRule type="expression" dxfId="806" priority="192">
      <formula>#REF!="Media"</formula>
    </cfRule>
  </conditionalFormatting>
  <conditionalFormatting sqref="I151:I159">
    <cfRule type="colorScale" priority="288">
      <colorScale>
        <cfvo type="min"/>
        <cfvo type="max"/>
        <color rgb="FFFFFF99"/>
        <color rgb="FFFFEF9C"/>
      </colorScale>
    </cfRule>
  </conditionalFormatting>
  <conditionalFormatting sqref="I160:I166">
    <cfRule type="expression" dxfId="805" priority="187">
      <formula>#REF!="Media"</formula>
    </cfRule>
    <cfRule type="expression" dxfId="804" priority="189">
      <formula>#REF!="Media"</formula>
    </cfRule>
    <cfRule type="expression" dxfId="803" priority="191">
      <formula>#REF!</formula>
    </cfRule>
    <cfRule type="expression" dxfId="802" priority="190">
      <formula>#REF!="Muy Baja"</formula>
    </cfRule>
    <cfRule type="colorScale" priority="188">
      <colorScale>
        <cfvo type="min"/>
        <cfvo type="max"/>
        <color rgb="FFFFFF99"/>
        <color rgb="FFFFEF9C"/>
      </colorScale>
    </cfRule>
  </conditionalFormatting>
  <conditionalFormatting sqref="I171:I175">
    <cfRule type="expression" dxfId="801" priority="178">
      <formula>#REF!="Media"</formula>
    </cfRule>
    <cfRule type="colorScale" priority="179">
      <colorScale>
        <cfvo type="min"/>
        <cfvo type="max"/>
        <color rgb="FFFFFF99"/>
        <color rgb="FFFFEF9C"/>
      </colorScale>
    </cfRule>
  </conditionalFormatting>
  <conditionalFormatting sqref="I171:I179">
    <cfRule type="expression" dxfId="800" priority="182">
      <formula>#REF!</formula>
    </cfRule>
    <cfRule type="expression" dxfId="799" priority="181">
      <formula>#REF!="Muy Baja"</formula>
    </cfRule>
    <cfRule type="expression" dxfId="798" priority="180">
      <formula>#REF!="Media"</formula>
    </cfRule>
  </conditionalFormatting>
  <conditionalFormatting sqref="I171:I185">
    <cfRule type="expression" dxfId="797" priority="169">
      <formula>#REF!="Baja"</formula>
    </cfRule>
    <cfRule type="expression" dxfId="796" priority="170">
      <formula>#REF!="Muy Alta"</formula>
    </cfRule>
    <cfRule type="expression" dxfId="795" priority="171">
      <formula>#REF!="Alta"</formula>
    </cfRule>
    <cfRule type="expression" dxfId="794" priority="172">
      <formula>#REF!="Baja"</formula>
    </cfRule>
  </conditionalFormatting>
  <conditionalFormatting sqref="I176:I179">
    <cfRule type="colorScale" priority="287">
      <colorScale>
        <cfvo type="min"/>
        <cfvo type="max"/>
        <color rgb="FFFFFF99"/>
        <color rgb="FFFFEF9C"/>
      </colorScale>
    </cfRule>
  </conditionalFormatting>
  <conditionalFormatting sqref="I180:I185">
    <cfRule type="expression" dxfId="793" priority="173">
      <formula>#REF!="Media"</formula>
    </cfRule>
    <cfRule type="colorScale" priority="174">
      <colorScale>
        <cfvo type="min"/>
        <cfvo type="max"/>
        <color rgb="FFFFFF99"/>
        <color rgb="FFFFEF9C"/>
      </colorScale>
    </cfRule>
    <cfRule type="expression" dxfId="792" priority="175">
      <formula>#REF!="Media"</formula>
    </cfRule>
    <cfRule type="expression" dxfId="791" priority="176">
      <formula>#REF!="Muy Baja"</formula>
    </cfRule>
    <cfRule type="expression" dxfId="790" priority="177">
      <formula>#REF!</formula>
    </cfRule>
  </conditionalFormatting>
  <conditionalFormatting sqref="I189:I190">
    <cfRule type="expression" dxfId="789" priority="164">
      <formula>#REF!="Media"</formula>
    </cfRule>
    <cfRule type="colorScale" priority="165">
      <colorScale>
        <cfvo type="min"/>
        <cfvo type="max"/>
        <color rgb="FFFFFF99"/>
        <color rgb="FFFFEF9C"/>
      </colorScale>
    </cfRule>
  </conditionalFormatting>
  <conditionalFormatting sqref="I189:I194">
    <cfRule type="expression" dxfId="788" priority="168">
      <formula>#REF!</formula>
    </cfRule>
    <cfRule type="expression" dxfId="787" priority="167">
      <formula>#REF!="Muy Baja"</formula>
    </cfRule>
    <cfRule type="expression" dxfId="786" priority="166">
      <formula>#REF!="Media"</formula>
    </cfRule>
  </conditionalFormatting>
  <conditionalFormatting sqref="I189:I220">
    <cfRule type="expression" dxfId="785" priority="156">
      <formula>#REF!="Muy Alta"</formula>
    </cfRule>
    <cfRule type="expression" dxfId="784" priority="157">
      <formula>#REF!="Alta"</formula>
    </cfRule>
    <cfRule type="expression" dxfId="783" priority="158">
      <formula>#REF!="Baja"</formula>
    </cfRule>
    <cfRule type="expression" dxfId="782" priority="155">
      <formula>#REF!="Baja"</formula>
    </cfRule>
  </conditionalFormatting>
  <conditionalFormatting sqref="I191:I194">
    <cfRule type="colorScale" priority="286">
      <colorScale>
        <cfvo type="min"/>
        <cfvo type="max"/>
        <color rgb="FFFFFF99"/>
        <color rgb="FFFFEF9C"/>
      </colorScale>
    </cfRule>
  </conditionalFormatting>
  <conditionalFormatting sqref="I195:I206">
    <cfRule type="expression" dxfId="781" priority="159">
      <formula>#REF!="Media"</formula>
    </cfRule>
    <cfRule type="colorScale" priority="160">
      <colorScale>
        <cfvo type="min"/>
        <cfvo type="max"/>
        <color rgb="FFFFFF99"/>
        <color rgb="FFFFEF9C"/>
      </colorScale>
    </cfRule>
  </conditionalFormatting>
  <conditionalFormatting sqref="I195:I220">
    <cfRule type="expression" dxfId="780" priority="161">
      <formula>#REF!="Media"</formula>
    </cfRule>
    <cfRule type="expression" dxfId="779" priority="162">
      <formula>#REF!="Muy Baja"</formula>
    </cfRule>
    <cfRule type="expression" dxfId="778" priority="163">
      <formula>#REF!</formula>
    </cfRule>
  </conditionalFormatting>
  <conditionalFormatting sqref="I207:I220">
    <cfRule type="colorScale" priority="285">
      <colorScale>
        <cfvo type="min"/>
        <cfvo type="max"/>
        <color rgb="FFFFFF99"/>
        <color rgb="FFFFEF9C"/>
      </colorScale>
    </cfRule>
  </conditionalFormatting>
  <conditionalFormatting sqref="I242:I243 I246:I247">
    <cfRule type="colorScale" priority="151">
      <colorScale>
        <cfvo type="min"/>
        <cfvo type="max"/>
        <color rgb="FFFFFF99"/>
        <color rgb="FFFFEF9C"/>
      </colorScale>
    </cfRule>
    <cfRule type="expression" dxfId="777" priority="153">
      <formula>#REF!="Muy Baja"</formula>
    </cfRule>
    <cfRule type="expression" dxfId="776" priority="154">
      <formula>#REF!</formula>
    </cfRule>
    <cfRule type="expression" dxfId="775" priority="152">
      <formula>#REF!="Media"</formula>
    </cfRule>
  </conditionalFormatting>
  <conditionalFormatting sqref="I242:I255">
    <cfRule type="expression" dxfId="774" priority="41">
      <formula>#REF!="Media"</formula>
    </cfRule>
  </conditionalFormatting>
  <conditionalFormatting sqref="I242:I273">
    <cfRule type="expression" dxfId="773" priority="35">
      <formula>#REF!="Alta"</formula>
    </cfRule>
    <cfRule type="expression" dxfId="772" priority="36">
      <formula>#REF!="Baja"</formula>
    </cfRule>
    <cfRule type="expression" dxfId="771" priority="34">
      <formula>#REF!="Muy Alta"</formula>
    </cfRule>
    <cfRule type="expression" dxfId="770" priority="33">
      <formula>#REF!="Baja"</formula>
    </cfRule>
  </conditionalFormatting>
  <conditionalFormatting sqref="I244:I245">
    <cfRule type="expression" dxfId="769" priority="45">
      <formula>#REF!="Muy Baja"</formula>
    </cfRule>
    <cfRule type="expression" dxfId="768" priority="46">
      <formula>#REF!</formula>
    </cfRule>
    <cfRule type="colorScale" priority="47">
      <colorScale>
        <cfvo type="min"/>
        <cfvo type="max"/>
        <color rgb="FFFFFF99"/>
        <color rgb="FFFFEF9C"/>
      </colorScale>
    </cfRule>
  </conditionalFormatting>
  <conditionalFormatting sqref="I248">
    <cfRule type="expression" dxfId="767" priority="42">
      <formula>#REF!="Muy Baja"</formula>
    </cfRule>
    <cfRule type="expression" dxfId="766" priority="43">
      <formula>#REF!</formula>
    </cfRule>
    <cfRule type="colorScale" priority="44">
      <colorScale>
        <cfvo type="min"/>
        <cfvo type="max"/>
        <color rgb="FFFFFF99"/>
        <color rgb="FFFFEF9C"/>
      </colorScale>
    </cfRule>
  </conditionalFormatting>
  <conditionalFormatting sqref="I249:I255">
    <cfRule type="colorScale" priority="147">
      <colorScale>
        <cfvo type="min"/>
        <cfvo type="max"/>
        <color rgb="FFFFFF99"/>
        <color rgb="FFFFEF9C"/>
      </colorScale>
    </cfRule>
  </conditionalFormatting>
  <conditionalFormatting sqref="I249:I258">
    <cfRule type="expression" dxfId="765" priority="148">
      <formula>#REF!="Media"</formula>
    </cfRule>
    <cfRule type="expression" dxfId="764" priority="150">
      <formula>#REF!</formula>
    </cfRule>
    <cfRule type="expression" dxfId="763" priority="149">
      <formula>#REF!="Muy Baja"</formula>
    </cfRule>
  </conditionalFormatting>
  <conditionalFormatting sqref="I256:I258 I279:I285">
    <cfRule type="colorScale" priority="284">
      <colorScale>
        <cfvo type="min"/>
        <cfvo type="max"/>
        <color rgb="FFFFFF99"/>
        <color rgb="FFFFEF9C"/>
      </colorScale>
    </cfRule>
  </conditionalFormatting>
  <conditionalFormatting sqref="I259:I269">
    <cfRule type="expression" dxfId="762" priority="146">
      <formula>#REF!</formula>
    </cfRule>
    <cfRule type="expression" dxfId="761" priority="145">
      <formula>#REF!="Muy Baja"</formula>
    </cfRule>
    <cfRule type="expression" dxfId="760" priority="144">
      <formula>#REF!="Media"</formula>
    </cfRule>
    <cfRule type="colorScale" priority="143">
      <colorScale>
        <cfvo type="min"/>
        <cfvo type="max"/>
        <color rgb="FFFFFF99"/>
        <color rgb="FFFFEF9C"/>
      </colorScale>
    </cfRule>
  </conditionalFormatting>
  <conditionalFormatting sqref="I259:I273">
    <cfRule type="expression" dxfId="759" priority="37">
      <formula>#REF!="Media"</formula>
    </cfRule>
  </conditionalFormatting>
  <conditionalFormatting sqref="I270:I273">
    <cfRule type="expression" dxfId="758" priority="38">
      <formula>#REF!="Muy Baja"</formula>
    </cfRule>
    <cfRule type="expression" dxfId="757" priority="39">
      <formula>#REF!</formula>
    </cfRule>
    <cfRule type="colorScale" priority="40">
      <colorScale>
        <cfvo type="min"/>
        <cfvo type="max"/>
        <color rgb="FFFFFF99"/>
        <color rgb="FFFFEF9C"/>
      </colorScale>
    </cfRule>
  </conditionalFormatting>
  <conditionalFormatting sqref="I275:I278">
    <cfRule type="colorScale" priority="139">
      <colorScale>
        <cfvo type="min"/>
        <cfvo type="max"/>
        <color rgb="FFFFFF99"/>
        <color rgb="FFFFEF9C"/>
      </colorScale>
    </cfRule>
    <cfRule type="expression" dxfId="756" priority="138">
      <formula>#REF!="Media"</formula>
    </cfRule>
  </conditionalFormatting>
  <conditionalFormatting sqref="I275:I285">
    <cfRule type="expression" dxfId="755" priority="142">
      <formula>#REF!</formula>
    </cfRule>
    <cfRule type="expression" dxfId="754" priority="141">
      <formula>#REF!="Muy Baja"</formula>
    </cfRule>
    <cfRule type="expression" dxfId="753" priority="140">
      <formula>#REF!="Media"</formula>
    </cfRule>
  </conditionalFormatting>
  <conditionalFormatting sqref="I275:I289">
    <cfRule type="expression" dxfId="752" priority="131">
      <formula>#REF!="Alta"</formula>
    </cfRule>
    <cfRule type="expression" dxfId="751" priority="130">
      <formula>#REF!="Muy Alta"</formula>
    </cfRule>
    <cfRule type="expression" dxfId="750" priority="129">
      <formula>#REF!="Baja"</formula>
    </cfRule>
    <cfRule type="expression" dxfId="749" priority="132">
      <formula>#REF!="Baja"</formula>
    </cfRule>
  </conditionalFormatting>
  <conditionalFormatting sqref="I286:I289">
    <cfRule type="expression" dxfId="748" priority="137">
      <formula>#REF!</formula>
    </cfRule>
    <cfRule type="expression" dxfId="747" priority="136">
      <formula>#REF!="Muy Baja"</formula>
    </cfRule>
    <cfRule type="expression" dxfId="746" priority="135">
      <formula>#REF!="Media"</formula>
    </cfRule>
    <cfRule type="colorScale" priority="134">
      <colorScale>
        <cfvo type="min"/>
        <cfvo type="max"/>
        <color rgb="FFFFFF99"/>
        <color rgb="FFFFEF9C"/>
      </colorScale>
    </cfRule>
    <cfRule type="expression" dxfId="745" priority="133">
      <formula>#REF!="Media"</formula>
    </cfRule>
  </conditionalFormatting>
  <conditionalFormatting sqref="I321:I329">
    <cfRule type="expression" dxfId="744" priority="126">
      <formula>#REF!="Media"</formula>
    </cfRule>
    <cfRule type="colorScale" priority="125">
      <colorScale>
        <cfvo type="min"/>
        <cfvo type="max"/>
        <color rgb="FFFFFF99"/>
        <color rgb="FFFFEF9C"/>
      </colorScale>
    </cfRule>
    <cfRule type="expression" dxfId="743" priority="124">
      <formula>#REF!="Media"</formula>
    </cfRule>
    <cfRule type="expression" dxfId="742" priority="123">
      <formula>#REF!="Baja"</formula>
    </cfRule>
    <cfRule type="expression" dxfId="741" priority="122">
      <formula>#REF!="Alta"</formula>
    </cfRule>
    <cfRule type="expression" dxfId="740" priority="121">
      <formula>#REF!="Muy Alta"</formula>
    </cfRule>
    <cfRule type="expression" dxfId="739" priority="120">
      <formula>#REF!="Baja"</formula>
    </cfRule>
    <cfRule type="expression" dxfId="738" priority="128">
      <formula>#REF!</formula>
    </cfRule>
    <cfRule type="expression" dxfId="737" priority="127">
      <formula>#REF!="Muy Baja"</formula>
    </cfRule>
  </conditionalFormatting>
  <conditionalFormatting sqref="I332:I335">
    <cfRule type="colorScale" priority="116">
      <colorScale>
        <cfvo type="min"/>
        <cfvo type="max"/>
        <color rgb="FFFFFF99"/>
        <color rgb="FFFFEF9C"/>
      </colorScale>
    </cfRule>
    <cfRule type="expression" dxfId="736" priority="115">
      <formula>#REF!="Media"</formula>
    </cfRule>
  </conditionalFormatting>
  <conditionalFormatting sqref="I332:I342">
    <cfRule type="expression" dxfId="735" priority="118">
      <formula>#REF!="Muy Baja"</formula>
    </cfRule>
    <cfRule type="expression" dxfId="734" priority="117">
      <formula>#REF!="Media"</formula>
    </cfRule>
    <cfRule type="expression" dxfId="733" priority="119">
      <formula>#REF!</formula>
    </cfRule>
  </conditionalFormatting>
  <conditionalFormatting sqref="I332:I390">
    <cfRule type="expression" dxfId="732" priority="19">
      <formula>#REF!="Muy Alta"</formula>
    </cfRule>
    <cfRule type="expression" dxfId="731" priority="20">
      <formula>#REF!="Alta"</formula>
    </cfRule>
    <cfRule type="expression" dxfId="730" priority="21">
      <formula>#REF!="Baja"</formula>
    </cfRule>
    <cfRule type="expression" dxfId="729" priority="18">
      <formula>#REF!="Baja"</formula>
    </cfRule>
  </conditionalFormatting>
  <conditionalFormatting sqref="I336:I342">
    <cfRule type="colorScale" priority="283">
      <colorScale>
        <cfvo type="min"/>
        <cfvo type="max"/>
        <color rgb="FFFFFF99"/>
        <color rgb="FFFFEF9C"/>
      </colorScale>
    </cfRule>
  </conditionalFormatting>
  <conditionalFormatting sqref="I343:I347">
    <cfRule type="expression" dxfId="728" priority="30">
      <formula>#REF!="Muy Baja"</formula>
    </cfRule>
    <cfRule type="expression" dxfId="727" priority="31">
      <formula>#REF!</formula>
    </cfRule>
    <cfRule type="colorScale" priority="32">
      <colorScale>
        <cfvo type="min"/>
        <cfvo type="max"/>
        <color rgb="FFFFFF99"/>
        <color rgb="FFFFEF9C"/>
      </colorScale>
    </cfRule>
  </conditionalFormatting>
  <conditionalFormatting sqref="I343:I390">
    <cfRule type="expression" dxfId="726" priority="22">
      <formula>#REF!="Media"</formula>
    </cfRule>
  </conditionalFormatting>
  <conditionalFormatting sqref="I348:I358">
    <cfRule type="expression" dxfId="725" priority="114">
      <formula>#REF!</formula>
    </cfRule>
    <cfRule type="expression" dxfId="724" priority="113">
      <formula>#REF!="Muy Baja"</formula>
    </cfRule>
    <cfRule type="expression" dxfId="723" priority="112">
      <formula>#REF!="Media"</formula>
    </cfRule>
    <cfRule type="colorScale" priority="111">
      <colorScale>
        <cfvo type="min"/>
        <cfvo type="max"/>
        <color rgb="FFFFFF99"/>
        <color rgb="FFFFEF9C"/>
      </colorScale>
    </cfRule>
  </conditionalFormatting>
  <conditionalFormatting sqref="I359:I366">
    <cfRule type="colorScale" priority="29">
      <colorScale>
        <cfvo type="min"/>
        <cfvo type="max"/>
        <color rgb="FFFFFF99"/>
        <color rgb="FFFFEF9C"/>
      </colorScale>
    </cfRule>
  </conditionalFormatting>
  <conditionalFormatting sqref="I359:I371">
    <cfRule type="expression" dxfId="722" priority="26">
      <formula>#REF!="Muy Baja"</formula>
    </cfRule>
    <cfRule type="expression" dxfId="721" priority="27">
      <formula>#REF!</formula>
    </cfRule>
  </conditionalFormatting>
  <conditionalFormatting sqref="I367:I369">
    <cfRule type="colorScale" priority="282">
      <colorScale>
        <cfvo type="min"/>
        <cfvo type="max"/>
        <color rgb="FFFFFF99"/>
        <color rgb="FFFFEF9C"/>
      </colorScale>
    </cfRule>
  </conditionalFormatting>
  <conditionalFormatting sqref="I370:I371">
    <cfRule type="colorScale" priority="28">
      <colorScale>
        <cfvo type="min"/>
        <cfvo type="max"/>
        <color rgb="FFFFFF99"/>
        <color rgb="FFFFEF9C"/>
      </colorScale>
    </cfRule>
  </conditionalFormatting>
  <conditionalFormatting sqref="I372:I375">
    <cfRule type="expression" dxfId="720" priority="110">
      <formula>#REF!</formula>
    </cfRule>
    <cfRule type="colorScale" priority="107">
      <colorScale>
        <cfvo type="min"/>
        <cfvo type="max"/>
        <color rgb="FFFFFF99"/>
        <color rgb="FFFFEF9C"/>
      </colorScale>
    </cfRule>
    <cfRule type="expression" dxfId="719" priority="108">
      <formula>#REF!="Media"</formula>
    </cfRule>
    <cfRule type="expression" dxfId="718" priority="109">
      <formula>#REF!="Muy Baja"</formula>
    </cfRule>
  </conditionalFormatting>
  <conditionalFormatting sqref="I376:I379">
    <cfRule type="colorScale" priority="25">
      <colorScale>
        <cfvo type="min"/>
        <cfvo type="max"/>
        <color rgb="FFFFFF99"/>
        <color rgb="FFFFEF9C"/>
      </colorScale>
    </cfRule>
  </conditionalFormatting>
  <conditionalFormatting sqref="I376:I390">
    <cfRule type="expression" dxfId="717" priority="24">
      <formula>#REF!</formula>
    </cfRule>
    <cfRule type="expression" dxfId="716" priority="23">
      <formula>#REF!="Muy Baja"</formula>
    </cfRule>
  </conditionalFormatting>
  <conditionalFormatting sqref="I380:I390">
    <cfRule type="colorScale" priority="281">
      <colorScale>
        <cfvo type="min"/>
        <cfvo type="max"/>
        <color rgb="FFFFFF99"/>
        <color rgb="FFFFEF9C"/>
      </colorScale>
    </cfRule>
  </conditionalFormatting>
  <conditionalFormatting sqref="I392:I394">
    <cfRule type="colorScale" priority="280">
      <colorScale>
        <cfvo type="min"/>
        <cfvo type="max"/>
        <color rgb="FFFFFF99"/>
        <color rgb="FFFFEF9C"/>
      </colorScale>
    </cfRule>
  </conditionalFormatting>
  <conditionalFormatting sqref="I392:I400">
    <cfRule type="expression" dxfId="715" priority="104">
      <formula>#REF!="Media"</formula>
    </cfRule>
    <cfRule type="expression" dxfId="714" priority="105">
      <formula>#REF!="Muy Baja"</formula>
    </cfRule>
    <cfRule type="expression" dxfId="713" priority="106">
      <formula>#REF!</formula>
    </cfRule>
  </conditionalFormatting>
  <conditionalFormatting sqref="I392:I414">
    <cfRule type="expression" dxfId="712" priority="94">
      <formula>#REF!="Muy Alta"</formula>
    </cfRule>
    <cfRule type="expression" dxfId="711" priority="95">
      <formula>#REF!="Alta"</formula>
    </cfRule>
    <cfRule type="expression" dxfId="710" priority="96">
      <formula>#REF!="Baja"</formula>
    </cfRule>
    <cfRule type="expression" dxfId="709" priority="93">
      <formula>#REF!="Baja"</formula>
    </cfRule>
  </conditionalFormatting>
  <conditionalFormatting sqref="I395:I397">
    <cfRule type="expression" dxfId="708" priority="102">
      <formula>#REF!="Media"</formula>
    </cfRule>
    <cfRule type="colorScale" priority="103">
      <colorScale>
        <cfvo type="min"/>
        <cfvo type="max"/>
        <color rgb="FFFFFF99"/>
        <color rgb="FFFFEF9C"/>
      </colorScale>
    </cfRule>
  </conditionalFormatting>
  <conditionalFormatting sqref="I398:I400">
    <cfRule type="colorScale" priority="279">
      <colorScale>
        <cfvo type="min"/>
        <cfvo type="max"/>
        <color rgb="FFFFFF99"/>
        <color rgb="FFFFEF9C"/>
      </colorScale>
    </cfRule>
  </conditionalFormatting>
  <conditionalFormatting sqref="I401:I414">
    <cfRule type="colorScale" priority="98">
      <colorScale>
        <cfvo type="min"/>
        <cfvo type="max"/>
        <color rgb="FFFFFF99"/>
        <color rgb="FFFFEF9C"/>
      </colorScale>
    </cfRule>
    <cfRule type="expression" dxfId="707" priority="97">
      <formula>#REF!="Media"</formula>
    </cfRule>
    <cfRule type="expression" dxfId="706" priority="99">
      <formula>#REF!="Media"</formula>
    </cfRule>
    <cfRule type="expression" dxfId="705" priority="100">
      <formula>#REF!="Muy Baja"</formula>
    </cfRule>
    <cfRule type="expression" dxfId="704" priority="101">
      <formula>#REF!</formula>
    </cfRule>
  </conditionalFormatting>
  <conditionalFormatting sqref="I421:I431">
    <cfRule type="expression" dxfId="703" priority="16">
      <formula>#REF!</formula>
    </cfRule>
    <cfRule type="expression" dxfId="702" priority="10">
      <formula>#REF!="Baja"</formula>
    </cfRule>
    <cfRule type="expression" dxfId="701" priority="11">
      <formula>#REF!="Muy Alta"</formula>
    </cfRule>
    <cfRule type="expression" dxfId="700" priority="12">
      <formula>#REF!="Alta"</formula>
    </cfRule>
    <cfRule type="expression" dxfId="699" priority="13">
      <formula>#REF!="Baja"</formula>
    </cfRule>
    <cfRule type="expression" dxfId="698" priority="14">
      <formula>#REF!="Media"</formula>
    </cfRule>
    <cfRule type="expression" dxfId="697" priority="15">
      <formula>#REF!="Muy Baja"</formula>
    </cfRule>
    <cfRule type="colorScale" priority="17">
      <colorScale>
        <cfvo type="min"/>
        <cfvo type="max"/>
        <color rgb="FFFFFF99"/>
        <color rgb="FFFFEF9C"/>
      </colorScale>
    </cfRule>
  </conditionalFormatting>
  <conditionalFormatting sqref="I437:I442">
    <cfRule type="expression" dxfId="696" priority="91">
      <formula>#REF!="Muy Baja"</formula>
    </cfRule>
    <cfRule type="expression" dxfId="695" priority="90">
      <formula>#REF!="Media"</formula>
    </cfRule>
    <cfRule type="expression" dxfId="694" priority="84">
      <formula>#REF!="Baja"</formula>
    </cfRule>
    <cfRule type="expression" dxfId="693" priority="85">
      <formula>#REF!="Muy Alta"</formula>
    </cfRule>
    <cfRule type="expression" dxfId="692" priority="86">
      <formula>#REF!="Alta"</formula>
    </cfRule>
    <cfRule type="expression" dxfId="691" priority="92">
      <formula>#REF!</formula>
    </cfRule>
    <cfRule type="expression" dxfId="690" priority="87">
      <formula>#REF!="Baja"</formula>
    </cfRule>
    <cfRule type="colorScale" priority="89">
      <colorScale>
        <cfvo type="min"/>
        <cfvo type="max"/>
        <color rgb="FFFFFF99"/>
        <color rgb="FFFFEF9C"/>
      </colorScale>
    </cfRule>
    <cfRule type="expression" dxfId="689" priority="88">
      <formula>#REF!="Media"</formula>
    </cfRule>
  </conditionalFormatting>
  <conditionalFormatting sqref="I445">
    <cfRule type="colorScale" priority="9">
      <colorScale>
        <cfvo type="min"/>
        <cfvo type="max"/>
        <color rgb="FFFFFF99"/>
        <color rgb="FFFFEF9C"/>
      </colorScale>
    </cfRule>
  </conditionalFormatting>
  <conditionalFormatting sqref="I445:I448">
    <cfRule type="expression" dxfId="688" priority="1">
      <formula>#REF!="Baja"</formula>
    </cfRule>
    <cfRule type="expression" dxfId="687" priority="7">
      <formula>#REF!</formula>
    </cfRule>
    <cfRule type="expression" dxfId="686" priority="6">
      <formula>#REF!="Muy Baja"</formula>
    </cfRule>
    <cfRule type="expression" dxfId="685" priority="5">
      <formula>#REF!="Media"</formula>
    </cfRule>
    <cfRule type="expression" dxfId="684" priority="4">
      <formula>#REF!="Baja"</formula>
    </cfRule>
    <cfRule type="expression" dxfId="683" priority="3">
      <formula>#REF!="Alta"</formula>
    </cfRule>
    <cfRule type="expression" dxfId="682" priority="2">
      <formula>#REF!="Muy Alta"</formula>
    </cfRule>
  </conditionalFormatting>
  <conditionalFormatting sqref="I446:I448">
    <cfRule type="colorScale" priority="8">
      <colorScale>
        <cfvo type="min"/>
        <cfvo type="max"/>
        <color rgb="FFFFFF99"/>
        <color rgb="FFFFEF9C"/>
      </colorScale>
    </cfRule>
  </conditionalFormatting>
  <conditionalFormatting sqref="I452:I453">
    <cfRule type="expression" dxfId="681" priority="75">
      <formula>#REF!="Baja"</formula>
    </cfRule>
    <cfRule type="expression" dxfId="680" priority="76">
      <formula>#REF!="Muy Alta"</formula>
    </cfRule>
    <cfRule type="expression" dxfId="679" priority="77">
      <formula>#REF!="Alta"</formula>
    </cfRule>
    <cfRule type="expression" dxfId="678" priority="78">
      <formula>#REF!="Baja"</formula>
    </cfRule>
    <cfRule type="expression" dxfId="677" priority="79">
      <formula>#REF!="Media"</formula>
    </cfRule>
    <cfRule type="colorScale" priority="80">
      <colorScale>
        <cfvo type="min"/>
        <cfvo type="max"/>
        <color rgb="FFFFFF99"/>
        <color rgb="FFFFEF9C"/>
      </colorScale>
    </cfRule>
    <cfRule type="expression" dxfId="676" priority="81">
      <formula>#REF!="Media"</formula>
    </cfRule>
    <cfRule type="expression" dxfId="675" priority="82">
      <formula>#REF!="Muy Baja"</formula>
    </cfRule>
    <cfRule type="expression" dxfId="674" priority="83">
      <formula>#REF!</formula>
    </cfRule>
  </conditionalFormatting>
  <conditionalFormatting sqref="I455:I456">
    <cfRule type="colorScale" priority="71">
      <colorScale>
        <cfvo type="min"/>
        <cfvo type="max"/>
        <color rgb="FFFFFF99"/>
        <color rgb="FFFFEF9C"/>
      </colorScale>
    </cfRule>
    <cfRule type="expression" dxfId="673" priority="70">
      <formula>#REF!="Media"</formula>
    </cfRule>
  </conditionalFormatting>
  <conditionalFormatting sqref="I455:I461">
    <cfRule type="expression" dxfId="672" priority="73">
      <formula>#REF!="Muy Baja"</formula>
    </cfRule>
    <cfRule type="expression" dxfId="671" priority="72">
      <formula>#REF!="Media"</formula>
    </cfRule>
    <cfRule type="expression" dxfId="670" priority="67">
      <formula>#REF!="Muy Alta"</formula>
    </cfRule>
    <cfRule type="expression" dxfId="669" priority="74">
      <formula>#REF!</formula>
    </cfRule>
    <cfRule type="expression" dxfId="668" priority="69">
      <formula>#REF!="Baja"</formula>
    </cfRule>
    <cfRule type="expression" dxfId="667" priority="68">
      <formula>#REF!="Alta"</formula>
    </cfRule>
    <cfRule type="expression" dxfId="666" priority="66">
      <formula>#REF!="Baja"</formula>
    </cfRule>
  </conditionalFormatting>
  <conditionalFormatting sqref="I457:I461">
    <cfRule type="colorScale" priority="278">
      <colorScale>
        <cfvo type="min"/>
        <cfvo type="max"/>
        <color rgb="FFFFFF99"/>
        <color rgb="FFFFEF9C"/>
      </colorScale>
    </cfRule>
  </conditionalFormatting>
  <conditionalFormatting sqref="I463:I467">
    <cfRule type="expression" dxfId="665" priority="57">
      <formula>#REF!="Baja"</formula>
    </cfRule>
    <cfRule type="expression" dxfId="664" priority="58">
      <formula>#REF!="Muy Alta"</formula>
    </cfRule>
    <cfRule type="expression" dxfId="663" priority="59">
      <formula>#REF!="Alta"</formula>
    </cfRule>
    <cfRule type="expression" dxfId="662" priority="60">
      <formula>#REF!="Baja"</formula>
    </cfRule>
    <cfRule type="expression" dxfId="661" priority="61">
      <formula>#REF!="Media"</formula>
    </cfRule>
    <cfRule type="expression" dxfId="660" priority="65">
      <formula>#REF!</formula>
    </cfRule>
    <cfRule type="expression" dxfId="659" priority="64">
      <formula>#REF!="Muy Baja"</formula>
    </cfRule>
    <cfRule type="expression" dxfId="658" priority="63">
      <formula>#REF!="Media"</formula>
    </cfRule>
    <cfRule type="colorScale" priority="62">
      <colorScale>
        <cfvo type="min"/>
        <cfvo type="max"/>
        <color rgb="FFFFFF99"/>
        <color rgb="FFFFEF9C"/>
      </colorScale>
    </cfRule>
  </conditionalFormatting>
  <conditionalFormatting sqref="I469:I471">
    <cfRule type="expression" dxfId="657" priority="56">
      <formula>#REF!</formula>
    </cfRule>
    <cfRule type="expression" dxfId="656" priority="48">
      <formula>#REF!="Baja"</formula>
    </cfRule>
    <cfRule type="expression" dxfId="655" priority="55">
      <formula>#REF!="Muy Baja"</formula>
    </cfRule>
    <cfRule type="expression" dxfId="654" priority="50">
      <formula>#REF!="Alta"</formula>
    </cfRule>
    <cfRule type="expression" dxfId="653" priority="51">
      <formula>#REF!="Baja"</formula>
    </cfRule>
    <cfRule type="expression" dxfId="652" priority="52">
      <formula>#REF!="Media"</formula>
    </cfRule>
    <cfRule type="colorScale" priority="53">
      <colorScale>
        <cfvo type="min"/>
        <cfvo type="max"/>
        <color rgb="FFFFFF99"/>
        <color rgb="FFFFEF9C"/>
      </colorScale>
    </cfRule>
    <cfRule type="expression" dxfId="651" priority="54">
      <formula>#REF!="Media"</formula>
    </cfRule>
    <cfRule type="expression" dxfId="650" priority="49">
      <formula>#REF!="Muy Alta"</formula>
    </cfRule>
  </conditionalFormatting>
  <dataValidations count="1">
    <dataValidation type="list" allowBlank="1" showInputMessage="1" showErrorMessage="1" sqref="JA2248:JA2249 F2248 WVM2248:WVM2249 WLQ2248:WLQ2249 WBU2248:WBU2249 VRY2248:VRY2249 VIC2248:VIC2249 UYG2248:UYG2249 UOK2248:UOK2249 UEO2248:UEO2249 TUS2248:TUS2249 TKW2248:TKW2249 TBA2248:TBA2249 SRE2248:SRE2249 SHI2248:SHI2249 RXM2248:RXM2249 RNQ2248:RNQ2249 RDU2248:RDU2249 QTY2248:QTY2249 QKC2248:QKC2249 QAG2248:QAG2249 PQK2248:PQK2249 PGO2248:PGO2249 OWS2248:OWS2249 OMW2248:OMW2249 ODA2248:ODA2249 NTE2248:NTE2249 NJI2248:NJI2249 MZM2248:MZM2249 MPQ2248:MPQ2249 MFU2248:MFU2249 LVY2248:LVY2249 LMC2248:LMC2249 LCG2248:LCG2249 KSK2248:KSK2249 KIO2248:KIO2249 JYS2248:JYS2249 JOW2248:JOW2249 JFA2248:JFA2249 IVE2248:IVE2249 ILI2248:ILI2249 IBM2248:IBM2249 HRQ2248:HRQ2249 HHU2248:HHU2249 GXY2248:GXY2249 GOC2248:GOC2249 GEG2248:GEG2249 FUK2248:FUK2249 FKO2248:FKO2249 FAS2248:FAS2249 EQW2248:EQW2249 EHA2248:EHA2249 DXE2248:DXE2249 DNI2248:DNI2249 DDM2248:DDM2249 CTQ2248:CTQ2249 CJU2248:CJU2249 BZY2248:BZY2249 BQC2248:BQC2249 BGG2248:BGG2249 AWK2248:AWK2249 AMO2248:AMO2249 ACS2248:ACS2249 SW2248:SW2249" xr:uid="{AF76AFB8-FE85-4AAB-B951-145931F35EA4}">
      <formula1>peligro</formula1>
    </dataValidation>
  </dataValidations>
  <printOptions horizontalCentered="1" verticalCentered="1"/>
  <pageMargins left="0.70866141732283472" right="0.70866141732283472" top="0.55118110236220474" bottom="0.74803149606299213" header="0.31496062992125984" footer="0.31496062992125984"/>
  <pageSetup paperSize="5" scale="45" fitToHeight="3" orientation="portrait" r:id="rId1"/>
  <headerFooter>
    <oddHeader>&amp;L&amp;G&amp;CMapa de Riesgos Institucional - MINTIC&amp;R&amp;G</oddHeader>
    <oddFooter xml:space="preserve">&amp;L&amp;"Calibri,Normal"&amp;10&amp;K000000 Pública&amp;C&amp;P de &amp;N&amp;RMIG-TIC-DI-013
V9
</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D45FC-93CD-453E-90DE-44F5F6D6E234}">
  <dimension ref="A1:O164"/>
  <sheetViews>
    <sheetView zoomScaleNormal="100" workbookViewId="0">
      <selection activeCell="A4" sqref="A4"/>
    </sheetView>
  </sheetViews>
  <sheetFormatPr baseColWidth="10" defaultColWidth="11.5703125" defaultRowHeight="15" x14ac:dyDescent="0.2"/>
  <cols>
    <col min="1" max="1" width="19.28515625" style="173" customWidth="1"/>
    <col min="2" max="2" width="13.7109375" style="378" customWidth="1"/>
    <col min="3" max="3" width="26" style="173" customWidth="1"/>
    <col min="4" max="4" width="17.28515625" style="173" customWidth="1"/>
    <col min="5" max="5" width="29.85546875" style="173" customWidth="1"/>
    <col min="6" max="6" width="25.7109375" style="172" customWidth="1"/>
    <col min="7" max="7" width="16.28515625" style="172" customWidth="1"/>
    <col min="8" max="8" width="18.28515625" style="172" customWidth="1"/>
    <col min="9" max="9" width="30.7109375" style="173" customWidth="1"/>
    <col min="10" max="10" width="13.7109375" style="173" customWidth="1"/>
    <col min="11" max="11" width="40.7109375" style="173" customWidth="1"/>
    <col min="12" max="12" width="25" style="173" customWidth="1"/>
    <col min="13" max="13" width="25.5703125" style="173" customWidth="1"/>
    <col min="14" max="14" width="29.140625" style="173" customWidth="1"/>
    <col min="15" max="15" width="20.7109375" style="173" customWidth="1"/>
    <col min="16" max="16384" width="11.5703125" style="173"/>
  </cols>
  <sheetData>
    <row r="1" spans="1:15" ht="24.75" customHeight="1" x14ac:dyDescent="0.25">
      <c r="A1" s="249" t="s">
        <v>4049</v>
      </c>
      <c r="B1" s="172"/>
      <c r="D1" s="172"/>
      <c r="F1" s="250"/>
      <c r="G1" s="250"/>
      <c r="H1" s="250"/>
    </row>
    <row r="2" spans="1:15" s="254" customFormat="1" ht="19.149999999999999" customHeight="1" x14ac:dyDescent="0.25">
      <c r="A2" s="251" t="s">
        <v>7097</v>
      </c>
      <c r="B2" s="252"/>
      <c r="C2" s="253"/>
      <c r="D2" s="252"/>
      <c r="E2" s="253"/>
      <c r="F2" s="252"/>
      <c r="G2" s="252"/>
      <c r="H2" s="252"/>
      <c r="I2" s="253"/>
      <c r="J2" s="253"/>
      <c r="K2" s="253"/>
      <c r="L2" s="253"/>
      <c r="M2" s="253"/>
      <c r="N2" s="253"/>
      <c r="O2" s="253"/>
    </row>
    <row r="3" spans="1:15" s="254" customFormat="1" ht="27" customHeight="1" x14ac:dyDescent="0.25">
      <c r="A3" s="251" t="s">
        <v>801</v>
      </c>
      <c r="B3" s="252"/>
      <c r="C3" s="253"/>
      <c r="D3" s="252"/>
      <c r="E3" s="253"/>
      <c r="F3" s="252"/>
      <c r="G3" s="252"/>
      <c r="H3" s="252"/>
      <c r="I3" s="253"/>
      <c r="J3" s="253"/>
      <c r="K3" s="253"/>
      <c r="L3" s="253"/>
      <c r="M3" s="253"/>
      <c r="N3" s="253"/>
      <c r="O3" s="253"/>
    </row>
    <row r="4" spans="1:15" ht="51" customHeight="1" x14ac:dyDescent="0.2">
      <c r="A4" s="255" t="s">
        <v>802</v>
      </c>
      <c r="B4" s="256" t="s">
        <v>803</v>
      </c>
      <c r="C4" s="256" t="s">
        <v>804</v>
      </c>
      <c r="D4" s="256" t="s">
        <v>805</v>
      </c>
      <c r="E4" s="256" t="s">
        <v>806</v>
      </c>
      <c r="F4" s="256" t="s">
        <v>807</v>
      </c>
      <c r="G4" s="256" t="s">
        <v>808</v>
      </c>
      <c r="H4" s="256" t="s">
        <v>809</v>
      </c>
      <c r="I4" s="256" t="s">
        <v>810</v>
      </c>
      <c r="J4" s="256" t="s">
        <v>811</v>
      </c>
      <c r="K4" s="256" t="s">
        <v>812</v>
      </c>
      <c r="L4" s="256" t="s">
        <v>813</v>
      </c>
      <c r="M4" s="256" t="s">
        <v>814</v>
      </c>
      <c r="N4" s="255" t="s">
        <v>7098</v>
      </c>
      <c r="O4" s="255" t="s">
        <v>7099</v>
      </c>
    </row>
    <row r="5" spans="1:15" ht="286.5" x14ac:dyDescent="0.2">
      <c r="A5" s="257" t="s">
        <v>6772</v>
      </c>
      <c r="B5" s="258" t="s">
        <v>2829</v>
      </c>
      <c r="C5" s="258" t="s">
        <v>816</v>
      </c>
      <c r="D5" s="259" t="s">
        <v>832</v>
      </c>
      <c r="E5" s="259" t="s">
        <v>2211</v>
      </c>
      <c r="F5" s="260" t="s">
        <v>817</v>
      </c>
      <c r="G5" s="261" t="s">
        <v>76</v>
      </c>
      <c r="H5" s="261" t="s">
        <v>79</v>
      </c>
      <c r="I5" s="258" t="s">
        <v>2212</v>
      </c>
      <c r="J5" s="262" t="s">
        <v>80</v>
      </c>
      <c r="K5" s="259" t="s">
        <v>7100</v>
      </c>
      <c r="L5" s="258" t="s">
        <v>2213</v>
      </c>
      <c r="M5" s="258" t="s">
        <v>830</v>
      </c>
      <c r="N5" s="257" t="s">
        <v>819</v>
      </c>
      <c r="O5" s="257" t="s">
        <v>820</v>
      </c>
    </row>
    <row r="6" spans="1:15" ht="286.5" x14ac:dyDescent="0.2">
      <c r="A6" s="257" t="s">
        <v>6772</v>
      </c>
      <c r="B6" s="258" t="s">
        <v>2829</v>
      </c>
      <c r="C6" s="258" t="s">
        <v>816</v>
      </c>
      <c r="D6" s="259" t="s">
        <v>832</v>
      </c>
      <c r="E6" s="263" t="s">
        <v>822</v>
      </c>
      <c r="F6" s="260" t="s">
        <v>817</v>
      </c>
      <c r="G6" s="261" t="s">
        <v>76</v>
      </c>
      <c r="H6" s="261" t="s">
        <v>79</v>
      </c>
      <c r="I6" s="258" t="s">
        <v>823</v>
      </c>
      <c r="J6" s="262" t="s">
        <v>80</v>
      </c>
      <c r="K6" s="258" t="s">
        <v>824</v>
      </c>
      <c r="L6" s="258" t="s">
        <v>825</v>
      </c>
      <c r="M6" s="258" t="s">
        <v>826</v>
      </c>
      <c r="N6" s="257" t="s">
        <v>7101</v>
      </c>
      <c r="O6" s="257" t="s">
        <v>820</v>
      </c>
    </row>
    <row r="7" spans="1:15" ht="286.5" x14ac:dyDescent="0.2">
      <c r="A7" s="257" t="s">
        <v>6772</v>
      </c>
      <c r="B7" s="258" t="s">
        <v>2829</v>
      </c>
      <c r="C7" s="258" t="s">
        <v>816</v>
      </c>
      <c r="D7" s="259" t="s">
        <v>832</v>
      </c>
      <c r="E7" s="259" t="s">
        <v>827</v>
      </c>
      <c r="F7" s="260" t="s">
        <v>817</v>
      </c>
      <c r="G7" s="261" t="s">
        <v>76</v>
      </c>
      <c r="H7" s="261" t="s">
        <v>79</v>
      </c>
      <c r="I7" s="258" t="s">
        <v>828</v>
      </c>
      <c r="J7" s="262" t="s">
        <v>80</v>
      </c>
      <c r="K7" s="258" t="s">
        <v>7102</v>
      </c>
      <c r="L7" s="259" t="s">
        <v>829</v>
      </c>
      <c r="M7" s="264" t="s">
        <v>830</v>
      </c>
      <c r="N7" s="257" t="s">
        <v>7103</v>
      </c>
      <c r="O7" s="257" t="s">
        <v>820</v>
      </c>
    </row>
    <row r="8" spans="1:15" ht="286.5" x14ac:dyDescent="0.2">
      <c r="A8" s="257" t="s">
        <v>6772</v>
      </c>
      <c r="B8" s="258" t="s">
        <v>2829</v>
      </c>
      <c r="C8" s="258" t="s">
        <v>816</v>
      </c>
      <c r="D8" s="259" t="s">
        <v>832</v>
      </c>
      <c r="E8" s="259" t="s">
        <v>821</v>
      </c>
      <c r="F8" s="260" t="s">
        <v>817</v>
      </c>
      <c r="G8" s="261" t="s">
        <v>76</v>
      </c>
      <c r="H8" s="261" t="s">
        <v>79</v>
      </c>
      <c r="I8" s="258" t="s">
        <v>2214</v>
      </c>
      <c r="J8" s="262" t="s">
        <v>80</v>
      </c>
      <c r="K8" s="259" t="s">
        <v>2215</v>
      </c>
      <c r="L8" s="258" t="s">
        <v>829</v>
      </c>
      <c r="M8" s="259" t="s">
        <v>830</v>
      </c>
      <c r="N8" s="257" t="s">
        <v>7104</v>
      </c>
      <c r="O8" s="257" t="s">
        <v>820</v>
      </c>
    </row>
    <row r="9" spans="1:15" ht="286.5" x14ac:dyDescent="0.2">
      <c r="A9" s="257" t="s">
        <v>6772</v>
      </c>
      <c r="B9" s="258" t="s">
        <v>7105</v>
      </c>
      <c r="C9" s="258" t="s">
        <v>831</v>
      </c>
      <c r="D9" s="259" t="s">
        <v>832</v>
      </c>
      <c r="E9" s="259" t="s">
        <v>833</v>
      </c>
      <c r="F9" s="260" t="s">
        <v>817</v>
      </c>
      <c r="G9" s="265" t="s">
        <v>488</v>
      </c>
      <c r="H9" s="265" t="s">
        <v>469</v>
      </c>
      <c r="I9" s="259" t="s">
        <v>834</v>
      </c>
      <c r="J9" s="262" t="s">
        <v>80</v>
      </c>
      <c r="K9" s="259" t="s">
        <v>835</v>
      </c>
      <c r="L9" s="258" t="s">
        <v>836</v>
      </c>
      <c r="M9" s="259" t="s">
        <v>837</v>
      </c>
      <c r="N9" s="257" t="s">
        <v>838</v>
      </c>
      <c r="O9" s="257" t="s">
        <v>820</v>
      </c>
    </row>
    <row r="10" spans="1:15" ht="286.5" x14ac:dyDescent="0.2">
      <c r="A10" s="257" t="s">
        <v>6772</v>
      </c>
      <c r="B10" s="258" t="s">
        <v>7105</v>
      </c>
      <c r="C10" s="258" t="s">
        <v>831</v>
      </c>
      <c r="D10" s="259" t="s">
        <v>832</v>
      </c>
      <c r="E10" s="259" t="s">
        <v>839</v>
      </c>
      <c r="F10" s="260" t="s">
        <v>817</v>
      </c>
      <c r="G10" s="265" t="s">
        <v>488</v>
      </c>
      <c r="H10" s="265" t="s">
        <v>469</v>
      </c>
      <c r="I10" s="259" t="s">
        <v>7106</v>
      </c>
      <c r="J10" s="262" t="s">
        <v>80</v>
      </c>
      <c r="K10" s="259" t="s">
        <v>840</v>
      </c>
      <c r="L10" s="258" t="s">
        <v>841</v>
      </c>
      <c r="M10" s="259" t="s">
        <v>842</v>
      </c>
      <c r="N10" s="257" t="s">
        <v>838</v>
      </c>
      <c r="O10" s="257" t="s">
        <v>820</v>
      </c>
    </row>
    <row r="11" spans="1:15" ht="286.5" x14ac:dyDescent="0.2">
      <c r="A11" s="257" t="s">
        <v>6772</v>
      </c>
      <c r="B11" s="258" t="s">
        <v>7105</v>
      </c>
      <c r="C11" s="258" t="s">
        <v>831</v>
      </c>
      <c r="D11" s="259" t="s">
        <v>832</v>
      </c>
      <c r="E11" s="259" t="s">
        <v>839</v>
      </c>
      <c r="F11" s="260" t="s">
        <v>817</v>
      </c>
      <c r="G11" s="265" t="s">
        <v>488</v>
      </c>
      <c r="H11" s="265" t="s">
        <v>469</v>
      </c>
      <c r="I11" s="259" t="s">
        <v>2216</v>
      </c>
      <c r="J11" s="262" t="s">
        <v>80</v>
      </c>
      <c r="K11" s="259" t="s">
        <v>4050</v>
      </c>
      <c r="L11" s="258" t="s">
        <v>2217</v>
      </c>
      <c r="M11" s="259" t="s">
        <v>897</v>
      </c>
      <c r="N11" s="257" t="s">
        <v>838</v>
      </c>
      <c r="O11" s="257" t="s">
        <v>820</v>
      </c>
    </row>
    <row r="12" spans="1:15" ht="286.5" x14ac:dyDescent="0.2">
      <c r="A12" s="257" t="s">
        <v>6772</v>
      </c>
      <c r="B12" s="258" t="s">
        <v>7105</v>
      </c>
      <c r="C12" s="258" t="s">
        <v>831</v>
      </c>
      <c r="D12" s="259" t="s">
        <v>832</v>
      </c>
      <c r="E12" s="263" t="s">
        <v>822</v>
      </c>
      <c r="F12" s="260" t="s">
        <v>817</v>
      </c>
      <c r="G12" s="265" t="s">
        <v>488</v>
      </c>
      <c r="H12" s="265" t="s">
        <v>469</v>
      </c>
      <c r="I12" s="259" t="s">
        <v>823</v>
      </c>
      <c r="J12" s="262" t="s">
        <v>80</v>
      </c>
      <c r="K12" s="258" t="s">
        <v>824</v>
      </c>
      <c r="L12" s="258" t="s">
        <v>825</v>
      </c>
      <c r="M12" s="258" t="s">
        <v>826</v>
      </c>
      <c r="N12" s="257" t="s">
        <v>838</v>
      </c>
      <c r="O12" s="257" t="s">
        <v>820</v>
      </c>
    </row>
    <row r="13" spans="1:15" ht="286.5" x14ac:dyDescent="0.2">
      <c r="A13" s="257" t="s">
        <v>6772</v>
      </c>
      <c r="B13" s="258" t="s">
        <v>7105</v>
      </c>
      <c r="C13" s="258" t="s">
        <v>831</v>
      </c>
      <c r="D13" s="259" t="s">
        <v>832</v>
      </c>
      <c r="E13" s="259" t="s">
        <v>839</v>
      </c>
      <c r="F13" s="260" t="s">
        <v>817</v>
      </c>
      <c r="G13" s="265" t="s">
        <v>488</v>
      </c>
      <c r="H13" s="265" t="s">
        <v>469</v>
      </c>
      <c r="I13" s="259" t="s">
        <v>843</v>
      </c>
      <c r="J13" s="262" t="s">
        <v>80</v>
      </c>
      <c r="K13" s="266" t="s">
        <v>7107</v>
      </c>
      <c r="L13" s="266" t="s">
        <v>825</v>
      </c>
      <c r="M13" s="259" t="s">
        <v>844</v>
      </c>
      <c r="N13" s="257" t="s">
        <v>838</v>
      </c>
      <c r="O13" s="257" t="s">
        <v>820</v>
      </c>
    </row>
    <row r="14" spans="1:15" ht="391.5" x14ac:dyDescent="0.2">
      <c r="A14" s="257" t="s">
        <v>6805</v>
      </c>
      <c r="B14" s="259" t="s">
        <v>7108</v>
      </c>
      <c r="C14" s="259" t="s">
        <v>845</v>
      </c>
      <c r="D14" s="259" t="s">
        <v>832</v>
      </c>
      <c r="E14" s="267" t="s">
        <v>7109</v>
      </c>
      <c r="F14" s="268" t="s">
        <v>817</v>
      </c>
      <c r="G14" s="269" t="s">
        <v>51</v>
      </c>
      <c r="H14" s="269" t="s">
        <v>165</v>
      </c>
      <c r="I14" s="263" t="s">
        <v>846</v>
      </c>
      <c r="J14" s="262" t="s">
        <v>80</v>
      </c>
      <c r="K14" s="267" t="s">
        <v>7110</v>
      </c>
      <c r="L14" s="267" t="s">
        <v>847</v>
      </c>
      <c r="M14" s="267" t="s">
        <v>7111</v>
      </c>
      <c r="N14" s="270"/>
      <c r="O14" s="182" t="s">
        <v>848</v>
      </c>
    </row>
    <row r="15" spans="1:15" ht="391.5" x14ac:dyDescent="0.2">
      <c r="A15" s="257" t="s">
        <v>6805</v>
      </c>
      <c r="B15" s="259" t="s">
        <v>7108</v>
      </c>
      <c r="C15" s="259" t="s">
        <v>845</v>
      </c>
      <c r="D15" s="259" t="s">
        <v>832</v>
      </c>
      <c r="E15" s="267" t="s">
        <v>7109</v>
      </c>
      <c r="F15" s="260" t="s">
        <v>817</v>
      </c>
      <c r="G15" s="269" t="s">
        <v>51</v>
      </c>
      <c r="H15" s="269" t="s">
        <v>165</v>
      </c>
      <c r="I15" s="263" t="s">
        <v>849</v>
      </c>
      <c r="J15" s="262" t="s">
        <v>80</v>
      </c>
      <c r="K15" s="271" t="s">
        <v>4051</v>
      </c>
      <c r="L15" s="267" t="s">
        <v>847</v>
      </c>
      <c r="M15" s="271" t="s">
        <v>850</v>
      </c>
      <c r="N15" s="270"/>
      <c r="O15" s="182" t="s">
        <v>848</v>
      </c>
    </row>
    <row r="16" spans="1:15" ht="333" x14ac:dyDescent="0.2">
      <c r="A16" s="257" t="s">
        <v>6807</v>
      </c>
      <c r="B16" s="266" t="s">
        <v>7112</v>
      </c>
      <c r="C16" s="266" t="s">
        <v>851</v>
      </c>
      <c r="D16" s="259" t="s">
        <v>832</v>
      </c>
      <c r="E16" s="259" t="s">
        <v>852</v>
      </c>
      <c r="F16" s="268" t="s">
        <v>817</v>
      </c>
      <c r="G16" s="265" t="s">
        <v>488</v>
      </c>
      <c r="H16" s="265" t="s">
        <v>469</v>
      </c>
      <c r="I16" s="272" t="s">
        <v>4052</v>
      </c>
      <c r="J16" s="262" t="s">
        <v>80</v>
      </c>
      <c r="K16" s="272" t="s">
        <v>853</v>
      </c>
      <c r="L16" s="272" t="s">
        <v>854</v>
      </c>
      <c r="M16" s="272" t="s">
        <v>855</v>
      </c>
      <c r="N16" s="273" t="s">
        <v>856</v>
      </c>
      <c r="O16" s="270" t="s">
        <v>848</v>
      </c>
    </row>
    <row r="17" spans="1:15" ht="333" x14ac:dyDescent="0.2">
      <c r="A17" s="274" t="s">
        <v>7113</v>
      </c>
      <c r="B17" s="266" t="s">
        <v>7112</v>
      </c>
      <c r="C17" s="266" t="s">
        <v>851</v>
      </c>
      <c r="D17" s="259" t="s">
        <v>832</v>
      </c>
      <c r="E17" s="259" t="s">
        <v>857</v>
      </c>
      <c r="F17" s="268" t="s">
        <v>817</v>
      </c>
      <c r="G17" s="265" t="s">
        <v>488</v>
      </c>
      <c r="H17" s="265" t="s">
        <v>469</v>
      </c>
      <c r="I17" s="266" t="s">
        <v>4053</v>
      </c>
      <c r="J17" s="262" t="s">
        <v>80</v>
      </c>
      <c r="K17" s="272" t="s">
        <v>4054</v>
      </c>
      <c r="L17" s="272" t="s">
        <v>859</v>
      </c>
      <c r="M17" s="272" t="s">
        <v>5336</v>
      </c>
      <c r="N17" s="273" t="s">
        <v>856</v>
      </c>
      <c r="O17" s="270" t="s">
        <v>848</v>
      </c>
    </row>
    <row r="18" spans="1:15" ht="333" x14ac:dyDescent="0.2">
      <c r="A18" s="274" t="s">
        <v>7113</v>
      </c>
      <c r="B18" s="266" t="s">
        <v>7112</v>
      </c>
      <c r="C18" s="266" t="s">
        <v>851</v>
      </c>
      <c r="D18" s="259" t="s">
        <v>832</v>
      </c>
      <c r="E18" s="259" t="s">
        <v>860</v>
      </c>
      <c r="F18" s="268" t="s">
        <v>817</v>
      </c>
      <c r="G18" s="265" t="s">
        <v>488</v>
      </c>
      <c r="H18" s="265" t="s">
        <v>469</v>
      </c>
      <c r="I18" s="275" t="s">
        <v>2243</v>
      </c>
      <c r="J18" s="262" t="s">
        <v>80</v>
      </c>
      <c r="K18" s="272" t="s">
        <v>824</v>
      </c>
      <c r="L18" s="272" t="s">
        <v>861</v>
      </c>
      <c r="M18" s="272" t="s">
        <v>826</v>
      </c>
      <c r="N18" s="273" t="s">
        <v>856</v>
      </c>
      <c r="O18" s="270" t="s">
        <v>848</v>
      </c>
    </row>
    <row r="19" spans="1:15" ht="333" x14ac:dyDescent="0.2">
      <c r="A19" s="274" t="s">
        <v>7113</v>
      </c>
      <c r="B19" s="266" t="s">
        <v>7112</v>
      </c>
      <c r="C19" s="266" t="s">
        <v>851</v>
      </c>
      <c r="D19" s="259" t="s">
        <v>832</v>
      </c>
      <c r="E19" s="259" t="s">
        <v>857</v>
      </c>
      <c r="F19" s="268" t="s">
        <v>817</v>
      </c>
      <c r="G19" s="265" t="s">
        <v>488</v>
      </c>
      <c r="H19" s="265" t="s">
        <v>469</v>
      </c>
      <c r="I19" s="276" t="s">
        <v>862</v>
      </c>
      <c r="J19" s="262" t="s">
        <v>80</v>
      </c>
      <c r="K19" s="272" t="s">
        <v>863</v>
      </c>
      <c r="L19" s="272" t="s">
        <v>859</v>
      </c>
      <c r="M19" s="272" t="s">
        <v>864</v>
      </c>
      <c r="N19" s="273" t="s">
        <v>856</v>
      </c>
      <c r="O19" s="270" t="s">
        <v>848</v>
      </c>
    </row>
    <row r="20" spans="1:15" ht="333" x14ac:dyDescent="0.2">
      <c r="A20" s="274" t="s">
        <v>7113</v>
      </c>
      <c r="B20" s="266" t="s">
        <v>7112</v>
      </c>
      <c r="C20" s="266" t="s">
        <v>851</v>
      </c>
      <c r="D20" s="259" t="s">
        <v>832</v>
      </c>
      <c r="E20" s="259" t="s">
        <v>865</v>
      </c>
      <c r="F20" s="268" t="s">
        <v>817</v>
      </c>
      <c r="G20" s="265" t="s">
        <v>488</v>
      </c>
      <c r="H20" s="265" t="s">
        <v>469</v>
      </c>
      <c r="I20" s="272" t="s">
        <v>866</v>
      </c>
      <c r="J20" s="262" t="s">
        <v>80</v>
      </c>
      <c r="K20" s="272" t="s">
        <v>867</v>
      </c>
      <c r="L20" s="272" t="s">
        <v>859</v>
      </c>
      <c r="M20" s="272" t="s">
        <v>868</v>
      </c>
      <c r="N20" s="273" t="s">
        <v>856</v>
      </c>
      <c r="O20" s="270" t="s">
        <v>848</v>
      </c>
    </row>
    <row r="21" spans="1:15" ht="333" x14ac:dyDescent="0.2">
      <c r="A21" s="274" t="s">
        <v>7113</v>
      </c>
      <c r="B21" s="272" t="s">
        <v>7114</v>
      </c>
      <c r="C21" s="272" t="s">
        <v>870</v>
      </c>
      <c r="D21" s="259" t="s">
        <v>832</v>
      </c>
      <c r="E21" s="259" t="s">
        <v>869</v>
      </c>
      <c r="F21" s="268" t="s">
        <v>817</v>
      </c>
      <c r="G21" s="265" t="s">
        <v>488</v>
      </c>
      <c r="H21" s="265" t="s">
        <v>469</v>
      </c>
      <c r="I21" s="272" t="s">
        <v>862</v>
      </c>
      <c r="J21" s="262" t="s">
        <v>80</v>
      </c>
      <c r="K21" s="272" t="s">
        <v>863</v>
      </c>
      <c r="L21" s="272" t="s">
        <v>859</v>
      </c>
      <c r="M21" s="272" t="s">
        <v>864</v>
      </c>
      <c r="N21" s="273" t="s">
        <v>856</v>
      </c>
      <c r="O21" s="270" t="s">
        <v>848</v>
      </c>
    </row>
    <row r="22" spans="1:15" ht="333" x14ac:dyDescent="0.2">
      <c r="A22" s="274" t="s">
        <v>7113</v>
      </c>
      <c r="B22" s="272" t="s">
        <v>7114</v>
      </c>
      <c r="C22" s="272" t="s">
        <v>870</v>
      </c>
      <c r="D22" s="259" t="s">
        <v>832</v>
      </c>
      <c r="E22" s="259" t="s">
        <v>871</v>
      </c>
      <c r="F22" s="268" t="s">
        <v>817</v>
      </c>
      <c r="G22" s="265" t="s">
        <v>488</v>
      </c>
      <c r="H22" s="265" t="s">
        <v>469</v>
      </c>
      <c r="I22" s="276" t="s">
        <v>872</v>
      </c>
      <c r="J22" s="262" t="s">
        <v>80</v>
      </c>
      <c r="K22" s="272" t="s">
        <v>7115</v>
      </c>
      <c r="L22" s="272" t="s">
        <v>859</v>
      </c>
      <c r="M22" s="272" t="s">
        <v>873</v>
      </c>
      <c r="N22" s="273" t="s">
        <v>856</v>
      </c>
      <c r="O22" s="270" t="s">
        <v>848</v>
      </c>
    </row>
    <row r="23" spans="1:15" ht="333" x14ac:dyDescent="0.2">
      <c r="A23" s="274" t="s">
        <v>7113</v>
      </c>
      <c r="B23" s="272" t="s">
        <v>7114</v>
      </c>
      <c r="C23" s="272" t="s">
        <v>870</v>
      </c>
      <c r="D23" s="259" t="s">
        <v>832</v>
      </c>
      <c r="E23" s="259" t="s">
        <v>860</v>
      </c>
      <c r="F23" s="268" t="s">
        <v>817</v>
      </c>
      <c r="G23" s="265" t="s">
        <v>488</v>
      </c>
      <c r="H23" s="265" t="s">
        <v>469</v>
      </c>
      <c r="I23" s="275" t="s">
        <v>2243</v>
      </c>
      <c r="J23" s="262" t="s">
        <v>80</v>
      </c>
      <c r="K23" s="272" t="s">
        <v>824</v>
      </c>
      <c r="L23" s="272" t="s">
        <v>861</v>
      </c>
      <c r="M23" s="272" t="s">
        <v>826</v>
      </c>
      <c r="N23" s="273" t="s">
        <v>856</v>
      </c>
      <c r="O23" s="270" t="s">
        <v>848</v>
      </c>
    </row>
    <row r="24" spans="1:15" ht="333" x14ac:dyDescent="0.2">
      <c r="A24" s="274" t="s">
        <v>7113</v>
      </c>
      <c r="B24" s="272" t="s">
        <v>7114</v>
      </c>
      <c r="C24" s="272" t="s">
        <v>870</v>
      </c>
      <c r="D24" s="259" t="s">
        <v>832</v>
      </c>
      <c r="E24" s="259" t="s">
        <v>874</v>
      </c>
      <c r="F24" s="268" t="s">
        <v>817</v>
      </c>
      <c r="G24" s="265" t="s">
        <v>488</v>
      </c>
      <c r="H24" s="265" t="s">
        <v>469</v>
      </c>
      <c r="I24" s="266" t="s">
        <v>858</v>
      </c>
      <c r="J24" s="262" t="s">
        <v>80</v>
      </c>
      <c r="K24" s="272" t="s">
        <v>4054</v>
      </c>
      <c r="L24" s="272" t="s">
        <v>859</v>
      </c>
      <c r="M24" s="272" t="s">
        <v>5336</v>
      </c>
      <c r="N24" s="273" t="s">
        <v>856</v>
      </c>
      <c r="O24" s="270" t="s">
        <v>848</v>
      </c>
    </row>
    <row r="25" spans="1:15" ht="333" x14ac:dyDescent="0.2">
      <c r="A25" s="274" t="s">
        <v>7113</v>
      </c>
      <c r="B25" s="272" t="s">
        <v>7114</v>
      </c>
      <c r="C25" s="272" t="s">
        <v>870</v>
      </c>
      <c r="D25" s="259" t="s">
        <v>832</v>
      </c>
      <c r="E25" s="259" t="s">
        <v>874</v>
      </c>
      <c r="F25" s="268" t="s">
        <v>817</v>
      </c>
      <c r="G25" s="265" t="s">
        <v>488</v>
      </c>
      <c r="H25" s="265" t="s">
        <v>469</v>
      </c>
      <c r="I25" s="272" t="s">
        <v>866</v>
      </c>
      <c r="J25" s="262" t="s">
        <v>80</v>
      </c>
      <c r="K25" s="272" t="s">
        <v>867</v>
      </c>
      <c r="L25" s="272" t="s">
        <v>859</v>
      </c>
      <c r="M25" s="272" t="s">
        <v>868</v>
      </c>
      <c r="N25" s="273" t="s">
        <v>856</v>
      </c>
      <c r="O25" s="270" t="s">
        <v>848</v>
      </c>
    </row>
    <row r="26" spans="1:15" ht="333" x14ac:dyDescent="0.2">
      <c r="A26" s="274" t="s">
        <v>7113</v>
      </c>
      <c r="B26" s="259" t="s">
        <v>2830</v>
      </c>
      <c r="C26" s="259" t="s">
        <v>878</v>
      </c>
      <c r="D26" s="259" t="s">
        <v>832</v>
      </c>
      <c r="E26" s="259" t="s">
        <v>860</v>
      </c>
      <c r="F26" s="268" t="s">
        <v>817</v>
      </c>
      <c r="G26" s="269" t="s">
        <v>51</v>
      </c>
      <c r="H26" s="269" t="s">
        <v>165</v>
      </c>
      <c r="I26" s="275" t="s">
        <v>2243</v>
      </c>
      <c r="J26" s="262" t="s">
        <v>80</v>
      </c>
      <c r="K26" s="272" t="s">
        <v>824</v>
      </c>
      <c r="L26" s="272" t="s">
        <v>861</v>
      </c>
      <c r="M26" s="272" t="s">
        <v>826</v>
      </c>
      <c r="N26" s="270" t="s">
        <v>880</v>
      </c>
      <c r="O26" s="270" t="s">
        <v>848</v>
      </c>
    </row>
    <row r="27" spans="1:15" ht="333" x14ac:dyDescent="0.2">
      <c r="A27" s="274" t="s">
        <v>7113</v>
      </c>
      <c r="B27" s="259" t="s">
        <v>2830</v>
      </c>
      <c r="C27" s="259" t="s">
        <v>878</v>
      </c>
      <c r="D27" s="259" t="s">
        <v>832</v>
      </c>
      <c r="E27" s="259" t="s">
        <v>875</v>
      </c>
      <c r="F27" s="268" t="s">
        <v>817</v>
      </c>
      <c r="G27" s="269" t="s">
        <v>51</v>
      </c>
      <c r="H27" s="269" t="s">
        <v>165</v>
      </c>
      <c r="I27" s="259" t="s">
        <v>876</v>
      </c>
      <c r="J27" s="262" t="s">
        <v>80</v>
      </c>
      <c r="K27" s="272" t="s">
        <v>4055</v>
      </c>
      <c r="L27" s="272" t="s">
        <v>877</v>
      </c>
      <c r="M27" s="272" t="s">
        <v>830</v>
      </c>
      <c r="N27" s="270" t="s">
        <v>7116</v>
      </c>
      <c r="O27" s="270" t="s">
        <v>848</v>
      </c>
    </row>
    <row r="28" spans="1:15" ht="333" x14ac:dyDescent="0.2">
      <c r="A28" s="274" t="s">
        <v>7113</v>
      </c>
      <c r="B28" s="259" t="s">
        <v>7117</v>
      </c>
      <c r="C28" s="259" t="s">
        <v>881</v>
      </c>
      <c r="D28" s="259" t="s">
        <v>832</v>
      </c>
      <c r="E28" s="259" t="s">
        <v>879</v>
      </c>
      <c r="F28" s="268" t="s">
        <v>817</v>
      </c>
      <c r="G28" s="269" t="s">
        <v>51</v>
      </c>
      <c r="H28" s="269" t="s">
        <v>165</v>
      </c>
      <c r="I28" s="276" t="s">
        <v>862</v>
      </c>
      <c r="J28" s="262" t="s">
        <v>80</v>
      </c>
      <c r="K28" s="272" t="s">
        <v>863</v>
      </c>
      <c r="L28" s="272" t="s">
        <v>859</v>
      </c>
      <c r="M28" s="272" t="s">
        <v>864</v>
      </c>
      <c r="N28" s="270" t="s">
        <v>882</v>
      </c>
      <c r="O28" s="270"/>
    </row>
    <row r="29" spans="1:15" ht="333" x14ac:dyDescent="0.2">
      <c r="A29" s="274" t="s">
        <v>7113</v>
      </c>
      <c r="B29" s="259" t="s">
        <v>7117</v>
      </c>
      <c r="C29" s="259" t="s">
        <v>881</v>
      </c>
      <c r="D29" s="259" t="s">
        <v>832</v>
      </c>
      <c r="E29" s="259" t="s">
        <v>860</v>
      </c>
      <c r="F29" s="268" t="s">
        <v>817</v>
      </c>
      <c r="G29" s="269" t="s">
        <v>51</v>
      </c>
      <c r="H29" s="269" t="s">
        <v>165</v>
      </c>
      <c r="I29" s="275" t="s">
        <v>2243</v>
      </c>
      <c r="J29" s="262" t="s">
        <v>80</v>
      </c>
      <c r="K29" s="272" t="s">
        <v>824</v>
      </c>
      <c r="L29" s="272" t="s">
        <v>861</v>
      </c>
      <c r="M29" s="272" t="s">
        <v>826</v>
      </c>
      <c r="N29" s="270" t="s">
        <v>882</v>
      </c>
      <c r="O29" s="270"/>
    </row>
    <row r="30" spans="1:15" ht="333" x14ac:dyDescent="0.2">
      <c r="A30" s="257" t="s">
        <v>6807</v>
      </c>
      <c r="B30" s="259" t="s">
        <v>7117</v>
      </c>
      <c r="C30" s="259" t="s">
        <v>881</v>
      </c>
      <c r="D30" s="259" t="s">
        <v>832</v>
      </c>
      <c r="E30" s="259" t="s">
        <v>879</v>
      </c>
      <c r="F30" s="268" t="s">
        <v>817</v>
      </c>
      <c r="G30" s="269" t="s">
        <v>51</v>
      </c>
      <c r="H30" s="269" t="s">
        <v>165</v>
      </c>
      <c r="I30" s="272" t="s">
        <v>866</v>
      </c>
      <c r="J30" s="262" t="s">
        <v>80</v>
      </c>
      <c r="K30" s="272" t="s">
        <v>867</v>
      </c>
      <c r="L30" s="272" t="s">
        <v>859</v>
      </c>
      <c r="M30" s="272" t="s">
        <v>868</v>
      </c>
      <c r="N30" s="270" t="s">
        <v>882</v>
      </c>
      <c r="O30" s="270" t="s">
        <v>848</v>
      </c>
    </row>
    <row r="31" spans="1:15" ht="361.5" x14ac:dyDescent="0.2">
      <c r="A31" s="274" t="s">
        <v>6812</v>
      </c>
      <c r="B31" s="277" t="s">
        <v>2831</v>
      </c>
      <c r="C31" s="277" t="s">
        <v>7118</v>
      </c>
      <c r="D31" s="259" t="s">
        <v>832</v>
      </c>
      <c r="E31" s="259" t="s">
        <v>7119</v>
      </c>
      <c r="F31" s="260" t="s">
        <v>817</v>
      </c>
      <c r="G31" s="265" t="s">
        <v>488</v>
      </c>
      <c r="H31" s="265" t="s">
        <v>469</v>
      </c>
      <c r="I31" s="263" t="s">
        <v>883</v>
      </c>
      <c r="J31" s="262" t="s">
        <v>80</v>
      </c>
      <c r="K31" s="277" t="s">
        <v>4056</v>
      </c>
      <c r="L31" s="278" t="s">
        <v>884</v>
      </c>
      <c r="M31" s="278" t="s">
        <v>885</v>
      </c>
      <c r="N31" s="182" t="s">
        <v>7120</v>
      </c>
      <c r="O31" s="182" t="s">
        <v>848</v>
      </c>
    </row>
    <row r="32" spans="1:15" ht="361.5" x14ac:dyDescent="0.2">
      <c r="A32" s="274" t="s">
        <v>6812</v>
      </c>
      <c r="B32" s="277" t="s">
        <v>2831</v>
      </c>
      <c r="C32" s="277" t="s">
        <v>7118</v>
      </c>
      <c r="D32" s="259" t="s">
        <v>832</v>
      </c>
      <c r="E32" s="259" t="s">
        <v>860</v>
      </c>
      <c r="F32" s="260" t="s">
        <v>817</v>
      </c>
      <c r="G32" s="265" t="s">
        <v>488</v>
      </c>
      <c r="H32" s="265" t="s">
        <v>469</v>
      </c>
      <c r="I32" s="275" t="s">
        <v>2244</v>
      </c>
      <c r="J32" s="262" t="s">
        <v>80</v>
      </c>
      <c r="K32" s="277" t="s">
        <v>824</v>
      </c>
      <c r="L32" s="278" t="s">
        <v>884</v>
      </c>
      <c r="M32" s="277" t="s">
        <v>826</v>
      </c>
      <c r="N32" s="182" t="s">
        <v>7121</v>
      </c>
      <c r="O32" s="182" t="s">
        <v>848</v>
      </c>
    </row>
    <row r="33" spans="1:15" ht="361.5" x14ac:dyDescent="0.2">
      <c r="A33" s="274" t="s">
        <v>6812</v>
      </c>
      <c r="B33" s="277" t="s">
        <v>2831</v>
      </c>
      <c r="C33" s="277" t="s">
        <v>7118</v>
      </c>
      <c r="D33" s="259" t="s">
        <v>832</v>
      </c>
      <c r="E33" s="259" t="s">
        <v>886</v>
      </c>
      <c r="F33" s="260" t="s">
        <v>817</v>
      </c>
      <c r="G33" s="265" t="s">
        <v>488</v>
      </c>
      <c r="H33" s="265" t="s">
        <v>469</v>
      </c>
      <c r="I33" s="270" t="s">
        <v>4057</v>
      </c>
      <c r="J33" s="262" t="s">
        <v>80</v>
      </c>
      <c r="K33" s="270" t="s">
        <v>7122</v>
      </c>
      <c r="L33" s="270" t="s">
        <v>887</v>
      </c>
      <c r="M33" s="270" t="s">
        <v>830</v>
      </c>
      <c r="N33" s="182" t="s">
        <v>7123</v>
      </c>
      <c r="O33" s="182" t="s">
        <v>848</v>
      </c>
    </row>
    <row r="34" spans="1:15" ht="272.25" x14ac:dyDescent="0.2">
      <c r="A34" s="279" t="s">
        <v>7124</v>
      </c>
      <c r="B34" s="263" t="s">
        <v>7125</v>
      </c>
      <c r="C34" s="263" t="s">
        <v>888</v>
      </c>
      <c r="D34" s="259" t="s">
        <v>832</v>
      </c>
      <c r="E34" s="280" t="s">
        <v>822</v>
      </c>
      <c r="F34" s="281" t="s">
        <v>817</v>
      </c>
      <c r="G34" s="282" t="s">
        <v>488</v>
      </c>
      <c r="H34" s="265" t="s">
        <v>469</v>
      </c>
      <c r="I34" s="263" t="s">
        <v>2245</v>
      </c>
      <c r="J34" s="262" t="s">
        <v>80</v>
      </c>
      <c r="K34" s="283" t="s">
        <v>824</v>
      </c>
      <c r="L34" s="267" t="s">
        <v>889</v>
      </c>
      <c r="M34" s="284" t="s">
        <v>826</v>
      </c>
      <c r="N34" s="267" t="s">
        <v>890</v>
      </c>
      <c r="O34" s="267" t="s">
        <v>848</v>
      </c>
    </row>
    <row r="35" spans="1:15" ht="272.25" x14ac:dyDescent="0.2">
      <c r="A35" s="279" t="s">
        <v>7124</v>
      </c>
      <c r="B35" s="263" t="s">
        <v>7125</v>
      </c>
      <c r="C35" s="263" t="s">
        <v>888</v>
      </c>
      <c r="D35" s="259" t="s">
        <v>832</v>
      </c>
      <c r="E35" s="263" t="s">
        <v>891</v>
      </c>
      <c r="F35" s="281" t="s">
        <v>817</v>
      </c>
      <c r="G35" s="282" t="s">
        <v>488</v>
      </c>
      <c r="H35" s="265" t="s">
        <v>469</v>
      </c>
      <c r="I35" s="263" t="s">
        <v>2246</v>
      </c>
      <c r="J35" s="262" t="s">
        <v>80</v>
      </c>
      <c r="K35" s="267" t="s">
        <v>7126</v>
      </c>
      <c r="L35" s="267" t="s">
        <v>892</v>
      </c>
      <c r="M35" s="271" t="s">
        <v>893</v>
      </c>
      <c r="N35" s="267" t="s">
        <v>890</v>
      </c>
      <c r="O35" s="267" t="s">
        <v>848</v>
      </c>
    </row>
    <row r="36" spans="1:15" ht="409.5" x14ac:dyDescent="0.2">
      <c r="A36" s="279" t="s">
        <v>7127</v>
      </c>
      <c r="B36" s="263" t="s">
        <v>7128</v>
      </c>
      <c r="C36" s="263" t="s">
        <v>894</v>
      </c>
      <c r="D36" s="259" t="s">
        <v>832</v>
      </c>
      <c r="E36" s="285" t="s">
        <v>895</v>
      </c>
      <c r="F36" s="260" t="s">
        <v>817</v>
      </c>
      <c r="G36" s="265" t="s">
        <v>488</v>
      </c>
      <c r="H36" s="265" t="s">
        <v>469</v>
      </c>
      <c r="I36" s="263" t="s">
        <v>7129</v>
      </c>
      <c r="J36" s="262" t="s">
        <v>80</v>
      </c>
      <c r="K36" s="286" t="s">
        <v>2301</v>
      </c>
      <c r="L36" s="267" t="s">
        <v>896</v>
      </c>
      <c r="M36" s="259" t="s">
        <v>897</v>
      </c>
      <c r="N36" s="287" t="s">
        <v>7130</v>
      </c>
      <c r="O36" s="267" t="s">
        <v>848</v>
      </c>
    </row>
    <row r="37" spans="1:15" ht="409.5" x14ac:dyDescent="0.2">
      <c r="A37" s="279" t="s">
        <v>7127</v>
      </c>
      <c r="B37" s="263" t="s">
        <v>7128</v>
      </c>
      <c r="C37" s="263" t="s">
        <v>894</v>
      </c>
      <c r="D37" s="259" t="s">
        <v>832</v>
      </c>
      <c r="E37" s="285" t="s">
        <v>895</v>
      </c>
      <c r="F37" s="260" t="s">
        <v>817</v>
      </c>
      <c r="G37" s="265" t="s">
        <v>488</v>
      </c>
      <c r="H37" s="265" t="s">
        <v>469</v>
      </c>
      <c r="I37" s="263" t="s">
        <v>898</v>
      </c>
      <c r="J37" s="262" t="s">
        <v>80</v>
      </c>
      <c r="K37" s="259" t="s">
        <v>921</v>
      </c>
      <c r="L37" s="267" t="s">
        <v>899</v>
      </c>
      <c r="M37" s="259" t="s">
        <v>826</v>
      </c>
      <c r="N37" s="287" t="s">
        <v>7130</v>
      </c>
      <c r="O37" s="267" t="s">
        <v>848</v>
      </c>
    </row>
    <row r="38" spans="1:15" ht="346.5" x14ac:dyDescent="0.2">
      <c r="A38" s="189" t="s">
        <v>3180</v>
      </c>
      <c r="B38" s="30" t="s">
        <v>900</v>
      </c>
      <c r="C38" s="185" t="s">
        <v>901</v>
      </c>
      <c r="D38" s="30" t="s">
        <v>832</v>
      </c>
      <c r="E38" s="185" t="s">
        <v>902</v>
      </c>
      <c r="F38" s="288" t="s">
        <v>817</v>
      </c>
      <c r="G38" s="289" t="s">
        <v>51</v>
      </c>
      <c r="H38" s="289" t="s">
        <v>165</v>
      </c>
      <c r="I38" s="49" t="s">
        <v>903</v>
      </c>
      <c r="J38" s="290" t="s">
        <v>80</v>
      </c>
      <c r="K38" s="185" t="s">
        <v>7131</v>
      </c>
      <c r="L38" s="291" t="s">
        <v>904</v>
      </c>
      <c r="M38" s="185" t="s">
        <v>905</v>
      </c>
      <c r="N38" s="291" t="s">
        <v>906</v>
      </c>
      <c r="O38" s="182" t="s">
        <v>848</v>
      </c>
    </row>
    <row r="39" spans="1:15" ht="346.5" x14ac:dyDescent="0.2">
      <c r="A39" s="189" t="s">
        <v>3180</v>
      </c>
      <c r="B39" s="30" t="s">
        <v>900</v>
      </c>
      <c r="C39" s="185" t="s">
        <v>7132</v>
      </c>
      <c r="D39" s="30" t="s">
        <v>832</v>
      </c>
      <c r="E39" s="185" t="s">
        <v>7133</v>
      </c>
      <c r="F39" s="288" t="s">
        <v>817</v>
      </c>
      <c r="G39" s="289" t="s">
        <v>51</v>
      </c>
      <c r="H39" s="289" t="s">
        <v>165</v>
      </c>
      <c r="I39" s="49" t="s">
        <v>907</v>
      </c>
      <c r="J39" s="290" t="s">
        <v>80</v>
      </c>
      <c r="K39" s="219" t="s">
        <v>7134</v>
      </c>
      <c r="L39" s="185" t="s">
        <v>904</v>
      </c>
      <c r="M39" s="219" t="s">
        <v>908</v>
      </c>
      <c r="N39" s="291" t="s">
        <v>906</v>
      </c>
      <c r="O39" s="182" t="s">
        <v>848</v>
      </c>
    </row>
    <row r="40" spans="1:15" ht="346.5" x14ac:dyDescent="0.2">
      <c r="A40" s="189" t="s">
        <v>7135</v>
      </c>
      <c r="B40" s="30" t="s">
        <v>900</v>
      </c>
      <c r="C40" s="185" t="s">
        <v>7132</v>
      </c>
      <c r="D40" s="30" t="s">
        <v>832</v>
      </c>
      <c r="E40" s="185" t="s">
        <v>7133</v>
      </c>
      <c r="F40" s="288" t="s">
        <v>817</v>
      </c>
      <c r="G40" s="289" t="s">
        <v>51</v>
      </c>
      <c r="H40" s="289" t="s">
        <v>165</v>
      </c>
      <c r="I40" s="49" t="s">
        <v>909</v>
      </c>
      <c r="J40" s="290" t="s">
        <v>80</v>
      </c>
      <c r="K40" s="219" t="s">
        <v>824</v>
      </c>
      <c r="L40" s="185" t="s">
        <v>910</v>
      </c>
      <c r="M40" s="219" t="s">
        <v>826</v>
      </c>
      <c r="N40" s="291" t="s">
        <v>906</v>
      </c>
      <c r="O40" s="182" t="s">
        <v>848</v>
      </c>
    </row>
    <row r="41" spans="1:15" ht="346.5" x14ac:dyDescent="0.2">
      <c r="A41" s="189" t="s">
        <v>3180</v>
      </c>
      <c r="B41" s="30" t="s">
        <v>900</v>
      </c>
      <c r="C41" s="185" t="s">
        <v>7132</v>
      </c>
      <c r="D41" s="30" t="s">
        <v>832</v>
      </c>
      <c r="E41" s="185" t="s">
        <v>7133</v>
      </c>
      <c r="F41" s="288" t="s">
        <v>817</v>
      </c>
      <c r="G41" s="289" t="s">
        <v>51</v>
      </c>
      <c r="H41" s="289" t="s">
        <v>165</v>
      </c>
      <c r="I41" s="49" t="s">
        <v>911</v>
      </c>
      <c r="J41" s="290" t="s">
        <v>80</v>
      </c>
      <c r="K41" s="291" t="s">
        <v>912</v>
      </c>
      <c r="L41" s="185" t="s">
        <v>913</v>
      </c>
      <c r="M41" s="189" t="s">
        <v>830</v>
      </c>
      <c r="N41" s="291" t="s">
        <v>906</v>
      </c>
      <c r="O41" s="182" t="s">
        <v>848</v>
      </c>
    </row>
    <row r="42" spans="1:15" ht="346.5" x14ac:dyDescent="0.2">
      <c r="A42" s="274" t="s">
        <v>7136</v>
      </c>
      <c r="B42" s="267" t="s">
        <v>914</v>
      </c>
      <c r="C42" s="267" t="s">
        <v>915</v>
      </c>
      <c r="D42" s="259" t="s">
        <v>832</v>
      </c>
      <c r="E42" s="267" t="s">
        <v>916</v>
      </c>
      <c r="F42" s="260" t="s">
        <v>817</v>
      </c>
      <c r="G42" s="269" t="s">
        <v>51</v>
      </c>
      <c r="H42" s="269" t="s">
        <v>165</v>
      </c>
      <c r="I42" s="263" t="s">
        <v>911</v>
      </c>
      <c r="J42" s="262" t="s">
        <v>80</v>
      </c>
      <c r="K42" s="270" t="s">
        <v>912</v>
      </c>
      <c r="L42" s="267" t="s">
        <v>913</v>
      </c>
      <c r="M42" s="259" t="s">
        <v>830</v>
      </c>
      <c r="N42" s="271" t="s">
        <v>917</v>
      </c>
      <c r="O42" s="271" t="s">
        <v>820</v>
      </c>
    </row>
    <row r="43" spans="1:15" ht="346.5" x14ac:dyDescent="0.2">
      <c r="A43" s="274" t="s">
        <v>7136</v>
      </c>
      <c r="B43" s="267" t="s">
        <v>914</v>
      </c>
      <c r="C43" s="267" t="s">
        <v>915</v>
      </c>
      <c r="D43" s="259" t="s">
        <v>832</v>
      </c>
      <c r="E43" s="267" t="s">
        <v>916</v>
      </c>
      <c r="F43" s="260" t="s">
        <v>817</v>
      </c>
      <c r="G43" s="269" t="s">
        <v>51</v>
      </c>
      <c r="H43" s="269" t="s">
        <v>165</v>
      </c>
      <c r="I43" s="263" t="s">
        <v>909</v>
      </c>
      <c r="J43" s="262" t="s">
        <v>80</v>
      </c>
      <c r="K43" s="271" t="s">
        <v>824</v>
      </c>
      <c r="L43" s="267" t="s">
        <v>910</v>
      </c>
      <c r="M43" s="271" t="s">
        <v>826</v>
      </c>
      <c r="N43" s="271" t="s">
        <v>917</v>
      </c>
      <c r="O43" s="271" t="s">
        <v>820</v>
      </c>
    </row>
    <row r="44" spans="1:15" ht="346.5" x14ac:dyDescent="0.2">
      <c r="A44" s="274" t="s">
        <v>7136</v>
      </c>
      <c r="B44" s="267" t="s">
        <v>914</v>
      </c>
      <c r="C44" s="267" t="s">
        <v>915</v>
      </c>
      <c r="D44" s="259" t="s">
        <v>832</v>
      </c>
      <c r="E44" s="267" t="s">
        <v>916</v>
      </c>
      <c r="F44" s="260" t="s">
        <v>817</v>
      </c>
      <c r="G44" s="269" t="s">
        <v>51</v>
      </c>
      <c r="H44" s="269" t="s">
        <v>165</v>
      </c>
      <c r="I44" s="263" t="s">
        <v>907</v>
      </c>
      <c r="J44" s="262" t="s">
        <v>80</v>
      </c>
      <c r="K44" s="271" t="s">
        <v>7137</v>
      </c>
      <c r="L44" s="267" t="s">
        <v>904</v>
      </c>
      <c r="M44" s="271" t="s">
        <v>908</v>
      </c>
      <c r="N44" s="271" t="s">
        <v>917</v>
      </c>
      <c r="O44" s="271" t="s">
        <v>820</v>
      </c>
    </row>
    <row r="45" spans="1:15" ht="409.5" x14ac:dyDescent="0.2">
      <c r="A45" s="279" t="s">
        <v>6837</v>
      </c>
      <c r="B45" s="292" t="s">
        <v>7138</v>
      </c>
      <c r="C45" s="292" t="s">
        <v>918</v>
      </c>
      <c r="D45" s="259" t="s">
        <v>832</v>
      </c>
      <c r="E45" s="293" t="s">
        <v>2332</v>
      </c>
      <c r="F45" s="294" t="s">
        <v>919</v>
      </c>
      <c r="G45" s="295" t="s">
        <v>76</v>
      </c>
      <c r="H45" s="295" t="s">
        <v>79</v>
      </c>
      <c r="I45" s="292" t="s">
        <v>7139</v>
      </c>
      <c r="J45" s="262" t="s">
        <v>80</v>
      </c>
      <c r="K45" s="292" t="s">
        <v>2334</v>
      </c>
      <c r="L45" s="293" t="s">
        <v>240</v>
      </c>
      <c r="M45" s="292" t="s">
        <v>2333</v>
      </c>
      <c r="N45" s="293" t="s">
        <v>922</v>
      </c>
      <c r="O45" s="293" t="s">
        <v>848</v>
      </c>
    </row>
    <row r="46" spans="1:15" ht="409.5" x14ac:dyDescent="0.2">
      <c r="A46" s="279" t="s">
        <v>7140</v>
      </c>
      <c r="B46" s="292" t="s">
        <v>7138</v>
      </c>
      <c r="C46" s="292" t="s">
        <v>918</v>
      </c>
      <c r="D46" s="259" t="s">
        <v>832</v>
      </c>
      <c r="E46" s="263" t="s">
        <v>822</v>
      </c>
      <c r="F46" s="294" t="s">
        <v>919</v>
      </c>
      <c r="G46" s="295" t="s">
        <v>76</v>
      </c>
      <c r="H46" s="295" t="s">
        <v>79</v>
      </c>
      <c r="I46" s="275" t="s">
        <v>920</v>
      </c>
      <c r="J46" s="262" t="s">
        <v>80</v>
      </c>
      <c r="K46" s="292" t="s">
        <v>2335</v>
      </c>
      <c r="L46" s="293" t="s">
        <v>240</v>
      </c>
      <c r="M46" s="292" t="s">
        <v>826</v>
      </c>
      <c r="N46" s="293" t="s">
        <v>922</v>
      </c>
      <c r="O46" s="293" t="s">
        <v>848</v>
      </c>
    </row>
    <row r="47" spans="1:15" ht="409.5" x14ac:dyDescent="0.2">
      <c r="A47" s="279" t="s">
        <v>6837</v>
      </c>
      <c r="B47" s="292" t="s">
        <v>7138</v>
      </c>
      <c r="C47" s="292" t="s">
        <v>918</v>
      </c>
      <c r="D47" s="259" t="s">
        <v>832</v>
      </c>
      <c r="E47" s="293" t="s">
        <v>923</v>
      </c>
      <c r="F47" s="294" t="s">
        <v>919</v>
      </c>
      <c r="G47" s="295" t="s">
        <v>76</v>
      </c>
      <c r="H47" s="295" t="s">
        <v>79</v>
      </c>
      <c r="I47" s="263" t="s">
        <v>924</v>
      </c>
      <c r="J47" s="262" t="s">
        <v>80</v>
      </c>
      <c r="K47" s="293" t="s">
        <v>2336</v>
      </c>
      <c r="L47" s="293" t="s">
        <v>240</v>
      </c>
      <c r="M47" s="293" t="s">
        <v>830</v>
      </c>
      <c r="N47" s="293" t="s">
        <v>922</v>
      </c>
      <c r="O47" s="293" t="s">
        <v>848</v>
      </c>
    </row>
    <row r="48" spans="1:15" ht="409.5" x14ac:dyDescent="0.2">
      <c r="A48" s="279" t="s">
        <v>6837</v>
      </c>
      <c r="B48" s="292" t="s">
        <v>7138</v>
      </c>
      <c r="C48" s="292" t="s">
        <v>918</v>
      </c>
      <c r="D48" s="259" t="s">
        <v>832</v>
      </c>
      <c r="E48" s="296" t="s">
        <v>2337</v>
      </c>
      <c r="F48" s="294" t="s">
        <v>919</v>
      </c>
      <c r="G48" s="295" t="s">
        <v>76</v>
      </c>
      <c r="H48" s="295" t="s">
        <v>79</v>
      </c>
      <c r="I48" s="297" t="s">
        <v>925</v>
      </c>
      <c r="J48" s="262" t="s">
        <v>80</v>
      </c>
      <c r="K48" s="292" t="s">
        <v>2338</v>
      </c>
      <c r="L48" s="293" t="s">
        <v>240</v>
      </c>
      <c r="M48" s="293" t="s">
        <v>830</v>
      </c>
      <c r="N48" s="293" t="s">
        <v>922</v>
      </c>
      <c r="O48" s="293" t="s">
        <v>848</v>
      </c>
    </row>
    <row r="49" spans="1:15" ht="409.5" x14ac:dyDescent="0.2">
      <c r="A49" s="279" t="s">
        <v>6837</v>
      </c>
      <c r="B49" s="292" t="s">
        <v>7141</v>
      </c>
      <c r="C49" s="292" t="s">
        <v>926</v>
      </c>
      <c r="D49" s="259" t="s">
        <v>832</v>
      </c>
      <c r="E49" s="293" t="s">
        <v>927</v>
      </c>
      <c r="F49" s="294" t="s">
        <v>919</v>
      </c>
      <c r="G49" s="298" t="s">
        <v>488</v>
      </c>
      <c r="H49" s="298" t="s">
        <v>469</v>
      </c>
      <c r="I49" s="292" t="s">
        <v>928</v>
      </c>
      <c r="J49" s="262" t="s">
        <v>80</v>
      </c>
      <c r="K49" s="292" t="s">
        <v>2339</v>
      </c>
      <c r="L49" s="293" t="s">
        <v>240</v>
      </c>
      <c r="M49" s="299" t="s">
        <v>7142</v>
      </c>
      <c r="N49" s="293" t="s">
        <v>929</v>
      </c>
      <c r="O49" s="293" t="s">
        <v>848</v>
      </c>
    </row>
    <row r="50" spans="1:15" ht="409.5" x14ac:dyDescent="0.2">
      <c r="A50" s="279" t="s">
        <v>6837</v>
      </c>
      <c r="B50" s="292" t="s">
        <v>7141</v>
      </c>
      <c r="C50" s="292" t="s">
        <v>926</v>
      </c>
      <c r="D50" s="259" t="s">
        <v>832</v>
      </c>
      <c r="E50" s="263" t="s">
        <v>822</v>
      </c>
      <c r="F50" s="294" t="s">
        <v>919</v>
      </c>
      <c r="G50" s="298" t="s">
        <v>488</v>
      </c>
      <c r="H50" s="298" t="s">
        <v>469</v>
      </c>
      <c r="I50" s="275" t="s">
        <v>920</v>
      </c>
      <c r="J50" s="262" t="s">
        <v>80</v>
      </c>
      <c r="K50" s="292" t="s">
        <v>2335</v>
      </c>
      <c r="L50" s="293" t="s">
        <v>240</v>
      </c>
      <c r="M50" s="292" t="s">
        <v>826</v>
      </c>
      <c r="N50" s="293" t="s">
        <v>929</v>
      </c>
      <c r="O50" s="293" t="s">
        <v>848</v>
      </c>
    </row>
    <row r="51" spans="1:15" ht="409.5" x14ac:dyDescent="0.2">
      <c r="A51" s="279" t="s">
        <v>6837</v>
      </c>
      <c r="B51" s="292" t="s">
        <v>7141</v>
      </c>
      <c r="C51" s="292" t="s">
        <v>926</v>
      </c>
      <c r="D51" s="259" t="s">
        <v>832</v>
      </c>
      <c r="E51" s="293" t="s">
        <v>930</v>
      </c>
      <c r="F51" s="294" t="s">
        <v>919</v>
      </c>
      <c r="G51" s="298" t="s">
        <v>488</v>
      </c>
      <c r="H51" s="298" t="s">
        <v>469</v>
      </c>
      <c r="I51" s="292" t="s">
        <v>7143</v>
      </c>
      <c r="J51" s="262" t="s">
        <v>80</v>
      </c>
      <c r="K51" s="292" t="s">
        <v>931</v>
      </c>
      <c r="L51" s="293" t="s">
        <v>240</v>
      </c>
      <c r="M51" s="292" t="s">
        <v>897</v>
      </c>
      <c r="N51" s="293" t="s">
        <v>929</v>
      </c>
      <c r="O51" s="293" t="s">
        <v>848</v>
      </c>
    </row>
    <row r="52" spans="1:15" ht="409.5" x14ac:dyDescent="0.2">
      <c r="A52" s="279" t="s">
        <v>6837</v>
      </c>
      <c r="B52" s="292" t="s">
        <v>7141</v>
      </c>
      <c r="C52" s="292" t="s">
        <v>926</v>
      </c>
      <c r="D52" s="259" t="s">
        <v>832</v>
      </c>
      <c r="E52" s="293" t="s">
        <v>932</v>
      </c>
      <c r="F52" s="294" t="s">
        <v>919</v>
      </c>
      <c r="G52" s="298" t="s">
        <v>488</v>
      </c>
      <c r="H52" s="298" t="s">
        <v>469</v>
      </c>
      <c r="I52" s="263" t="s">
        <v>924</v>
      </c>
      <c r="J52" s="262" t="s">
        <v>80</v>
      </c>
      <c r="K52" s="293" t="s">
        <v>2336</v>
      </c>
      <c r="L52" s="293" t="s">
        <v>240</v>
      </c>
      <c r="M52" s="293" t="s">
        <v>830</v>
      </c>
      <c r="N52" s="293" t="s">
        <v>929</v>
      </c>
      <c r="O52" s="293" t="s">
        <v>848</v>
      </c>
    </row>
    <row r="53" spans="1:15" ht="256.5" x14ac:dyDescent="0.2">
      <c r="A53" s="300" t="s">
        <v>6849</v>
      </c>
      <c r="B53" s="259" t="s">
        <v>7144</v>
      </c>
      <c r="C53" s="259" t="s">
        <v>933</v>
      </c>
      <c r="D53" s="259" t="s">
        <v>832</v>
      </c>
      <c r="E53" s="259" t="s">
        <v>934</v>
      </c>
      <c r="F53" s="281" t="s">
        <v>817</v>
      </c>
      <c r="G53" s="265" t="s">
        <v>488</v>
      </c>
      <c r="H53" s="265" t="s">
        <v>469</v>
      </c>
      <c r="I53" s="301" t="s">
        <v>7145</v>
      </c>
      <c r="J53" s="262" t="s">
        <v>80</v>
      </c>
      <c r="K53" s="259" t="s">
        <v>7146</v>
      </c>
      <c r="L53" s="259" t="s">
        <v>935</v>
      </c>
      <c r="M53" s="259" t="s">
        <v>936</v>
      </c>
      <c r="N53" s="300" t="s">
        <v>937</v>
      </c>
      <c r="O53" s="300" t="s">
        <v>848</v>
      </c>
    </row>
    <row r="54" spans="1:15" ht="256.5" x14ac:dyDescent="0.2">
      <c r="A54" s="279" t="s">
        <v>7147</v>
      </c>
      <c r="B54" s="259" t="s">
        <v>7144</v>
      </c>
      <c r="C54" s="259" t="s">
        <v>933</v>
      </c>
      <c r="D54" s="259" t="s">
        <v>832</v>
      </c>
      <c r="E54" s="259" t="s">
        <v>934</v>
      </c>
      <c r="F54" s="294" t="s">
        <v>817</v>
      </c>
      <c r="G54" s="298" t="s">
        <v>488</v>
      </c>
      <c r="H54" s="298" t="s">
        <v>469</v>
      </c>
      <c r="I54" s="259" t="s">
        <v>4058</v>
      </c>
      <c r="J54" s="262" t="s">
        <v>80</v>
      </c>
      <c r="K54" s="259" t="s">
        <v>7148</v>
      </c>
      <c r="L54" s="259" t="s">
        <v>938</v>
      </c>
      <c r="M54" s="302" t="s">
        <v>830</v>
      </c>
      <c r="N54" s="300" t="s">
        <v>937</v>
      </c>
      <c r="O54" s="300" t="s">
        <v>848</v>
      </c>
    </row>
    <row r="55" spans="1:15" ht="256.5" x14ac:dyDescent="0.2">
      <c r="A55" s="279" t="s">
        <v>7147</v>
      </c>
      <c r="B55" s="259" t="s">
        <v>7144</v>
      </c>
      <c r="C55" s="259" t="s">
        <v>933</v>
      </c>
      <c r="D55" s="259" t="s">
        <v>832</v>
      </c>
      <c r="E55" s="277" t="s">
        <v>860</v>
      </c>
      <c r="F55" s="294" t="s">
        <v>817</v>
      </c>
      <c r="G55" s="298" t="s">
        <v>488</v>
      </c>
      <c r="H55" s="298" t="s">
        <v>469</v>
      </c>
      <c r="I55" s="259" t="s">
        <v>939</v>
      </c>
      <c r="J55" s="262" t="s">
        <v>80</v>
      </c>
      <c r="K55" s="259" t="s">
        <v>2836</v>
      </c>
      <c r="L55" s="259" t="s">
        <v>938</v>
      </c>
      <c r="M55" s="302" t="s">
        <v>826</v>
      </c>
      <c r="N55" s="300" t="s">
        <v>937</v>
      </c>
      <c r="O55" s="300" t="s">
        <v>848</v>
      </c>
    </row>
    <row r="56" spans="1:15" ht="256.5" x14ac:dyDescent="0.2">
      <c r="A56" s="279" t="s">
        <v>7147</v>
      </c>
      <c r="B56" s="259" t="s">
        <v>7144</v>
      </c>
      <c r="C56" s="259" t="s">
        <v>933</v>
      </c>
      <c r="D56" s="259" t="s">
        <v>832</v>
      </c>
      <c r="E56" s="259" t="s">
        <v>934</v>
      </c>
      <c r="F56" s="294" t="s">
        <v>817</v>
      </c>
      <c r="G56" s="298" t="s">
        <v>488</v>
      </c>
      <c r="H56" s="298" t="s">
        <v>469</v>
      </c>
      <c r="I56" s="259" t="s">
        <v>940</v>
      </c>
      <c r="J56" s="262" t="s">
        <v>80</v>
      </c>
      <c r="K56" s="259" t="s">
        <v>7149</v>
      </c>
      <c r="L56" s="259" t="s">
        <v>938</v>
      </c>
      <c r="M56" s="302" t="s">
        <v>941</v>
      </c>
      <c r="N56" s="300" t="s">
        <v>937</v>
      </c>
      <c r="O56" s="300" t="s">
        <v>848</v>
      </c>
    </row>
    <row r="57" spans="1:15" ht="270" x14ac:dyDescent="0.2">
      <c r="A57" s="279" t="s">
        <v>7147</v>
      </c>
      <c r="B57" s="259" t="s">
        <v>7144</v>
      </c>
      <c r="C57" s="259" t="s">
        <v>933</v>
      </c>
      <c r="D57" s="259" t="s">
        <v>832</v>
      </c>
      <c r="E57" s="259" t="s">
        <v>934</v>
      </c>
      <c r="F57" s="294" t="s">
        <v>817</v>
      </c>
      <c r="G57" s="298" t="s">
        <v>488</v>
      </c>
      <c r="H57" s="298" t="s">
        <v>469</v>
      </c>
      <c r="I57" s="259" t="s">
        <v>4059</v>
      </c>
      <c r="J57" s="262" t="s">
        <v>80</v>
      </c>
      <c r="K57" s="259" t="s">
        <v>942</v>
      </c>
      <c r="L57" s="259" t="s">
        <v>938</v>
      </c>
      <c r="M57" s="302" t="s">
        <v>7150</v>
      </c>
      <c r="N57" s="300" t="s">
        <v>937</v>
      </c>
      <c r="O57" s="300" t="s">
        <v>848</v>
      </c>
    </row>
    <row r="58" spans="1:15" ht="409.5" x14ac:dyDescent="0.2">
      <c r="A58" s="279" t="s">
        <v>7151</v>
      </c>
      <c r="B58" s="277" t="s">
        <v>7152</v>
      </c>
      <c r="C58" s="277" t="s">
        <v>943</v>
      </c>
      <c r="D58" s="259" t="s">
        <v>832</v>
      </c>
      <c r="E58" s="277" t="s">
        <v>944</v>
      </c>
      <c r="F58" s="281" t="s">
        <v>817</v>
      </c>
      <c r="G58" s="303" t="s">
        <v>51</v>
      </c>
      <c r="H58" s="303" t="s">
        <v>165</v>
      </c>
      <c r="I58" s="277" t="s">
        <v>945</v>
      </c>
      <c r="J58" s="262" t="s">
        <v>80</v>
      </c>
      <c r="K58" s="277" t="s">
        <v>4060</v>
      </c>
      <c r="L58" s="278" t="s">
        <v>4061</v>
      </c>
      <c r="M58" s="262" t="s">
        <v>826</v>
      </c>
      <c r="N58" s="293" t="s">
        <v>946</v>
      </c>
      <c r="O58" s="304" t="s">
        <v>848</v>
      </c>
    </row>
    <row r="59" spans="1:15" ht="409.5" x14ac:dyDescent="0.2">
      <c r="A59" s="279" t="s">
        <v>7151</v>
      </c>
      <c r="B59" s="277" t="s">
        <v>7152</v>
      </c>
      <c r="C59" s="277" t="s">
        <v>943</v>
      </c>
      <c r="D59" s="259" t="s">
        <v>832</v>
      </c>
      <c r="E59" s="277" t="s">
        <v>947</v>
      </c>
      <c r="F59" s="281" t="s">
        <v>817</v>
      </c>
      <c r="G59" s="303" t="s">
        <v>51</v>
      </c>
      <c r="H59" s="303" t="s">
        <v>165</v>
      </c>
      <c r="I59" s="277" t="s">
        <v>948</v>
      </c>
      <c r="J59" s="262" t="s">
        <v>80</v>
      </c>
      <c r="K59" s="277" t="s">
        <v>949</v>
      </c>
      <c r="L59" s="278" t="s">
        <v>2899</v>
      </c>
      <c r="M59" s="262" t="s">
        <v>4062</v>
      </c>
      <c r="N59" s="293" t="s">
        <v>946</v>
      </c>
      <c r="O59" s="304" t="s">
        <v>848</v>
      </c>
    </row>
    <row r="60" spans="1:15" ht="409.5" x14ac:dyDescent="0.2">
      <c r="A60" s="272" t="s">
        <v>6881</v>
      </c>
      <c r="B60" s="272" t="s">
        <v>7153</v>
      </c>
      <c r="C60" s="272" t="s">
        <v>950</v>
      </c>
      <c r="D60" s="259" t="s">
        <v>832</v>
      </c>
      <c r="E60" s="272" t="s">
        <v>951</v>
      </c>
      <c r="F60" s="281" t="s">
        <v>817</v>
      </c>
      <c r="G60" s="267" t="s">
        <v>51</v>
      </c>
      <c r="H60" s="267" t="s">
        <v>165</v>
      </c>
      <c r="I60" s="272" t="s">
        <v>7154</v>
      </c>
      <c r="J60" s="262" t="s">
        <v>80</v>
      </c>
      <c r="K60" s="305" t="s">
        <v>7155</v>
      </c>
      <c r="L60" s="305" t="s">
        <v>952</v>
      </c>
      <c r="M60" s="271" t="s">
        <v>953</v>
      </c>
      <c r="N60" s="267" t="s">
        <v>4063</v>
      </c>
      <c r="O60" s="267" t="s">
        <v>848</v>
      </c>
    </row>
    <row r="61" spans="1:15" ht="409.5" x14ac:dyDescent="0.2">
      <c r="A61" s="279" t="s">
        <v>7156</v>
      </c>
      <c r="B61" s="272" t="s">
        <v>7153</v>
      </c>
      <c r="C61" s="272" t="s">
        <v>950</v>
      </c>
      <c r="D61" s="259" t="s">
        <v>832</v>
      </c>
      <c r="E61" s="272" t="s">
        <v>860</v>
      </c>
      <c r="F61" s="306" t="s">
        <v>817</v>
      </c>
      <c r="G61" s="267" t="s">
        <v>51</v>
      </c>
      <c r="H61" s="267" t="s">
        <v>165</v>
      </c>
      <c r="I61" s="272" t="s">
        <v>954</v>
      </c>
      <c r="J61" s="262" t="s">
        <v>80</v>
      </c>
      <c r="K61" s="305" t="s">
        <v>7157</v>
      </c>
      <c r="L61" s="305" t="s">
        <v>952</v>
      </c>
      <c r="M61" s="271" t="s">
        <v>826</v>
      </c>
      <c r="N61" s="267" t="s">
        <v>7158</v>
      </c>
      <c r="O61" s="267" t="s">
        <v>848</v>
      </c>
    </row>
    <row r="62" spans="1:15" ht="409.5" x14ac:dyDescent="0.2">
      <c r="A62" s="279" t="s">
        <v>7156</v>
      </c>
      <c r="B62" s="272" t="s">
        <v>7153</v>
      </c>
      <c r="C62" s="272" t="s">
        <v>950</v>
      </c>
      <c r="D62" s="259" t="s">
        <v>832</v>
      </c>
      <c r="E62" s="272" t="s">
        <v>955</v>
      </c>
      <c r="F62" s="306" t="s">
        <v>817</v>
      </c>
      <c r="G62" s="267" t="s">
        <v>51</v>
      </c>
      <c r="H62" s="267" t="s">
        <v>165</v>
      </c>
      <c r="I62" s="272" t="s">
        <v>7159</v>
      </c>
      <c r="J62" s="262" t="s">
        <v>80</v>
      </c>
      <c r="K62" s="305" t="s">
        <v>956</v>
      </c>
      <c r="L62" s="305" t="s">
        <v>957</v>
      </c>
      <c r="M62" s="271" t="s">
        <v>958</v>
      </c>
      <c r="N62" s="267" t="s">
        <v>7160</v>
      </c>
      <c r="O62" s="267" t="s">
        <v>848</v>
      </c>
    </row>
    <row r="63" spans="1:15" ht="409.5" x14ac:dyDescent="0.2">
      <c r="A63" s="279" t="s">
        <v>7156</v>
      </c>
      <c r="B63" s="272" t="s">
        <v>7153</v>
      </c>
      <c r="C63" s="272" t="s">
        <v>950</v>
      </c>
      <c r="D63" s="259" t="s">
        <v>832</v>
      </c>
      <c r="E63" s="272" t="s">
        <v>959</v>
      </c>
      <c r="F63" s="281" t="s">
        <v>817</v>
      </c>
      <c r="G63" s="267" t="s">
        <v>51</v>
      </c>
      <c r="H63" s="267" t="s">
        <v>165</v>
      </c>
      <c r="I63" s="272" t="s">
        <v>7161</v>
      </c>
      <c r="J63" s="262" t="s">
        <v>80</v>
      </c>
      <c r="K63" s="305" t="s">
        <v>7162</v>
      </c>
      <c r="L63" s="305" t="s">
        <v>960</v>
      </c>
      <c r="M63" s="271" t="s">
        <v>961</v>
      </c>
      <c r="N63" s="267" t="s">
        <v>7163</v>
      </c>
      <c r="O63" s="267" t="s">
        <v>848</v>
      </c>
    </row>
    <row r="64" spans="1:15" ht="409.5" x14ac:dyDescent="0.2">
      <c r="A64" s="307" t="s">
        <v>6899</v>
      </c>
      <c r="B64" s="307" t="s">
        <v>7164</v>
      </c>
      <c r="C64" s="307" t="s">
        <v>962</v>
      </c>
      <c r="D64" s="259" t="s">
        <v>832</v>
      </c>
      <c r="E64" s="307" t="s">
        <v>963</v>
      </c>
      <c r="F64" s="306" t="s">
        <v>817</v>
      </c>
      <c r="G64" s="308" t="s">
        <v>488</v>
      </c>
      <c r="H64" s="308" t="s">
        <v>469</v>
      </c>
      <c r="I64" s="309" t="s">
        <v>2367</v>
      </c>
      <c r="J64" s="262" t="s">
        <v>80</v>
      </c>
      <c r="K64" s="310" t="s">
        <v>7165</v>
      </c>
      <c r="L64" s="311" t="s">
        <v>964</v>
      </c>
      <c r="M64" s="312" t="s">
        <v>855</v>
      </c>
      <c r="N64" s="312" t="s">
        <v>965</v>
      </c>
      <c r="O64" s="312" t="s">
        <v>966</v>
      </c>
    </row>
    <row r="65" spans="1:15" ht="409.5" x14ac:dyDescent="0.2">
      <c r="A65" s="279" t="s">
        <v>7166</v>
      </c>
      <c r="B65" s="307" t="s">
        <v>7164</v>
      </c>
      <c r="C65" s="307" t="s">
        <v>962</v>
      </c>
      <c r="D65" s="259" t="s">
        <v>832</v>
      </c>
      <c r="E65" s="307" t="s">
        <v>967</v>
      </c>
      <c r="F65" s="306" t="s">
        <v>817</v>
      </c>
      <c r="G65" s="308" t="s">
        <v>488</v>
      </c>
      <c r="H65" s="308" t="s">
        <v>469</v>
      </c>
      <c r="I65" s="309" t="s">
        <v>968</v>
      </c>
      <c r="J65" s="262" t="s">
        <v>80</v>
      </c>
      <c r="K65" s="310" t="s">
        <v>7167</v>
      </c>
      <c r="L65" s="311" t="s">
        <v>964</v>
      </c>
      <c r="M65" s="312" t="s">
        <v>830</v>
      </c>
      <c r="N65" s="312" t="s">
        <v>965</v>
      </c>
      <c r="O65" s="312" t="s">
        <v>966</v>
      </c>
    </row>
    <row r="66" spans="1:15" ht="409.5" x14ac:dyDescent="0.2">
      <c r="A66" s="279" t="s">
        <v>7166</v>
      </c>
      <c r="B66" s="307" t="s">
        <v>7164</v>
      </c>
      <c r="C66" s="307" t="s">
        <v>962</v>
      </c>
      <c r="D66" s="259" t="s">
        <v>832</v>
      </c>
      <c r="E66" s="307" t="s">
        <v>969</v>
      </c>
      <c r="F66" s="306" t="s">
        <v>817</v>
      </c>
      <c r="G66" s="308" t="s">
        <v>488</v>
      </c>
      <c r="H66" s="308" t="s">
        <v>469</v>
      </c>
      <c r="I66" s="309" t="s">
        <v>970</v>
      </c>
      <c r="J66" s="262" t="s">
        <v>80</v>
      </c>
      <c r="K66" s="310" t="s">
        <v>7168</v>
      </c>
      <c r="L66" s="311" t="s">
        <v>964</v>
      </c>
      <c r="M66" s="312" t="s">
        <v>897</v>
      </c>
      <c r="N66" s="312" t="s">
        <v>965</v>
      </c>
      <c r="O66" s="312" t="s">
        <v>966</v>
      </c>
    </row>
    <row r="67" spans="1:15" ht="409.5" x14ac:dyDescent="0.2">
      <c r="A67" s="279" t="s">
        <v>7166</v>
      </c>
      <c r="B67" s="307" t="s">
        <v>7164</v>
      </c>
      <c r="C67" s="307" t="s">
        <v>962</v>
      </c>
      <c r="D67" s="259" t="s">
        <v>832</v>
      </c>
      <c r="E67" s="307" t="s">
        <v>971</v>
      </c>
      <c r="F67" s="306" t="s">
        <v>817</v>
      </c>
      <c r="G67" s="308" t="s">
        <v>488</v>
      </c>
      <c r="H67" s="308" t="s">
        <v>469</v>
      </c>
      <c r="I67" s="309" t="s">
        <v>7169</v>
      </c>
      <c r="J67" s="262" t="s">
        <v>80</v>
      </c>
      <c r="K67" s="313" t="s">
        <v>7170</v>
      </c>
      <c r="L67" s="311" t="s">
        <v>964</v>
      </c>
      <c r="M67" s="313" t="s">
        <v>7171</v>
      </c>
      <c r="N67" s="312" t="s">
        <v>965</v>
      </c>
      <c r="O67" s="312" t="s">
        <v>966</v>
      </c>
    </row>
    <row r="68" spans="1:15" ht="409.5" x14ac:dyDescent="0.2">
      <c r="A68" s="279" t="s">
        <v>7166</v>
      </c>
      <c r="B68" s="307" t="s">
        <v>7164</v>
      </c>
      <c r="C68" s="307" t="s">
        <v>962</v>
      </c>
      <c r="D68" s="259" t="s">
        <v>832</v>
      </c>
      <c r="E68" s="307" t="s">
        <v>972</v>
      </c>
      <c r="F68" s="306" t="s">
        <v>817</v>
      </c>
      <c r="G68" s="308" t="s">
        <v>488</v>
      </c>
      <c r="H68" s="308" t="s">
        <v>469</v>
      </c>
      <c r="I68" s="309" t="s">
        <v>973</v>
      </c>
      <c r="J68" s="262" t="s">
        <v>80</v>
      </c>
      <c r="K68" s="313" t="s">
        <v>2836</v>
      </c>
      <c r="L68" s="311" t="s">
        <v>974</v>
      </c>
      <c r="M68" s="313" t="s">
        <v>7172</v>
      </c>
      <c r="N68" s="312" t="s">
        <v>965</v>
      </c>
      <c r="O68" s="312" t="s">
        <v>966</v>
      </c>
    </row>
    <row r="69" spans="1:15" ht="409.5" x14ac:dyDescent="0.2">
      <c r="A69" s="279" t="s">
        <v>7166</v>
      </c>
      <c r="B69" s="307" t="s">
        <v>7164</v>
      </c>
      <c r="C69" s="307" t="s">
        <v>962</v>
      </c>
      <c r="D69" s="259" t="s">
        <v>832</v>
      </c>
      <c r="E69" s="307" t="s">
        <v>975</v>
      </c>
      <c r="F69" s="306" t="s">
        <v>817</v>
      </c>
      <c r="G69" s="308" t="s">
        <v>488</v>
      </c>
      <c r="H69" s="308" t="s">
        <v>469</v>
      </c>
      <c r="I69" s="309" t="s">
        <v>976</v>
      </c>
      <c r="J69" s="262" t="s">
        <v>80</v>
      </c>
      <c r="K69" s="313" t="s">
        <v>7173</v>
      </c>
      <c r="L69" s="311" t="s">
        <v>974</v>
      </c>
      <c r="M69" s="313" t="s">
        <v>977</v>
      </c>
      <c r="N69" s="312" t="s">
        <v>965</v>
      </c>
      <c r="O69" s="312" t="s">
        <v>966</v>
      </c>
    </row>
    <row r="70" spans="1:15" ht="409.5" x14ac:dyDescent="0.2">
      <c r="A70" s="279" t="s">
        <v>7166</v>
      </c>
      <c r="B70" s="307" t="s">
        <v>7164</v>
      </c>
      <c r="C70" s="307" t="s">
        <v>962</v>
      </c>
      <c r="D70" s="259" t="s">
        <v>832</v>
      </c>
      <c r="E70" s="307" t="s">
        <v>978</v>
      </c>
      <c r="F70" s="306" t="s">
        <v>817</v>
      </c>
      <c r="G70" s="308" t="s">
        <v>488</v>
      </c>
      <c r="H70" s="308" t="s">
        <v>469</v>
      </c>
      <c r="I70" s="309" t="s">
        <v>979</v>
      </c>
      <c r="J70" s="262" t="s">
        <v>80</v>
      </c>
      <c r="K70" s="313" t="s">
        <v>7174</v>
      </c>
      <c r="L70" s="313" t="s">
        <v>980</v>
      </c>
      <c r="M70" s="313" t="s">
        <v>981</v>
      </c>
      <c r="N70" s="312" t="s">
        <v>965</v>
      </c>
      <c r="O70" s="312" t="s">
        <v>966</v>
      </c>
    </row>
    <row r="71" spans="1:15" ht="409.5" x14ac:dyDescent="0.2">
      <c r="A71" s="300" t="s">
        <v>6924</v>
      </c>
      <c r="B71" s="314" t="s">
        <v>7175</v>
      </c>
      <c r="C71" s="314" t="s">
        <v>982</v>
      </c>
      <c r="D71" s="259" t="s">
        <v>832</v>
      </c>
      <c r="E71" s="314" t="s">
        <v>983</v>
      </c>
      <c r="F71" s="315" t="s">
        <v>817</v>
      </c>
      <c r="G71" s="316" t="s">
        <v>488</v>
      </c>
      <c r="H71" s="316" t="s">
        <v>469</v>
      </c>
      <c r="I71" s="317" t="s">
        <v>984</v>
      </c>
      <c r="J71" s="262" t="s">
        <v>80</v>
      </c>
      <c r="K71" s="318" t="s">
        <v>985</v>
      </c>
      <c r="L71" s="318" t="s">
        <v>986</v>
      </c>
      <c r="M71" s="319" t="s">
        <v>830</v>
      </c>
      <c r="N71" s="320" t="s">
        <v>987</v>
      </c>
      <c r="O71" s="320" t="s">
        <v>848</v>
      </c>
    </row>
    <row r="72" spans="1:15" ht="409.5" x14ac:dyDescent="0.2">
      <c r="A72" s="279" t="s">
        <v>6924</v>
      </c>
      <c r="B72" s="314" t="s">
        <v>7175</v>
      </c>
      <c r="C72" s="314" t="s">
        <v>982</v>
      </c>
      <c r="D72" s="259" t="s">
        <v>832</v>
      </c>
      <c r="E72" s="314" t="s">
        <v>983</v>
      </c>
      <c r="F72" s="315" t="s">
        <v>817</v>
      </c>
      <c r="G72" s="316" t="s">
        <v>488</v>
      </c>
      <c r="H72" s="316" t="s">
        <v>469</v>
      </c>
      <c r="I72" s="317" t="s">
        <v>7176</v>
      </c>
      <c r="J72" s="262" t="s">
        <v>80</v>
      </c>
      <c r="K72" s="321" t="s">
        <v>988</v>
      </c>
      <c r="L72" s="321" t="s">
        <v>989</v>
      </c>
      <c r="M72" s="322" t="s">
        <v>990</v>
      </c>
      <c r="N72" s="320" t="s">
        <v>987</v>
      </c>
      <c r="O72" s="320" t="s">
        <v>848</v>
      </c>
    </row>
    <row r="73" spans="1:15" ht="409.5" x14ac:dyDescent="0.2">
      <c r="A73" s="279" t="s">
        <v>6924</v>
      </c>
      <c r="B73" s="314" t="s">
        <v>7175</v>
      </c>
      <c r="C73" s="314" t="s">
        <v>982</v>
      </c>
      <c r="D73" s="259" t="s">
        <v>832</v>
      </c>
      <c r="E73" s="314" t="s">
        <v>860</v>
      </c>
      <c r="F73" s="315" t="s">
        <v>817</v>
      </c>
      <c r="G73" s="316" t="s">
        <v>488</v>
      </c>
      <c r="H73" s="316" t="s">
        <v>469</v>
      </c>
      <c r="I73" s="275" t="s">
        <v>4064</v>
      </c>
      <c r="J73" s="262" t="s">
        <v>80</v>
      </c>
      <c r="K73" s="321" t="s">
        <v>4065</v>
      </c>
      <c r="L73" s="323" t="s">
        <v>989</v>
      </c>
      <c r="M73" s="322" t="s">
        <v>826</v>
      </c>
      <c r="N73" s="320" t="s">
        <v>987</v>
      </c>
      <c r="O73" s="320" t="s">
        <v>848</v>
      </c>
    </row>
    <row r="74" spans="1:15" ht="409.5" x14ac:dyDescent="0.2">
      <c r="A74" s="279" t="s">
        <v>6924</v>
      </c>
      <c r="B74" s="314" t="s">
        <v>7175</v>
      </c>
      <c r="C74" s="314" t="s">
        <v>982</v>
      </c>
      <c r="D74" s="259" t="s">
        <v>832</v>
      </c>
      <c r="E74" s="314" t="s">
        <v>983</v>
      </c>
      <c r="F74" s="315" t="s">
        <v>817</v>
      </c>
      <c r="G74" s="316" t="s">
        <v>488</v>
      </c>
      <c r="H74" s="316" t="s">
        <v>469</v>
      </c>
      <c r="I74" s="317" t="s">
        <v>4066</v>
      </c>
      <c r="J74" s="262" t="s">
        <v>80</v>
      </c>
      <c r="K74" s="321" t="s">
        <v>4067</v>
      </c>
      <c r="L74" s="321" t="s">
        <v>989</v>
      </c>
      <c r="M74" s="319" t="s">
        <v>830</v>
      </c>
      <c r="N74" s="320" t="s">
        <v>987</v>
      </c>
      <c r="O74" s="320" t="s">
        <v>848</v>
      </c>
    </row>
    <row r="75" spans="1:15" ht="409.5" x14ac:dyDescent="0.2">
      <c r="A75" s="279" t="s">
        <v>6924</v>
      </c>
      <c r="B75" s="314" t="s">
        <v>7175</v>
      </c>
      <c r="C75" s="314" t="s">
        <v>982</v>
      </c>
      <c r="D75" s="259" t="s">
        <v>832</v>
      </c>
      <c r="E75" s="314" t="s">
        <v>983</v>
      </c>
      <c r="F75" s="315" t="s">
        <v>817</v>
      </c>
      <c r="G75" s="316" t="s">
        <v>488</v>
      </c>
      <c r="H75" s="316" t="s">
        <v>469</v>
      </c>
      <c r="I75" s="317" t="s">
        <v>991</v>
      </c>
      <c r="J75" s="262" t="s">
        <v>80</v>
      </c>
      <c r="K75" s="319" t="s">
        <v>4068</v>
      </c>
      <c r="L75" s="321" t="s">
        <v>992</v>
      </c>
      <c r="M75" s="320" t="s">
        <v>830</v>
      </c>
      <c r="N75" s="320" t="s">
        <v>987</v>
      </c>
      <c r="O75" s="320" t="s">
        <v>848</v>
      </c>
    </row>
    <row r="76" spans="1:15" ht="409.5" x14ac:dyDescent="0.2">
      <c r="A76" s="324" t="s">
        <v>6948</v>
      </c>
      <c r="B76" s="263" t="s">
        <v>7177</v>
      </c>
      <c r="C76" s="263" t="s">
        <v>993</v>
      </c>
      <c r="D76" s="259" t="s">
        <v>832</v>
      </c>
      <c r="E76" s="263" t="s">
        <v>4069</v>
      </c>
      <c r="F76" s="260" t="s">
        <v>817</v>
      </c>
      <c r="G76" s="265" t="s">
        <v>488</v>
      </c>
      <c r="H76" s="316" t="s">
        <v>469</v>
      </c>
      <c r="I76" s="325" t="s">
        <v>4070</v>
      </c>
      <c r="J76" s="262" t="s">
        <v>80</v>
      </c>
      <c r="K76" s="263" t="s">
        <v>7178</v>
      </c>
      <c r="L76" s="263" t="s">
        <v>994</v>
      </c>
      <c r="M76" s="263" t="s">
        <v>995</v>
      </c>
      <c r="N76" s="259" t="s">
        <v>996</v>
      </c>
      <c r="O76" s="259" t="s">
        <v>848</v>
      </c>
    </row>
    <row r="77" spans="1:15" ht="409.5" x14ac:dyDescent="0.2">
      <c r="A77" s="324" t="s">
        <v>6948</v>
      </c>
      <c r="B77" s="263" t="s">
        <v>7177</v>
      </c>
      <c r="C77" s="263" t="s">
        <v>993</v>
      </c>
      <c r="D77" s="259" t="s">
        <v>832</v>
      </c>
      <c r="E77" s="263" t="s">
        <v>997</v>
      </c>
      <c r="F77" s="315" t="s">
        <v>817</v>
      </c>
      <c r="G77" s="265" t="s">
        <v>488</v>
      </c>
      <c r="H77" s="316" t="s">
        <v>469</v>
      </c>
      <c r="I77" s="263" t="s">
        <v>998</v>
      </c>
      <c r="J77" s="262" t="s">
        <v>80</v>
      </c>
      <c r="K77" s="263" t="s">
        <v>7179</v>
      </c>
      <c r="L77" s="263" t="s">
        <v>994</v>
      </c>
      <c r="M77" s="263" t="s">
        <v>999</v>
      </c>
      <c r="N77" s="259" t="s">
        <v>996</v>
      </c>
      <c r="O77" s="259" t="s">
        <v>848</v>
      </c>
    </row>
    <row r="78" spans="1:15" ht="409.5" x14ac:dyDescent="0.2">
      <c r="A78" s="324" t="s">
        <v>6948</v>
      </c>
      <c r="B78" s="263" t="s">
        <v>7177</v>
      </c>
      <c r="C78" s="263" t="s">
        <v>993</v>
      </c>
      <c r="D78" s="259" t="s">
        <v>832</v>
      </c>
      <c r="E78" s="263" t="s">
        <v>822</v>
      </c>
      <c r="F78" s="315" t="s">
        <v>817</v>
      </c>
      <c r="G78" s="265" t="s">
        <v>488</v>
      </c>
      <c r="H78" s="316" t="s">
        <v>469</v>
      </c>
      <c r="I78" s="275" t="s">
        <v>4071</v>
      </c>
      <c r="J78" s="262" t="s">
        <v>80</v>
      </c>
      <c r="K78" s="263" t="s">
        <v>4072</v>
      </c>
      <c r="L78" s="263" t="s">
        <v>1000</v>
      </c>
      <c r="M78" s="263" t="s">
        <v>826</v>
      </c>
      <c r="N78" s="259" t="s">
        <v>996</v>
      </c>
      <c r="O78" s="259" t="s">
        <v>848</v>
      </c>
    </row>
    <row r="79" spans="1:15" ht="409.5" x14ac:dyDescent="0.2">
      <c r="A79" s="324" t="s">
        <v>6948</v>
      </c>
      <c r="B79" s="263" t="s">
        <v>7177</v>
      </c>
      <c r="C79" s="263" t="s">
        <v>993</v>
      </c>
      <c r="D79" s="259" t="s">
        <v>832</v>
      </c>
      <c r="E79" s="263" t="s">
        <v>997</v>
      </c>
      <c r="F79" s="315" t="s">
        <v>817</v>
      </c>
      <c r="G79" s="265" t="s">
        <v>488</v>
      </c>
      <c r="H79" s="316" t="s">
        <v>469</v>
      </c>
      <c r="I79" s="263" t="s">
        <v>1001</v>
      </c>
      <c r="J79" s="262" t="s">
        <v>80</v>
      </c>
      <c r="K79" s="263" t="s">
        <v>1002</v>
      </c>
      <c r="L79" s="263" t="s">
        <v>1003</v>
      </c>
      <c r="M79" s="263" t="s">
        <v>1004</v>
      </c>
      <c r="N79" s="259" t="s">
        <v>996</v>
      </c>
      <c r="O79" s="259" t="s">
        <v>848</v>
      </c>
    </row>
    <row r="80" spans="1:15" ht="409.5" x14ac:dyDescent="0.2">
      <c r="A80" s="324" t="s">
        <v>6948</v>
      </c>
      <c r="B80" s="263" t="s">
        <v>7177</v>
      </c>
      <c r="C80" s="263" t="s">
        <v>993</v>
      </c>
      <c r="D80" s="259" t="s">
        <v>832</v>
      </c>
      <c r="E80" s="263" t="s">
        <v>997</v>
      </c>
      <c r="F80" s="315" t="s">
        <v>817</v>
      </c>
      <c r="G80" s="265" t="s">
        <v>488</v>
      </c>
      <c r="H80" s="316" t="s">
        <v>469</v>
      </c>
      <c r="I80" s="263" t="s">
        <v>1005</v>
      </c>
      <c r="J80" s="262" t="s">
        <v>80</v>
      </c>
      <c r="K80" s="263" t="s">
        <v>1006</v>
      </c>
      <c r="L80" s="263" t="s">
        <v>1007</v>
      </c>
      <c r="M80" s="263" t="s">
        <v>1008</v>
      </c>
      <c r="N80" s="259" t="s">
        <v>996</v>
      </c>
      <c r="O80" s="259" t="s">
        <v>848</v>
      </c>
    </row>
    <row r="81" spans="1:15" ht="409.5" x14ac:dyDescent="0.2">
      <c r="A81" s="324" t="s">
        <v>6948</v>
      </c>
      <c r="B81" s="263" t="s">
        <v>7177</v>
      </c>
      <c r="C81" s="263" t="s">
        <v>993</v>
      </c>
      <c r="D81" s="259" t="s">
        <v>832</v>
      </c>
      <c r="E81" s="263" t="s">
        <v>997</v>
      </c>
      <c r="F81" s="315" t="s">
        <v>817</v>
      </c>
      <c r="G81" s="265" t="s">
        <v>488</v>
      </c>
      <c r="H81" s="316" t="s">
        <v>469</v>
      </c>
      <c r="I81" s="263" t="s">
        <v>1009</v>
      </c>
      <c r="J81" s="262" t="s">
        <v>80</v>
      </c>
      <c r="K81" s="263" t="s">
        <v>4073</v>
      </c>
      <c r="L81" s="263" t="s">
        <v>1007</v>
      </c>
      <c r="M81" s="263" t="s">
        <v>1010</v>
      </c>
      <c r="N81" s="259" t="s">
        <v>996</v>
      </c>
      <c r="O81" s="259" t="s">
        <v>848</v>
      </c>
    </row>
    <row r="82" spans="1:15" ht="409.5" x14ac:dyDescent="0.2">
      <c r="A82" s="326" t="s">
        <v>6950</v>
      </c>
      <c r="B82" s="259" t="s">
        <v>7180</v>
      </c>
      <c r="C82" s="259" t="s">
        <v>1011</v>
      </c>
      <c r="D82" s="259" t="s">
        <v>832</v>
      </c>
      <c r="E82" s="263" t="s">
        <v>822</v>
      </c>
      <c r="F82" s="260" t="s">
        <v>817</v>
      </c>
      <c r="G82" s="265" t="s">
        <v>488</v>
      </c>
      <c r="H82" s="265" t="s">
        <v>469</v>
      </c>
      <c r="I82" s="327" t="s">
        <v>1012</v>
      </c>
      <c r="J82" s="262" t="s">
        <v>80</v>
      </c>
      <c r="K82" s="328" t="s">
        <v>2836</v>
      </c>
      <c r="L82" s="328" t="s">
        <v>1013</v>
      </c>
      <c r="M82" s="259" t="s">
        <v>826</v>
      </c>
      <c r="N82" s="329" t="s">
        <v>1014</v>
      </c>
      <c r="O82" s="329" t="s">
        <v>848</v>
      </c>
    </row>
    <row r="83" spans="1:15" ht="409.5" x14ac:dyDescent="0.2">
      <c r="A83" s="326" t="s">
        <v>6950</v>
      </c>
      <c r="B83" s="259" t="s">
        <v>7180</v>
      </c>
      <c r="C83" s="259" t="s">
        <v>1011</v>
      </c>
      <c r="D83" s="259" t="s">
        <v>832</v>
      </c>
      <c r="E83" s="330" t="s">
        <v>1015</v>
      </c>
      <c r="F83" s="260" t="s">
        <v>817</v>
      </c>
      <c r="G83" s="265" t="s">
        <v>488</v>
      </c>
      <c r="H83" s="265" t="s">
        <v>469</v>
      </c>
      <c r="I83" s="259" t="s">
        <v>1016</v>
      </c>
      <c r="J83" s="262" t="s">
        <v>80</v>
      </c>
      <c r="K83" s="331" t="s">
        <v>7181</v>
      </c>
      <c r="L83" s="331" t="s">
        <v>1017</v>
      </c>
      <c r="M83" s="259" t="s">
        <v>1018</v>
      </c>
      <c r="N83" s="329" t="s">
        <v>7182</v>
      </c>
      <c r="O83" s="329" t="s">
        <v>848</v>
      </c>
    </row>
    <row r="84" spans="1:15" ht="409.5" x14ac:dyDescent="0.2">
      <c r="A84" s="326" t="s">
        <v>6950</v>
      </c>
      <c r="B84" s="259" t="s">
        <v>7183</v>
      </c>
      <c r="C84" s="259" t="s">
        <v>7184</v>
      </c>
      <c r="D84" s="259" t="s">
        <v>832</v>
      </c>
      <c r="E84" s="263" t="s">
        <v>822</v>
      </c>
      <c r="F84" s="260" t="s">
        <v>817</v>
      </c>
      <c r="G84" s="265" t="s">
        <v>488</v>
      </c>
      <c r="H84" s="265" t="s">
        <v>469</v>
      </c>
      <c r="I84" s="327" t="s">
        <v>1012</v>
      </c>
      <c r="J84" s="262" t="s">
        <v>80</v>
      </c>
      <c r="K84" s="328" t="s">
        <v>2836</v>
      </c>
      <c r="L84" s="328" t="s">
        <v>1013</v>
      </c>
      <c r="M84" s="259" t="s">
        <v>826</v>
      </c>
      <c r="N84" s="332" t="s">
        <v>1019</v>
      </c>
      <c r="O84" s="329" t="s">
        <v>848</v>
      </c>
    </row>
    <row r="85" spans="1:15" ht="409.5" x14ac:dyDescent="0.2">
      <c r="A85" s="326" t="s">
        <v>6950</v>
      </c>
      <c r="B85" s="259" t="s">
        <v>7183</v>
      </c>
      <c r="C85" s="259" t="s">
        <v>7184</v>
      </c>
      <c r="D85" s="259" t="s">
        <v>832</v>
      </c>
      <c r="E85" s="330" t="s">
        <v>1020</v>
      </c>
      <c r="F85" s="260" t="s">
        <v>817</v>
      </c>
      <c r="G85" s="265" t="s">
        <v>488</v>
      </c>
      <c r="H85" s="265" t="s">
        <v>469</v>
      </c>
      <c r="I85" s="259" t="s">
        <v>4074</v>
      </c>
      <c r="J85" s="262" t="s">
        <v>80</v>
      </c>
      <c r="K85" s="278" t="s">
        <v>7185</v>
      </c>
      <c r="L85" s="333" t="s">
        <v>1021</v>
      </c>
      <c r="M85" s="334" t="s">
        <v>830</v>
      </c>
      <c r="N85" s="332" t="s">
        <v>1019</v>
      </c>
      <c r="O85" s="329" t="s">
        <v>848</v>
      </c>
    </row>
    <row r="86" spans="1:15" ht="409.5" x14ac:dyDescent="0.2">
      <c r="A86" s="326" t="s">
        <v>6950</v>
      </c>
      <c r="B86" s="272" t="s">
        <v>7186</v>
      </c>
      <c r="C86" s="272" t="s">
        <v>1022</v>
      </c>
      <c r="D86" s="259" t="s">
        <v>832</v>
      </c>
      <c r="E86" s="330" t="s">
        <v>1023</v>
      </c>
      <c r="F86" s="260" t="s">
        <v>817</v>
      </c>
      <c r="G86" s="265" t="s">
        <v>488</v>
      </c>
      <c r="H86" s="265" t="s">
        <v>469</v>
      </c>
      <c r="I86" s="259" t="s">
        <v>7187</v>
      </c>
      <c r="J86" s="262" t="s">
        <v>80</v>
      </c>
      <c r="K86" s="335" t="s">
        <v>7188</v>
      </c>
      <c r="L86" s="331" t="s">
        <v>1024</v>
      </c>
      <c r="M86" s="264" t="s">
        <v>897</v>
      </c>
      <c r="N86" s="329" t="s">
        <v>1025</v>
      </c>
      <c r="O86" s="329" t="s">
        <v>848</v>
      </c>
    </row>
    <row r="87" spans="1:15" ht="409.5" x14ac:dyDescent="0.2">
      <c r="A87" s="326" t="s">
        <v>6950</v>
      </c>
      <c r="B87" s="272" t="s">
        <v>7186</v>
      </c>
      <c r="C87" s="272" t="s">
        <v>1022</v>
      </c>
      <c r="D87" s="259" t="s">
        <v>832</v>
      </c>
      <c r="E87" s="263" t="s">
        <v>822</v>
      </c>
      <c r="F87" s="260" t="s">
        <v>817</v>
      </c>
      <c r="G87" s="265" t="s">
        <v>488</v>
      </c>
      <c r="H87" s="265" t="s">
        <v>469</v>
      </c>
      <c r="I87" s="327" t="s">
        <v>1012</v>
      </c>
      <c r="J87" s="262" t="s">
        <v>80</v>
      </c>
      <c r="K87" s="328" t="s">
        <v>2836</v>
      </c>
      <c r="L87" s="328" t="s">
        <v>1013</v>
      </c>
      <c r="M87" s="259" t="s">
        <v>826</v>
      </c>
      <c r="N87" s="329" t="s">
        <v>7189</v>
      </c>
      <c r="O87" s="329" t="s">
        <v>848</v>
      </c>
    </row>
    <row r="88" spans="1:15" ht="409.5" x14ac:dyDescent="0.2">
      <c r="A88" s="326" t="s">
        <v>6950</v>
      </c>
      <c r="B88" s="272" t="s">
        <v>7186</v>
      </c>
      <c r="C88" s="272" t="s">
        <v>1022</v>
      </c>
      <c r="D88" s="259" t="s">
        <v>832</v>
      </c>
      <c r="E88" s="263" t="s">
        <v>1026</v>
      </c>
      <c r="F88" s="260" t="s">
        <v>817</v>
      </c>
      <c r="G88" s="265" t="s">
        <v>488</v>
      </c>
      <c r="H88" s="265" t="s">
        <v>469</v>
      </c>
      <c r="I88" s="275" t="s">
        <v>7190</v>
      </c>
      <c r="J88" s="262" t="s">
        <v>80</v>
      </c>
      <c r="K88" s="328" t="s">
        <v>7191</v>
      </c>
      <c r="L88" s="328" t="s">
        <v>1024</v>
      </c>
      <c r="M88" s="259" t="s">
        <v>830</v>
      </c>
      <c r="N88" s="329" t="s">
        <v>7192</v>
      </c>
      <c r="O88" s="329" t="s">
        <v>848</v>
      </c>
    </row>
    <row r="89" spans="1:15" ht="409.5" x14ac:dyDescent="0.2">
      <c r="A89" s="326" t="s">
        <v>6950</v>
      </c>
      <c r="B89" s="272" t="s">
        <v>7186</v>
      </c>
      <c r="C89" s="272" t="s">
        <v>1022</v>
      </c>
      <c r="D89" s="259" t="s">
        <v>832</v>
      </c>
      <c r="E89" s="330" t="s">
        <v>1023</v>
      </c>
      <c r="F89" s="260" t="s">
        <v>817</v>
      </c>
      <c r="G89" s="265" t="s">
        <v>488</v>
      </c>
      <c r="H89" s="265" t="s">
        <v>469</v>
      </c>
      <c r="I89" s="272" t="s">
        <v>2368</v>
      </c>
      <c r="J89" s="262" t="s">
        <v>80</v>
      </c>
      <c r="K89" s="278" t="s">
        <v>2369</v>
      </c>
      <c r="L89" s="333" t="s">
        <v>1024</v>
      </c>
      <c r="M89" s="334" t="s">
        <v>897</v>
      </c>
      <c r="N89" s="329" t="s">
        <v>7193</v>
      </c>
      <c r="O89" s="329" t="s">
        <v>848</v>
      </c>
    </row>
    <row r="90" spans="1:15" ht="409.5" x14ac:dyDescent="0.2">
      <c r="A90" s="326" t="s">
        <v>6950</v>
      </c>
      <c r="B90" s="272" t="s">
        <v>7194</v>
      </c>
      <c r="C90" s="272" t="s">
        <v>1027</v>
      </c>
      <c r="D90" s="259" t="s">
        <v>832</v>
      </c>
      <c r="E90" s="263" t="s">
        <v>822</v>
      </c>
      <c r="F90" s="260" t="s">
        <v>817</v>
      </c>
      <c r="G90" s="265" t="s">
        <v>488</v>
      </c>
      <c r="H90" s="265" t="s">
        <v>469</v>
      </c>
      <c r="I90" s="327" t="s">
        <v>1012</v>
      </c>
      <c r="J90" s="262" t="s">
        <v>80</v>
      </c>
      <c r="K90" s="328" t="s">
        <v>2836</v>
      </c>
      <c r="L90" s="328" t="s">
        <v>1013</v>
      </c>
      <c r="M90" s="259" t="s">
        <v>826</v>
      </c>
      <c r="N90" s="329" t="s">
        <v>1025</v>
      </c>
      <c r="O90" s="329" t="s">
        <v>848</v>
      </c>
    </row>
    <row r="91" spans="1:15" ht="409.5" x14ac:dyDescent="0.2">
      <c r="A91" s="326" t="s">
        <v>6950</v>
      </c>
      <c r="B91" s="272" t="s">
        <v>7194</v>
      </c>
      <c r="C91" s="272" t="s">
        <v>1027</v>
      </c>
      <c r="D91" s="259" t="s">
        <v>832</v>
      </c>
      <c r="E91" s="330" t="s">
        <v>1028</v>
      </c>
      <c r="F91" s="260" t="s">
        <v>817</v>
      </c>
      <c r="G91" s="265" t="s">
        <v>488</v>
      </c>
      <c r="H91" s="265" t="s">
        <v>469</v>
      </c>
      <c r="I91" s="272" t="s">
        <v>2368</v>
      </c>
      <c r="J91" s="262" t="s">
        <v>80</v>
      </c>
      <c r="K91" s="278" t="s">
        <v>7195</v>
      </c>
      <c r="L91" s="333" t="s">
        <v>1024</v>
      </c>
      <c r="M91" s="334" t="s">
        <v>897</v>
      </c>
      <c r="N91" s="329" t="s">
        <v>7189</v>
      </c>
      <c r="O91" s="329" t="s">
        <v>848</v>
      </c>
    </row>
    <row r="92" spans="1:15" ht="409.5" x14ac:dyDescent="0.2">
      <c r="A92" s="326" t="s">
        <v>6950</v>
      </c>
      <c r="B92" s="272" t="s">
        <v>7194</v>
      </c>
      <c r="C92" s="272" t="s">
        <v>1027</v>
      </c>
      <c r="D92" s="259" t="s">
        <v>832</v>
      </c>
      <c r="E92" s="330" t="s">
        <v>1028</v>
      </c>
      <c r="F92" s="260" t="s">
        <v>817</v>
      </c>
      <c r="G92" s="265" t="s">
        <v>488</v>
      </c>
      <c r="H92" s="265" t="s">
        <v>469</v>
      </c>
      <c r="I92" s="259" t="s">
        <v>7187</v>
      </c>
      <c r="J92" s="262" t="s">
        <v>80</v>
      </c>
      <c r="K92" s="335" t="s">
        <v>7188</v>
      </c>
      <c r="L92" s="331" t="s">
        <v>1024</v>
      </c>
      <c r="M92" s="264" t="s">
        <v>897</v>
      </c>
      <c r="N92" s="329" t="s">
        <v>7192</v>
      </c>
      <c r="O92" s="329" t="s">
        <v>848</v>
      </c>
    </row>
    <row r="93" spans="1:15" ht="409.5" x14ac:dyDescent="0.2">
      <c r="A93" s="326" t="s">
        <v>6950</v>
      </c>
      <c r="B93" s="336" t="s">
        <v>7196</v>
      </c>
      <c r="C93" s="336" t="s">
        <v>1029</v>
      </c>
      <c r="D93" s="259" t="s">
        <v>832</v>
      </c>
      <c r="E93" s="330" t="s">
        <v>1030</v>
      </c>
      <c r="F93" s="260" t="s">
        <v>817</v>
      </c>
      <c r="G93" s="265" t="s">
        <v>488</v>
      </c>
      <c r="H93" s="265" t="s">
        <v>469</v>
      </c>
      <c r="I93" s="327" t="s">
        <v>1012</v>
      </c>
      <c r="J93" s="262" t="s">
        <v>80</v>
      </c>
      <c r="K93" s="328" t="s">
        <v>2836</v>
      </c>
      <c r="L93" s="328" t="s">
        <v>1013</v>
      </c>
      <c r="M93" s="259" t="s">
        <v>826</v>
      </c>
      <c r="N93" s="329"/>
      <c r="O93" s="329"/>
    </row>
    <row r="94" spans="1:15" ht="409.5" x14ac:dyDescent="0.2">
      <c r="A94" s="326" t="s">
        <v>6950</v>
      </c>
      <c r="B94" s="336" t="s">
        <v>7196</v>
      </c>
      <c r="C94" s="336" t="s">
        <v>1029</v>
      </c>
      <c r="D94" s="259" t="s">
        <v>832</v>
      </c>
      <c r="E94" s="263" t="s">
        <v>1031</v>
      </c>
      <c r="F94" s="260" t="s">
        <v>817</v>
      </c>
      <c r="G94" s="265" t="s">
        <v>488</v>
      </c>
      <c r="H94" s="265" t="s">
        <v>469</v>
      </c>
      <c r="I94" s="257" t="s">
        <v>7190</v>
      </c>
      <c r="J94" s="262" t="s">
        <v>80</v>
      </c>
      <c r="K94" s="337" t="s">
        <v>1032</v>
      </c>
      <c r="L94" s="338" t="s">
        <v>1024</v>
      </c>
      <c r="M94" s="259" t="s">
        <v>830</v>
      </c>
      <c r="N94" s="329"/>
      <c r="O94" s="329"/>
    </row>
    <row r="95" spans="1:15" ht="409.5" x14ac:dyDescent="0.2">
      <c r="A95" s="326" t="s">
        <v>6950</v>
      </c>
      <c r="B95" s="336" t="s">
        <v>7196</v>
      </c>
      <c r="C95" s="336" t="s">
        <v>1029</v>
      </c>
      <c r="D95" s="259" t="s">
        <v>832</v>
      </c>
      <c r="E95" s="330" t="s">
        <v>1033</v>
      </c>
      <c r="F95" s="260" t="s">
        <v>817</v>
      </c>
      <c r="G95" s="265" t="s">
        <v>488</v>
      </c>
      <c r="H95" s="265" t="s">
        <v>469</v>
      </c>
      <c r="I95" s="259" t="s">
        <v>1034</v>
      </c>
      <c r="J95" s="262" t="s">
        <v>80</v>
      </c>
      <c r="K95" s="331" t="s">
        <v>7181</v>
      </c>
      <c r="L95" s="331" t="s">
        <v>1017</v>
      </c>
      <c r="M95" s="259" t="s">
        <v>1018</v>
      </c>
      <c r="N95" s="329"/>
      <c r="O95" s="329"/>
    </row>
    <row r="96" spans="1:15" ht="392.25" x14ac:dyDescent="0.2">
      <c r="A96" s="273" t="s">
        <v>6988</v>
      </c>
      <c r="B96" s="273" t="s">
        <v>2832</v>
      </c>
      <c r="C96" s="273" t="s">
        <v>1035</v>
      </c>
      <c r="D96" s="259" t="s">
        <v>832</v>
      </c>
      <c r="E96" s="263" t="s">
        <v>822</v>
      </c>
      <c r="F96" s="339" t="s">
        <v>817</v>
      </c>
      <c r="G96" s="340" t="s">
        <v>488</v>
      </c>
      <c r="H96" s="340" t="s">
        <v>469</v>
      </c>
      <c r="I96" s="277" t="s">
        <v>1036</v>
      </c>
      <c r="J96" s="262" t="s">
        <v>80</v>
      </c>
      <c r="K96" s="273" t="s">
        <v>824</v>
      </c>
      <c r="L96" s="273" t="s">
        <v>7197</v>
      </c>
      <c r="M96" s="273" t="s">
        <v>826</v>
      </c>
      <c r="N96" s="273" t="s">
        <v>1038</v>
      </c>
      <c r="O96" s="273" t="s">
        <v>848</v>
      </c>
    </row>
    <row r="97" spans="1:15" ht="409.5" x14ac:dyDescent="0.2">
      <c r="A97" s="273" t="s">
        <v>6988</v>
      </c>
      <c r="B97" s="273" t="s">
        <v>2832</v>
      </c>
      <c r="C97" s="273" t="s">
        <v>1035</v>
      </c>
      <c r="D97" s="259" t="s">
        <v>832</v>
      </c>
      <c r="E97" s="273" t="s">
        <v>1039</v>
      </c>
      <c r="F97" s="339" t="s">
        <v>817</v>
      </c>
      <c r="G97" s="340" t="s">
        <v>488</v>
      </c>
      <c r="H97" s="340" t="s">
        <v>469</v>
      </c>
      <c r="I97" s="273" t="s">
        <v>7198</v>
      </c>
      <c r="J97" s="262" t="s">
        <v>80</v>
      </c>
      <c r="K97" s="273" t="s">
        <v>7199</v>
      </c>
      <c r="L97" s="273" t="s">
        <v>4075</v>
      </c>
      <c r="M97" s="273" t="s">
        <v>830</v>
      </c>
      <c r="N97" s="273" t="s">
        <v>1038</v>
      </c>
      <c r="O97" s="273" t="s">
        <v>848</v>
      </c>
    </row>
    <row r="98" spans="1:15" ht="409.5" x14ac:dyDescent="0.2">
      <c r="A98" s="274" t="s">
        <v>6995</v>
      </c>
      <c r="B98" s="259" t="s">
        <v>7200</v>
      </c>
      <c r="C98" s="259" t="s">
        <v>1040</v>
      </c>
      <c r="D98" s="259" t="s">
        <v>832</v>
      </c>
      <c r="E98" s="259" t="s">
        <v>1041</v>
      </c>
      <c r="F98" s="260" t="s">
        <v>817</v>
      </c>
      <c r="G98" s="341" t="s">
        <v>488</v>
      </c>
      <c r="H98" s="341" t="s">
        <v>469</v>
      </c>
      <c r="I98" s="259" t="s">
        <v>7201</v>
      </c>
      <c r="J98" s="262" t="s">
        <v>80</v>
      </c>
      <c r="K98" s="259" t="s">
        <v>7202</v>
      </c>
      <c r="L98" s="259" t="s">
        <v>1042</v>
      </c>
      <c r="M98" s="284" t="s">
        <v>1043</v>
      </c>
      <c r="N98" s="259" t="s">
        <v>1044</v>
      </c>
      <c r="O98" s="257" t="s">
        <v>820</v>
      </c>
    </row>
    <row r="99" spans="1:15" ht="409.5" x14ac:dyDescent="0.2">
      <c r="A99" s="274" t="s">
        <v>6995</v>
      </c>
      <c r="B99" s="259" t="s">
        <v>7200</v>
      </c>
      <c r="C99" s="259" t="s">
        <v>1040</v>
      </c>
      <c r="D99" s="259" t="s">
        <v>832</v>
      </c>
      <c r="E99" s="259" t="s">
        <v>860</v>
      </c>
      <c r="F99" s="260" t="s">
        <v>817</v>
      </c>
      <c r="G99" s="341" t="s">
        <v>488</v>
      </c>
      <c r="H99" s="341" t="s">
        <v>469</v>
      </c>
      <c r="I99" s="275" t="s">
        <v>1045</v>
      </c>
      <c r="J99" s="262" t="s">
        <v>80</v>
      </c>
      <c r="K99" s="273" t="s">
        <v>7203</v>
      </c>
      <c r="L99" s="259" t="s">
        <v>1046</v>
      </c>
      <c r="M99" s="273" t="s">
        <v>826</v>
      </c>
      <c r="N99" s="259" t="s">
        <v>1044</v>
      </c>
      <c r="O99" s="257" t="s">
        <v>820</v>
      </c>
    </row>
    <row r="100" spans="1:15" ht="409.5" x14ac:dyDescent="0.2">
      <c r="A100" s="274" t="s">
        <v>6995</v>
      </c>
      <c r="B100" s="259" t="s">
        <v>7200</v>
      </c>
      <c r="C100" s="259" t="s">
        <v>1040</v>
      </c>
      <c r="D100" s="259" t="s">
        <v>832</v>
      </c>
      <c r="E100" s="259" t="s">
        <v>1041</v>
      </c>
      <c r="F100" s="260" t="s">
        <v>817</v>
      </c>
      <c r="G100" s="341" t="s">
        <v>488</v>
      </c>
      <c r="H100" s="341" t="s">
        <v>469</v>
      </c>
      <c r="I100" s="342" t="s">
        <v>4076</v>
      </c>
      <c r="J100" s="262" t="s">
        <v>80</v>
      </c>
      <c r="K100" s="324" t="s">
        <v>7204</v>
      </c>
      <c r="L100" s="259" t="s">
        <v>1042</v>
      </c>
      <c r="M100" s="284" t="s">
        <v>1047</v>
      </c>
      <c r="N100" s="259" t="s">
        <v>1044</v>
      </c>
      <c r="O100" s="257" t="s">
        <v>820</v>
      </c>
    </row>
    <row r="101" spans="1:15" ht="409.5" x14ac:dyDescent="0.2">
      <c r="A101" s="274" t="s">
        <v>6995</v>
      </c>
      <c r="B101" s="259" t="s">
        <v>7200</v>
      </c>
      <c r="C101" s="259" t="s">
        <v>1040</v>
      </c>
      <c r="D101" s="259" t="s">
        <v>832</v>
      </c>
      <c r="E101" s="259" t="s">
        <v>1041</v>
      </c>
      <c r="F101" s="260" t="s">
        <v>817</v>
      </c>
      <c r="G101" s="341" t="s">
        <v>488</v>
      </c>
      <c r="H101" s="341" t="s">
        <v>469</v>
      </c>
      <c r="I101" s="342" t="s">
        <v>1048</v>
      </c>
      <c r="J101" s="262" t="s">
        <v>80</v>
      </c>
      <c r="K101" s="324" t="s">
        <v>4077</v>
      </c>
      <c r="L101" s="259" t="s">
        <v>1042</v>
      </c>
      <c r="M101" s="284" t="s">
        <v>826</v>
      </c>
      <c r="N101" s="259" t="s">
        <v>1044</v>
      </c>
      <c r="O101" s="257" t="s">
        <v>820</v>
      </c>
    </row>
    <row r="102" spans="1:15" ht="393" x14ac:dyDescent="0.2">
      <c r="A102" s="343" t="s">
        <v>6996</v>
      </c>
      <c r="B102" s="263" t="s">
        <v>7205</v>
      </c>
      <c r="C102" s="263" t="s">
        <v>1049</v>
      </c>
      <c r="D102" s="259" t="s">
        <v>832</v>
      </c>
      <c r="E102" s="263" t="s">
        <v>1050</v>
      </c>
      <c r="F102" s="281" t="s">
        <v>817</v>
      </c>
      <c r="G102" s="344" t="s">
        <v>488</v>
      </c>
      <c r="H102" s="344" t="s">
        <v>469</v>
      </c>
      <c r="I102" s="293" t="s">
        <v>4078</v>
      </c>
      <c r="J102" s="262" t="s">
        <v>80</v>
      </c>
      <c r="K102" s="293" t="s">
        <v>4079</v>
      </c>
      <c r="L102" s="293" t="s">
        <v>1051</v>
      </c>
      <c r="M102" s="293" t="s">
        <v>1052</v>
      </c>
      <c r="N102" s="293" t="s">
        <v>1053</v>
      </c>
      <c r="O102" s="293" t="s">
        <v>848</v>
      </c>
    </row>
    <row r="103" spans="1:15" ht="393" x14ac:dyDescent="0.2">
      <c r="A103" s="343" t="s">
        <v>6996</v>
      </c>
      <c r="B103" s="263" t="s">
        <v>7205</v>
      </c>
      <c r="C103" s="263" t="s">
        <v>1049</v>
      </c>
      <c r="D103" s="259" t="s">
        <v>832</v>
      </c>
      <c r="E103" s="263" t="s">
        <v>822</v>
      </c>
      <c r="F103" s="281" t="s">
        <v>817</v>
      </c>
      <c r="G103" s="344" t="s">
        <v>488</v>
      </c>
      <c r="H103" s="344" t="s">
        <v>469</v>
      </c>
      <c r="I103" s="275" t="s">
        <v>1054</v>
      </c>
      <c r="J103" s="262" t="s">
        <v>80</v>
      </c>
      <c r="K103" s="293" t="s">
        <v>2836</v>
      </c>
      <c r="L103" s="293" t="s">
        <v>1055</v>
      </c>
      <c r="M103" s="293" t="s">
        <v>826</v>
      </c>
      <c r="N103" s="293" t="s">
        <v>1053</v>
      </c>
      <c r="O103" s="293" t="s">
        <v>848</v>
      </c>
    </row>
    <row r="104" spans="1:15" ht="393" x14ac:dyDescent="0.2">
      <c r="A104" s="343" t="s">
        <v>6996</v>
      </c>
      <c r="B104" s="263" t="s">
        <v>7205</v>
      </c>
      <c r="C104" s="263" t="s">
        <v>1049</v>
      </c>
      <c r="D104" s="259" t="s">
        <v>832</v>
      </c>
      <c r="E104" s="263" t="s">
        <v>1056</v>
      </c>
      <c r="F104" s="281" t="s">
        <v>817</v>
      </c>
      <c r="G104" s="344" t="s">
        <v>488</v>
      </c>
      <c r="H104" s="344" t="s">
        <v>469</v>
      </c>
      <c r="I104" s="293" t="s">
        <v>1057</v>
      </c>
      <c r="J104" s="262" t="s">
        <v>80</v>
      </c>
      <c r="K104" s="293" t="s">
        <v>7206</v>
      </c>
      <c r="L104" s="293" t="s">
        <v>1058</v>
      </c>
      <c r="M104" s="293" t="s">
        <v>818</v>
      </c>
      <c r="N104" s="293" t="s">
        <v>1053</v>
      </c>
      <c r="O104" s="293" t="s">
        <v>848</v>
      </c>
    </row>
    <row r="105" spans="1:15" ht="393" x14ac:dyDescent="0.2">
      <c r="A105" s="343" t="s">
        <v>6996</v>
      </c>
      <c r="B105" s="263" t="s">
        <v>7205</v>
      </c>
      <c r="C105" s="263" t="s">
        <v>1049</v>
      </c>
      <c r="D105" s="259" t="s">
        <v>832</v>
      </c>
      <c r="E105" s="263" t="s">
        <v>1056</v>
      </c>
      <c r="F105" s="281" t="s">
        <v>817</v>
      </c>
      <c r="G105" s="344" t="s">
        <v>488</v>
      </c>
      <c r="H105" s="344" t="s">
        <v>469</v>
      </c>
      <c r="I105" s="293" t="s">
        <v>1059</v>
      </c>
      <c r="J105" s="262" t="s">
        <v>80</v>
      </c>
      <c r="K105" s="293" t="s">
        <v>7207</v>
      </c>
      <c r="L105" s="293" t="s">
        <v>1060</v>
      </c>
      <c r="M105" s="293" t="s">
        <v>1061</v>
      </c>
      <c r="N105" s="293" t="s">
        <v>1053</v>
      </c>
      <c r="O105" s="293" t="s">
        <v>848</v>
      </c>
    </row>
    <row r="106" spans="1:15" ht="258" x14ac:dyDescent="0.2">
      <c r="A106" s="345" t="s">
        <v>6998</v>
      </c>
      <c r="B106" s="346" t="s">
        <v>7208</v>
      </c>
      <c r="C106" s="346" t="s">
        <v>2740</v>
      </c>
      <c r="D106" s="259" t="s">
        <v>832</v>
      </c>
      <c r="E106" s="259" t="s">
        <v>1062</v>
      </c>
      <c r="F106" s="347" t="s">
        <v>817</v>
      </c>
      <c r="G106" s="348" t="s">
        <v>488</v>
      </c>
      <c r="H106" s="349" t="s">
        <v>469</v>
      </c>
      <c r="I106" s="346" t="s">
        <v>7209</v>
      </c>
      <c r="J106" s="262" t="s">
        <v>80</v>
      </c>
      <c r="K106" s="350" t="s">
        <v>7210</v>
      </c>
      <c r="L106" s="350" t="s">
        <v>1063</v>
      </c>
      <c r="M106" s="350" t="s">
        <v>1064</v>
      </c>
      <c r="N106" s="350" t="s">
        <v>1065</v>
      </c>
      <c r="O106" s="345" t="s">
        <v>848</v>
      </c>
    </row>
    <row r="107" spans="1:15" ht="258" x14ac:dyDescent="0.2">
      <c r="A107" s="345" t="s">
        <v>6998</v>
      </c>
      <c r="B107" s="346" t="s">
        <v>7208</v>
      </c>
      <c r="C107" s="346" t="s">
        <v>2740</v>
      </c>
      <c r="D107" s="259" t="s">
        <v>832</v>
      </c>
      <c r="E107" s="259" t="s">
        <v>1062</v>
      </c>
      <c r="F107" s="347" t="s">
        <v>817</v>
      </c>
      <c r="G107" s="348" t="s">
        <v>488</v>
      </c>
      <c r="H107" s="349" t="s">
        <v>469</v>
      </c>
      <c r="I107" s="346" t="s">
        <v>1067</v>
      </c>
      <c r="J107" s="262" t="s">
        <v>80</v>
      </c>
      <c r="K107" s="350" t="s">
        <v>2741</v>
      </c>
      <c r="L107" s="350" t="s">
        <v>1068</v>
      </c>
      <c r="M107" s="350" t="s">
        <v>7211</v>
      </c>
      <c r="N107" s="350" t="s">
        <v>1065</v>
      </c>
      <c r="O107" s="345" t="s">
        <v>848</v>
      </c>
    </row>
    <row r="108" spans="1:15" ht="258" x14ac:dyDescent="0.2">
      <c r="A108" s="345" t="s">
        <v>6998</v>
      </c>
      <c r="B108" s="346" t="s">
        <v>7208</v>
      </c>
      <c r="C108" s="346" t="s">
        <v>2740</v>
      </c>
      <c r="D108" s="259" t="s">
        <v>832</v>
      </c>
      <c r="E108" s="259" t="s">
        <v>1062</v>
      </c>
      <c r="F108" s="347" t="s">
        <v>817</v>
      </c>
      <c r="G108" s="348" t="s">
        <v>488</v>
      </c>
      <c r="H108" s="349" t="s">
        <v>469</v>
      </c>
      <c r="I108" s="346" t="s">
        <v>2742</v>
      </c>
      <c r="J108" s="262" t="s">
        <v>80</v>
      </c>
      <c r="K108" s="350" t="s">
        <v>2743</v>
      </c>
      <c r="L108" s="350" t="s">
        <v>1066</v>
      </c>
      <c r="M108" s="350" t="s">
        <v>830</v>
      </c>
      <c r="N108" s="350" t="s">
        <v>1065</v>
      </c>
      <c r="O108" s="345" t="s">
        <v>848</v>
      </c>
    </row>
    <row r="109" spans="1:15" ht="258" x14ac:dyDescent="0.2">
      <c r="A109" s="345" t="s">
        <v>6998</v>
      </c>
      <c r="B109" s="346" t="s">
        <v>7208</v>
      </c>
      <c r="C109" s="346" t="s">
        <v>2740</v>
      </c>
      <c r="D109" s="259" t="s">
        <v>832</v>
      </c>
      <c r="E109" s="345" t="s">
        <v>822</v>
      </c>
      <c r="F109" s="347" t="s">
        <v>817</v>
      </c>
      <c r="G109" s="348" t="s">
        <v>488</v>
      </c>
      <c r="H109" s="349" t="s">
        <v>469</v>
      </c>
      <c r="I109" s="275" t="s">
        <v>2744</v>
      </c>
      <c r="J109" s="262" t="s">
        <v>80</v>
      </c>
      <c r="K109" s="350" t="s">
        <v>2745</v>
      </c>
      <c r="L109" s="350" t="s">
        <v>1063</v>
      </c>
      <c r="M109" s="350" t="s">
        <v>826</v>
      </c>
      <c r="N109" s="350" t="s">
        <v>1065</v>
      </c>
      <c r="O109" s="345" t="s">
        <v>848</v>
      </c>
    </row>
    <row r="110" spans="1:15" ht="258" x14ac:dyDescent="0.2">
      <c r="A110" s="345" t="s">
        <v>6998</v>
      </c>
      <c r="B110" s="346" t="s">
        <v>7212</v>
      </c>
      <c r="C110" s="346" t="s">
        <v>2746</v>
      </c>
      <c r="D110" s="259" t="s">
        <v>832</v>
      </c>
      <c r="E110" s="259" t="s">
        <v>1069</v>
      </c>
      <c r="F110" s="260" t="s">
        <v>817</v>
      </c>
      <c r="G110" s="265" t="s">
        <v>488</v>
      </c>
      <c r="H110" s="265" t="s">
        <v>469</v>
      </c>
      <c r="I110" s="346" t="s">
        <v>2742</v>
      </c>
      <c r="J110" s="262" t="s">
        <v>80</v>
      </c>
      <c r="K110" s="350" t="s">
        <v>2743</v>
      </c>
      <c r="L110" s="350" t="s">
        <v>1066</v>
      </c>
      <c r="M110" s="350" t="s">
        <v>830</v>
      </c>
      <c r="N110" s="350" t="s">
        <v>1072</v>
      </c>
      <c r="O110" s="345" t="s">
        <v>848</v>
      </c>
    </row>
    <row r="111" spans="1:15" ht="258" x14ac:dyDescent="0.2">
      <c r="A111" s="345" t="s">
        <v>6998</v>
      </c>
      <c r="B111" s="346" t="s">
        <v>7212</v>
      </c>
      <c r="C111" s="346" t="s">
        <v>2746</v>
      </c>
      <c r="D111" s="259" t="s">
        <v>832</v>
      </c>
      <c r="E111" s="345" t="s">
        <v>822</v>
      </c>
      <c r="F111" s="260" t="s">
        <v>817</v>
      </c>
      <c r="G111" s="265" t="s">
        <v>488</v>
      </c>
      <c r="H111" s="265" t="s">
        <v>469</v>
      </c>
      <c r="I111" s="275" t="s">
        <v>2744</v>
      </c>
      <c r="J111" s="262" t="s">
        <v>80</v>
      </c>
      <c r="K111" s="350" t="s">
        <v>2745</v>
      </c>
      <c r="L111" s="350" t="s">
        <v>1063</v>
      </c>
      <c r="M111" s="350" t="s">
        <v>826</v>
      </c>
      <c r="N111" s="350" t="s">
        <v>1072</v>
      </c>
      <c r="O111" s="345" t="s">
        <v>848</v>
      </c>
    </row>
    <row r="112" spans="1:15" ht="258" x14ac:dyDescent="0.2">
      <c r="A112" s="345" t="s">
        <v>6998</v>
      </c>
      <c r="B112" s="346" t="s">
        <v>7212</v>
      </c>
      <c r="C112" s="346" t="s">
        <v>2746</v>
      </c>
      <c r="D112" s="259" t="s">
        <v>832</v>
      </c>
      <c r="E112" s="259" t="s">
        <v>1069</v>
      </c>
      <c r="F112" s="260" t="s">
        <v>817</v>
      </c>
      <c r="G112" s="265" t="s">
        <v>488</v>
      </c>
      <c r="H112" s="265" t="s">
        <v>469</v>
      </c>
      <c r="I112" s="346" t="s">
        <v>2747</v>
      </c>
      <c r="J112" s="262" t="s">
        <v>80</v>
      </c>
      <c r="K112" s="350" t="s">
        <v>7213</v>
      </c>
      <c r="L112" s="350" t="s">
        <v>1070</v>
      </c>
      <c r="M112" s="350" t="s">
        <v>1071</v>
      </c>
      <c r="N112" s="350" t="s">
        <v>1072</v>
      </c>
      <c r="O112" s="345" t="s">
        <v>848</v>
      </c>
    </row>
    <row r="113" spans="1:15" ht="137.25" x14ac:dyDescent="0.2">
      <c r="A113" s="259" t="s">
        <v>7044</v>
      </c>
      <c r="B113" s="351" t="s">
        <v>7214</v>
      </c>
      <c r="C113" s="351" t="s">
        <v>1073</v>
      </c>
      <c r="D113" s="259" t="s">
        <v>832</v>
      </c>
      <c r="E113" s="259" t="s">
        <v>860</v>
      </c>
      <c r="F113" s="260" t="s">
        <v>817</v>
      </c>
      <c r="G113" s="352" t="s">
        <v>76</v>
      </c>
      <c r="H113" s="352" t="s">
        <v>79</v>
      </c>
      <c r="I113" s="275" t="s">
        <v>1074</v>
      </c>
      <c r="J113" s="262" t="s">
        <v>80</v>
      </c>
      <c r="K113" s="259" t="s">
        <v>4080</v>
      </c>
      <c r="L113" s="259" t="s">
        <v>1075</v>
      </c>
      <c r="M113" s="259" t="s">
        <v>826</v>
      </c>
      <c r="N113" s="259" t="s">
        <v>1076</v>
      </c>
      <c r="O113" s="259" t="s">
        <v>966</v>
      </c>
    </row>
    <row r="114" spans="1:15" ht="315" x14ac:dyDescent="0.2">
      <c r="A114" s="259" t="s">
        <v>7044</v>
      </c>
      <c r="B114" s="351" t="s">
        <v>7214</v>
      </c>
      <c r="C114" s="351" t="s">
        <v>1073</v>
      </c>
      <c r="D114" s="259" t="s">
        <v>832</v>
      </c>
      <c r="E114" s="259" t="s">
        <v>1077</v>
      </c>
      <c r="F114" s="260" t="s">
        <v>817</v>
      </c>
      <c r="G114" s="352" t="s">
        <v>76</v>
      </c>
      <c r="H114" s="352" t="s">
        <v>79</v>
      </c>
      <c r="I114" s="259" t="s">
        <v>7215</v>
      </c>
      <c r="J114" s="262" t="s">
        <v>80</v>
      </c>
      <c r="K114" s="259" t="s">
        <v>4081</v>
      </c>
      <c r="L114" s="259" t="s">
        <v>1078</v>
      </c>
      <c r="M114" s="259" t="s">
        <v>1079</v>
      </c>
      <c r="N114" s="259" t="s">
        <v>1076</v>
      </c>
      <c r="O114" s="259" t="s">
        <v>966</v>
      </c>
    </row>
    <row r="115" spans="1:15" ht="390" x14ac:dyDescent="0.2">
      <c r="A115" s="259" t="s">
        <v>7044</v>
      </c>
      <c r="B115" s="351" t="s">
        <v>7216</v>
      </c>
      <c r="C115" s="351" t="s">
        <v>1080</v>
      </c>
      <c r="D115" s="259" t="s">
        <v>832</v>
      </c>
      <c r="E115" s="259" t="s">
        <v>860</v>
      </c>
      <c r="F115" s="260" t="s">
        <v>817</v>
      </c>
      <c r="G115" s="265" t="s">
        <v>488</v>
      </c>
      <c r="H115" s="265" t="s">
        <v>469</v>
      </c>
      <c r="I115" s="277" t="s">
        <v>1074</v>
      </c>
      <c r="J115" s="262" t="s">
        <v>80</v>
      </c>
      <c r="K115" s="259" t="s">
        <v>4080</v>
      </c>
      <c r="L115" s="259" t="s">
        <v>1075</v>
      </c>
      <c r="M115" s="259" t="s">
        <v>826</v>
      </c>
      <c r="N115" s="259" t="s">
        <v>1081</v>
      </c>
      <c r="O115" s="351" t="s">
        <v>848</v>
      </c>
    </row>
    <row r="116" spans="1:15" ht="390" x14ac:dyDescent="0.2">
      <c r="A116" s="259" t="s">
        <v>7044</v>
      </c>
      <c r="B116" s="351" t="s">
        <v>7216</v>
      </c>
      <c r="C116" s="351" t="s">
        <v>1080</v>
      </c>
      <c r="D116" s="259" t="s">
        <v>832</v>
      </c>
      <c r="E116" s="259" t="s">
        <v>1082</v>
      </c>
      <c r="F116" s="260" t="s">
        <v>817</v>
      </c>
      <c r="G116" s="265" t="s">
        <v>488</v>
      </c>
      <c r="H116" s="265" t="s">
        <v>469</v>
      </c>
      <c r="I116" s="351" t="s">
        <v>1083</v>
      </c>
      <c r="J116" s="262" t="s">
        <v>80</v>
      </c>
      <c r="K116" s="351" t="s">
        <v>4082</v>
      </c>
      <c r="L116" s="259" t="s">
        <v>1078</v>
      </c>
      <c r="M116" s="353" t="s">
        <v>1079</v>
      </c>
      <c r="N116" s="259" t="s">
        <v>1081</v>
      </c>
      <c r="O116" s="351" t="s">
        <v>848</v>
      </c>
    </row>
    <row r="117" spans="1:15" ht="137.25" x14ac:dyDescent="0.2">
      <c r="A117" s="259" t="s">
        <v>7044</v>
      </c>
      <c r="B117" s="351" t="s">
        <v>7217</v>
      </c>
      <c r="C117" s="351" t="s">
        <v>1084</v>
      </c>
      <c r="D117" s="259" t="s">
        <v>832</v>
      </c>
      <c r="E117" s="259" t="s">
        <v>860</v>
      </c>
      <c r="F117" s="260" t="s">
        <v>817</v>
      </c>
      <c r="G117" s="352" t="s">
        <v>76</v>
      </c>
      <c r="H117" s="352" t="s">
        <v>79</v>
      </c>
      <c r="I117" s="277" t="s">
        <v>1074</v>
      </c>
      <c r="J117" s="262" t="s">
        <v>80</v>
      </c>
      <c r="K117" s="259" t="s">
        <v>4080</v>
      </c>
      <c r="L117" s="259" t="s">
        <v>1075</v>
      </c>
      <c r="M117" s="259" t="s">
        <v>826</v>
      </c>
      <c r="N117" s="351" t="s">
        <v>1085</v>
      </c>
      <c r="O117" s="351" t="s">
        <v>848</v>
      </c>
    </row>
    <row r="118" spans="1:15" ht="255" x14ac:dyDescent="0.2">
      <c r="A118" s="259" t="s">
        <v>7044</v>
      </c>
      <c r="B118" s="351" t="s">
        <v>7217</v>
      </c>
      <c r="C118" s="351" t="s">
        <v>1084</v>
      </c>
      <c r="D118" s="259" t="s">
        <v>832</v>
      </c>
      <c r="E118" s="259" t="s">
        <v>1086</v>
      </c>
      <c r="F118" s="260" t="s">
        <v>817</v>
      </c>
      <c r="G118" s="352" t="s">
        <v>76</v>
      </c>
      <c r="H118" s="352" t="s">
        <v>79</v>
      </c>
      <c r="I118" s="259" t="s">
        <v>1087</v>
      </c>
      <c r="J118" s="262" t="s">
        <v>80</v>
      </c>
      <c r="K118" s="259" t="s">
        <v>4083</v>
      </c>
      <c r="L118" s="259" t="s">
        <v>1088</v>
      </c>
      <c r="M118" s="259" t="s">
        <v>1089</v>
      </c>
      <c r="N118" s="351" t="s">
        <v>1085</v>
      </c>
      <c r="O118" s="351" t="s">
        <v>848</v>
      </c>
    </row>
    <row r="119" spans="1:15" ht="392.25" x14ac:dyDescent="0.2">
      <c r="A119" s="354" t="s">
        <v>7045</v>
      </c>
      <c r="B119" s="351" t="s">
        <v>7218</v>
      </c>
      <c r="C119" s="355" t="s">
        <v>1090</v>
      </c>
      <c r="D119" s="259" t="s">
        <v>832</v>
      </c>
      <c r="E119" s="355" t="s">
        <v>1091</v>
      </c>
      <c r="F119" s="260" t="s">
        <v>817</v>
      </c>
      <c r="G119" s="348" t="s">
        <v>488</v>
      </c>
      <c r="H119" s="349" t="s">
        <v>469</v>
      </c>
      <c r="I119" s="356" t="s">
        <v>1092</v>
      </c>
      <c r="J119" s="262" t="s">
        <v>80</v>
      </c>
      <c r="K119" s="357" t="s">
        <v>1093</v>
      </c>
      <c r="L119" s="358" t="s">
        <v>1094</v>
      </c>
      <c r="M119" s="359" t="s">
        <v>830</v>
      </c>
      <c r="N119" s="293" t="s">
        <v>1095</v>
      </c>
      <c r="O119" s="293" t="s">
        <v>848</v>
      </c>
    </row>
    <row r="120" spans="1:15" ht="392.25" x14ac:dyDescent="0.2">
      <c r="A120" s="354" t="s">
        <v>7045</v>
      </c>
      <c r="B120" s="351" t="s">
        <v>7218</v>
      </c>
      <c r="C120" s="355" t="s">
        <v>1090</v>
      </c>
      <c r="D120" s="259" t="s">
        <v>832</v>
      </c>
      <c r="E120" s="263" t="s">
        <v>822</v>
      </c>
      <c r="F120" s="260" t="s">
        <v>817</v>
      </c>
      <c r="G120" s="265" t="s">
        <v>488</v>
      </c>
      <c r="H120" s="265" t="s">
        <v>469</v>
      </c>
      <c r="I120" s="356" t="s">
        <v>1096</v>
      </c>
      <c r="J120" s="262" t="s">
        <v>80</v>
      </c>
      <c r="K120" s="283" t="s">
        <v>1097</v>
      </c>
      <c r="L120" s="358" t="s">
        <v>1098</v>
      </c>
      <c r="M120" s="359" t="s">
        <v>826</v>
      </c>
      <c r="N120" s="293" t="s">
        <v>1095</v>
      </c>
      <c r="O120" s="293" t="s">
        <v>848</v>
      </c>
    </row>
    <row r="121" spans="1:15" ht="392.25" x14ac:dyDescent="0.2">
      <c r="A121" s="354" t="s">
        <v>7045</v>
      </c>
      <c r="B121" s="351" t="s">
        <v>7218</v>
      </c>
      <c r="C121" s="355" t="s">
        <v>1090</v>
      </c>
      <c r="D121" s="259" t="s">
        <v>832</v>
      </c>
      <c r="E121" s="263" t="s">
        <v>822</v>
      </c>
      <c r="F121" s="260" t="s">
        <v>817</v>
      </c>
      <c r="G121" s="265" t="s">
        <v>488</v>
      </c>
      <c r="H121" s="265" t="s">
        <v>469</v>
      </c>
      <c r="I121" s="360" t="s">
        <v>1099</v>
      </c>
      <c r="J121" s="262" t="s">
        <v>80</v>
      </c>
      <c r="K121" s="350" t="s">
        <v>7219</v>
      </c>
      <c r="L121" s="358" t="s">
        <v>1100</v>
      </c>
      <c r="M121" s="359" t="s">
        <v>826</v>
      </c>
      <c r="N121" s="293" t="s">
        <v>1095</v>
      </c>
      <c r="O121" s="293" t="s">
        <v>848</v>
      </c>
    </row>
    <row r="122" spans="1:15" ht="392.25" x14ac:dyDescent="0.2">
      <c r="A122" s="354" t="s">
        <v>7045</v>
      </c>
      <c r="B122" s="351" t="s">
        <v>7218</v>
      </c>
      <c r="C122" s="355" t="s">
        <v>1090</v>
      </c>
      <c r="D122" s="259" t="s">
        <v>832</v>
      </c>
      <c r="E122" s="355" t="s">
        <v>1091</v>
      </c>
      <c r="F122" s="260" t="s">
        <v>817</v>
      </c>
      <c r="G122" s="265" t="s">
        <v>488</v>
      </c>
      <c r="H122" s="265" t="s">
        <v>469</v>
      </c>
      <c r="I122" s="356" t="s">
        <v>1101</v>
      </c>
      <c r="J122" s="262" t="s">
        <v>80</v>
      </c>
      <c r="K122" s="357" t="s">
        <v>4084</v>
      </c>
      <c r="L122" s="358" t="s">
        <v>1102</v>
      </c>
      <c r="M122" s="359" t="s">
        <v>990</v>
      </c>
      <c r="N122" s="293" t="s">
        <v>1095</v>
      </c>
      <c r="O122" s="293" t="s">
        <v>848</v>
      </c>
    </row>
    <row r="123" spans="1:15" ht="392.25" x14ac:dyDescent="0.2">
      <c r="A123" s="354" t="s">
        <v>7045</v>
      </c>
      <c r="B123" s="351" t="s">
        <v>7220</v>
      </c>
      <c r="C123" s="355" t="s">
        <v>1103</v>
      </c>
      <c r="D123" s="259" t="s">
        <v>832</v>
      </c>
      <c r="E123" s="361" t="s">
        <v>1104</v>
      </c>
      <c r="F123" s="260" t="s">
        <v>817</v>
      </c>
      <c r="G123" s="265" t="s">
        <v>488</v>
      </c>
      <c r="H123" s="265" t="s">
        <v>469</v>
      </c>
      <c r="I123" s="356" t="s">
        <v>1092</v>
      </c>
      <c r="J123" s="262" t="s">
        <v>80</v>
      </c>
      <c r="K123" s="357" t="s">
        <v>1093</v>
      </c>
      <c r="L123" s="358" t="s">
        <v>1094</v>
      </c>
      <c r="M123" s="359" t="s">
        <v>830</v>
      </c>
      <c r="N123" s="293" t="s">
        <v>1105</v>
      </c>
      <c r="O123" s="293" t="s">
        <v>848</v>
      </c>
    </row>
    <row r="124" spans="1:15" ht="392.25" x14ac:dyDescent="0.2">
      <c r="A124" s="354" t="s">
        <v>7045</v>
      </c>
      <c r="B124" s="351" t="s">
        <v>7220</v>
      </c>
      <c r="C124" s="355" t="s">
        <v>1103</v>
      </c>
      <c r="D124" s="259" t="s">
        <v>832</v>
      </c>
      <c r="E124" s="263" t="s">
        <v>822</v>
      </c>
      <c r="F124" s="260" t="s">
        <v>817</v>
      </c>
      <c r="G124" s="265" t="s">
        <v>488</v>
      </c>
      <c r="H124" s="265" t="s">
        <v>469</v>
      </c>
      <c r="I124" s="360" t="s">
        <v>1099</v>
      </c>
      <c r="J124" s="262" t="s">
        <v>80</v>
      </c>
      <c r="K124" s="350" t="s">
        <v>7219</v>
      </c>
      <c r="L124" s="358" t="s">
        <v>1100</v>
      </c>
      <c r="M124" s="359" t="s">
        <v>826</v>
      </c>
      <c r="N124" s="293" t="s">
        <v>1105</v>
      </c>
      <c r="O124" s="293" t="s">
        <v>848</v>
      </c>
    </row>
    <row r="125" spans="1:15" ht="392.25" x14ac:dyDescent="0.2">
      <c r="A125" s="354" t="s">
        <v>7045</v>
      </c>
      <c r="B125" s="351" t="s">
        <v>7220</v>
      </c>
      <c r="C125" s="355" t="s">
        <v>1103</v>
      </c>
      <c r="D125" s="259" t="s">
        <v>832</v>
      </c>
      <c r="E125" s="361" t="s">
        <v>1104</v>
      </c>
      <c r="F125" s="260" t="s">
        <v>817</v>
      </c>
      <c r="G125" s="265" t="s">
        <v>488</v>
      </c>
      <c r="H125" s="265" t="s">
        <v>469</v>
      </c>
      <c r="I125" s="356" t="s">
        <v>1106</v>
      </c>
      <c r="J125" s="262" t="s">
        <v>80</v>
      </c>
      <c r="K125" s="357" t="s">
        <v>4084</v>
      </c>
      <c r="L125" s="358" t="s">
        <v>1102</v>
      </c>
      <c r="M125" s="359" t="s">
        <v>990</v>
      </c>
      <c r="N125" s="293" t="s">
        <v>1105</v>
      </c>
      <c r="O125" s="293" t="s">
        <v>848</v>
      </c>
    </row>
    <row r="126" spans="1:15" ht="392.25" x14ac:dyDescent="0.2">
      <c r="A126" s="354" t="s">
        <v>7045</v>
      </c>
      <c r="B126" s="351" t="s">
        <v>7220</v>
      </c>
      <c r="C126" s="355" t="s">
        <v>1103</v>
      </c>
      <c r="D126" s="259" t="s">
        <v>832</v>
      </c>
      <c r="E126" s="361" t="s">
        <v>1104</v>
      </c>
      <c r="F126" s="260" t="s">
        <v>817</v>
      </c>
      <c r="G126" s="265" t="s">
        <v>488</v>
      </c>
      <c r="H126" s="265" t="s">
        <v>469</v>
      </c>
      <c r="I126" s="356" t="s">
        <v>4085</v>
      </c>
      <c r="J126" s="262" t="s">
        <v>80</v>
      </c>
      <c r="K126" s="362" t="s">
        <v>7221</v>
      </c>
      <c r="L126" s="362" t="s">
        <v>1107</v>
      </c>
      <c r="M126" s="362" t="s">
        <v>830</v>
      </c>
      <c r="N126" s="293" t="s">
        <v>1105</v>
      </c>
      <c r="O126" s="293" t="s">
        <v>848</v>
      </c>
    </row>
    <row r="127" spans="1:15" ht="392.25" x14ac:dyDescent="0.2">
      <c r="A127" s="354" t="s">
        <v>7045</v>
      </c>
      <c r="B127" s="351" t="s">
        <v>7222</v>
      </c>
      <c r="C127" s="355" t="s">
        <v>1108</v>
      </c>
      <c r="D127" s="259" t="s">
        <v>832</v>
      </c>
      <c r="E127" s="263" t="s">
        <v>822</v>
      </c>
      <c r="F127" s="260" t="s">
        <v>817</v>
      </c>
      <c r="G127" s="344" t="s">
        <v>488</v>
      </c>
      <c r="H127" s="352" t="s">
        <v>469</v>
      </c>
      <c r="I127" s="360" t="s">
        <v>1099</v>
      </c>
      <c r="J127" s="262" t="s">
        <v>80</v>
      </c>
      <c r="K127" s="350" t="s">
        <v>7219</v>
      </c>
      <c r="L127" s="358" t="s">
        <v>1100</v>
      </c>
      <c r="M127" s="359" t="s">
        <v>826</v>
      </c>
      <c r="N127" s="293" t="s">
        <v>1105</v>
      </c>
      <c r="O127" s="293" t="s">
        <v>848</v>
      </c>
    </row>
    <row r="128" spans="1:15" ht="392.25" x14ac:dyDescent="0.2">
      <c r="A128" s="354" t="s">
        <v>7045</v>
      </c>
      <c r="B128" s="351" t="s">
        <v>7222</v>
      </c>
      <c r="C128" s="355" t="s">
        <v>1108</v>
      </c>
      <c r="D128" s="259" t="s">
        <v>832</v>
      </c>
      <c r="E128" s="355" t="s">
        <v>1109</v>
      </c>
      <c r="F128" s="260" t="s">
        <v>817</v>
      </c>
      <c r="G128" s="344" t="s">
        <v>488</v>
      </c>
      <c r="H128" s="352" t="s">
        <v>469</v>
      </c>
      <c r="I128" s="356" t="s">
        <v>1110</v>
      </c>
      <c r="J128" s="262" t="s">
        <v>80</v>
      </c>
      <c r="K128" s="357" t="s">
        <v>1111</v>
      </c>
      <c r="L128" s="357" t="s">
        <v>1094</v>
      </c>
      <c r="M128" s="359" t="s">
        <v>830</v>
      </c>
      <c r="N128" s="293" t="s">
        <v>1105</v>
      </c>
      <c r="O128" s="293" t="s">
        <v>848</v>
      </c>
    </row>
    <row r="129" spans="1:15" ht="392.25" x14ac:dyDescent="0.2">
      <c r="A129" s="354" t="s">
        <v>7045</v>
      </c>
      <c r="B129" s="351" t="s">
        <v>2833</v>
      </c>
      <c r="C129" s="355" t="s">
        <v>1112</v>
      </c>
      <c r="D129" s="259" t="s">
        <v>832</v>
      </c>
      <c r="E129" s="293" t="s">
        <v>1113</v>
      </c>
      <c r="F129" s="260" t="s">
        <v>817</v>
      </c>
      <c r="G129" s="352" t="s">
        <v>76</v>
      </c>
      <c r="H129" s="352" t="s">
        <v>79</v>
      </c>
      <c r="I129" s="356" t="s">
        <v>1114</v>
      </c>
      <c r="J129" s="262" t="s">
        <v>80</v>
      </c>
      <c r="K129" s="357" t="s">
        <v>1115</v>
      </c>
      <c r="L129" s="357" t="s">
        <v>1116</v>
      </c>
      <c r="M129" s="359" t="s">
        <v>830</v>
      </c>
      <c r="N129" s="293" t="s">
        <v>1117</v>
      </c>
      <c r="O129" s="293" t="s">
        <v>848</v>
      </c>
    </row>
    <row r="130" spans="1:15" ht="392.25" x14ac:dyDescent="0.2">
      <c r="A130" s="354" t="s">
        <v>7045</v>
      </c>
      <c r="B130" s="351" t="s">
        <v>2833</v>
      </c>
      <c r="C130" s="355" t="s">
        <v>1112</v>
      </c>
      <c r="D130" s="259" t="s">
        <v>832</v>
      </c>
      <c r="E130" s="263" t="s">
        <v>822</v>
      </c>
      <c r="F130" s="260" t="s">
        <v>817</v>
      </c>
      <c r="G130" s="352" t="s">
        <v>76</v>
      </c>
      <c r="H130" s="352" t="s">
        <v>79</v>
      </c>
      <c r="I130" s="360" t="s">
        <v>1099</v>
      </c>
      <c r="J130" s="262" t="s">
        <v>80</v>
      </c>
      <c r="K130" s="350" t="s">
        <v>7219</v>
      </c>
      <c r="L130" s="358" t="s">
        <v>1100</v>
      </c>
      <c r="M130" s="359" t="s">
        <v>826</v>
      </c>
      <c r="N130" s="293" t="s">
        <v>1117</v>
      </c>
      <c r="O130" s="293" t="s">
        <v>848</v>
      </c>
    </row>
    <row r="131" spans="1:15" ht="392.25" x14ac:dyDescent="0.2">
      <c r="A131" s="354" t="s">
        <v>7045</v>
      </c>
      <c r="B131" s="351" t="s">
        <v>2833</v>
      </c>
      <c r="C131" s="355" t="s">
        <v>1112</v>
      </c>
      <c r="D131" s="259" t="s">
        <v>832</v>
      </c>
      <c r="E131" s="293" t="s">
        <v>1113</v>
      </c>
      <c r="F131" s="260" t="s">
        <v>817</v>
      </c>
      <c r="G131" s="352" t="s">
        <v>76</v>
      </c>
      <c r="H131" s="352" t="s">
        <v>79</v>
      </c>
      <c r="I131" s="356" t="s">
        <v>1118</v>
      </c>
      <c r="J131" s="262" t="s">
        <v>80</v>
      </c>
      <c r="K131" s="357" t="s">
        <v>1119</v>
      </c>
      <c r="L131" s="358" t="s">
        <v>1116</v>
      </c>
      <c r="M131" s="359" t="s">
        <v>1120</v>
      </c>
      <c r="N131" s="293" t="s">
        <v>1117</v>
      </c>
      <c r="O131" s="293" t="s">
        <v>848</v>
      </c>
    </row>
    <row r="132" spans="1:15" ht="409.5" x14ac:dyDescent="0.2">
      <c r="A132" s="283" t="s">
        <v>7053</v>
      </c>
      <c r="B132" s="283" t="s">
        <v>7223</v>
      </c>
      <c r="C132" s="283" t="s">
        <v>1121</v>
      </c>
      <c r="D132" s="259" t="s">
        <v>832</v>
      </c>
      <c r="E132" s="259" t="s">
        <v>860</v>
      </c>
      <c r="F132" s="260" t="s">
        <v>817</v>
      </c>
      <c r="G132" s="265" t="s">
        <v>488</v>
      </c>
      <c r="H132" s="265" t="s">
        <v>469</v>
      </c>
      <c r="I132" s="283" t="s">
        <v>1122</v>
      </c>
      <c r="J132" s="262" t="s">
        <v>80</v>
      </c>
      <c r="K132" s="283" t="s">
        <v>824</v>
      </c>
      <c r="L132" s="273" t="s">
        <v>2790</v>
      </c>
      <c r="M132" s="284" t="s">
        <v>826</v>
      </c>
      <c r="N132" s="259" t="s">
        <v>1124</v>
      </c>
      <c r="O132" s="259" t="s">
        <v>848</v>
      </c>
    </row>
    <row r="133" spans="1:15" ht="409.5" x14ac:dyDescent="0.2">
      <c r="A133" s="283" t="s">
        <v>7053</v>
      </c>
      <c r="B133" s="283" t="s">
        <v>7223</v>
      </c>
      <c r="C133" s="283" t="s">
        <v>1121</v>
      </c>
      <c r="D133" s="259" t="s">
        <v>832</v>
      </c>
      <c r="E133" s="283" t="s">
        <v>1125</v>
      </c>
      <c r="F133" s="260" t="s">
        <v>817</v>
      </c>
      <c r="G133" s="265" t="s">
        <v>488</v>
      </c>
      <c r="H133" s="265" t="s">
        <v>469</v>
      </c>
      <c r="I133" s="283" t="s">
        <v>1126</v>
      </c>
      <c r="J133" s="262" t="s">
        <v>80</v>
      </c>
      <c r="K133" s="363" t="s">
        <v>1127</v>
      </c>
      <c r="L133" s="364" t="s">
        <v>1128</v>
      </c>
      <c r="M133" s="264" t="s">
        <v>830</v>
      </c>
      <c r="N133" s="259" t="s">
        <v>7224</v>
      </c>
      <c r="O133" s="259" t="s">
        <v>848</v>
      </c>
    </row>
    <row r="134" spans="1:15" ht="409.5" x14ac:dyDescent="0.2">
      <c r="A134" s="283" t="s">
        <v>7053</v>
      </c>
      <c r="B134" s="283" t="s">
        <v>7225</v>
      </c>
      <c r="C134" s="283" t="s">
        <v>1129</v>
      </c>
      <c r="D134" s="259" t="s">
        <v>832</v>
      </c>
      <c r="E134" s="259" t="s">
        <v>860</v>
      </c>
      <c r="F134" s="260" t="s">
        <v>817</v>
      </c>
      <c r="G134" s="265" t="s">
        <v>488</v>
      </c>
      <c r="H134" s="265" t="s">
        <v>469</v>
      </c>
      <c r="I134" s="283" t="s">
        <v>1122</v>
      </c>
      <c r="J134" s="262" t="s">
        <v>80</v>
      </c>
      <c r="K134" s="283" t="s">
        <v>824</v>
      </c>
      <c r="L134" s="273" t="s">
        <v>2790</v>
      </c>
      <c r="M134" s="284" t="s">
        <v>826</v>
      </c>
      <c r="N134" s="259" t="s">
        <v>1130</v>
      </c>
      <c r="O134" s="259" t="s">
        <v>848</v>
      </c>
    </row>
    <row r="135" spans="1:15" ht="409.5" x14ac:dyDescent="0.2">
      <c r="A135" s="283" t="s">
        <v>7053</v>
      </c>
      <c r="B135" s="283" t="s">
        <v>7225</v>
      </c>
      <c r="C135" s="283" t="s">
        <v>1129</v>
      </c>
      <c r="D135" s="259" t="s">
        <v>832</v>
      </c>
      <c r="E135" s="259" t="s">
        <v>860</v>
      </c>
      <c r="F135" s="260" t="s">
        <v>817</v>
      </c>
      <c r="G135" s="265" t="s">
        <v>488</v>
      </c>
      <c r="H135" s="265" t="s">
        <v>469</v>
      </c>
      <c r="I135" s="283" t="s">
        <v>2791</v>
      </c>
      <c r="J135" s="262" t="s">
        <v>80</v>
      </c>
      <c r="K135" s="283" t="s">
        <v>2792</v>
      </c>
      <c r="L135" s="273" t="s">
        <v>2793</v>
      </c>
      <c r="M135" s="284" t="s">
        <v>2794</v>
      </c>
      <c r="N135" s="259" t="s">
        <v>1130</v>
      </c>
      <c r="O135" s="259" t="s">
        <v>848</v>
      </c>
    </row>
    <row r="136" spans="1:15" ht="409.5" x14ac:dyDescent="0.2">
      <c r="A136" s="283" t="s">
        <v>7053</v>
      </c>
      <c r="B136" s="283" t="s">
        <v>7225</v>
      </c>
      <c r="C136" s="283" t="s">
        <v>1129</v>
      </c>
      <c r="D136" s="259" t="s">
        <v>832</v>
      </c>
      <c r="E136" s="283" t="s">
        <v>1131</v>
      </c>
      <c r="F136" s="260" t="s">
        <v>817</v>
      </c>
      <c r="G136" s="265" t="s">
        <v>488</v>
      </c>
      <c r="H136" s="265" t="s">
        <v>469</v>
      </c>
      <c r="I136" s="365" t="s">
        <v>2795</v>
      </c>
      <c r="J136" s="262" t="s">
        <v>80</v>
      </c>
      <c r="K136" s="366" t="s">
        <v>2796</v>
      </c>
      <c r="L136" s="273" t="s">
        <v>2797</v>
      </c>
      <c r="M136" s="284" t="s">
        <v>1132</v>
      </c>
      <c r="N136" s="259" t="s">
        <v>1130</v>
      </c>
      <c r="O136" s="259" t="s">
        <v>848</v>
      </c>
    </row>
    <row r="137" spans="1:15" ht="409.5" x14ac:dyDescent="0.2">
      <c r="A137" s="283" t="s">
        <v>7053</v>
      </c>
      <c r="B137" s="283" t="s">
        <v>7226</v>
      </c>
      <c r="C137" s="283" t="s">
        <v>1133</v>
      </c>
      <c r="D137" s="259" t="s">
        <v>832</v>
      </c>
      <c r="E137" s="259" t="s">
        <v>860</v>
      </c>
      <c r="F137" s="260" t="s">
        <v>817</v>
      </c>
      <c r="G137" s="265" t="s">
        <v>488</v>
      </c>
      <c r="H137" s="265" t="s">
        <v>469</v>
      </c>
      <c r="I137" s="283" t="s">
        <v>1122</v>
      </c>
      <c r="J137" s="262" t="s">
        <v>80</v>
      </c>
      <c r="K137" s="283" t="s">
        <v>824</v>
      </c>
      <c r="L137" s="273" t="s">
        <v>2790</v>
      </c>
      <c r="M137" s="284" t="s">
        <v>826</v>
      </c>
      <c r="N137" s="259" t="s">
        <v>1134</v>
      </c>
      <c r="O137" s="259" t="s">
        <v>848</v>
      </c>
    </row>
    <row r="138" spans="1:15" ht="409.5" x14ac:dyDescent="0.2">
      <c r="A138" s="283" t="s">
        <v>7053</v>
      </c>
      <c r="B138" s="283" t="s">
        <v>7226</v>
      </c>
      <c r="C138" s="283" t="s">
        <v>1133</v>
      </c>
      <c r="D138" s="259" t="s">
        <v>832</v>
      </c>
      <c r="E138" s="283" t="s">
        <v>1135</v>
      </c>
      <c r="F138" s="260" t="s">
        <v>817</v>
      </c>
      <c r="G138" s="265" t="s">
        <v>488</v>
      </c>
      <c r="H138" s="265" t="s">
        <v>469</v>
      </c>
      <c r="I138" s="283" t="s">
        <v>1136</v>
      </c>
      <c r="J138" s="262" t="s">
        <v>80</v>
      </c>
      <c r="K138" s="283" t="s">
        <v>2798</v>
      </c>
      <c r="L138" s="273" t="s">
        <v>1137</v>
      </c>
      <c r="M138" s="284" t="s">
        <v>1138</v>
      </c>
      <c r="N138" s="259" t="s">
        <v>1134</v>
      </c>
      <c r="O138" s="259" t="s">
        <v>848</v>
      </c>
    </row>
    <row r="139" spans="1:15" ht="409.5" x14ac:dyDescent="0.2">
      <c r="A139" s="283" t="s">
        <v>7053</v>
      </c>
      <c r="B139" s="283" t="s">
        <v>7227</v>
      </c>
      <c r="C139" s="283" t="s">
        <v>1139</v>
      </c>
      <c r="D139" s="259" t="s">
        <v>832</v>
      </c>
      <c r="E139" s="259" t="s">
        <v>860</v>
      </c>
      <c r="F139" s="260" t="s">
        <v>817</v>
      </c>
      <c r="G139" s="265" t="s">
        <v>488</v>
      </c>
      <c r="H139" s="265" t="s">
        <v>469</v>
      </c>
      <c r="I139" s="283" t="s">
        <v>1122</v>
      </c>
      <c r="J139" s="262" t="s">
        <v>80</v>
      </c>
      <c r="K139" s="283" t="s">
        <v>824</v>
      </c>
      <c r="L139" s="273" t="s">
        <v>2790</v>
      </c>
      <c r="M139" s="284" t="s">
        <v>826</v>
      </c>
      <c r="N139" s="259" t="s">
        <v>1134</v>
      </c>
      <c r="O139" s="259" t="s">
        <v>848</v>
      </c>
    </row>
    <row r="140" spans="1:15" ht="409.5" x14ac:dyDescent="0.2">
      <c r="A140" s="283" t="s">
        <v>7053</v>
      </c>
      <c r="B140" s="283" t="s">
        <v>7227</v>
      </c>
      <c r="C140" s="283" t="s">
        <v>1139</v>
      </c>
      <c r="D140" s="259" t="s">
        <v>832</v>
      </c>
      <c r="E140" s="283" t="s">
        <v>1140</v>
      </c>
      <c r="F140" s="260" t="s">
        <v>817</v>
      </c>
      <c r="G140" s="265" t="s">
        <v>488</v>
      </c>
      <c r="H140" s="265" t="s">
        <v>469</v>
      </c>
      <c r="I140" s="365" t="s">
        <v>1141</v>
      </c>
      <c r="J140" s="262" t="s">
        <v>80</v>
      </c>
      <c r="K140" s="366" t="s">
        <v>1142</v>
      </c>
      <c r="L140" s="273" t="s">
        <v>2799</v>
      </c>
      <c r="M140" s="284" t="s">
        <v>830</v>
      </c>
      <c r="N140" s="259" t="s">
        <v>1134</v>
      </c>
      <c r="O140" s="259" t="s">
        <v>848</v>
      </c>
    </row>
    <row r="141" spans="1:15" ht="409.5" x14ac:dyDescent="0.2">
      <c r="A141" s="283" t="s">
        <v>7053</v>
      </c>
      <c r="B141" s="283" t="s">
        <v>7228</v>
      </c>
      <c r="C141" s="283" t="s">
        <v>1143</v>
      </c>
      <c r="D141" s="259" t="s">
        <v>832</v>
      </c>
      <c r="E141" s="263" t="s">
        <v>822</v>
      </c>
      <c r="F141" s="260" t="s">
        <v>817</v>
      </c>
      <c r="G141" s="265" t="s">
        <v>488</v>
      </c>
      <c r="H141" s="265" t="s">
        <v>469</v>
      </c>
      <c r="I141" s="283" t="s">
        <v>1122</v>
      </c>
      <c r="J141" s="262" t="s">
        <v>80</v>
      </c>
      <c r="K141" s="283" t="s">
        <v>824</v>
      </c>
      <c r="L141" s="273" t="s">
        <v>2790</v>
      </c>
      <c r="M141" s="284" t="s">
        <v>826</v>
      </c>
      <c r="N141" s="259" t="s">
        <v>1144</v>
      </c>
      <c r="O141" s="259" t="s">
        <v>848</v>
      </c>
    </row>
    <row r="142" spans="1:15" ht="409.5" x14ac:dyDescent="0.2">
      <c r="A142" s="283" t="s">
        <v>7053</v>
      </c>
      <c r="B142" s="283" t="s">
        <v>7228</v>
      </c>
      <c r="C142" s="283" t="s">
        <v>1143</v>
      </c>
      <c r="D142" s="259" t="s">
        <v>832</v>
      </c>
      <c r="E142" s="283" t="s">
        <v>1145</v>
      </c>
      <c r="F142" s="260" t="s">
        <v>817</v>
      </c>
      <c r="G142" s="265" t="s">
        <v>488</v>
      </c>
      <c r="H142" s="265" t="s">
        <v>469</v>
      </c>
      <c r="I142" s="365" t="s">
        <v>1146</v>
      </c>
      <c r="J142" s="262" t="s">
        <v>80</v>
      </c>
      <c r="K142" s="366" t="s">
        <v>2800</v>
      </c>
      <c r="L142" s="273" t="s">
        <v>2801</v>
      </c>
      <c r="M142" s="284" t="s">
        <v>830</v>
      </c>
      <c r="N142" s="259" t="s">
        <v>1144</v>
      </c>
      <c r="O142" s="259" t="s">
        <v>848</v>
      </c>
    </row>
    <row r="143" spans="1:15" ht="409.5" x14ac:dyDescent="0.2">
      <c r="A143" s="283" t="s">
        <v>7053</v>
      </c>
      <c r="B143" s="283" t="s">
        <v>7229</v>
      </c>
      <c r="C143" s="283" t="s">
        <v>1147</v>
      </c>
      <c r="D143" s="259" t="s">
        <v>832</v>
      </c>
      <c r="E143" s="263" t="s">
        <v>822</v>
      </c>
      <c r="F143" s="260" t="s">
        <v>817</v>
      </c>
      <c r="G143" s="265" t="s">
        <v>488</v>
      </c>
      <c r="H143" s="265" t="s">
        <v>469</v>
      </c>
      <c r="I143" s="283" t="s">
        <v>1122</v>
      </c>
      <c r="J143" s="262" t="s">
        <v>80</v>
      </c>
      <c r="K143" s="283" t="s">
        <v>824</v>
      </c>
      <c r="L143" s="273" t="s">
        <v>2790</v>
      </c>
      <c r="M143" s="284" t="s">
        <v>826</v>
      </c>
      <c r="N143" s="259" t="s">
        <v>1148</v>
      </c>
      <c r="O143" s="259" t="s">
        <v>848</v>
      </c>
    </row>
    <row r="144" spans="1:15" ht="409.5" x14ac:dyDescent="0.2">
      <c r="A144" s="283" t="s">
        <v>7053</v>
      </c>
      <c r="B144" s="283" t="s">
        <v>7229</v>
      </c>
      <c r="C144" s="283" t="s">
        <v>1147</v>
      </c>
      <c r="D144" s="259" t="s">
        <v>832</v>
      </c>
      <c r="E144" s="283" t="s">
        <v>1149</v>
      </c>
      <c r="F144" s="260" t="s">
        <v>817</v>
      </c>
      <c r="G144" s="265" t="s">
        <v>488</v>
      </c>
      <c r="H144" s="265" t="s">
        <v>469</v>
      </c>
      <c r="I144" s="365" t="s">
        <v>1150</v>
      </c>
      <c r="J144" s="262" t="s">
        <v>80</v>
      </c>
      <c r="K144" s="366" t="s">
        <v>2802</v>
      </c>
      <c r="L144" s="273" t="s">
        <v>1151</v>
      </c>
      <c r="M144" s="284" t="s">
        <v>990</v>
      </c>
      <c r="N144" s="259" t="s">
        <v>1148</v>
      </c>
      <c r="O144" s="259" t="s">
        <v>848</v>
      </c>
    </row>
    <row r="145" spans="1:15" ht="409.5" x14ac:dyDescent="0.2">
      <c r="A145" s="283" t="s">
        <v>7053</v>
      </c>
      <c r="B145" s="283" t="s">
        <v>7230</v>
      </c>
      <c r="C145" s="283" t="s">
        <v>1152</v>
      </c>
      <c r="D145" s="259" t="s">
        <v>832</v>
      </c>
      <c r="E145" s="283" t="s">
        <v>1153</v>
      </c>
      <c r="F145" s="260" t="s">
        <v>817</v>
      </c>
      <c r="G145" s="265" t="s">
        <v>488</v>
      </c>
      <c r="H145" s="265" t="s">
        <v>469</v>
      </c>
      <c r="I145" s="367" t="s">
        <v>1154</v>
      </c>
      <c r="J145" s="262" t="s">
        <v>80</v>
      </c>
      <c r="K145" s="363" t="s">
        <v>1155</v>
      </c>
      <c r="L145" s="273" t="s">
        <v>2803</v>
      </c>
      <c r="M145" s="259" t="s">
        <v>2804</v>
      </c>
      <c r="N145" s="259" t="s">
        <v>1134</v>
      </c>
      <c r="O145" s="259" t="s">
        <v>848</v>
      </c>
    </row>
    <row r="146" spans="1:15" ht="409.5" x14ac:dyDescent="0.2">
      <c r="A146" s="283" t="s">
        <v>7053</v>
      </c>
      <c r="B146" s="283" t="s">
        <v>7230</v>
      </c>
      <c r="C146" s="283" t="s">
        <v>1152</v>
      </c>
      <c r="D146" s="259" t="s">
        <v>832</v>
      </c>
      <c r="E146" s="259" t="s">
        <v>860</v>
      </c>
      <c r="F146" s="260" t="s">
        <v>817</v>
      </c>
      <c r="G146" s="265" t="s">
        <v>488</v>
      </c>
      <c r="H146" s="265" t="s">
        <v>469</v>
      </c>
      <c r="I146" s="283" t="s">
        <v>1122</v>
      </c>
      <c r="J146" s="262" t="s">
        <v>80</v>
      </c>
      <c r="K146" s="283" t="s">
        <v>824</v>
      </c>
      <c r="L146" s="273" t="s">
        <v>1123</v>
      </c>
      <c r="M146" s="284" t="s">
        <v>826</v>
      </c>
      <c r="N146" s="259" t="s">
        <v>1134</v>
      </c>
      <c r="O146" s="259" t="s">
        <v>848</v>
      </c>
    </row>
    <row r="147" spans="1:15" ht="409.5" x14ac:dyDescent="0.2">
      <c r="A147" s="283" t="s">
        <v>7053</v>
      </c>
      <c r="B147" s="283" t="s">
        <v>7230</v>
      </c>
      <c r="C147" s="283" t="s">
        <v>1152</v>
      </c>
      <c r="D147" s="259" t="s">
        <v>832</v>
      </c>
      <c r="E147" s="283" t="s">
        <v>1153</v>
      </c>
      <c r="F147" s="260" t="s">
        <v>817</v>
      </c>
      <c r="G147" s="265" t="s">
        <v>488</v>
      </c>
      <c r="H147" s="265" t="s">
        <v>469</v>
      </c>
      <c r="I147" s="368" t="s">
        <v>1156</v>
      </c>
      <c r="J147" s="262" t="s">
        <v>80</v>
      </c>
      <c r="K147" s="363" t="s">
        <v>1157</v>
      </c>
      <c r="L147" s="273" t="s">
        <v>2803</v>
      </c>
      <c r="M147" s="259" t="s">
        <v>830</v>
      </c>
      <c r="N147" s="259" t="s">
        <v>1134</v>
      </c>
      <c r="O147" s="259" t="s">
        <v>848</v>
      </c>
    </row>
    <row r="148" spans="1:15" ht="409.5" x14ac:dyDescent="0.2">
      <c r="A148" s="369" t="s">
        <v>7091</v>
      </c>
      <c r="B148" s="370" t="s">
        <v>7231</v>
      </c>
      <c r="C148" s="370" t="s">
        <v>1158</v>
      </c>
      <c r="D148" s="259" t="s">
        <v>832</v>
      </c>
      <c r="E148" s="370" t="s">
        <v>1159</v>
      </c>
      <c r="F148" s="260" t="s">
        <v>817</v>
      </c>
      <c r="G148" s="269" t="s">
        <v>51</v>
      </c>
      <c r="H148" s="269" t="s">
        <v>165</v>
      </c>
      <c r="I148" s="285" t="s">
        <v>2817</v>
      </c>
      <c r="J148" s="262" t="s">
        <v>80</v>
      </c>
      <c r="K148" s="277" t="s">
        <v>4086</v>
      </c>
      <c r="L148" s="278" t="s">
        <v>1160</v>
      </c>
      <c r="M148" s="271" t="s">
        <v>1161</v>
      </c>
      <c r="N148" s="182" t="s">
        <v>1162</v>
      </c>
      <c r="O148" s="182" t="s">
        <v>848</v>
      </c>
    </row>
    <row r="149" spans="1:15" ht="409.5" x14ac:dyDescent="0.2">
      <c r="A149" s="369" t="s">
        <v>7091</v>
      </c>
      <c r="B149" s="370" t="s">
        <v>7231</v>
      </c>
      <c r="C149" s="370" t="s">
        <v>1158</v>
      </c>
      <c r="D149" s="259" t="s">
        <v>832</v>
      </c>
      <c r="E149" s="370" t="s">
        <v>860</v>
      </c>
      <c r="F149" s="260" t="s">
        <v>817</v>
      </c>
      <c r="G149" s="269" t="s">
        <v>51</v>
      </c>
      <c r="H149" s="269" t="s">
        <v>165</v>
      </c>
      <c r="I149" s="285" t="s">
        <v>1163</v>
      </c>
      <c r="J149" s="262" t="s">
        <v>80</v>
      </c>
      <c r="K149" s="277" t="s">
        <v>824</v>
      </c>
      <c r="L149" s="278" t="s">
        <v>910</v>
      </c>
      <c r="M149" s="277" t="s">
        <v>826</v>
      </c>
      <c r="N149" s="182" t="s">
        <v>7232</v>
      </c>
      <c r="O149" s="182" t="s">
        <v>848</v>
      </c>
    </row>
    <row r="150" spans="1:15" ht="409.5" x14ac:dyDescent="0.2">
      <c r="A150" s="369" t="s">
        <v>7091</v>
      </c>
      <c r="B150" s="370" t="s">
        <v>7231</v>
      </c>
      <c r="C150" s="370" t="s">
        <v>1158</v>
      </c>
      <c r="D150" s="259" t="s">
        <v>832</v>
      </c>
      <c r="E150" s="370" t="s">
        <v>1159</v>
      </c>
      <c r="F150" s="260" t="s">
        <v>817</v>
      </c>
      <c r="G150" s="269" t="s">
        <v>51</v>
      </c>
      <c r="H150" s="269" t="s">
        <v>165</v>
      </c>
      <c r="I150" s="285" t="s">
        <v>2818</v>
      </c>
      <c r="J150" s="262" t="s">
        <v>80</v>
      </c>
      <c r="K150" s="278" t="s">
        <v>4087</v>
      </c>
      <c r="L150" s="278" t="s">
        <v>1160</v>
      </c>
      <c r="M150" s="259" t="s">
        <v>1164</v>
      </c>
      <c r="N150" s="182" t="s">
        <v>7233</v>
      </c>
      <c r="O150" s="182" t="s">
        <v>848</v>
      </c>
    </row>
    <row r="151" spans="1:15" ht="332.25" x14ac:dyDescent="0.2">
      <c r="A151" s="371" t="s">
        <v>7093</v>
      </c>
      <c r="B151" s="259" t="s">
        <v>2834</v>
      </c>
      <c r="C151" s="296" t="s">
        <v>2821</v>
      </c>
      <c r="D151" s="259" t="s">
        <v>832</v>
      </c>
      <c r="E151" s="296" t="s">
        <v>2820</v>
      </c>
      <c r="F151" s="281" t="s">
        <v>817</v>
      </c>
      <c r="G151" s="344" t="s">
        <v>488</v>
      </c>
      <c r="H151" s="344" t="s">
        <v>469</v>
      </c>
      <c r="I151" s="372" t="s">
        <v>1165</v>
      </c>
      <c r="J151" s="262" t="s">
        <v>80</v>
      </c>
      <c r="K151" s="296" t="s">
        <v>1166</v>
      </c>
      <c r="L151" s="371" t="s">
        <v>1167</v>
      </c>
      <c r="M151" s="373" t="s">
        <v>830</v>
      </c>
      <c r="N151" s="296" t="s">
        <v>1168</v>
      </c>
      <c r="O151" s="296" t="s">
        <v>848</v>
      </c>
    </row>
    <row r="152" spans="1:15" ht="332.25" x14ac:dyDescent="0.2">
      <c r="A152" s="371" t="s">
        <v>7093</v>
      </c>
      <c r="B152" s="259" t="s">
        <v>2834</v>
      </c>
      <c r="C152" s="296" t="s">
        <v>2821</v>
      </c>
      <c r="D152" s="259" t="s">
        <v>832</v>
      </c>
      <c r="E152" s="285" t="s">
        <v>822</v>
      </c>
      <c r="F152" s="281" t="s">
        <v>817</v>
      </c>
      <c r="G152" s="344" t="s">
        <v>488</v>
      </c>
      <c r="H152" s="344" t="s">
        <v>469</v>
      </c>
      <c r="I152" s="374" t="s">
        <v>1169</v>
      </c>
      <c r="J152" s="262" t="s">
        <v>80</v>
      </c>
      <c r="K152" s="296" t="s">
        <v>824</v>
      </c>
      <c r="L152" s="371" t="s">
        <v>1170</v>
      </c>
      <c r="M152" s="373" t="s">
        <v>826</v>
      </c>
      <c r="N152" s="296" t="s">
        <v>1168</v>
      </c>
      <c r="O152" s="296" t="s">
        <v>848</v>
      </c>
    </row>
    <row r="153" spans="1:15" ht="332.25" x14ac:dyDescent="0.2">
      <c r="A153" s="371" t="s">
        <v>7093</v>
      </c>
      <c r="B153" s="259" t="s">
        <v>2834</v>
      </c>
      <c r="C153" s="296" t="s">
        <v>2821</v>
      </c>
      <c r="D153" s="259" t="s">
        <v>832</v>
      </c>
      <c r="E153" s="296" t="s">
        <v>2822</v>
      </c>
      <c r="F153" s="281" t="s">
        <v>817</v>
      </c>
      <c r="G153" s="344" t="s">
        <v>488</v>
      </c>
      <c r="H153" s="344" t="s">
        <v>469</v>
      </c>
      <c r="I153" s="296" t="s">
        <v>7234</v>
      </c>
      <c r="J153" s="262" t="s">
        <v>80</v>
      </c>
      <c r="K153" s="296" t="s">
        <v>1171</v>
      </c>
      <c r="L153" s="371" t="s">
        <v>1172</v>
      </c>
      <c r="M153" s="373" t="s">
        <v>1173</v>
      </c>
      <c r="N153" s="296" t="s">
        <v>1168</v>
      </c>
      <c r="O153" s="296" t="s">
        <v>848</v>
      </c>
    </row>
    <row r="154" spans="1:15" ht="332.25" x14ac:dyDescent="0.2">
      <c r="A154" s="371" t="s">
        <v>7093</v>
      </c>
      <c r="B154" s="259" t="s">
        <v>2835</v>
      </c>
      <c r="C154" s="296" t="s">
        <v>1174</v>
      </c>
      <c r="D154" s="259" t="s">
        <v>832</v>
      </c>
      <c r="E154" s="296" t="s">
        <v>2823</v>
      </c>
      <c r="F154" s="281" t="s">
        <v>817</v>
      </c>
      <c r="G154" s="344" t="s">
        <v>488</v>
      </c>
      <c r="H154" s="344" t="s">
        <v>469</v>
      </c>
      <c r="I154" s="372" t="s">
        <v>1165</v>
      </c>
      <c r="J154" s="262" t="s">
        <v>80</v>
      </c>
      <c r="K154" s="296" t="s">
        <v>1166</v>
      </c>
      <c r="L154" s="371" t="s">
        <v>1167</v>
      </c>
      <c r="M154" s="373" t="s">
        <v>830</v>
      </c>
      <c r="N154" s="296" t="s">
        <v>1168</v>
      </c>
      <c r="O154" s="296" t="s">
        <v>848</v>
      </c>
    </row>
    <row r="155" spans="1:15" ht="332.25" x14ac:dyDescent="0.2">
      <c r="A155" s="371" t="s">
        <v>7093</v>
      </c>
      <c r="B155" s="259" t="s">
        <v>2835</v>
      </c>
      <c r="C155" s="296" t="s">
        <v>1174</v>
      </c>
      <c r="D155" s="259" t="s">
        <v>832</v>
      </c>
      <c r="E155" s="296" t="s">
        <v>2823</v>
      </c>
      <c r="F155" s="281" t="s">
        <v>817</v>
      </c>
      <c r="G155" s="344" t="s">
        <v>488</v>
      </c>
      <c r="H155" s="344" t="s">
        <v>469</v>
      </c>
      <c r="I155" s="296" t="s">
        <v>7234</v>
      </c>
      <c r="J155" s="262" t="s">
        <v>80</v>
      </c>
      <c r="K155" s="296" t="s">
        <v>1171</v>
      </c>
      <c r="L155" s="371" t="s">
        <v>1172</v>
      </c>
      <c r="M155" s="373" t="s">
        <v>1173</v>
      </c>
      <c r="N155" s="296" t="s">
        <v>1168</v>
      </c>
      <c r="O155" s="296" t="s">
        <v>848</v>
      </c>
    </row>
    <row r="156" spans="1:15" ht="332.25" x14ac:dyDescent="0.2">
      <c r="A156" s="371" t="s">
        <v>7093</v>
      </c>
      <c r="B156" s="259" t="s">
        <v>2835</v>
      </c>
      <c r="C156" s="296" t="s">
        <v>1174</v>
      </c>
      <c r="D156" s="259" t="s">
        <v>832</v>
      </c>
      <c r="E156" s="285" t="s">
        <v>822</v>
      </c>
      <c r="F156" s="281" t="s">
        <v>817</v>
      </c>
      <c r="G156" s="344" t="s">
        <v>488</v>
      </c>
      <c r="H156" s="344" t="s">
        <v>469</v>
      </c>
      <c r="I156" s="374" t="s">
        <v>1169</v>
      </c>
      <c r="J156" s="262" t="s">
        <v>80</v>
      </c>
      <c r="K156" s="296" t="s">
        <v>824</v>
      </c>
      <c r="L156" s="371" t="s">
        <v>1170</v>
      </c>
      <c r="M156" s="373" t="s">
        <v>826</v>
      </c>
      <c r="N156" s="296" t="s">
        <v>1168</v>
      </c>
      <c r="O156" s="296"/>
    </row>
    <row r="157" spans="1:15" ht="332.25" x14ac:dyDescent="0.2">
      <c r="A157" s="371" t="s">
        <v>7093</v>
      </c>
      <c r="B157" s="259" t="s">
        <v>7235</v>
      </c>
      <c r="C157" s="296" t="s">
        <v>1175</v>
      </c>
      <c r="D157" s="259" t="s">
        <v>832</v>
      </c>
      <c r="E157" s="285" t="s">
        <v>822</v>
      </c>
      <c r="F157" s="281" t="s">
        <v>817</v>
      </c>
      <c r="G157" s="344" t="s">
        <v>488</v>
      </c>
      <c r="H157" s="344" t="s">
        <v>469</v>
      </c>
      <c r="I157" s="374" t="s">
        <v>1169</v>
      </c>
      <c r="J157" s="262" t="s">
        <v>80</v>
      </c>
      <c r="K157" s="296" t="s">
        <v>824</v>
      </c>
      <c r="L157" s="371" t="s">
        <v>1170</v>
      </c>
      <c r="M157" s="373" t="s">
        <v>826</v>
      </c>
      <c r="N157" s="296" t="s">
        <v>1168</v>
      </c>
      <c r="O157" s="296"/>
    </row>
    <row r="158" spans="1:15" ht="332.25" x14ac:dyDescent="0.2">
      <c r="A158" s="371" t="s">
        <v>7093</v>
      </c>
      <c r="B158" s="259" t="s">
        <v>7235</v>
      </c>
      <c r="C158" s="296" t="s">
        <v>1175</v>
      </c>
      <c r="D158" s="259" t="s">
        <v>832</v>
      </c>
      <c r="E158" s="285" t="s">
        <v>1176</v>
      </c>
      <c r="F158" s="281" t="s">
        <v>817</v>
      </c>
      <c r="G158" s="344" t="s">
        <v>488</v>
      </c>
      <c r="H158" s="344" t="s">
        <v>469</v>
      </c>
      <c r="I158" s="296" t="s">
        <v>7236</v>
      </c>
      <c r="J158" s="262" t="s">
        <v>80</v>
      </c>
      <c r="K158" s="296" t="s">
        <v>7237</v>
      </c>
      <c r="L158" s="296" t="s">
        <v>1172</v>
      </c>
      <c r="M158" s="373" t="s">
        <v>826</v>
      </c>
      <c r="N158" s="296" t="s">
        <v>1168</v>
      </c>
      <c r="O158" s="296" t="s">
        <v>848</v>
      </c>
    </row>
    <row r="159" spans="1:15" ht="332.25" x14ac:dyDescent="0.2">
      <c r="A159" s="371" t="s">
        <v>7093</v>
      </c>
      <c r="B159" s="370" t="s">
        <v>7235</v>
      </c>
      <c r="C159" s="296" t="s">
        <v>1175</v>
      </c>
      <c r="D159" s="259" t="s">
        <v>832</v>
      </c>
      <c r="E159" s="285" t="s">
        <v>1176</v>
      </c>
      <c r="F159" s="281" t="s">
        <v>817</v>
      </c>
      <c r="G159" s="344" t="s">
        <v>488</v>
      </c>
      <c r="H159" s="344" t="s">
        <v>469</v>
      </c>
      <c r="I159" s="296" t="s">
        <v>3176</v>
      </c>
      <c r="J159" s="262" t="s">
        <v>80</v>
      </c>
      <c r="K159" s="296" t="s">
        <v>3177</v>
      </c>
      <c r="L159" s="296" t="s">
        <v>1172</v>
      </c>
      <c r="M159" s="373" t="s">
        <v>830</v>
      </c>
      <c r="N159" s="296" t="s">
        <v>1168</v>
      </c>
      <c r="O159" s="296" t="s">
        <v>848</v>
      </c>
    </row>
    <row r="160" spans="1:15" ht="409.5" x14ac:dyDescent="0.2">
      <c r="A160" s="259" t="s">
        <v>7096</v>
      </c>
      <c r="B160" s="259" t="s">
        <v>7238</v>
      </c>
      <c r="C160" s="259" t="s">
        <v>1177</v>
      </c>
      <c r="D160" s="259" t="s">
        <v>832</v>
      </c>
      <c r="E160" s="263" t="s">
        <v>4088</v>
      </c>
      <c r="F160" s="281" t="s">
        <v>817</v>
      </c>
      <c r="G160" s="375" t="s">
        <v>7239</v>
      </c>
      <c r="H160" s="375" t="s">
        <v>469</v>
      </c>
      <c r="I160" s="376" t="s">
        <v>1178</v>
      </c>
      <c r="J160" s="262" t="s">
        <v>80</v>
      </c>
      <c r="K160" s="377" t="s">
        <v>4089</v>
      </c>
      <c r="L160" s="377" t="s">
        <v>1179</v>
      </c>
      <c r="M160" s="264" t="s">
        <v>830</v>
      </c>
      <c r="N160" s="259" t="s">
        <v>1180</v>
      </c>
      <c r="O160" s="259" t="s">
        <v>848</v>
      </c>
    </row>
    <row r="161" spans="1:15" ht="409.5" x14ac:dyDescent="0.2">
      <c r="A161" s="259" t="s">
        <v>7096</v>
      </c>
      <c r="B161" s="259" t="s">
        <v>7238</v>
      </c>
      <c r="C161" s="259" t="s">
        <v>1177</v>
      </c>
      <c r="D161" s="259" t="s">
        <v>832</v>
      </c>
      <c r="E161" s="259" t="s">
        <v>7240</v>
      </c>
      <c r="F161" s="281" t="s">
        <v>817</v>
      </c>
      <c r="G161" s="375" t="s">
        <v>7239</v>
      </c>
      <c r="H161" s="375" t="s">
        <v>469</v>
      </c>
      <c r="I161" s="259" t="s">
        <v>1181</v>
      </c>
      <c r="J161" s="262" t="s">
        <v>80</v>
      </c>
      <c r="K161" s="377" t="s">
        <v>1182</v>
      </c>
      <c r="L161" s="377" t="s">
        <v>1183</v>
      </c>
      <c r="M161" s="377" t="s">
        <v>830</v>
      </c>
      <c r="N161" s="259" t="s">
        <v>7241</v>
      </c>
      <c r="O161" s="259" t="s">
        <v>848</v>
      </c>
    </row>
    <row r="162" spans="1:15" ht="409.5" x14ac:dyDescent="0.2">
      <c r="A162" s="259" t="s">
        <v>7096</v>
      </c>
      <c r="B162" s="259" t="s">
        <v>7238</v>
      </c>
      <c r="C162" s="259" t="s">
        <v>1177</v>
      </c>
      <c r="D162" s="259" t="s">
        <v>832</v>
      </c>
      <c r="E162" s="263" t="s">
        <v>822</v>
      </c>
      <c r="F162" s="281" t="s">
        <v>817</v>
      </c>
      <c r="G162" s="375" t="s">
        <v>7239</v>
      </c>
      <c r="H162" s="375" t="s">
        <v>469</v>
      </c>
      <c r="I162" s="259" t="s">
        <v>1184</v>
      </c>
      <c r="J162" s="262" t="s">
        <v>80</v>
      </c>
      <c r="K162" s="377" t="s">
        <v>2335</v>
      </c>
      <c r="L162" s="377" t="s">
        <v>1185</v>
      </c>
      <c r="M162" s="377" t="s">
        <v>826</v>
      </c>
      <c r="N162" s="259" t="s">
        <v>7242</v>
      </c>
      <c r="O162" s="259" t="s">
        <v>848</v>
      </c>
    </row>
    <row r="163" spans="1:15" ht="409.5" x14ac:dyDescent="0.2">
      <c r="A163" s="259" t="s">
        <v>7096</v>
      </c>
      <c r="B163" s="259" t="s">
        <v>7238</v>
      </c>
      <c r="C163" s="259" t="s">
        <v>1177</v>
      </c>
      <c r="D163" s="259" t="s">
        <v>832</v>
      </c>
      <c r="E163" s="259" t="s">
        <v>1186</v>
      </c>
      <c r="F163" s="281" t="s">
        <v>817</v>
      </c>
      <c r="G163" s="375" t="s">
        <v>7239</v>
      </c>
      <c r="H163" s="375" t="s">
        <v>469</v>
      </c>
      <c r="I163" s="259" t="s">
        <v>1187</v>
      </c>
      <c r="J163" s="262" t="s">
        <v>80</v>
      </c>
      <c r="K163" s="284" t="s">
        <v>4090</v>
      </c>
      <c r="L163" s="284" t="s">
        <v>1188</v>
      </c>
      <c r="M163" s="284" t="s">
        <v>1189</v>
      </c>
      <c r="N163" s="259" t="s">
        <v>7243</v>
      </c>
      <c r="O163" s="259" t="s">
        <v>848</v>
      </c>
    </row>
    <row r="164" spans="1:15" ht="409.5" x14ac:dyDescent="0.2">
      <c r="A164" s="259" t="s">
        <v>7096</v>
      </c>
      <c r="B164" s="370" t="s">
        <v>7238</v>
      </c>
      <c r="C164" s="259" t="s">
        <v>1177</v>
      </c>
      <c r="D164" s="259" t="s">
        <v>832</v>
      </c>
      <c r="E164" s="259" t="s">
        <v>7240</v>
      </c>
      <c r="F164" s="281" t="s">
        <v>817</v>
      </c>
      <c r="G164" s="375" t="s">
        <v>7239</v>
      </c>
      <c r="H164" s="375" t="s">
        <v>469</v>
      </c>
      <c r="I164" s="259" t="s">
        <v>4091</v>
      </c>
      <c r="J164" s="262" t="s">
        <v>80</v>
      </c>
      <c r="K164" s="284" t="s">
        <v>1190</v>
      </c>
      <c r="L164" s="284" t="s">
        <v>1191</v>
      </c>
      <c r="M164" s="284" t="s">
        <v>1192</v>
      </c>
      <c r="N164" s="259" t="s">
        <v>7244</v>
      </c>
      <c r="O164" s="259" t="s">
        <v>848</v>
      </c>
    </row>
  </sheetData>
  <conditionalFormatting sqref="G60:G63">
    <cfRule type="cellIs" dxfId="649" priority="9" operator="equal">
      <formula>"Moderado"</formula>
    </cfRule>
    <cfRule type="cellIs" dxfId="648" priority="10" operator="equal">
      <formula>"Mayor"</formula>
    </cfRule>
    <cfRule type="cellIs" dxfId="647" priority="11" operator="equal">
      <formula>"Catastrófico"</formula>
    </cfRule>
  </conditionalFormatting>
  <conditionalFormatting sqref="G76:G81">
    <cfRule type="containsText" dxfId="646" priority="1" operator="containsText" text="Baja">
      <formula>NOT(ISERROR(SEARCH("Baja",G76)))</formula>
    </cfRule>
    <cfRule type="cellIs" dxfId="645" priority="2" operator="equal">
      <formula>"Moderada"</formula>
    </cfRule>
    <cfRule type="containsText" dxfId="644" priority="3" operator="containsText" text="Alta">
      <formula>NOT(ISERROR(SEARCH("Alta",G76)))</formula>
    </cfRule>
    <cfRule type="containsText" dxfId="643" priority="4" operator="containsText" text="Extrema">
      <formula>NOT(ISERROR(SEARCH("Extrema",G76)))</formula>
    </cfRule>
  </conditionalFormatting>
  <conditionalFormatting sqref="H60:H63">
    <cfRule type="containsText" dxfId="642" priority="5" operator="containsText" text="Baja">
      <formula>NOT(ISERROR(SEARCH("Baja",H60)))</formula>
    </cfRule>
    <cfRule type="cellIs" dxfId="641" priority="6" operator="equal">
      <formula>"Moderada"</formula>
    </cfRule>
    <cfRule type="containsText" dxfId="640" priority="7" operator="containsText" text="Alta">
      <formula>NOT(ISERROR(SEARCH("Alta",H60)))</formula>
    </cfRule>
    <cfRule type="containsText" dxfId="639" priority="8" operator="containsText" text="Extrema">
      <formula>NOT(ISERROR(SEARCH("Extrema",H60)))</formula>
    </cfRule>
  </conditionalFormatting>
  <pageMargins left="0.70866141732283472" right="0.70866141732283472" top="0.74803149606299213" bottom="0.74803149606299213" header="0.31496062992125984" footer="0.31496062992125984"/>
  <pageSetup paperSize="5" scale="35" orientation="portrait" r:id="rId1"/>
  <headerFooter>
    <oddHeader>&amp;L&amp;G&amp;CMapa de Riesgos Institucional - MINTIC&amp;R&amp;G</oddHeader>
    <oddFooter>&amp;L&amp;"Calibri,Normal"&amp;10&amp;K000000Pública&amp;C&amp;P de &amp;N&amp;RMIG-TIC-DI-013
V9</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2570BE-B3E9-46EF-BB70-938DF2B97ED4}">
  <dimension ref="A1:AP122"/>
  <sheetViews>
    <sheetView zoomScale="89" zoomScaleNormal="100" zoomScalePageLayoutView="70" workbookViewId="0">
      <selection activeCell="A3" sqref="A3"/>
    </sheetView>
  </sheetViews>
  <sheetFormatPr baseColWidth="10" defaultColWidth="11.42578125" defaultRowHeight="15" x14ac:dyDescent="0.2"/>
  <cols>
    <col min="1" max="1" width="30" style="1" customWidth="1"/>
    <col min="2" max="2" width="19.5703125" style="13" customWidth="1"/>
    <col min="3" max="3" width="20.28515625" style="1" customWidth="1"/>
    <col min="4" max="5" width="11.42578125" style="1"/>
    <col min="6" max="6" width="16.7109375" style="1" customWidth="1"/>
    <col min="7" max="7" width="18.140625" style="1" customWidth="1"/>
    <col min="8" max="8" width="14.42578125" style="1" customWidth="1"/>
    <col min="9" max="9" width="17" style="13" customWidth="1"/>
    <col min="10" max="10" width="11.5703125" style="13" customWidth="1"/>
    <col min="11" max="11" width="18.28515625" style="1" customWidth="1"/>
    <col min="12" max="12" width="18.28515625" style="13" customWidth="1"/>
    <col min="13" max="13" width="16.42578125" style="13" customWidth="1"/>
    <col min="14" max="14" width="18.7109375" style="13" customWidth="1"/>
    <col min="15" max="15" width="15" style="13" customWidth="1"/>
    <col min="16" max="16" width="11.5703125" style="13" customWidth="1"/>
    <col min="17" max="17" width="14.28515625" style="13" customWidth="1"/>
    <col min="18" max="18" width="34.5703125" style="24" customWidth="1"/>
    <col min="19" max="19" width="11.42578125" style="13"/>
    <col min="20" max="20" width="17.42578125" style="1" customWidth="1"/>
    <col min="21" max="21" width="11.42578125" style="13"/>
    <col min="22" max="23" width="11.42578125" style="1"/>
    <col min="24" max="24" width="20.28515625" style="1" customWidth="1"/>
    <col min="25" max="25" width="17.5703125" style="13" customWidth="1"/>
    <col min="26" max="26" width="18.7109375" style="1" customWidth="1"/>
    <col min="27" max="27" width="15.28515625" style="1" customWidth="1"/>
    <col min="28" max="28" width="14.42578125" style="1" customWidth="1"/>
    <col min="29" max="29" width="16.85546875" style="13" customWidth="1"/>
    <col min="30" max="31" width="17.5703125" style="13" customWidth="1"/>
    <col min="32" max="32" width="11.5703125" style="13" customWidth="1"/>
    <col min="33" max="33" width="15.140625" style="13" customWidth="1"/>
    <col min="34" max="34" width="11.5703125" style="13" customWidth="1"/>
    <col min="35" max="35" width="15.7109375" style="13" customWidth="1"/>
    <col min="36" max="36" width="15.140625" style="13" customWidth="1"/>
    <col min="37" max="37" width="51.42578125" style="24" customWidth="1"/>
    <col min="38" max="38" width="11.42578125" style="13"/>
    <col min="39" max="39" width="17.7109375" style="13" customWidth="1"/>
    <col min="40" max="40" width="22.42578125" style="13" customWidth="1"/>
    <col min="41" max="16384" width="11.42578125" style="1"/>
  </cols>
  <sheetData>
    <row r="1" spans="1:42" s="2" customFormat="1" ht="24.75" customHeight="1" x14ac:dyDescent="0.25">
      <c r="A1" s="483" t="s">
        <v>1964</v>
      </c>
      <c r="B1" s="483"/>
      <c r="C1" s="483"/>
      <c r="D1" s="483"/>
      <c r="E1" s="483"/>
      <c r="F1" s="483"/>
      <c r="G1" s="483"/>
      <c r="H1" s="483"/>
      <c r="I1" s="483"/>
      <c r="J1" s="483"/>
      <c r="K1" s="483"/>
      <c r="L1" s="483"/>
      <c r="M1" s="483"/>
      <c r="N1" s="483"/>
      <c r="O1" s="483"/>
      <c r="P1" s="483"/>
      <c r="Q1" s="483"/>
      <c r="R1" s="483"/>
      <c r="S1" s="483"/>
      <c r="T1" s="483"/>
      <c r="U1" s="483"/>
      <c r="V1" s="483"/>
      <c r="W1" s="483"/>
      <c r="X1" s="483"/>
      <c r="Y1" s="483"/>
      <c r="Z1" s="483"/>
      <c r="AA1" s="483"/>
      <c r="AB1" s="483"/>
      <c r="AC1" s="483"/>
      <c r="AD1" s="483"/>
      <c r="AE1" s="483"/>
      <c r="AF1" s="483"/>
      <c r="AG1" s="483"/>
      <c r="AH1" s="483"/>
      <c r="AI1" s="483"/>
      <c r="AJ1" s="483"/>
      <c r="AK1" s="483"/>
      <c r="AL1" s="483"/>
      <c r="AM1" s="483"/>
      <c r="AN1" s="483"/>
      <c r="AO1" s="483"/>
    </row>
    <row r="2" spans="1:42" ht="16.5" customHeight="1" x14ac:dyDescent="0.2">
      <c r="A2" s="45" t="s">
        <v>6771</v>
      </c>
      <c r="B2" s="379"/>
      <c r="C2" s="45"/>
      <c r="D2" s="45"/>
      <c r="E2" s="2"/>
      <c r="F2" s="12"/>
      <c r="G2" s="12"/>
      <c r="H2" s="12"/>
      <c r="I2" s="12"/>
      <c r="J2" s="12"/>
      <c r="K2" s="2"/>
      <c r="L2" s="12"/>
      <c r="M2" s="12"/>
      <c r="N2" s="12"/>
      <c r="O2" s="12"/>
      <c r="P2" s="12"/>
      <c r="Q2" s="12"/>
      <c r="S2" s="12"/>
      <c r="T2" s="2"/>
      <c r="U2" s="12"/>
      <c r="V2" s="2"/>
      <c r="W2" s="2"/>
      <c r="X2" s="2"/>
      <c r="Y2" s="12"/>
      <c r="Z2" s="2"/>
      <c r="AA2" s="2"/>
      <c r="AB2" s="2"/>
      <c r="AC2" s="12"/>
      <c r="AD2" s="12"/>
      <c r="AE2" s="12"/>
      <c r="AF2" s="12"/>
      <c r="AG2" s="12"/>
      <c r="AH2" s="12"/>
      <c r="AI2" s="12"/>
      <c r="AJ2" s="12"/>
      <c r="AL2" s="12"/>
      <c r="AM2" s="12"/>
      <c r="AN2" s="12"/>
      <c r="AO2" s="2"/>
      <c r="AP2" s="2"/>
    </row>
    <row r="3" spans="1:42" ht="94.5" x14ac:dyDescent="0.2">
      <c r="A3" s="134" t="s">
        <v>0</v>
      </c>
      <c r="B3" s="379"/>
      <c r="C3" s="45"/>
      <c r="D3" s="45"/>
      <c r="E3" s="2"/>
      <c r="F3" s="45"/>
      <c r="G3" s="45"/>
      <c r="H3" s="45"/>
      <c r="I3" s="379"/>
      <c r="J3" s="379"/>
      <c r="K3" s="45"/>
      <c r="L3" s="379"/>
      <c r="M3" s="379"/>
      <c r="N3" s="379"/>
      <c r="O3" s="379"/>
      <c r="P3" s="12"/>
      <c r="Q3" s="12"/>
      <c r="S3" s="12"/>
      <c r="T3" s="2"/>
      <c r="U3" s="12"/>
      <c r="V3" s="2"/>
      <c r="W3" s="2"/>
      <c r="X3" s="2"/>
      <c r="Y3" s="12"/>
      <c r="Z3" s="2"/>
      <c r="AA3" s="2"/>
      <c r="AB3" s="2"/>
      <c r="AC3" s="12"/>
      <c r="AD3" s="12"/>
      <c r="AE3" s="12"/>
      <c r="AF3" s="12"/>
      <c r="AG3" s="12"/>
      <c r="AH3" s="12"/>
      <c r="AI3" s="12"/>
      <c r="AJ3" s="12"/>
      <c r="AL3" s="12"/>
      <c r="AM3" s="12"/>
      <c r="AN3" s="12"/>
      <c r="AO3" s="2"/>
      <c r="AP3" s="2"/>
    </row>
    <row r="5" spans="1:42" ht="63.75" customHeight="1" x14ac:dyDescent="0.2">
      <c r="A5" s="195" t="s">
        <v>9</v>
      </c>
      <c r="B5" s="195" t="s">
        <v>10</v>
      </c>
      <c r="C5" s="195" t="s">
        <v>11</v>
      </c>
      <c r="D5" s="195" t="s">
        <v>12</v>
      </c>
      <c r="E5" s="195" t="s">
        <v>13</v>
      </c>
      <c r="F5" s="195" t="s">
        <v>14</v>
      </c>
      <c r="G5" s="195" t="s">
        <v>15</v>
      </c>
      <c r="H5" s="195" t="s">
        <v>16</v>
      </c>
      <c r="I5" s="195" t="s">
        <v>2</v>
      </c>
      <c r="J5" s="195" t="s">
        <v>17</v>
      </c>
      <c r="K5" s="195" t="s">
        <v>18</v>
      </c>
      <c r="L5" s="195" t="s">
        <v>19</v>
      </c>
      <c r="M5" s="195" t="s">
        <v>20</v>
      </c>
      <c r="N5" s="195" t="s">
        <v>21</v>
      </c>
      <c r="O5" s="195" t="s">
        <v>3</v>
      </c>
      <c r="P5" s="195" t="s">
        <v>17</v>
      </c>
      <c r="Q5" s="195" t="s">
        <v>22</v>
      </c>
      <c r="R5" s="195" t="s">
        <v>1965</v>
      </c>
      <c r="S5" s="195" t="s">
        <v>23</v>
      </c>
      <c r="T5" s="195" t="s">
        <v>24</v>
      </c>
      <c r="U5" s="195" t="s">
        <v>25</v>
      </c>
      <c r="V5" s="195" t="s">
        <v>11</v>
      </c>
      <c r="W5" s="195" t="s">
        <v>26</v>
      </c>
      <c r="X5" s="195" t="s">
        <v>27</v>
      </c>
      <c r="Y5" s="195" t="s">
        <v>28</v>
      </c>
      <c r="Z5" s="195" t="s">
        <v>29</v>
      </c>
      <c r="AA5" s="195" t="s">
        <v>16</v>
      </c>
      <c r="AB5" s="195" t="s">
        <v>30</v>
      </c>
      <c r="AC5" s="195" t="s">
        <v>31</v>
      </c>
      <c r="AD5" s="195" t="s">
        <v>32</v>
      </c>
      <c r="AE5" s="195" t="s">
        <v>33</v>
      </c>
      <c r="AF5" s="195" t="s">
        <v>17</v>
      </c>
      <c r="AG5" s="195" t="s">
        <v>34</v>
      </c>
      <c r="AH5" s="195" t="s">
        <v>17</v>
      </c>
      <c r="AI5" s="195" t="s">
        <v>35</v>
      </c>
      <c r="AJ5" s="195" t="s">
        <v>36</v>
      </c>
      <c r="AK5" s="195" t="s">
        <v>37</v>
      </c>
      <c r="AL5" s="195" t="s">
        <v>38</v>
      </c>
      <c r="AM5" s="195" t="s">
        <v>39</v>
      </c>
      <c r="AN5" s="195" t="s">
        <v>40</v>
      </c>
      <c r="AO5" s="195" t="s">
        <v>41</v>
      </c>
    </row>
    <row r="6" spans="1:42" ht="30" customHeight="1" x14ac:dyDescent="0.2">
      <c r="A6" s="198" t="s">
        <v>6772</v>
      </c>
      <c r="B6" s="189" t="s">
        <v>1966</v>
      </c>
      <c r="C6" s="210" t="s">
        <v>1967</v>
      </c>
      <c r="D6" s="210" t="s">
        <v>2218</v>
      </c>
      <c r="E6" s="210" t="s">
        <v>1969</v>
      </c>
      <c r="F6" s="214" t="s">
        <v>1970</v>
      </c>
      <c r="G6" s="210" t="s">
        <v>71</v>
      </c>
      <c r="H6" s="210" t="s">
        <v>46</v>
      </c>
      <c r="I6" s="205" t="s">
        <v>47</v>
      </c>
      <c r="J6" s="48">
        <v>0.4</v>
      </c>
      <c r="K6" s="380" t="s">
        <v>74</v>
      </c>
      <c r="L6" s="29" t="s">
        <v>48</v>
      </c>
      <c r="M6" s="29">
        <v>1</v>
      </c>
      <c r="N6" s="29">
        <v>0</v>
      </c>
      <c r="O6" s="381" t="s">
        <v>76</v>
      </c>
      <c r="P6" s="29">
        <v>1</v>
      </c>
      <c r="Q6" s="381" t="s">
        <v>77</v>
      </c>
      <c r="R6" s="210" t="s">
        <v>1971</v>
      </c>
      <c r="S6" s="188" t="s">
        <v>78</v>
      </c>
      <c r="T6" s="382" t="s">
        <v>6778</v>
      </c>
      <c r="U6" s="188" t="s">
        <v>54</v>
      </c>
      <c r="V6" s="188"/>
      <c r="W6" s="189" t="s">
        <v>55</v>
      </c>
      <c r="X6" s="188" t="s">
        <v>56</v>
      </c>
      <c r="Y6" s="9">
        <v>0.4</v>
      </c>
      <c r="Z6" s="383" t="s">
        <v>57</v>
      </c>
      <c r="AA6" s="383" t="s">
        <v>58</v>
      </c>
      <c r="AB6" s="210" t="s">
        <v>59</v>
      </c>
      <c r="AC6" s="9">
        <v>0.24</v>
      </c>
      <c r="AD6" s="48">
        <v>1</v>
      </c>
      <c r="AE6" s="384" t="s">
        <v>60</v>
      </c>
      <c r="AF6" s="385">
        <v>0.14399999999999999</v>
      </c>
      <c r="AG6" s="381" t="s">
        <v>76</v>
      </c>
      <c r="AH6" s="385">
        <v>1</v>
      </c>
      <c r="AI6" s="381" t="s">
        <v>77</v>
      </c>
      <c r="AJ6" s="189" t="s">
        <v>80</v>
      </c>
      <c r="AK6" s="210" t="s">
        <v>2209</v>
      </c>
      <c r="AL6" s="189" t="s">
        <v>836</v>
      </c>
      <c r="AM6" s="386">
        <v>42338</v>
      </c>
      <c r="AN6" s="386">
        <v>45981</v>
      </c>
      <c r="AO6" s="210"/>
    </row>
    <row r="7" spans="1:42" ht="30" customHeight="1" x14ac:dyDescent="0.2">
      <c r="A7" s="198" t="s">
        <v>6772</v>
      </c>
      <c r="B7" s="189" t="s">
        <v>1966</v>
      </c>
      <c r="C7" s="210" t="s">
        <v>1967</v>
      </c>
      <c r="D7" s="210" t="s">
        <v>2218</v>
      </c>
      <c r="E7" s="210" t="s">
        <v>1969</v>
      </c>
      <c r="F7" s="214" t="s">
        <v>1970</v>
      </c>
      <c r="G7" s="210" t="s">
        <v>71</v>
      </c>
      <c r="H7" s="210" t="s">
        <v>46</v>
      </c>
      <c r="I7" s="205" t="s">
        <v>47</v>
      </c>
      <c r="J7" s="48">
        <v>0.4</v>
      </c>
      <c r="K7" s="380" t="s">
        <v>74</v>
      </c>
      <c r="L7" s="29" t="s">
        <v>48</v>
      </c>
      <c r="M7" s="29">
        <v>1</v>
      </c>
      <c r="N7" s="29">
        <v>0</v>
      </c>
      <c r="O7" s="381" t="s">
        <v>76</v>
      </c>
      <c r="P7" s="29">
        <v>1</v>
      </c>
      <c r="Q7" s="381" t="s">
        <v>77</v>
      </c>
      <c r="R7" s="210" t="s">
        <v>1974</v>
      </c>
      <c r="S7" s="188" t="s">
        <v>2219</v>
      </c>
      <c r="T7" s="382" t="s">
        <v>2220</v>
      </c>
      <c r="U7" s="188" t="s">
        <v>54</v>
      </c>
      <c r="V7" s="188"/>
      <c r="W7" s="189" t="s">
        <v>55</v>
      </c>
      <c r="X7" s="188" t="s">
        <v>56</v>
      </c>
      <c r="Y7" s="9">
        <v>0.4</v>
      </c>
      <c r="Z7" s="383" t="s">
        <v>57</v>
      </c>
      <c r="AA7" s="383" t="s">
        <v>58</v>
      </c>
      <c r="AB7" s="210" t="s">
        <v>59</v>
      </c>
      <c r="AC7" s="9">
        <v>0.14399999999999999</v>
      </c>
      <c r="AD7" s="48">
        <v>1</v>
      </c>
      <c r="AE7" s="384" t="s">
        <v>60</v>
      </c>
      <c r="AF7" s="385">
        <v>0.14399999999999999</v>
      </c>
      <c r="AG7" s="381" t="s">
        <v>76</v>
      </c>
      <c r="AH7" s="385">
        <v>1</v>
      </c>
      <c r="AI7" s="381" t="s">
        <v>77</v>
      </c>
      <c r="AJ7" s="189" t="s">
        <v>80</v>
      </c>
      <c r="AK7" s="210" t="s">
        <v>2209</v>
      </c>
      <c r="AL7" s="189" t="s">
        <v>836</v>
      </c>
      <c r="AM7" s="386">
        <v>42338</v>
      </c>
      <c r="AN7" s="386">
        <v>45981</v>
      </c>
      <c r="AO7" s="210"/>
    </row>
    <row r="8" spans="1:42" ht="30" customHeight="1" x14ac:dyDescent="0.2">
      <c r="A8" s="198" t="s">
        <v>6772</v>
      </c>
      <c r="B8" s="189" t="s">
        <v>2221</v>
      </c>
      <c r="C8" s="210" t="s">
        <v>1967</v>
      </c>
      <c r="D8" s="210" t="s">
        <v>2222</v>
      </c>
      <c r="E8" s="210" t="s">
        <v>2223</v>
      </c>
      <c r="F8" s="214" t="s">
        <v>2224</v>
      </c>
      <c r="G8" s="210" t="s">
        <v>71</v>
      </c>
      <c r="H8" s="210" t="s">
        <v>46</v>
      </c>
      <c r="I8" s="205" t="s">
        <v>47</v>
      </c>
      <c r="J8" s="48">
        <v>0.4</v>
      </c>
      <c r="K8" s="380" t="s">
        <v>74</v>
      </c>
      <c r="L8" s="29" t="s">
        <v>48</v>
      </c>
      <c r="M8" s="29">
        <v>1</v>
      </c>
      <c r="N8" s="29">
        <v>0</v>
      </c>
      <c r="O8" s="381" t="s">
        <v>76</v>
      </c>
      <c r="P8" s="29">
        <v>1</v>
      </c>
      <c r="Q8" s="381" t="s">
        <v>77</v>
      </c>
      <c r="R8" s="210" t="s">
        <v>827</v>
      </c>
      <c r="S8" s="188" t="s">
        <v>86</v>
      </c>
      <c r="T8" s="382" t="s">
        <v>6782</v>
      </c>
      <c r="U8" s="188" t="s">
        <v>54</v>
      </c>
      <c r="V8" s="188"/>
      <c r="W8" s="189" t="s">
        <v>55</v>
      </c>
      <c r="X8" s="188" t="s">
        <v>56</v>
      </c>
      <c r="Y8" s="9">
        <v>0.4</v>
      </c>
      <c r="Z8" s="383" t="s">
        <v>57</v>
      </c>
      <c r="AA8" s="383" t="s">
        <v>58</v>
      </c>
      <c r="AB8" s="210" t="s">
        <v>59</v>
      </c>
      <c r="AC8" s="9">
        <v>0.24</v>
      </c>
      <c r="AD8" s="48">
        <v>1</v>
      </c>
      <c r="AE8" s="384" t="s">
        <v>60</v>
      </c>
      <c r="AF8" s="385">
        <v>0.14399999999999999</v>
      </c>
      <c r="AG8" s="381" t="s">
        <v>76</v>
      </c>
      <c r="AH8" s="385">
        <v>1</v>
      </c>
      <c r="AI8" s="381" t="s">
        <v>77</v>
      </c>
      <c r="AJ8" s="189" t="s">
        <v>80</v>
      </c>
      <c r="AK8" s="387" t="s">
        <v>2225</v>
      </c>
      <c r="AL8" s="189" t="s">
        <v>836</v>
      </c>
      <c r="AM8" s="386">
        <v>42338</v>
      </c>
      <c r="AN8" s="386">
        <v>45981</v>
      </c>
      <c r="AO8" s="210"/>
    </row>
    <row r="9" spans="1:42" ht="30" customHeight="1" x14ac:dyDescent="0.2">
      <c r="A9" s="198" t="s">
        <v>6772</v>
      </c>
      <c r="B9" s="189" t="s">
        <v>2221</v>
      </c>
      <c r="C9" s="210" t="s">
        <v>1967</v>
      </c>
      <c r="D9" s="210" t="s">
        <v>2222</v>
      </c>
      <c r="E9" s="210" t="s">
        <v>2223</v>
      </c>
      <c r="F9" s="214" t="s">
        <v>2224</v>
      </c>
      <c r="G9" s="210" t="s">
        <v>71</v>
      </c>
      <c r="H9" s="210" t="s">
        <v>46</v>
      </c>
      <c r="I9" s="205" t="s">
        <v>47</v>
      </c>
      <c r="J9" s="48">
        <v>0.4</v>
      </c>
      <c r="K9" s="380" t="s">
        <v>74</v>
      </c>
      <c r="L9" s="29" t="s">
        <v>48</v>
      </c>
      <c r="M9" s="29">
        <v>1</v>
      </c>
      <c r="N9" s="29">
        <v>0</v>
      </c>
      <c r="O9" s="381" t="s">
        <v>76</v>
      </c>
      <c r="P9" s="29">
        <v>1</v>
      </c>
      <c r="Q9" s="381" t="s">
        <v>77</v>
      </c>
      <c r="R9" s="210" t="s">
        <v>827</v>
      </c>
      <c r="S9" s="188" t="s">
        <v>53</v>
      </c>
      <c r="T9" s="382" t="s">
        <v>6773</v>
      </c>
      <c r="U9" s="188" t="s">
        <v>54</v>
      </c>
      <c r="V9" s="188"/>
      <c r="W9" s="189" t="s">
        <v>55</v>
      </c>
      <c r="X9" s="188" t="s">
        <v>56</v>
      </c>
      <c r="Y9" s="9">
        <v>0.4</v>
      </c>
      <c r="Z9" s="383" t="s">
        <v>57</v>
      </c>
      <c r="AA9" s="383" t="s">
        <v>58</v>
      </c>
      <c r="AB9" s="210" t="s">
        <v>59</v>
      </c>
      <c r="AC9" s="9">
        <v>0.14399999999999999</v>
      </c>
      <c r="AD9" s="48">
        <v>1</v>
      </c>
      <c r="AE9" s="384" t="s">
        <v>60</v>
      </c>
      <c r="AF9" s="385">
        <v>0.14399999999999999</v>
      </c>
      <c r="AG9" s="381" t="s">
        <v>76</v>
      </c>
      <c r="AH9" s="385">
        <v>1</v>
      </c>
      <c r="AI9" s="381" t="s">
        <v>77</v>
      </c>
      <c r="AJ9" s="189" t="s">
        <v>80</v>
      </c>
      <c r="AK9" s="387" t="s">
        <v>2225</v>
      </c>
      <c r="AL9" s="189" t="s">
        <v>836</v>
      </c>
      <c r="AM9" s="386">
        <v>42338</v>
      </c>
      <c r="AN9" s="386">
        <v>45981</v>
      </c>
      <c r="AO9" s="210"/>
    </row>
    <row r="10" spans="1:42" ht="30" customHeight="1" x14ac:dyDescent="0.2">
      <c r="A10" s="198" t="s">
        <v>6772</v>
      </c>
      <c r="B10" s="189" t="s">
        <v>2226</v>
      </c>
      <c r="C10" s="210" t="s">
        <v>1967</v>
      </c>
      <c r="D10" s="210" t="s">
        <v>2227</v>
      </c>
      <c r="E10" s="210" t="s">
        <v>2228</v>
      </c>
      <c r="F10" s="214" t="s">
        <v>2229</v>
      </c>
      <c r="G10" s="210" t="s">
        <v>71</v>
      </c>
      <c r="H10" s="210" t="s">
        <v>46</v>
      </c>
      <c r="I10" s="205" t="s">
        <v>47</v>
      </c>
      <c r="J10" s="48">
        <v>0.4</v>
      </c>
      <c r="K10" s="380" t="s">
        <v>74</v>
      </c>
      <c r="L10" s="29" t="s">
        <v>48</v>
      </c>
      <c r="M10" s="29">
        <v>1</v>
      </c>
      <c r="N10" s="29">
        <v>0</v>
      </c>
      <c r="O10" s="381" t="s">
        <v>76</v>
      </c>
      <c r="P10" s="29">
        <v>1</v>
      </c>
      <c r="Q10" s="381" t="s">
        <v>77</v>
      </c>
      <c r="R10" s="210" t="s">
        <v>2230</v>
      </c>
      <c r="S10" s="188" t="s">
        <v>63</v>
      </c>
      <c r="T10" s="382" t="s">
        <v>6774</v>
      </c>
      <c r="U10" s="188" t="s">
        <v>54</v>
      </c>
      <c r="V10" s="188"/>
      <c r="W10" s="189" t="s">
        <v>55</v>
      </c>
      <c r="X10" s="188" t="s">
        <v>56</v>
      </c>
      <c r="Y10" s="9">
        <v>0.4</v>
      </c>
      <c r="Z10" s="383" t="s">
        <v>57</v>
      </c>
      <c r="AA10" s="383" t="s">
        <v>58</v>
      </c>
      <c r="AB10" s="210" t="s">
        <v>59</v>
      </c>
      <c r="AC10" s="9">
        <v>0.24</v>
      </c>
      <c r="AD10" s="48">
        <v>1</v>
      </c>
      <c r="AE10" s="384" t="s">
        <v>60</v>
      </c>
      <c r="AF10" s="385">
        <v>0.14399999999999999</v>
      </c>
      <c r="AG10" s="381" t="s">
        <v>76</v>
      </c>
      <c r="AH10" s="385">
        <v>1</v>
      </c>
      <c r="AI10" s="381" t="s">
        <v>77</v>
      </c>
      <c r="AJ10" s="189" t="s">
        <v>80</v>
      </c>
      <c r="AK10" s="210" t="s">
        <v>2231</v>
      </c>
      <c r="AL10" s="189" t="s">
        <v>836</v>
      </c>
      <c r="AM10" s="386">
        <v>45991</v>
      </c>
      <c r="AN10" s="386">
        <v>46011</v>
      </c>
      <c r="AO10" s="210"/>
    </row>
    <row r="11" spans="1:42" ht="30" customHeight="1" x14ac:dyDescent="0.2">
      <c r="A11" s="198" t="s">
        <v>6772</v>
      </c>
      <c r="B11" s="189" t="s">
        <v>2226</v>
      </c>
      <c r="C11" s="210" t="s">
        <v>1967</v>
      </c>
      <c r="D11" s="210" t="s">
        <v>2227</v>
      </c>
      <c r="E11" s="210" t="s">
        <v>2228</v>
      </c>
      <c r="F11" s="214" t="s">
        <v>2229</v>
      </c>
      <c r="G11" s="210" t="s">
        <v>71</v>
      </c>
      <c r="H11" s="210" t="s">
        <v>46</v>
      </c>
      <c r="I11" s="205" t="s">
        <v>47</v>
      </c>
      <c r="J11" s="48">
        <v>0.4</v>
      </c>
      <c r="K11" s="380" t="s">
        <v>74</v>
      </c>
      <c r="L11" s="29" t="s">
        <v>48</v>
      </c>
      <c r="M11" s="29">
        <v>1</v>
      </c>
      <c r="N11" s="29">
        <v>0</v>
      </c>
      <c r="O11" s="381" t="s">
        <v>76</v>
      </c>
      <c r="P11" s="29">
        <v>1</v>
      </c>
      <c r="Q11" s="381" t="s">
        <v>77</v>
      </c>
      <c r="R11" s="210" t="s">
        <v>2208</v>
      </c>
      <c r="S11" s="188" t="s">
        <v>78</v>
      </c>
      <c r="T11" s="382" t="s">
        <v>6778</v>
      </c>
      <c r="U11" s="188" t="s">
        <v>54</v>
      </c>
      <c r="V11" s="188"/>
      <c r="W11" s="189" t="s">
        <v>55</v>
      </c>
      <c r="X11" s="188" t="s">
        <v>56</v>
      </c>
      <c r="Y11" s="9">
        <v>0.4</v>
      </c>
      <c r="Z11" s="383" t="s">
        <v>57</v>
      </c>
      <c r="AA11" s="383" t="s">
        <v>58</v>
      </c>
      <c r="AB11" s="210" t="s">
        <v>59</v>
      </c>
      <c r="AC11" s="9">
        <v>0.14399999999999999</v>
      </c>
      <c r="AD11" s="48">
        <v>1</v>
      </c>
      <c r="AE11" s="384" t="s">
        <v>60</v>
      </c>
      <c r="AF11" s="385">
        <v>0.14399999999999999</v>
      </c>
      <c r="AG11" s="381" t="s">
        <v>76</v>
      </c>
      <c r="AH11" s="385">
        <v>1</v>
      </c>
      <c r="AI11" s="381" t="s">
        <v>77</v>
      </c>
      <c r="AJ11" s="189" t="s">
        <v>80</v>
      </c>
      <c r="AK11" s="210" t="s">
        <v>2231</v>
      </c>
      <c r="AL11" s="189" t="s">
        <v>836</v>
      </c>
      <c r="AM11" s="386">
        <v>45991</v>
      </c>
      <c r="AN11" s="386">
        <v>46011</v>
      </c>
      <c r="AO11" s="210"/>
    </row>
    <row r="12" spans="1:42" ht="30" customHeight="1" x14ac:dyDescent="0.2">
      <c r="A12" s="198" t="s">
        <v>6772</v>
      </c>
      <c r="B12" s="189" t="s">
        <v>7245</v>
      </c>
      <c r="C12" s="210" t="s">
        <v>1967</v>
      </c>
      <c r="D12" s="210" t="s">
        <v>7246</v>
      </c>
      <c r="E12" s="210" t="s">
        <v>7247</v>
      </c>
      <c r="F12" s="214" t="s">
        <v>2229</v>
      </c>
      <c r="G12" s="210" t="s">
        <v>71</v>
      </c>
      <c r="H12" s="210" t="s">
        <v>250</v>
      </c>
      <c r="I12" s="388" t="s">
        <v>251</v>
      </c>
      <c r="J12" s="48">
        <v>0.6</v>
      </c>
      <c r="K12" s="380" t="s">
        <v>98</v>
      </c>
      <c r="L12" s="29" t="s">
        <v>48</v>
      </c>
      <c r="M12" s="29">
        <v>0.4</v>
      </c>
      <c r="N12" s="29">
        <v>0</v>
      </c>
      <c r="O12" s="389" t="s">
        <v>50</v>
      </c>
      <c r="P12" s="29">
        <v>0.4</v>
      </c>
      <c r="Q12" s="388" t="s">
        <v>51</v>
      </c>
      <c r="R12" s="210" t="s">
        <v>2208</v>
      </c>
      <c r="S12" s="188" t="s">
        <v>78</v>
      </c>
      <c r="T12" s="382" t="s">
        <v>6778</v>
      </c>
      <c r="U12" s="188" t="s">
        <v>54</v>
      </c>
      <c r="V12" s="188"/>
      <c r="W12" s="189" t="s">
        <v>55</v>
      </c>
      <c r="X12" s="188" t="s">
        <v>56</v>
      </c>
      <c r="Y12" s="9">
        <v>0.4</v>
      </c>
      <c r="Z12" s="383" t="s">
        <v>57</v>
      </c>
      <c r="AA12" s="383" t="s">
        <v>58</v>
      </c>
      <c r="AB12" s="210" t="s">
        <v>59</v>
      </c>
      <c r="AC12" s="9">
        <v>0.36</v>
      </c>
      <c r="AD12" s="48">
        <v>0.4</v>
      </c>
      <c r="AE12" s="384" t="s">
        <v>60</v>
      </c>
      <c r="AF12" s="385">
        <v>0.216</v>
      </c>
      <c r="AG12" s="390" t="s">
        <v>50</v>
      </c>
      <c r="AH12" s="385">
        <v>0.4</v>
      </c>
      <c r="AI12" s="390" t="s">
        <v>47</v>
      </c>
      <c r="AJ12" s="189" t="s">
        <v>61</v>
      </c>
      <c r="AK12" s="210"/>
      <c r="AL12" s="189"/>
      <c r="AM12" s="386"/>
      <c r="AN12" s="386"/>
      <c r="AO12" s="210"/>
    </row>
    <row r="13" spans="1:42" ht="30" customHeight="1" x14ac:dyDescent="0.2">
      <c r="A13" s="198" t="s">
        <v>6772</v>
      </c>
      <c r="B13" s="189" t="s">
        <v>7245</v>
      </c>
      <c r="C13" s="210" t="s">
        <v>1967</v>
      </c>
      <c r="D13" s="210" t="s">
        <v>7246</v>
      </c>
      <c r="E13" s="210" t="s">
        <v>7247</v>
      </c>
      <c r="F13" s="214" t="s">
        <v>2229</v>
      </c>
      <c r="G13" s="210" t="s">
        <v>71</v>
      </c>
      <c r="H13" s="210" t="s">
        <v>250</v>
      </c>
      <c r="I13" s="388" t="s">
        <v>251</v>
      </c>
      <c r="J13" s="48">
        <v>0.6</v>
      </c>
      <c r="K13" s="380" t="s">
        <v>98</v>
      </c>
      <c r="L13" s="29" t="s">
        <v>48</v>
      </c>
      <c r="M13" s="29">
        <v>0.4</v>
      </c>
      <c r="N13" s="29">
        <v>0</v>
      </c>
      <c r="O13" s="389" t="s">
        <v>50</v>
      </c>
      <c r="P13" s="29">
        <v>0.4</v>
      </c>
      <c r="Q13" s="388" t="s">
        <v>51</v>
      </c>
      <c r="R13" s="210" t="s">
        <v>7248</v>
      </c>
      <c r="S13" s="188" t="s">
        <v>7249</v>
      </c>
      <c r="T13" s="382" t="s">
        <v>7250</v>
      </c>
      <c r="U13" s="188" t="s">
        <v>54</v>
      </c>
      <c r="V13" s="188"/>
      <c r="W13" s="189" t="s">
        <v>55</v>
      </c>
      <c r="X13" s="188" t="s">
        <v>56</v>
      </c>
      <c r="Y13" s="9">
        <v>0.4</v>
      </c>
      <c r="Z13" s="383" t="s">
        <v>57</v>
      </c>
      <c r="AA13" s="383" t="s">
        <v>58</v>
      </c>
      <c r="AB13" s="210" t="s">
        <v>59</v>
      </c>
      <c r="AC13" s="9">
        <v>0.216</v>
      </c>
      <c r="AD13" s="48">
        <v>0.4</v>
      </c>
      <c r="AE13" s="384" t="s">
        <v>60</v>
      </c>
      <c r="AF13" s="385">
        <v>0.216</v>
      </c>
      <c r="AG13" s="390" t="s">
        <v>50</v>
      </c>
      <c r="AH13" s="385">
        <v>0.4</v>
      </c>
      <c r="AI13" s="390" t="s">
        <v>47</v>
      </c>
      <c r="AJ13" s="189" t="s">
        <v>61</v>
      </c>
      <c r="AK13" s="210"/>
      <c r="AL13" s="189"/>
      <c r="AM13" s="386"/>
      <c r="AN13" s="386"/>
      <c r="AO13" s="210"/>
    </row>
    <row r="14" spans="1:42" ht="30" customHeight="1" x14ac:dyDescent="0.2">
      <c r="A14" s="198" t="s">
        <v>6805</v>
      </c>
      <c r="B14" s="391" t="s">
        <v>1976</v>
      </c>
      <c r="C14" s="392" t="s">
        <v>1967</v>
      </c>
      <c r="D14" s="392" t="s">
        <v>1968</v>
      </c>
      <c r="E14" s="392" t="s">
        <v>1969</v>
      </c>
      <c r="F14" s="392" t="s">
        <v>1970</v>
      </c>
      <c r="G14" s="392" t="s">
        <v>71</v>
      </c>
      <c r="H14" s="392" t="s">
        <v>46</v>
      </c>
      <c r="I14" s="205" t="s">
        <v>47</v>
      </c>
      <c r="J14" s="393">
        <v>0.4</v>
      </c>
      <c r="K14" s="394" t="s">
        <v>98</v>
      </c>
      <c r="L14" s="393" t="s">
        <v>48</v>
      </c>
      <c r="M14" s="393">
        <v>0.4</v>
      </c>
      <c r="N14" s="393">
        <v>0</v>
      </c>
      <c r="O14" s="389" t="s">
        <v>50</v>
      </c>
      <c r="P14" s="393">
        <v>0.4</v>
      </c>
      <c r="Q14" s="388" t="s">
        <v>165</v>
      </c>
      <c r="R14" s="395" t="s">
        <v>1971</v>
      </c>
      <c r="S14" s="391" t="s">
        <v>1977</v>
      </c>
      <c r="T14" s="392" t="s">
        <v>2232</v>
      </c>
      <c r="U14" s="391" t="s">
        <v>54</v>
      </c>
      <c r="V14" s="392"/>
      <c r="W14" s="392" t="s">
        <v>55</v>
      </c>
      <c r="X14" s="392" t="s">
        <v>56</v>
      </c>
      <c r="Y14" s="393">
        <v>0.4</v>
      </c>
      <c r="Z14" s="392" t="s">
        <v>57</v>
      </c>
      <c r="AA14" s="392" t="s">
        <v>58</v>
      </c>
      <c r="AB14" s="392" t="s">
        <v>59</v>
      </c>
      <c r="AC14" s="393">
        <v>0.24</v>
      </c>
      <c r="AD14" s="393">
        <v>0.4</v>
      </c>
      <c r="AE14" s="384" t="s">
        <v>60</v>
      </c>
      <c r="AF14" s="393">
        <v>0.14399999999999999</v>
      </c>
      <c r="AG14" s="390" t="s">
        <v>50</v>
      </c>
      <c r="AH14" s="393">
        <v>0.4</v>
      </c>
      <c r="AI14" s="390" t="s">
        <v>47</v>
      </c>
      <c r="AJ14" s="391" t="s">
        <v>61</v>
      </c>
      <c r="AK14" s="395"/>
      <c r="AL14" s="391"/>
      <c r="AM14" s="391"/>
      <c r="AN14" s="391"/>
      <c r="AO14" s="392"/>
    </row>
    <row r="15" spans="1:42" ht="30" customHeight="1" x14ac:dyDescent="0.2">
      <c r="A15" s="198" t="s">
        <v>6805</v>
      </c>
      <c r="B15" s="391" t="s">
        <v>1976</v>
      </c>
      <c r="C15" s="392" t="s">
        <v>1967</v>
      </c>
      <c r="D15" s="392" t="s">
        <v>1968</v>
      </c>
      <c r="E15" s="392" t="s">
        <v>1969</v>
      </c>
      <c r="F15" s="392" t="s">
        <v>1970</v>
      </c>
      <c r="G15" s="392" t="s">
        <v>71</v>
      </c>
      <c r="H15" s="392" t="s">
        <v>46</v>
      </c>
      <c r="I15" s="205" t="s">
        <v>47</v>
      </c>
      <c r="J15" s="393">
        <v>0.4</v>
      </c>
      <c r="K15" s="394" t="s">
        <v>98</v>
      </c>
      <c r="L15" s="393" t="s">
        <v>48</v>
      </c>
      <c r="M15" s="393">
        <v>0.4</v>
      </c>
      <c r="N15" s="393">
        <v>0</v>
      </c>
      <c r="O15" s="389" t="s">
        <v>50</v>
      </c>
      <c r="P15" s="393">
        <v>0.4</v>
      </c>
      <c r="Q15" s="388" t="s">
        <v>165</v>
      </c>
      <c r="R15" s="395" t="s">
        <v>1974</v>
      </c>
      <c r="S15" s="391" t="s">
        <v>1978</v>
      </c>
      <c r="T15" s="392" t="s">
        <v>2233</v>
      </c>
      <c r="U15" s="391" t="s">
        <v>54</v>
      </c>
      <c r="V15" s="392"/>
      <c r="W15" s="392" t="s">
        <v>55</v>
      </c>
      <c r="X15" s="392" t="s">
        <v>56</v>
      </c>
      <c r="Y15" s="393">
        <v>0.4</v>
      </c>
      <c r="Z15" s="392" t="s">
        <v>57</v>
      </c>
      <c r="AA15" s="392" t="s">
        <v>58</v>
      </c>
      <c r="AB15" s="392" t="s">
        <v>59</v>
      </c>
      <c r="AC15" s="393">
        <v>0.14399999999999999</v>
      </c>
      <c r="AD15" s="393">
        <v>0.4</v>
      </c>
      <c r="AE15" s="384" t="s">
        <v>60</v>
      </c>
      <c r="AF15" s="393">
        <v>0.14399999999999999</v>
      </c>
      <c r="AG15" s="390" t="s">
        <v>50</v>
      </c>
      <c r="AH15" s="393">
        <v>0.4</v>
      </c>
      <c r="AI15" s="390" t="s">
        <v>47</v>
      </c>
      <c r="AJ15" s="391" t="s">
        <v>61</v>
      </c>
      <c r="AK15" s="395"/>
      <c r="AL15" s="391"/>
      <c r="AM15" s="391"/>
      <c r="AN15" s="391"/>
      <c r="AO15" s="392"/>
    </row>
    <row r="16" spans="1:42" ht="30" customHeight="1" x14ac:dyDescent="0.2">
      <c r="A16" s="198" t="s">
        <v>6807</v>
      </c>
      <c r="B16" s="391" t="s">
        <v>1979</v>
      </c>
      <c r="C16" s="392" t="s">
        <v>18</v>
      </c>
      <c r="D16" s="392" t="s">
        <v>1968</v>
      </c>
      <c r="E16" s="392" t="s">
        <v>1980</v>
      </c>
      <c r="F16" s="392" t="s">
        <v>1981</v>
      </c>
      <c r="G16" s="392" t="s">
        <v>71</v>
      </c>
      <c r="H16" s="392" t="s">
        <v>46</v>
      </c>
      <c r="I16" s="205" t="s">
        <v>47</v>
      </c>
      <c r="J16" s="393">
        <v>0.4</v>
      </c>
      <c r="K16" s="394" t="s">
        <v>98</v>
      </c>
      <c r="L16" s="393" t="s">
        <v>48</v>
      </c>
      <c r="M16" s="393">
        <v>0.4</v>
      </c>
      <c r="N16" s="393">
        <v>0</v>
      </c>
      <c r="O16" s="389" t="s">
        <v>50</v>
      </c>
      <c r="P16" s="393">
        <v>0.4</v>
      </c>
      <c r="Q16" s="388" t="s">
        <v>165</v>
      </c>
      <c r="R16" s="395" t="s">
        <v>1971</v>
      </c>
      <c r="S16" s="391" t="s">
        <v>1982</v>
      </c>
      <c r="T16" s="392" t="s">
        <v>2241</v>
      </c>
      <c r="U16" s="391" t="s">
        <v>54</v>
      </c>
      <c r="V16" s="392"/>
      <c r="W16" s="392" t="s">
        <v>55</v>
      </c>
      <c r="X16" s="392" t="s">
        <v>56</v>
      </c>
      <c r="Y16" s="393">
        <v>0.4</v>
      </c>
      <c r="Z16" s="392" t="s">
        <v>57</v>
      </c>
      <c r="AA16" s="392" t="s">
        <v>58</v>
      </c>
      <c r="AB16" s="392" t="s">
        <v>59</v>
      </c>
      <c r="AC16" s="393">
        <v>0.24</v>
      </c>
      <c r="AD16" s="393">
        <v>0.4</v>
      </c>
      <c r="AE16" s="384" t="s">
        <v>60</v>
      </c>
      <c r="AF16" s="393">
        <v>0.14399999999999999</v>
      </c>
      <c r="AG16" s="390" t="s">
        <v>50</v>
      </c>
      <c r="AH16" s="393">
        <v>0.4</v>
      </c>
      <c r="AI16" s="390" t="s">
        <v>47</v>
      </c>
      <c r="AJ16" s="391" t="s">
        <v>61</v>
      </c>
      <c r="AK16" s="395"/>
      <c r="AL16" s="391"/>
      <c r="AM16" s="391"/>
      <c r="AN16" s="391"/>
      <c r="AO16" s="392"/>
    </row>
    <row r="17" spans="1:41" ht="30" customHeight="1" x14ac:dyDescent="0.2">
      <c r="A17" s="198" t="s">
        <v>6807</v>
      </c>
      <c r="B17" s="391" t="s">
        <v>1979</v>
      </c>
      <c r="C17" s="392" t="s">
        <v>18</v>
      </c>
      <c r="D17" s="392" t="s">
        <v>1968</v>
      </c>
      <c r="E17" s="392" t="s">
        <v>1980</v>
      </c>
      <c r="F17" s="392" t="s">
        <v>1981</v>
      </c>
      <c r="G17" s="392" t="s">
        <v>71</v>
      </c>
      <c r="H17" s="392" t="s">
        <v>46</v>
      </c>
      <c r="I17" s="205" t="s">
        <v>47</v>
      </c>
      <c r="J17" s="393">
        <v>0.4</v>
      </c>
      <c r="K17" s="394" t="s">
        <v>98</v>
      </c>
      <c r="L17" s="393" t="s">
        <v>48</v>
      </c>
      <c r="M17" s="393">
        <v>0.4</v>
      </c>
      <c r="N17" s="393">
        <v>0</v>
      </c>
      <c r="O17" s="389" t="s">
        <v>50</v>
      </c>
      <c r="P17" s="393">
        <v>0.4</v>
      </c>
      <c r="Q17" s="388" t="s">
        <v>165</v>
      </c>
      <c r="R17" s="395" t="s">
        <v>1974</v>
      </c>
      <c r="S17" s="391" t="s">
        <v>1983</v>
      </c>
      <c r="T17" s="392" t="s">
        <v>2242</v>
      </c>
      <c r="U17" s="391" t="s">
        <v>54</v>
      </c>
      <c r="V17" s="392"/>
      <c r="W17" s="392" t="s">
        <v>55</v>
      </c>
      <c r="X17" s="392" t="s">
        <v>56</v>
      </c>
      <c r="Y17" s="393">
        <v>0.4</v>
      </c>
      <c r="Z17" s="392" t="s">
        <v>57</v>
      </c>
      <c r="AA17" s="392" t="s">
        <v>58</v>
      </c>
      <c r="AB17" s="392" t="s">
        <v>59</v>
      </c>
      <c r="AC17" s="393">
        <v>0.14399999999999999</v>
      </c>
      <c r="AD17" s="393">
        <v>0.4</v>
      </c>
      <c r="AE17" s="384" t="s">
        <v>60</v>
      </c>
      <c r="AF17" s="393">
        <v>0.14399999999999999</v>
      </c>
      <c r="AG17" s="390" t="s">
        <v>50</v>
      </c>
      <c r="AH17" s="393">
        <v>0.4</v>
      </c>
      <c r="AI17" s="390" t="s">
        <v>47</v>
      </c>
      <c r="AJ17" s="391" t="s">
        <v>61</v>
      </c>
      <c r="AK17" s="395"/>
      <c r="AL17" s="391"/>
      <c r="AM17" s="391"/>
      <c r="AN17" s="391"/>
      <c r="AO17" s="392"/>
    </row>
    <row r="18" spans="1:41" ht="30" customHeight="1" x14ac:dyDescent="0.2">
      <c r="A18" s="220" t="s">
        <v>6812</v>
      </c>
      <c r="B18" s="391" t="s">
        <v>1984</v>
      </c>
      <c r="C18" s="392" t="s">
        <v>1967</v>
      </c>
      <c r="D18" s="392" t="s">
        <v>1968</v>
      </c>
      <c r="E18" s="392" t="s">
        <v>1980</v>
      </c>
      <c r="F18" s="392" t="s">
        <v>1970</v>
      </c>
      <c r="G18" s="392" t="s">
        <v>71</v>
      </c>
      <c r="H18" s="392" t="s">
        <v>46</v>
      </c>
      <c r="I18" s="205" t="s">
        <v>47</v>
      </c>
      <c r="J18" s="396">
        <v>0.4</v>
      </c>
      <c r="K18" s="392" t="s">
        <v>98</v>
      </c>
      <c r="L18" s="391" t="s">
        <v>48</v>
      </c>
      <c r="M18" s="396">
        <v>0.4</v>
      </c>
      <c r="N18" s="396">
        <v>0</v>
      </c>
      <c r="O18" s="389" t="s">
        <v>50</v>
      </c>
      <c r="P18" s="396">
        <v>0.4</v>
      </c>
      <c r="Q18" s="388" t="s">
        <v>165</v>
      </c>
      <c r="R18" s="395" t="s">
        <v>1971</v>
      </c>
      <c r="S18" s="391" t="s">
        <v>1985</v>
      </c>
      <c r="T18" s="392" t="s">
        <v>7251</v>
      </c>
      <c r="U18" s="391" t="s">
        <v>54</v>
      </c>
      <c r="V18" s="392"/>
      <c r="W18" s="392" t="s">
        <v>55</v>
      </c>
      <c r="X18" s="392" t="s">
        <v>56</v>
      </c>
      <c r="Y18" s="396">
        <v>0.4</v>
      </c>
      <c r="Z18" s="392" t="s">
        <v>57</v>
      </c>
      <c r="AA18" s="392" t="s">
        <v>58</v>
      </c>
      <c r="AB18" s="392" t="s">
        <v>59</v>
      </c>
      <c r="AC18" s="396">
        <v>0.24</v>
      </c>
      <c r="AD18" s="396">
        <v>0.4</v>
      </c>
      <c r="AE18" s="384" t="s">
        <v>60</v>
      </c>
      <c r="AF18" s="396">
        <v>0.14399999999999999</v>
      </c>
      <c r="AG18" s="390" t="s">
        <v>50</v>
      </c>
      <c r="AH18" s="396">
        <v>0.4</v>
      </c>
      <c r="AI18" s="390" t="s">
        <v>47</v>
      </c>
      <c r="AJ18" s="391" t="s">
        <v>61</v>
      </c>
      <c r="AK18" s="395"/>
      <c r="AL18" s="391"/>
      <c r="AM18" s="391"/>
      <c r="AN18" s="391"/>
      <c r="AO18" s="392"/>
    </row>
    <row r="19" spans="1:41" ht="30" customHeight="1" x14ac:dyDescent="0.2">
      <c r="A19" s="220" t="s">
        <v>6812</v>
      </c>
      <c r="B19" s="391" t="s">
        <v>1984</v>
      </c>
      <c r="C19" s="392" t="s">
        <v>1967</v>
      </c>
      <c r="D19" s="392" t="s">
        <v>1968</v>
      </c>
      <c r="E19" s="392" t="s">
        <v>1980</v>
      </c>
      <c r="F19" s="392" t="s">
        <v>1970</v>
      </c>
      <c r="G19" s="392" t="s">
        <v>71</v>
      </c>
      <c r="H19" s="392" t="s">
        <v>46</v>
      </c>
      <c r="I19" s="205" t="s">
        <v>47</v>
      </c>
      <c r="J19" s="396">
        <v>0.4</v>
      </c>
      <c r="K19" s="392" t="s">
        <v>98</v>
      </c>
      <c r="L19" s="391" t="s">
        <v>48</v>
      </c>
      <c r="M19" s="396">
        <v>0.4</v>
      </c>
      <c r="N19" s="396">
        <v>0</v>
      </c>
      <c r="O19" s="389" t="s">
        <v>50</v>
      </c>
      <c r="P19" s="396">
        <v>0.4</v>
      </c>
      <c r="Q19" s="388" t="s">
        <v>165</v>
      </c>
      <c r="R19" s="395" t="s">
        <v>1974</v>
      </c>
      <c r="S19" s="391" t="s">
        <v>1986</v>
      </c>
      <c r="T19" s="392" t="s">
        <v>7252</v>
      </c>
      <c r="U19" s="391" t="s">
        <v>54</v>
      </c>
      <c r="V19" s="392"/>
      <c r="W19" s="392" t="s">
        <v>55</v>
      </c>
      <c r="X19" s="392" t="s">
        <v>56</v>
      </c>
      <c r="Y19" s="396">
        <v>0.4</v>
      </c>
      <c r="Z19" s="392" t="s">
        <v>57</v>
      </c>
      <c r="AA19" s="392" t="s">
        <v>58</v>
      </c>
      <c r="AB19" s="392" t="s">
        <v>59</v>
      </c>
      <c r="AC19" s="396">
        <v>0.14399999999999999</v>
      </c>
      <c r="AD19" s="396">
        <v>0.4</v>
      </c>
      <c r="AE19" s="384" t="s">
        <v>60</v>
      </c>
      <c r="AF19" s="396">
        <v>0.14399999999999999</v>
      </c>
      <c r="AG19" s="390" t="s">
        <v>50</v>
      </c>
      <c r="AH19" s="396">
        <v>0.4</v>
      </c>
      <c r="AI19" s="390" t="s">
        <v>47</v>
      </c>
      <c r="AJ19" s="391" t="s">
        <v>61</v>
      </c>
      <c r="AK19" s="395"/>
      <c r="AL19" s="391"/>
      <c r="AM19" s="391"/>
      <c r="AN19" s="391"/>
      <c r="AO19" s="392"/>
    </row>
    <row r="20" spans="1:41" ht="30" customHeight="1" x14ac:dyDescent="0.2">
      <c r="A20" s="221" t="s">
        <v>6814</v>
      </c>
      <c r="B20" s="391" t="s">
        <v>1987</v>
      </c>
      <c r="C20" s="392" t="s">
        <v>1967</v>
      </c>
      <c r="D20" s="392" t="s">
        <v>1988</v>
      </c>
      <c r="E20" s="392" t="s">
        <v>1989</v>
      </c>
      <c r="F20" s="392" t="s">
        <v>1990</v>
      </c>
      <c r="G20" s="392" t="s">
        <v>71</v>
      </c>
      <c r="H20" s="392" t="s">
        <v>46</v>
      </c>
      <c r="I20" s="205" t="s">
        <v>47</v>
      </c>
      <c r="J20" s="393">
        <v>0.4</v>
      </c>
      <c r="K20" s="394" t="s">
        <v>98</v>
      </c>
      <c r="L20" s="393" t="s">
        <v>48</v>
      </c>
      <c r="M20" s="393">
        <v>0.4</v>
      </c>
      <c r="N20" s="393">
        <v>0</v>
      </c>
      <c r="O20" s="389" t="s">
        <v>50</v>
      </c>
      <c r="P20" s="393">
        <v>0.4</v>
      </c>
      <c r="Q20" s="388" t="s">
        <v>165</v>
      </c>
      <c r="R20" s="395" t="s">
        <v>1971</v>
      </c>
      <c r="S20" s="391" t="s">
        <v>1991</v>
      </c>
      <c r="T20" s="392" t="s">
        <v>7253</v>
      </c>
      <c r="U20" s="391" t="s">
        <v>54</v>
      </c>
      <c r="V20" s="392"/>
      <c r="W20" s="392" t="s">
        <v>55</v>
      </c>
      <c r="X20" s="392" t="s">
        <v>56</v>
      </c>
      <c r="Y20" s="393">
        <v>0.4</v>
      </c>
      <c r="Z20" s="392" t="s">
        <v>57</v>
      </c>
      <c r="AA20" s="392" t="s">
        <v>58</v>
      </c>
      <c r="AB20" s="392" t="s">
        <v>59</v>
      </c>
      <c r="AC20" s="393">
        <v>0.24</v>
      </c>
      <c r="AD20" s="393">
        <v>0.4</v>
      </c>
      <c r="AE20" s="384" t="s">
        <v>60</v>
      </c>
      <c r="AF20" s="393">
        <v>0.14399999999999999</v>
      </c>
      <c r="AG20" s="390" t="s">
        <v>50</v>
      </c>
      <c r="AH20" s="393">
        <v>0.4</v>
      </c>
      <c r="AI20" s="390" t="s">
        <v>47</v>
      </c>
      <c r="AJ20" s="391" t="s">
        <v>61</v>
      </c>
      <c r="AK20" s="395"/>
      <c r="AL20" s="391"/>
      <c r="AM20" s="391"/>
      <c r="AN20" s="391"/>
      <c r="AO20" s="392"/>
    </row>
    <row r="21" spans="1:41" ht="30" customHeight="1" x14ac:dyDescent="0.2">
      <c r="A21" s="221" t="s">
        <v>6814</v>
      </c>
      <c r="B21" s="391" t="s">
        <v>1987</v>
      </c>
      <c r="C21" s="392" t="s">
        <v>1967</v>
      </c>
      <c r="D21" s="392" t="s">
        <v>1988</v>
      </c>
      <c r="E21" s="392" t="s">
        <v>1989</v>
      </c>
      <c r="F21" s="392" t="s">
        <v>1990</v>
      </c>
      <c r="G21" s="392" t="s">
        <v>71</v>
      </c>
      <c r="H21" s="392" t="s">
        <v>46</v>
      </c>
      <c r="I21" s="205" t="s">
        <v>47</v>
      </c>
      <c r="J21" s="393">
        <v>0.4</v>
      </c>
      <c r="K21" s="394" t="s">
        <v>98</v>
      </c>
      <c r="L21" s="393" t="s">
        <v>48</v>
      </c>
      <c r="M21" s="393">
        <v>0.4</v>
      </c>
      <c r="N21" s="393">
        <v>0</v>
      </c>
      <c r="O21" s="389" t="s">
        <v>50</v>
      </c>
      <c r="P21" s="393">
        <v>0.4</v>
      </c>
      <c r="Q21" s="388" t="s">
        <v>165</v>
      </c>
      <c r="R21" s="395" t="s">
        <v>1974</v>
      </c>
      <c r="S21" s="391" t="s">
        <v>1992</v>
      </c>
      <c r="T21" s="392" t="s">
        <v>7254</v>
      </c>
      <c r="U21" s="391" t="s">
        <v>54</v>
      </c>
      <c r="V21" s="392"/>
      <c r="W21" s="392" t="s">
        <v>55</v>
      </c>
      <c r="X21" s="392" t="s">
        <v>56</v>
      </c>
      <c r="Y21" s="393">
        <v>0.4</v>
      </c>
      <c r="Z21" s="392" t="s">
        <v>57</v>
      </c>
      <c r="AA21" s="392" t="s">
        <v>58</v>
      </c>
      <c r="AB21" s="392" t="s">
        <v>59</v>
      </c>
      <c r="AC21" s="393">
        <v>0.14399999999999999</v>
      </c>
      <c r="AD21" s="393">
        <v>0.4</v>
      </c>
      <c r="AE21" s="384" t="s">
        <v>60</v>
      </c>
      <c r="AF21" s="393">
        <v>0.14399999999999999</v>
      </c>
      <c r="AG21" s="390" t="s">
        <v>50</v>
      </c>
      <c r="AH21" s="393">
        <v>0.4</v>
      </c>
      <c r="AI21" s="390" t="s">
        <v>47</v>
      </c>
      <c r="AJ21" s="391" t="s">
        <v>61</v>
      </c>
      <c r="AK21" s="395"/>
      <c r="AL21" s="391"/>
      <c r="AM21" s="391"/>
      <c r="AN21" s="391"/>
      <c r="AO21" s="392"/>
    </row>
    <row r="22" spans="1:41" ht="30" customHeight="1" x14ac:dyDescent="0.2">
      <c r="A22" s="221" t="s">
        <v>6818</v>
      </c>
      <c r="B22" s="391" t="s">
        <v>1993</v>
      </c>
      <c r="C22" s="392" t="s">
        <v>1967</v>
      </c>
      <c r="D22" s="392" t="s">
        <v>7255</v>
      </c>
      <c r="E22" s="392" t="s">
        <v>1969</v>
      </c>
      <c r="F22" s="392" t="s">
        <v>1970</v>
      </c>
      <c r="G22" s="392" t="s">
        <v>71</v>
      </c>
      <c r="H22" s="397" t="s">
        <v>46</v>
      </c>
      <c r="I22" s="205" t="s">
        <v>47</v>
      </c>
      <c r="J22" s="393">
        <v>0.4</v>
      </c>
      <c r="K22" s="398" t="s">
        <v>598</v>
      </c>
      <c r="L22" s="393" t="s">
        <v>48</v>
      </c>
      <c r="M22" s="399">
        <v>0.2</v>
      </c>
      <c r="N22" s="393">
        <v>0</v>
      </c>
      <c r="O22" s="208" t="s">
        <v>164</v>
      </c>
      <c r="P22" s="399">
        <f>MAX(M22,N22)</f>
        <v>0.2</v>
      </c>
      <c r="Q22" s="400" t="s">
        <v>47</v>
      </c>
      <c r="R22" s="395" t="s">
        <v>1971</v>
      </c>
      <c r="S22" s="391" t="s">
        <v>1994</v>
      </c>
      <c r="T22" s="392" t="s">
        <v>2255</v>
      </c>
      <c r="U22" s="188" t="s">
        <v>54</v>
      </c>
      <c r="V22" s="188"/>
      <c r="W22" s="189" t="s">
        <v>55</v>
      </c>
      <c r="X22" s="188" t="s">
        <v>56</v>
      </c>
      <c r="Y22" s="9">
        <v>0.4</v>
      </c>
      <c r="Z22" s="383" t="s">
        <v>57</v>
      </c>
      <c r="AA22" s="383" t="s">
        <v>58</v>
      </c>
      <c r="AB22" s="210" t="s">
        <v>59</v>
      </c>
      <c r="AC22" s="9">
        <f>+J22-(J22*Y22)</f>
        <v>0.24</v>
      </c>
      <c r="AD22" s="48">
        <f>+P22</f>
        <v>0.2</v>
      </c>
      <c r="AE22" s="401" t="str">
        <f>IF(14&lt;20,"Muy Baja",IF(AD22&lt;40,"Baja",IF(AD22&lt;60,"Media",IF(AD22&lt;80,"Alta","Muy Alta"))))</f>
        <v>Muy Baja</v>
      </c>
      <c r="AF22" s="402">
        <f>+AC23</f>
        <v>0.14399999999999999</v>
      </c>
      <c r="AG22" s="401" t="str">
        <f t="shared" ref="AG22:AG23" si="0">+O22</f>
        <v>Leve</v>
      </c>
      <c r="AH22" s="402">
        <f>+P22</f>
        <v>0.2</v>
      </c>
      <c r="AI22" s="390" t="s">
        <v>47</v>
      </c>
      <c r="AJ22" s="391" t="s">
        <v>61</v>
      </c>
      <c r="AK22" s="395"/>
      <c r="AL22" s="391"/>
      <c r="AM22" s="403"/>
      <c r="AN22" s="403"/>
      <c r="AO22" s="392"/>
    </row>
    <row r="23" spans="1:41" ht="30" customHeight="1" x14ac:dyDescent="0.2">
      <c r="A23" s="221" t="s">
        <v>6818</v>
      </c>
      <c r="B23" s="391" t="s">
        <v>1993</v>
      </c>
      <c r="C23" s="392" t="s">
        <v>1967</v>
      </c>
      <c r="D23" s="392" t="s">
        <v>7255</v>
      </c>
      <c r="E23" s="392" t="s">
        <v>1969</v>
      </c>
      <c r="F23" s="392" t="s">
        <v>1970</v>
      </c>
      <c r="G23" s="392" t="s">
        <v>71</v>
      </c>
      <c r="H23" s="397" t="s">
        <v>46</v>
      </c>
      <c r="I23" s="205" t="s">
        <v>47</v>
      </c>
      <c r="J23" s="393">
        <v>0.4</v>
      </c>
      <c r="K23" s="398" t="s">
        <v>598</v>
      </c>
      <c r="L23" s="393" t="s">
        <v>48</v>
      </c>
      <c r="M23" s="399">
        <v>0.2</v>
      </c>
      <c r="N23" s="393">
        <v>0</v>
      </c>
      <c r="O23" s="208" t="s">
        <v>164</v>
      </c>
      <c r="P23" s="399">
        <f>MAX(M23,N23)</f>
        <v>0.2</v>
      </c>
      <c r="Q23" s="400" t="s">
        <v>47</v>
      </c>
      <c r="R23" s="395" t="s">
        <v>1974</v>
      </c>
      <c r="S23" s="391" t="s">
        <v>1995</v>
      </c>
      <c r="T23" s="392" t="s">
        <v>2256</v>
      </c>
      <c r="U23" s="188" t="s">
        <v>54</v>
      </c>
      <c r="V23" s="188"/>
      <c r="W23" s="189" t="s">
        <v>55</v>
      </c>
      <c r="X23" s="188" t="s">
        <v>56</v>
      </c>
      <c r="Y23" s="9">
        <v>0.4</v>
      </c>
      <c r="Z23" s="383" t="s">
        <v>57</v>
      </c>
      <c r="AA23" s="383" t="s">
        <v>58</v>
      </c>
      <c r="AB23" s="210" t="s">
        <v>59</v>
      </c>
      <c r="AC23" s="9">
        <f>+AC22-(AC22*Y23)</f>
        <v>0.14399999999999999</v>
      </c>
      <c r="AD23" s="48">
        <f>+P22</f>
        <v>0.2</v>
      </c>
      <c r="AE23" s="401" t="str">
        <f>IF(14&lt;20,"Muy Baja",IF(AD23&lt;40,"Baja",IF(AD23&lt;60,"Media",IF(AD23&lt;80,"Alta","Muy Alta"))))</f>
        <v>Muy Baja</v>
      </c>
      <c r="AF23" s="402">
        <f>+AC24</f>
        <v>0.24</v>
      </c>
      <c r="AG23" s="401" t="str">
        <f t="shared" si="0"/>
        <v>Leve</v>
      </c>
      <c r="AH23" s="402">
        <f>+P23</f>
        <v>0.2</v>
      </c>
      <c r="AI23" s="390" t="s">
        <v>47</v>
      </c>
      <c r="AJ23" s="391" t="s">
        <v>61</v>
      </c>
      <c r="AK23" s="395"/>
      <c r="AL23" s="391"/>
      <c r="AM23" s="403"/>
      <c r="AN23" s="403"/>
      <c r="AO23" s="392"/>
    </row>
    <row r="24" spans="1:41" ht="30" customHeight="1" x14ac:dyDescent="0.2">
      <c r="A24" s="221" t="s">
        <v>6818</v>
      </c>
      <c r="B24" s="391" t="s">
        <v>7256</v>
      </c>
      <c r="C24" s="392" t="s">
        <v>1967</v>
      </c>
      <c r="D24" s="392" t="s">
        <v>7257</v>
      </c>
      <c r="E24" s="392" t="s">
        <v>7258</v>
      </c>
      <c r="F24" s="392" t="s">
        <v>7259</v>
      </c>
      <c r="G24" s="392" t="s">
        <v>71</v>
      </c>
      <c r="H24" s="397" t="s">
        <v>46</v>
      </c>
      <c r="I24" s="205" t="s">
        <v>47</v>
      </c>
      <c r="J24" s="393">
        <v>0.4</v>
      </c>
      <c r="K24" s="398" t="s">
        <v>598</v>
      </c>
      <c r="L24" s="393" t="s">
        <v>48</v>
      </c>
      <c r="M24" s="399">
        <v>0.2</v>
      </c>
      <c r="N24" s="393">
        <v>0</v>
      </c>
      <c r="O24" s="208" t="s">
        <v>164</v>
      </c>
      <c r="P24" s="399">
        <f>MAX(M24,N24)</f>
        <v>0.2</v>
      </c>
      <c r="Q24" s="400" t="s">
        <v>47</v>
      </c>
      <c r="R24" s="395" t="s">
        <v>1971</v>
      </c>
      <c r="S24" s="391" t="s">
        <v>1994</v>
      </c>
      <c r="T24" s="392" t="s">
        <v>2255</v>
      </c>
      <c r="U24" s="188" t="s">
        <v>54</v>
      </c>
      <c r="V24" s="188"/>
      <c r="W24" s="189" t="s">
        <v>55</v>
      </c>
      <c r="X24" s="188" t="s">
        <v>56</v>
      </c>
      <c r="Y24" s="9">
        <v>0.4</v>
      </c>
      <c r="Z24" s="383" t="s">
        <v>57</v>
      </c>
      <c r="AA24" s="383" t="s">
        <v>58</v>
      </c>
      <c r="AB24" s="210" t="s">
        <v>59</v>
      </c>
      <c r="AC24" s="9">
        <f>+J24-(J24*Y24)</f>
        <v>0.24</v>
      </c>
      <c r="AD24" s="48">
        <f>+P24</f>
        <v>0.2</v>
      </c>
      <c r="AE24" s="401" t="str">
        <f>IF(14&lt;20,"Muy Baja",IF(AD24&lt;40,"Baja",IF(AD24&lt;60,"Media",IF(AD24&lt;80,"Alta","Muy Alta"))))</f>
        <v>Muy Baja</v>
      </c>
      <c r="AF24" s="402">
        <f>+AC26</f>
        <v>0.14399999999999999</v>
      </c>
      <c r="AG24" s="401" t="str">
        <f>+O24</f>
        <v>Leve</v>
      </c>
      <c r="AH24" s="402">
        <f>+P24</f>
        <v>0.2</v>
      </c>
      <c r="AI24" s="390" t="s">
        <v>47</v>
      </c>
      <c r="AJ24" s="391" t="s">
        <v>61</v>
      </c>
      <c r="AK24" s="395"/>
      <c r="AL24" s="391"/>
      <c r="AM24" s="403"/>
      <c r="AN24" s="403"/>
      <c r="AO24" s="392"/>
    </row>
    <row r="25" spans="1:41" ht="30" customHeight="1" x14ac:dyDescent="0.2">
      <c r="A25" s="221" t="s">
        <v>6818</v>
      </c>
      <c r="B25" s="391" t="s">
        <v>7256</v>
      </c>
      <c r="C25" s="392" t="s">
        <v>1967</v>
      </c>
      <c r="D25" s="392" t="s">
        <v>7257</v>
      </c>
      <c r="E25" s="392" t="s">
        <v>7258</v>
      </c>
      <c r="F25" s="392" t="s">
        <v>7259</v>
      </c>
      <c r="G25" s="392" t="s">
        <v>71</v>
      </c>
      <c r="H25" s="397" t="s">
        <v>46</v>
      </c>
      <c r="I25" s="205" t="s">
        <v>47</v>
      </c>
      <c r="J25" s="393">
        <v>0.4</v>
      </c>
      <c r="K25" s="398" t="s">
        <v>598</v>
      </c>
      <c r="L25" s="393" t="s">
        <v>48</v>
      </c>
      <c r="M25" s="399">
        <v>0.2</v>
      </c>
      <c r="N25" s="393">
        <v>0</v>
      </c>
      <c r="O25" s="208" t="s">
        <v>164</v>
      </c>
      <c r="P25" s="399">
        <f>MAX(M25,N25)</f>
        <v>0.2</v>
      </c>
      <c r="Q25" s="400" t="s">
        <v>47</v>
      </c>
      <c r="R25" s="395" t="s">
        <v>1974</v>
      </c>
      <c r="S25" s="391" t="s">
        <v>1995</v>
      </c>
      <c r="T25" s="392" t="s">
        <v>2256</v>
      </c>
      <c r="U25" s="188" t="s">
        <v>54</v>
      </c>
      <c r="V25" s="188"/>
      <c r="W25" s="189" t="s">
        <v>55</v>
      </c>
      <c r="X25" s="188" t="s">
        <v>56</v>
      </c>
      <c r="Y25" s="9">
        <v>0.4</v>
      </c>
      <c r="Z25" s="383" t="s">
        <v>57</v>
      </c>
      <c r="AA25" s="383" t="s">
        <v>58</v>
      </c>
      <c r="AB25" s="210" t="s">
        <v>59</v>
      </c>
      <c r="AC25" s="9">
        <f>+AC24-(AC24*Y25)</f>
        <v>0.14399999999999999</v>
      </c>
      <c r="AD25" s="48">
        <f>+P24</f>
        <v>0.2</v>
      </c>
      <c r="AE25" s="401" t="str">
        <f t="shared" ref="AE25:AE26" si="1">IF(14&lt;20,"Muy Baja",IF(AD25&lt;40,"Baja",IF(AD25&lt;60,"Media",IF(AD25&lt;80,"Alta","Muy Alta"))))</f>
        <v>Muy Baja</v>
      </c>
      <c r="AF25" s="402">
        <f t="shared" ref="AF25:AF26" si="2">+AC27</f>
        <v>0.24</v>
      </c>
      <c r="AG25" s="401" t="str">
        <f t="shared" ref="AG25:AH26" si="3">+O25</f>
        <v>Leve</v>
      </c>
      <c r="AH25" s="402">
        <f t="shared" si="3"/>
        <v>0.2</v>
      </c>
      <c r="AI25" s="390" t="s">
        <v>47</v>
      </c>
      <c r="AJ25" s="391" t="s">
        <v>61</v>
      </c>
      <c r="AK25" s="395"/>
      <c r="AL25" s="391"/>
      <c r="AM25" s="403"/>
      <c r="AN25" s="403"/>
      <c r="AO25" s="392"/>
    </row>
    <row r="26" spans="1:41" ht="30" customHeight="1" x14ac:dyDescent="0.2">
      <c r="A26" s="221" t="s">
        <v>6818</v>
      </c>
      <c r="B26" s="391" t="s">
        <v>7256</v>
      </c>
      <c r="C26" s="392" t="s">
        <v>1967</v>
      </c>
      <c r="D26" s="392" t="s">
        <v>7257</v>
      </c>
      <c r="E26" s="392" t="s">
        <v>7258</v>
      </c>
      <c r="F26" s="392" t="s">
        <v>7259</v>
      </c>
      <c r="G26" s="392" t="s">
        <v>71</v>
      </c>
      <c r="H26" s="397" t="s">
        <v>46</v>
      </c>
      <c r="I26" s="205" t="s">
        <v>47</v>
      </c>
      <c r="J26" s="393">
        <v>0.4</v>
      </c>
      <c r="K26" s="398" t="s">
        <v>598</v>
      </c>
      <c r="L26" s="393" t="s">
        <v>48</v>
      </c>
      <c r="M26" s="399">
        <v>0.2</v>
      </c>
      <c r="N26" s="393">
        <v>0</v>
      </c>
      <c r="O26" s="208" t="s">
        <v>164</v>
      </c>
      <c r="P26" s="399">
        <f>MAX(M26,N26)</f>
        <v>0.2</v>
      </c>
      <c r="Q26" s="400" t="s">
        <v>47</v>
      </c>
      <c r="R26" s="395" t="s">
        <v>7260</v>
      </c>
      <c r="S26" s="391" t="s">
        <v>7261</v>
      </c>
      <c r="T26" s="392" t="s">
        <v>7262</v>
      </c>
      <c r="U26" s="188" t="s">
        <v>54</v>
      </c>
      <c r="V26" s="188"/>
      <c r="W26" s="189" t="s">
        <v>55</v>
      </c>
      <c r="X26" s="188" t="s">
        <v>56</v>
      </c>
      <c r="Y26" s="9">
        <v>0.4</v>
      </c>
      <c r="Z26" s="383" t="s">
        <v>57</v>
      </c>
      <c r="AA26" s="383" t="s">
        <v>58</v>
      </c>
      <c r="AB26" s="210" t="s">
        <v>59</v>
      </c>
      <c r="AC26" s="9">
        <f>+AC24-(AC24*Y26)</f>
        <v>0.14399999999999999</v>
      </c>
      <c r="AD26" s="48">
        <f>+P24</f>
        <v>0.2</v>
      </c>
      <c r="AE26" s="401" t="str">
        <f t="shared" si="1"/>
        <v>Muy Baja</v>
      </c>
      <c r="AF26" s="402">
        <f t="shared" si="2"/>
        <v>0.14399999999999999</v>
      </c>
      <c r="AG26" s="401" t="str">
        <f t="shared" si="3"/>
        <v>Leve</v>
      </c>
      <c r="AH26" s="402">
        <f t="shared" si="3"/>
        <v>0.2</v>
      </c>
      <c r="AI26" s="390" t="s">
        <v>47</v>
      </c>
      <c r="AJ26" s="391" t="s">
        <v>61</v>
      </c>
      <c r="AK26" s="395"/>
      <c r="AL26" s="391"/>
      <c r="AM26" s="403"/>
      <c r="AN26" s="403"/>
      <c r="AO26" s="392"/>
    </row>
    <row r="27" spans="1:41" ht="30" customHeight="1" x14ac:dyDescent="0.2">
      <c r="A27" s="220" t="s">
        <v>6819</v>
      </c>
      <c r="B27" s="391" t="s">
        <v>1996</v>
      </c>
      <c r="C27" s="392" t="s">
        <v>1967</v>
      </c>
      <c r="D27" s="392" t="s">
        <v>1968</v>
      </c>
      <c r="E27" s="392" t="s">
        <v>1969</v>
      </c>
      <c r="F27" s="392" t="s">
        <v>1970</v>
      </c>
      <c r="G27" s="392" t="s">
        <v>71</v>
      </c>
      <c r="H27" s="392" t="s">
        <v>46</v>
      </c>
      <c r="I27" s="205" t="s">
        <v>47</v>
      </c>
      <c r="J27" s="393">
        <v>0.4</v>
      </c>
      <c r="K27" s="394" t="s">
        <v>98</v>
      </c>
      <c r="L27" s="393" t="s">
        <v>48</v>
      </c>
      <c r="M27" s="393">
        <v>0.4</v>
      </c>
      <c r="N27" s="393">
        <v>0</v>
      </c>
      <c r="O27" s="389" t="s">
        <v>50</v>
      </c>
      <c r="P27" s="393">
        <v>0.4</v>
      </c>
      <c r="Q27" s="388" t="s">
        <v>165</v>
      </c>
      <c r="R27" s="395" t="s">
        <v>1971</v>
      </c>
      <c r="S27" s="391" t="s">
        <v>1997</v>
      </c>
      <c r="T27" s="392" t="s">
        <v>1973</v>
      </c>
      <c r="U27" s="391" t="s">
        <v>54</v>
      </c>
      <c r="V27" s="392"/>
      <c r="W27" s="392" t="s">
        <v>55</v>
      </c>
      <c r="X27" s="392" t="s">
        <v>56</v>
      </c>
      <c r="Y27" s="393">
        <v>0.4</v>
      </c>
      <c r="Z27" s="392" t="s">
        <v>57</v>
      </c>
      <c r="AA27" s="392" t="s">
        <v>58</v>
      </c>
      <c r="AB27" s="392" t="s">
        <v>59</v>
      </c>
      <c r="AC27" s="393">
        <v>0.24</v>
      </c>
      <c r="AD27" s="393">
        <v>0.4</v>
      </c>
      <c r="AE27" s="384" t="s">
        <v>60</v>
      </c>
      <c r="AF27" s="393">
        <v>0.14399999999999999</v>
      </c>
      <c r="AG27" s="390" t="s">
        <v>50</v>
      </c>
      <c r="AH27" s="393">
        <v>0.4</v>
      </c>
      <c r="AI27" s="390" t="s">
        <v>47</v>
      </c>
      <c r="AJ27" s="391" t="s">
        <v>61</v>
      </c>
      <c r="AK27" s="395"/>
      <c r="AL27" s="391"/>
      <c r="AM27" s="391"/>
      <c r="AN27" s="391"/>
      <c r="AO27" s="392"/>
    </row>
    <row r="28" spans="1:41" ht="30" customHeight="1" x14ac:dyDescent="0.2">
      <c r="A28" s="220" t="s">
        <v>6819</v>
      </c>
      <c r="B28" s="391" t="s">
        <v>1996</v>
      </c>
      <c r="C28" s="392" t="s">
        <v>1967</v>
      </c>
      <c r="D28" s="392" t="s">
        <v>1968</v>
      </c>
      <c r="E28" s="392" t="s">
        <v>1969</v>
      </c>
      <c r="F28" s="392" t="s">
        <v>1970</v>
      </c>
      <c r="G28" s="392" t="s">
        <v>71</v>
      </c>
      <c r="H28" s="392" t="s">
        <v>46</v>
      </c>
      <c r="I28" s="205" t="s">
        <v>47</v>
      </c>
      <c r="J28" s="393">
        <v>0.4</v>
      </c>
      <c r="K28" s="394" t="s">
        <v>98</v>
      </c>
      <c r="L28" s="393" t="s">
        <v>48</v>
      </c>
      <c r="M28" s="393">
        <v>0.4</v>
      </c>
      <c r="N28" s="393">
        <v>0</v>
      </c>
      <c r="O28" s="389" t="s">
        <v>50</v>
      </c>
      <c r="P28" s="393">
        <v>0.4</v>
      </c>
      <c r="Q28" s="388" t="s">
        <v>165</v>
      </c>
      <c r="R28" s="395" t="s">
        <v>1974</v>
      </c>
      <c r="S28" s="391" t="s">
        <v>1998</v>
      </c>
      <c r="T28" s="392" t="s">
        <v>1975</v>
      </c>
      <c r="U28" s="391" t="s">
        <v>54</v>
      </c>
      <c r="V28" s="392"/>
      <c r="W28" s="392" t="s">
        <v>55</v>
      </c>
      <c r="X28" s="392" t="s">
        <v>56</v>
      </c>
      <c r="Y28" s="393">
        <v>0.4</v>
      </c>
      <c r="Z28" s="392" t="s">
        <v>57</v>
      </c>
      <c r="AA28" s="392" t="s">
        <v>58</v>
      </c>
      <c r="AB28" s="392" t="s">
        <v>59</v>
      </c>
      <c r="AC28" s="393">
        <v>0.14399999999999999</v>
      </c>
      <c r="AD28" s="393">
        <v>0.4</v>
      </c>
      <c r="AE28" s="384" t="s">
        <v>60</v>
      </c>
      <c r="AF28" s="393">
        <v>0.14399999999999999</v>
      </c>
      <c r="AG28" s="390" t="s">
        <v>50</v>
      </c>
      <c r="AH28" s="393">
        <v>0.4</v>
      </c>
      <c r="AI28" s="390" t="s">
        <v>47</v>
      </c>
      <c r="AJ28" s="391" t="s">
        <v>61</v>
      </c>
      <c r="AK28" s="395"/>
      <c r="AL28" s="391"/>
      <c r="AM28" s="391"/>
      <c r="AN28" s="391"/>
      <c r="AO28" s="392"/>
    </row>
    <row r="29" spans="1:41" ht="30" customHeight="1" x14ac:dyDescent="0.2">
      <c r="A29" s="221" t="s">
        <v>6837</v>
      </c>
      <c r="B29" s="391" t="s">
        <v>1999</v>
      </c>
      <c r="C29" s="392" t="s">
        <v>1967</v>
      </c>
      <c r="D29" s="392" t="s">
        <v>2340</v>
      </c>
      <c r="E29" s="392" t="s">
        <v>2341</v>
      </c>
      <c r="F29" s="392" t="s">
        <v>2342</v>
      </c>
      <c r="G29" s="392" t="s">
        <v>71</v>
      </c>
      <c r="H29" s="392" t="s">
        <v>46</v>
      </c>
      <c r="I29" s="205" t="s">
        <v>47</v>
      </c>
      <c r="J29" s="393">
        <v>0.4</v>
      </c>
      <c r="K29" s="394" t="s">
        <v>74</v>
      </c>
      <c r="L29" s="393" t="s">
        <v>48</v>
      </c>
      <c r="M29" s="393">
        <v>1</v>
      </c>
      <c r="N29" s="393">
        <v>0</v>
      </c>
      <c r="O29" s="381" t="s">
        <v>76</v>
      </c>
      <c r="P29" s="393">
        <v>1</v>
      </c>
      <c r="Q29" s="381" t="s">
        <v>77</v>
      </c>
      <c r="R29" s="395" t="s">
        <v>1971</v>
      </c>
      <c r="S29" s="391" t="s">
        <v>2001</v>
      </c>
      <c r="T29" s="392" t="s">
        <v>2343</v>
      </c>
      <c r="U29" s="391" t="s">
        <v>54</v>
      </c>
      <c r="V29" s="392"/>
      <c r="W29" s="392" t="s">
        <v>55</v>
      </c>
      <c r="X29" s="392" t="s">
        <v>56</v>
      </c>
      <c r="Y29" s="393">
        <v>0.4</v>
      </c>
      <c r="Z29" s="392" t="s">
        <v>57</v>
      </c>
      <c r="AA29" s="392" t="s">
        <v>58</v>
      </c>
      <c r="AB29" s="392" t="s">
        <v>59</v>
      </c>
      <c r="AC29" s="393">
        <v>0.24</v>
      </c>
      <c r="AD29" s="393">
        <v>1</v>
      </c>
      <c r="AE29" s="384" t="s">
        <v>60</v>
      </c>
      <c r="AF29" s="393">
        <v>5.183999999999999E-2</v>
      </c>
      <c r="AG29" s="381" t="s">
        <v>76</v>
      </c>
      <c r="AH29" s="393">
        <v>1</v>
      </c>
      <c r="AI29" s="381" t="s">
        <v>77</v>
      </c>
      <c r="AJ29" s="391" t="s">
        <v>80</v>
      </c>
      <c r="AK29" s="395" t="s">
        <v>6838</v>
      </c>
      <c r="AL29" s="391" t="s">
        <v>240</v>
      </c>
      <c r="AM29" s="403">
        <v>45504</v>
      </c>
      <c r="AN29" s="403">
        <v>45626</v>
      </c>
      <c r="AO29" s="392"/>
    </row>
    <row r="30" spans="1:41" ht="30" customHeight="1" x14ac:dyDescent="0.2">
      <c r="A30" s="221" t="s">
        <v>6837</v>
      </c>
      <c r="B30" s="391" t="s">
        <v>1999</v>
      </c>
      <c r="C30" s="392" t="s">
        <v>1967</v>
      </c>
      <c r="D30" s="392" t="s">
        <v>2340</v>
      </c>
      <c r="E30" s="392" t="s">
        <v>2341</v>
      </c>
      <c r="F30" s="392" t="s">
        <v>2342</v>
      </c>
      <c r="G30" s="392" t="s">
        <v>71</v>
      </c>
      <c r="H30" s="392" t="s">
        <v>46</v>
      </c>
      <c r="I30" s="205" t="s">
        <v>47</v>
      </c>
      <c r="J30" s="393">
        <v>0.4</v>
      </c>
      <c r="K30" s="394" t="s">
        <v>74</v>
      </c>
      <c r="L30" s="393" t="s">
        <v>48</v>
      </c>
      <c r="M30" s="393">
        <v>1</v>
      </c>
      <c r="N30" s="393">
        <v>0</v>
      </c>
      <c r="O30" s="381" t="s">
        <v>76</v>
      </c>
      <c r="P30" s="393">
        <v>1</v>
      </c>
      <c r="Q30" s="381" t="s">
        <v>77</v>
      </c>
      <c r="R30" s="395" t="s">
        <v>2316</v>
      </c>
      <c r="S30" s="391" t="s">
        <v>239</v>
      </c>
      <c r="T30" s="392" t="s">
        <v>2317</v>
      </c>
      <c r="U30" s="391" t="s">
        <v>54</v>
      </c>
      <c r="V30" s="392"/>
      <c r="W30" s="392" t="s">
        <v>55</v>
      </c>
      <c r="X30" s="392" t="s">
        <v>56</v>
      </c>
      <c r="Y30" s="393">
        <v>0.4</v>
      </c>
      <c r="Z30" s="392" t="s">
        <v>57</v>
      </c>
      <c r="AA30" s="392" t="s">
        <v>58</v>
      </c>
      <c r="AB30" s="392" t="s">
        <v>59</v>
      </c>
      <c r="AC30" s="393">
        <v>0.14399999999999999</v>
      </c>
      <c r="AD30" s="393">
        <v>0</v>
      </c>
      <c r="AE30" s="384" t="s">
        <v>60</v>
      </c>
      <c r="AF30" s="393">
        <v>5.183999999999999E-2</v>
      </c>
      <c r="AG30" s="381" t="s">
        <v>76</v>
      </c>
      <c r="AH30" s="393">
        <v>1</v>
      </c>
      <c r="AI30" s="381" t="s">
        <v>77</v>
      </c>
      <c r="AJ30" s="391" t="s">
        <v>80</v>
      </c>
      <c r="AK30" s="395" t="s">
        <v>6838</v>
      </c>
      <c r="AL30" s="391" t="s">
        <v>240</v>
      </c>
      <c r="AM30" s="403">
        <v>45504</v>
      </c>
      <c r="AN30" s="403">
        <v>45626</v>
      </c>
      <c r="AO30" s="392"/>
    </row>
    <row r="31" spans="1:41" ht="30" customHeight="1" x14ac:dyDescent="0.2">
      <c r="A31" s="221" t="s">
        <v>6837</v>
      </c>
      <c r="B31" s="391" t="s">
        <v>1999</v>
      </c>
      <c r="C31" s="392" t="s">
        <v>1967</v>
      </c>
      <c r="D31" s="392" t="s">
        <v>2340</v>
      </c>
      <c r="E31" s="392" t="s">
        <v>2341</v>
      </c>
      <c r="F31" s="392" t="s">
        <v>2342</v>
      </c>
      <c r="G31" s="392" t="s">
        <v>71</v>
      </c>
      <c r="H31" s="392" t="s">
        <v>46</v>
      </c>
      <c r="I31" s="205" t="s">
        <v>47</v>
      </c>
      <c r="J31" s="393">
        <v>0.4</v>
      </c>
      <c r="K31" s="394" t="s">
        <v>74</v>
      </c>
      <c r="L31" s="393" t="s">
        <v>48</v>
      </c>
      <c r="M31" s="393">
        <v>1</v>
      </c>
      <c r="N31" s="393">
        <v>0</v>
      </c>
      <c r="O31" s="381" t="s">
        <v>76</v>
      </c>
      <c r="P31" s="393">
        <v>1</v>
      </c>
      <c r="Q31" s="381" t="s">
        <v>77</v>
      </c>
      <c r="R31" s="395" t="s">
        <v>243</v>
      </c>
      <c r="S31" s="391" t="s">
        <v>244</v>
      </c>
      <c r="T31" s="392" t="s">
        <v>2321</v>
      </c>
      <c r="U31" s="391" t="s">
        <v>54</v>
      </c>
      <c r="V31" s="392"/>
      <c r="W31" s="392" t="s">
        <v>55</v>
      </c>
      <c r="X31" s="392" t="s">
        <v>56</v>
      </c>
      <c r="Y31" s="393">
        <v>0.4</v>
      </c>
      <c r="Z31" s="392" t="s">
        <v>57</v>
      </c>
      <c r="AA31" s="392" t="s">
        <v>58</v>
      </c>
      <c r="AB31" s="392" t="s">
        <v>59</v>
      </c>
      <c r="AC31" s="393">
        <v>8.6399999999999991E-2</v>
      </c>
      <c r="AD31" s="393">
        <v>1</v>
      </c>
      <c r="AE31" s="384" t="s">
        <v>60</v>
      </c>
      <c r="AF31" s="393">
        <v>5.183999999999999E-2</v>
      </c>
      <c r="AG31" s="381" t="s">
        <v>76</v>
      </c>
      <c r="AH31" s="393">
        <v>1</v>
      </c>
      <c r="AI31" s="381" t="s">
        <v>77</v>
      </c>
      <c r="AJ31" s="391" t="s">
        <v>80</v>
      </c>
      <c r="AK31" s="395" t="s">
        <v>6838</v>
      </c>
      <c r="AL31" s="391" t="s">
        <v>240</v>
      </c>
      <c r="AM31" s="403">
        <v>45504</v>
      </c>
      <c r="AN31" s="403">
        <v>45626</v>
      </c>
      <c r="AO31" s="392"/>
    </row>
    <row r="32" spans="1:41" ht="30" customHeight="1" x14ac:dyDescent="0.2">
      <c r="A32" s="221" t="s">
        <v>6837</v>
      </c>
      <c r="B32" s="391" t="s">
        <v>1999</v>
      </c>
      <c r="C32" s="392" t="s">
        <v>1967</v>
      </c>
      <c r="D32" s="392" t="s">
        <v>2340</v>
      </c>
      <c r="E32" s="392" t="s">
        <v>2341</v>
      </c>
      <c r="F32" s="392" t="s">
        <v>2342</v>
      </c>
      <c r="G32" s="392" t="s">
        <v>71</v>
      </c>
      <c r="H32" s="392" t="s">
        <v>46</v>
      </c>
      <c r="I32" s="205" t="s">
        <v>47</v>
      </c>
      <c r="J32" s="393">
        <v>0.4</v>
      </c>
      <c r="K32" s="394" t="s">
        <v>74</v>
      </c>
      <c r="L32" s="393" t="s">
        <v>48</v>
      </c>
      <c r="M32" s="393">
        <v>1</v>
      </c>
      <c r="N32" s="393">
        <v>0</v>
      </c>
      <c r="O32" s="381" t="s">
        <v>76</v>
      </c>
      <c r="P32" s="393">
        <v>1</v>
      </c>
      <c r="Q32" s="381" t="s">
        <v>77</v>
      </c>
      <c r="R32" s="395" t="s">
        <v>1974</v>
      </c>
      <c r="S32" s="391" t="s">
        <v>2002</v>
      </c>
      <c r="T32" s="392" t="s">
        <v>2344</v>
      </c>
      <c r="U32" s="391" t="s">
        <v>54</v>
      </c>
      <c r="V32" s="392"/>
      <c r="W32" s="392" t="s">
        <v>55</v>
      </c>
      <c r="X32" s="392" t="s">
        <v>56</v>
      </c>
      <c r="Y32" s="393">
        <v>0.4</v>
      </c>
      <c r="Z32" s="392" t="s">
        <v>57</v>
      </c>
      <c r="AA32" s="392" t="s">
        <v>58</v>
      </c>
      <c r="AB32" s="392" t="s">
        <v>59</v>
      </c>
      <c r="AC32" s="393">
        <v>5.183999999999999E-2</v>
      </c>
      <c r="AD32" s="393">
        <v>1</v>
      </c>
      <c r="AE32" s="384" t="s">
        <v>60</v>
      </c>
      <c r="AF32" s="393">
        <v>5.183999999999999E-2</v>
      </c>
      <c r="AG32" s="381" t="s">
        <v>76</v>
      </c>
      <c r="AH32" s="393">
        <v>1</v>
      </c>
      <c r="AI32" s="381" t="s">
        <v>77</v>
      </c>
      <c r="AJ32" s="391" t="s">
        <v>80</v>
      </c>
      <c r="AK32" s="395" t="s">
        <v>6838</v>
      </c>
      <c r="AL32" s="391" t="s">
        <v>240</v>
      </c>
      <c r="AM32" s="403">
        <v>45504</v>
      </c>
      <c r="AN32" s="403">
        <v>45626</v>
      </c>
      <c r="AO32" s="392"/>
    </row>
    <row r="33" spans="1:41" ht="30" customHeight="1" x14ac:dyDescent="0.2">
      <c r="A33" s="221" t="s">
        <v>6837</v>
      </c>
      <c r="B33" s="391" t="s">
        <v>2345</v>
      </c>
      <c r="C33" s="392" t="s">
        <v>1967</v>
      </c>
      <c r="D33" s="392" t="s">
        <v>2346</v>
      </c>
      <c r="E33" s="392" t="s">
        <v>2347</v>
      </c>
      <c r="F33" s="392" t="s">
        <v>2348</v>
      </c>
      <c r="G33" s="392" t="s">
        <v>71</v>
      </c>
      <c r="H33" s="392" t="s">
        <v>46</v>
      </c>
      <c r="I33" s="205" t="s">
        <v>47</v>
      </c>
      <c r="J33" s="393">
        <v>0.4</v>
      </c>
      <c r="K33" s="394" t="s">
        <v>74</v>
      </c>
      <c r="L33" s="393" t="s">
        <v>48</v>
      </c>
      <c r="M33" s="393">
        <v>1</v>
      </c>
      <c r="N33" s="393">
        <v>0</v>
      </c>
      <c r="O33" s="381" t="s">
        <v>76</v>
      </c>
      <c r="P33" s="393">
        <v>1</v>
      </c>
      <c r="Q33" s="381" t="s">
        <v>77</v>
      </c>
      <c r="R33" s="395" t="s">
        <v>2316</v>
      </c>
      <c r="S33" s="391" t="s">
        <v>239</v>
      </c>
      <c r="T33" s="392" t="s">
        <v>2317</v>
      </c>
      <c r="U33" s="391" t="s">
        <v>54</v>
      </c>
      <c r="V33" s="392"/>
      <c r="W33" s="392" t="s">
        <v>55</v>
      </c>
      <c r="X33" s="392" t="s">
        <v>56</v>
      </c>
      <c r="Y33" s="393">
        <v>0.4</v>
      </c>
      <c r="Z33" s="392" t="s">
        <v>57</v>
      </c>
      <c r="AA33" s="392" t="s">
        <v>58</v>
      </c>
      <c r="AB33" s="392" t="s">
        <v>59</v>
      </c>
      <c r="AC33" s="393">
        <v>0.24</v>
      </c>
      <c r="AD33" s="393">
        <v>1</v>
      </c>
      <c r="AE33" s="384" t="s">
        <v>60</v>
      </c>
      <c r="AF33" s="393">
        <v>8.6399999999999991E-2</v>
      </c>
      <c r="AG33" s="381" t="s">
        <v>76</v>
      </c>
      <c r="AH33" s="393">
        <v>1</v>
      </c>
      <c r="AI33" s="381" t="s">
        <v>77</v>
      </c>
      <c r="AJ33" s="391" t="s">
        <v>80</v>
      </c>
      <c r="AK33" s="395" t="s">
        <v>6838</v>
      </c>
      <c r="AL33" s="391" t="s">
        <v>240</v>
      </c>
      <c r="AM33" s="403">
        <v>45504</v>
      </c>
      <c r="AN33" s="403">
        <v>45626</v>
      </c>
      <c r="AO33" s="392"/>
    </row>
    <row r="34" spans="1:41" ht="30" customHeight="1" x14ac:dyDescent="0.2">
      <c r="A34" s="221" t="s">
        <v>6837</v>
      </c>
      <c r="B34" s="391" t="s">
        <v>2345</v>
      </c>
      <c r="C34" s="392" t="s">
        <v>1967</v>
      </c>
      <c r="D34" s="392" t="s">
        <v>2346</v>
      </c>
      <c r="E34" s="392" t="s">
        <v>2347</v>
      </c>
      <c r="F34" s="392" t="s">
        <v>2348</v>
      </c>
      <c r="G34" s="392" t="s">
        <v>71</v>
      </c>
      <c r="H34" s="392" t="s">
        <v>46</v>
      </c>
      <c r="I34" s="205" t="s">
        <v>47</v>
      </c>
      <c r="J34" s="393">
        <v>0.4</v>
      </c>
      <c r="K34" s="394" t="s">
        <v>74</v>
      </c>
      <c r="L34" s="393" t="s">
        <v>48</v>
      </c>
      <c r="M34" s="393">
        <v>1</v>
      </c>
      <c r="N34" s="393">
        <v>0</v>
      </c>
      <c r="O34" s="381" t="s">
        <v>76</v>
      </c>
      <c r="P34" s="393">
        <v>1</v>
      </c>
      <c r="Q34" s="381" t="s">
        <v>77</v>
      </c>
      <c r="R34" s="395" t="s">
        <v>243</v>
      </c>
      <c r="S34" s="391" t="s">
        <v>244</v>
      </c>
      <c r="T34" s="392" t="s">
        <v>2321</v>
      </c>
      <c r="U34" s="391" t="s">
        <v>54</v>
      </c>
      <c r="V34" s="392"/>
      <c r="W34" s="392" t="s">
        <v>55</v>
      </c>
      <c r="X34" s="392" t="s">
        <v>56</v>
      </c>
      <c r="Y34" s="393">
        <v>0.4</v>
      </c>
      <c r="Z34" s="392" t="s">
        <v>57</v>
      </c>
      <c r="AA34" s="392" t="s">
        <v>58</v>
      </c>
      <c r="AB34" s="392" t="s">
        <v>59</v>
      </c>
      <c r="AC34" s="393">
        <v>0.14399999999999999</v>
      </c>
      <c r="AD34" s="393">
        <v>1</v>
      </c>
      <c r="AE34" s="384" t="s">
        <v>60</v>
      </c>
      <c r="AF34" s="393">
        <v>8.6399999999999991E-2</v>
      </c>
      <c r="AG34" s="381" t="s">
        <v>76</v>
      </c>
      <c r="AH34" s="393">
        <v>1</v>
      </c>
      <c r="AI34" s="381" t="s">
        <v>77</v>
      </c>
      <c r="AJ34" s="391" t="s">
        <v>80</v>
      </c>
      <c r="AK34" s="395" t="s">
        <v>6838</v>
      </c>
      <c r="AL34" s="391" t="s">
        <v>240</v>
      </c>
      <c r="AM34" s="403">
        <v>45504</v>
      </c>
      <c r="AN34" s="403">
        <v>45626</v>
      </c>
      <c r="AO34" s="392"/>
    </row>
    <row r="35" spans="1:41" ht="30" customHeight="1" x14ac:dyDescent="0.2">
      <c r="A35" s="221" t="s">
        <v>6837</v>
      </c>
      <c r="B35" s="391" t="s">
        <v>2345</v>
      </c>
      <c r="C35" s="392" t="s">
        <v>1967</v>
      </c>
      <c r="D35" s="392" t="s">
        <v>2346</v>
      </c>
      <c r="E35" s="392" t="s">
        <v>2347</v>
      </c>
      <c r="F35" s="392" t="s">
        <v>2348</v>
      </c>
      <c r="G35" s="392" t="s">
        <v>71</v>
      </c>
      <c r="H35" s="392" t="s">
        <v>46</v>
      </c>
      <c r="I35" s="205" t="s">
        <v>47</v>
      </c>
      <c r="J35" s="393">
        <v>0.4</v>
      </c>
      <c r="K35" s="394" t="s">
        <v>74</v>
      </c>
      <c r="L35" s="393" t="s">
        <v>48</v>
      </c>
      <c r="M35" s="393">
        <v>1</v>
      </c>
      <c r="N35" s="393">
        <v>0</v>
      </c>
      <c r="O35" s="381" t="s">
        <v>76</v>
      </c>
      <c r="P35" s="393">
        <v>1</v>
      </c>
      <c r="Q35" s="381" t="s">
        <v>77</v>
      </c>
      <c r="R35" s="395" t="s">
        <v>245</v>
      </c>
      <c r="S35" s="391" t="s">
        <v>2349</v>
      </c>
      <c r="T35" s="392" t="s">
        <v>2350</v>
      </c>
      <c r="U35" s="391" t="s">
        <v>54</v>
      </c>
      <c r="V35" s="392"/>
      <c r="W35" s="392" t="s">
        <v>55</v>
      </c>
      <c r="X35" s="392" t="s">
        <v>56</v>
      </c>
      <c r="Y35" s="393">
        <v>0.4</v>
      </c>
      <c r="Z35" s="392" t="s">
        <v>57</v>
      </c>
      <c r="AA35" s="392" t="s">
        <v>58</v>
      </c>
      <c r="AB35" s="392" t="s">
        <v>59</v>
      </c>
      <c r="AC35" s="393">
        <v>8.6399999999999991E-2</v>
      </c>
      <c r="AD35" s="393">
        <v>1</v>
      </c>
      <c r="AE35" s="384" t="s">
        <v>60</v>
      </c>
      <c r="AF35" s="393">
        <v>8.6399999999999991E-2</v>
      </c>
      <c r="AG35" s="381" t="s">
        <v>76</v>
      </c>
      <c r="AH35" s="393">
        <v>1</v>
      </c>
      <c r="AI35" s="381" t="s">
        <v>77</v>
      </c>
      <c r="AJ35" s="391" t="s">
        <v>80</v>
      </c>
      <c r="AK35" s="395" t="s">
        <v>6838</v>
      </c>
      <c r="AL35" s="391" t="s">
        <v>240</v>
      </c>
      <c r="AM35" s="403">
        <v>45504</v>
      </c>
      <c r="AN35" s="403">
        <v>45626</v>
      </c>
      <c r="AO35" s="392"/>
    </row>
    <row r="36" spans="1:41" ht="30" customHeight="1" x14ac:dyDescent="0.2">
      <c r="A36" s="221" t="s">
        <v>6837</v>
      </c>
      <c r="B36" s="391" t="s">
        <v>2351</v>
      </c>
      <c r="C36" s="392" t="s">
        <v>1967</v>
      </c>
      <c r="D36" s="392" t="s">
        <v>2352</v>
      </c>
      <c r="E36" s="392" t="s">
        <v>2353</v>
      </c>
      <c r="F36" s="392" t="s">
        <v>2354</v>
      </c>
      <c r="G36" s="392" t="s">
        <v>71</v>
      </c>
      <c r="H36" s="392" t="s">
        <v>46</v>
      </c>
      <c r="I36" s="205" t="s">
        <v>47</v>
      </c>
      <c r="J36" s="393">
        <v>0.4</v>
      </c>
      <c r="K36" s="394" t="s">
        <v>74</v>
      </c>
      <c r="L36" s="393" t="s">
        <v>48</v>
      </c>
      <c r="M36" s="393">
        <v>1</v>
      </c>
      <c r="N36" s="393">
        <v>0</v>
      </c>
      <c r="O36" s="381" t="s">
        <v>76</v>
      </c>
      <c r="P36" s="393">
        <v>1</v>
      </c>
      <c r="Q36" s="381" t="s">
        <v>77</v>
      </c>
      <c r="R36" s="395" t="s">
        <v>1971</v>
      </c>
      <c r="S36" s="391" t="s">
        <v>2001</v>
      </c>
      <c r="T36" s="392" t="s">
        <v>2343</v>
      </c>
      <c r="U36" s="391" t="s">
        <v>54</v>
      </c>
      <c r="V36" s="392"/>
      <c r="W36" s="392" t="s">
        <v>55</v>
      </c>
      <c r="X36" s="392" t="s">
        <v>56</v>
      </c>
      <c r="Y36" s="393">
        <v>0.4</v>
      </c>
      <c r="Z36" s="392" t="s">
        <v>57</v>
      </c>
      <c r="AA36" s="392" t="s">
        <v>58</v>
      </c>
      <c r="AB36" s="392" t="s">
        <v>59</v>
      </c>
      <c r="AC36" s="393">
        <v>0.24</v>
      </c>
      <c r="AD36" s="393">
        <v>1</v>
      </c>
      <c r="AE36" s="384" t="s">
        <v>60</v>
      </c>
      <c r="AF36" s="393">
        <v>5.183999999999999E-2</v>
      </c>
      <c r="AG36" s="381" t="s">
        <v>76</v>
      </c>
      <c r="AH36" s="393">
        <v>1</v>
      </c>
      <c r="AI36" s="381" t="s">
        <v>77</v>
      </c>
      <c r="AJ36" s="391" t="s">
        <v>80</v>
      </c>
      <c r="AK36" s="395" t="s">
        <v>6838</v>
      </c>
      <c r="AL36" s="391" t="s">
        <v>240</v>
      </c>
      <c r="AM36" s="403">
        <v>45504</v>
      </c>
      <c r="AN36" s="403">
        <v>45626</v>
      </c>
      <c r="AO36" s="392"/>
    </row>
    <row r="37" spans="1:41" ht="30" customHeight="1" x14ac:dyDescent="0.2">
      <c r="A37" s="221" t="s">
        <v>6837</v>
      </c>
      <c r="B37" s="391" t="s">
        <v>2351</v>
      </c>
      <c r="C37" s="392" t="s">
        <v>1967</v>
      </c>
      <c r="D37" s="392" t="s">
        <v>2352</v>
      </c>
      <c r="E37" s="392" t="s">
        <v>2353</v>
      </c>
      <c r="F37" s="392" t="s">
        <v>2354</v>
      </c>
      <c r="G37" s="392" t="s">
        <v>71</v>
      </c>
      <c r="H37" s="392" t="s">
        <v>46</v>
      </c>
      <c r="I37" s="205" t="s">
        <v>47</v>
      </c>
      <c r="J37" s="393">
        <v>0.4</v>
      </c>
      <c r="K37" s="394" t="s">
        <v>74</v>
      </c>
      <c r="L37" s="393" t="s">
        <v>48</v>
      </c>
      <c r="M37" s="393">
        <v>1</v>
      </c>
      <c r="N37" s="393">
        <v>0</v>
      </c>
      <c r="O37" s="381" t="s">
        <v>76</v>
      </c>
      <c r="P37" s="393">
        <v>1</v>
      </c>
      <c r="Q37" s="381" t="s">
        <v>77</v>
      </c>
      <c r="R37" s="395" t="s">
        <v>2316</v>
      </c>
      <c r="S37" s="391" t="s">
        <v>239</v>
      </c>
      <c r="T37" s="392" t="s">
        <v>2317</v>
      </c>
      <c r="U37" s="391" t="s">
        <v>54</v>
      </c>
      <c r="V37" s="392"/>
      <c r="W37" s="392" t="s">
        <v>55</v>
      </c>
      <c r="X37" s="392" t="s">
        <v>56</v>
      </c>
      <c r="Y37" s="393">
        <v>0.4</v>
      </c>
      <c r="Z37" s="392" t="s">
        <v>57</v>
      </c>
      <c r="AA37" s="392" t="s">
        <v>58</v>
      </c>
      <c r="AB37" s="392" t="s">
        <v>59</v>
      </c>
      <c r="AC37" s="393">
        <v>0.14399999999999999</v>
      </c>
      <c r="AD37" s="393">
        <v>0</v>
      </c>
      <c r="AE37" s="384" t="s">
        <v>60</v>
      </c>
      <c r="AF37" s="393">
        <v>5.183999999999999E-2</v>
      </c>
      <c r="AG37" s="381" t="s">
        <v>76</v>
      </c>
      <c r="AH37" s="393">
        <v>1</v>
      </c>
      <c r="AI37" s="381" t="s">
        <v>77</v>
      </c>
      <c r="AJ37" s="391" t="s">
        <v>80</v>
      </c>
      <c r="AK37" s="395" t="s">
        <v>6838</v>
      </c>
      <c r="AL37" s="391" t="s">
        <v>240</v>
      </c>
      <c r="AM37" s="403">
        <v>45504</v>
      </c>
      <c r="AN37" s="403">
        <v>45626</v>
      </c>
      <c r="AO37" s="392"/>
    </row>
    <row r="38" spans="1:41" ht="30" customHeight="1" x14ac:dyDescent="0.2">
      <c r="A38" s="221" t="s">
        <v>6837</v>
      </c>
      <c r="B38" s="391" t="s">
        <v>2351</v>
      </c>
      <c r="C38" s="392" t="s">
        <v>1967</v>
      </c>
      <c r="D38" s="392" t="s">
        <v>2352</v>
      </c>
      <c r="E38" s="392" t="s">
        <v>2353</v>
      </c>
      <c r="F38" s="392" t="s">
        <v>2354</v>
      </c>
      <c r="G38" s="392" t="s">
        <v>71</v>
      </c>
      <c r="H38" s="392" t="s">
        <v>46</v>
      </c>
      <c r="I38" s="205" t="s">
        <v>47</v>
      </c>
      <c r="J38" s="393">
        <v>0.4</v>
      </c>
      <c r="K38" s="394" t="s">
        <v>74</v>
      </c>
      <c r="L38" s="393" t="s">
        <v>48</v>
      </c>
      <c r="M38" s="393">
        <v>1</v>
      </c>
      <c r="N38" s="393">
        <v>0</v>
      </c>
      <c r="O38" s="381" t="s">
        <v>76</v>
      </c>
      <c r="P38" s="393">
        <v>1</v>
      </c>
      <c r="Q38" s="381" t="s">
        <v>77</v>
      </c>
      <c r="R38" s="395" t="s">
        <v>243</v>
      </c>
      <c r="S38" s="391" t="s">
        <v>244</v>
      </c>
      <c r="T38" s="392" t="s">
        <v>2321</v>
      </c>
      <c r="U38" s="391" t="s">
        <v>54</v>
      </c>
      <c r="V38" s="392"/>
      <c r="W38" s="392" t="s">
        <v>55</v>
      </c>
      <c r="X38" s="392" t="s">
        <v>56</v>
      </c>
      <c r="Y38" s="393">
        <v>0.4</v>
      </c>
      <c r="Z38" s="392" t="s">
        <v>57</v>
      </c>
      <c r="AA38" s="392" t="s">
        <v>58</v>
      </c>
      <c r="AB38" s="392" t="s">
        <v>59</v>
      </c>
      <c r="AC38" s="393">
        <v>8.6399999999999991E-2</v>
      </c>
      <c r="AD38" s="393">
        <v>1</v>
      </c>
      <c r="AE38" s="384" t="s">
        <v>60</v>
      </c>
      <c r="AF38" s="393">
        <v>5.183999999999999E-2</v>
      </c>
      <c r="AG38" s="381" t="s">
        <v>76</v>
      </c>
      <c r="AH38" s="393">
        <v>1</v>
      </c>
      <c r="AI38" s="381" t="s">
        <v>77</v>
      </c>
      <c r="AJ38" s="391" t="s">
        <v>80</v>
      </c>
      <c r="AK38" s="395" t="s">
        <v>6838</v>
      </c>
      <c r="AL38" s="391" t="s">
        <v>240</v>
      </c>
      <c r="AM38" s="403">
        <v>45504</v>
      </c>
      <c r="AN38" s="403">
        <v>45626</v>
      </c>
      <c r="AO38" s="392"/>
    </row>
    <row r="39" spans="1:41" ht="30" customHeight="1" x14ac:dyDescent="0.2">
      <c r="A39" s="221" t="s">
        <v>6837</v>
      </c>
      <c r="B39" s="391" t="s">
        <v>2351</v>
      </c>
      <c r="C39" s="392" t="s">
        <v>1967</v>
      </c>
      <c r="D39" s="392" t="s">
        <v>2352</v>
      </c>
      <c r="E39" s="392" t="s">
        <v>2353</v>
      </c>
      <c r="F39" s="392" t="s">
        <v>2354</v>
      </c>
      <c r="G39" s="392" t="s">
        <v>71</v>
      </c>
      <c r="H39" s="392" t="s">
        <v>46</v>
      </c>
      <c r="I39" s="205" t="s">
        <v>47</v>
      </c>
      <c r="J39" s="393">
        <v>0.4</v>
      </c>
      <c r="K39" s="394" t="s">
        <v>74</v>
      </c>
      <c r="L39" s="393" t="s">
        <v>48</v>
      </c>
      <c r="M39" s="393">
        <v>1</v>
      </c>
      <c r="N39" s="393">
        <v>0</v>
      </c>
      <c r="O39" s="381" t="s">
        <v>76</v>
      </c>
      <c r="P39" s="393">
        <v>1</v>
      </c>
      <c r="Q39" s="381" t="s">
        <v>77</v>
      </c>
      <c r="R39" s="395" t="s">
        <v>245</v>
      </c>
      <c r="S39" s="391" t="s">
        <v>2349</v>
      </c>
      <c r="T39" s="392" t="s">
        <v>2350</v>
      </c>
      <c r="U39" s="391" t="s">
        <v>54</v>
      </c>
      <c r="V39" s="392"/>
      <c r="W39" s="392" t="s">
        <v>55</v>
      </c>
      <c r="X39" s="392" t="s">
        <v>56</v>
      </c>
      <c r="Y39" s="393">
        <v>0.4</v>
      </c>
      <c r="Z39" s="392" t="s">
        <v>57</v>
      </c>
      <c r="AA39" s="392" t="s">
        <v>58</v>
      </c>
      <c r="AB39" s="392" t="s">
        <v>59</v>
      </c>
      <c r="AC39" s="393">
        <v>5.183999999999999E-2</v>
      </c>
      <c r="AD39" s="393">
        <v>1</v>
      </c>
      <c r="AE39" s="384" t="s">
        <v>60</v>
      </c>
      <c r="AF39" s="393">
        <v>5.183999999999999E-2</v>
      </c>
      <c r="AG39" s="381" t="s">
        <v>76</v>
      </c>
      <c r="AH39" s="393">
        <v>1</v>
      </c>
      <c r="AI39" s="381" t="s">
        <v>77</v>
      </c>
      <c r="AJ39" s="391" t="s">
        <v>80</v>
      </c>
      <c r="AK39" s="395" t="s">
        <v>6838</v>
      </c>
      <c r="AL39" s="391" t="s">
        <v>240</v>
      </c>
      <c r="AM39" s="403">
        <v>45504</v>
      </c>
      <c r="AN39" s="403">
        <v>45626</v>
      </c>
      <c r="AO39" s="392"/>
    </row>
    <row r="40" spans="1:41" ht="30" customHeight="1" x14ac:dyDescent="0.2">
      <c r="A40" s="221" t="s">
        <v>6837</v>
      </c>
      <c r="B40" s="391" t="s">
        <v>2355</v>
      </c>
      <c r="C40" s="392" t="s">
        <v>1967</v>
      </c>
      <c r="D40" s="392" t="s">
        <v>2356</v>
      </c>
      <c r="E40" s="392" t="s">
        <v>2357</v>
      </c>
      <c r="F40" s="392" t="s">
        <v>2358</v>
      </c>
      <c r="G40" s="392" t="s">
        <v>71</v>
      </c>
      <c r="H40" s="392" t="s">
        <v>46</v>
      </c>
      <c r="I40" s="205" t="s">
        <v>47</v>
      </c>
      <c r="J40" s="393">
        <v>0.4</v>
      </c>
      <c r="K40" s="394" t="s">
        <v>486</v>
      </c>
      <c r="L40" s="393" t="s">
        <v>48</v>
      </c>
      <c r="M40" s="393">
        <v>0.8</v>
      </c>
      <c r="N40" s="393">
        <v>0</v>
      </c>
      <c r="O40" s="235" t="s">
        <v>488</v>
      </c>
      <c r="P40" s="393">
        <v>0.8</v>
      </c>
      <c r="Q40" s="381" t="s">
        <v>77</v>
      </c>
      <c r="R40" s="395" t="s">
        <v>2359</v>
      </c>
      <c r="S40" s="391" t="s">
        <v>2360</v>
      </c>
      <c r="T40" s="392" t="s">
        <v>2361</v>
      </c>
      <c r="U40" s="391" t="s">
        <v>54</v>
      </c>
      <c r="V40" s="392"/>
      <c r="W40" s="392" t="s">
        <v>55</v>
      </c>
      <c r="X40" s="392" t="s">
        <v>56</v>
      </c>
      <c r="Y40" s="393">
        <v>0.4</v>
      </c>
      <c r="Z40" s="392" t="s">
        <v>57</v>
      </c>
      <c r="AA40" s="392" t="s">
        <v>58</v>
      </c>
      <c r="AB40" s="392" t="s">
        <v>59</v>
      </c>
      <c r="AC40" s="393">
        <v>0.24</v>
      </c>
      <c r="AD40" s="393">
        <v>0.8</v>
      </c>
      <c r="AE40" s="384" t="s">
        <v>60</v>
      </c>
      <c r="AF40" s="393">
        <v>0.24</v>
      </c>
      <c r="AG40" s="235" t="s">
        <v>488</v>
      </c>
      <c r="AH40" s="393">
        <v>0.8</v>
      </c>
      <c r="AI40" s="381" t="s">
        <v>77</v>
      </c>
      <c r="AJ40" s="391" t="s">
        <v>80</v>
      </c>
      <c r="AK40" s="395" t="s">
        <v>2362</v>
      </c>
      <c r="AL40" s="391" t="s">
        <v>240</v>
      </c>
      <c r="AM40" s="403">
        <v>45626</v>
      </c>
      <c r="AN40" s="403">
        <v>45646</v>
      </c>
      <c r="AO40" s="392"/>
    </row>
    <row r="41" spans="1:41" ht="30" customHeight="1" x14ac:dyDescent="0.2">
      <c r="A41" s="222" t="s">
        <v>6849</v>
      </c>
      <c r="B41" s="391" t="s">
        <v>2003</v>
      </c>
      <c r="C41" s="392" t="s">
        <v>1967</v>
      </c>
      <c r="D41" s="392" t="s">
        <v>1968</v>
      </c>
      <c r="E41" s="392" t="s">
        <v>1969</v>
      </c>
      <c r="F41" s="392" t="s">
        <v>1970</v>
      </c>
      <c r="G41" s="392" t="s">
        <v>71</v>
      </c>
      <c r="H41" s="392" t="s">
        <v>46</v>
      </c>
      <c r="I41" s="205" t="s">
        <v>47</v>
      </c>
      <c r="J41" s="393">
        <v>0.4</v>
      </c>
      <c r="K41" s="394" t="s">
        <v>98</v>
      </c>
      <c r="L41" s="393" t="s">
        <v>48</v>
      </c>
      <c r="M41" s="393">
        <v>0.4</v>
      </c>
      <c r="N41" s="393">
        <v>0</v>
      </c>
      <c r="O41" s="389" t="s">
        <v>50</v>
      </c>
      <c r="P41" s="393">
        <v>0.4</v>
      </c>
      <c r="Q41" s="388" t="s">
        <v>165</v>
      </c>
      <c r="R41" s="395" t="s">
        <v>1971</v>
      </c>
      <c r="S41" s="391" t="s">
        <v>2004</v>
      </c>
      <c r="T41" s="392" t="s">
        <v>6878</v>
      </c>
      <c r="U41" s="391" t="s">
        <v>54</v>
      </c>
      <c r="V41" s="392"/>
      <c r="W41" s="392" t="s">
        <v>55</v>
      </c>
      <c r="X41" s="392" t="s">
        <v>56</v>
      </c>
      <c r="Y41" s="393">
        <v>0.4</v>
      </c>
      <c r="Z41" s="392" t="s">
        <v>57</v>
      </c>
      <c r="AA41" s="392" t="s">
        <v>58</v>
      </c>
      <c r="AB41" s="392" t="s">
        <v>59</v>
      </c>
      <c r="AC41" s="393">
        <v>0.24</v>
      </c>
      <c r="AD41" s="393">
        <v>0.4</v>
      </c>
      <c r="AE41" s="384" t="s">
        <v>60</v>
      </c>
      <c r="AF41" s="393">
        <v>0.14399999999999999</v>
      </c>
      <c r="AG41" s="390" t="s">
        <v>50</v>
      </c>
      <c r="AH41" s="393">
        <v>0.4</v>
      </c>
      <c r="AI41" s="390" t="s">
        <v>47</v>
      </c>
      <c r="AJ41" s="391" t="s">
        <v>61</v>
      </c>
      <c r="AK41" s="395"/>
      <c r="AL41" s="391"/>
      <c r="AM41" s="391"/>
      <c r="AN41" s="391"/>
      <c r="AO41" s="392"/>
    </row>
    <row r="42" spans="1:41" ht="30" customHeight="1" x14ac:dyDescent="0.2">
      <c r="A42" s="222" t="s">
        <v>6849</v>
      </c>
      <c r="B42" s="391" t="s">
        <v>7263</v>
      </c>
      <c r="C42" s="392" t="s">
        <v>1967</v>
      </c>
      <c r="D42" s="392" t="s">
        <v>1968</v>
      </c>
      <c r="E42" s="392" t="s">
        <v>1969</v>
      </c>
      <c r="F42" s="392" t="s">
        <v>1970</v>
      </c>
      <c r="G42" s="392" t="s">
        <v>71</v>
      </c>
      <c r="H42" s="392" t="s">
        <v>46</v>
      </c>
      <c r="I42" s="205" t="s">
        <v>47</v>
      </c>
      <c r="J42" s="393">
        <v>0.4</v>
      </c>
      <c r="K42" s="394" t="s">
        <v>98</v>
      </c>
      <c r="L42" s="393" t="s">
        <v>48</v>
      </c>
      <c r="M42" s="393">
        <v>0.4</v>
      </c>
      <c r="N42" s="393">
        <v>0</v>
      </c>
      <c r="O42" s="389" t="s">
        <v>50</v>
      </c>
      <c r="P42" s="393">
        <v>0.4</v>
      </c>
      <c r="Q42" s="388" t="s">
        <v>165</v>
      </c>
      <c r="R42" s="395" t="s">
        <v>1974</v>
      </c>
      <c r="S42" s="391" t="s">
        <v>2005</v>
      </c>
      <c r="T42" s="392" t="s">
        <v>6879</v>
      </c>
      <c r="U42" s="391" t="s">
        <v>54</v>
      </c>
      <c r="V42" s="392"/>
      <c r="W42" s="392" t="s">
        <v>55</v>
      </c>
      <c r="X42" s="392" t="s">
        <v>56</v>
      </c>
      <c r="Y42" s="393">
        <v>0.4</v>
      </c>
      <c r="Z42" s="392" t="s">
        <v>57</v>
      </c>
      <c r="AA42" s="392" t="s">
        <v>58</v>
      </c>
      <c r="AB42" s="392" t="s">
        <v>59</v>
      </c>
      <c r="AC42" s="393">
        <v>0.14399999999999999</v>
      </c>
      <c r="AD42" s="393">
        <v>0.4</v>
      </c>
      <c r="AE42" s="384" t="s">
        <v>60</v>
      </c>
      <c r="AF42" s="393">
        <v>0.14399999999999999</v>
      </c>
      <c r="AG42" s="390" t="s">
        <v>50</v>
      </c>
      <c r="AH42" s="393">
        <v>0.4</v>
      </c>
      <c r="AI42" s="390" t="s">
        <v>47</v>
      </c>
      <c r="AJ42" s="391" t="s">
        <v>61</v>
      </c>
      <c r="AK42" s="395"/>
      <c r="AL42" s="391"/>
      <c r="AM42" s="391"/>
      <c r="AN42" s="391"/>
      <c r="AO42" s="392"/>
    </row>
    <row r="43" spans="1:41" ht="30" customHeight="1" x14ac:dyDescent="0.2">
      <c r="A43" s="221" t="s">
        <v>6880</v>
      </c>
      <c r="B43" s="391" t="s">
        <v>2006</v>
      </c>
      <c r="C43" s="392" t="s">
        <v>1967</v>
      </c>
      <c r="D43" s="392" t="s">
        <v>1968</v>
      </c>
      <c r="E43" s="392" t="s">
        <v>1969</v>
      </c>
      <c r="F43" s="392" t="s">
        <v>1970</v>
      </c>
      <c r="G43" s="392" t="s">
        <v>71</v>
      </c>
      <c r="H43" s="392" t="s">
        <v>46</v>
      </c>
      <c r="I43" s="205" t="s">
        <v>47</v>
      </c>
      <c r="J43" s="393">
        <v>0.4</v>
      </c>
      <c r="K43" s="394" t="s">
        <v>98</v>
      </c>
      <c r="L43" s="393" t="s">
        <v>48</v>
      </c>
      <c r="M43" s="393">
        <v>0.4</v>
      </c>
      <c r="N43" s="393">
        <v>0</v>
      </c>
      <c r="O43" s="389" t="s">
        <v>50</v>
      </c>
      <c r="P43" s="393">
        <v>0.4</v>
      </c>
      <c r="Q43" s="388" t="s">
        <v>165</v>
      </c>
      <c r="R43" s="395" t="s">
        <v>1971</v>
      </c>
      <c r="S43" s="391" t="s">
        <v>2007</v>
      </c>
      <c r="T43" s="392" t="s">
        <v>7264</v>
      </c>
      <c r="U43" s="391" t="s">
        <v>54</v>
      </c>
      <c r="V43" s="392"/>
      <c r="W43" s="392" t="s">
        <v>55</v>
      </c>
      <c r="X43" s="392" t="s">
        <v>56</v>
      </c>
      <c r="Y43" s="393">
        <v>0.4</v>
      </c>
      <c r="Z43" s="392" t="s">
        <v>57</v>
      </c>
      <c r="AA43" s="392" t="s">
        <v>58</v>
      </c>
      <c r="AB43" s="392" t="s">
        <v>59</v>
      </c>
      <c r="AC43" s="393">
        <v>0.24</v>
      </c>
      <c r="AD43" s="393">
        <v>0.4</v>
      </c>
      <c r="AE43" s="384" t="s">
        <v>60</v>
      </c>
      <c r="AF43" s="393">
        <v>0.14399999999999999</v>
      </c>
      <c r="AG43" s="390" t="s">
        <v>50</v>
      </c>
      <c r="AH43" s="393">
        <v>0.4</v>
      </c>
      <c r="AI43" s="390" t="s">
        <v>47</v>
      </c>
      <c r="AJ43" s="391" t="s">
        <v>61</v>
      </c>
      <c r="AK43" s="395"/>
      <c r="AL43" s="391"/>
      <c r="AM43" s="391"/>
      <c r="AN43" s="391"/>
      <c r="AO43" s="392"/>
    </row>
    <row r="44" spans="1:41" ht="30" customHeight="1" x14ac:dyDescent="0.2">
      <c r="A44" s="221" t="s">
        <v>6880</v>
      </c>
      <c r="B44" s="391" t="s">
        <v>2006</v>
      </c>
      <c r="C44" s="392" t="s">
        <v>1967</v>
      </c>
      <c r="D44" s="392" t="s">
        <v>1968</v>
      </c>
      <c r="E44" s="392" t="s">
        <v>1969</v>
      </c>
      <c r="F44" s="392" t="s">
        <v>1970</v>
      </c>
      <c r="G44" s="392" t="s">
        <v>71</v>
      </c>
      <c r="H44" s="392" t="s">
        <v>46</v>
      </c>
      <c r="I44" s="205" t="s">
        <v>47</v>
      </c>
      <c r="J44" s="393">
        <v>0.4</v>
      </c>
      <c r="K44" s="394" t="s">
        <v>98</v>
      </c>
      <c r="L44" s="393" t="s">
        <v>48</v>
      </c>
      <c r="M44" s="393">
        <v>0.4</v>
      </c>
      <c r="N44" s="393">
        <v>0</v>
      </c>
      <c r="O44" s="389" t="s">
        <v>50</v>
      </c>
      <c r="P44" s="393">
        <v>0.4</v>
      </c>
      <c r="Q44" s="388" t="s">
        <v>165</v>
      </c>
      <c r="R44" s="395" t="s">
        <v>1974</v>
      </c>
      <c r="S44" s="391" t="s">
        <v>7265</v>
      </c>
      <c r="T44" s="392" t="s">
        <v>7266</v>
      </c>
      <c r="U44" s="391" t="s">
        <v>54</v>
      </c>
      <c r="V44" s="392"/>
      <c r="W44" s="392" t="s">
        <v>55</v>
      </c>
      <c r="X44" s="392" t="s">
        <v>56</v>
      </c>
      <c r="Y44" s="393">
        <v>0.4</v>
      </c>
      <c r="Z44" s="392" t="s">
        <v>57</v>
      </c>
      <c r="AA44" s="392" t="s">
        <v>58</v>
      </c>
      <c r="AB44" s="392" t="s">
        <v>59</v>
      </c>
      <c r="AC44" s="393">
        <v>0.14399999999999999</v>
      </c>
      <c r="AD44" s="393">
        <v>0.4</v>
      </c>
      <c r="AE44" s="384" t="s">
        <v>60</v>
      </c>
      <c r="AF44" s="393">
        <v>0.14399999999999999</v>
      </c>
      <c r="AG44" s="390" t="s">
        <v>50</v>
      </c>
      <c r="AH44" s="393">
        <v>0.4</v>
      </c>
      <c r="AI44" s="390" t="s">
        <v>47</v>
      </c>
      <c r="AJ44" s="391" t="s">
        <v>61</v>
      </c>
      <c r="AK44" s="395"/>
      <c r="AL44" s="391"/>
      <c r="AM44" s="391"/>
      <c r="AN44" s="391"/>
      <c r="AO44" s="392"/>
    </row>
    <row r="45" spans="1:41" ht="30" customHeight="1" x14ac:dyDescent="0.2">
      <c r="A45" s="223" t="s">
        <v>6881</v>
      </c>
      <c r="B45" s="391" t="s">
        <v>2008</v>
      </c>
      <c r="C45" s="392" t="s">
        <v>18</v>
      </c>
      <c r="D45" s="392" t="s">
        <v>1968</v>
      </c>
      <c r="E45" s="392" t="s">
        <v>2363</v>
      </c>
      <c r="F45" s="392" t="s">
        <v>1970</v>
      </c>
      <c r="G45" s="392" t="s">
        <v>71</v>
      </c>
      <c r="H45" s="392" t="s">
        <v>46</v>
      </c>
      <c r="I45" s="205" t="s">
        <v>47</v>
      </c>
      <c r="J45" s="396">
        <v>0.4</v>
      </c>
      <c r="K45" s="392" t="s">
        <v>98</v>
      </c>
      <c r="L45" s="391" t="s">
        <v>48</v>
      </c>
      <c r="M45" s="396">
        <v>0.4</v>
      </c>
      <c r="N45" s="396">
        <v>0</v>
      </c>
      <c r="O45" s="389" t="s">
        <v>50</v>
      </c>
      <c r="P45" s="396">
        <v>0.4</v>
      </c>
      <c r="Q45" s="388" t="s">
        <v>165</v>
      </c>
      <c r="R45" s="395" t="s">
        <v>1971</v>
      </c>
      <c r="S45" s="391" t="s">
        <v>2009</v>
      </c>
      <c r="T45" s="392" t="s">
        <v>7267</v>
      </c>
      <c r="U45" s="391" t="s">
        <v>54</v>
      </c>
      <c r="V45" s="392"/>
      <c r="W45" s="392" t="s">
        <v>55</v>
      </c>
      <c r="X45" s="392" t="s">
        <v>56</v>
      </c>
      <c r="Y45" s="396">
        <v>0.4</v>
      </c>
      <c r="Z45" s="392" t="s">
        <v>57</v>
      </c>
      <c r="AA45" s="392" t="s">
        <v>58</v>
      </c>
      <c r="AB45" s="392" t="s">
        <v>59</v>
      </c>
      <c r="AC45" s="396">
        <v>0.24</v>
      </c>
      <c r="AD45" s="396">
        <v>0.4</v>
      </c>
      <c r="AE45" s="384" t="s">
        <v>60</v>
      </c>
      <c r="AF45" s="396">
        <v>0.14399999999999999</v>
      </c>
      <c r="AG45" s="390" t="s">
        <v>50</v>
      </c>
      <c r="AH45" s="396">
        <v>0.4</v>
      </c>
      <c r="AI45" s="390" t="s">
        <v>47</v>
      </c>
      <c r="AJ45" s="391" t="s">
        <v>61</v>
      </c>
      <c r="AK45" s="395"/>
      <c r="AL45" s="391"/>
      <c r="AM45" s="391"/>
      <c r="AN45" s="391"/>
      <c r="AO45" s="392"/>
    </row>
    <row r="46" spans="1:41" ht="30" customHeight="1" x14ac:dyDescent="0.2">
      <c r="A46" s="223" t="s">
        <v>6881</v>
      </c>
      <c r="B46" s="391" t="s">
        <v>2008</v>
      </c>
      <c r="C46" s="392" t="s">
        <v>18</v>
      </c>
      <c r="D46" s="392" t="s">
        <v>1968</v>
      </c>
      <c r="E46" s="392" t="s">
        <v>2363</v>
      </c>
      <c r="F46" s="392" t="s">
        <v>1970</v>
      </c>
      <c r="G46" s="392" t="s">
        <v>71</v>
      </c>
      <c r="H46" s="392" t="s">
        <v>46</v>
      </c>
      <c r="I46" s="205" t="s">
        <v>47</v>
      </c>
      <c r="J46" s="396">
        <v>0.4</v>
      </c>
      <c r="K46" s="392" t="s">
        <v>98</v>
      </c>
      <c r="L46" s="391" t="s">
        <v>48</v>
      </c>
      <c r="M46" s="396">
        <v>0.4</v>
      </c>
      <c r="N46" s="396">
        <v>0</v>
      </c>
      <c r="O46" s="389" t="s">
        <v>50</v>
      </c>
      <c r="P46" s="396">
        <v>0.4</v>
      </c>
      <c r="Q46" s="388" t="s">
        <v>165</v>
      </c>
      <c r="R46" s="395" t="s">
        <v>1974</v>
      </c>
      <c r="S46" s="391" t="s">
        <v>2010</v>
      </c>
      <c r="T46" s="392" t="s">
        <v>7268</v>
      </c>
      <c r="U46" s="391" t="s">
        <v>54</v>
      </c>
      <c r="V46" s="392"/>
      <c r="W46" s="392" t="s">
        <v>55</v>
      </c>
      <c r="X46" s="392" t="s">
        <v>56</v>
      </c>
      <c r="Y46" s="396">
        <v>0.4</v>
      </c>
      <c r="Z46" s="392" t="s">
        <v>57</v>
      </c>
      <c r="AA46" s="392" t="s">
        <v>58</v>
      </c>
      <c r="AB46" s="392" t="s">
        <v>59</v>
      </c>
      <c r="AC46" s="396">
        <v>0.14399999999999999</v>
      </c>
      <c r="AD46" s="396">
        <v>0.4</v>
      </c>
      <c r="AE46" s="384" t="s">
        <v>60</v>
      </c>
      <c r="AF46" s="396">
        <v>0.14399999999999999</v>
      </c>
      <c r="AG46" s="390" t="s">
        <v>50</v>
      </c>
      <c r="AH46" s="396">
        <v>0.4</v>
      </c>
      <c r="AI46" s="390" t="s">
        <v>47</v>
      </c>
      <c r="AJ46" s="391" t="s">
        <v>61</v>
      </c>
      <c r="AK46" s="395"/>
      <c r="AL46" s="391"/>
      <c r="AM46" s="391"/>
      <c r="AN46" s="391"/>
      <c r="AO46" s="392"/>
    </row>
    <row r="47" spans="1:41" ht="30" customHeight="1" x14ac:dyDescent="0.2">
      <c r="A47" s="230" t="s">
        <v>6899</v>
      </c>
      <c r="B47" s="391" t="s">
        <v>2011</v>
      </c>
      <c r="C47" s="392" t="s">
        <v>2364</v>
      </c>
      <c r="D47" s="392" t="s">
        <v>2017</v>
      </c>
      <c r="E47" s="392" t="s">
        <v>1969</v>
      </c>
      <c r="F47" s="392" t="s">
        <v>1970</v>
      </c>
      <c r="G47" s="392" t="s">
        <v>71</v>
      </c>
      <c r="H47" s="392" t="s">
        <v>46</v>
      </c>
      <c r="I47" s="205" t="s">
        <v>47</v>
      </c>
      <c r="J47" s="393">
        <v>0.4</v>
      </c>
      <c r="K47" s="394" t="s">
        <v>98</v>
      </c>
      <c r="L47" s="393" t="s">
        <v>48</v>
      </c>
      <c r="M47" s="393">
        <v>0.4</v>
      </c>
      <c r="N47" s="393">
        <v>0</v>
      </c>
      <c r="O47" s="389" t="s">
        <v>50</v>
      </c>
      <c r="P47" s="393">
        <v>0.4</v>
      </c>
      <c r="Q47" s="388" t="s">
        <v>165</v>
      </c>
      <c r="R47" s="395" t="s">
        <v>1971</v>
      </c>
      <c r="S47" s="391" t="s">
        <v>2365</v>
      </c>
      <c r="T47" s="392" t="s">
        <v>6922</v>
      </c>
      <c r="U47" s="391" t="s">
        <v>54</v>
      </c>
      <c r="V47" s="392"/>
      <c r="W47" s="392" t="s">
        <v>55</v>
      </c>
      <c r="X47" s="392" t="s">
        <v>56</v>
      </c>
      <c r="Y47" s="393">
        <v>0.4</v>
      </c>
      <c r="Z47" s="392" t="s">
        <v>57</v>
      </c>
      <c r="AA47" s="392" t="s">
        <v>58</v>
      </c>
      <c r="AB47" s="392" t="s">
        <v>59</v>
      </c>
      <c r="AC47" s="393">
        <v>0.24</v>
      </c>
      <c r="AD47" s="393">
        <v>0.4</v>
      </c>
      <c r="AE47" s="384" t="s">
        <v>60</v>
      </c>
      <c r="AF47" s="393">
        <v>0.14399999999999999</v>
      </c>
      <c r="AG47" s="390" t="s">
        <v>50</v>
      </c>
      <c r="AH47" s="393">
        <v>0.4</v>
      </c>
      <c r="AI47" s="390" t="s">
        <v>47</v>
      </c>
      <c r="AJ47" s="391" t="s">
        <v>61</v>
      </c>
      <c r="AK47" s="395"/>
      <c r="AL47" s="391"/>
      <c r="AM47" s="403"/>
      <c r="AN47" s="403"/>
      <c r="AO47" s="392"/>
    </row>
    <row r="48" spans="1:41" ht="30" customHeight="1" x14ac:dyDescent="0.2">
      <c r="A48" s="230" t="s">
        <v>6899</v>
      </c>
      <c r="B48" s="391" t="s">
        <v>2011</v>
      </c>
      <c r="C48" s="392" t="s">
        <v>2364</v>
      </c>
      <c r="D48" s="392" t="s">
        <v>2017</v>
      </c>
      <c r="E48" s="392" t="s">
        <v>1969</v>
      </c>
      <c r="F48" s="392" t="s">
        <v>1970</v>
      </c>
      <c r="G48" s="392" t="s">
        <v>71</v>
      </c>
      <c r="H48" s="392" t="s">
        <v>46</v>
      </c>
      <c r="I48" s="205" t="s">
        <v>47</v>
      </c>
      <c r="J48" s="393">
        <v>0.4</v>
      </c>
      <c r="K48" s="394" t="s">
        <v>98</v>
      </c>
      <c r="L48" s="393" t="s">
        <v>48</v>
      </c>
      <c r="M48" s="393">
        <v>0.4</v>
      </c>
      <c r="N48" s="393">
        <v>0</v>
      </c>
      <c r="O48" s="389" t="s">
        <v>50</v>
      </c>
      <c r="P48" s="393">
        <v>0.4</v>
      </c>
      <c r="Q48" s="388" t="s">
        <v>165</v>
      </c>
      <c r="R48" s="395" t="s">
        <v>1974</v>
      </c>
      <c r="S48" s="391" t="s">
        <v>2366</v>
      </c>
      <c r="T48" s="392" t="s">
        <v>6923</v>
      </c>
      <c r="U48" s="391" t="s">
        <v>54</v>
      </c>
      <c r="V48" s="392"/>
      <c r="W48" s="392" t="s">
        <v>55</v>
      </c>
      <c r="X48" s="392" t="s">
        <v>56</v>
      </c>
      <c r="Y48" s="393">
        <v>0.4</v>
      </c>
      <c r="Z48" s="392" t="s">
        <v>57</v>
      </c>
      <c r="AA48" s="392" t="s">
        <v>58</v>
      </c>
      <c r="AB48" s="392" t="s">
        <v>59</v>
      </c>
      <c r="AC48" s="393">
        <v>0.14399999999999999</v>
      </c>
      <c r="AD48" s="393">
        <v>0.4</v>
      </c>
      <c r="AE48" s="384" t="s">
        <v>60</v>
      </c>
      <c r="AF48" s="393">
        <v>0.14399999999999999</v>
      </c>
      <c r="AG48" s="390" t="s">
        <v>50</v>
      </c>
      <c r="AH48" s="393">
        <v>0.4</v>
      </c>
      <c r="AI48" s="390" t="s">
        <v>47</v>
      </c>
      <c r="AJ48" s="391" t="s">
        <v>61</v>
      </c>
      <c r="AK48" s="395"/>
      <c r="AL48" s="391"/>
      <c r="AM48" s="391"/>
      <c r="AN48" s="391"/>
      <c r="AO48" s="392"/>
    </row>
    <row r="49" spans="1:41" ht="30" customHeight="1" x14ac:dyDescent="0.2">
      <c r="A49" s="230" t="s">
        <v>6899</v>
      </c>
      <c r="B49" s="391" t="s">
        <v>3108</v>
      </c>
      <c r="C49" s="392" t="s">
        <v>2364</v>
      </c>
      <c r="D49" s="392" t="s">
        <v>3109</v>
      </c>
      <c r="E49" s="392" t="s">
        <v>3110</v>
      </c>
      <c r="F49" s="392" t="s">
        <v>1970</v>
      </c>
      <c r="G49" s="392" t="s">
        <v>71</v>
      </c>
      <c r="H49" s="392" t="s">
        <v>46</v>
      </c>
      <c r="I49" s="205" t="s">
        <v>47</v>
      </c>
      <c r="J49" s="393">
        <v>0.4</v>
      </c>
      <c r="K49" s="394" t="s">
        <v>74</v>
      </c>
      <c r="L49" s="393" t="s">
        <v>48</v>
      </c>
      <c r="M49" s="393">
        <v>1</v>
      </c>
      <c r="N49" s="393">
        <v>0</v>
      </c>
      <c r="O49" s="381" t="s">
        <v>76</v>
      </c>
      <c r="P49" s="393">
        <v>1</v>
      </c>
      <c r="Q49" s="381" t="s">
        <v>77</v>
      </c>
      <c r="R49" s="395" t="s">
        <v>1971</v>
      </c>
      <c r="S49" s="391" t="s">
        <v>2365</v>
      </c>
      <c r="T49" s="392" t="s">
        <v>6922</v>
      </c>
      <c r="U49" s="391" t="s">
        <v>54</v>
      </c>
      <c r="V49" s="392"/>
      <c r="W49" s="392" t="s">
        <v>55</v>
      </c>
      <c r="X49" s="392" t="s">
        <v>56</v>
      </c>
      <c r="Y49" s="393">
        <v>0.4</v>
      </c>
      <c r="Z49" s="392" t="s">
        <v>57</v>
      </c>
      <c r="AA49" s="392" t="s">
        <v>58</v>
      </c>
      <c r="AB49" s="392" t="s">
        <v>59</v>
      </c>
      <c r="AC49" s="393">
        <v>0.24</v>
      </c>
      <c r="AD49" s="393">
        <v>1</v>
      </c>
      <c r="AE49" s="384" t="s">
        <v>60</v>
      </c>
      <c r="AF49" s="393">
        <v>8.6399999999999991E-2</v>
      </c>
      <c r="AG49" s="381" t="s">
        <v>76</v>
      </c>
      <c r="AH49" s="393">
        <v>1</v>
      </c>
      <c r="AI49" s="381" t="s">
        <v>77</v>
      </c>
      <c r="AJ49" s="391" t="s">
        <v>80</v>
      </c>
      <c r="AK49" s="395" t="s">
        <v>7269</v>
      </c>
      <c r="AL49" s="391" t="s">
        <v>2012</v>
      </c>
      <c r="AM49" s="403">
        <v>45884</v>
      </c>
      <c r="AN49" s="403">
        <v>46011</v>
      </c>
      <c r="AO49" s="392"/>
    </row>
    <row r="50" spans="1:41" ht="30" customHeight="1" x14ac:dyDescent="0.2">
      <c r="A50" s="230" t="s">
        <v>6899</v>
      </c>
      <c r="B50" s="391" t="s">
        <v>3108</v>
      </c>
      <c r="C50" s="392" t="s">
        <v>2364</v>
      </c>
      <c r="D50" s="392" t="s">
        <v>3109</v>
      </c>
      <c r="E50" s="392" t="s">
        <v>3110</v>
      </c>
      <c r="F50" s="392" t="s">
        <v>1970</v>
      </c>
      <c r="G50" s="392" t="s">
        <v>71</v>
      </c>
      <c r="H50" s="392" t="s">
        <v>46</v>
      </c>
      <c r="I50" s="205" t="s">
        <v>47</v>
      </c>
      <c r="J50" s="393">
        <v>0.4</v>
      </c>
      <c r="K50" s="394" t="s">
        <v>74</v>
      </c>
      <c r="L50" s="393" t="s">
        <v>48</v>
      </c>
      <c r="M50" s="393">
        <v>1</v>
      </c>
      <c r="N50" s="393">
        <v>0</v>
      </c>
      <c r="O50" s="381" t="s">
        <v>76</v>
      </c>
      <c r="P50" s="393">
        <v>1</v>
      </c>
      <c r="Q50" s="381" t="s">
        <v>77</v>
      </c>
      <c r="R50" s="395" t="s">
        <v>2908</v>
      </c>
      <c r="S50" s="391" t="s">
        <v>3111</v>
      </c>
      <c r="T50" s="392" t="s">
        <v>6905</v>
      </c>
      <c r="U50" s="391" t="s">
        <v>54</v>
      </c>
      <c r="V50" s="392"/>
      <c r="W50" s="392" t="s">
        <v>55</v>
      </c>
      <c r="X50" s="392" t="s">
        <v>56</v>
      </c>
      <c r="Y50" s="393">
        <v>0.4</v>
      </c>
      <c r="Z50" s="392" t="s">
        <v>57</v>
      </c>
      <c r="AA50" s="392" t="s">
        <v>58</v>
      </c>
      <c r="AB50" s="392" t="s">
        <v>59</v>
      </c>
      <c r="AC50" s="393">
        <v>0.14399999999999999</v>
      </c>
      <c r="AD50" s="393">
        <v>1</v>
      </c>
      <c r="AE50" s="384" t="s">
        <v>60</v>
      </c>
      <c r="AF50" s="393">
        <v>8.6399999999999991E-2</v>
      </c>
      <c r="AG50" s="381" t="s">
        <v>76</v>
      </c>
      <c r="AH50" s="393">
        <v>1</v>
      </c>
      <c r="AI50" s="381" t="s">
        <v>77</v>
      </c>
      <c r="AJ50" s="391" t="s">
        <v>80</v>
      </c>
      <c r="AK50" s="395" t="s">
        <v>7269</v>
      </c>
      <c r="AL50" s="391" t="s">
        <v>2012</v>
      </c>
      <c r="AM50" s="403">
        <v>45884</v>
      </c>
      <c r="AN50" s="403">
        <v>46011</v>
      </c>
      <c r="AO50" s="392"/>
    </row>
    <row r="51" spans="1:41" ht="30" customHeight="1" x14ac:dyDescent="0.2">
      <c r="A51" s="230" t="s">
        <v>6899</v>
      </c>
      <c r="B51" s="391" t="s">
        <v>3108</v>
      </c>
      <c r="C51" s="392" t="s">
        <v>2364</v>
      </c>
      <c r="D51" s="392" t="s">
        <v>3109</v>
      </c>
      <c r="E51" s="392" t="s">
        <v>3110</v>
      </c>
      <c r="F51" s="392" t="s">
        <v>1970</v>
      </c>
      <c r="G51" s="392" t="s">
        <v>71</v>
      </c>
      <c r="H51" s="392" t="s">
        <v>46</v>
      </c>
      <c r="I51" s="205" t="s">
        <v>47</v>
      </c>
      <c r="J51" s="393">
        <v>0.4</v>
      </c>
      <c r="K51" s="394" t="s">
        <v>74</v>
      </c>
      <c r="L51" s="393" t="s">
        <v>48</v>
      </c>
      <c r="M51" s="393">
        <v>1</v>
      </c>
      <c r="N51" s="393">
        <v>0</v>
      </c>
      <c r="O51" s="381" t="s">
        <v>76</v>
      </c>
      <c r="P51" s="393">
        <v>1</v>
      </c>
      <c r="Q51" s="381" t="s">
        <v>77</v>
      </c>
      <c r="R51" s="395" t="s">
        <v>1974</v>
      </c>
      <c r="S51" s="391" t="s">
        <v>2366</v>
      </c>
      <c r="T51" s="392" t="s">
        <v>6923</v>
      </c>
      <c r="U51" s="391" t="s">
        <v>54</v>
      </c>
      <c r="V51" s="392"/>
      <c r="W51" s="392" t="s">
        <v>55</v>
      </c>
      <c r="X51" s="392" t="s">
        <v>56</v>
      </c>
      <c r="Y51" s="393">
        <v>0.4</v>
      </c>
      <c r="Z51" s="392" t="s">
        <v>57</v>
      </c>
      <c r="AA51" s="392" t="s">
        <v>58</v>
      </c>
      <c r="AB51" s="392" t="s">
        <v>59</v>
      </c>
      <c r="AC51" s="393">
        <v>8.6399999999999991E-2</v>
      </c>
      <c r="AD51" s="393">
        <v>1</v>
      </c>
      <c r="AE51" s="384" t="s">
        <v>60</v>
      </c>
      <c r="AF51" s="393">
        <v>8.6399999999999991E-2</v>
      </c>
      <c r="AG51" s="381" t="s">
        <v>76</v>
      </c>
      <c r="AH51" s="393">
        <v>1</v>
      </c>
      <c r="AI51" s="381" t="s">
        <v>77</v>
      </c>
      <c r="AJ51" s="391" t="s">
        <v>80</v>
      </c>
      <c r="AK51" s="395" t="s">
        <v>7269</v>
      </c>
      <c r="AL51" s="391" t="s">
        <v>2012</v>
      </c>
      <c r="AM51" s="403">
        <v>45884</v>
      </c>
      <c r="AN51" s="403">
        <v>46011</v>
      </c>
      <c r="AO51" s="392"/>
    </row>
    <row r="52" spans="1:41" ht="30" customHeight="1" x14ac:dyDescent="0.2">
      <c r="A52" s="222" t="s">
        <v>6924</v>
      </c>
      <c r="B52" s="391" t="s">
        <v>2013</v>
      </c>
      <c r="C52" s="392" t="s">
        <v>1967</v>
      </c>
      <c r="D52" s="392" t="s">
        <v>1988</v>
      </c>
      <c r="E52" s="392" t="s">
        <v>1989</v>
      </c>
      <c r="F52" s="392" t="s">
        <v>1990</v>
      </c>
      <c r="G52" s="392" t="s">
        <v>71</v>
      </c>
      <c r="H52" s="392" t="s">
        <v>46</v>
      </c>
      <c r="I52" s="205" t="s">
        <v>47</v>
      </c>
      <c r="J52" s="393">
        <v>0.4</v>
      </c>
      <c r="K52" s="394" t="s">
        <v>486</v>
      </c>
      <c r="L52" s="393" t="s">
        <v>48</v>
      </c>
      <c r="M52" s="393">
        <v>0.8</v>
      </c>
      <c r="N52" s="393">
        <v>0</v>
      </c>
      <c r="O52" s="235" t="s">
        <v>488</v>
      </c>
      <c r="P52" s="393">
        <v>0.8</v>
      </c>
      <c r="Q52" s="235" t="s">
        <v>469</v>
      </c>
      <c r="R52" s="395" t="s">
        <v>1971</v>
      </c>
      <c r="S52" s="391" t="s">
        <v>2014</v>
      </c>
      <c r="T52" s="392" t="s">
        <v>6922</v>
      </c>
      <c r="U52" s="391" t="s">
        <v>54</v>
      </c>
      <c r="V52" s="392"/>
      <c r="W52" s="392" t="s">
        <v>55</v>
      </c>
      <c r="X52" s="392" t="s">
        <v>56</v>
      </c>
      <c r="Y52" s="393">
        <v>0.4</v>
      </c>
      <c r="Z52" s="392" t="s">
        <v>57</v>
      </c>
      <c r="AA52" s="392" t="s">
        <v>58</v>
      </c>
      <c r="AB52" s="392" t="s">
        <v>59</v>
      </c>
      <c r="AC52" s="393">
        <v>0.24</v>
      </c>
      <c r="AD52" s="393">
        <v>0.8</v>
      </c>
      <c r="AE52" s="384" t="s">
        <v>60</v>
      </c>
      <c r="AF52" s="393">
        <v>0.14399999999999999</v>
      </c>
      <c r="AG52" s="235" t="s">
        <v>488</v>
      </c>
      <c r="AH52" s="393">
        <v>0.8</v>
      </c>
      <c r="AI52" s="235" t="s">
        <v>469</v>
      </c>
      <c r="AJ52" s="391" t="s">
        <v>80</v>
      </c>
      <c r="AK52" s="395" t="s">
        <v>7270</v>
      </c>
      <c r="AL52" s="391" t="s">
        <v>986</v>
      </c>
      <c r="AM52" s="403">
        <v>45930</v>
      </c>
      <c r="AN52" s="403">
        <v>46011</v>
      </c>
      <c r="AO52" s="392"/>
    </row>
    <row r="53" spans="1:41" ht="30" customHeight="1" x14ac:dyDescent="0.2">
      <c r="A53" s="222" t="s">
        <v>6924</v>
      </c>
      <c r="B53" s="391" t="s">
        <v>7271</v>
      </c>
      <c r="C53" s="392" t="s">
        <v>1967</v>
      </c>
      <c r="D53" s="392" t="s">
        <v>1988</v>
      </c>
      <c r="E53" s="392" t="s">
        <v>1989</v>
      </c>
      <c r="F53" s="392" t="s">
        <v>1990</v>
      </c>
      <c r="G53" s="392" t="s">
        <v>71</v>
      </c>
      <c r="H53" s="392" t="s">
        <v>46</v>
      </c>
      <c r="I53" s="205" t="s">
        <v>47</v>
      </c>
      <c r="J53" s="393">
        <v>0.4</v>
      </c>
      <c r="K53" s="394" t="s">
        <v>486</v>
      </c>
      <c r="L53" s="393" t="s">
        <v>48</v>
      </c>
      <c r="M53" s="393">
        <v>0.8</v>
      </c>
      <c r="N53" s="393">
        <v>0</v>
      </c>
      <c r="O53" s="235" t="s">
        <v>488</v>
      </c>
      <c r="P53" s="393">
        <v>0.8</v>
      </c>
      <c r="Q53" s="235" t="s">
        <v>469</v>
      </c>
      <c r="R53" s="395" t="s">
        <v>1974</v>
      </c>
      <c r="S53" s="391" t="s">
        <v>2015</v>
      </c>
      <c r="T53" s="392" t="s">
        <v>6947</v>
      </c>
      <c r="U53" s="391" t="s">
        <v>54</v>
      </c>
      <c r="V53" s="392"/>
      <c r="W53" s="392" t="s">
        <v>55</v>
      </c>
      <c r="X53" s="392" t="s">
        <v>56</v>
      </c>
      <c r="Y53" s="393">
        <v>0.4</v>
      </c>
      <c r="Z53" s="392" t="s">
        <v>57</v>
      </c>
      <c r="AA53" s="392" t="s">
        <v>58</v>
      </c>
      <c r="AB53" s="392" t="s">
        <v>59</v>
      </c>
      <c r="AC53" s="393">
        <v>0.14399999999999999</v>
      </c>
      <c r="AD53" s="393">
        <v>0.8</v>
      </c>
      <c r="AE53" s="384" t="s">
        <v>60</v>
      </c>
      <c r="AF53" s="393">
        <v>0.14399999999999999</v>
      </c>
      <c r="AG53" s="235" t="s">
        <v>488</v>
      </c>
      <c r="AH53" s="393">
        <v>0.8</v>
      </c>
      <c r="AI53" s="235" t="s">
        <v>469</v>
      </c>
      <c r="AJ53" s="391" t="s">
        <v>80</v>
      </c>
      <c r="AK53" s="395" t="s">
        <v>7270</v>
      </c>
      <c r="AL53" s="391" t="s">
        <v>986</v>
      </c>
      <c r="AM53" s="403">
        <v>45930</v>
      </c>
      <c r="AN53" s="403">
        <v>46011</v>
      </c>
      <c r="AO53" s="392"/>
    </row>
    <row r="54" spans="1:41" ht="30" customHeight="1" x14ac:dyDescent="0.2">
      <c r="A54" s="232" t="s">
        <v>6948</v>
      </c>
      <c r="B54" s="391" t="s">
        <v>2016</v>
      </c>
      <c r="C54" s="392" t="s">
        <v>107</v>
      </c>
      <c r="D54" s="392" t="s">
        <v>2017</v>
      </c>
      <c r="E54" s="392" t="s">
        <v>1989</v>
      </c>
      <c r="F54" s="392" t="s">
        <v>2018</v>
      </c>
      <c r="G54" s="392" t="s">
        <v>71</v>
      </c>
      <c r="H54" s="392" t="s">
        <v>46</v>
      </c>
      <c r="I54" s="205" t="s">
        <v>47</v>
      </c>
      <c r="J54" s="393">
        <v>0.4</v>
      </c>
      <c r="K54" s="394" t="s">
        <v>98</v>
      </c>
      <c r="L54" s="393" t="s">
        <v>48</v>
      </c>
      <c r="M54" s="393">
        <v>0.4</v>
      </c>
      <c r="N54" s="393">
        <v>0</v>
      </c>
      <c r="O54" s="389" t="s">
        <v>50</v>
      </c>
      <c r="P54" s="393">
        <v>0.4</v>
      </c>
      <c r="Q54" s="388" t="s">
        <v>165</v>
      </c>
      <c r="R54" s="395" t="s">
        <v>1971</v>
      </c>
      <c r="S54" s="391" t="s">
        <v>2019</v>
      </c>
      <c r="T54" s="392" t="s">
        <v>7272</v>
      </c>
      <c r="U54" s="391" t="s">
        <v>54</v>
      </c>
      <c r="V54" s="392"/>
      <c r="W54" s="392" t="s">
        <v>55</v>
      </c>
      <c r="X54" s="392" t="s">
        <v>56</v>
      </c>
      <c r="Y54" s="393">
        <v>0.4</v>
      </c>
      <c r="Z54" s="392" t="s">
        <v>57</v>
      </c>
      <c r="AA54" s="392" t="s">
        <v>58</v>
      </c>
      <c r="AB54" s="392" t="s">
        <v>59</v>
      </c>
      <c r="AC54" s="393">
        <v>0.24</v>
      </c>
      <c r="AD54" s="393">
        <v>0.4</v>
      </c>
      <c r="AE54" s="384" t="s">
        <v>60</v>
      </c>
      <c r="AF54" s="393">
        <v>0.14399999999999999</v>
      </c>
      <c r="AG54" s="390" t="s">
        <v>50</v>
      </c>
      <c r="AH54" s="393">
        <v>0.4</v>
      </c>
      <c r="AI54" s="390" t="s">
        <v>47</v>
      </c>
      <c r="AJ54" s="404" t="s">
        <v>61</v>
      </c>
      <c r="AK54" s="392"/>
      <c r="AL54" s="391"/>
      <c r="AM54" s="391"/>
      <c r="AN54" s="391"/>
      <c r="AO54" s="392"/>
    </row>
    <row r="55" spans="1:41" ht="30" customHeight="1" x14ac:dyDescent="0.2">
      <c r="A55" s="232" t="s">
        <v>6948</v>
      </c>
      <c r="B55" s="391" t="s">
        <v>2016</v>
      </c>
      <c r="C55" s="392" t="s">
        <v>107</v>
      </c>
      <c r="D55" s="392" t="s">
        <v>2017</v>
      </c>
      <c r="E55" s="392" t="s">
        <v>1989</v>
      </c>
      <c r="F55" s="392" t="s">
        <v>2018</v>
      </c>
      <c r="G55" s="392" t="s">
        <v>71</v>
      </c>
      <c r="H55" s="392" t="s">
        <v>46</v>
      </c>
      <c r="I55" s="205" t="s">
        <v>47</v>
      </c>
      <c r="J55" s="393">
        <v>0.4</v>
      </c>
      <c r="K55" s="394" t="s">
        <v>98</v>
      </c>
      <c r="L55" s="393" t="s">
        <v>48</v>
      </c>
      <c r="M55" s="393">
        <v>0.4</v>
      </c>
      <c r="N55" s="393">
        <v>0</v>
      </c>
      <c r="O55" s="389" t="s">
        <v>50</v>
      </c>
      <c r="P55" s="393">
        <v>0.4</v>
      </c>
      <c r="Q55" s="388" t="s">
        <v>165</v>
      </c>
      <c r="R55" s="395" t="s">
        <v>1974</v>
      </c>
      <c r="S55" s="391" t="s">
        <v>2020</v>
      </c>
      <c r="T55" s="392" t="s">
        <v>7273</v>
      </c>
      <c r="U55" s="391" t="s">
        <v>54</v>
      </c>
      <c r="V55" s="392"/>
      <c r="W55" s="392" t="s">
        <v>55</v>
      </c>
      <c r="X55" s="392" t="s">
        <v>56</v>
      </c>
      <c r="Y55" s="393">
        <v>0.4</v>
      </c>
      <c r="Z55" s="392" t="s">
        <v>57</v>
      </c>
      <c r="AA55" s="392" t="s">
        <v>58</v>
      </c>
      <c r="AB55" s="392" t="s">
        <v>59</v>
      </c>
      <c r="AC55" s="393">
        <v>0.14399999999999999</v>
      </c>
      <c r="AD55" s="393">
        <v>0.4</v>
      </c>
      <c r="AE55" s="384" t="s">
        <v>60</v>
      </c>
      <c r="AF55" s="393">
        <v>0.14399999999999999</v>
      </c>
      <c r="AG55" s="390" t="s">
        <v>50</v>
      </c>
      <c r="AH55" s="393">
        <v>0.4</v>
      </c>
      <c r="AI55" s="390" t="s">
        <v>47</v>
      </c>
      <c r="AJ55" s="404" t="s">
        <v>61</v>
      </c>
      <c r="AK55" s="392"/>
      <c r="AL55" s="391"/>
      <c r="AM55" s="391"/>
      <c r="AN55" s="391"/>
      <c r="AO55" s="392"/>
    </row>
    <row r="56" spans="1:41" ht="30" customHeight="1" x14ac:dyDescent="0.2">
      <c r="A56" s="233" t="s">
        <v>6950</v>
      </c>
      <c r="B56" s="391" t="s">
        <v>2021</v>
      </c>
      <c r="C56" s="392" t="s">
        <v>107</v>
      </c>
      <c r="D56" s="392" t="s">
        <v>1968</v>
      </c>
      <c r="E56" s="392" t="s">
        <v>1969</v>
      </c>
      <c r="F56" s="392" t="s">
        <v>1970</v>
      </c>
      <c r="G56" s="392" t="s">
        <v>71</v>
      </c>
      <c r="H56" s="392" t="s">
        <v>46</v>
      </c>
      <c r="I56" s="205" t="s">
        <v>47</v>
      </c>
      <c r="J56" s="393">
        <v>0.4</v>
      </c>
      <c r="K56" s="394" t="s">
        <v>98</v>
      </c>
      <c r="L56" s="393" t="s">
        <v>48</v>
      </c>
      <c r="M56" s="393">
        <v>0.4</v>
      </c>
      <c r="N56" s="393">
        <v>0</v>
      </c>
      <c r="O56" s="389" t="s">
        <v>50</v>
      </c>
      <c r="P56" s="393">
        <v>0.4</v>
      </c>
      <c r="Q56" s="388" t="s">
        <v>165</v>
      </c>
      <c r="R56" s="395" t="s">
        <v>1971</v>
      </c>
      <c r="S56" s="391" t="s">
        <v>2022</v>
      </c>
      <c r="T56" s="392" t="s">
        <v>6979</v>
      </c>
      <c r="U56" s="391" t="s">
        <v>54</v>
      </c>
      <c r="V56" s="392"/>
      <c r="W56" s="392" t="s">
        <v>55</v>
      </c>
      <c r="X56" s="392" t="s">
        <v>56</v>
      </c>
      <c r="Y56" s="393">
        <v>0.4</v>
      </c>
      <c r="Z56" s="392" t="s">
        <v>57</v>
      </c>
      <c r="AA56" s="392" t="s">
        <v>58</v>
      </c>
      <c r="AB56" s="392" t="s">
        <v>59</v>
      </c>
      <c r="AC56" s="393">
        <v>0.24</v>
      </c>
      <c r="AD56" s="393">
        <v>0.4</v>
      </c>
      <c r="AE56" s="384" t="s">
        <v>60</v>
      </c>
      <c r="AF56" s="393">
        <v>0.14399999999999999</v>
      </c>
      <c r="AG56" s="390" t="s">
        <v>50</v>
      </c>
      <c r="AH56" s="393">
        <v>0.4</v>
      </c>
      <c r="AI56" s="390" t="s">
        <v>47</v>
      </c>
      <c r="AJ56" s="391" t="s">
        <v>61</v>
      </c>
      <c r="AK56" s="395"/>
      <c r="AL56" s="391"/>
      <c r="AM56" s="403"/>
      <c r="AN56" s="403"/>
      <c r="AO56" s="392"/>
    </row>
    <row r="57" spans="1:41" ht="30" customHeight="1" x14ac:dyDescent="0.2">
      <c r="A57" s="233" t="s">
        <v>6950</v>
      </c>
      <c r="B57" s="391" t="s">
        <v>2021</v>
      </c>
      <c r="C57" s="392" t="s">
        <v>107</v>
      </c>
      <c r="D57" s="392" t="s">
        <v>1968</v>
      </c>
      <c r="E57" s="392" t="s">
        <v>1969</v>
      </c>
      <c r="F57" s="392" t="s">
        <v>1970</v>
      </c>
      <c r="G57" s="392" t="s">
        <v>71</v>
      </c>
      <c r="H57" s="392" t="s">
        <v>46</v>
      </c>
      <c r="I57" s="205" t="s">
        <v>47</v>
      </c>
      <c r="J57" s="393">
        <v>0.4</v>
      </c>
      <c r="K57" s="394" t="s">
        <v>98</v>
      </c>
      <c r="L57" s="393" t="s">
        <v>48</v>
      </c>
      <c r="M57" s="393">
        <v>0.4</v>
      </c>
      <c r="N57" s="393">
        <v>0</v>
      </c>
      <c r="O57" s="389" t="s">
        <v>50</v>
      </c>
      <c r="P57" s="393">
        <v>0.4</v>
      </c>
      <c r="Q57" s="388" t="s">
        <v>165</v>
      </c>
      <c r="R57" s="395" t="s">
        <v>1974</v>
      </c>
      <c r="S57" s="391" t="s">
        <v>2023</v>
      </c>
      <c r="T57" s="392" t="s">
        <v>7274</v>
      </c>
      <c r="U57" s="391" t="s">
        <v>54</v>
      </c>
      <c r="V57" s="392"/>
      <c r="W57" s="392" t="s">
        <v>55</v>
      </c>
      <c r="X57" s="392" t="s">
        <v>56</v>
      </c>
      <c r="Y57" s="393">
        <v>0.4</v>
      </c>
      <c r="Z57" s="392" t="s">
        <v>57</v>
      </c>
      <c r="AA57" s="392" t="s">
        <v>58</v>
      </c>
      <c r="AB57" s="392" t="s">
        <v>59</v>
      </c>
      <c r="AC57" s="393">
        <v>0.14399999999999999</v>
      </c>
      <c r="AD57" s="393">
        <v>0.4</v>
      </c>
      <c r="AE57" s="384" t="s">
        <v>60</v>
      </c>
      <c r="AF57" s="393">
        <v>0.14399999999999999</v>
      </c>
      <c r="AG57" s="390" t="s">
        <v>50</v>
      </c>
      <c r="AH57" s="393">
        <v>0.4</v>
      </c>
      <c r="AI57" s="390" t="s">
        <v>47</v>
      </c>
      <c r="AJ57" s="391" t="s">
        <v>61</v>
      </c>
      <c r="AK57" s="395"/>
      <c r="AL57" s="391"/>
      <c r="AM57" s="391"/>
      <c r="AN57" s="391"/>
      <c r="AO57" s="392"/>
    </row>
    <row r="58" spans="1:41" ht="30" customHeight="1" x14ac:dyDescent="0.2">
      <c r="A58" s="233" t="s">
        <v>6950</v>
      </c>
      <c r="B58" s="391" t="s">
        <v>2024</v>
      </c>
      <c r="C58" s="392" t="s">
        <v>107</v>
      </c>
      <c r="D58" s="392" t="s">
        <v>2025</v>
      </c>
      <c r="E58" s="392" t="s">
        <v>2026</v>
      </c>
      <c r="F58" s="392" t="s">
        <v>2027</v>
      </c>
      <c r="G58" s="392" t="s">
        <v>71</v>
      </c>
      <c r="H58" s="392" t="s">
        <v>46</v>
      </c>
      <c r="I58" s="205" t="s">
        <v>47</v>
      </c>
      <c r="J58" s="393">
        <v>0.4</v>
      </c>
      <c r="K58" s="394" t="s">
        <v>74</v>
      </c>
      <c r="L58" s="393" t="s">
        <v>48</v>
      </c>
      <c r="M58" s="393">
        <v>1</v>
      </c>
      <c r="N58" s="393">
        <v>0</v>
      </c>
      <c r="O58" s="381" t="s">
        <v>76</v>
      </c>
      <c r="P58" s="393">
        <v>1</v>
      </c>
      <c r="Q58" s="381" t="s">
        <v>77</v>
      </c>
      <c r="R58" s="395" t="s">
        <v>7275</v>
      </c>
      <c r="S58" s="391" t="s">
        <v>497</v>
      </c>
      <c r="T58" s="392" t="s">
        <v>6974</v>
      </c>
      <c r="U58" s="391" t="s">
        <v>54</v>
      </c>
      <c r="V58" s="392"/>
      <c r="W58" s="392" t="s">
        <v>55</v>
      </c>
      <c r="X58" s="392" t="s">
        <v>56</v>
      </c>
      <c r="Y58" s="393">
        <v>0.4</v>
      </c>
      <c r="Z58" s="392" t="s">
        <v>57</v>
      </c>
      <c r="AA58" s="392" t="s">
        <v>58</v>
      </c>
      <c r="AB58" s="392" t="s">
        <v>59</v>
      </c>
      <c r="AC58" s="393">
        <v>0.24</v>
      </c>
      <c r="AD58" s="393">
        <v>1</v>
      </c>
      <c r="AE58" s="384" t="s">
        <v>47</v>
      </c>
      <c r="AF58" s="393">
        <v>8.6399999999999991E-2</v>
      </c>
      <c r="AG58" s="381" t="s">
        <v>76</v>
      </c>
      <c r="AH58" s="393">
        <v>1</v>
      </c>
      <c r="AI58" s="381" t="s">
        <v>77</v>
      </c>
      <c r="AJ58" s="391" t="s">
        <v>80</v>
      </c>
      <c r="AK58" s="395" t="s">
        <v>6973</v>
      </c>
      <c r="AL58" s="391" t="s">
        <v>491</v>
      </c>
      <c r="AM58" s="403">
        <v>45991</v>
      </c>
      <c r="AN58" s="403">
        <v>46011</v>
      </c>
      <c r="AO58" s="392"/>
    </row>
    <row r="59" spans="1:41" ht="30" customHeight="1" x14ac:dyDescent="0.2">
      <c r="A59" s="233" t="s">
        <v>6950</v>
      </c>
      <c r="B59" s="391" t="s">
        <v>2024</v>
      </c>
      <c r="C59" s="392" t="s">
        <v>107</v>
      </c>
      <c r="D59" s="392" t="s">
        <v>2025</v>
      </c>
      <c r="E59" s="392" t="s">
        <v>2026</v>
      </c>
      <c r="F59" s="392" t="s">
        <v>2027</v>
      </c>
      <c r="G59" s="392" t="s">
        <v>71</v>
      </c>
      <c r="H59" s="392" t="s">
        <v>46</v>
      </c>
      <c r="I59" s="205" t="s">
        <v>47</v>
      </c>
      <c r="J59" s="393">
        <v>0.4</v>
      </c>
      <c r="K59" s="394" t="s">
        <v>74</v>
      </c>
      <c r="L59" s="393" t="s">
        <v>48</v>
      </c>
      <c r="M59" s="393">
        <v>1</v>
      </c>
      <c r="N59" s="393">
        <v>0</v>
      </c>
      <c r="O59" s="381" t="s">
        <v>76</v>
      </c>
      <c r="P59" s="393">
        <v>1</v>
      </c>
      <c r="Q59" s="381" t="s">
        <v>77</v>
      </c>
      <c r="R59" s="395" t="s">
        <v>7276</v>
      </c>
      <c r="S59" s="391" t="s">
        <v>7277</v>
      </c>
      <c r="T59" s="392" t="s">
        <v>2966</v>
      </c>
      <c r="U59" s="391" t="s">
        <v>54</v>
      </c>
      <c r="V59" s="392"/>
      <c r="W59" s="392" t="s">
        <v>55</v>
      </c>
      <c r="X59" s="392" t="s">
        <v>56</v>
      </c>
      <c r="Y59" s="393">
        <v>0.4</v>
      </c>
      <c r="Z59" s="392" t="s">
        <v>57</v>
      </c>
      <c r="AA59" s="392" t="s">
        <v>58</v>
      </c>
      <c r="AB59" s="392" t="s">
        <v>59</v>
      </c>
      <c r="AC59" s="393">
        <v>0.14399999999999999</v>
      </c>
      <c r="AD59" s="393">
        <v>1</v>
      </c>
      <c r="AE59" s="384" t="s">
        <v>47</v>
      </c>
      <c r="AF59" s="393">
        <v>8.6399999999999991E-2</v>
      </c>
      <c r="AG59" s="381" t="s">
        <v>76</v>
      </c>
      <c r="AH59" s="393">
        <v>1</v>
      </c>
      <c r="AI59" s="381" t="s">
        <v>77</v>
      </c>
      <c r="AJ59" s="391" t="s">
        <v>80</v>
      </c>
      <c r="AK59" s="395" t="s">
        <v>6973</v>
      </c>
      <c r="AL59" s="391" t="s">
        <v>491</v>
      </c>
      <c r="AM59" s="403">
        <v>45991</v>
      </c>
      <c r="AN59" s="403">
        <v>46011</v>
      </c>
      <c r="AO59" s="392"/>
    </row>
    <row r="60" spans="1:41" ht="30" customHeight="1" x14ac:dyDescent="0.2">
      <c r="A60" s="233" t="s">
        <v>6950</v>
      </c>
      <c r="B60" s="391" t="s">
        <v>2024</v>
      </c>
      <c r="C60" s="392" t="s">
        <v>107</v>
      </c>
      <c r="D60" s="392" t="s">
        <v>2025</v>
      </c>
      <c r="E60" s="392" t="s">
        <v>2026</v>
      </c>
      <c r="F60" s="392" t="s">
        <v>2027</v>
      </c>
      <c r="G60" s="392" t="s">
        <v>71</v>
      </c>
      <c r="H60" s="392" t="s">
        <v>46</v>
      </c>
      <c r="I60" s="205" t="s">
        <v>47</v>
      </c>
      <c r="J60" s="393">
        <v>0.4</v>
      </c>
      <c r="K60" s="394" t="s">
        <v>74</v>
      </c>
      <c r="L60" s="393" t="s">
        <v>48</v>
      </c>
      <c r="M60" s="393">
        <v>1</v>
      </c>
      <c r="N60" s="393">
        <v>0</v>
      </c>
      <c r="O60" s="381" t="s">
        <v>76</v>
      </c>
      <c r="P60" s="393">
        <v>1</v>
      </c>
      <c r="Q60" s="381" t="s">
        <v>77</v>
      </c>
      <c r="R60" s="395" t="s">
        <v>7278</v>
      </c>
      <c r="S60" s="391" t="s">
        <v>7279</v>
      </c>
      <c r="T60" s="392" t="s">
        <v>2967</v>
      </c>
      <c r="U60" s="391" t="s">
        <v>54</v>
      </c>
      <c r="V60" s="392"/>
      <c r="W60" s="392" t="s">
        <v>55</v>
      </c>
      <c r="X60" s="392" t="s">
        <v>56</v>
      </c>
      <c r="Y60" s="393">
        <v>0.4</v>
      </c>
      <c r="Z60" s="392" t="s">
        <v>57</v>
      </c>
      <c r="AA60" s="392" t="s">
        <v>58</v>
      </c>
      <c r="AB60" s="392" t="s">
        <v>59</v>
      </c>
      <c r="AC60" s="393">
        <v>8.6399999999999991E-2</v>
      </c>
      <c r="AD60" s="393">
        <v>1</v>
      </c>
      <c r="AE60" s="384" t="s">
        <v>47</v>
      </c>
      <c r="AF60" s="393">
        <v>8.6399999999999991E-2</v>
      </c>
      <c r="AG60" s="381" t="s">
        <v>76</v>
      </c>
      <c r="AH60" s="393">
        <v>1</v>
      </c>
      <c r="AI60" s="381" t="s">
        <v>77</v>
      </c>
      <c r="AJ60" s="391" t="s">
        <v>80</v>
      </c>
      <c r="AK60" s="395" t="s">
        <v>6973</v>
      </c>
      <c r="AL60" s="391" t="s">
        <v>491</v>
      </c>
      <c r="AM60" s="403">
        <v>45991</v>
      </c>
      <c r="AN60" s="403">
        <v>46011</v>
      </c>
      <c r="AO60" s="392"/>
    </row>
    <row r="61" spans="1:41" ht="30" customHeight="1" x14ac:dyDescent="0.2">
      <c r="A61" s="233" t="s">
        <v>6950</v>
      </c>
      <c r="B61" s="391" t="s">
        <v>3112</v>
      </c>
      <c r="C61" s="392" t="s">
        <v>107</v>
      </c>
      <c r="D61" s="392" t="s">
        <v>3113</v>
      </c>
      <c r="E61" s="392" t="s">
        <v>7280</v>
      </c>
      <c r="F61" s="392" t="s">
        <v>7281</v>
      </c>
      <c r="G61" s="392" t="s">
        <v>71</v>
      </c>
      <c r="H61" s="392" t="s">
        <v>46</v>
      </c>
      <c r="I61" s="205" t="s">
        <v>47</v>
      </c>
      <c r="J61" s="393">
        <v>0.4</v>
      </c>
      <c r="K61" s="394" t="s">
        <v>98</v>
      </c>
      <c r="L61" s="393" t="s">
        <v>48</v>
      </c>
      <c r="M61" s="393">
        <v>0.4</v>
      </c>
      <c r="N61" s="393">
        <v>0</v>
      </c>
      <c r="O61" s="381" t="s">
        <v>50</v>
      </c>
      <c r="P61" s="393">
        <v>0.4</v>
      </c>
      <c r="Q61" s="388" t="s">
        <v>165</v>
      </c>
      <c r="R61" s="395" t="s">
        <v>473</v>
      </c>
      <c r="S61" s="391" t="s">
        <v>474</v>
      </c>
      <c r="T61" s="392" t="s">
        <v>6964</v>
      </c>
      <c r="U61" s="391" t="s">
        <v>54</v>
      </c>
      <c r="V61" s="392"/>
      <c r="W61" s="392" t="s">
        <v>55</v>
      </c>
      <c r="X61" s="392" t="s">
        <v>56</v>
      </c>
      <c r="Y61" s="393">
        <v>0.4</v>
      </c>
      <c r="Z61" s="392" t="s">
        <v>57</v>
      </c>
      <c r="AA61" s="392" t="s">
        <v>58</v>
      </c>
      <c r="AB61" s="392" t="s">
        <v>59</v>
      </c>
      <c r="AC61" s="393">
        <v>0.24</v>
      </c>
      <c r="AD61" s="393">
        <v>0.4</v>
      </c>
      <c r="AE61" s="384" t="s">
        <v>60</v>
      </c>
      <c r="AF61" s="393">
        <v>0.14399999999999999</v>
      </c>
      <c r="AG61" s="390" t="s">
        <v>50</v>
      </c>
      <c r="AH61" s="393">
        <v>0.4</v>
      </c>
      <c r="AI61" s="390" t="s">
        <v>47</v>
      </c>
      <c r="AJ61" s="391" t="s">
        <v>61</v>
      </c>
      <c r="AK61" s="395"/>
      <c r="AL61" s="391"/>
      <c r="AM61" s="403"/>
      <c r="AN61" s="403"/>
      <c r="AO61" s="392"/>
    </row>
    <row r="62" spans="1:41" ht="30" customHeight="1" x14ac:dyDescent="0.2">
      <c r="A62" s="233" t="s">
        <v>6950</v>
      </c>
      <c r="B62" s="391" t="s">
        <v>3112</v>
      </c>
      <c r="C62" s="392" t="s">
        <v>107</v>
      </c>
      <c r="D62" s="392" t="s">
        <v>3113</v>
      </c>
      <c r="E62" s="392" t="s">
        <v>7280</v>
      </c>
      <c r="F62" s="392" t="s">
        <v>7281</v>
      </c>
      <c r="G62" s="392" t="s">
        <v>71</v>
      </c>
      <c r="H62" s="392" t="s">
        <v>46</v>
      </c>
      <c r="I62" s="205" t="s">
        <v>47</v>
      </c>
      <c r="J62" s="393">
        <v>0.4</v>
      </c>
      <c r="K62" s="394" t="s">
        <v>98</v>
      </c>
      <c r="L62" s="393" t="s">
        <v>48</v>
      </c>
      <c r="M62" s="393">
        <v>0.4</v>
      </c>
      <c r="N62" s="393">
        <v>0</v>
      </c>
      <c r="O62" s="381" t="s">
        <v>50</v>
      </c>
      <c r="P62" s="393">
        <v>0.4</v>
      </c>
      <c r="Q62" s="388" t="s">
        <v>165</v>
      </c>
      <c r="R62" s="395" t="s">
        <v>475</v>
      </c>
      <c r="S62" s="391" t="s">
        <v>476</v>
      </c>
      <c r="T62" s="392" t="s">
        <v>6968</v>
      </c>
      <c r="U62" s="391" t="s">
        <v>54</v>
      </c>
      <c r="V62" s="392"/>
      <c r="W62" s="392" t="s">
        <v>55</v>
      </c>
      <c r="X62" s="392" t="s">
        <v>56</v>
      </c>
      <c r="Y62" s="393">
        <v>0.4</v>
      </c>
      <c r="Z62" s="392" t="s">
        <v>57</v>
      </c>
      <c r="AA62" s="392" t="s">
        <v>58</v>
      </c>
      <c r="AB62" s="392" t="s">
        <v>59</v>
      </c>
      <c r="AC62" s="393">
        <v>0.14399999999999999</v>
      </c>
      <c r="AD62" s="393">
        <v>0.4</v>
      </c>
      <c r="AE62" s="384" t="s">
        <v>60</v>
      </c>
      <c r="AF62" s="393">
        <v>0.14399999999999999</v>
      </c>
      <c r="AG62" s="390" t="s">
        <v>50</v>
      </c>
      <c r="AH62" s="393">
        <v>0.4</v>
      </c>
      <c r="AI62" s="390" t="s">
        <v>47</v>
      </c>
      <c r="AJ62" s="391" t="s">
        <v>61</v>
      </c>
      <c r="AK62" s="395"/>
      <c r="AL62" s="391"/>
      <c r="AM62" s="391"/>
      <c r="AN62" s="391"/>
      <c r="AO62" s="392"/>
    </row>
    <row r="63" spans="1:41" ht="30" customHeight="1" x14ac:dyDescent="0.2">
      <c r="A63" s="233" t="s">
        <v>6950</v>
      </c>
      <c r="B63" s="391" t="s">
        <v>7282</v>
      </c>
      <c r="C63" s="392" t="s">
        <v>107</v>
      </c>
      <c r="D63" s="392" t="s">
        <v>7283</v>
      </c>
      <c r="E63" s="392" t="s">
        <v>7284</v>
      </c>
      <c r="F63" s="392" t="s">
        <v>7285</v>
      </c>
      <c r="G63" s="392" t="s">
        <v>71</v>
      </c>
      <c r="H63" s="392" t="s">
        <v>250</v>
      </c>
      <c r="I63" s="388" t="s">
        <v>251</v>
      </c>
      <c r="J63" s="393">
        <v>0.6</v>
      </c>
      <c r="K63" s="394" t="s">
        <v>598</v>
      </c>
      <c r="L63" s="393" t="s">
        <v>48</v>
      </c>
      <c r="M63" s="393">
        <v>0.2</v>
      </c>
      <c r="N63" s="393">
        <v>0</v>
      </c>
      <c r="O63" s="381" t="s">
        <v>164</v>
      </c>
      <c r="P63" s="393">
        <v>0.2</v>
      </c>
      <c r="Q63" s="388" t="s">
        <v>165</v>
      </c>
      <c r="R63" s="395" t="s">
        <v>1971</v>
      </c>
      <c r="S63" s="391" t="s">
        <v>2022</v>
      </c>
      <c r="T63" s="392" t="s">
        <v>6979</v>
      </c>
      <c r="U63" s="391" t="s">
        <v>54</v>
      </c>
      <c r="V63" s="392"/>
      <c r="W63" s="392" t="s">
        <v>55</v>
      </c>
      <c r="X63" s="392" t="s">
        <v>56</v>
      </c>
      <c r="Y63" s="393">
        <v>0.4</v>
      </c>
      <c r="Z63" s="392" t="s">
        <v>57</v>
      </c>
      <c r="AA63" s="392" t="s">
        <v>58</v>
      </c>
      <c r="AB63" s="392" t="s">
        <v>59</v>
      </c>
      <c r="AC63" s="393">
        <v>0.36</v>
      </c>
      <c r="AD63" s="393">
        <v>0.2</v>
      </c>
      <c r="AE63" s="384" t="s">
        <v>60</v>
      </c>
      <c r="AF63" s="393">
        <v>0.12959999999999999</v>
      </c>
      <c r="AG63" s="208" t="s">
        <v>164</v>
      </c>
      <c r="AH63" s="393">
        <v>0.2</v>
      </c>
      <c r="AI63" s="390" t="s">
        <v>47</v>
      </c>
      <c r="AJ63" s="391" t="s">
        <v>61</v>
      </c>
      <c r="AK63" s="395"/>
      <c r="AL63" s="391"/>
      <c r="AM63" s="403"/>
      <c r="AN63" s="403"/>
      <c r="AO63" s="392"/>
    </row>
    <row r="64" spans="1:41" ht="30" customHeight="1" x14ac:dyDescent="0.2">
      <c r="A64" s="233" t="s">
        <v>6950</v>
      </c>
      <c r="B64" s="391" t="s">
        <v>7282</v>
      </c>
      <c r="C64" s="392" t="s">
        <v>107</v>
      </c>
      <c r="D64" s="392" t="s">
        <v>7283</v>
      </c>
      <c r="E64" s="392" t="s">
        <v>7284</v>
      </c>
      <c r="F64" s="392" t="s">
        <v>7285</v>
      </c>
      <c r="G64" s="392" t="s">
        <v>71</v>
      </c>
      <c r="H64" s="392" t="s">
        <v>250</v>
      </c>
      <c r="I64" s="388" t="s">
        <v>251</v>
      </c>
      <c r="J64" s="393">
        <v>0.6</v>
      </c>
      <c r="K64" s="394" t="s">
        <v>598</v>
      </c>
      <c r="L64" s="393" t="s">
        <v>48</v>
      </c>
      <c r="M64" s="393">
        <v>0.2</v>
      </c>
      <c r="N64" s="393">
        <v>0</v>
      </c>
      <c r="O64" s="381" t="s">
        <v>164</v>
      </c>
      <c r="P64" s="393">
        <v>0.2</v>
      </c>
      <c r="Q64" s="388" t="s">
        <v>165</v>
      </c>
      <c r="R64" s="395" t="s">
        <v>466</v>
      </c>
      <c r="S64" s="391" t="s">
        <v>7286</v>
      </c>
      <c r="T64" s="392" t="s">
        <v>6960</v>
      </c>
      <c r="U64" s="391" t="s">
        <v>54</v>
      </c>
      <c r="V64" s="392"/>
      <c r="W64" s="392" t="s">
        <v>55</v>
      </c>
      <c r="X64" s="392" t="s">
        <v>56</v>
      </c>
      <c r="Y64" s="393">
        <v>0.4</v>
      </c>
      <c r="Z64" s="392" t="s">
        <v>57</v>
      </c>
      <c r="AA64" s="392" t="s">
        <v>58</v>
      </c>
      <c r="AB64" s="392" t="s">
        <v>59</v>
      </c>
      <c r="AC64" s="393">
        <v>0.216</v>
      </c>
      <c r="AD64" s="393">
        <v>0.2</v>
      </c>
      <c r="AE64" s="384" t="s">
        <v>60</v>
      </c>
      <c r="AF64" s="393">
        <v>0.12959999999999999</v>
      </c>
      <c r="AG64" s="208" t="s">
        <v>164</v>
      </c>
      <c r="AH64" s="393">
        <v>0.2</v>
      </c>
      <c r="AI64" s="390" t="s">
        <v>47</v>
      </c>
      <c r="AJ64" s="391" t="s">
        <v>61</v>
      </c>
      <c r="AK64" s="395"/>
      <c r="AL64" s="391"/>
      <c r="AM64" s="403"/>
      <c r="AN64" s="403"/>
      <c r="AO64" s="392"/>
    </row>
    <row r="65" spans="1:41" ht="30" customHeight="1" x14ac:dyDescent="0.2">
      <c r="A65" s="233" t="s">
        <v>6950</v>
      </c>
      <c r="B65" s="391" t="s">
        <v>7282</v>
      </c>
      <c r="C65" s="392" t="s">
        <v>107</v>
      </c>
      <c r="D65" s="392" t="s">
        <v>7283</v>
      </c>
      <c r="E65" s="392" t="s">
        <v>7284</v>
      </c>
      <c r="F65" s="392" t="s">
        <v>7285</v>
      </c>
      <c r="G65" s="392" t="s">
        <v>71</v>
      </c>
      <c r="H65" s="392" t="s">
        <v>250</v>
      </c>
      <c r="I65" s="388" t="s">
        <v>251</v>
      </c>
      <c r="J65" s="393">
        <v>0.6</v>
      </c>
      <c r="K65" s="394" t="s">
        <v>598</v>
      </c>
      <c r="L65" s="393" t="s">
        <v>48</v>
      </c>
      <c r="M65" s="393">
        <v>0.2</v>
      </c>
      <c r="N65" s="393">
        <v>0</v>
      </c>
      <c r="O65" s="381" t="s">
        <v>164</v>
      </c>
      <c r="P65" s="393">
        <v>0.2</v>
      </c>
      <c r="Q65" s="388" t="s">
        <v>165</v>
      </c>
      <c r="R65" s="395" t="s">
        <v>1974</v>
      </c>
      <c r="S65" s="391" t="s">
        <v>2023</v>
      </c>
      <c r="T65" s="392" t="s">
        <v>7274</v>
      </c>
      <c r="U65" s="391" t="s">
        <v>54</v>
      </c>
      <c r="V65" s="392"/>
      <c r="W65" s="392" t="s">
        <v>55</v>
      </c>
      <c r="X65" s="392" t="s">
        <v>56</v>
      </c>
      <c r="Y65" s="393">
        <v>0.4</v>
      </c>
      <c r="Z65" s="392" t="s">
        <v>57</v>
      </c>
      <c r="AA65" s="392" t="s">
        <v>58</v>
      </c>
      <c r="AB65" s="392" t="s">
        <v>59</v>
      </c>
      <c r="AC65" s="393">
        <v>0.12959999999999999</v>
      </c>
      <c r="AD65" s="393">
        <v>0.2</v>
      </c>
      <c r="AE65" s="384" t="s">
        <v>60</v>
      </c>
      <c r="AF65" s="393">
        <v>0.12959999999999999</v>
      </c>
      <c r="AG65" s="208" t="s">
        <v>164</v>
      </c>
      <c r="AH65" s="393">
        <v>0.2</v>
      </c>
      <c r="AI65" s="390" t="s">
        <v>47</v>
      </c>
      <c r="AJ65" s="391" t="s">
        <v>61</v>
      </c>
      <c r="AK65" s="395"/>
      <c r="AL65" s="391"/>
      <c r="AM65" s="391"/>
      <c r="AN65" s="391"/>
      <c r="AO65" s="392"/>
    </row>
    <row r="66" spans="1:41" ht="30" customHeight="1" x14ac:dyDescent="0.2">
      <c r="A66" s="233" t="s">
        <v>6950</v>
      </c>
      <c r="B66" s="391" t="s">
        <v>7287</v>
      </c>
      <c r="C66" s="392" t="s">
        <v>107</v>
      </c>
      <c r="D66" s="392" t="s">
        <v>7288</v>
      </c>
      <c r="E66" s="392" t="s">
        <v>7289</v>
      </c>
      <c r="F66" s="392" t="s">
        <v>7290</v>
      </c>
      <c r="G66" s="392" t="s">
        <v>71</v>
      </c>
      <c r="H66" s="392" t="s">
        <v>46</v>
      </c>
      <c r="I66" s="205" t="s">
        <v>47</v>
      </c>
      <c r="J66" s="393">
        <v>0.4</v>
      </c>
      <c r="K66" s="394" t="s">
        <v>98</v>
      </c>
      <c r="L66" s="393" t="s">
        <v>48</v>
      </c>
      <c r="M66" s="393">
        <v>0.4</v>
      </c>
      <c r="N66" s="393">
        <v>0</v>
      </c>
      <c r="O66" s="381" t="s">
        <v>50</v>
      </c>
      <c r="P66" s="393">
        <v>0.4</v>
      </c>
      <c r="Q66" s="388" t="s">
        <v>165</v>
      </c>
      <c r="R66" s="395" t="s">
        <v>7291</v>
      </c>
      <c r="S66" s="391" t="s">
        <v>7292</v>
      </c>
      <c r="T66" s="392" t="s">
        <v>6970</v>
      </c>
      <c r="U66" s="391" t="s">
        <v>54</v>
      </c>
      <c r="V66" s="392"/>
      <c r="W66" s="392" t="s">
        <v>55</v>
      </c>
      <c r="X66" s="392" t="s">
        <v>56</v>
      </c>
      <c r="Y66" s="393">
        <v>0.4</v>
      </c>
      <c r="Z66" s="392" t="s">
        <v>57</v>
      </c>
      <c r="AA66" s="392" t="s">
        <v>58</v>
      </c>
      <c r="AB66" s="392" t="s">
        <v>59</v>
      </c>
      <c r="AC66" s="393">
        <v>0.24</v>
      </c>
      <c r="AD66" s="393">
        <v>0.4</v>
      </c>
      <c r="AE66" s="384" t="s">
        <v>60</v>
      </c>
      <c r="AF66" s="393">
        <v>0.14399999999999999</v>
      </c>
      <c r="AG66" s="390" t="s">
        <v>50</v>
      </c>
      <c r="AH66" s="393">
        <v>0.4</v>
      </c>
      <c r="AI66" s="390" t="s">
        <v>47</v>
      </c>
      <c r="AJ66" s="391" t="s">
        <v>61</v>
      </c>
      <c r="AK66" s="395"/>
      <c r="AL66" s="391"/>
      <c r="AM66" s="403"/>
      <c r="AN66" s="403"/>
      <c r="AO66" s="392"/>
    </row>
    <row r="67" spans="1:41" ht="30" customHeight="1" x14ac:dyDescent="0.2">
      <c r="A67" s="233" t="s">
        <v>6950</v>
      </c>
      <c r="B67" s="391" t="s">
        <v>7287</v>
      </c>
      <c r="C67" s="392" t="s">
        <v>107</v>
      </c>
      <c r="D67" s="392" t="s">
        <v>7288</v>
      </c>
      <c r="E67" s="392" t="s">
        <v>7289</v>
      </c>
      <c r="F67" s="392" t="s">
        <v>7290</v>
      </c>
      <c r="G67" s="392" t="s">
        <v>71</v>
      </c>
      <c r="H67" s="392" t="s">
        <v>46</v>
      </c>
      <c r="I67" s="205" t="s">
        <v>47</v>
      </c>
      <c r="J67" s="393">
        <v>0.4</v>
      </c>
      <c r="K67" s="394" t="s">
        <v>98</v>
      </c>
      <c r="L67" s="393" t="s">
        <v>48</v>
      </c>
      <c r="M67" s="393">
        <v>0.4</v>
      </c>
      <c r="N67" s="393">
        <v>0</v>
      </c>
      <c r="O67" s="381" t="s">
        <v>50</v>
      </c>
      <c r="P67" s="393">
        <v>0.4</v>
      </c>
      <c r="Q67" s="388" t="s">
        <v>165</v>
      </c>
      <c r="R67" s="395" t="s">
        <v>7293</v>
      </c>
      <c r="S67" s="391" t="s">
        <v>7294</v>
      </c>
      <c r="T67" s="392" t="s">
        <v>6959</v>
      </c>
      <c r="U67" s="391" t="s">
        <v>54</v>
      </c>
      <c r="V67" s="392"/>
      <c r="W67" s="392" t="s">
        <v>55</v>
      </c>
      <c r="X67" s="392" t="s">
        <v>56</v>
      </c>
      <c r="Y67" s="393">
        <v>0.4</v>
      </c>
      <c r="Z67" s="392" t="s">
        <v>57</v>
      </c>
      <c r="AA67" s="392" t="s">
        <v>58</v>
      </c>
      <c r="AB67" s="392" t="s">
        <v>59</v>
      </c>
      <c r="AC67" s="393">
        <v>0.14399999999999999</v>
      </c>
      <c r="AD67" s="393">
        <v>0.4</v>
      </c>
      <c r="AE67" s="384" t="s">
        <v>60</v>
      </c>
      <c r="AF67" s="393">
        <v>0.14399999999999999</v>
      </c>
      <c r="AG67" s="390" t="s">
        <v>50</v>
      </c>
      <c r="AH67" s="393">
        <v>0.4</v>
      </c>
      <c r="AI67" s="390" t="s">
        <v>47</v>
      </c>
      <c r="AJ67" s="391" t="s">
        <v>61</v>
      </c>
      <c r="AK67" s="395"/>
      <c r="AL67" s="391"/>
      <c r="AM67" s="403"/>
      <c r="AN67" s="403"/>
      <c r="AO67" s="392"/>
    </row>
    <row r="68" spans="1:41" ht="30" customHeight="1" x14ac:dyDescent="0.2">
      <c r="A68" s="238" t="s">
        <v>6988</v>
      </c>
      <c r="B68" s="391" t="s">
        <v>2028</v>
      </c>
      <c r="C68" s="392" t="s">
        <v>2000</v>
      </c>
      <c r="D68" s="392" t="s">
        <v>1968</v>
      </c>
      <c r="E68" s="392" t="s">
        <v>1969</v>
      </c>
      <c r="F68" s="392" t="s">
        <v>1970</v>
      </c>
      <c r="G68" s="392" t="s">
        <v>71</v>
      </c>
      <c r="H68" s="392" t="s">
        <v>46</v>
      </c>
      <c r="I68" s="205" t="s">
        <v>47</v>
      </c>
      <c r="J68" s="393">
        <v>0.4</v>
      </c>
      <c r="K68" s="394" t="s">
        <v>74</v>
      </c>
      <c r="L68" s="393" t="s">
        <v>48</v>
      </c>
      <c r="M68" s="393">
        <v>1</v>
      </c>
      <c r="N68" s="393">
        <v>0</v>
      </c>
      <c r="O68" s="381" t="s">
        <v>76</v>
      </c>
      <c r="P68" s="393">
        <v>1</v>
      </c>
      <c r="Q68" s="381" t="s">
        <v>77</v>
      </c>
      <c r="R68" s="395" t="s">
        <v>1971</v>
      </c>
      <c r="S68" s="391" t="s">
        <v>3121</v>
      </c>
      <c r="T68" s="392" t="s">
        <v>3122</v>
      </c>
      <c r="U68" s="391" t="s">
        <v>54</v>
      </c>
      <c r="V68" s="392"/>
      <c r="W68" s="392" t="s">
        <v>55</v>
      </c>
      <c r="X68" s="392" t="s">
        <v>56</v>
      </c>
      <c r="Y68" s="393">
        <v>0.4</v>
      </c>
      <c r="Z68" s="392" t="s">
        <v>57</v>
      </c>
      <c r="AA68" s="392" t="s">
        <v>58</v>
      </c>
      <c r="AB68" s="392" t="s">
        <v>59</v>
      </c>
      <c r="AC68" s="393">
        <v>0.24</v>
      </c>
      <c r="AD68" s="393">
        <v>1</v>
      </c>
      <c r="AE68" s="384" t="s">
        <v>60</v>
      </c>
      <c r="AF68" s="393">
        <v>0.14399999999999999</v>
      </c>
      <c r="AG68" s="381" t="s">
        <v>76</v>
      </c>
      <c r="AH68" s="393">
        <v>1</v>
      </c>
      <c r="AI68" s="381" t="s">
        <v>77</v>
      </c>
      <c r="AJ68" s="391" t="s">
        <v>80</v>
      </c>
      <c r="AK68" s="397" t="s">
        <v>7295</v>
      </c>
      <c r="AL68" s="397" t="s">
        <v>1037</v>
      </c>
      <c r="AM68" s="386">
        <v>45991</v>
      </c>
      <c r="AN68" s="386">
        <v>46011</v>
      </c>
      <c r="AO68" s="392"/>
    </row>
    <row r="69" spans="1:41" ht="30" customHeight="1" x14ac:dyDescent="0.2">
      <c r="A69" s="238" t="s">
        <v>6988</v>
      </c>
      <c r="B69" s="391" t="s">
        <v>7296</v>
      </c>
      <c r="C69" s="392" t="s">
        <v>2000</v>
      </c>
      <c r="D69" s="392" t="s">
        <v>1968</v>
      </c>
      <c r="E69" s="392" t="s">
        <v>1969</v>
      </c>
      <c r="F69" s="392" t="s">
        <v>1970</v>
      </c>
      <c r="G69" s="392" t="s">
        <v>71</v>
      </c>
      <c r="H69" s="392" t="s">
        <v>46</v>
      </c>
      <c r="I69" s="205" t="s">
        <v>47</v>
      </c>
      <c r="J69" s="393">
        <v>0.4</v>
      </c>
      <c r="K69" s="394" t="s">
        <v>74</v>
      </c>
      <c r="L69" s="393" t="s">
        <v>48</v>
      </c>
      <c r="M69" s="393">
        <v>1</v>
      </c>
      <c r="N69" s="393">
        <v>0</v>
      </c>
      <c r="O69" s="381" t="s">
        <v>76</v>
      </c>
      <c r="P69" s="393">
        <v>1</v>
      </c>
      <c r="Q69" s="381" t="s">
        <v>77</v>
      </c>
      <c r="R69" s="395" t="s">
        <v>1974</v>
      </c>
      <c r="S69" s="391" t="s">
        <v>3123</v>
      </c>
      <c r="T69" s="392" t="s">
        <v>3124</v>
      </c>
      <c r="U69" s="391" t="s">
        <v>54</v>
      </c>
      <c r="V69" s="392"/>
      <c r="W69" s="392" t="s">
        <v>55</v>
      </c>
      <c r="X69" s="392" t="s">
        <v>56</v>
      </c>
      <c r="Y69" s="393">
        <v>0.4</v>
      </c>
      <c r="Z69" s="392" t="s">
        <v>57</v>
      </c>
      <c r="AA69" s="392" t="s">
        <v>58</v>
      </c>
      <c r="AB69" s="392" t="s">
        <v>59</v>
      </c>
      <c r="AC69" s="393">
        <v>0.14399999999999999</v>
      </c>
      <c r="AD69" s="393">
        <v>1</v>
      </c>
      <c r="AE69" s="384" t="s">
        <v>60</v>
      </c>
      <c r="AF69" s="393">
        <v>0.14399999999999999</v>
      </c>
      <c r="AG69" s="381" t="s">
        <v>76</v>
      </c>
      <c r="AH69" s="393">
        <v>1</v>
      </c>
      <c r="AI69" s="381" t="s">
        <v>77</v>
      </c>
      <c r="AJ69" s="391" t="s">
        <v>80</v>
      </c>
      <c r="AK69" s="397" t="s">
        <v>7295</v>
      </c>
      <c r="AL69" s="397" t="s">
        <v>1037</v>
      </c>
      <c r="AM69" s="386">
        <v>45991</v>
      </c>
      <c r="AN69" s="386">
        <v>46011</v>
      </c>
      <c r="AO69" s="392"/>
    </row>
    <row r="70" spans="1:41" ht="30" customHeight="1" x14ac:dyDescent="0.2">
      <c r="A70" s="220" t="s">
        <v>6995</v>
      </c>
      <c r="B70" s="391" t="s">
        <v>2029</v>
      </c>
      <c r="C70" s="392" t="s">
        <v>2371</v>
      </c>
      <c r="D70" s="392" t="s">
        <v>7297</v>
      </c>
      <c r="E70" s="392" t="s">
        <v>1969</v>
      </c>
      <c r="F70" s="392" t="s">
        <v>1970</v>
      </c>
      <c r="G70" s="392" t="s">
        <v>71</v>
      </c>
      <c r="H70" s="392" t="s">
        <v>46</v>
      </c>
      <c r="I70" s="205" t="s">
        <v>47</v>
      </c>
      <c r="J70" s="393">
        <v>0.4</v>
      </c>
      <c r="K70" s="394" t="s">
        <v>74</v>
      </c>
      <c r="L70" s="393" t="s">
        <v>48</v>
      </c>
      <c r="M70" s="393">
        <v>1</v>
      </c>
      <c r="N70" s="393">
        <v>0</v>
      </c>
      <c r="O70" s="381" t="s">
        <v>76</v>
      </c>
      <c r="P70" s="393">
        <v>1</v>
      </c>
      <c r="Q70" s="381" t="s">
        <v>77</v>
      </c>
      <c r="R70" s="395" t="s">
        <v>1971</v>
      </c>
      <c r="S70" s="391" t="s">
        <v>2030</v>
      </c>
      <c r="T70" s="392" t="s">
        <v>7298</v>
      </c>
      <c r="U70" s="391" t="s">
        <v>54</v>
      </c>
      <c r="V70" s="392"/>
      <c r="W70" s="392" t="s">
        <v>55</v>
      </c>
      <c r="X70" s="392" t="s">
        <v>56</v>
      </c>
      <c r="Y70" s="393">
        <v>0.4</v>
      </c>
      <c r="Z70" s="392" t="s">
        <v>57</v>
      </c>
      <c r="AA70" s="392" t="s">
        <v>58</v>
      </c>
      <c r="AB70" s="392" t="s">
        <v>59</v>
      </c>
      <c r="AC70" s="393">
        <v>0.24</v>
      </c>
      <c r="AD70" s="393">
        <v>1</v>
      </c>
      <c r="AE70" s="384" t="s">
        <v>60</v>
      </c>
      <c r="AF70" s="393">
        <v>0.14399999999999999</v>
      </c>
      <c r="AG70" s="381" t="s">
        <v>76</v>
      </c>
      <c r="AH70" s="393">
        <v>1</v>
      </c>
      <c r="AI70" s="381" t="s">
        <v>77</v>
      </c>
      <c r="AJ70" s="391" t="s">
        <v>80</v>
      </c>
      <c r="AK70" s="395" t="s">
        <v>7299</v>
      </c>
      <c r="AL70" s="391" t="s">
        <v>1042</v>
      </c>
      <c r="AM70" s="403">
        <v>45641</v>
      </c>
      <c r="AN70" s="403">
        <v>45641</v>
      </c>
      <c r="AO70" s="392"/>
    </row>
    <row r="71" spans="1:41" ht="30" customHeight="1" x14ac:dyDescent="0.2">
      <c r="A71" s="220" t="s">
        <v>6995</v>
      </c>
      <c r="B71" s="391" t="s">
        <v>2029</v>
      </c>
      <c r="C71" s="392" t="s">
        <v>2371</v>
      </c>
      <c r="D71" s="392" t="s">
        <v>7297</v>
      </c>
      <c r="E71" s="392" t="s">
        <v>1969</v>
      </c>
      <c r="F71" s="392" t="s">
        <v>1970</v>
      </c>
      <c r="G71" s="392" t="s">
        <v>71</v>
      </c>
      <c r="H71" s="392" t="s">
        <v>46</v>
      </c>
      <c r="I71" s="205" t="s">
        <v>47</v>
      </c>
      <c r="J71" s="393">
        <v>0.4</v>
      </c>
      <c r="K71" s="394" t="s">
        <v>74</v>
      </c>
      <c r="L71" s="393" t="s">
        <v>48</v>
      </c>
      <c r="M71" s="393">
        <v>1</v>
      </c>
      <c r="N71" s="393">
        <v>0</v>
      </c>
      <c r="O71" s="381" t="s">
        <v>76</v>
      </c>
      <c r="P71" s="393">
        <v>1</v>
      </c>
      <c r="Q71" s="381" t="s">
        <v>77</v>
      </c>
      <c r="R71" s="395" t="s">
        <v>1974</v>
      </c>
      <c r="S71" s="391" t="s">
        <v>2031</v>
      </c>
      <c r="T71" s="392" t="s">
        <v>7300</v>
      </c>
      <c r="U71" s="391" t="s">
        <v>54</v>
      </c>
      <c r="V71" s="392"/>
      <c r="W71" s="392" t="s">
        <v>55</v>
      </c>
      <c r="X71" s="392" t="s">
        <v>56</v>
      </c>
      <c r="Y71" s="393">
        <v>0.4</v>
      </c>
      <c r="Z71" s="392" t="s">
        <v>57</v>
      </c>
      <c r="AA71" s="392" t="s">
        <v>58</v>
      </c>
      <c r="AB71" s="392" t="s">
        <v>59</v>
      </c>
      <c r="AC71" s="393">
        <v>0.14399999999999999</v>
      </c>
      <c r="AD71" s="393">
        <v>1</v>
      </c>
      <c r="AE71" s="384" t="s">
        <v>60</v>
      </c>
      <c r="AF71" s="393">
        <v>0.14399999999999999</v>
      </c>
      <c r="AG71" s="381" t="s">
        <v>76</v>
      </c>
      <c r="AH71" s="393">
        <v>1</v>
      </c>
      <c r="AI71" s="381" t="s">
        <v>77</v>
      </c>
      <c r="AJ71" s="391" t="s">
        <v>80</v>
      </c>
      <c r="AK71" s="395" t="s">
        <v>7299</v>
      </c>
      <c r="AL71" s="391" t="s">
        <v>1042</v>
      </c>
      <c r="AM71" s="403">
        <v>45641</v>
      </c>
      <c r="AN71" s="403">
        <v>45641</v>
      </c>
      <c r="AO71" s="392"/>
    </row>
    <row r="72" spans="1:41" ht="30" customHeight="1" x14ac:dyDescent="0.2">
      <c r="A72" s="220" t="s">
        <v>6995</v>
      </c>
      <c r="B72" s="391" t="s">
        <v>7301</v>
      </c>
      <c r="C72" s="392" t="s">
        <v>1967</v>
      </c>
      <c r="D72" s="392" t="s">
        <v>2356</v>
      </c>
      <c r="E72" s="392" t="s">
        <v>2357</v>
      </c>
      <c r="F72" s="392" t="s">
        <v>2358</v>
      </c>
      <c r="G72" s="392" t="s">
        <v>71</v>
      </c>
      <c r="H72" s="392" t="s">
        <v>46</v>
      </c>
      <c r="I72" s="205" t="s">
        <v>47</v>
      </c>
      <c r="J72" s="393">
        <v>0.4</v>
      </c>
      <c r="K72" s="394" t="s">
        <v>598</v>
      </c>
      <c r="L72" s="393" t="s">
        <v>48</v>
      </c>
      <c r="M72" s="393">
        <v>0.2</v>
      </c>
      <c r="N72" s="393">
        <v>0</v>
      </c>
      <c r="O72" s="208" t="s">
        <v>164</v>
      </c>
      <c r="P72" s="393">
        <v>0.2</v>
      </c>
      <c r="Q72" s="205" t="s">
        <v>47</v>
      </c>
      <c r="R72" s="395" t="s">
        <v>7302</v>
      </c>
      <c r="S72" s="391" t="s">
        <v>7303</v>
      </c>
      <c r="T72" s="392" t="s">
        <v>7304</v>
      </c>
      <c r="U72" s="391" t="s">
        <v>54</v>
      </c>
      <c r="V72" s="392"/>
      <c r="W72" s="392" t="s">
        <v>55</v>
      </c>
      <c r="X72" s="392" t="s">
        <v>56</v>
      </c>
      <c r="Y72" s="393">
        <v>0.4</v>
      </c>
      <c r="Z72" s="392" t="s">
        <v>57</v>
      </c>
      <c r="AA72" s="392" t="s">
        <v>58</v>
      </c>
      <c r="AB72" s="392" t="s">
        <v>59</v>
      </c>
      <c r="AC72" s="393">
        <v>0.24</v>
      </c>
      <c r="AD72" s="393">
        <v>0.2</v>
      </c>
      <c r="AE72" s="384" t="s">
        <v>60</v>
      </c>
      <c r="AF72" s="393">
        <v>0.24</v>
      </c>
      <c r="AG72" s="208" t="s">
        <v>164</v>
      </c>
      <c r="AH72" s="393">
        <v>0.2</v>
      </c>
      <c r="AI72" s="390" t="s">
        <v>47</v>
      </c>
      <c r="AJ72" s="391" t="s">
        <v>61</v>
      </c>
      <c r="AK72" s="395"/>
      <c r="AL72" s="391"/>
      <c r="AM72" s="403"/>
      <c r="AN72" s="403"/>
      <c r="AO72" s="392"/>
    </row>
    <row r="73" spans="1:41" ht="30" customHeight="1" x14ac:dyDescent="0.2">
      <c r="A73" s="239" t="s">
        <v>6996</v>
      </c>
      <c r="B73" s="391" t="s">
        <v>2032</v>
      </c>
      <c r="C73" s="392" t="s">
        <v>1967</v>
      </c>
      <c r="D73" s="392" t="s">
        <v>1968</v>
      </c>
      <c r="E73" s="392" t="s">
        <v>1969</v>
      </c>
      <c r="F73" s="392" t="s">
        <v>1970</v>
      </c>
      <c r="G73" s="392" t="s">
        <v>71</v>
      </c>
      <c r="H73" s="392" t="s">
        <v>46</v>
      </c>
      <c r="I73" s="205" t="s">
        <v>47</v>
      </c>
      <c r="J73" s="393">
        <v>0.4</v>
      </c>
      <c r="K73" s="394" t="s">
        <v>98</v>
      </c>
      <c r="L73" s="393" t="s">
        <v>48</v>
      </c>
      <c r="M73" s="393">
        <v>0.4</v>
      </c>
      <c r="N73" s="393">
        <v>0</v>
      </c>
      <c r="O73" s="389" t="s">
        <v>50</v>
      </c>
      <c r="P73" s="393">
        <v>0.4</v>
      </c>
      <c r="Q73" s="388" t="s">
        <v>165</v>
      </c>
      <c r="R73" s="395" t="s">
        <v>1971</v>
      </c>
      <c r="S73" s="391" t="s">
        <v>2033</v>
      </c>
      <c r="T73" s="392" t="s">
        <v>7305</v>
      </c>
      <c r="U73" s="391" t="s">
        <v>54</v>
      </c>
      <c r="V73" s="392"/>
      <c r="W73" s="392" t="s">
        <v>55</v>
      </c>
      <c r="X73" s="392" t="s">
        <v>56</v>
      </c>
      <c r="Y73" s="393">
        <v>0.4</v>
      </c>
      <c r="Z73" s="392" t="s">
        <v>57</v>
      </c>
      <c r="AA73" s="392" t="s">
        <v>58</v>
      </c>
      <c r="AB73" s="392" t="s">
        <v>59</v>
      </c>
      <c r="AC73" s="393">
        <v>0.24</v>
      </c>
      <c r="AD73" s="393">
        <v>0.4</v>
      </c>
      <c r="AE73" s="384" t="s">
        <v>60</v>
      </c>
      <c r="AF73" s="393">
        <v>0.14399999999999999</v>
      </c>
      <c r="AG73" s="390" t="s">
        <v>50</v>
      </c>
      <c r="AH73" s="393">
        <v>0.4</v>
      </c>
      <c r="AI73" s="390" t="s">
        <v>47</v>
      </c>
      <c r="AJ73" s="391" t="s">
        <v>61</v>
      </c>
      <c r="AK73" s="395"/>
      <c r="AL73" s="391"/>
      <c r="AM73" s="391"/>
      <c r="AN73" s="391"/>
      <c r="AO73" s="392"/>
    </row>
    <row r="74" spans="1:41" ht="30" customHeight="1" x14ac:dyDescent="0.2">
      <c r="A74" s="239" t="s">
        <v>6996</v>
      </c>
      <c r="B74" s="391" t="s">
        <v>2032</v>
      </c>
      <c r="C74" s="392" t="s">
        <v>1967</v>
      </c>
      <c r="D74" s="392" t="s">
        <v>1968</v>
      </c>
      <c r="E74" s="392" t="s">
        <v>1969</v>
      </c>
      <c r="F74" s="392" t="s">
        <v>1970</v>
      </c>
      <c r="G74" s="392" t="s">
        <v>71</v>
      </c>
      <c r="H74" s="392" t="s">
        <v>46</v>
      </c>
      <c r="I74" s="205" t="s">
        <v>47</v>
      </c>
      <c r="J74" s="393">
        <v>0.4</v>
      </c>
      <c r="K74" s="394" t="s">
        <v>98</v>
      </c>
      <c r="L74" s="393" t="s">
        <v>48</v>
      </c>
      <c r="M74" s="393">
        <v>0.4</v>
      </c>
      <c r="N74" s="393">
        <v>0</v>
      </c>
      <c r="O74" s="389" t="s">
        <v>50</v>
      </c>
      <c r="P74" s="393">
        <v>0.4</v>
      </c>
      <c r="Q74" s="388" t="s">
        <v>165</v>
      </c>
      <c r="R74" s="395" t="s">
        <v>1974</v>
      </c>
      <c r="S74" s="391" t="s">
        <v>2034</v>
      </c>
      <c r="T74" s="392" t="s">
        <v>7306</v>
      </c>
      <c r="U74" s="391" t="s">
        <v>54</v>
      </c>
      <c r="V74" s="392"/>
      <c r="W74" s="392" t="s">
        <v>55</v>
      </c>
      <c r="X74" s="392" t="s">
        <v>56</v>
      </c>
      <c r="Y74" s="393">
        <v>0.4</v>
      </c>
      <c r="Z74" s="392" t="s">
        <v>57</v>
      </c>
      <c r="AA74" s="392" t="s">
        <v>58</v>
      </c>
      <c r="AB74" s="392" t="s">
        <v>59</v>
      </c>
      <c r="AC74" s="393">
        <v>0.14399999999999999</v>
      </c>
      <c r="AD74" s="393">
        <v>0.4</v>
      </c>
      <c r="AE74" s="384" t="s">
        <v>60</v>
      </c>
      <c r="AF74" s="393">
        <v>0.14399999999999999</v>
      </c>
      <c r="AG74" s="390" t="s">
        <v>50</v>
      </c>
      <c r="AH74" s="393">
        <v>0.4</v>
      </c>
      <c r="AI74" s="390" t="s">
        <v>47</v>
      </c>
      <c r="AJ74" s="391" t="s">
        <v>61</v>
      </c>
      <c r="AK74" s="395"/>
      <c r="AL74" s="391"/>
      <c r="AM74" s="391"/>
      <c r="AN74" s="391"/>
      <c r="AO74" s="392"/>
    </row>
    <row r="75" spans="1:41" ht="30" customHeight="1" x14ac:dyDescent="0.2">
      <c r="A75" s="239" t="s">
        <v>6996</v>
      </c>
      <c r="B75" s="391" t="s">
        <v>7307</v>
      </c>
      <c r="C75" s="392" t="s">
        <v>1967</v>
      </c>
      <c r="D75" s="392" t="s">
        <v>7308</v>
      </c>
      <c r="E75" s="392" t="s">
        <v>1969</v>
      </c>
      <c r="F75" s="392" t="s">
        <v>7309</v>
      </c>
      <c r="G75" s="392" t="s">
        <v>71</v>
      </c>
      <c r="H75" s="392" t="s">
        <v>142</v>
      </c>
      <c r="I75" s="405" t="s">
        <v>60</v>
      </c>
      <c r="J75" s="393">
        <v>0.2</v>
      </c>
      <c r="K75" s="394" t="s">
        <v>98</v>
      </c>
      <c r="L75" s="393" t="s">
        <v>48</v>
      </c>
      <c r="M75" s="393">
        <v>0.4</v>
      </c>
      <c r="N75" s="393">
        <v>0</v>
      </c>
      <c r="O75" s="389" t="s">
        <v>50</v>
      </c>
      <c r="P75" s="393">
        <v>0.4</v>
      </c>
      <c r="Q75" s="205" t="s">
        <v>47</v>
      </c>
      <c r="R75" s="395" t="s">
        <v>1971</v>
      </c>
      <c r="S75" s="391" t="s">
        <v>2033</v>
      </c>
      <c r="T75" s="392" t="s">
        <v>7305</v>
      </c>
      <c r="U75" s="391" t="s">
        <v>54</v>
      </c>
      <c r="V75" s="392"/>
      <c r="W75" s="392" t="s">
        <v>55</v>
      </c>
      <c r="X75" s="392" t="s">
        <v>56</v>
      </c>
      <c r="Y75" s="393">
        <v>0.4</v>
      </c>
      <c r="Z75" s="392" t="s">
        <v>57</v>
      </c>
      <c r="AA75" s="392" t="s">
        <v>58</v>
      </c>
      <c r="AB75" s="392" t="s">
        <v>59</v>
      </c>
      <c r="AC75" s="393">
        <v>0.12</v>
      </c>
      <c r="AD75" s="393">
        <v>0.4</v>
      </c>
      <c r="AE75" s="384" t="s">
        <v>60</v>
      </c>
      <c r="AF75" s="393">
        <v>7.1999999999999995E-2</v>
      </c>
      <c r="AG75" s="390" t="s">
        <v>50</v>
      </c>
      <c r="AH75" s="393">
        <v>0.4</v>
      </c>
      <c r="AI75" s="390" t="e">
        <v>#N/A</v>
      </c>
      <c r="AJ75" s="391" t="s">
        <v>61</v>
      </c>
      <c r="AK75" s="395"/>
      <c r="AL75" s="391"/>
      <c r="AM75" s="391"/>
      <c r="AN75" s="391"/>
      <c r="AO75" s="392"/>
    </row>
    <row r="76" spans="1:41" ht="30" customHeight="1" x14ac:dyDescent="0.2">
      <c r="A76" s="239" t="s">
        <v>6996</v>
      </c>
      <c r="B76" s="391" t="s">
        <v>7307</v>
      </c>
      <c r="C76" s="392" t="s">
        <v>1967</v>
      </c>
      <c r="D76" s="392" t="s">
        <v>7308</v>
      </c>
      <c r="E76" s="392" t="s">
        <v>1969</v>
      </c>
      <c r="F76" s="392" t="s">
        <v>7309</v>
      </c>
      <c r="G76" s="392" t="s">
        <v>71</v>
      </c>
      <c r="H76" s="392" t="s">
        <v>142</v>
      </c>
      <c r="I76" s="405" t="s">
        <v>60</v>
      </c>
      <c r="J76" s="393">
        <v>0.2</v>
      </c>
      <c r="K76" s="394" t="s">
        <v>98</v>
      </c>
      <c r="L76" s="393" t="s">
        <v>48</v>
      </c>
      <c r="M76" s="393">
        <v>0.4</v>
      </c>
      <c r="N76" s="393">
        <v>0</v>
      </c>
      <c r="O76" s="389" t="s">
        <v>50</v>
      </c>
      <c r="P76" s="393">
        <v>0.4</v>
      </c>
      <c r="Q76" s="205" t="s">
        <v>47</v>
      </c>
      <c r="R76" s="395" t="s">
        <v>2373</v>
      </c>
      <c r="S76" s="391" t="s">
        <v>550</v>
      </c>
      <c r="T76" s="392" t="s">
        <v>551</v>
      </c>
      <c r="U76" s="391" t="s">
        <v>54</v>
      </c>
      <c r="V76" s="392"/>
      <c r="W76" s="392" t="s">
        <v>55</v>
      </c>
      <c r="X76" s="392" t="s">
        <v>56</v>
      </c>
      <c r="Y76" s="393">
        <v>0.4</v>
      </c>
      <c r="Z76" s="392" t="s">
        <v>57</v>
      </c>
      <c r="AA76" s="392" t="s">
        <v>58</v>
      </c>
      <c r="AB76" s="392" t="s">
        <v>59</v>
      </c>
      <c r="AC76" s="393">
        <v>0.14399999999999999</v>
      </c>
      <c r="AD76" s="393">
        <v>0.4</v>
      </c>
      <c r="AE76" s="384" t="s">
        <v>60</v>
      </c>
      <c r="AF76" s="393">
        <v>7.1999999999999995E-2</v>
      </c>
      <c r="AG76" s="390" t="s">
        <v>50</v>
      </c>
      <c r="AH76" s="393">
        <v>0.4</v>
      </c>
      <c r="AI76" s="390" t="e">
        <v>#N/A</v>
      </c>
      <c r="AJ76" s="391" t="s">
        <v>61</v>
      </c>
      <c r="AK76" s="395"/>
      <c r="AL76" s="391"/>
      <c r="AM76" s="391"/>
      <c r="AN76" s="391"/>
      <c r="AO76" s="392"/>
    </row>
    <row r="77" spans="1:41" ht="30" customHeight="1" x14ac:dyDescent="0.2">
      <c r="A77" s="239" t="s">
        <v>6996</v>
      </c>
      <c r="B77" s="391" t="s">
        <v>7307</v>
      </c>
      <c r="C77" s="392" t="s">
        <v>1967</v>
      </c>
      <c r="D77" s="392" t="s">
        <v>7308</v>
      </c>
      <c r="E77" s="392" t="s">
        <v>1969</v>
      </c>
      <c r="F77" s="392" t="s">
        <v>7309</v>
      </c>
      <c r="G77" s="392" t="s">
        <v>71</v>
      </c>
      <c r="H77" s="392" t="s">
        <v>142</v>
      </c>
      <c r="I77" s="405" t="s">
        <v>60</v>
      </c>
      <c r="J77" s="393">
        <v>0.2</v>
      </c>
      <c r="K77" s="394" t="s">
        <v>98</v>
      </c>
      <c r="L77" s="393" t="s">
        <v>48</v>
      </c>
      <c r="M77" s="393">
        <v>0.4</v>
      </c>
      <c r="N77" s="393">
        <v>0</v>
      </c>
      <c r="O77" s="389" t="s">
        <v>50</v>
      </c>
      <c r="P77" s="393">
        <v>0.4</v>
      </c>
      <c r="Q77" s="205" t="s">
        <v>47</v>
      </c>
      <c r="R77" s="395" t="s">
        <v>2377</v>
      </c>
      <c r="S77" s="391" t="s">
        <v>7310</v>
      </c>
      <c r="T77" s="392" t="s">
        <v>548</v>
      </c>
      <c r="U77" s="391" t="s">
        <v>54</v>
      </c>
      <c r="V77" s="392"/>
      <c r="W77" s="392" t="s">
        <v>55</v>
      </c>
      <c r="X77" s="392" t="s">
        <v>56</v>
      </c>
      <c r="Y77" s="393">
        <v>0.4</v>
      </c>
      <c r="Z77" s="392" t="s">
        <v>57</v>
      </c>
      <c r="AA77" s="392" t="s">
        <v>58</v>
      </c>
      <c r="AB77" s="392" t="s">
        <v>59</v>
      </c>
      <c r="AC77" s="393">
        <v>8.6399999999999991E-2</v>
      </c>
      <c r="AD77" s="393">
        <v>0.4</v>
      </c>
      <c r="AE77" s="384" t="s">
        <v>60</v>
      </c>
      <c r="AF77" s="393">
        <v>7.1999999999999995E-2</v>
      </c>
      <c r="AG77" s="390" t="s">
        <v>50</v>
      </c>
      <c r="AH77" s="393">
        <v>0.4</v>
      </c>
      <c r="AI77" s="390" t="e">
        <v>#N/A</v>
      </c>
      <c r="AJ77" s="391" t="s">
        <v>61</v>
      </c>
      <c r="AK77" s="395"/>
      <c r="AL77" s="391"/>
      <c r="AM77" s="391"/>
      <c r="AN77" s="391"/>
      <c r="AO77" s="392"/>
    </row>
    <row r="78" spans="1:41" ht="30" customHeight="1" x14ac:dyDescent="0.2">
      <c r="A78" s="239" t="s">
        <v>6996</v>
      </c>
      <c r="B78" s="391" t="s">
        <v>7307</v>
      </c>
      <c r="C78" s="392" t="s">
        <v>1967</v>
      </c>
      <c r="D78" s="392" t="s">
        <v>7308</v>
      </c>
      <c r="E78" s="392" t="s">
        <v>1969</v>
      </c>
      <c r="F78" s="392" t="s">
        <v>7309</v>
      </c>
      <c r="G78" s="392" t="s">
        <v>71</v>
      </c>
      <c r="H78" s="392" t="s">
        <v>142</v>
      </c>
      <c r="I78" s="405" t="s">
        <v>60</v>
      </c>
      <c r="J78" s="393">
        <v>0.2</v>
      </c>
      <c r="K78" s="394" t="s">
        <v>98</v>
      </c>
      <c r="L78" s="393" t="s">
        <v>48</v>
      </c>
      <c r="M78" s="393">
        <v>0.4</v>
      </c>
      <c r="N78" s="393">
        <v>0</v>
      </c>
      <c r="O78" s="389" t="s">
        <v>50</v>
      </c>
      <c r="P78" s="393">
        <v>0.4</v>
      </c>
      <c r="Q78" s="205" t="s">
        <v>47</v>
      </c>
      <c r="R78" s="395" t="s">
        <v>1974</v>
      </c>
      <c r="S78" s="391" t="s">
        <v>2034</v>
      </c>
      <c r="T78" s="392" t="s">
        <v>1975</v>
      </c>
      <c r="U78" s="391" t="s">
        <v>54</v>
      </c>
      <c r="V78" s="392"/>
      <c r="W78" s="392" t="s">
        <v>55</v>
      </c>
      <c r="X78" s="392" t="s">
        <v>56</v>
      </c>
      <c r="Y78" s="393">
        <v>0.4</v>
      </c>
      <c r="Z78" s="392" t="s">
        <v>57</v>
      </c>
      <c r="AA78" s="392" t="s">
        <v>58</v>
      </c>
      <c r="AB78" s="392" t="s">
        <v>59</v>
      </c>
      <c r="AC78" s="393">
        <v>7.1999999999999995E-2</v>
      </c>
      <c r="AD78" s="393">
        <v>0.4</v>
      </c>
      <c r="AE78" s="384" t="s">
        <v>60</v>
      </c>
      <c r="AF78" s="393">
        <v>7.1999999999999995E-2</v>
      </c>
      <c r="AG78" s="390" t="s">
        <v>50</v>
      </c>
      <c r="AH78" s="393">
        <v>0.4</v>
      </c>
      <c r="AI78" s="390" t="e">
        <v>#N/A</v>
      </c>
      <c r="AJ78" s="391" t="s">
        <v>61</v>
      </c>
      <c r="AK78" s="395"/>
      <c r="AL78" s="391"/>
      <c r="AM78" s="391"/>
      <c r="AN78" s="391"/>
      <c r="AO78" s="392"/>
    </row>
    <row r="79" spans="1:41" ht="30" customHeight="1" x14ac:dyDescent="0.2">
      <c r="A79" s="240" t="s">
        <v>6998</v>
      </c>
      <c r="B79" s="391" t="s">
        <v>2035</v>
      </c>
      <c r="C79" s="392" t="s">
        <v>2000</v>
      </c>
      <c r="D79" s="392" t="s">
        <v>2706</v>
      </c>
      <c r="E79" s="392" t="s">
        <v>2707</v>
      </c>
      <c r="F79" s="392" t="s">
        <v>2708</v>
      </c>
      <c r="G79" s="392" t="s">
        <v>71</v>
      </c>
      <c r="H79" s="392" t="s">
        <v>46</v>
      </c>
      <c r="I79" s="205" t="s">
        <v>47</v>
      </c>
      <c r="J79" s="393">
        <v>0.4</v>
      </c>
      <c r="K79" s="394" t="s">
        <v>486</v>
      </c>
      <c r="L79" s="393" t="s">
        <v>48</v>
      </c>
      <c r="M79" s="393">
        <v>0.8</v>
      </c>
      <c r="N79" s="393">
        <v>0</v>
      </c>
      <c r="O79" s="235" t="s">
        <v>488</v>
      </c>
      <c r="P79" s="393">
        <v>0.8</v>
      </c>
      <c r="Q79" s="235" t="s">
        <v>1438</v>
      </c>
      <c r="R79" s="395" t="s">
        <v>1971</v>
      </c>
      <c r="S79" s="391" t="s">
        <v>2036</v>
      </c>
      <c r="T79" s="392" t="s">
        <v>7311</v>
      </c>
      <c r="U79" s="391" t="s">
        <v>54</v>
      </c>
      <c r="V79" s="392"/>
      <c r="W79" s="392" t="s">
        <v>55</v>
      </c>
      <c r="X79" s="392" t="s">
        <v>56</v>
      </c>
      <c r="Y79" s="393">
        <v>0.4</v>
      </c>
      <c r="Z79" s="392" t="s">
        <v>57</v>
      </c>
      <c r="AA79" s="392" t="s">
        <v>58</v>
      </c>
      <c r="AB79" s="392" t="s">
        <v>59</v>
      </c>
      <c r="AC79" s="393">
        <v>0.24</v>
      </c>
      <c r="AD79" s="393">
        <v>0.8</v>
      </c>
      <c r="AE79" s="384" t="s">
        <v>60</v>
      </c>
      <c r="AF79" s="393">
        <v>5.183999999999999E-2</v>
      </c>
      <c r="AG79" s="235" t="s">
        <v>488</v>
      </c>
      <c r="AH79" s="393">
        <v>0.8</v>
      </c>
      <c r="AI79" s="235" t="s">
        <v>1438</v>
      </c>
      <c r="AJ79" s="391" t="s">
        <v>80</v>
      </c>
      <c r="AK79" s="395" t="s">
        <v>3114</v>
      </c>
      <c r="AL79" s="391" t="s">
        <v>1063</v>
      </c>
      <c r="AM79" s="403">
        <v>46011</v>
      </c>
      <c r="AN79" s="403">
        <v>46011</v>
      </c>
      <c r="AO79" s="392"/>
    </row>
    <row r="80" spans="1:41" ht="30" customHeight="1" x14ac:dyDescent="0.2">
      <c r="A80" s="240" t="s">
        <v>6998</v>
      </c>
      <c r="B80" s="391" t="s">
        <v>2038</v>
      </c>
      <c r="C80" s="392" t="s">
        <v>2000</v>
      </c>
      <c r="D80" s="392" t="s">
        <v>2706</v>
      </c>
      <c r="E80" s="392" t="s">
        <v>2707</v>
      </c>
      <c r="F80" s="392" t="s">
        <v>2708</v>
      </c>
      <c r="G80" s="392" t="s">
        <v>71</v>
      </c>
      <c r="H80" s="392" t="s">
        <v>46</v>
      </c>
      <c r="I80" s="205" t="s">
        <v>47</v>
      </c>
      <c r="J80" s="393">
        <v>0.4</v>
      </c>
      <c r="K80" s="394" t="s">
        <v>486</v>
      </c>
      <c r="L80" s="393" t="s">
        <v>48</v>
      </c>
      <c r="M80" s="393">
        <v>0.8</v>
      </c>
      <c r="N80" s="393">
        <v>0</v>
      </c>
      <c r="O80" s="235" t="s">
        <v>488</v>
      </c>
      <c r="P80" s="393">
        <v>0.8</v>
      </c>
      <c r="Q80" s="235" t="s">
        <v>1438</v>
      </c>
      <c r="R80" s="395" t="s">
        <v>2709</v>
      </c>
      <c r="S80" s="391" t="s">
        <v>2710</v>
      </c>
      <c r="T80" s="392" t="s">
        <v>7312</v>
      </c>
      <c r="U80" s="391" t="s">
        <v>54</v>
      </c>
      <c r="V80" s="392"/>
      <c r="W80" s="392" t="s">
        <v>55</v>
      </c>
      <c r="X80" s="392" t="s">
        <v>56</v>
      </c>
      <c r="Y80" s="393">
        <v>0.4</v>
      </c>
      <c r="Z80" s="392" t="s">
        <v>57</v>
      </c>
      <c r="AA80" s="392" t="s">
        <v>58</v>
      </c>
      <c r="AB80" s="392" t="s">
        <v>59</v>
      </c>
      <c r="AC80" s="393">
        <v>0.14399999999999999</v>
      </c>
      <c r="AD80" s="393">
        <v>0</v>
      </c>
      <c r="AE80" s="384" t="s">
        <v>60</v>
      </c>
      <c r="AF80" s="393">
        <v>5.183999999999999E-2</v>
      </c>
      <c r="AG80" s="235" t="s">
        <v>488</v>
      </c>
      <c r="AH80" s="393">
        <v>0.8</v>
      </c>
      <c r="AI80" s="235" t="s">
        <v>1438</v>
      </c>
      <c r="AJ80" s="391" t="s">
        <v>80</v>
      </c>
      <c r="AK80" s="395" t="s">
        <v>3114</v>
      </c>
      <c r="AL80" s="391" t="s">
        <v>1063</v>
      </c>
      <c r="AM80" s="403">
        <v>46011</v>
      </c>
      <c r="AN80" s="403">
        <v>46011</v>
      </c>
      <c r="AO80" s="392"/>
    </row>
    <row r="81" spans="1:41" ht="30" customHeight="1" x14ac:dyDescent="0.2">
      <c r="A81" s="240" t="s">
        <v>6998</v>
      </c>
      <c r="B81" s="391" t="s">
        <v>2041</v>
      </c>
      <c r="C81" s="392" t="s">
        <v>2000</v>
      </c>
      <c r="D81" s="392" t="s">
        <v>2706</v>
      </c>
      <c r="E81" s="392" t="s">
        <v>2707</v>
      </c>
      <c r="F81" s="392" t="s">
        <v>2708</v>
      </c>
      <c r="G81" s="392" t="s">
        <v>71</v>
      </c>
      <c r="H81" s="392" t="s">
        <v>46</v>
      </c>
      <c r="I81" s="205" t="s">
        <v>47</v>
      </c>
      <c r="J81" s="393">
        <v>0.4</v>
      </c>
      <c r="K81" s="394" t="s">
        <v>486</v>
      </c>
      <c r="L81" s="393" t="s">
        <v>48</v>
      </c>
      <c r="M81" s="393">
        <v>0.8</v>
      </c>
      <c r="N81" s="393">
        <v>0</v>
      </c>
      <c r="O81" s="235" t="s">
        <v>488</v>
      </c>
      <c r="P81" s="393">
        <v>0.8</v>
      </c>
      <c r="Q81" s="235" t="s">
        <v>1438</v>
      </c>
      <c r="R81" s="395" t="s">
        <v>1971</v>
      </c>
      <c r="S81" s="391" t="s">
        <v>2711</v>
      </c>
      <c r="T81" s="392" t="s">
        <v>7042</v>
      </c>
      <c r="U81" s="391" t="s">
        <v>54</v>
      </c>
      <c r="V81" s="392"/>
      <c r="W81" s="392" t="s">
        <v>55</v>
      </c>
      <c r="X81" s="392" t="s">
        <v>56</v>
      </c>
      <c r="Y81" s="393">
        <v>0.4</v>
      </c>
      <c r="Z81" s="392" t="s">
        <v>57</v>
      </c>
      <c r="AA81" s="392" t="s">
        <v>58</v>
      </c>
      <c r="AB81" s="392" t="s">
        <v>59</v>
      </c>
      <c r="AC81" s="393">
        <v>8.6399999999999991E-2</v>
      </c>
      <c r="AD81" s="393">
        <v>0</v>
      </c>
      <c r="AE81" s="384" t="s">
        <v>60</v>
      </c>
      <c r="AF81" s="393">
        <v>5.183999999999999E-2</v>
      </c>
      <c r="AG81" s="235" t="s">
        <v>488</v>
      </c>
      <c r="AH81" s="393">
        <v>0.8</v>
      </c>
      <c r="AI81" s="235" t="s">
        <v>1438</v>
      </c>
      <c r="AJ81" s="391" t="s">
        <v>80</v>
      </c>
      <c r="AK81" s="395" t="s">
        <v>3114</v>
      </c>
      <c r="AL81" s="391" t="s">
        <v>1063</v>
      </c>
      <c r="AM81" s="403">
        <v>46011</v>
      </c>
      <c r="AN81" s="403">
        <v>46011</v>
      </c>
      <c r="AO81" s="392"/>
    </row>
    <row r="82" spans="1:41" ht="30" customHeight="1" x14ac:dyDescent="0.2">
      <c r="A82" s="240" t="s">
        <v>6998</v>
      </c>
      <c r="B82" s="391" t="s">
        <v>7313</v>
      </c>
      <c r="C82" s="392" t="s">
        <v>2000</v>
      </c>
      <c r="D82" s="392" t="s">
        <v>2706</v>
      </c>
      <c r="E82" s="392" t="s">
        <v>2707</v>
      </c>
      <c r="F82" s="392" t="s">
        <v>2708</v>
      </c>
      <c r="G82" s="392" t="s">
        <v>71</v>
      </c>
      <c r="H82" s="392" t="s">
        <v>46</v>
      </c>
      <c r="I82" s="205" t="s">
        <v>47</v>
      </c>
      <c r="J82" s="393">
        <v>0.4</v>
      </c>
      <c r="K82" s="394" t="s">
        <v>486</v>
      </c>
      <c r="L82" s="393" t="s">
        <v>48</v>
      </c>
      <c r="M82" s="393">
        <v>0.8</v>
      </c>
      <c r="N82" s="393">
        <v>0</v>
      </c>
      <c r="O82" s="235" t="s">
        <v>488</v>
      </c>
      <c r="P82" s="393">
        <v>0.8</v>
      </c>
      <c r="Q82" s="235" t="s">
        <v>1438</v>
      </c>
      <c r="R82" s="395" t="s">
        <v>1974</v>
      </c>
      <c r="S82" s="391" t="s">
        <v>2037</v>
      </c>
      <c r="T82" s="392" t="s">
        <v>7043</v>
      </c>
      <c r="U82" s="391" t="s">
        <v>54</v>
      </c>
      <c r="V82" s="392"/>
      <c r="W82" s="392" t="s">
        <v>55</v>
      </c>
      <c r="X82" s="392" t="s">
        <v>56</v>
      </c>
      <c r="Y82" s="393">
        <v>0.4</v>
      </c>
      <c r="Z82" s="392" t="s">
        <v>57</v>
      </c>
      <c r="AA82" s="392" t="s">
        <v>58</v>
      </c>
      <c r="AB82" s="392" t="s">
        <v>59</v>
      </c>
      <c r="AC82" s="393">
        <v>5.183999999999999E-2</v>
      </c>
      <c r="AD82" s="393">
        <v>0.8</v>
      </c>
      <c r="AE82" s="384" t="s">
        <v>60</v>
      </c>
      <c r="AF82" s="393">
        <v>5.183999999999999E-2</v>
      </c>
      <c r="AG82" s="235" t="s">
        <v>488</v>
      </c>
      <c r="AH82" s="393">
        <v>0.8</v>
      </c>
      <c r="AI82" s="235" t="s">
        <v>1438</v>
      </c>
      <c r="AJ82" s="391" t="s">
        <v>80</v>
      </c>
      <c r="AK82" s="395" t="s">
        <v>3114</v>
      </c>
      <c r="AL82" s="391" t="s">
        <v>1063</v>
      </c>
      <c r="AM82" s="403">
        <v>46011</v>
      </c>
      <c r="AN82" s="403">
        <v>46011</v>
      </c>
      <c r="AO82" s="392"/>
    </row>
    <row r="83" spans="1:41" ht="30" customHeight="1" x14ac:dyDescent="0.2">
      <c r="A83" s="240" t="s">
        <v>6998</v>
      </c>
      <c r="B83" s="391" t="s">
        <v>2038</v>
      </c>
      <c r="C83" s="392" t="s">
        <v>2000</v>
      </c>
      <c r="D83" s="392" t="s">
        <v>2712</v>
      </c>
      <c r="E83" s="392" t="s">
        <v>2713</v>
      </c>
      <c r="F83" s="392" t="s">
        <v>2714</v>
      </c>
      <c r="G83" s="392" t="s">
        <v>71</v>
      </c>
      <c r="H83" s="392" t="s">
        <v>142</v>
      </c>
      <c r="I83" s="405" t="s">
        <v>60</v>
      </c>
      <c r="J83" s="393">
        <v>0.2</v>
      </c>
      <c r="K83" s="394" t="s">
        <v>74</v>
      </c>
      <c r="L83" s="393" t="s">
        <v>48</v>
      </c>
      <c r="M83" s="393">
        <v>1</v>
      </c>
      <c r="N83" s="393">
        <v>0</v>
      </c>
      <c r="O83" s="381" t="s">
        <v>76</v>
      </c>
      <c r="P83" s="393">
        <v>1</v>
      </c>
      <c r="Q83" s="381" t="s">
        <v>77</v>
      </c>
      <c r="R83" s="395" t="s">
        <v>2039</v>
      </c>
      <c r="S83" s="391" t="s">
        <v>2040</v>
      </c>
      <c r="T83" s="392" t="s">
        <v>2715</v>
      </c>
      <c r="U83" s="391" t="s">
        <v>54</v>
      </c>
      <c r="V83" s="392"/>
      <c r="W83" s="392" t="s">
        <v>55</v>
      </c>
      <c r="X83" s="392" t="s">
        <v>56</v>
      </c>
      <c r="Y83" s="393">
        <v>0.4</v>
      </c>
      <c r="Z83" s="392" t="s">
        <v>57</v>
      </c>
      <c r="AA83" s="392" t="s">
        <v>58</v>
      </c>
      <c r="AB83" s="392" t="s">
        <v>59</v>
      </c>
      <c r="AC83" s="393">
        <v>0.12</v>
      </c>
      <c r="AD83" s="393">
        <v>1</v>
      </c>
      <c r="AE83" s="384" t="s">
        <v>60</v>
      </c>
      <c r="AF83" s="393">
        <v>0.12</v>
      </c>
      <c r="AG83" s="381" t="s">
        <v>76</v>
      </c>
      <c r="AH83" s="393">
        <v>1</v>
      </c>
      <c r="AI83" s="381" t="s">
        <v>77</v>
      </c>
      <c r="AJ83" s="391" t="s">
        <v>80</v>
      </c>
      <c r="AK83" s="395" t="s">
        <v>7314</v>
      </c>
      <c r="AL83" s="391" t="s">
        <v>2716</v>
      </c>
      <c r="AM83" s="403">
        <v>46011</v>
      </c>
      <c r="AN83" s="403">
        <v>46011</v>
      </c>
      <c r="AO83" s="392"/>
    </row>
    <row r="84" spans="1:41" ht="30" customHeight="1" x14ac:dyDescent="0.2">
      <c r="A84" s="240" t="s">
        <v>6998</v>
      </c>
      <c r="B84" s="391" t="s">
        <v>2041</v>
      </c>
      <c r="C84" s="392" t="s">
        <v>2000</v>
      </c>
      <c r="D84" s="392" t="s">
        <v>7315</v>
      </c>
      <c r="E84" s="392" t="s">
        <v>7316</v>
      </c>
      <c r="F84" s="392" t="s">
        <v>7317</v>
      </c>
      <c r="G84" s="392" t="s">
        <v>71</v>
      </c>
      <c r="H84" s="392" t="s">
        <v>142</v>
      </c>
      <c r="I84" s="405" t="s">
        <v>60</v>
      </c>
      <c r="J84" s="393">
        <v>0.2</v>
      </c>
      <c r="K84" s="394" t="s">
        <v>74</v>
      </c>
      <c r="L84" s="393" t="s">
        <v>48</v>
      </c>
      <c r="M84" s="393">
        <v>1</v>
      </c>
      <c r="N84" s="393">
        <v>0</v>
      </c>
      <c r="O84" s="381" t="s">
        <v>76</v>
      </c>
      <c r="P84" s="393">
        <v>1</v>
      </c>
      <c r="Q84" s="381" t="s">
        <v>77</v>
      </c>
      <c r="R84" s="395" t="s">
        <v>7318</v>
      </c>
      <c r="S84" s="391" t="s">
        <v>2036</v>
      </c>
      <c r="T84" s="392" t="s">
        <v>7311</v>
      </c>
      <c r="U84" s="391" t="s">
        <v>54</v>
      </c>
      <c r="V84" s="392"/>
      <c r="W84" s="392" t="s">
        <v>55</v>
      </c>
      <c r="X84" s="392" t="s">
        <v>56</v>
      </c>
      <c r="Y84" s="393">
        <v>0.4</v>
      </c>
      <c r="Z84" s="392" t="s">
        <v>57</v>
      </c>
      <c r="AA84" s="392" t="s">
        <v>58</v>
      </c>
      <c r="AB84" s="392" t="s">
        <v>59</v>
      </c>
      <c r="AC84" s="393">
        <v>0.12</v>
      </c>
      <c r="AD84" s="393">
        <v>1</v>
      </c>
      <c r="AE84" s="384" t="s">
        <v>60</v>
      </c>
      <c r="AF84" s="393">
        <v>0.12</v>
      </c>
      <c r="AG84" s="381" t="s">
        <v>76</v>
      </c>
      <c r="AH84" s="393">
        <v>1</v>
      </c>
      <c r="AI84" s="381" t="s">
        <v>77</v>
      </c>
      <c r="AJ84" s="391" t="s">
        <v>80</v>
      </c>
      <c r="AK84" s="395" t="s">
        <v>7319</v>
      </c>
      <c r="AL84" s="391" t="s">
        <v>1063</v>
      </c>
      <c r="AM84" s="403">
        <v>46011</v>
      </c>
      <c r="AN84" s="403">
        <v>46011</v>
      </c>
      <c r="AO84" s="392"/>
    </row>
    <row r="85" spans="1:41" ht="30" customHeight="1" x14ac:dyDescent="0.2">
      <c r="A85" s="241" t="s">
        <v>7044</v>
      </c>
      <c r="B85" s="391" t="s">
        <v>2748</v>
      </c>
      <c r="C85" s="392" t="s">
        <v>1967</v>
      </c>
      <c r="D85" s="392" t="s">
        <v>1968</v>
      </c>
      <c r="E85" s="392" t="s">
        <v>1969</v>
      </c>
      <c r="F85" s="392" t="s">
        <v>1970</v>
      </c>
      <c r="G85" s="392" t="s">
        <v>71</v>
      </c>
      <c r="H85" s="392" t="s">
        <v>46</v>
      </c>
      <c r="I85" s="205" t="s">
        <v>47</v>
      </c>
      <c r="J85" s="393">
        <v>0.4</v>
      </c>
      <c r="K85" s="394" t="s">
        <v>74</v>
      </c>
      <c r="L85" s="393" t="s">
        <v>48</v>
      </c>
      <c r="M85" s="393">
        <v>1</v>
      </c>
      <c r="N85" s="393">
        <v>0</v>
      </c>
      <c r="O85" s="381" t="s">
        <v>76</v>
      </c>
      <c r="P85" s="393">
        <v>1</v>
      </c>
      <c r="Q85" s="381" t="s">
        <v>77</v>
      </c>
      <c r="R85" s="395" t="s">
        <v>1971</v>
      </c>
      <c r="S85" s="391" t="s">
        <v>2042</v>
      </c>
      <c r="T85" s="392" t="s">
        <v>7320</v>
      </c>
      <c r="U85" s="391" t="s">
        <v>54</v>
      </c>
      <c r="V85" s="392"/>
      <c r="W85" s="392" t="s">
        <v>55</v>
      </c>
      <c r="X85" s="392" t="s">
        <v>56</v>
      </c>
      <c r="Y85" s="393">
        <v>0.4</v>
      </c>
      <c r="Z85" s="392" t="s">
        <v>57</v>
      </c>
      <c r="AA85" s="392" t="s">
        <v>58</v>
      </c>
      <c r="AB85" s="392" t="s">
        <v>59</v>
      </c>
      <c r="AC85" s="393">
        <v>0.24</v>
      </c>
      <c r="AD85" s="393">
        <v>1</v>
      </c>
      <c r="AE85" s="384" t="s">
        <v>60</v>
      </c>
      <c r="AF85" s="393">
        <v>8.6399999999999991E-2</v>
      </c>
      <c r="AG85" s="381" t="s">
        <v>76</v>
      </c>
      <c r="AH85" s="393">
        <v>1</v>
      </c>
      <c r="AI85" s="381" t="s">
        <v>77</v>
      </c>
      <c r="AJ85" s="391" t="s">
        <v>80</v>
      </c>
      <c r="AK85" s="395" t="s">
        <v>2749</v>
      </c>
      <c r="AL85" s="391" t="s">
        <v>1088</v>
      </c>
      <c r="AM85" s="403">
        <v>45646</v>
      </c>
      <c r="AN85" s="403">
        <v>45646</v>
      </c>
      <c r="AO85" s="392"/>
    </row>
    <row r="86" spans="1:41" ht="30" customHeight="1" x14ac:dyDescent="0.2">
      <c r="A86" s="241" t="s">
        <v>7044</v>
      </c>
      <c r="B86" s="391" t="s">
        <v>2750</v>
      </c>
      <c r="C86" s="392" t="s">
        <v>1967</v>
      </c>
      <c r="D86" s="392" t="s">
        <v>1968</v>
      </c>
      <c r="E86" s="392" t="s">
        <v>1969</v>
      </c>
      <c r="F86" s="392" t="s">
        <v>1970</v>
      </c>
      <c r="G86" s="392" t="s">
        <v>71</v>
      </c>
      <c r="H86" s="392" t="s">
        <v>46</v>
      </c>
      <c r="I86" s="205" t="s">
        <v>47</v>
      </c>
      <c r="J86" s="393">
        <v>0.4</v>
      </c>
      <c r="K86" s="394" t="s">
        <v>74</v>
      </c>
      <c r="L86" s="393" t="s">
        <v>48</v>
      </c>
      <c r="M86" s="393">
        <v>1</v>
      </c>
      <c r="N86" s="393">
        <v>0</v>
      </c>
      <c r="O86" s="381" t="s">
        <v>76</v>
      </c>
      <c r="P86" s="393">
        <v>1</v>
      </c>
      <c r="Q86" s="381" t="s">
        <v>77</v>
      </c>
      <c r="R86" s="395" t="s">
        <v>592</v>
      </c>
      <c r="S86" s="391" t="s">
        <v>593</v>
      </c>
      <c r="T86" s="392" t="s">
        <v>2992</v>
      </c>
      <c r="U86" s="391" t="s">
        <v>54</v>
      </c>
      <c r="V86" s="392"/>
      <c r="W86" s="392" t="s">
        <v>55</v>
      </c>
      <c r="X86" s="392" t="s">
        <v>56</v>
      </c>
      <c r="Y86" s="393">
        <v>0.4</v>
      </c>
      <c r="Z86" s="392" t="s">
        <v>57</v>
      </c>
      <c r="AA86" s="392" t="s">
        <v>58</v>
      </c>
      <c r="AB86" s="392" t="s">
        <v>59</v>
      </c>
      <c r="AC86" s="393">
        <v>0.14399999999999999</v>
      </c>
      <c r="AD86" s="393">
        <v>0</v>
      </c>
      <c r="AE86" s="384" t="s">
        <v>60</v>
      </c>
      <c r="AF86" s="393">
        <v>8.6399999999999991E-2</v>
      </c>
      <c r="AG86" s="381" t="s">
        <v>76</v>
      </c>
      <c r="AH86" s="393">
        <v>1</v>
      </c>
      <c r="AI86" s="381" t="s">
        <v>77</v>
      </c>
      <c r="AJ86" s="391" t="s">
        <v>80</v>
      </c>
      <c r="AK86" s="395" t="s">
        <v>2749</v>
      </c>
      <c r="AL86" s="391" t="s">
        <v>1088</v>
      </c>
      <c r="AM86" s="403">
        <v>45646</v>
      </c>
      <c r="AN86" s="403">
        <v>45646</v>
      </c>
      <c r="AO86" s="392"/>
    </row>
    <row r="87" spans="1:41" ht="30" customHeight="1" x14ac:dyDescent="0.2">
      <c r="A87" s="241" t="s">
        <v>7044</v>
      </c>
      <c r="B87" s="391" t="s">
        <v>7321</v>
      </c>
      <c r="C87" s="392" t="s">
        <v>1967</v>
      </c>
      <c r="D87" s="392" t="s">
        <v>1968</v>
      </c>
      <c r="E87" s="392" t="s">
        <v>1969</v>
      </c>
      <c r="F87" s="392" t="s">
        <v>1970</v>
      </c>
      <c r="G87" s="392" t="s">
        <v>71</v>
      </c>
      <c r="H87" s="392" t="s">
        <v>46</v>
      </c>
      <c r="I87" s="205" t="s">
        <v>47</v>
      </c>
      <c r="J87" s="393">
        <v>0.4</v>
      </c>
      <c r="K87" s="394" t="s">
        <v>74</v>
      </c>
      <c r="L87" s="393" t="s">
        <v>48</v>
      </c>
      <c r="M87" s="393">
        <v>1</v>
      </c>
      <c r="N87" s="393">
        <v>0</v>
      </c>
      <c r="O87" s="381" t="s">
        <v>76</v>
      </c>
      <c r="P87" s="393">
        <v>1</v>
      </c>
      <c r="Q87" s="381" t="s">
        <v>77</v>
      </c>
      <c r="R87" s="395" t="s">
        <v>1974</v>
      </c>
      <c r="S87" s="391" t="s">
        <v>2043</v>
      </c>
      <c r="T87" s="392" t="s">
        <v>7322</v>
      </c>
      <c r="U87" s="391" t="s">
        <v>54</v>
      </c>
      <c r="V87" s="392"/>
      <c r="W87" s="392" t="s">
        <v>55</v>
      </c>
      <c r="X87" s="392" t="s">
        <v>56</v>
      </c>
      <c r="Y87" s="393">
        <v>0.4</v>
      </c>
      <c r="Z87" s="392" t="s">
        <v>57</v>
      </c>
      <c r="AA87" s="392" t="s">
        <v>58</v>
      </c>
      <c r="AB87" s="392" t="s">
        <v>59</v>
      </c>
      <c r="AC87" s="393">
        <v>8.6399999999999991E-2</v>
      </c>
      <c r="AD87" s="393">
        <v>1</v>
      </c>
      <c r="AE87" s="384" t="s">
        <v>60</v>
      </c>
      <c r="AF87" s="393">
        <v>8.6399999999999991E-2</v>
      </c>
      <c r="AG87" s="381" t="s">
        <v>76</v>
      </c>
      <c r="AH87" s="393">
        <v>1</v>
      </c>
      <c r="AI87" s="381" t="s">
        <v>77</v>
      </c>
      <c r="AJ87" s="391" t="s">
        <v>80</v>
      </c>
      <c r="AK87" s="395" t="s">
        <v>2749</v>
      </c>
      <c r="AL87" s="391" t="s">
        <v>1088</v>
      </c>
      <c r="AM87" s="403">
        <v>45646</v>
      </c>
      <c r="AN87" s="403">
        <v>45646</v>
      </c>
      <c r="AO87" s="392"/>
    </row>
    <row r="88" spans="1:41" ht="30" customHeight="1" x14ac:dyDescent="0.2">
      <c r="A88" s="241" t="s">
        <v>7044</v>
      </c>
      <c r="B88" s="391" t="s">
        <v>2750</v>
      </c>
      <c r="C88" s="392" t="s">
        <v>1967</v>
      </c>
      <c r="D88" s="392" t="s">
        <v>2828</v>
      </c>
      <c r="E88" s="392" t="s">
        <v>2751</v>
      </c>
      <c r="F88" s="392" t="s">
        <v>2752</v>
      </c>
      <c r="G88" s="392" t="s">
        <v>71</v>
      </c>
      <c r="H88" s="392" t="s">
        <v>46</v>
      </c>
      <c r="I88" s="205" t="s">
        <v>47</v>
      </c>
      <c r="J88" s="393">
        <v>0.4</v>
      </c>
      <c r="K88" s="394" t="s">
        <v>74</v>
      </c>
      <c r="L88" s="393" t="s">
        <v>48</v>
      </c>
      <c r="M88" s="393">
        <v>1</v>
      </c>
      <c r="N88" s="393">
        <v>0</v>
      </c>
      <c r="O88" s="381" t="s">
        <v>76</v>
      </c>
      <c r="P88" s="393">
        <v>1</v>
      </c>
      <c r="Q88" s="381" t="s">
        <v>77</v>
      </c>
      <c r="R88" s="395" t="s">
        <v>590</v>
      </c>
      <c r="S88" s="391" t="s">
        <v>591</v>
      </c>
      <c r="T88" s="392" t="s">
        <v>2991</v>
      </c>
      <c r="U88" s="391" t="s">
        <v>54</v>
      </c>
      <c r="V88" s="392"/>
      <c r="W88" s="392" t="s">
        <v>55</v>
      </c>
      <c r="X88" s="392" t="s">
        <v>56</v>
      </c>
      <c r="Y88" s="393">
        <v>0.4</v>
      </c>
      <c r="Z88" s="392" t="s">
        <v>57</v>
      </c>
      <c r="AA88" s="392" t="s">
        <v>58</v>
      </c>
      <c r="AB88" s="392" t="s">
        <v>59</v>
      </c>
      <c r="AC88" s="393">
        <v>0.24</v>
      </c>
      <c r="AD88" s="393">
        <v>1</v>
      </c>
      <c r="AE88" s="384" t="s">
        <v>60</v>
      </c>
      <c r="AF88" s="393">
        <v>0.24</v>
      </c>
      <c r="AG88" s="381" t="s">
        <v>76</v>
      </c>
      <c r="AH88" s="393">
        <v>1</v>
      </c>
      <c r="AI88" s="381" t="s">
        <v>77</v>
      </c>
      <c r="AJ88" s="391" t="s">
        <v>80</v>
      </c>
      <c r="AK88" s="395" t="s">
        <v>7323</v>
      </c>
      <c r="AL88" s="391" t="s">
        <v>1088</v>
      </c>
      <c r="AM88" s="403">
        <v>45503</v>
      </c>
      <c r="AN88" s="403">
        <v>45646</v>
      </c>
      <c r="AO88" s="392"/>
    </row>
    <row r="89" spans="1:41" ht="30" customHeight="1" x14ac:dyDescent="0.2">
      <c r="A89" s="242" t="s">
        <v>7045</v>
      </c>
      <c r="B89" s="391" t="s">
        <v>2044</v>
      </c>
      <c r="C89" s="392" t="s">
        <v>18</v>
      </c>
      <c r="D89" s="392" t="s">
        <v>1968</v>
      </c>
      <c r="E89" s="392" t="s">
        <v>1980</v>
      </c>
      <c r="F89" s="392" t="s">
        <v>1981</v>
      </c>
      <c r="G89" s="392" t="s">
        <v>71</v>
      </c>
      <c r="H89" s="392" t="s">
        <v>46</v>
      </c>
      <c r="I89" s="205" t="s">
        <v>47</v>
      </c>
      <c r="J89" s="393">
        <v>0.4</v>
      </c>
      <c r="K89" s="394" t="s">
        <v>98</v>
      </c>
      <c r="L89" s="393" t="s">
        <v>48</v>
      </c>
      <c r="M89" s="393">
        <v>0.4</v>
      </c>
      <c r="N89" s="393">
        <v>0</v>
      </c>
      <c r="O89" s="389" t="s">
        <v>50</v>
      </c>
      <c r="P89" s="393">
        <v>0.4</v>
      </c>
      <c r="Q89" s="388" t="s">
        <v>165</v>
      </c>
      <c r="R89" s="395" t="s">
        <v>1971</v>
      </c>
      <c r="S89" s="391" t="s">
        <v>2045</v>
      </c>
      <c r="T89" s="392" t="s">
        <v>2994</v>
      </c>
      <c r="U89" s="391" t="s">
        <v>54</v>
      </c>
      <c r="V89" s="392"/>
      <c r="W89" s="392" t="s">
        <v>55</v>
      </c>
      <c r="X89" s="392" t="s">
        <v>56</v>
      </c>
      <c r="Y89" s="393">
        <v>0.4</v>
      </c>
      <c r="Z89" s="392" t="s">
        <v>57</v>
      </c>
      <c r="AA89" s="392" t="s">
        <v>58</v>
      </c>
      <c r="AB89" s="392" t="s">
        <v>59</v>
      </c>
      <c r="AC89" s="393">
        <v>0.24</v>
      </c>
      <c r="AD89" s="393">
        <v>0.4</v>
      </c>
      <c r="AE89" s="384" t="s">
        <v>60</v>
      </c>
      <c r="AF89" s="393">
        <v>0.14399999999999999</v>
      </c>
      <c r="AG89" s="390" t="s">
        <v>50</v>
      </c>
      <c r="AH89" s="393">
        <v>0.4</v>
      </c>
      <c r="AI89" s="390" t="s">
        <v>47</v>
      </c>
      <c r="AJ89" s="391" t="s">
        <v>61</v>
      </c>
      <c r="AK89" s="395"/>
      <c r="AL89" s="391"/>
      <c r="AM89" s="391"/>
      <c r="AN89" s="391"/>
      <c r="AO89" s="392"/>
    </row>
    <row r="90" spans="1:41" ht="30" customHeight="1" x14ac:dyDescent="0.2">
      <c r="A90" s="242" t="s">
        <v>7045</v>
      </c>
      <c r="B90" s="391" t="s">
        <v>2044</v>
      </c>
      <c r="C90" s="392" t="s">
        <v>18</v>
      </c>
      <c r="D90" s="392" t="s">
        <v>1968</v>
      </c>
      <c r="E90" s="392" t="s">
        <v>1980</v>
      </c>
      <c r="F90" s="392" t="s">
        <v>1981</v>
      </c>
      <c r="G90" s="392" t="s">
        <v>71</v>
      </c>
      <c r="H90" s="392" t="s">
        <v>46</v>
      </c>
      <c r="I90" s="205" t="s">
        <v>47</v>
      </c>
      <c r="J90" s="393">
        <v>0.4</v>
      </c>
      <c r="K90" s="394" t="s">
        <v>98</v>
      </c>
      <c r="L90" s="393" t="s">
        <v>48</v>
      </c>
      <c r="M90" s="393">
        <v>0.4</v>
      </c>
      <c r="N90" s="393">
        <v>0</v>
      </c>
      <c r="O90" s="389" t="s">
        <v>50</v>
      </c>
      <c r="P90" s="393">
        <v>0.4</v>
      </c>
      <c r="Q90" s="388" t="s">
        <v>165</v>
      </c>
      <c r="R90" s="395" t="s">
        <v>1974</v>
      </c>
      <c r="S90" s="391" t="s">
        <v>2046</v>
      </c>
      <c r="T90" s="392" t="s">
        <v>2995</v>
      </c>
      <c r="U90" s="391" t="s">
        <v>54</v>
      </c>
      <c r="V90" s="392"/>
      <c r="W90" s="392" t="s">
        <v>55</v>
      </c>
      <c r="X90" s="392" t="s">
        <v>56</v>
      </c>
      <c r="Y90" s="393">
        <v>0.4</v>
      </c>
      <c r="Z90" s="392" t="s">
        <v>57</v>
      </c>
      <c r="AA90" s="392" t="s">
        <v>58</v>
      </c>
      <c r="AB90" s="392" t="s">
        <v>59</v>
      </c>
      <c r="AC90" s="393">
        <v>0.14399999999999999</v>
      </c>
      <c r="AD90" s="393">
        <v>0.4</v>
      </c>
      <c r="AE90" s="384" t="s">
        <v>60</v>
      </c>
      <c r="AF90" s="393">
        <v>0.14399999999999999</v>
      </c>
      <c r="AG90" s="390" t="s">
        <v>50</v>
      </c>
      <c r="AH90" s="393">
        <v>0.4</v>
      </c>
      <c r="AI90" s="390" t="s">
        <v>47</v>
      </c>
      <c r="AJ90" s="391" t="s">
        <v>61</v>
      </c>
      <c r="AK90" s="395"/>
      <c r="AL90" s="391"/>
      <c r="AM90" s="391"/>
      <c r="AN90" s="391"/>
      <c r="AO90" s="392"/>
    </row>
    <row r="91" spans="1:41" ht="30" customHeight="1" x14ac:dyDescent="0.2">
      <c r="A91" s="242" t="s">
        <v>7045</v>
      </c>
      <c r="B91" s="391" t="s">
        <v>2996</v>
      </c>
      <c r="C91" s="392" t="s">
        <v>18</v>
      </c>
      <c r="D91" s="392" t="s">
        <v>2997</v>
      </c>
      <c r="E91" s="392" t="s">
        <v>2998</v>
      </c>
      <c r="F91" s="392" t="s">
        <v>2999</v>
      </c>
      <c r="G91" s="392" t="s">
        <v>71</v>
      </c>
      <c r="H91" s="392" t="s">
        <v>468</v>
      </c>
      <c r="I91" s="235" t="s">
        <v>469</v>
      </c>
      <c r="J91" s="393">
        <v>0.8</v>
      </c>
      <c r="K91" s="394" t="s">
        <v>74</v>
      </c>
      <c r="L91" s="393" t="s">
        <v>48</v>
      </c>
      <c r="M91" s="393">
        <v>1</v>
      </c>
      <c r="N91" s="393">
        <v>0</v>
      </c>
      <c r="O91" s="381" t="s">
        <v>76</v>
      </c>
      <c r="P91" s="393">
        <v>1</v>
      </c>
      <c r="Q91" s="381" t="s">
        <v>77</v>
      </c>
      <c r="R91" s="395" t="s">
        <v>624</v>
      </c>
      <c r="S91" s="391" t="s">
        <v>625</v>
      </c>
      <c r="T91" s="392" t="s">
        <v>2754</v>
      </c>
      <c r="U91" s="391" t="s">
        <v>54</v>
      </c>
      <c r="V91" s="392"/>
      <c r="W91" s="392" t="s">
        <v>55</v>
      </c>
      <c r="X91" s="392" t="s">
        <v>56</v>
      </c>
      <c r="Y91" s="393">
        <v>0.4</v>
      </c>
      <c r="Z91" s="392" t="s">
        <v>57</v>
      </c>
      <c r="AA91" s="392" t="s">
        <v>58</v>
      </c>
      <c r="AB91" s="392" t="s">
        <v>59</v>
      </c>
      <c r="AC91" s="393">
        <v>0.48</v>
      </c>
      <c r="AD91" s="393">
        <v>1</v>
      </c>
      <c r="AE91" s="384" t="s">
        <v>60</v>
      </c>
      <c r="AF91" s="393">
        <v>0.17279999999999998</v>
      </c>
      <c r="AG91" s="390" t="s">
        <v>50</v>
      </c>
      <c r="AH91" s="393">
        <v>0.31640625</v>
      </c>
      <c r="AI91" s="390" t="s">
        <v>47</v>
      </c>
      <c r="AJ91" s="391" t="s">
        <v>61</v>
      </c>
      <c r="AK91" s="395"/>
      <c r="AL91" s="391"/>
      <c r="AM91" s="391"/>
      <c r="AN91" s="391"/>
      <c r="AO91" s="392"/>
    </row>
    <row r="92" spans="1:41" ht="30" customHeight="1" x14ac:dyDescent="0.2">
      <c r="A92" s="242" t="s">
        <v>7045</v>
      </c>
      <c r="B92" s="391" t="s">
        <v>2996</v>
      </c>
      <c r="C92" s="392" t="s">
        <v>18</v>
      </c>
      <c r="D92" s="392" t="s">
        <v>2997</v>
      </c>
      <c r="E92" s="392" t="s">
        <v>2998</v>
      </c>
      <c r="F92" s="392" t="s">
        <v>2999</v>
      </c>
      <c r="G92" s="392" t="s">
        <v>71</v>
      </c>
      <c r="H92" s="392" t="s">
        <v>468</v>
      </c>
      <c r="I92" s="235" t="s">
        <v>469</v>
      </c>
      <c r="J92" s="393">
        <v>0.8</v>
      </c>
      <c r="K92" s="394" t="s">
        <v>74</v>
      </c>
      <c r="L92" s="393" t="s">
        <v>48</v>
      </c>
      <c r="M92" s="393">
        <v>1</v>
      </c>
      <c r="N92" s="393">
        <v>0</v>
      </c>
      <c r="O92" s="381" t="s">
        <v>76</v>
      </c>
      <c r="P92" s="393">
        <v>1</v>
      </c>
      <c r="Q92" s="381" t="s">
        <v>77</v>
      </c>
      <c r="R92" s="395" t="s">
        <v>626</v>
      </c>
      <c r="S92" s="391" t="s">
        <v>627</v>
      </c>
      <c r="T92" s="392" t="s">
        <v>2755</v>
      </c>
      <c r="U92" s="391" t="s">
        <v>54</v>
      </c>
      <c r="V92" s="392"/>
      <c r="W92" s="392" t="s">
        <v>55</v>
      </c>
      <c r="X92" s="392" t="s">
        <v>56</v>
      </c>
      <c r="Y92" s="393">
        <v>0.4</v>
      </c>
      <c r="Z92" s="392" t="s">
        <v>57</v>
      </c>
      <c r="AA92" s="392" t="s">
        <v>58</v>
      </c>
      <c r="AB92" s="392" t="s">
        <v>59</v>
      </c>
      <c r="AC92" s="393">
        <v>0.28799999999999998</v>
      </c>
      <c r="AD92" s="393">
        <v>1</v>
      </c>
      <c r="AE92" s="384" t="s">
        <v>60</v>
      </c>
      <c r="AF92" s="393">
        <v>0.17279999999999998</v>
      </c>
      <c r="AG92" s="390" t="s">
        <v>50</v>
      </c>
      <c r="AH92" s="393">
        <v>0.31640625</v>
      </c>
      <c r="AI92" s="390" t="s">
        <v>47</v>
      </c>
      <c r="AJ92" s="391" t="s">
        <v>61</v>
      </c>
      <c r="AK92" s="395"/>
      <c r="AL92" s="391"/>
      <c r="AM92" s="391"/>
      <c r="AN92" s="391"/>
      <c r="AO92" s="392"/>
    </row>
    <row r="93" spans="1:41" ht="30" customHeight="1" x14ac:dyDescent="0.2">
      <c r="A93" s="242" t="s">
        <v>7045</v>
      </c>
      <c r="B93" s="391" t="s">
        <v>2996</v>
      </c>
      <c r="C93" s="392" t="s">
        <v>18</v>
      </c>
      <c r="D93" s="392" t="s">
        <v>2997</v>
      </c>
      <c r="E93" s="392" t="s">
        <v>2998</v>
      </c>
      <c r="F93" s="392" t="s">
        <v>2999</v>
      </c>
      <c r="G93" s="392" t="s">
        <v>71</v>
      </c>
      <c r="H93" s="392" t="s">
        <v>468</v>
      </c>
      <c r="I93" s="235" t="s">
        <v>469</v>
      </c>
      <c r="J93" s="393">
        <v>0.8</v>
      </c>
      <c r="K93" s="394" t="s">
        <v>74</v>
      </c>
      <c r="L93" s="393" t="s">
        <v>48</v>
      </c>
      <c r="M93" s="393">
        <v>1</v>
      </c>
      <c r="N93" s="393">
        <v>0</v>
      </c>
      <c r="O93" s="381" t="s">
        <v>76</v>
      </c>
      <c r="P93" s="393">
        <v>1</v>
      </c>
      <c r="Q93" s="381" t="s">
        <v>77</v>
      </c>
      <c r="R93" s="395" t="s">
        <v>3000</v>
      </c>
      <c r="S93" s="391" t="s">
        <v>604</v>
      </c>
      <c r="T93" s="392" t="s">
        <v>3001</v>
      </c>
      <c r="U93" s="391" t="s">
        <v>54</v>
      </c>
      <c r="V93" s="392"/>
      <c r="W93" s="392" t="s">
        <v>55</v>
      </c>
      <c r="X93" s="392" t="s">
        <v>56</v>
      </c>
      <c r="Y93" s="393">
        <v>0.4</v>
      </c>
      <c r="Z93" s="392" t="s">
        <v>57</v>
      </c>
      <c r="AA93" s="392" t="s">
        <v>58</v>
      </c>
      <c r="AB93" s="392" t="s">
        <v>59</v>
      </c>
      <c r="AC93" s="393">
        <v>0.17279999999999998</v>
      </c>
      <c r="AD93" s="393">
        <v>1</v>
      </c>
      <c r="AE93" s="384" t="s">
        <v>60</v>
      </c>
      <c r="AF93" s="393">
        <v>0.17279999999999998</v>
      </c>
      <c r="AG93" s="390" t="s">
        <v>50</v>
      </c>
      <c r="AH93" s="393">
        <v>0.31640625</v>
      </c>
      <c r="AI93" s="390" t="s">
        <v>47</v>
      </c>
      <c r="AJ93" s="391" t="s">
        <v>61</v>
      </c>
      <c r="AK93" s="395"/>
      <c r="AL93" s="391"/>
      <c r="AM93" s="391"/>
      <c r="AN93" s="391"/>
      <c r="AO93" s="392"/>
    </row>
    <row r="94" spans="1:41" ht="30" customHeight="1" x14ac:dyDescent="0.2">
      <c r="A94" s="242" t="s">
        <v>7045</v>
      </c>
      <c r="B94" s="391" t="s">
        <v>2996</v>
      </c>
      <c r="C94" s="392" t="s">
        <v>18</v>
      </c>
      <c r="D94" s="392" t="s">
        <v>2997</v>
      </c>
      <c r="E94" s="392" t="s">
        <v>2998</v>
      </c>
      <c r="F94" s="392" t="s">
        <v>2999</v>
      </c>
      <c r="G94" s="392" t="s">
        <v>71</v>
      </c>
      <c r="H94" s="392" t="s">
        <v>468</v>
      </c>
      <c r="I94" s="235" t="s">
        <v>469</v>
      </c>
      <c r="J94" s="393">
        <v>0.8</v>
      </c>
      <c r="K94" s="394" t="s">
        <v>74</v>
      </c>
      <c r="L94" s="393" t="s">
        <v>48</v>
      </c>
      <c r="M94" s="393">
        <v>1</v>
      </c>
      <c r="N94" s="393">
        <v>0</v>
      </c>
      <c r="O94" s="381" t="s">
        <v>76</v>
      </c>
      <c r="P94" s="393">
        <v>1</v>
      </c>
      <c r="Q94" s="381" t="s">
        <v>77</v>
      </c>
      <c r="R94" s="395" t="s">
        <v>631</v>
      </c>
      <c r="S94" s="391" t="s">
        <v>632</v>
      </c>
      <c r="T94" s="392" t="s">
        <v>3002</v>
      </c>
      <c r="U94" s="391" t="s">
        <v>54</v>
      </c>
      <c r="V94" s="392"/>
      <c r="W94" s="392" t="s">
        <v>55</v>
      </c>
      <c r="X94" s="392" t="s">
        <v>56</v>
      </c>
      <c r="Y94" s="393">
        <v>0.4</v>
      </c>
      <c r="Z94" s="392" t="s">
        <v>57</v>
      </c>
      <c r="AA94" s="392" t="s">
        <v>58</v>
      </c>
      <c r="AB94" s="392" t="s">
        <v>59</v>
      </c>
      <c r="AC94" s="393">
        <v>0.10367999999999998</v>
      </c>
      <c r="AD94" s="393">
        <v>0</v>
      </c>
      <c r="AE94" s="384" t="s">
        <v>60</v>
      </c>
      <c r="AF94" s="393">
        <v>0.17279999999999998</v>
      </c>
      <c r="AG94" s="390" t="s">
        <v>50</v>
      </c>
      <c r="AH94" s="393">
        <v>0.31640625</v>
      </c>
      <c r="AI94" s="390" t="s">
        <v>47</v>
      </c>
      <c r="AJ94" s="391" t="s">
        <v>61</v>
      </c>
      <c r="AK94" s="395"/>
      <c r="AL94" s="391"/>
      <c r="AM94" s="391"/>
      <c r="AN94" s="391"/>
      <c r="AO94" s="392"/>
    </row>
    <row r="95" spans="1:41" ht="30" customHeight="1" x14ac:dyDescent="0.2">
      <c r="A95" s="242" t="s">
        <v>7045</v>
      </c>
      <c r="B95" s="391" t="s">
        <v>2996</v>
      </c>
      <c r="C95" s="392" t="s">
        <v>18</v>
      </c>
      <c r="D95" s="392" t="s">
        <v>2997</v>
      </c>
      <c r="E95" s="392" t="s">
        <v>2998</v>
      </c>
      <c r="F95" s="392" t="s">
        <v>2999</v>
      </c>
      <c r="G95" s="392" t="s">
        <v>71</v>
      </c>
      <c r="H95" s="392" t="s">
        <v>468</v>
      </c>
      <c r="I95" s="235" t="s">
        <v>469</v>
      </c>
      <c r="J95" s="393">
        <v>0.8</v>
      </c>
      <c r="K95" s="394" t="s">
        <v>74</v>
      </c>
      <c r="L95" s="393" t="s">
        <v>48</v>
      </c>
      <c r="M95" s="393">
        <v>1</v>
      </c>
      <c r="N95" s="393">
        <v>0</v>
      </c>
      <c r="O95" s="381" t="s">
        <v>76</v>
      </c>
      <c r="P95" s="393">
        <v>1</v>
      </c>
      <c r="Q95" s="381" t="s">
        <v>77</v>
      </c>
      <c r="R95" s="395" t="s">
        <v>606</v>
      </c>
      <c r="S95" s="391" t="s">
        <v>607</v>
      </c>
      <c r="T95" s="392" t="s">
        <v>3003</v>
      </c>
      <c r="U95" s="391"/>
      <c r="V95" s="392" t="s">
        <v>54</v>
      </c>
      <c r="W95" s="392" t="s">
        <v>90</v>
      </c>
      <c r="X95" s="392" t="s">
        <v>56</v>
      </c>
      <c r="Y95" s="393">
        <v>0.25</v>
      </c>
      <c r="Z95" s="392" t="s">
        <v>57</v>
      </c>
      <c r="AA95" s="392" t="s">
        <v>58</v>
      </c>
      <c r="AB95" s="392" t="s">
        <v>59</v>
      </c>
      <c r="AC95" s="393">
        <v>0.17279999999999998</v>
      </c>
      <c r="AD95" s="393">
        <v>0.75</v>
      </c>
      <c r="AE95" s="384" t="s">
        <v>60</v>
      </c>
      <c r="AF95" s="393">
        <v>0.17279999999999998</v>
      </c>
      <c r="AG95" s="390" t="s">
        <v>50</v>
      </c>
      <c r="AH95" s="393">
        <v>0.31640625</v>
      </c>
      <c r="AI95" s="390" t="s">
        <v>47</v>
      </c>
      <c r="AJ95" s="391" t="s">
        <v>61</v>
      </c>
      <c r="AK95" s="395"/>
      <c r="AL95" s="391"/>
      <c r="AM95" s="391"/>
      <c r="AN95" s="391"/>
      <c r="AO95" s="392"/>
    </row>
    <row r="96" spans="1:41" ht="30" customHeight="1" x14ac:dyDescent="0.2">
      <c r="A96" s="242" t="s">
        <v>7045</v>
      </c>
      <c r="B96" s="391" t="s">
        <v>2996</v>
      </c>
      <c r="C96" s="392" t="s">
        <v>18</v>
      </c>
      <c r="D96" s="392" t="s">
        <v>2997</v>
      </c>
      <c r="E96" s="392" t="s">
        <v>2998</v>
      </c>
      <c r="F96" s="392" t="s">
        <v>2999</v>
      </c>
      <c r="G96" s="392" t="s">
        <v>71</v>
      </c>
      <c r="H96" s="392" t="s">
        <v>468</v>
      </c>
      <c r="I96" s="235" t="s">
        <v>469</v>
      </c>
      <c r="J96" s="393">
        <v>0.8</v>
      </c>
      <c r="K96" s="394" t="s">
        <v>74</v>
      </c>
      <c r="L96" s="393" t="s">
        <v>48</v>
      </c>
      <c r="M96" s="393">
        <v>1</v>
      </c>
      <c r="N96" s="393">
        <v>0</v>
      </c>
      <c r="O96" s="381" t="s">
        <v>76</v>
      </c>
      <c r="P96" s="393">
        <v>1</v>
      </c>
      <c r="Q96" s="381" t="s">
        <v>77</v>
      </c>
      <c r="R96" s="395" t="s">
        <v>633</v>
      </c>
      <c r="S96" s="391" t="s">
        <v>634</v>
      </c>
      <c r="T96" s="392" t="s">
        <v>3004</v>
      </c>
      <c r="U96" s="391"/>
      <c r="V96" s="392" t="s">
        <v>54</v>
      </c>
      <c r="W96" s="392" t="s">
        <v>90</v>
      </c>
      <c r="X96" s="392" t="s">
        <v>56</v>
      </c>
      <c r="Y96" s="393">
        <v>0.25</v>
      </c>
      <c r="Z96" s="392" t="s">
        <v>57</v>
      </c>
      <c r="AA96" s="392" t="s">
        <v>58</v>
      </c>
      <c r="AB96" s="392" t="s">
        <v>59</v>
      </c>
      <c r="AC96" s="393">
        <v>0.17279999999999998</v>
      </c>
      <c r="AD96" s="393">
        <v>0.5625</v>
      </c>
      <c r="AE96" s="384" t="s">
        <v>60</v>
      </c>
      <c r="AF96" s="393">
        <v>0.17279999999999998</v>
      </c>
      <c r="AG96" s="390" t="s">
        <v>50</v>
      </c>
      <c r="AH96" s="393">
        <v>0.31640625</v>
      </c>
      <c r="AI96" s="390" t="s">
        <v>47</v>
      </c>
      <c r="AJ96" s="391" t="s">
        <v>61</v>
      </c>
      <c r="AK96" s="395"/>
      <c r="AL96" s="391"/>
      <c r="AM96" s="391"/>
      <c r="AN96" s="391"/>
      <c r="AO96" s="392"/>
    </row>
    <row r="97" spans="1:41" ht="30" customHeight="1" x14ac:dyDescent="0.2">
      <c r="A97" s="242" t="s">
        <v>7045</v>
      </c>
      <c r="B97" s="391" t="s">
        <v>2996</v>
      </c>
      <c r="C97" s="392" t="s">
        <v>18</v>
      </c>
      <c r="D97" s="392" t="s">
        <v>2997</v>
      </c>
      <c r="E97" s="392" t="s">
        <v>2998</v>
      </c>
      <c r="F97" s="392" t="s">
        <v>2999</v>
      </c>
      <c r="G97" s="392" t="s">
        <v>71</v>
      </c>
      <c r="H97" s="392" t="s">
        <v>468</v>
      </c>
      <c r="I97" s="235" t="s">
        <v>469</v>
      </c>
      <c r="J97" s="393">
        <v>0.8</v>
      </c>
      <c r="K97" s="394" t="s">
        <v>74</v>
      </c>
      <c r="L97" s="393" t="s">
        <v>48</v>
      </c>
      <c r="M97" s="393">
        <v>1</v>
      </c>
      <c r="N97" s="393">
        <v>0</v>
      </c>
      <c r="O97" s="381" t="s">
        <v>76</v>
      </c>
      <c r="P97" s="393">
        <v>1</v>
      </c>
      <c r="Q97" s="381" t="s">
        <v>77</v>
      </c>
      <c r="R97" s="395" t="s">
        <v>635</v>
      </c>
      <c r="S97" s="391" t="s">
        <v>636</v>
      </c>
      <c r="T97" s="392" t="s">
        <v>3005</v>
      </c>
      <c r="U97" s="391"/>
      <c r="V97" s="392" t="s">
        <v>54</v>
      </c>
      <c r="W97" s="392" t="s">
        <v>90</v>
      </c>
      <c r="X97" s="392" t="s">
        <v>56</v>
      </c>
      <c r="Y97" s="393">
        <v>0.25</v>
      </c>
      <c r="Z97" s="392" t="s">
        <v>57</v>
      </c>
      <c r="AA97" s="392" t="s">
        <v>58</v>
      </c>
      <c r="AB97" s="392" t="s">
        <v>59</v>
      </c>
      <c r="AC97" s="393">
        <v>0.17279999999999998</v>
      </c>
      <c r="AD97" s="393">
        <v>0.421875</v>
      </c>
      <c r="AE97" s="384" t="s">
        <v>60</v>
      </c>
      <c r="AF97" s="393">
        <v>0.17279999999999998</v>
      </c>
      <c r="AG97" s="390" t="s">
        <v>50</v>
      </c>
      <c r="AH97" s="393">
        <v>0.31640625</v>
      </c>
      <c r="AI97" s="390" t="s">
        <v>47</v>
      </c>
      <c r="AJ97" s="391" t="s">
        <v>61</v>
      </c>
      <c r="AK97" s="395"/>
      <c r="AL97" s="391"/>
      <c r="AM97" s="391"/>
      <c r="AN97" s="391"/>
      <c r="AO97" s="392"/>
    </row>
    <row r="98" spans="1:41" ht="30" customHeight="1" x14ac:dyDescent="0.2">
      <c r="A98" s="242" t="s">
        <v>7045</v>
      </c>
      <c r="B98" s="391" t="s">
        <v>2996</v>
      </c>
      <c r="C98" s="392" t="s">
        <v>18</v>
      </c>
      <c r="D98" s="392" t="s">
        <v>2997</v>
      </c>
      <c r="E98" s="392" t="s">
        <v>2998</v>
      </c>
      <c r="F98" s="392" t="s">
        <v>2999</v>
      </c>
      <c r="G98" s="392" t="s">
        <v>71</v>
      </c>
      <c r="H98" s="392" t="s">
        <v>468</v>
      </c>
      <c r="I98" s="235" t="s">
        <v>469</v>
      </c>
      <c r="J98" s="393">
        <v>0.8</v>
      </c>
      <c r="K98" s="394" t="s">
        <v>74</v>
      </c>
      <c r="L98" s="393" t="s">
        <v>48</v>
      </c>
      <c r="M98" s="393">
        <v>1</v>
      </c>
      <c r="N98" s="393">
        <v>0</v>
      </c>
      <c r="O98" s="381" t="s">
        <v>76</v>
      </c>
      <c r="P98" s="393">
        <v>1</v>
      </c>
      <c r="Q98" s="381" t="s">
        <v>77</v>
      </c>
      <c r="R98" s="395" t="s">
        <v>2757</v>
      </c>
      <c r="S98" s="391" t="s">
        <v>637</v>
      </c>
      <c r="T98" s="392" t="s">
        <v>3006</v>
      </c>
      <c r="U98" s="391"/>
      <c r="V98" s="392" t="s">
        <v>54</v>
      </c>
      <c r="W98" s="392" t="s">
        <v>90</v>
      </c>
      <c r="X98" s="392" t="s">
        <v>56</v>
      </c>
      <c r="Y98" s="393">
        <v>0.25</v>
      </c>
      <c r="Z98" s="392" t="s">
        <v>57</v>
      </c>
      <c r="AA98" s="392" t="s">
        <v>58</v>
      </c>
      <c r="AB98" s="392" t="s">
        <v>59</v>
      </c>
      <c r="AC98" s="393">
        <v>0.17279999999999998</v>
      </c>
      <c r="AD98" s="393">
        <v>0.31640625</v>
      </c>
      <c r="AE98" s="384" t="s">
        <v>60</v>
      </c>
      <c r="AF98" s="393">
        <v>0.17279999999999998</v>
      </c>
      <c r="AG98" s="390" t="s">
        <v>50</v>
      </c>
      <c r="AH98" s="393">
        <v>0.31640625</v>
      </c>
      <c r="AI98" s="390" t="s">
        <v>47</v>
      </c>
      <c r="AJ98" s="391" t="s">
        <v>61</v>
      </c>
      <c r="AK98" s="395"/>
      <c r="AL98" s="391"/>
      <c r="AM98" s="391"/>
      <c r="AN98" s="391"/>
      <c r="AO98" s="392"/>
    </row>
    <row r="99" spans="1:41" ht="30" customHeight="1" x14ac:dyDescent="0.2">
      <c r="A99" s="242" t="s">
        <v>7045</v>
      </c>
      <c r="B99" s="391" t="s">
        <v>3007</v>
      </c>
      <c r="C99" s="392" t="s">
        <v>1967</v>
      </c>
      <c r="D99" s="392" t="s">
        <v>2356</v>
      </c>
      <c r="E99" s="392" t="s">
        <v>3008</v>
      </c>
      <c r="F99" s="392" t="s">
        <v>3009</v>
      </c>
      <c r="G99" s="392" t="s">
        <v>71</v>
      </c>
      <c r="H99" s="392" t="s">
        <v>46</v>
      </c>
      <c r="I99" s="205" t="s">
        <v>47</v>
      </c>
      <c r="J99" s="393">
        <v>0.4</v>
      </c>
      <c r="K99" s="394" t="s">
        <v>486</v>
      </c>
      <c r="L99" s="393" t="s">
        <v>48</v>
      </c>
      <c r="M99" s="393">
        <v>0.8</v>
      </c>
      <c r="N99" s="393">
        <v>0</v>
      </c>
      <c r="O99" s="235" t="s">
        <v>488</v>
      </c>
      <c r="P99" s="393">
        <v>0.8</v>
      </c>
      <c r="Q99" s="235" t="s">
        <v>469</v>
      </c>
      <c r="R99" s="395" t="s">
        <v>619</v>
      </c>
      <c r="S99" s="391" t="s">
        <v>3035</v>
      </c>
      <c r="T99" s="392" t="s">
        <v>3036</v>
      </c>
      <c r="U99" s="391" t="s">
        <v>54</v>
      </c>
      <c r="V99" s="392"/>
      <c r="W99" s="392" t="s">
        <v>55</v>
      </c>
      <c r="X99" s="392" t="s">
        <v>56</v>
      </c>
      <c r="Y99" s="393">
        <v>0.4</v>
      </c>
      <c r="Z99" s="392" t="s">
        <v>57</v>
      </c>
      <c r="AA99" s="392" t="s">
        <v>58</v>
      </c>
      <c r="AB99" s="392" t="s">
        <v>59</v>
      </c>
      <c r="AC99" s="393">
        <v>0.10367999999999998</v>
      </c>
      <c r="AD99" s="393">
        <v>0.8</v>
      </c>
      <c r="AE99" s="384" t="s">
        <v>60</v>
      </c>
      <c r="AF99" s="393">
        <v>0.10367999999999998</v>
      </c>
      <c r="AG99" s="406" t="s">
        <v>51</v>
      </c>
      <c r="AH99" s="393">
        <v>0.45000000000000007</v>
      </c>
      <c r="AI99" s="406" t="s">
        <v>165</v>
      </c>
      <c r="AJ99" s="393" t="s">
        <v>80</v>
      </c>
      <c r="AK99" s="395" t="s">
        <v>3107</v>
      </c>
      <c r="AL99" s="391" t="s">
        <v>1102</v>
      </c>
      <c r="AM99" s="403">
        <v>45627</v>
      </c>
      <c r="AN99" s="403">
        <v>45646</v>
      </c>
      <c r="AO99" s="392"/>
    </row>
    <row r="100" spans="1:41" ht="30" customHeight="1" x14ac:dyDescent="0.2">
      <c r="A100" s="242" t="s">
        <v>7045</v>
      </c>
      <c r="B100" s="391" t="s">
        <v>3007</v>
      </c>
      <c r="C100" s="392" t="s">
        <v>1967</v>
      </c>
      <c r="D100" s="392" t="s">
        <v>2356</v>
      </c>
      <c r="E100" s="392" t="s">
        <v>3008</v>
      </c>
      <c r="F100" s="392" t="s">
        <v>3009</v>
      </c>
      <c r="G100" s="392" t="s">
        <v>71</v>
      </c>
      <c r="H100" s="392" t="s">
        <v>46</v>
      </c>
      <c r="I100" s="205" t="s">
        <v>47</v>
      </c>
      <c r="J100" s="393">
        <v>0.4</v>
      </c>
      <c r="K100" s="394" t="s">
        <v>486</v>
      </c>
      <c r="L100" s="393" t="s">
        <v>48</v>
      </c>
      <c r="M100" s="393">
        <v>0.8</v>
      </c>
      <c r="N100" s="393">
        <v>0</v>
      </c>
      <c r="O100" s="235" t="s">
        <v>488</v>
      </c>
      <c r="P100" s="393">
        <v>0.8</v>
      </c>
      <c r="Q100" s="235" t="s">
        <v>469</v>
      </c>
      <c r="R100" s="395" t="s">
        <v>3000</v>
      </c>
      <c r="S100" s="391" t="s">
        <v>604</v>
      </c>
      <c r="T100" s="392" t="s">
        <v>3001</v>
      </c>
      <c r="U100" s="391" t="s">
        <v>54</v>
      </c>
      <c r="V100" s="392"/>
      <c r="W100" s="392" t="s">
        <v>55</v>
      </c>
      <c r="X100" s="392" t="s">
        <v>56</v>
      </c>
      <c r="Y100" s="393">
        <v>0.4</v>
      </c>
      <c r="Z100" s="392" t="s">
        <v>57</v>
      </c>
      <c r="AA100" s="392" t="s">
        <v>58</v>
      </c>
      <c r="AB100" s="392" t="s">
        <v>59</v>
      </c>
      <c r="AC100" s="393">
        <v>6.2207999999999986E-2</v>
      </c>
      <c r="AD100" s="393">
        <v>0.8</v>
      </c>
      <c r="AE100" s="384" t="s">
        <v>60</v>
      </c>
      <c r="AF100" s="393">
        <v>0.10367999999999998</v>
      </c>
      <c r="AG100" s="406" t="s">
        <v>51</v>
      </c>
      <c r="AH100" s="393">
        <v>0.45000000000000007</v>
      </c>
      <c r="AI100" s="406" t="s">
        <v>165</v>
      </c>
      <c r="AJ100" s="393" t="s">
        <v>80</v>
      </c>
      <c r="AK100" s="395" t="s">
        <v>3107</v>
      </c>
      <c r="AL100" s="391" t="s">
        <v>1102</v>
      </c>
      <c r="AM100" s="403">
        <v>45627</v>
      </c>
      <c r="AN100" s="403">
        <v>45646</v>
      </c>
      <c r="AO100" s="392"/>
    </row>
    <row r="101" spans="1:41" ht="30" customHeight="1" x14ac:dyDescent="0.2">
      <c r="A101" s="242" t="s">
        <v>7045</v>
      </c>
      <c r="B101" s="391" t="s">
        <v>3007</v>
      </c>
      <c r="C101" s="392" t="s">
        <v>1967</v>
      </c>
      <c r="D101" s="392" t="s">
        <v>2356</v>
      </c>
      <c r="E101" s="392" t="s">
        <v>3008</v>
      </c>
      <c r="F101" s="392" t="s">
        <v>3009</v>
      </c>
      <c r="G101" s="392" t="s">
        <v>71</v>
      </c>
      <c r="H101" s="392" t="s">
        <v>46</v>
      </c>
      <c r="I101" s="205" t="s">
        <v>47</v>
      </c>
      <c r="J101" s="393">
        <v>0.4</v>
      </c>
      <c r="K101" s="394" t="s">
        <v>486</v>
      </c>
      <c r="L101" s="393" t="s">
        <v>48</v>
      </c>
      <c r="M101" s="393">
        <v>0.8</v>
      </c>
      <c r="N101" s="393">
        <v>0</v>
      </c>
      <c r="O101" s="235" t="s">
        <v>488</v>
      </c>
      <c r="P101" s="393">
        <v>0.8</v>
      </c>
      <c r="Q101" s="235" t="s">
        <v>469</v>
      </c>
      <c r="R101" s="395" t="s">
        <v>2359</v>
      </c>
      <c r="S101" s="391" t="s">
        <v>620</v>
      </c>
      <c r="T101" s="392" t="s">
        <v>3011</v>
      </c>
      <c r="U101" s="391"/>
      <c r="V101" s="392" t="s">
        <v>54</v>
      </c>
      <c r="W101" s="392" t="s">
        <v>90</v>
      </c>
      <c r="X101" s="392" t="s">
        <v>56</v>
      </c>
      <c r="Y101" s="393">
        <v>0.25</v>
      </c>
      <c r="Z101" s="392" t="s">
        <v>57</v>
      </c>
      <c r="AA101" s="392" t="s">
        <v>58</v>
      </c>
      <c r="AB101" s="392" t="s">
        <v>59</v>
      </c>
      <c r="AC101" s="393">
        <v>6.2207999999999986E-2</v>
      </c>
      <c r="AD101" s="393">
        <v>0.60000000000000009</v>
      </c>
      <c r="AE101" s="384" t="s">
        <v>60</v>
      </c>
      <c r="AF101" s="393">
        <v>0.10367999999999998</v>
      </c>
      <c r="AG101" s="406" t="s">
        <v>51</v>
      </c>
      <c r="AH101" s="393">
        <v>0.45000000000000007</v>
      </c>
      <c r="AI101" s="406" t="s">
        <v>165</v>
      </c>
      <c r="AJ101" s="393" t="s">
        <v>80</v>
      </c>
      <c r="AK101" s="395" t="s">
        <v>3107</v>
      </c>
      <c r="AL101" s="391" t="s">
        <v>1102</v>
      </c>
      <c r="AM101" s="403">
        <v>45627</v>
      </c>
      <c r="AN101" s="403">
        <v>45646</v>
      </c>
      <c r="AO101" s="392"/>
    </row>
    <row r="102" spans="1:41" ht="30" customHeight="1" x14ac:dyDescent="0.2">
      <c r="A102" s="242" t="s">
        <v>7045</v>
      </c>
      <c r="B102" s="391" t="s">
        <v>3007</v>
      </c>
      <c r="C102" s="392" t="s">
        <v>1967</v>
      </c>
      <c r="D102" s="392" t="s">
        <v>2356</v>
      </c>
      <c r="E102" s="392" t="s">
        <v>3008</v>
      </c>
      <c r="F102" s="392" t="s">
        <v>3009</v>
      </c>
      <c r="G102" s="392" t="s">
        <v>71</v>
      </c>
      <c r="H102" s="392" t="s">
        <v>46</v>
      </c>
      <c r="I102" s="205" t="s">
        <v>47</v>
      </c>
      <c r="J102" s="393">
        <v>0.4</v>
      </c>
      <c r="K102" s="394" t="s">
        <v>486</v>
      </c>
      <c r="L102" s="393" t="s">
        <v>48</v>
      </c>
      <c r="M102" s="393">
        <v>0.8</v>
      </c>
      <c r="N102" s="393">
        <v>0</v>
      </c>
      <c r="O102" s="235" t="s">
        <v>488</v>
      </c>
      <c r="P102" s="393">
        <v>0.8</v>
      </c>
      <c r="Q102" s="235" t="s">
        <v>469</v>
      </c>
      <c r="R102" s="395" t="s">
        <v>606</v>
      </c>
      <c r="S102" s="391" t="s">
        <v>3012</v>
      </c>
      <c r="T102" s="392" t="s">
        <v>3003</v>
      </c>
      <c r="U102" s="391"/>
      <c r="V102" s="392" t="s">
        <v>54</v>
      </c>
      <c r="W102" s="392" t="s">
        <v>90</v>
      </c>
      <c r="X102" s="392" t="s">
        <v>56</v>
      </c>
      <c r="Y102" s="393">
        <v>0.25</v>
      </c>
      <c r="Z102" s="392" t="s">
        <v>57</v>
      </c>
      <c r="AA102" s="392" t="s">
        <v>58</v>
      </c>
      <c r="AB102" s="392" t="s">
        <v>59</v>
      </c>
      <c r="AC102" s="393">
        <v>6.2207999999999986E-2</v>
      </c>
      <c r="AD102" s="393">
        <v>0.45000000000000007</v>
      </c>
      <c r="AE102" s="384" t="s">
        <v>60</v>
      </c>
      <c r="AF102" s="393">
        <v>0.10367999999999998</v>
      </c>
      <c r="AG102" s="406" t="s">
        <v>51</v>
      </c>
      <c r="AH102" s="393">
        <v>0.45000000000000007</v>
      </c>
      <c r="AI102" s="406" t="s">
        <v>165</v>
      </c>
      <c r="AJ102" s="393" t="s">
        <v>80</v>
      </c>
      <c r="AK102" s="395" t="s">
        <v>3107</v>
      </c>
      <c r="AL102" s="391" t="s">
        <v>1102</v>
      </c>
      <c r="AM102" s="403">
        <v>45627</v>
      </c>
      <c r="AN102" s="403">
        <v>45646</v>
      </c>
      <c r="AO102" s="392"/>
    </row>
    <row r="103" spans="1:41" ht="30" customHeight="1" x14ac:dyDescent="0.2">
      <c r="A103" s="242" t="s">
        <v>7045</v>
      </c>
      <c r="B103" s="391" t="s">
        <v>7324</v>
      </c>
      <c r="C103" s="392" t="s">
        <v>1967</v>
      </c>
      <c r="D103" s="392" t="s">
        <v>7325</v>
      </c>
      <c r="E103" s="392" t="s">
        <v>7326</v>
      </c>
      <c r="F103" s="392" t="s">
        <v>7327</v>
      </c>
      <c r="G103" s="392" t="s">
        <v>71</v>
      </c>
      <c r="H103" s="392" t="s">
        <v>46</v>
      </c>
      <c r="I103" s="205" t="s">
        <v>47</v>
      </c>
      <c r="J103" s="393">
        <v>0.4</v>
      </c>
      <c r="K103" s="394" t="s">
        <v>486</v>
      </c>
      <c r="L103" s="393" t="s">
        <v>48</v>
      </c>
      <c r="M103" s="393">
        <v>0.8</v>
      </c>
      <c r="N103" s="393">
        <v>0</v>
      </c>
      <c r="O103" s="235" t="s">
        <v>488</v>
      </c>
      <c r="P103" s="393">
        <v>0.8</v>
      </c>
      <c r="Q103" s="235" t="s">
        <v>469</v>
      </c>
      <c r="R103" s="395" t="s">
        <v>613</v>
      </c>
      <c r="S103" s="391" t="s">
        <v>616</v>
      </c>
      <c r="T103" s="392" t="s">
        <v>7328</v>
      </c>
      <c r="U103" s="391" t="s">
        <v>54</v>
      </c>
      <c r="V103" s="392"/>
      <c r="W103" s="392" t="s">
        <v>55</v>
      </c>
      <c r="X103" s="392" t="s">
        <v>56</v>
      </c>
      <c r="Y103" s="393">
        <v>0.4</v>
      </c>
      <c r="Z103" s="392" t="s">
        <v>57</v>
      </c>
      <c r="AA103" s="392" t="s">
        <v>58</v>
      </c>
      <c r="AB103" s="392" t="s">
        <v>59</v>
      </c>
      <c r="AC103" s="393">
        <v>3.7324799999999991E-2</v>
      </c>
      <c r="AD103" s="393">
        <v>0.8</v>
      </c>
      <c r="AE103" s="384" t="s">
        <v>60</v>
      </c>
      <c r="AF103" s="393">
        <v>3.7324799999999991E-2</v>
      </c>
      <c r="AG103" s="406" t="s">
        <v>51</v>
      </c>
      <c r="AH103" s="393" t="e">
        <v>#REF!</v>
      </c>
      <c r="AI103" s="406" t="s">
        <v>165</v>
      </c>
      <c r="AJ103" s="393" t="s">
        <v>80</v>
      </c>
      <c r="AK103" s="395" t="s">
        <v>3107</v>
      </c>
      <c r="AL103" s="391" t="s">
        <v>1102</v>
      </c>
      <c r="AM103" s="403">
        <v>45627</v>
      </c>
      <c r="AN103" s="403">
        <v>45646</v>
      </c>
      <c r="AO103" s="392"/>
    </row>
    <row r="104" spans="1:41" ht="30" customHeight="1" x14ac:dyDescent="0.2">
      <c r="A104" s="242" t="s">
        <v>7045</v>
      </c>
      <c r="B104" s="391" t="s">
        <v>7324</v>
      </c>
      <c r="C104" s="392" t="s">
        <v>1967</v>
      </c>
      <c r="D104" s="392" t="s">
        <v>7325</v>
      </c>
      <c r="E104" s="392" t="s">
        <v>7326</v>
      </c>
      <c r="F104" s="392" t="s">
        <v>7327</v>
      </c>
      <c r="G104" s="392" t="s">
        <v>71</v>
      </c>
      <c r="H104" s="392" t="s">
        <v>46</v>
      </c>
      <c r="I104" s="205" t="s">
        <v>47</v>
      </c>
      <c r="J104" s="393">
        <v>0.4</v>
      </c>
      <c r="K104" s="394" t="s">
        <v>486</v>
      </c>
      <c r="L104" s="393" t="s">
        <v>48</v>
      </c>
      <c r="M104" s="393">
        <v>0.8</v>
      </c>
      <c r="N104" s="393">
        <v>0</v>
      </c>
      <c r="O104" s="235" t="s">
        <v>488</v>
      </c>
      <c r="P104" s="393">
        <v>0.8</v>
      </c>
      <c r="Q104" s="235" t="s">
        <v>469</v>
      </c>
      <c r="R104" s="395" t="s">
        <v>3000</v>
      </c>
      <c r="S104" s="391" t="s">
        <v>604</v>
      </c>
      <c r="T104" s="392" t="s">
        <v>3001</v>
      </c>
      <c r="U104" s="391" t="s">
        <v>54</v>
      </c>
      <c r="V104" s="392"/>
      <c r="W104" s="392" t="s">
        <v>55</v>
      </c>
      <c r="X104" s="392" t="s">
        <v>56</v>
      </c>
      <c r="Y104" s="393">
        <v>0.4</v>
      </c>
      <c r="Z104" s="392" t="s">
        <v>57</v>
      </c>
      <c r="AA104" s="392" t="s">
        <v>58</v>
      </c>
      <c r="AB104" s="392" t="s">
        <v>59</v>
      </c>
      <c r="AC104" s="393">
        <v>2.2394879999999992E-2</v>
      </c>
      <c r="AD104" s="393">
        <v>0.8</v>
      </c>
      <c r="AE104" s="384" t="s">
        <v>60</v>
      </c>
      <c r="AF104" s="393">
        <v>3.7324799999999991E-2</v>
      </c>
      <c r="AG104" s="406" t="s">
        <v>51</v>
      </c>
      <c r="AH104" s="393" t="e">
        <v>#REF!</v>
      </c>
      <c r="AI104" s="406" t="s">
        <v>165</v>
      </c>
      <c r="AJ104" s="393" t="s">
        <v>80</v>
      </c>
      <c r="AK104" s="395" t="s">
        <v>3107</v>
      </c>
      <c r="AL104" s="391" t="s">
        <v>1102</v>
      </c>
      <c r="AM104" s="403">
        <v>45627</v>
      </c>
      <c r="AN104" s="403">
        <v>45646</v>
      </c>
      <c r="AO104" s="392"/>
    </row>
    <row r="105" spans="1:41" ht="30" customHeight="1" x14ac:dyDescent="0.2">
      <c r="A105" s="242" t="s">
        <v>7045</v>
      </c>
      <c r="B105" s="391" t="s">
        <v>7324</v>
      </c>
      <c r="C105" s="392" t="s">
        <v>1967</v>
      </c>
      <c r="D105" s="392" t="s">
        <v>7325</v>
      </c>
      <c r="E105" s="392" t="s">
        <v>7326</v>
      </c>
      <c r="F105" s="392" t="s">
        <v>7327</v>
      </c>
      <c r="G105" s="392" t="s">
        <v>71</v>
      </c>
      <c r="H105" s="392" t="s">
        <v>46</v>
      </c>
      <c r="I105" s="205" t="s">
        <v>47</v>
      </c>
      <c r="J105" s="393">
        <v>0.4</v>
      </c>
      <c r="K105" s="394" t="s">
        <v>486</v>
      </c>
      <c r="L105" s="393" t="s">
        <v>48</v>
      </c>
      <c r="M105" s="393">
        <v>0.8</v>
      </c>
      <c r="N105" s="393">
        <v>0</v>
      </c>
      <c r="O105" s="235" t="s">
        <v>488</v>
      </c>
      <c r="P105" s="393">
        <v>0.8</v>
      </c>
      <c r="Q105" s="235" t="s">
        <v>469</v>
      </c>
      <c r="R105" s="395" t="s">
        <v>7329</v>
      </c>
      <c r="S105" s="391" t="s">
        <v>7330</v>
      </c>
      <c r="T105" s="392" t="s">
        <v>7331</v>
      </c>
      <c r="U105" s="391"/>
      <c r="V105" s="392" t="s">
        <v>54</v>
      </c>
      <c r="W105" s="392" t="s">
        <v>90</v>
      </c>
      <c r="X105" s="392" t="s">
        <v>56</v>
      </c>
      <c r="Y105" s="393">
        <v>0.25</v>
      </c>
      <c r="Z105" s="392" t="s">
        <v>57</v>
      </c>
      <c r="AA105" s="392" t="s">
        <v>58</v>
      </c>
      <c r="AB105" s="392" t="s">
        <v>59</v>
      </c>
      <c r="AC105" s="393">
        <v>2.2394879999999992E-2</v>
      </c>
      <c r="AD105" s="393">
        <v>0.60000000000000009</v>
      </c>
      <c r="AE105" s="384" t="s">
        <v>60</v>
      </c>
      <c r="AF105" s="393">
        <v>3.7324799999999991E-2</v>
      </c>
      <c r="AG105" s="406" t="s">
        <v>51</v>
      </c>
      <c r="AH105" s="393" t="e">
        <v>#REF!</v>
      </c>
      <c r="AI105" s="406" t="s">
        <v>165</v>
      </c>
      <c r="AJ105" s="393" t="s">
        <v>80</v>
      </c>
      <c r="AK105" s="395" t="s">
        <v>3107</v>
      </c>
      <c r="AL105" s="391" t="s">
        <v>1102</v>
      </c>
      <c r="AM105" s="403">
        <v>45627</v>
      </c>
      <c r="AN105" s="403">
        <v>45646</v>
      </c>
      <c r="AO105" s="392"/>
    </row>
    <row r="106" spans="1:41" ht="30" customHeight="1" x14ac:dyDescent="0.2">
      <c r="A106" s="242" t="s">
        <v>7045</v>
      </c>
      <c r="B106" s="391" t="s">
        <v>7332</v>
      </c>
      <c r="C106" s="392" t="s">
        <v>1967</v>
      </c>
      <c r="D106" s="392" t="s">
        <v>7333</v>
      </c>
      <c r="E106" s="392" t="s">
        <v>7334</v>
      </c>
      <c r="F106" s="392" t="s">
        <v>7335</v>
      </c>
      <c r="G106" s="392" t="s">
        <v>71</v>
      </c>
      <c r="H106" s="392" t="s">
        <v>46</v>
      </c>
      <c r="I106" s="205" t="s">
        <v>47</v>
      </c>
      <c r="J106" s="393">
        <v>0.4</v>
      </c>
      <c r="K106" s="394" t="s">
        <v>98</v>
      </c>
      <c r="L106" s="393" t="s">
        <v>48</v>
      </c>
      <c r="M106" s="393">
        <v>0.8</v>
      </c>
      <c r="N106" s="393">
        <v>0</v>
      </c>
      <c r="O106" s="389" t="s">
        <v>50</v>
      </c>
      <c r="P106" s="393">
        <v>0.8</v>
      </c>
      <c r="Q106" s="205" t="s">
        <v>47</v>
      </c>
      <c r="R106" s="395" t="s">
        <v>624</v>
      </c>
      <c r="S106" s="391" t="s">
        <v>625</v>
      </c>
      <c r="T106" s="392" t="s">
        <v>2754</v>
      </c>
      <c r="U106" s="391" t="s">
        <v>54</v>
      </c>
      <c r="V106" s="392"/>
      <c r="W106" s="392" t="s">
        <v>55</v>
      </c>
      <c r="X106" s="392" t="s">
        <v>56</v>
      </c>
      <c r="Y106" s="393">
        <v>0.4</v>
      </c>
      <c r="Z106" s="392" t="s">
        <v>57</v>
      </c>
      <c r="AA106" s="392" t="s">
        <v>58</v>
      </c>
      <c r="AB106" s="392" t="s">
        <v>59</v>
      </c>
      <c r="AC106" s="393">
        <v>1.3436927999999996E-2</v>
      </c>
      <c r="AD106" s="393">
        <v>0.8</v>
      </c>
      <c r="AE106" s="384" t="s">
        <v>60</v>
      </c>
      <c r="AF106" s="393">
        <v>1.3436927999999996E-2</v>
      </c>
      <c r="AG106" s="406" t="s">
        <v>51</v>
      </c>
      <c r="AH106" s="393" t="e">
        <v>#REF!</v>
      </c>
      <c r="AI106" s="406" t="e">
        <v>#N/A</v>
      </c>
      <c r="AJ106" s="393" t="s">
        <v>80</v>
      </c>
      <c r="AK106" s="395" t="s">
        <v>3107</v>
      </c>
      <c r="AL106" s="391" t="s">
        <v>1102</v>
      </c>
      <c r="AM106" s="403">
        <v>45627</v>
      </c>
      <c r="AN106" s="403">
        <v>45646</v>
      </c>
      <c r="AO106" s="392"/>
    </row>
    <row r="107" spans="1:41" ht="30" customHeight="1" x14ac:dyDescent="0.2">
      <c r="A107" s="242" t="s">
        <v>7045</v>
      </c>
      <c r="B107" s="391" t="s">
        <v>7332</v>
      </c>
      <c r="C107" s="392" t="s">
        <v>1967</v>
      </c>
      <c r="D107" s="392" t="s">
        <v>7333</v>
      </c>
      <c r="E107" s="392" t="s">
        <v>7334</v>
      </c>
      <c r="F107" s="392" t="s">
        <v>7335</v>
      </c>
      <c r="G107" s="392" t="s">
        <v>71</v>
      </c>
      <c r="H107" s="392" t="s">
        <v>46</v>
      </c>
      <c r="I107" s="205" t="s">
        <v>47</v>
      </c>
      <c r="J107" s="393">
        <v>0.4</v>
      </c>
      <c r="K107" s="394" t="s">
        <v>98</v>
      </c>
      <c r="L107" s="393" t="s">
        <v>48</v>
      </c>
      <c r="M107" s="393">
        <v>0.8</v>
      </c>
      <c r="N107" s="393">
        <v>0</v>
      </c>
      <c r="O107" s="389" t="s">
        <v>50</v>
      </c>
      <c r="P107" s="393">
        <v>1.8</v>
      </c>
      <c r="Q107" s="205" t="s">
        <v>47</v>
      </c>
      <c r="R107" s="395" t="s">
        <v>626</v>
      </c>
      <c r="S107" s="391" t="s">
        <v>627</v>
      </c>
      <c r="T107" s="392" t="s">
        <v>2755</v>
      </c>
      <c r="U107" s="391" t="s">
        <v>54</v>
      </c>
      <c r="V107" s="392"/>
      <c r="W107" s="392" t="s">
        <v>55</v>
      </c>
      <c r="X107" s="392" t="s">
        <v>56</v>
      </c>
      <c r="Y107" s="393">
        <v>0.4</v>
      </c>
      <c r="Z107" s="392" t="s">
        <v>57</v>
      </c>
      <c r="AA107" s="392" t="s">
        <v>58</v>
      </c>
      <c r="AB107" s="392" t="s">
        <v>59</v>
      </c>
      <c r="AC107" s="393">
        <v>8.0621567999999977E-3</v>
      </c>
      <c r="AD107" s="393">
        <v>0.8</v>
      </c>
      <c r="AE107" s="384" t="s">
        <v>60</v>
      </c>
      <c r="AF107" s="393">
        <v>1.3436927999999996E-2</v>
      </c>
      <c r="AG107" s="406" t="s">
        <v>51</v>
      </c>
      <c r="AH107" s="393" t="e">
        <v>#REF!</v>
      </c>
      <c r="AI107" s="406" t="e">
        <v>#N/A</v>
      </c>
      <c r="AJ107" s="393" t="s">
        <v>80</v>
      </c>
      <c r="AK107" s="395" t="s">
        <v>3107</v>
      </c>
      <c r="AL107" s="391" t="s">
        <v>1102</v>
      </c>
      <c r="AM107" s="403">
        <v>45627</v>
      </c>
      <c r="AN107" s="403">
        <v>45646</v>
      </c>
      <c r="AO107" s="392"/>
    </row>
    <row r="108" spans="1:41" ht="30" customHeight="1" x14ac:dyDescent="0.2">
      <c r="A108" s="243" t="s">
        <v>7053</v>
      </c>
      <c r="B108" s="391" t="s">
        <v>2047</v>
      </c>
      <c r="C108" s="392" t="s">
        <v>1967</v>
      </c>
      <c r="D108" s="392" t="s">
        <v>1968</v>
      </c>
      <c r="E108" s="392" t="s">
        <v>1980</v>
      </c>
      <c r="F108" s="392" t="s">
        <v>1981</v>
      </c>
      <c r="G108" s="392" t="s">
        <v>71</v>
      </c>
      <c r="H108" s="392" t="s">
        <v>46</v>
      </c>
      <c r="I108" s="205" t="s">
        <v>47</v>
      </c>
      <c r="J108" s="396">
        <v>0.4</v>
      </c>
      <c r="K108" s="392" t="s">
        <v>98</v>
      </c>
      <c r="L108" s="391" t="s">
        <v>48</v>
      </c>
      <c r="M108" s="396">
        <v>0.4</v>
      </c>
      <c r="N108" s="396">
        <v>0</v>
      </c>
      <c r="O108" s="389" t="s">
        <v>50</v>
      </c>
      <c r="P108" s="396">
        <v>0.4</v>
      </c>
      <c r="Q108" s="388" t="s">
        <v>165</v>
      </c>
      <c r="R108" s="395" t="s">
        <v>1971</v>
      </c>
      <c r="S108" s="391" t="s">
        <v>2048</v>
      </c>
      <c r="T108" s="392" t="s">
        <v>2805</v>
      </c>
      <c r="U108" s="391" t="s">
        <v>54</v>
      </c>
      <c r="V108" s="392"/>
      <c r="W108" s="392" t="s">
        <v>55</v>
      </c>
      <c r="X108" s="392" t="s">
        <v>56</v>
      </c>
      <c r="Y108" s="396">
        <v>0.4</v>
      </c>
      <c r="Z108" s="392" t="s">
        <v>57</v>
      </c>
      <c r="AA108" s="392" t="s">
        <v>58</v>
      </c>
      <c r="AB108" s="392" t="s">
        <v>59</v>
      </c>
      <c r="AC108" s="396">
        <v>0.24</v>
      </c>
      <c r="AD108" s="396">
        <v>0.4</v>
      </c>
      <c r="AE108" s="384" t="s">
        <v>60</v>
      </c>
      <c r="AF108" s="396">
        <v>0.14399999999999999</v>
      </c>
      <c r="AG108" s="390" t="s">
        <v>50</v>
      </c>
      <c r="AH108" s="396">
        <v>0.4</v>
      </c>
      <c r="AI108" s="390" t="s">
        <v>47</v>
      </c>
      <c r="AJ108" s="391" t="s">
        <v>61</v>
      </c>
      <c r="AK108" s="395"/>
      <c r="AL108" s="391"/>
      <c r="AM108" s="391"/>
      <c r="AN108" s="391"/>
      <c r="AO108" s="392"/>
    </row>
    <row r="109" spans="1:41" ht="30" customHeight="1" x14ac:dyDescent="0.2">
      <c r="A109" s="243" t="s">
        <v>7053</v>
      </c>
      <c r="B109" s="391" t="s">
        <v>2047</v>
      </c>
      <c r="C109" s="392" t="s">
        <v>1967</v>
      </c>
      <c r="D109" s="392" t="s">
        <v>1968</v>
      </c>
      <c r="E109" s="392" t="s">
        <v>1980</v>
      </c>
      <c r="F109" s="392" t="s">
        <v>1981</v>
      </c>
      <c r="G109" s="392" t="s">
        <v>71</v>
      </c>
      <c r="H109" s="392" t="s">
        <v>46</v>
      </c>
      <c r="I109" s="205" t="s">
        <v>47</v>
      </c>
      <c r="J109" s="396">
        <v>0.4</v>
      </c>
      <c r="K109" s="392" t="s">
        <v>98</v>
      </c>
      <c r="L109" s="391" t="s">
        <v>48</v>
      </c>
      <c r="M109" s="396">
        <v>0.4</v>
      </c>
      <c r="N109" s="396">
        <v>0</v>
      </c>
      <c r="O109" s="389" t="s">
        <v>50</v>
      </c>
      <c r="P109" s="396">
        <v>0.4</v>
      </c>
      <c r="Q109" s="388" t="s">
        <v>165</v>
      </c>
      <c r="R109" s="395" t="s">
        <v>1974</v>
      </c>
      <c r="S109" s="391" t="s">
        <v>2049</v>
      </c>
      <c r="T109" s="392" t="s">
        <v>7336</v>
      </c>
      <c r="U109" s="391" t="s">
        <v>54</v>
      </c>
      <c r="V109" s="392"/>
      <c r="W109" s="392" t="s">
        <v>55</v>
      </c>
      <c r="X109" s="392" t="s">
        <v>56</v>
      </c>
      <c r="Y109" s="396">
        <v>0.4</v>
      </c>
      <c r="Z109" s="392" t="s">
        <v>57</v>
      </c>
      <c r="AA109" s="392" t="s">
        <v>58</v>
      </c>
      <c r="AB109" s="392" t="s">
        <v>59</v>
      </c>
      <c r="AC109" s="396">
        <v>0.14399999999999999</v>
      </c>
      <c r="AD109" s="396">
        <v>0.4</v>
      </c>
      <c r="AE109" s="384" t="s">
        <v>60</v>
      </c>
      <c r="AF109" s="396">
        <v>0.14399999999999999</v>
      </c>
      <c r="AG109" s="390" t="s">
        <v>50</v>
      </c>
      <c r="AH109" s="396">
        <v>0.4</v>
      </c>
      <c r="AI109" s="390" t="s">
        <v>47</v>
      </c>
      <c r="AJ109" s="391" t="s">
        <v>61</v>
      </c>
      <c r="AK109" s="395"/>
      <c r="AL109" s="391"/>
      <c r="AM109" s="391"/>
      <c r="AN109" s="391"/>
      <c r="AO109" s="392"/>
    </row>
    <row r="110" spans="1:41" ht="30" customHeight="1" x14ac:dyDescent="0.2">
      <c r="A110" s="243" t="s">
        <v>7053</v>
      </c>
      <c r="B110" s="391" t="s">
        <v>2806</v>
      </c>
      <c r="C110" s="392" t="s">
        <v>1967</v>
      </c>
      <c r="D110" s="392" t="s">
        <v>2807</v>
      </c>
      <c r="E110" s="392" t="s">
        <v>2808</v>
      </c>
      <c r="F110" s="392" t="s">
        <v>2809</v>
      </c>
      <c r="G110" s="392" t="s">
        <v>71</v>
      </c>
      <c r="H110" s="392" t="s">
        <v>46</v>
      </c>
      <c r="I110" s="205" t="s">
        <v>47</v>
      </c>
      <c r="J110" s="396">
        <v>0.4</v>
      </c>
      <c r="K110" s="392" t="s">
        <v>74</v>
      </c>
      <c r="L110" s="391" t="s">
        <v>48</v>
      </c>
      <c r="M110" s="396">
        <v>1</v>
      </c>
      <c r="N110" s="396">
        <v>0</v>
      </c>
      <c r="O110" s="381" t="s">
        <v>76</v>
      </c>
      <c r="P110" s="396">
        <v>1</v>
      </c>
      <c r="Q110" s="381" t="s">
        <v>77</v>
      </c>
      <c r="R110" s="395" t="s">
        <v>1971</v>
      </c>
      <c r="S110" s="391" t="s">
        <v>2048</v>
      </c>
      <c r="T110" s="392" t="s">
        <v>7089</v>
      </c>
      <c r="U110" s="391" t="s">
        <v>54</v>
      </c>
      <c r="V110" s="392"/>
      <c r="W110" s="392" t="s">
        <v>55</v>
      </c>
      <c r="X110" s="392" t="s">
        <v>56</v>
      </c>
      <c r="Y110" s="396">
        <v>0.4</v>
      </c>
      <c r="Z110" s="392" t="s">
        <v>57</v>
      </c>
      <c r="AA110" s="392" t="s">
        <v>58</v>
      </c>
      <c r="AB110" s="392" t="s">
        <v>59</v>
      </c>
      <c r="AC110" s="396">
        <v>0.24</v>
      </c>
      <c r="AD110" s="396">
        <v>1</v>
      </c>
      <c r="AE110" s="384" t="s">
        <v>60</v>
      </c>
      <c r="AF110" s="396">
        <v>0.14399999999999999</v>
      </c>
      <c r="AG110" s="381" t="s">
        <v>76</v>
      </c>
      <c r="AH110" s="396">
        <v>1</v>
      </c>
      <c r="AI110" s="381" t="s">
        <v>77</v>
      </c>
      <c r="AJ110" s="391" t="s">
        <v>80</v>
      </c>
      <c r="AK110" s="395" t="s">
        <v>2810</v>
      </c>
      <c r="AL110" s="391" t="s">
        <v>1123</v>
      </c>
      <c r="AM110" s="403">
        <v>45991</v>
      </c>
      <c r="AN110" s="403">
        <v>46011</v>
      </c>
      <c r="AO110" s="392"/>
    </row>
    <row r="111" spans="1:41" ht="30" customHeight="1" x14ac:dyDescent="0.2">
      <c r="A111" s="243" t="s">
        <v>7053</v>
      </c>
      <c r="B111" s="391" t="s">
        <v>2806</v>
      </c>
      <c r="C111" s="392" t="s">
        <v>1967</v>
      </c>
      <c r="D111" s="392" t="s">
        <v>2807</v>
      </c>
      <c r="E111" s="392" t="s">
        <v>2808</v>
      </c>
      <c r="F111" s="392" t="s">
        <v>2809</v>
      </c>
      <c r="G111" s="392" t="s">
        <v>71</v>
      </c>
      <c r="H111" s="392" t="s">
        <v>46</v>
      </c>
      <c r="I111" s="205" t="s">
        <v>47</v>
      </c>
      <c r="J111" s="396">
        <v>0.4</v>
      </c>
      <c r="K111" s="392" t="s">
        <v>74</v>
      </c>
      <c r="L111" s="391" t="s">
        <v>48</v>
      </c>
      <c r="M111" s="396">
        <v>1</v>
      </c>
      <c r="N111" s="396">
        <v>0</v>
      </c>
      <c r="O111" s="381" t="s">
        <v>76</v>
      </c>
      <c r="P111" s="396">
        <v>1</v>
      </c>
      <c r="Q111" s="381" t="s">
        <v>77</v>
      </c>
      <c r="R111" s="395" t="s">
        <v>1974</v>
      </c>
      <c r="S111" s="391" t="s">
        <v>2049</v>
      </c>
      <c r="T111" s="392" t="s">
        <v>7090</v>
      </c>
      <c r="U111" s="391" t="s">
        <v>54</v>
      </c>
      <c r="V111" s="392"/>
      <c r="W111" s="392" t="s">
        <v>55</v>
      </c>
      <c r="X111" s="392" t="s">
        <v>56</v>
      </c>
      <c r="Y111" s="396">
        <v>0.4</v>
      </c>
      <c r="Z111" s="392" t="s">
        <v>57</v>
      </c>
      <c r="AA111" s="392" t="s">
        <v>58</v>
      </c>
      <c r="AB111" s="392" t="s">
        <v>59</v>
      </c>
      <c r="AC111" s="396">
        <v>0.14399999999999999</v>
      </c>
      <c r="AD111" s="396">
        <v>1</v>
      </c>
      <c r="AE111" s="384" t="s">
        <v>60</v>
      </c>
      <c r="AF111" s="396">
        <v>0.14399999999999999</v>
      </c>
      <c r="AG111" s="381" t="s">
        <v>76</v>
      </c>
      <c r="AH111" s="396">
        <v>1</v>
      </c>
      <c r="AI111" s="381" t="s">
        <v>77</v>
      </c>
      <c r="AJ111" s="391" t="s">
        <v>80</v>
      </c>
      <c r="AK111" s="395" t="s">
        <v>2810</v>
      </c>
      <c r="AL111" s="391" t="s">
        <v>1123</v>
      </c>
      <c r="AM111" s="403">
        <v>45991</v>
      </c>
      <c r="AN111" s="403">
        <v>46011</v>
      </c>
      <c r="AO111" s="392"/>
    </row>
    <row r="112" spans="1:41" ht="30" customHeight="1" x14ac:dyDescent="0.2">
      <c r="A112" s="243" t="s">
        <v>7053</v>
      </c>
      <c r="B112" s="391" t="s">
        <v>2811</v>
      </c>
      <c r="C112" s="392" t="s">
        <v>1967</v>
      </c>
      <c r="D112" s="392" t="s">
        <v>2812</v>
      </c>
      <c r="E112" s="392" t="s">
        <v>2813</v>
      </c>
      <c r="F112" s="392" t="s">
        <v>2814</v>
      </c>
      <c r="G112" s="392" t="s">
        <v>71</v>
      </c>
      <c r="H112" s="392" t="s">
        <v>46</v>
      </c>
      <c r="I112" s="205" t="s">
        <v>47</v>
      </c>
      <c r="J112" s="396">
        <v>0.4</v>
      </c>
      <c r="K112" s="392" t="s">
        <v>98</v>
      </c>
      <c r="L112" s="391" t="s">
        <v>48</v>
      </c>
      <c r="M112" s="396">
        <v>0.4</v>
      </c>
      <c r="N112" s="396">
        <v>0</v>
      </c>
      <c r="O112" s="389" t="s">
        <v>50</v>
      </c>
      <c r="P112" s="396">
        <v>0.4</v>
      </c>
      <c r="Q112" s="388" t="s">
        <v>165</v>
      </c>
      <c r="R112" s="395" t="s">
        <v>1971</v>
      </c>
      <c r="S112" s="391" t="s">
        <v>2815</v>
      </c>
      <c r="T112" s="392" t="s">
        <v>2816</v>
      </c>
      <c r="U112" s="391" t="s">
        <v>54</v>
      </c>
      <c r="V112" s="392"/>
      <c r="W112" s="392" t="s">
        <v>55</v>
      </c>
      <c r="X112" s="392" t="s">
        <v>56</v>
      </c>
      <c r="Y112" s="396">
        <v>0.4</v>
      </c>
      <c r="Z112" s="392" t="s">
        <v>57</v>
      </c>
      <c r="AA112" s="392" t="s">
        <v>58</v>
      </c>
      <c r="AB112" s="392" t="s">
        <v>59</v>
      </c>
      <c r="AC112" s="396">
        <v>0.24</v>
      </c>
      <c r="AD112" s="396">
        <v>0.4</v>
      </c>
      <c r="AE112" s="384" t="s">
        <v>60</v>
      </c>
      <c r="AF112" s="396">
        <v>0.14399999999999999</v>
      </c>
      <c r="AG112" s="390" t="s">
        <v>50</v>
      </c>
      <c r="AH112" s="396">
        <v>0.4</v>
      </c>
      <c r="AI112" s="390" t="s">
        <v>47</v>
      </c>
      <c r="AJ112" s="391" t="s">
        <v>61</v>
      </c>
      <c r="AK112" s="395"/>
      <c r="AL112" s="391"/>
      <c r="AM112" s="391"/>
      <c r="AN112" s="391"/>
      <c r="AO112" s="392"/>
    </row>
    <row r="113" spans="1:41" ht="30" customHeight="1" x14ac:dyDescent="0.2">
      <c r="A113" s="243" t="s">
        <v>7053</v>
      </c>
      <c r="B113" s="391" t="s">
        <v>2811</v>
      </c>
      <c r="C113" s="392" t="s">
        <v>1967</v>
      </c>
      <c r="D113" s="392" t="s">
        <v>2812</v>
      </c>
      <c r="E113" s="392" t="s">
        <v>2813</v>
      </c>
      <c r="F113" s="392" t="s">
        <v>2814</v>
      </c>
      <c r="G113" s="392" t="s">
        <v>71</v>
      </c>
      <c r="H113" s="392" t="s">
        <v>46</v>
      </c>
      <c r="I113" s="205" t="s">
        <v>47</v>
      </c>
      <c r="J113" s="396">
        <v>0.4</v>
      </c>
      <c r="K113" s="392" t="s">
        <v>98</v>
      </c>
      <c r="L113" s="391" t="s">
        <v>48</v>
      </c>
      <c r="M113" s="396">
        <v>0.4</v>
      </c>
      <c r="N113" s="396">
        <v>0</v>
      </c>
      <c r="O113" s="389" t="s">
        <v>50</v>
      </c>
      <c r="P113" s="396">
        <v>0.4</v>
      </c>
      <c r="Q113" s="388" t="s">
        <v>165</v>
      </c>
      <c r="R113" s="395" t="s">
        <v>1974</v>
      </c>
      <c r="S113" s="391" t="s">
        <v>2049</v>
      </c>
      <c r="T113" s="392" t="s">
        <v>7090</v>
      </c>
      <c r="U113" s="391" t="s">
        <v>54</v>
      </c>
      <c r="V113" s="392"/>
      <c r="W113" s="392" t="s">
        <v>55</v>
      </c>
      <c r="X113" s="392" t="s">
        <v>56</v>
      </c>
      <c r="Y113" s="396">
        <v>0.4</v>
      </c>
      <c r="Z113" s="392" t="s">
        <v>57</v>
      </c>
      <c r="AA113" s="392" t="s">
        <v>58</v>
      </c>
      <c r="AB113" s="392" t="s">
        <v>59</v>
      </c>
      <c r="AC113" s="396">
        <v>0.14399999999999999</v>
      </c>
      <c r="AD113" s="396">
        <v>0.4</v>
      </c>
      <c r="AE113" s="384" t="s">
        <v>60</v>
      </c>
      <c r="AF113" s="396">
        <v>0.14399999999999999</v>
      </c>
      <c r="AG113" s="390" t="s">
        <v>50</v>
      </c>
      <c r="AH113" s="396">
        <v>0.4</v>
      </c>
      <c r="AI113" s="390" t="s">
        <v>47</v>
      </c>
      <c r="AJ113" s="391" t="s">
        <v>61</v>
      </c>
      <c r="AK113" s="395"/>
      <c r="AL113" s="391"/>
      <c r="AM113" s="391"/>
      <c r="AN113" s="391"/>
      <c r="AO113" s="392"/>
    </row>
    <row r="114" spans="1:41" ht="30" customHeight="1" x14ac:dyDescent="0.2">
      <c r="A114" s="244" t="s">
        <v>7091</v>
      </c>
      <c r="B114" s="391" t="s">
        <v>2050</v>
      </c>
      <c r="C114" s="392" t="s">
        <v>18</v>
      </c>
      <c r="D114" s="392" t="s">
        <v>1968</v>
      </c>
      <c r="E114" s="392" t="s">
        <v>1969</v>
      </c>
      <c r="F114" s="392" t="s">
        <v>1970</v>
      </c>
      <c r="G114" s="392" t="s">
        <v>71</v>
      </c>
      <c r="H114" s="392" t="s">
        <v>46</v>
      </c>
      <c r="I114" s="205" t="s">
        <v>47</v>
      </c>
      <c r="J114" s="393">
        <v>0.4</v>
      </c>
      <c r="K114" s="394" t="s">
        <v>74</v>
      </c>
      <c r="L114" s="393" t="s">
        <v>48</v>
      </c>
      <c r="M114" s="393">
        <v>1</v>
      </c>
      <c r="N114" s="393">
        <v>0</v>
      </c>
      <c r="O114" s="381" t="s">
        <v>76</v>
      </c>
      <c r="P114" s="393">
        <v>1</v>
      </c>
      <c r="Q114" s="381" t="s">
        <v>77</v>
      </c>
      <c r="R114" s="395" t="s">
        <v>1971</v>
      </c>
      <c r="S114" s="391" t="s">
        <v>2051</v>
      </c>
      <c r="T114" s="392" t="s">
        <v>7337</v>
      </c>
      <c r="U114" s="391" t="s">
        <v>54</v>
      </c>
      <c r="V114" s="392"/>
      <c r="W114" s="392" t="s">
        <v>55</v>
      </c>
      <c r="X114" s="392" t="s">
        <v>56</v>
      </c>
      <c r="Y114" s="393">
        <v>0.4</v>
      </c>
      <c r="Z114" s="392" t="s">
        <v>57</v>
      </c>
      <c r="AA114" s="392" t="s">
        <v>58</v>
      </c>
      <c r="AB114" s="392" t="s">
        <v>59</v>
      </c>
      <c r="AC114" s="393">
        <v>0.24</v>
      </c>
      <c r="AD114" s="393">
        <v>1</v>
      </c>
      <c r="AE114" s="384" t="s">
        <v>60</v>
      </c>
      <c r="AF114" s="393">
        <v>0.14399999999999999</v>
      </c>
      <c r="AG114" s="381" t="s">
        <v>76</v>
      </c>
      <c r="AH114" s="393">
        <v>1</v>
      </c>
      <c r="AI114" s="381" t="s">
        <v>77</v>
      </c>
      <c r="AJ114" s="391" t="s">
        <v>80</v>
      </c>
      <c r="AK114" s="395" t="s">
        <v>2052</v>
      </c>
      <c r="AL114" s="391" t="s">
        <v>1160</v>
      </c>
      <c r="AM114" s="403">
        <v>45169</v>
      </c>
      <c r="AN114" s="403">
        <v>45280</v>
      </c>
      <c r="AO114" s="392"/>
    </row>
    <row r="115" spans="1:41" ht="30" customHeight="1" x14ac:dyDescent="0.2">
      <c r="A115" s="244" t="s">
        <v>7091</v>
      </c>
      <c r="B115" s="391" t="s">
        <v>2050</v>
      </c>
      <c r="C115" s="392" t="s">
        <v>18</v>
      </c>
      <c r="D115" s="392" t="s">
        <v>1968</v>
      </c>
      <c r="E115" s="392" t="s">
        <v>1969</v>
      </c>
      <c r="F115" s="392" t="s">
        <v>1970</v>
      </c>
      <c r="G115" s="392" t="s">
        <v>71</v>
      </c>
      <c r="H115" s="392" t="s">
        <v>46</v>
      </c>
      <c r="I115" s="205" t="s">
        <v>47</v>
      </c>
      <c r="J115" s="393">
        <v>0.4</v>
      </c>
      <c r="K115" s="394" t="s">
        <v>74</v>
      </c>
      <c r="L115" s="393" t="s">
        <v>48</v>
      </c>
      <c r="M115" s="393">
        <v>1</v>
      </c>
      <c r="N115" s="393">
        <v>0</v>
      </c>
      <c r="O115" s="381" t="s">
        <v>76</v>
      </c>
      <c r="P115" s="393">
        <v>1</v>
      </c>
      <c r="Q115" s="381" t="s">
        <v>77</v>
      </c>
      <c r="R115" s="395" t="s">
        <v>1974</v>
      </c>
      <c r="S115" s="391" t="s">
        <v>2053</v>
      </c>
      <c r="T115" s="392" t="s">
        <v>7338</v>
      </c>
      <c r="U115" s="391" t="s">
        <v>54</v>
      </c>
      <c r="V115" s="392"/>
      <c r="W115" s="392" t="s">
        <v>55</v>
      </c>
      <c r="X115" s="392" t="s">
        <v>56</v>
      </c>
      <c r="Y115" s="393">
        <v>0.4</v>
      </c>
      <c r="Z115" s="392" t="s">
        <v>57</v>
      </c>
      <c r="AA115" s="392" t="s">
        <v>58</v>
      </c>
      <c r="AB115" s="392" t="s">
        <v>59</v>
      </c>
      <c r="AC115" s="393">
        <v>0.14399999999999999</v>
      </c>
      <c r="AD115" s="393">
        <v>1</v>
      </c>
      <c r="AE115" s="384" t="s">
        <v>60</v>
      </c>
      <c r="AF115" s="393">
        <v>0.14399999999999999</v>
      </c>
      <c r="AG115" s="381" t="s">
        <v>76</v>
      </c>
      <c r="AH115" s="393">
        <v>1</v>
      </c>
      <c r="AI115" s="381" t="s">
        <v>77</v>
      </c>
      <c r="AJ115" s="391" t="s">
        <v>80</v>
      </c>
      <c r="AK115" s="395" t="s">
        <v>2052</v>
      </c>
      <c r="AL115" s="391" t="s">
        <v>1160</v>
      </c>
      <c r="AM115" s="403">
        <v>45169</v>
      </c>
      <c r="AN115" s="403">
        <v>45280</v>
      </c>
      <c r="AO115" s="392"/>
    </row>
    <row r="116" spans="1:41" ht="30" customHeight="1" x14ac:dyDescent="0.2">
      <c r="A116" s="245" t="s">
        <v>7093</v>
      </c>
      <c r="B116" s="391" t="s">
        <v>2054</v>
      </c>
      <c r="C116" s="392" t="s">
        <v>2000</v>
      </c>
      <c r="D116" s="392" t="s">
        <v>1968</v>
      </c>
      <c r="E116" s="392" t="s">
        <v>1969</v>
      </c>
      <c r="F116" s="392" t="s">
        <v>1970</v>
      </c>
      <c r="G116" s="392" t="s">
        <v>71</v>
      </c>
      <c r="H116" s="392" t="s">
        <v>46</v>
      </c>
      <c r="I116" s="205" t="s">
        <v>47</v>
      </c>
      <c r="J116" s="393">
        <v>0.4</v>
      </c>
      <c r="K116" s="394" t="s">
        <v>74</v>
      </c>
      <c r="L116" s="393" t="s">
        <v>48</v>
      </c>
      <c r="M116" s="393">
        <v>1</v>
      </c>
      <c r="N116" s="393">
        <v>0</v>
      </c>
      <c r="O116" s="381" t="s">
        <v>76</v>
      </c>
      <c r="P116" s="393">
        <v>1</v>
      </c>
      <c r="Q116" s="381" t="s">
        <v>77</v>
      </c>
      <c r="R116" s="395" t="s">
        <v>1971</v>
      </c>
      <c r="S116" s="391" t="s">
        <v>2055</v>
      </c>
      <c r="T116" s="392" t="s">
        <v>3172</v>
      </c>
      <c r="U116" s="391" t="s">
        <v>54</v>
      </c>
      <c r="V116" s="392"/>
      <c r="W116" s="392" t="s">
        <v>55</v>
      </c>
      <c r="X116" s="392" t="s">
        <v>56</v>
      </c>
      <c r="Y116" s="393">
        <v>0.4</v>
      </c>
      <c r="Z116" s="392" t="s">
        <v>57</v>
      </c>
      <c r="AA116" s="392" t="s">
        <v>58</v>
      </c>
      <c r="AB116" s="392" t="s">
        <v>59</v>
      </c>
      <c r="AC116" s="393">
        <v>0.24</v>
      </c>
      <c r="AD116" s="393">
        <v>1</v>
      </c>
      <c r="AE116" s="384" t="s">
        <v>60</v>
      </c>
      <c r="AF116" s="393">
        <v>0.14399999999999999</v>
      </c>
      <c r="AG116" s="381" t="s">
        <v>76</v>
      </c>
      <c r="AH116" s="393">
        <v>1</v>
      </c>
      <c r="AI116" s="381" t="s">
        <v>77</v>
      </c>
      <c r="AJ116" s="391" t="s">
        <v>80</v>
      </c>
      <c r="AK116" s="395" t="s">
        <v>3139</v>
      </c>
      <c r="AL116" s="391" t="s">
        <v>2056</v>
      </c>
      <c r="AM116" s="403">
        <v>45611</v>
      </c>
      <c r="AN116" s="403">
        <v>45646</v>
      </c>
      <c r="AO116" s="392"/>
    </row>
    <row r="117" spans="1:41" ht="30" customHeight="1" x14ac:dyDescent="0.2">
      <c r="A117" s="245" t="s">
        <v>7093</v>
      </c>
      <c r="B117" s="391" t="s">
        <v>2054</v>
      </c>
      <c r="C117" s="392" t="s">
        <v>2000</v>
      </c>
      <c r="D117" s="392" t="s">
        <v>1968</v>
      </c>
      <c r="E117" s="392" t="s">
        <v>1969</v>
      </c>
      <c r="F117" s="392" t="s">
        <v>1970</v>
      </c>
      <c r="G117" s="392" t="s">
        <v>71</v>
      </c>
      <c r="H117" s="392" t="s">
        <v>46</v>
      </c>
      <c r="I117" s="205" t="s">
        <v>47</v>
      </c>
      <c r="J117" s="393">
        <v>0.4</v>
      </c>
      <c r="K117" s="394" t="s">
        <v>74</v>
      </c>
      <c r="L117" s="393" t="s">
        <v>48</v>
      </c>
      <c r="M117" s="393">
        <v>1</v>
      </c>
      <c r="N117" s="393">
        <v>0</v>
      </c>
      <c r="O117" s="381" t="s">
        <v>76</v>
      </c>
      <c r="P117" s="393">
        <v>1</v>
      </c>
      <c r="Q117" s="381" t="s">
        <v>77</v>
      </c>
      <c r="R117" s="395" t="s">
        <v>1974</v>
      </c>
      <c r="S117" s="391" t="s">
        <v>2819</v>
      </c>
      <c r="T117" s="392" t="s">
        <v>3173</v>
      </c>
      <c r="U117" s="391" t="s">
        <v>54</v>
      </c>
      <c r="V117" s="392"/>
      <c r="W117" s="392" t="s">
        <v>55</v>
      </c>
      <c r="X117" s="392" t="s">
        <v>56</v>
      </c>
      <c r="Y117" s="393">
        <v>0.4</v>
      </c>
      <c r="Z117" s="392" t="s">
        <v>57</v>
      </c>
      <c r="AA117" s="392" t="s">
        <v>58</v>
      </c>
      <c r="AB117" s="392" t="s">
        <v>59</v>
      </c>
      <c r="AC117" s="393">
        <v>0.14399999999999999</v>
      </c>
      <c r="AD117" s="393">
        <v>1</v>
      </c>
      <c r="AE117" s="384" t="s">
        <v>60</v>
      </c>
      <c r="AF117" s="393">
        <v>0.14399999999999999</v>
      </c>
      <c r="AG117" s="381" t="s">
        <v>76</v>
      </c>
      <c r="AH117" s="393">
        <v>1</v>
      </c>
      <c r="AI117" s="381" t="s">
        <v>77</v>
      </c>
      <c r="AJ117" s="391" t="s">
        <v>80</v>
      </c>
      <c r="AK117" s="395" t="s">
        <v>3139</v>
      </c>
      <c r="AL117" s="391" t="s">
        <v>2056</v>
      </c>
      <c r="AM117" s="403">
        <v>45611</v>
      </c>
      <c r="AN117" s="403">
        <v>45646</v>
      </c>
      <c r="AO117" s="392"/>
    </row>
    <row r="118" spans="1:41" ht="30" customHeight="1" x14ac:dyDescent="0.2">
      <c r="A118" s="245" t="s">
        <v>7093</v>
      </c>
      <c r="B118" s="391" t="s">
        <v>3174</v>
      </c>
      <c r="C118" s="392" t="s">
        <v>2364</v>
      </c>
      <c r="D118" s="392" t="s">
        <v>3109</v>
      </c>
      <c r="E118" s="392" t="s">
        <v>3110</v>
      </c>
      <c r="F118" s="392" t="s">
        <v>1970</v>
      </c>
      <c r="G118" s="392" t="s">
        <v>71</v>
      </c>
      <c r="H118" s="392" t="s">
        <v>46</v>
      </c>
      <c r="I118" s="205" t="s">
        <v>47</v>
      </c>
      <c r="J118" s="393">
        <v>0.4</v>
      </c>
      <c r="K118" s="394" t="s">
        <v>74</v>
      </c>
      <c r="L118" s="393" t="s">
        <v>48</v>
      </c>
      <c r="M118" s="393">
        <v>1</v>
      </c>
      <c r="N118" s="393">
        <v>0</v>
      </c>
      <c r="O118" s="381" t="s">
        <v>76</v>
      </c>
      <c r="P118" s="393">
        <v>1</v>
      </c>
      <c r="Q118" s="381" t="s">
        <v>77</v>
      </c>
      <c r="R118" s="395" t="s">
        <v>1971</v>
      </c>
      <c r="S118" s="391" t="s">
        <v>2055</v>
      </c>
      <c r="T118" s="392" t="s">
        <v>3172</v>
      </c>
      <c r="U118" s="391" t="s">
        <v>54</v>
      </c>
      <c r="V118" s="392"/>
      <c r="W118" s="392" t="s">
        <v>55</v>
      </c>
      <c r="X118" s="392" t="s">
        <v>56</v>
      </c>
      <c r="Y118" s="393">
        <v>0.4</v>
      </c>
      <c r="Z118" s="392" t="s">
        <v>57</v>
      </c>
      <c r="AA118" s="392" t="s">
        <v>58</v>
      </c>
      <c r="AB118" s="392" t="s">
        <v>59</v>
      </c>
      <c r="AC118" s="393">
        <v>0.24</v>
      </c>
      <c r="AD118" s="393">
        <v>1</v>
      </c>
      <c r="AE118" s="384" t="s">
        <v>60</v>
      </c>
      <c r="AF118" s="393">
        <v>8.6399999999999991E-2</v>
      </c>
      <c r="AG118" s="381" t="s">
        <v>76</v>
      </c>
      <c r="AH118" s="393">
        <v>1</v>
      </c>
      <c r="AI118" s="381" t="s">
        <v>77</v>
      </c>
      <c r="AJ118" s="391" t="s">
        <v>80</v>
      </c>
      <c r="AK118" s="395" t="s">
        <v>3139</v>
      </c>
      <c r="AL118" s="391" t="s">
        <v>2056</v>
      </c>
      <c r="AM118" s="403">
        <v>45611</v>
      </c>
      <c r="AN118" s="403">
        <v>45646</v>
      </c>
      <c r="AO118" s="392"/>
    </row>
    <row r="119" spans="1:41" ht="30" customHeight="1" x14ac:dyDescent="0.2">
      <c r="A119" s="245" t="s">
        <v>7093</v>
      </c>
      <c r="B119" s="391" t="s">
        <v>3174</v>
      </c>
      <c r="C119" s="392" t="s">
        <v>2364</v>
      </c>
      <c r="D119" s="392" t="s">
        <v>3109</v>
      </c>
      <c r="E119" s="392" t="s">
        <v>3110</v>
      </c>
      <c r="F119" s="392" t="s">
        <v>1970</v>
      </c>
      <c r="G119" s="392" t="s">
        <v>71</v>
      </c>
      <c r="H119" s="392" t="s">
        <v>46</v>
      </c>
      <c r="I119" s="205" t="s">
        <v>47</v>
      </c>
      <c r="J119" s="393">
        <v>0.4</v>
      </c>
      <c r="K119" s="394" t="s">
        <v>74</v>
      </c>
      <c r="L119" s="393" t="s">
        <v>48</v>
      </c>
      <c r="M119" s="393">
        <v>1</v>
      </c>
      <c r="N119" s="393">
        <v>0</v>
      </c>
      <c r="O119" s="381" t="s">
        <v>76</v>
      </c>
      <c r="P119" s="393">
        <v>1</v>
      </c>
      <c r="Q119" s="381" t="s">
        <v>77</v>
      </c>
      <c r="R119" s="395" t="s">
        <v>714</v>
      </c>
      <c r="S119" s="391" t="s">
        <v>715</v>
      </c>
      <c r="T119" s="392" t="s">
        <v>3175</v>
      </c>
      <c r="U119" s="391" t="s">
        <v>54</v>
      </c>
      <c r="V119" s="392"/>
      <c r="W119" s="392" t="s">
        <v>55</v>
      </c>
      <c r="X119" s="392" t="s">
        <v>56</v>
      </c>
      <c r="Y119" s="393">
        <v>0.4</v>
      </c>
      <c r="Z119" s="392" t="s">
        <v>57</v>
      </c>
      <c r="AA119" s="392" t="s">
        <v>58</v>
      </c>
      <c r="AB119" s="392" t="s">
        <v>59</v>
      </c>
      <c r="AC119" s="393">
        <v>0.14399999999999999</v>
      </c>
      <c r="AD119" s="393">
        <v>1</v>
      </c>
      <c r="AE119" s="384" t="s">
        <v>60</v>
      </c>
      <c r="AF119" s="393">
        <v>8.6399999999999991E-2</v>
      </c>
      <c r="AG119" s="381" t="s">
        <v>76</v>
      </c>
      <c r="AH119" s="393">
        <v>1</v>
      </c>
      <c r="AI119" s="381" t="s">
        <v>77</v>
      </c>
      <c r="AJ119" s="391" t="s">
        <v>80</v>
      </c>
      <c r="AK119" s="395" t="s">
        <v>3139</v>
      </c>
      <c r="AL119" s="391" t="s">
        <v>2056</v>
      </c>
      <c r="AM119" s="403">
        <v>45611</v>
      </c>
      <c r="AN119" s="403">
        <v>45646</v>
      </c>
      <c r="AO119" s="392"/>
    </row>
    <row r="120" spans="1:41" ht="30" customHeight="1" x14ac:dyDescent="0.2">
      <c r="A120" s="245" t="s">
        <v>7093</v>
      </c>
      <c r="B120" s="391" t="s">
        <v>3174</v>
      </c>
      <c r="C120" s="392" t="s">
        <v>2364</v>
      </c>
      <c r="D120" s="392" t="s">
        <v>3109</v>
      </c>
      <c r="E120" s="392" t="s">
        <v>3110</v>
      </c>
      <c r="F120" s="392" t="s">
        <v>1970</v>
      </c>
      <c r="G120" s="392" t="s">
        <v>71</v>
      </c>
      <c r="H120" s="392" t="s">
        <v>46</v>
      </c>
      <c r="I120" s="205" t="s">
        <v>47</v>
      </c>
      <c r="J120" s="393">
        <v>0.4</v>
      </c>
      <c r="K120" s="394" t="s">
        <v>74</v>
      </c>
      <c r="L120" s="393" t="s">
        <v>48</v>
      </c>
      <c r="M120" s="393">
        <v>1</v>
      </c>
      <c r="N120" s="393">
        <v>0</v>
      </c>
      <c r="O120" s="381" t="s">
        <v>76</v>
      </c>
      <c r="P120" s="393">
        <v>1</v>
      </c>
      <c r="Q120" s="381" t="s">
        <v>77</v>
      </c>
      <c r="R120" s="395" t="s">
        <v>1974</v>
      </c>
      <c r="S120" s="391" t="s">
        <v>2819</v>
      </c>
      <c r="T120" s="392" t="s">
        <v>3173</v>
      </c>
      <c r="U120" s="391" t="s">
        <v>54</v>
      </c>
      <c r="V120" s="392"/>
      <c r="W120" s="392" t="s">
        <v>55</v>
      </c>
      <c r="X120" s="392" t="s">
        <v>56</v>
      </c>
      <c r="Y120" s="393">
        <v>0.4</v>
      </c>
      <c r="Z120" s="392" t="s">
        <v>57</v>
      </c>
      <c r="AA120" s="392" t="s">
        <v>58</v>
      </c>
      <c r="AB120" s="392" t="s">
        <v>59</v>
      </c>
      <c r="AC120" s="393">
        <v>8.6399999999999991E-2</v>
      </c>
      <c r="AD120" s="393">
        <v>1</v>
      </c>
      <c r="AE120" s="384" t="s">
        <v>60</v>
      </c>
      <c r="AF120" s="393">
        <v>8.6399999999999991E-2</v>
      </c>
      <c r="AG120" s="381" t="s">
        <v>76</v>
      </c>
      <c r="AH120" s="393">
        <v>1</v>
      </c>
      <c r="AI120" s="381" t="s">
        <v>77</v>
      </c>
      <c r="AJ120" s="391" t="s">
        <v>80</v>
      </c>
      <c r="AK120" s="395" t="s">
        <v>3139</v>
      </c>
      <c r="AL120" s="391" t="s">
        <v>2056</v>
      </c>
      <c r="AM120" s="403">
        <v>45611</v>
      </c>
      <c r="AN120" s="403">
        <v>45646</v>
      </c>
      <c r="AO120" s="392"/>
    </row>
    <row r="121" spans="1:41" ht="30" customHeight="1" x14ac:dyDescent="0.2">
      <c r="A121" s="241" t="s">
        <v>7096</v>
      </c>
      <c r="B121" s="391" t="s">
        <v>2058</v>
      </c>
      <c r="C121" s="392" t="s">
        <v>1967</v>
      </c>
      <c r="D121" s="392" t="s">
        <v>1968</v>
      </c>
      <c r="E121" s="392" t="s">
        <v>1969</v>
      </c>
      <c r="F121" s="392" t="s">
        <v>1970</v>
      </c>
      <c r="G121" s="392" t="s">
        <v>71</v>
      </c>
      <c r="H121" s="392" t="s">
        <v>46</v>
      </c>
      <c r="I121" s="205" t="s">
        <v>47</v>
      </c>
      <c r="J121" s="393">
        <v>0.4</v>
      </c>
      <c r="K121" s="394" t="s">
        <v>98</v>
      </c>
      <c r="L121" s="393" t="s">
        <v>48</v>
      </c>
      <c r="M121" s="393">
        <v>0.4</v>
      </c>
      <c r="N121" s="393">
        <v>0</v>
      </c>
      <c r="O121" s="389" t="s">
        <v>50</v>
      </c>
      <c r="P121" s="393">
        <v>0.4</v>
      </c>
      <c r="Q121" s="388" t="s">
        <v>165</v>
      </c>
      <c r="R121" s="395" t="s">
        <v>1971</v>
      </c>
      <c r="S121" s="391" t="s">
        <v>2059</v>
      </c>
      <c r="T121" s="392" t="s">
        <v>7339</v>
      </c>
      <c r="U121" s="391" t="s">
        <v>54</v>
      </c>
      <c r="V121" s="392"/>
      <c r="W121" s="392" t="s">
        <v>55</v>
      </c>
      <c r="X121" s="392" t="s">
        <v>56</v>
      </c>
      <c r="Y121" s="393">
        <v>0.4</v>
      </c>
      <c r="Z121" s="392" t="s">
        <v>57</v>
      </c>
      <c r="AA121" s="392" t="s">
        <v>58</v>
      </c>
      <c r="AB121" s="392" t="s">
        <v>59</v>
      </c>
      <c r="AC121" s="393">
        <v>0.24</v>
      </c>
      <c r="AD121" s="393">
        <v>0.4</v>
      </c>
      <c r="AE121" s="384" t="s">
        <v>60</v>
      </c>
      <c r="AF121" s="393">
        <v>0.14399999999999999</v>
      </c>
      <c r="AG121" s="390" t="s">
        <v>50</v>
      </c>
      <c r="AH121" s="393">
        <v>0.4</v>
      </c>
      <c r="AI121" s="390" t="s">
        <v>47</v>
      </c>
      <c r="AJ121" s="391" t="s">
        <v>61</v>
      </c>
      <c r="AK121" s="395"/>
      <c r="AL121" s="391"/>
      <c r="AM121" s="391"/>
      <c r="AN121" s="391"/>
      <c r="AO121" s="392"/>
    </row>
    <row r="122" spans="1:41" ht="30" customHeight="1" x14ac:dyDescent="0.2">
      <c r="A122" s="241" t="s">
        <v>7096</v>
      </c>
      <c r="B122" s="391" t="s">
        <v>2058</v>
      </c>
      <c r="C122" s="392" t="s">
        <v>1967</v>
      </c>
      <c r="D122" s="392" t="s">
        <v>1968</v>
      </c>
      <c r="E122" s="392" t="s">
        <v>1969</v>
      </c>
      <c r="F122" s="392" t="s">
        <v>1970</v>
      </c>
      <c r="G122" s="392" t="s">
        <v>71</v>
      </c>
      <c r="H122" s="392" t="s">
        <v>46</v>
      </c>
      <c r="I122" s="205" t="s">
        <v>47</v>
      </c>
      <c r="J122" s="393">
        <v>0.4</v>
      </c>
      <c r="K122" s="394" t="s">
        <v>98</v>
      </c>
      <c r="L122" s="393" t="s">
        <v>48</v>
      </c>
      <c r="M122" s="393">
        <v>0.4</v>
      </c>
      <c r="N122" s="393">
        <v>0</v>
      </c>
      <c r="O122" s="389" t="s">
        <v>50</v>
      </c>
      <c r="P122" s="393">
        <v>0.4</v>
      </c>
      <c r="Q122" s="388" t="s">
        <v>165</v>
      </c>
      <c r="R122" s="395" t="s">
        <v>1971</v>
      </c>
      <c r="S122" s="391" t="s">
        <v>2060</v>
      </c>
      <c r="T122" s="392" t="s">
        <v>7340</v>
      </c>
      <c r="U122" s="391" t="s">
        <v>54</v>
      </c>
      <c r="V122" s="392"/>
      <c r="W122" s="392" t="s">
        <v>55</v>
      </c>
      <c r="X122" s="392" t="s">
        <v>56</v>
      </c>
      <c r="Y122" s="393">
        <v>0.4</v>
      </c>
      <c r="Z122" s="392" t="s">
        <v>57</v>
      </c>
      <c r="AA122" s="392" t="s">
        <v>58</v>
      </c>
      <c r="AB122" s="392" t="s">
        <v>59</v>
      </c>
      <c r="AC122" s="393">
        <v>0.14399999999999999</v>
      </c>
      <c r="AD122" s="393">
        <v>0.4</v>
      </c>
      <c r="AE122" s="384" t="s">
        <v>60</v>
      </c>
      <c r="AF122" s="393">
        <v>0.14399999999999999</v>
      </c>
      <c r="AG122" s="390" t="s">
        <v>50</v>
      </c>
      <c r="AH122" s="393">
        <v>0.4</v>
      </c>
      <c r="AI122" s="390" t="s">
        <v>47</v>
      </c>
      <c r="AJ122" s="391" t="s">
        <v>61</v>
      </c>
      <c r="AK122" s="395"/>
      <c r="AL122" s="391"/>
      <c r="AM122" s="391"/>
      <c r="AN122" s="391"/>
      <c r="AO122" s="392"/>
    </row>
  </sheetData>
  <mergeCells count="1">
    <mergeCell ref="A1:AO1"/>
  </mergeCells>
  <conditionalFormatting sqref="I22:I23">
    <cfRule type="colorScale" priority="10">
      <colorScale>
        <cfvo type="min"/>
        <cfvo type="max"/>
        <color rgb="FFFFFF99"/>
        <color rgb="FFFFEF9C"/>
      </colorScale>
    </cfRule>
    <cfRule type="expression" dxfId="638" priority="11">
      <formula>$H$13="Media"</formula>
    </cfRule>
    <cfRule type="expression" dxfId="637" priority="12">
      <formula>$H$13="Muy Baja"</formula>
    </cfRule>
    <cfRule type="expression" dxfId="636" priority="13">
      <formula>$H$13</formula>
    </cfRule>
  </conditionalFormatting>
  <conditionalFormatting sqref="I22:I26">
    <cfRule type="expression" dxfId="635" priority="1">
      <formula>$H$13="Baja"</formula>
    </cfRule>
    <cfRule type="expression" dxfId="634" priority="2">
      <formula>$H$13="Muy Alta"</formula>
    </cfRule>
    <cfRule type="expression" dxfId="633" priority="3">
      <formula>$H$13="Alta"</formula>
    </cfRule>
    <cfRule type="expression" dxfId="632" priority="4">
      <formula>$H$13="Baja"</formula>
    </cfRule>
    <cfRule type="expression" dxfId="631" priority="7">
      <formula>$H$13="Media"</formula>
    </cfRule>
  </conditionalFormatting>
  <conditionalFormatting sqref="I24:I26">
    <cfRule type="expression" dxfId="630" priority="5">
      <formula>$H$13="Media"</formula>
    </cfRule>
    <cfRule type="colorScale" priority="6">
      <colorScale>
        <cfvo type="min"/>
        <cfvo type="max"/>
        <color rgb="FFFFFF99"/>
        <color rgb="FFFFEF9C"/>
      </colorScale>
    </cfRule>
    <cfRule type="expression" dxfId="629" priority="8">
      <formula>$H$13="Muy Baja"</formula>
    </cfRule>
    <cfRule type="expression" dxfId="628" priority="9">
      <formula>$H$13</formula>
    </cfRule>
  </conditionalFormatting>
  <conditionalFormatting sqref="S11:S13">
    <cfRule type="cellIs" dxfId="627" priority="62" operator="equal">
      <formula>$BT$10</formula>
    </cfRule>
    <cfRule type="cellIs" dxfId="626" priority="64" operator="equal">
      <formula>$BW$9</formula>
    </cfRule>
    <cfRule type="cellIs" dxfId="625" priority="63" operator="equal">
      <formula>$BU$9</formula>
    </cfRule>
  </conditionalFormatting>
  <conditionalFormatting sqref="S8:T9">
    <cfRule type="cellIs" dxfId="624" priority="69" operator="equal">
      <formula>$BU$9</formula>
    </cfRule>
    <cfRule type="cellIs" dxfId="623" priority="70" operator="equal">
      <formula>$BW$9</formula>
    </cfRule>
    <cfRule type="cellIs" dxfId="622" priority="68" operator="equal">
      <formula>$BT$10</formula>
    </cfRule>
  </conditionalFormatting>
  <conditionalFormatting sqref="T7">
    <cfRule type="cellIs" dxfId="621" priority="67" operator="equal">
      <formula>$BW$9</formula>
    </cfRule>
    <cfRule type="cellIs" dxfId="620" priority="66" operator="equal">
      <formula>$BU$9</formula>
    </cfRule>
    <cfRule type="cellIs" dxfId="619" priority="65" operator="equal">
      <formula>$BT$10</formula>
    </cfRule>
  </conditionalFormatting>
  <conditionalFormatting sqref="AG6:AG21">
    <cfRule type="expression" dxfId="618" priority="54">
      <formula>$AF$13="Mayor"</formula>
    </cfRule>
    <cfRule type="expression" dxfId="617" priority="57">
      <formula>$AF$13="Leve"</formula>
    </cfRule>
    <cfRule type="expression" dxfId="616" priority="56">
      <formula>$AF$13="Menor"</formula>
    </cfRule>
    <cfRule type="expression" dxfId="615" priority="55">
      <formula>$AF$13="Moderado"</formula>
    </cfRule>
  </conditionalFormatting>
  <conditionalFormatting sqref="AG27:AG39">
    <cfRule type="expression" dxfId="614" priority="53">
      <formula>$AF$13="Leve"</formula>
    </cfRule>
    <cfRule type="expression" dxfId="613" priority="52">
      <formula>$AF$13="Menor"</formula>
    </cfRule>
    <cfRule type="expression" dxfId="612" priority="50">
      <formula>$AF$13="Mayor"</formula>
    </cfRule>
    <cfRule type="expression" dxfId="611" priority="51">
      <formula>$AF$13="Moderado"</formula>
    </cfRule>
  </conditionalFormatting>
  <conditionalFormatting sqref="AG41:AG51">
    <cfRule type="expression" dxfId="610" priority="46">
      <formula>$AF$13="Mayor"</formula>
    </cfRule>
    <cfRule type="expression" dxfId="609" priority="49">
      <formula>$AF$13="Leve"</formula>
    </cfRule>
    <cfRule type="expression" dxfId="608" priority="48">
      <formula>$AF$13="Menor"</formula>
    </cfRule>
    <cfRule type="expression" dxfId="607" priority="47">
      <formula>$AF$13="Moderado"</formula>
    </cfRule>
  </conditionalFormatting>
  <conditionalFormatting sqref="AG54:AG62">
    <cfRule type="expression" dxfId="606" priority="43">
      <formula>$AF$13="Moderado"</formula>
    </cfRule>
    <cfRule type="expression" dxfId="605" priority="45">
      <formula>$AF$13="Leve"</formula>
    </cfRule>
    <cfRule type="expression" dxfId="604" priority="44">
      <formula>$AF$13="Menor"</formula>
    </cfRule>
    <cfRule type="expression" dxfId="603" priority="42">
      <formula>$AF$13="Mayor"</formula>
    </cfRule>
  </conditionalFormatting>
  <conditionalFormatting sqref="AG66:AG71">
    <cfRule type="expression" dxfId="602" priority="38">
      <formula>$AF$13="Mayor"</formula>
    </cfRule>
    <cfRule type="expression" dxfId="601" priority="39">
      <formula>$AF$13="Moderado"</formula>
    </cfRule>
    <cfRule type="expression" dxfId="600" priority="40">
      <formula>$AF$13="Menor"</formula>
    </cfRule>
    <cfRule type="expression" dxfId="599" priority="41">
      <formula>$AF$13="Leve"</formula>
    </cfRule>
  </conditionalFormatting>
  <conditionalFormatting sqref="AG73:AG78">
    <cfRule type="expression" dxfId="598" priority="60">
      <formula>$AF$13="Menor"</formula>
    </cfRule>
    <cfRule type="expression" dxfId="597" priority="61">
      <formula>$AF$13="Leve"</formula>
    </cfRule>
    <cfRule type="expression" dxfId="596" priority="58">
      <formula>$AF$13="Mayor"</formula>
    </cfRule>
    <cfRule type="expression" dxfId="595" priority="59">
      <formula>$AF$13="Moderado"</formula>
    </cfRule>
  </conditionalFormatting>
  <conditionalFormatting sqref="AG83:AG98">
    <cfRule type="expression" dxfId="594" priority="35">
      <formula>$AF$13="Moderado"</formula>
    </cfRule>
    <cfRule type="expression" dxfId="593" priority="36">
      <formula>$AF$13="Menor"</formula>
    </cfRule>
    <cfRule type="expression" dxfId="592" priority="34">
      <formula>$AF$13="Mayor"</formula>
    </cfRule>
    <cfRule type="expression" dxfId="591" priority="37">
      <formula>$AF$13="Leve"</formula>
    </cfRule>
  </conditionalFormatting>
  <conditionalFormatting sqref="AG108:AG122">
    <cfRule type="expression" dxfId="590" priority="30">
      <formula>$AF$13="Mayor"</formula>
    </cfRule>
    <cfRule type="expression" dxfId="589" priority="32">
      <formula>$AF$13="Menor"</formula>
    </cfRule>
    <cfRule type="expression" dxfId="588" priority="31">
      <formula>$AF$13="Moderado"</formula>
    </cfRule>
    <cfRule type="expression" dxfId="587" priority="33">
      <formula>$AF$13="Leve"</formula>
    </cfRule>
  </conditionalFormatting>
  <conditionalFormatting sqref="AI6:AI51">
    <cfRule type="expression" dxfId="586" priority="26">
      <formula>$AF$13="Mayor"</formula>
    </cfRule>
    <cfRule type="expression" dxfId="585" priority="29">
      <formula>$AF$13="Leve"</formula>
    </cfRule>
    <cfRule type="expression" dxfId="584" priority="27">
      <formula>$AF$13="Moderado"</formula>
    </cfRule>
    <cfRule type="expression" dxfId="583" priority="28">
      <formula>$AF$13="Menor"</formula>
    </cfRule>
  </conditionalFormatting>
  <conditionalFormatting sqref="AI54:AI78">
    <cfRule type="expression" dxfId="582" priority="25">
      <formula>$AF$13="Leve"</formula>
    </cfRule>
    <cfRule type="expression" dxfId="581" priority="24">
      <formula>$AF$13="Menor"</formula>
    </cfRule>
    <cfRule type="expression" dxfId="580" priority="23">
      <formula>$AF$13="Moderado"</formula>
    </cfRule>
    <cfRule type="expression" dxfId="579" priority="22">
      <formula>$AF$13="Mayor"</formula>
    </cfRule>
  </conditionalFormatting>
  <conditionalFormatting sqref="AI83:AI98">
    <cfRule type="expression" dxfId="578" priority="21">
      <formula>$AF$13="Leve"</formula>
    </cfRule>
    <cfRule type="expression" dxfId="577" priority="20">
      <formula>$AF$13="Menor"</formula>
    </cfRule>
    <cfRule type="expression" dxfId="576" priority="19">
      <formula>$AF$13="Moderado"</formula>
    </cfRule>
    <cfRule type="expression" dxfId="575" priority="18">
      <formula>$AF$13="Mayor"</formula>
    </cfRule>
  </conditionalFormatting>
  <conditionalFormatting sqref="AI108:AI122">
    <cfRule type="expression" dxfId="574" priority="15">
      <formula>$AF$13="Moderado"</formula>
    </cfRule>
    <cfRule type="expression" dxfId="573" priority="14">
      <formula>$AF$13="Mayor"</formula>
    </cfRule>
    <cfRule type="expression" dxfId="572" priority="17">
      <formula>$AF$13="Leve"</formula>
    </cfRule>
    <cfRule type="expression" dxfId="571" priority="16">
      <formula>$AF$13="Menor"</formula>
    </cfRule>
  </conditionalFormatting>
  <dataValidations count="8">
    <dataValidation type="list" allowBlank="1" showInputMessage="1" showErrorMessage="1" sqref="H22:H26" xr:uid="{E82FF498-1BEB-4BAE-BB5B-94AD5FDE8931}">
      <formula1>$BF$9:$BF$14</formula1>
    </dataValidation>
    <dataValidation type="list" allowBlank="1" showInputMessage="1" showErrorMessage="1" sqref="K22:K26" xr:uid="{F4384F10-9A30-4E16-B4BD-75E9E13B69A5}">
      <formula1>$CG$9:$CG$14</formula1>
    </dataValidation>
    <dataValidation type="list" allowBlank="1" showInputMessage="1" showErrorMessage="1" sqref="H12:H13" xr:uid="{19BBE4BC-5C9A-4BBB-9D06-DC735DCA9FF8}">
      <formula1>$BD$9:$BD$14</formula1>
    </dataValidation>
    <dataValidation type="list" allowBlank="1" showInputMessage="1" showErrorMessage="1" sqref="L6:L13" xr:uid="{872EB143-3BB7-4B0D-920E-EE9FD5CA7F93}">
      <formula1>$CJ$9:$CJ$22</formula1>
    </dataValidation>
    <dataValidation type="list" showInputMessage="1" showErrorMessage="1" sqref="G6:G13" xr:uid="{B9FC3524-7699-405D-A86E-93C22A7B8FA5}">
      <formula1>$BG$9:$BG$22</formula1>
    </dataValidation>
    <dataValidation type="list" allowBlank="1" showInputMessage="1" showErrorMessage="1" sqref="C6:C13" xr:uid="{1AB17922-1122-47EF-B793-57E0B0985FB3}">
      <formula1>$BZ$2:$BZ$5</formula1>
    </dataValidation>
    <dataValidation type="list" allowBlank="1" showInputMessage="1" showErrorMessage="1" sqref="H6:H11" xr:uid="{17A73858-1D70-410F-A706-F783387A1D9C}">
      <formula1>$BE$9:$BE$14</formula1>
    </dataValidation>
    <dataValidation type="list" allowBlank="1" showInputMessage="1" showErrorMessage="1" sqref="K6:K13" xr:uid="{FAB04449-9F2B-444C-8DFC-484B5DDDF3A0}">
      <formula1>$CF$9:$CF$14</formula1>
    </dataValidation>
  </dataValidations>
  <pageMargins left="0.70866141732283472" right="0.70866141732283472" top="0.74803149606299213" bottom="0.74803149606299213" header="0.31496062992125984" footer="0.31496062992125984"/>
  <pageSetup scale="30" orientation="landscape" r:id="rId1"/>
  <headerFooter>
    <oddHeader>&amp;L&amp;G&amp;CMapa de Riesgos Institucional - MINTIC&amp;R&amp;G</oddHeader>
    <oddFooter>&amp;L&amp;"Calibri,Normal"&amp;10&amp;K000000Pública&amp;C&amp;P de &amp;N&amp;RMIG-TIC-DI-013 
V9</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EE254-6424-43B6-8D5D-D365B1F07896}">
  <dimension ref="A1:AM424"/>
  <sheetViews>
    <sheetView zoomScale="85" zoomScaleNormal="85" workbookViewId="0">
      <selection sqref="A1:K1"/>
    </sheetView>
  </sheetViews>
  <sheetFormatPr baseColWidth="10" defaultRowHeight="15" x14ac:dyDescent="0.2"/>
  <cols>
    <col min="1" max="1" width="7.42578125" style="1" customWidth="1"/>
    <col min="2" max="2" width="20.7109375" style="1" customWidth="1"/>
    <col min="3" max="3" width="21.140625" style="1" customWidth="1"/>
    <col min="4" max="4" width="17.5703125" style="1" customWidth="1"/>
    <col min="5" max="5" width="16.85546875" style="1" customWidth="1"/>
    <col min="6" max="6" width="29.28515625" style="1" customWidth="1"/>
    <col min="7" max="7" width="23" style="1" customWidth="1"/>
    <col min="8" max="8" width="41.28515625" style="1" customWidth="1"/>
    <col min="9" max="9" width="19.7109375" style="1" customWidth="1"/>
    <col min="10" max="10" width="20.5703125" style="1" customWidth="1"/>
    <col min="11" max="11" width="18.85546875" style="1" customWidth="1"/>
    <col min="12" max="16384" width="11.42578125" style="1"/>
  </cols>
  <sheetData>
    <row r="1" spans="1:39" ht="23.25" customHeight="1" x14ac:dyDescent="0.2">
      <c r="A1" s="475" t="s">
        <v>2838</v>
      </c>
      <c r="B1" s="475"/>
      <c r="C1" s="475"/>
      <c r="D1" s="475"/>
      <c r="E1" s="475"/>
      <c r="F1" s="475"/>
      <c r="G1" s="475"/>
      <c r="H1" s="475"/>
      <c r="I1" s="475"/>
      <c r="J1" s="475"/>
      <c r="K1" s="475"/>
    </row>
    <row r="2" spans="1:39" s="52" customFormat="1" ht="18.75" customHeight="1" x14ac:dyDescent="0.25">
      <c r="A2" s="50" t="s">
        <v>6633</v>
      </c>
      <c r="B2" s="50"/>
      <c r="C2" s="50"/>
      <c r="D2" s="50"/>
      <c r="E2" s="50"/>
      <c r="F2" s="50"/>
      <c r="G2" s="50"/>
      <c r="H2" s="50"/>
      <c r="I2" s="50"/>
      <c r="J2" s="50"/>
      <c r="K2" s="50"/>
      <c r="L2" s="51"/>
      <c r="M2" s="51"/>
      <c r="N2" s="51"/>
      <c r="O2" s="51"/>
      <c r="P2" s="51"/>
      <c r="Q2" s="51"/>
      <c r="R2" s="51"/>
      <c r="S2" s="51"/>
      <c r="T2" s="51"/>
      <c r="U2" s="51"/>
      <c r="V2" s="51"/>
      <c r="W2" s="51"/>
      <c r="X2" s="51"/>
      <c r="Y2" s="51"/>
      <c r="Z2" s="51"/>
      <c r="AA2" s="51"/>
      <c r="AB2" s="51"/>
      <c r="AC2" s="51"/>
      <c r="AD2" s="51"/>
      <c r="AE2" s="51"/>
      <c r="AF2" s="51"/>
      <c r="AG2" s="51"/>
      <c r="AH2" s="51"/>
      <c r="AI2" s="51"/>
      <c r="AJ2" s="51"/>
      <c r="AK2" s="51"/>
      <c r="AL2" s="51"/>
      <c r="AM2" s="51"/>
    </row>
    <row r="3" spans="1:39" s="52" customFormat="1" ht="18" customHeight="1" x14ac:dyDescent="0.25">
      <c r="A3" s="50" t="s">
        <v>1280</v>
      </c>
      <c r="B3" s="50"/>
      <c r="C3" s="50"/>
      <c r="D3" s="50"/>
      <c r="E3" s="50"/>
      <c r="F3" s="50"/>
      <c r="G3" s="50"/>
      <c r="H3" s="50"/>
      <c r="I3" s="50"/>
      <c r="J3" s="50"/>
      <c r="K3" s="50"/>
      <c r="L3" s="51"/>
      <c r="M3" s="51"/>
      <c r="N3" s="51"/>
      <c r="O3" s="51"/>
      <c r="P3" s="51"/>
      <c r="Q3" s="51"/>
      <c r="R3" s="51"/>
      <c r="S3" s="51"/>
      <c r="T3" s="51"/>
      <c r="U3" s="51"/>
      <c r="V3" s="51"/>
      <c r="W3" s="51"/>
      <c r="X3" s="51"/>
      <c r="Y3" s="51"/>
      <c r="Z3" s="51"/>
      <c r="AA3" s="51"/>
      <c r="AB3" s="51"/>
      <c r="AC3" s="51"/>
      <c r="AD3" s="51"/>
      <c r="AE3" s="51"/>
      <c r="AF3" s="51"/>
      <c r="AG3" s="51"/>
      <c r="AH3" s="51"/>
      <c r="AI3" s="51"/>
      <c r="AJ3" s="51"/>
      <c r="AK3" s="51"/>
      <c r="AL3" s="51"/>
      <c r="AM3" s="51"/>
    </row>
    <row r="4" spans="1:39" ht="17.25" customHeight="1" x14ac:dyDescent="0.2">
      <c r="A4" s="23"/>
      <c r="B4" s="23"/>
    </row>
    <row r="5" spans="1:39" ht="40.5" customHeight="1" x14ac:dyDescent="0.25">
      <c r="A5" s="53" t="s">
        <v>10</v>
      </c>
      <c r="B5" s="53" t="s">
        <v>9</v>
      </c>
      <c r="C5" s="53" t="s">
        <v>1194</v>
      </c>
      <c r="D5" s="53" t="s">
        <v>1281</v>
      </c>
      <c r="E5" s="53" t="s">
        <v>1282</v>
      </c>
      <c r="F5" s="53" t="s">
        <v>1283</v>
      </c>
      <c r="G5" s="53" t="s">
        <v>1284</v>
      </c>
      <c r="H5" s="53" t="s">
        <v>1285</v>
      </c>
      <c r="I5" s="53" t="s">
        <v>26</v>
      </c>
      <c r="J5" s="53" t="s">
        <v>1286</v>
      </c>
      <c r="K5" s="53" t="s">
        <v>36</v>
      </c>
      <c r="L5" s="54"/>
      <c r="M5" s="54"/>
      <c r="N5" s="54"/>
      <c r="O5" s="54"/>
      <c r="P5" s="54"/>
      <c r="Q5" s="54"/>
      <c r="R5" s="54"/>
      <c r="S5" s="54"/>
      <c r="T5" s="54"/>
      <c r="U5" s="54"/>
      <c r="V5" s="54"/>
      <c r="W5" s="54"/>
      <c r="X5" s="54"/>
      <c r="Y5" s="54"/>
      <c r="Z5" s="54"/>
      <c r="AA5" s="54"/>
      <c r="AB5" s="54"/>
      <c r="AC5" s="54"/>
      <c r="AD5" s="54"/>
      <c r="AE5" s="54"/>
      <c r="AF5" s="54"/>
      <c r="AG5" s="54"/>
      <c r="AH5" s="54"/>
      <c r="AI5" s="54"/>
      <c r="AJ5" s="54"/>
      <c r="AK5" s="54"/>
      <c r="AL5" s="54"/>
      <c r="AM5" s="54"/>
    </row>
    <row r="6" spans="1:39" s="156" customFormat="1" ht="43.5" customHeight="1" x14ac:dyDescent="0.25">
      <c r="A6" s="633">
        <v>1</v>
      </c>
      <c r="B6" s="630" t="s">
        <v>1287</v>
      </c>
      <c r="C6" s="633" t="s">
        <v>1288</v>
      </c>
      <c r="D6" s="630" t="s">
        <v>1289</v>
      </c>
      <c r="E6" s="630" t="s">
        <v>1290</v>
      </c>
      <c r="F6" s="630" t="s">
        <v>1291</v>
      </c>
      <c r="G6" s="631" t="s">
        <v>51</v>
      </c>
      <c r="H6" s="152" t="s">
        <v>2382</v>
      </c>
      <c r="I6" s="112" t="s">
        <v>195</v>
      </c>
      <c r="J6" s="633" t="s">
        <v>1292</v>
      </c>
      <c r="K6" s="633" t="s">
        <v>61</v>
      </c>
    </row>
    <row r="7" spans="1:39" s="156" customFormat="1" ht="43.5" customHeight="1" x14ac:dyDescent="0.25">
      <c r="A7" s="633"/>
      <c r="B7" s="630"/>
      <c r="C7" s="633"/>
      <c r="D7" s="630"/>
      <c r="E7" s="630"/>
      <c r="F7" s="630"/>
      <c r="G7" s="631"/>
      <c r="H7" s="152" t="s">
        <v>2395</v>
      </c>
      <c r="I7" s="112" t="s">
        <v>195</v>
      </c>
      <c r="J7" s="633"/>
      <c r="K7" s="633"/>
    </row>
    <row r="8" spans="1:39" s="156" customFormat="1" ht="43.5" customHeight="1" x14ac:dyDescent="0.25">
      <c r="A8" s="633"/>
      <c r="B8" s="630"/>
      <c r="C8" s="633"/>
      <c r="D8" s="630"/>
      <c r="E8" s="630"/>
      <c r="F8" s="630"/>
      <c r="G8" s="631"/>
      <c r="H8" s="152" t="s">
        <v>2381</v>
      </c>
      <c r="I8" s="112" t="s">
        <v>195</v>
      </c>
      <c r="J8" s="633"/>
      <c r="K8" s="633"/>
    </row>
    <row r="9" spans="1:39" s="156" customFormat="1" ht="43.5" customHeight="1" x14ac:dyDescent="0.25">
      <c r="A9" s="633"/>
      <c r="B9" s="630"/>
      <c r="C9" s="633"/>
      <c r="D9" s="630"/>
      <c r="E9" s="630"/>
      <c r="F9" s="630"/>
      <c r="G9" s="631"/>
      <c r="H9" s="152" t="s">
        <v>2396</v>
      </c>
      <c r="I9" s="112" t="s">
        <v>1293</v>
      </c>
      <c r="J9" s="633"/>
      <c r="K9" s="633"/>
    </row>
    <row r="10" spans="1:39" s="156" customFormat="1" ht="43.5" customHeight="1" x14ac:dyDescent="0.25">
      <c r="A10" s="633">
        <v>2</v>
      </c>
      <c r="B10" s="630" t="s">
        <v>1287</v>
      </c>
      <c r="C10" s="633" t="s">
        <v>1294</v>
      </c>
      <c r="D10" s="630" t="s">
        <v>1295</v>
      </c>
      <c r="E10" s="630" t="s">
        <v>1290</v>
      </c>
      <c r="F10" s="630" t="s">
        <v>1296</v>
      </c>
      <c r="G10" s="631" t="s">
        <v>51</v>
      </c>
      <c r="H10" s="152" t="s">
        <v>2380</v>
      </c>
      <c r="I10" s="112" t="s">
        <v>195</v>
      </c>
      <c r="J10" s="633" t="s">
        <v>1292</v>
      </c>
      <c r="K10" s="633" t="s">
        <v>61</v>
      </c>
    </row>
    <row r="11" spans="1:39" s="156" customFormat="1" ht="43.5" customHeight="1" x14ac:dyDescent="0.25">
      <c r="A11" s="633"/>
      <c r="B11" s="630"/>
      <c r="C11" s="633"/>
      <c r="D11" s="630"/>
      <c r="E11" s="630"/>
      <c r="F11" s="630"/>
      <c r="G11" s="631"/>
      <c r="H11" s="152" t="s">
        <v>2395</v>
      </c>
      <c r="I11" s="112" t="s">
        <v>195</v>
      </c>
      <c r="J11" s="633"/>
      <c r="K11" s="633"/>
    </row>
    <row r="12" spans="1:39" s="156" customFormat="1" ht="43.5" customHeight="1" x14ac:dyDescent="0.25">
      <c r="A12" s="633"/>
      <c r="B12" s="630"/>
      <c r="C12" s="633"/>
      <c r="D12" s="630"/>
      <c r="E12" s="630"/>
      <c r="F12" s="630"/>
      <c r="G12" s="631"/>
      <c r="H12" s="152" t="s">
        <v>2381</v>
      </c>
      <c r="I12" s="112" t="s">
        <v>195</v>
      </c>
      <c r="J12" s="633"/>
      <c r="K12" s="633"/>
    </row>
    <row r="13" spans="1:39" s="156" customFormat="1" ht="43.5" customHeight="1" x14ac:dyDescent="0.25">
      <c r="A13" s="633"/>
      <c r="B13" s="630"/>
      <c r="C13" s="633"/>
      <c r="D13" s="630"/>
      <c r="E13" s="630"/>
      <c r="F13" s="630"/>
      <c r="G13" s="631"/>
      <c r="H13" s="152" t="s">
        <v>2396</v>
      </c>
      <c r="I13" s="112" t="s">
        <v>1293</v>
      </c>
      <c r="J13" s="633"/>
      <c r="K13" s="633"/>
    </row>
    <row r="14" spans="1:39" s="156" customFormat="1" ht="43.5" customHeight="1" x14ac:dyDescent="0.25">
      <c r="A14" s="633">
        <v>3</v>
      </c>
      <c r="B14" s="630" t="s">
        <v>1287</v>
      </c>
      <c r="C14" s="633" t="s">
        <v>1297</v>
      </c>
      <c r="D14" s="630" t="s">
        <v>1298</v>
      </c>
      <c r="E14" s="630" t="s">
        <v>1290</v>
      </c>
      <c r="F14" s="630" t="s">
        <v>1299</v>
      </c>
      <c r="G14" s="631" t="s">
        <v>51</v>
      </c>
      <c r="H14" s="152" t="s">
        <v>2440</v>
      </c>
      <c r="I14" s="112" t="s">
        <v>195</v>
      </c>
      <c r="J14" s="633" t="s">
        <v>1292</v>
      </c>
      <c r="K14" s="633" t="s">
        <v>61</v>
      </c>
    </row>
    <row r="15" spans="1:39" s="156" customFormat="1" ht="43.5" customHeight="1" x14ac:dyDescent="0.25">
      <c r="A15" s="633"/>
      <c r="B15" s="630"/>
      <c r="C15" s="633"/>
      <c r="D15" s="630"/>
      <c r="E15" s="630"/>
      <c r="F15" s="630"/>
      <c r="G15" s="631"/>
      <c r="H15" s="152" t="s">
        <v>2381</v>
      </c>
      <c r="I15" s="112" t="s">
        <v>195</v>
      </c>
      <c r="J15" s="633"/>
      <c r="K15" s="633"/>
    </row>
    <row r="16" spans="1:39" s="156" customFormat="1" ht="43.5" customHeight="1" x14ac:dyDescent="0.25">
      <c r="A16" s="633"/>
      <c r="B16" s="630"/>
      <c r="C16" s="633"/>
      <c r="D16" s="630"/>
      <c r="E16" s="630"/>
      <c r="F16" s="630"/>
      <c r="G16" s="631"/>
      <c r="H16" s="152" t="s">
        <v>2380</v>
      </c>
      <c r="I16" s="112" t="s">
        <v>195</v>
      </c>
      <c r="J16" s="633"/>
      <c r="K16" s="633"/>
    </row>
    <row r="17" spans="1:11" s="156" customFormat="1" ht="43.5" customHeight="1" thickBot="1" x14ac:dyDescent="0.3">
      <c r="A17" s="633"/>
      <c r="B17" s="630"/>
      <c r="C17" s="633"/>
      <c r="D17" s="630"/>
      <c r="E17" s="630"/>
      <c r="F17" s="630"/>
      <c r="G17" s="631"/>
      <c r="H17" s="152" t="s">
        <v>2395</v>
      </c>
      <c r="I17" s="112" t="s">
        <v>195</v>
      </c>
      <c r="J17" s="633"/>
      <c r="K17" s="633"/>
    </row>
    <row r="18" spans="1:11" s="156" customFormat="1" ht="43.5" customHeight="1" x14ac:dyDescent="0.25">
      <c r="A18" s="633">
        <v>4</v>
      </c>
      <c r="B18" s="630" t="s">
        <v>1300</v>
      </c>
      <c r="C18" s="633" t="s">
        <v>1301</v>
      </c>
      <c r="D18" s="630" t="s">
        <v>1289</v>
      </c>
      <c r="E18" s="634" t="s">
        <v>1302</v>
      </c>
      <c r="F18" s="630" t="s">
        <v>6726</v>
      </c>
      <c r="G18" s="631" t="s">
        <v>51</v>
      </c>
      <c r="H18" s="77" t="s">
        <v>2380</v>
      </c>
      <c r="I18" s="112" t="s">
        <v>195</v>
      </c>
      <c r="J18" s="633" t="s">
        <v>1292</v>
      </c>
      <c r="K18" s="633" t="s">
        <v>61</v>
      </c>
    </row>
    <row r="19" spans="1:11" s="157" customFormat="1" ht="54" customHeight="1" x14ac:dyDescent="0.2">
      <c r="A19" s="633"/>
      <c r="B19" s="630"/>
      <c r="C19" s="633"/>
      <c r="D19" s="630"/>
      <c r="E19" s="634"/>
      <c r="F19" s="630"/>
      <c r="G19" s="631"/>
      <c r="H19" s="152" t="s">
        <v>2381</v>
      </c>
      <c r="I19" s="112" t="s">
        <v>195</v>
      </c>
      <c r="J19" s="633"/>
      <c r="K19" s="633"/>
    </row>
    <row r="20" spans="1:11" s="156" customFormat="1" ht="43.5" customHeight="1" x14ac:dyDescent="0.25">
      <c r="A20" s="633"/>
      <c r="B20" s="630"/>
      <c r="C20" s="633"/>
      <c r="D20" s="630"/>
      <c r="E20" s="634"/>
      <c r="F20" s="630"/>
      <c r="G20" s="631"/>
      <c r="H20" s="152" t="s">
        <v>2415</v>
      </c>
      <c r="I20" s="112" t="s">
        <v>195</v>
      </c>
      <c r="J20" s="633"/>
      <c r="K20" s="633"/>
    </row>
    <row r="21" spans="1:11" s="156" customFormat="1" ht="43.5" customHeight="1" thickBot="1" x14ac:dyDescent="0.3">
      <c r="A21" s="633"/>
      <c r="B21" s="630"/>
      <c r="C21" s="633"/>
      <c r="D21" s="630"/>
      <c r="E21" s="634"/>
      <c r="F21" s="630"/>
      <c r="G21" s="631"/>
      <c r="H21" s="78" t="s">
        <v>2396</v>
      </c>
      <c r="I21" s="112" t="s">
        <v>1293</v>
      </c>
      <c r="J21" s="633"/>
      <c r="K21" s="633"/>
    </row>
    <row r="22" spans="1:11" s="157" customFormat="1" ht="43.5" customHeight="1" x14ac:dyDescent="0.2">
      <c r="A22" s="633">
        <v>5</v>
      </c>
      <c r="B22" s="630" t="s">
        <v>1300</v>
      </c>
      <c r="C22" s="633" t="s">
        <v>1303</v>
      </c>
      <c r="D22" s="630" t="s">
        <v>1295</v>
      </c>
      <c r="E22" s="634" t="s">
        <v>1304</v>
      </c>
      <c r="F22" s="630" t="s">
        <v>1305</v>
      </c>
      <c r="G22" s="631" t="s">
        <v>51</v>
      </c>
      <c r="H22" s="152" t="s">
        <v>2415</v>
      </c>
      <c r="I22" s="112" t="s">
        <v>195</v>
      </c>
      <c r="J22" s="633" t="s">
        <v>1292</v>
      </c>
      <c r="K22" s="633" t="s">
        <v>61</v>
      </c>
    </row>
    <row r="23" spans="1:11" s="157" customFormat="1" ht="65.25" customHeight="1" x14ac:dyDescent="0.2">
      <c r="A23" s="633"/>
      <c r="B23" s="630"/>
      <c r="C23" s="633"/>
      <c r="D23" s="630"/>
      <c r="E23" s="634"/>
      <c r="F23" s="630"/>
      <c r="G23" s="631"/>
      <c r="H23" s="152" t="s">
        <v>2383</v>
      </c>
      <c r="I23" s="112" t="s">
        <v>195</v>
      </c>
      <c r="J23" s="633"/>
      <c r="K23" s="633"/>
    </row>
    <row r="24" spans="1:11" s="157" customFormat="1" ht="43.5" customHeight="1" thickBot="1" x14ac:dyDescent="0.25">
      <c r="A24" s="633"/>
      <c r="B24" s="630"/>
      <c r="C24" s="633"/>
      <c r="D24" s="630"/>
      <c r="E24" s="634"/>
      <c r="F24" s="630"/>
      <c r="G24" s="631"/>
      <c r="H24" s="78" t="s">
        <v>2384</v>
      </c>
      <c r="I24" s="112" t="s">
        <v>1293</v>
      </c>
      <c r="J24" s="633"/>
      <c r="K24" s="633"/>
    </row>
    <row r="25" spans="1:11" s="156" customFormat="1" ht="69" customHeight="1" x14ac:dyDescent="0.25">
      <c r="A25" s="633">
        <v>6</v>
      </c>
      <c r="B25" s="630" t="s">
        <v>1300</v>
      </c>
      <c r="C25" s="633" t="s">
        <v>1306</v>
      </c>
      <c r="D25" s="630" t="s">
        <v>1298</v>
      </c>
      <c r="E25" s="634" t="s">
        <v>1307</v>
      </c>
      <c r="F25" s="630" t="s">
        <v>1299</v>
      </c>
      <c r="G25" s="631" t="s">
        <v>1292</v>
      </c>
      <c r="H25" s="77" t="s">
        <v>2427</v>
      </c>
      <c r="I25" s="112" t="s">
        <v>195</v>
      </c>
      <c r="J25" s="632" t="s">
        <v>1292</v>
      </c>
      <c r="K25" s="633" t="s">
        <v>61</v>
      </c>
    </row>
    <row r="26" spans="1:11" s="156" customFormat="1" ht="69" customHeight="1" thickBot="1" x14ac:dyDescent="0.3">
      <c r="A26" s="633"/>
      <c r="B26" s="630"/>
      <c r="C26" s="633"/>
      <c r="D26" s="630"/>
      <c r="E26" s="634"/>
      <c r="F26" s="630"/>
      <c r="G26" s="631"/>
      <c r="H26" s="152" t="s">
        <v>2383</v>
      </c>
      <c r="I26" s="112" t="s">
        <v>195</v>
      </c>
      <c r="J26" s="632"/>
      <c r="K26" s="633"/>
    </row>
    <row r="27" spans="1:11" s="156" customFormat="1" ht="43.5" customHeight="1" x14ac:dyDescent="0.25">
      <c r="A27" s="619">
        <v>7</v>
      </c>
      <c r="B27" s="499" t="s">
        <v>1315</v>
      </c>
      <c r="C27" s="530" t="s">
        <v>1316</v>
      </c>
      <c r="D27" s="499" t="s">
        <v>1317</v>
      </c>
      <c r="E27" s="602" t="s">
        <v>1290</v>
      </c>
      <c r="F27" s="499" t="s">
        <v>1318</v>
      </c>
      <c r="G27" s="539" t="s">
        <v>51</v>
      </c>
      <c r="H27" s="77" t="s">
        <v>2382</v>
      </c>
      <c r="I27" s="55" t="s">
        <v>195</v>
      </c>
      <c r="J27" s="552" t="s">
        <v>1292</v>
      </c>
      <c r="K27" s="530" t="s">
        <v>61</v>
      </c>
    </row>
    <row r="28" spans="1:11" s="156" customFormat="1" ht="43.5" customHeight="1" x14ac:dyDescent="0.25">
      <c r="A28" s="620"/>
      <c r="B28" s="630"/>
      <c r="C28" s="633"/>
      <c r="D28" s="630"/>
      <c r="E28" s="603"/>
      <c r="F28" s="630"/>
      <c r="G28" s="631"/>
      <c r="H28" s="152" t="s">
        <v>2383</v>
      </c>
      <c r="I28" s="112" t="s">
        <v>195</v>
      </c>
      <c r="J28" s="553"/>
      <c r="K28" s="633"/>
    </row>
    <row r="29" spans="1:11" s="156" customFormat="1" ht="43.5" customHeight="1" x14ac:dyDescent="0.25">
      <c r="A29" s="620"/>
      <c r="B29" s="630"/>
      <c r="C29" s="633"/>
      <c r="D29" s="630"/>
      <c r="E29" s="603"/>
      <c r="F29" s="630"/>
      <c r="G29" s="631"/>
      <c r="H29" s="152" t="s">
        <v>2398</v>
      </c>
      <c r="I29" s="112" t="s">
        <v>195</v>
      </c>
      <c r="J29" s="553"/>
      <c r="K29" s="633"/>
    </row>
    <row r="30" spans="1:11" s="156" customFormat="1" ht="43.5" customHeight="1" x14ac:dyDescent="0.25">
      <c r="A30" s="620"/>
      <c r="B30" s="630"/>
      <c r="C30" s="633"/>
      <c r="D30" s="630"/>
      <c r="E30" s="603"/>
      <c r="F30" s="630"/>
      <c r="G30" s="631"/>
      <c r="H30" s="152" t="s">
        <v>2384</v>
      </c>
      <c r="I30" s="112" t="s">
        <v>1293</v>
      </c>
      <c r="J30" s="553"/>
      <c r="K30" s="633"/>
    </row>
    <row r="31" spans="1:11" s="156" customFormat="1" ht="43.5" customHeight="1" thickBot="1" x14ac:dyDescent="0.3">
      <c r="A31" s="621"/>
      <c r="B31" s="501"/>
      <c r="C31" s="532"/>
      <c r="D31" s="501"/>
      <c r="E31" s="604"/>
      <c r="F31" s="501"/>
      <c r="G31" s="542"/>
      <c r="H31" s="100" t="s">
        <v>6727</v>
      </c>
      <c r="I31" s="56" t="s">
        <v>1293</v>
      </c>
      <c r="J31" s="564"/>
      <c r="K31" s="532"/>
    </row>
    <row r="32" spans="1:11" s="156" customFormat="1" ht="43.5" customHeight="1" x14ac:dyDescent="0.25">
      <c r="A32" s="619">
        <v>8</v>
      </c>
      <c r="B32" s="499" t="s">
        <v>1315</v>
      </c>
      <c r="C32" s="530" t="s">
        <v>1319</v>
      </c>
      <c r="D32" s="499" t="s">
        <v>1320</v>
      </c>
      <c r="E32" s="602" t="s">
        <v>1290</v>
      </c>
      <c r="F32" s="499" t="s">
        <v>1321</v>
      </c>
      <c r="G32" s="539" t="s">
        <v>51</v>
      </c>
      <c r="H32" s="77" t="s">
        <v>2382</v>
      </c>
      <c r="I32" s="55" t="s">
        <v>195</v>
      </c>
      <c r="J32" s="552" t="s">
        <v>1292</v>
      </c>
      <c r="K32" s="530" t="s">
        <v>61</v>
      </c>
    </row>
    <row r="33" spans="1:11" s="156" customFormat="1" ht="65.25" customHeight="1" x14ac:dyDescent="0.25">
      <c r="A33" s="620"/>
      <c r="B33" s="630"/>
      <c r="C33" s="633"/>
      <c r="D33" s="630"/>
      <c r="E33" s="603"/>
      <c r="F33" s="630"/>
      <c r="G33" s="631"/>
      <c r="H33" s="152" t="s">
        <v>2383</v>
      </c>
      <c r="I33" s="112" t="s">
        <v>195</v>
      </c>
      <c r="J33" s="553"/>
      <c r="K33" s="633"/>
    </row>
    <row r="34" spans="1:11" s="156" customFormat="1" ht="43.5" customHeight="1" x14ac:dyDescent="0.25">
      <c r="A34" s="620"/>
      <c r="B34" s="630"/>
      <c r="C34" s="633"/>
      <c r="D34" s="630"/>
      <c r="E34" s="603"/>
      <c r="F34" s="630"/>
      <c r="G34" s="631"/>
      <c r="H34" s="152" t="s">
        <v>2398</v>
      </c>
      <c r="I34" s="112" t="s">
        <v>195</v>
      </c>
      <c r="J34" s="553"/>
      <c r="K34" s="633"/>
    </row>
    <row r="35" spans="1:11" s="156" customFormat="1" ht="59.25" customHeight="1" thickBot="1" x14ac:dyDescent="0.3">
      <c r="A35" s="620"/>
      <c r="B35" s="630"/>
      <c r="C35" s="633"/>
      <c r="D35" s="630"/>
      <c r="E35" s="603"/>
      <c r="F35" s="630"/>
      <c r="G35" s="631"/>
      <c r="H35" s="78" t="s">
        <v>2384</v>
      </c>
      <c r="I35" s="112" t="s">
        <v>1293</v>
      </c>
      <c r="J35" s="553"/>
      <c r="K35" s="633"/>
    </row>
    <row r="36" spans="1:11" s="156" customFormat="1" ht="63" customHeight="1" thickBot="1" x14ac:dyDescent="0.3">
      <c r="A36" s="621"/>
      <c r="B36" s="501"/>
      <c r="C36" s="532"/>
      <c r="D36" s="501"/>
      <c r="E36" s="604"/>
      <c r="F36" s="501"/>
      <c r="G36" s="542"/>
      <c r="H36" s="78" t="s">
        <v>6727</v>
      </c>
      <c r="I36" s="56" t="s">
        <v>1293</v>
      </c>
      <c r="J36" s="564"/>
      <c r="K36" s="532"/>
    </row>
    <row r="37" spans="1:11" s="12" customFormat="1" ht="43.5" customHeight="1" x14ac:dyDescent="0.25">
      <c r="A37" s="665">
        <v>9</v>
      </c>
      <c r="B37" s="508" t="s">
        <v>1322</v>
      </c>
      <c r="C37" s="484" t="s">
        <v>1323</v>
      </c>
      <c r="D37" s="508" t="s">
        <v>1317</v>
      </c>
      <c r="E37" s="496" t="s">
        <v>1290</v>
      </c>
      <c r="F37" s="508" t="s">
        <v>1324</v>
      </c>
      <c r="G37" s="502" t="s">
        <v>51</v>
      </c>
      <c r="H37" s="82" t="s">
        <v>2380</v>
      </c>
      <c r="I37" s="68" t="s">
        <v>195</v>
      </c>
      <c r="J37" s="505" t="s">
        <v>1292</v>
      </c>
      <c r="K37" s="484" t="s">
        <v>61</v>
      </c>
    </row>
    <row r="38" spans="1:11" s="12" customFormat="1" ht="43.5" customHeight="1" x14ac:dyDescent="0.25">
      <c r="A38" s="681"/>
      <c r="B38" s="643"/>
      <c r="C38" s="642"/>
      <c r="D38" s="643"/>
      <c r="E38" s="644"/>
      <c r="F38" s="643"/>
      <c r="G38" s="638"/>
      <c r="H38" s="146" t="s">
        <v>2381</v>
      </c>
      <c r="I38" s="106" t="s">
        <v>195</v>
      </c>
      <c r="J38" s="640"/>
      <c r="K38" s="642"/>
    </row>
    <row r="39" spans="1:11" s="12" customFormat="1" ht="43.5" customHeight="1" thickBot="1" x14ac:dyDescent="0.3">
      <c r="A39" s="667"/>
      <c r="B39" s="510"/>
      <c r="C39" s="486"/>
      <c r="D39" s="510"/>
      <c r="E39" s="498"/>
      <c r="F39" s="510"/>
      <c r="G39" s="504"/>
      <c r="H39" s="94" t="s">
        <v>2396</v>
      </c>
      <c r="I39" s="69" t="s">
        <v>1293</v>
      </c>
      <c r="J39" s="507"/>
      <c r="K39" s="486"/>
    </row>
    <row r="40" spans="1:11" ht="43.5" customHeight="1" x14ac:dyDescent="0.2">
      <c r="A40" s="665">
        <v>10</v>
      </c>
      <c r="B40" s="608" t="s">
        <v>1322</v>
      </c>
      <c r="C40" s="687" t="s">
        <v>1325</v>
      </c>
      <c r="D40" s="508" t="s">
        <v>1320</v>
      </c>
      <c r="E40" s="496" t="s">
        <v>1290</v>
      </c>
      <c r="F40" s="508" t="s">
        <v>1326</v>
      </c>
      <c r="G40" s="502" t="s">
        <v>51</v>
      </c>
      <c r="H40" s="82" t="s">
        <v>2380</v>
      </c>
      <c r="I40" s="68" t="s">
        <v>195</v>
      </c>
      <c r="J40" s="505" t="s">
        <v>1292</v>
      </c>
      <c r="K40" s="484" t="s">
        <v>61</v>
      </c>
    </row>
    <row r="41" spans="1:11" ht="43.5" customHeight="1" x14ac:dyDescent="0.2">
      <c r="A41" s="681"/>
      <c r="B41" s="609"/>
      <c r="C41" s="668"/>
      <c r="D41" s="643"/>
      <c r="E41" s="644"/>
      <c r="F41" s="643"/>
      <c r="G41" s="638"/>
      <c r="H41" s="146" t="s">
        <v>2381</v>
      </c>
      <c r="I41" s="106" t="s">
        <v>195</v>
      </c>
      <c r="J41" s="640"/>
      <c r="K41" s="642"/>
    </row>
    <row r="42" spans="1:11" ht="43.5" customHeight="1" thickBot="1" x14ac:dyDescent="0.25">
      <c r="A42" s="682"/>
      <c r="B42" s="610"/>
      <c r="C42" s="688"/>
      <c r="D42" s="605"/>
      <c r="E42" s="683"/>
      <c r="F42" s="605"/>
      <c r="G42" s="599"/>
      <c r="H42" s="94" t="s">
        <v>2396</v>
      </c>
      <c r="I42" s="145" t="s">
        <v>1293</v>
      </c>
      <c r="J42" s="600"/>
      <c r="K42" s="601"/>
    </row>
    <row r="43" spans="1:11" s="12" customFormat="1" ht="43.5" customHeight="1" x14ac:dyDescent="0.25">
      <c r="A43" s="665">
        <v>11</v>
      </c>
      <c r="B43" s="508" t="s">
        <v>1322</v>
      </c>
      <c r="C43" s="484" t="s">
        <v>1327</v>
      </c>
      <c r="D43" s="508" t="s">
        <v>1298</v>
      </c>
      <c r="E43" s="685" t="s">
        <v>1290</v>
      </c>
      <c r="F43" s="508" t="s">
        <v>1299</v>
      </c>
      <c r="G43" s="502" t="s">
        <v>51</v>
      </c>
      <c r="H43" s="77" t="s">
        <v>2440</v>
      </c>
      <c r="I43" s="68" t="s">
        <v>195</v>
      </c>
      <c r="J43" s="505" t="s">
        <v>1292</v>
      </c>
      <c r="K43" s="484" t="s">
        <v>61</v>
      </c>
    </row>
    <row r="44" spans="1:11" s="12" customFormat="1" ht="77.25" customHeight="1" thickBot="1" x14ac:dyDescent="0.3">
      <c r="A44" s="681"/>
      <c r="B44" s="643"/>
      <c r="C44" s="642"/>
      <c r="D44" s="643"/>
      <c r="E44" s="669"/>
      <c r="F44" s="643"/>
      <c r="G44" s="638"/>
      <c r="H44" s="146" t="s">
        <v>2383</v>
      </c>
      <c r="I44" s="106" t="s">
        <v>195</v>
      </c>
      <c r="J44" s="640"/>
      <c r="K44" s="642"/>
    </row>
    <row r="45" spans="1:11" s="12" customFormat="1" ht="43.5" customHeight="1" thickBot="1" x14ac:dyDescent="0.3">
      <c r="A45" s="667"/>
      <c r="B45" s="510"/>
      <c r="C45" s="486"/>
      <c r="D45" s="510"/>
      <c r="E45" s="686"/>
      <c r="F45" s="510"/>
      <c r="G45" s="504"/>
      <c r="H45" s="82" t="s">
        <v>2380</v>
      </c>
      <c r="I45" s="69" t="s">
        <v>195</v>
      </c>
      <c r="J45" s="507"/>
      <c r="K45" s="486"/>
    </row>
    <row r="46" spans="1:11" s="12" customFormat="1" ht="43.5" customHeight="1" x14ac:dyDescent="0.25">
      <c r="A46" s="665">
        <v>12</v>
      </c>
      <c r="B46" s="508" t="s">
        <v>1346</v>
      </c>
      <c r="C46" s="508" t="s">
        <v>1347</v>
      </c>
      <c r="D46" s="508" t="s">
        <v>1317</v>
      </c>
      <c r="E46" s="496" t="s">
        <v>1290</v>
      </c>
      <c r="F46" s="508" t="s">
        <v>1348</v>
      </c>
      <c r="G46" s="502" t="s">
        <v>51</v>
      </c>
      <c r="H46" s="82" t="s">
        <v>2380</v>
      </c>
      <c r="I46" s="68" t="s">
        <v>195</v>
      </c>
      <c r="J46" s="505" t="s">
        <v>1292</v>
      </c>
      <c r="K46" s="508" t="s">
        <v>61</v>
      </c>
    </row>
    <row r="47" spans="1:11" s="12" customFormat="1" ht="58.5" customHeight="1" x14ac:dyDescent="0.25">
      <c r="A47" s="681"/>
      <c r="B47" s="643"/>
      <c r="C47" s="643"/>
      <c r="D47" s="643"/>
      <c r="E47" s="644"/>
      <c r="F47" s="643"/>
      <c r="G47" s="638"/>
      <c r="H47" s="146" t="s">
        <v>2381</v>
      </c>
      <c r="I47" s="106" t="s">
        <v>195</v>
      </c>
      <c r="J47" s="645"/>
      <c r="K47" s="643"/>
    </row>
    <row r="48" spans="1:11" s="12" customFormat="1" ht="43.5" customHeight="1" thickBot="1" x14ac:dyDescent="0.3">
      <c r="A48" s="667"/>
      <c r="B48" s="510"/>
      <c r="C48" s="510"/>
      <c r="D48" s="510"/>
      <c r="E48" s="498"/>
      <c r="F48" s="510"/>
      <c r="G48" s="504"/>
      <c r="H48" s="94" t="s">
        <v>2396</v>
      </c>
      <c r="I48" s="69" t="s">
        <v>1293</v>
      </c>
      <c r="J48" s="646"/>
      <c r="K48" s="510"/>
    </row>
    <row r="49" spans="1:11" ht="43.5" customHeight="1" x14ac:dyDescent="0.2">
      <c r="A49" s="665">
        <v>13</v>
      </c>
      <c r="B49" s="508" t="s">
        <v>1346</v>
      </c>
      <c r="C49" s="508" t="s">
        <v>1349</v>
      </c>
      <c r="D49" s="508" t="s">
        <v>1317</v>
      </c>
      <c r="E49" s="496" t="s">
        <v>1302</v>
      </c>
      <c r="F49" s="508" t="s">
        <v>1350</v>
      </c>
      <c r="G49" s="502" t="s">
        <v>51</v>
      </c>
      <c r="H49" s="82" t="s">
        <v>2401</v>
      </c>
      <c r="I49" s="68" t="s">
        <v>195</v>
      </c>
      <c r="J49" s="505" t="s">
        <v>1292</v>
      </c>
      <c r="K49" s="508" t="s">
        <v>61</v>
      </c>
    </row>
    <row r="50" spans="1:11" ht="43.5" customHeight="1" x14ac:dyDescent="0.2">
      <c r="A50" s="681"/>
      <c r="B50" s="643"/>
      <c r="C50" s="643"/>
      <c r="D50" s="643"/>
      <c r="E50" s="644"/>
      <c r="F50" s="643"/>
      <c r="G50" s="638"/>
      <c r="H50" s="146" t="s">
        <v>2402</v>
      </c>
      <c r="I50" s="106" t="s">
        <v>195</v>
      </c>
      <c r="J50" s="645"/>
      <c r="K50" s="643"/>
    </row>
    <row r="51" spans="1:11" ht="43.5" customHeight="1" x14ac:dyDescent="0.2">
      <c r="A51" s="681"/>
      <c r="B51" s="643"/>
      <c r="C51" s="643"/>
      <c r="D51" s="643"/>
      <c r="E51" s="644"/>
      <c r="F51" s="643"/>
      <c r="G51" s="638"/>
      <c r="H51" s="146" t="s">
        <v>2381</v>
      </c>
      <c r="I51" s="106" t="s">
        <v>195</v>
      </c>
      <c r="J51" s="645"/>
      <c r="K51" s="643"/>
    </row>
    <row r="52" spans="1:11" ht="43.5" customHeight="1" thickBot="1" x14ac:dyDescent="0.25">
      <c r="A52" s="682"/>
      <c r="B52" s="605"/>
      <c r="C52" s="605"/>
      <c r="D52" s="605"/>
      <c r="E52" s="683"/>
      <c r="F52" s="605"/>
      <c r="G52" s="599"/>
      <c r="H52" s="94" t="s">
        <v>2403</v>
      </c>
      <c r="I52" s="69" t="s">
        <v>195</v>
      </c>
      <c r="J52" s="684"/>
      <c r="K52" s="605"/>
    </row>
    <row r="53" spans="1:11" ht="56.25" customHeight="1" thickBot="1" x14ac:dyDescent="0.25">
      <c r="A53" s="682"/>
      <c r="B53" s="605"/>
      <c r="C53" s="605"/>
      <c r="D53" s="605"/>
      <c r="E53" s="683"/>
      <c r="F53" s="605"/>
      <c r="G53" s="599"/>
      <c r="H53" s="94" t="s">
        <v>2404</v>
      </c>
      <c r="I53" s="69" t="s">
        <v>1293</v>
      </c>
      <c r="J53" s="684"/>
      <c r="K53" s="605"/>
    </row>
    <row r="54" spans="1:11" ht="61.5" customHeight="1" thickBot="1" x14ac:dyDescent="0.25">
      <c r="A54" s="667"/>
      <c r="B54" s="510"/>
      <c r="C54" s="510"/>
      <c r="D54" s="510"/>
      <c r="E54" s="498"/>
      <c r="F54" s="510"/>
      <c r="G54" s="504"/>
      <c r="H54" s="78" t="s">
        <v>6728</v>
      </c>
      <c r="I54" s="56" t="s">
        <v>195</v>
      </c>
      <c r="J54" s="646"/>
      <c r="K54" s="510"/>
    </row>
    <row r="55" spans="1:11" ht="43.5" customHeight="1" x14ac:dyDescent="0.2">
      <c r="A55" s="665">
        <v>14</v>
      </c>
      <c r="B55" s="508" t="s">
        <v>1346</v>
      </c>
      <c r="C55" s="508" t="s">
        <v>1351</v>
      </c>
      <c r="D55" s="508" t="s">
        <v>1320</v>
      </c>
      <c r="E55" s="496" t="s">
        <v>1290</v>
      </c>
      <c r="F55" s="508" t="s">
        <v>1352</v>
      </c>
      <c r="G55" s="502" t="s">
        <v>51</v>
      </c>
      <c r="H55" s="82" t="s">
        <v>2380</v>
      </c>
      <c r="I55" s="68" t="s">
        <v>195</v>
      </c>
      <c r="J55" s="505" t="s">
        <v>1292</v>
      </c>
      <c r="K55" s="508" t="s">
        <v>61</v>
      </c>
    </row>
    <row r="56" spans="1:11" ht="43.5" customHeight="1" x14ac:dyDescent="0.2">
      <c r="A56" s="681"/>
      <c r="B56" s="643"/>
      <c r="C56" s="643"/>
      <c r="D56" s="643"/>
      <c r="E56" s="644"/>
      <c r="F56" s="643"/>
      <c r="G56" s="638"/>
      <c r="H56" s="146" t="s">
        <v>2381</v>
      </c>
      <c r="I56" s="106" t="s">
        <v>195</v>
      </c>
      <c r="J56" s="645"/>
      <c r="K56" s="643"/>
    </row>
    <row r="57" spans="1:11" ht="43.5" customHeight="1" thickBot="1" x14ac:dyDescent="0.25">
      <c r="A57" s="667"/>
      <c r="B57" s="510"/>
      <c r="C57" s="510"/>
      <c r="D57" s="510"/>
      <c r="E57" s="498"/>
      <c r="F57" s="510"/>
      <c r="G57" s="504"/>
      <c r="H57" s="94" t="s">
        <v>2396</v>
      </c>
      <c r="I57" s="69" t="s">
        <v>1293</v>
      </c>
      <c r="J57" s="646"/>
      <c r="K57" s="510"/>
    </row>
    <row r="58" spans="1:11" ht="43.5" customHeight="1" x14ac:dyDescent="0.2">
      <c r="A58" s="665">
        <v>15</v>
      </c>
      <c r="B58" s="608" t="s">
        <v>1346</v>
      </c>
      <c r="C58" s="608" t="s">
        <v>2405</v>
      </c>
      <c r="D58" s="508" t="s">
        <v>1336</v>
      </c>
      <c r="E58" s="496" t="s">
        <v>1290</v>
      </c>
      <c r="F58" s="554" t="s">
        <v>6729</v>
      </c>
      <c r="G58" s="502" t="s">
        <v>51</v>
      </c>
      <c r="H58" s="82" t="s">
        <v>2380</v>
      </c>
      <c r="I58" s="68" t="s">
        <v>195</v>
      </c>
      <c r="J58" s="505" t="s">
        <v>1292</v>
      </c>
      <c r="K58" s="508" t="s">
        <v>61</v>
      </c>
    </row>
    <row r="59" spans="1:11" ht="43.5" customHeight="1" x14ac:dyDescent="0.2">
      <c r="A59" s="681"/>
      <c r="B59" s="609"/>
      <c r="C59" s="609"/>
      <c r="D59" s="643"/>
      <c r="E59" s="644"/>
      <c r="F59" s="555"/>
      <c r="G59" s="638"/>
      <c r="H59" s="146" t="s">
        <v>2392</v>
      </c>
      <c r="I59" s="106" t="s">
        <v>195</v>
      </c>
      <c r="J59" s="645"/>
      <c r="K59" s="643"/>
    </row>
    <row r="60" spans="1:11" ht="43.5" customHeight="1" x14ac:dyDescent="0.2">
      <c r="A60" s="681"/>
      <c r="B60" s="609"/>
      <c r="C60" s="609"/>
      <c r="D60" s="643"/>
      <c r="E60" s="644"/>
      <c r="F60" s="555"/>
      <c r="G60" s="638"/>
      <c r="H60" s="146" t="s">
        <v>2393</v>
      </c>
      <c r="I60" s="106" t="s">
        <v>195</v>
      </c>
      <c r="J60" s="645"/>
      <c r="K60" s="643"/>
    </row>
    <row r="61" spans="1:11" ht="43.5" customHeight="1" thickBot="1" x14ac:dyDescent="0.25">
      <c r="A61" s="682"/>
      <c r="B61" s="609"/>
      <c r="C61" s="609"/>
      <c r="D61" s="605"/>
      <c r="E61" s="683"/>
      <c r="F61" s="555"/>
      <c r="G61" s="599"/>
      <c r="H61" s="94" t="s">
        <v>2381</v>
      </c>
      <c r="I61" s="69" t="s">
        <v>195</v>
      </c>
      <c r="J61" s="684"/>
      <c r="K61" s="605"/>
    </row>
    <row r="62" spans="1:11" ht="43.5" customHeight="1" thickBot="1" x14ac:dyDescent="0.25">
      <c r="A62" s="667"/>
      <c r="B62" s="610"/>
      <c r="C62" s="610"/>
      <c r="D62" s="510"/>
      <c r="E62" s="498"/>
      <c r="F62" s="561"/>
      <c r="G62" s="504"/>
      <c r="H62" s="94" t="s">
        <v>2394</v>
      </c>
      <c r="I62" s="69" t="s">
        <v>195</v>
      </c>
      <c r="J62" s="646"/>
      <c r="K62" s="510"/>
    </row>
    <row r="63" spans="1:11" s="156" customFormat="1" ht="43.5" customHeight="1" x14ac:dyDescent="0.25">
      <c r="A63" s="499">
        <v>16</v>
      </c>
      <c r="B63" s="499" t="s">
        <v>1353</v>
      </c>
      <c r="C63" s="499" t="s">
        <v>1354</v>
      </c>
      <c r="D63" s="499" t="s">
        <v>1317</v>
      </c>
      <c r="E63" s="535" t="s">
        <v>1355</v>
      </c>
      <c r="F63" s="499" t="s">
        <v>1338</v>
      </c>
      <c r="G63" s="539" t="s">
        <v>51</v>
      </c>
      <c r="H63" s="77" t="s">
        <v>2382</v>
      </c>
      <c r="I63" s="55" t="s">
        <v>195</v>
      </c>
      <c r="J63" s="527" t="s">
        <v>1292</v>
      </c>
      <c r="K63" s="499" t="s">
        <v>61</v>
      </c>
    </row>
    <row r="64" spans="1:11" s="156" customFormat="1" ht="43.5" customHeight="1" x14ac:dyDescent="0.25">
      <c r="A64" s="630"/>
      <c r="B64" s="630"/>
      <c r="C64" s="630"/>
      <c r="D64" s="630"/>
      <c r="E64" s="634"/>
      <c r="F64" s="630"/>
      <c r="G64" s="631"/>
      <c r="H64" s="152" t="s">
        <v>2383</v>
      </c>
      <c r="I64" s="112" t="s">
        <v>195</v>
      </c>
      <c r="J64" s="678"/>
      <c r="K64" s="630"/>
    </row>
    <row r="65" spans="1:11" s="156" customFormat="1" ht="43.5" customHeight="1" thickBot="1" x14ac:dyDescent="0.3">
      <c r="A65" s="501"/>
      <c r="B65" s="501"/>
      <c r="C65" s="501"/>
      <c r="D65" s="501"/>
      <c r="E65" s="538"/>
      <c r="F65" s="501"/>
      <c r="G65" s="542"/>
      <c r="H65" s="78" t="s">
        <v>2384</v>
      </c>
      <c r="I65" s="56" t="s">
        <v>1293</v>
      </c>
      <c r="J65" s="529"/>
      <c r="K65" s="501"/>
    </row>
    <row r="66" spans="1:11" s="157" customFormat="1" ht="43.5" customHeight="1" x14ac:dyDescent="0.2">
      <c r="A66" s="499">
        <v>17</v>
      </c>
      <c r="B66" s="499" t="s">
        <v>1353</v>
      </c>
      <c r="C66" s="499" t="s">
        <v>1356</v>
      </c>
      <c r="D66" s="499" t="s">
        <v>1317</v>
      </c>
      <c r="E66" s="535" t="s">
        <v>1357</v>
      </c>
      <c r="F66" s="499" t="s">
        <v>1358</v>
      </c>
      <c r="G66" s="539" t="s">
        <v>51</v>
      </c>
      <c r="H66" s="77" t="s">
        <v>2451</v>
      </c>
      <c r="I66" s="55" t="s">
        <v>195</v>
      </c>
      <c r="J66" s="527" t="s">
        <v>1292</v>
      </c>
      <c r="K66" s="499" t="s">
        <v>61</v>
      </c>
    </row>
    <row r="67" spans="1:11" s="157" customFormat="1" ht="43.5" customHeight="1" thickBot="1" x14ac:dyDescent="0.25">
      <c r="A67" s="555"/>
      <c r="B67" s="555"/>
      <c r="C67" s="555"/>
      <c r="D67" s="555"/>
      <c r="E67" s="603"/>
      <c r="F67" s="555"/>
      <c r="G67" s="551"/>
      <c r="H67" s="78" t="s">
        <v>2437</v>
      </c>
      <c r="I67" s="56" t="s">
        <v>195</v>
      </c>
      <c r="J67" s="553"/>
      <c r="K67" s="555"/>
    </row>
    <row r="68" spans="1:11" s="157" customFormat="1" ht="43.5" customHeight="1" thickBot="1" x14ac:dyDescent="0.25">
      <c r="A68" s="501"/>
      <c r="B68" s="501"/>
      <c r="C68" s="501"/>
      <c r="D68" s="501"/>
      <c r="E68" s="538"/>
      <c r="F68" s="501"/>
      <c r="G68" s="542"/>
      <c r="H68" s="152" t="s">
        <v>2447</v>
      </c>
      <c r="I68" s="56" t="s">
        <v>195</v>
      </c>
      <c r="J68" s="529"/>
      <c r="K68" s="501"/>
    </row>
    <row r="69" spans="1:11" s="157" customFormat="1" ht="43.5" customHeight="1" thickBot="1" x14ac:dyDescent="0.25">
      <c r="A69" s="499">
        <v>18</v>
      </c>
      <c r="B69" s="499" t="s">
        <v>1353</v>
      </c>
      <c r="C69" s="499" t="s">
        <v>1359</v>
      </c>
      <c r="D69" s="499" t="s">
        <v>1317</v>
      </c>
      <c r="E69" s="535" t="s">
        <v>1360</v>
      </c>
      <c r="F69" s="499" t="s">
        <v>1361</v>
      </c>
      <c r="G69" s="539" t="s">
        <v>51</v>
      </c>
      <c r="H69" s="152" t="s">
        <v>2383</v>
      </c>
      <c r="I69" s="55" t="s">
        <v>195</v>
      </c>
      <c r="J69" s="527" t="s">
        <v>1292</v>
      </c>
      <c r="K69" s="499" t="s">
        <v>61</v>
      </c>
    </row>
    <row r="70" spans="1:11" s="157" customFormat="1" ht="43.5" customHeight="1" thickBot="1" x14ac:dyDescent="0.25">
      <c r="A70" s="555"/>
      <c r="B70" s="555"/>
      <c r="C70" s="555"/>
      <c r="D70" s="555"/>
      <c r="E70" s="603"/>
      <c r="F70" s="555"/>
      <c r="G70" s="551"/>
      <c r="H70" s="77" t="s">
        <v>2427</v>
      </c>
      <c r="I70" s="56" t="s">
        <v>195</v>
      </c>
      <c r="J70" s="553"/>
      <c r="K70" s="555"/>
    </row>
    <row r="71" spans="1:11" s="157" customFormat="1" ht="43.5" customHeight="1" thickBot="1" x14ac:dyDescent="0.25">
      <c r="A71" s="501"/>
      <c r="B71" s="501"/>
      <c r="C71" s="501"/>
      <c r="D71" s="501"/>
      <c r="E71" s="538"/>
      <c r="F71" s="501"/>
      <c r="G71" s="542"/>
      <c r="H71" s="78" t="s">
        <v>2436</v>
      </c>
      <c r="I71" s="56" t="s">
        <v>195</v>
      </c>
      <c r="J71" s="529"/>
      <c r="K71" s="501"/>
    </row>
    <row r="72" spans="1:11" s="156" customFormat="1" ht="43.5" customHeight="1" x14ac:dyDescent="0.25">
      <c r="A72" s="633">
        <v>19</v>
      </c>
      <c r="B72" s="630" t="s">
        <v>1353</v>
      </c>
      <c r="C72" s="633" t="s">
        <v>1362</v>
      </c>
      <c r="D72" s="630" t="s">
        <v>1298</v>
      </c>
      <c r="E72" s="630" t="s">
        <v>1290</v>
      </c>
      <c r="F72" s="630" t="s">
        <v>1299</v>
      </c>
      <c r="G72" s="631" t="s">
        <v>51</v>
      </c>
      <c r="H72" s="77" t="s">
        <v>2427</v>
      </c>
      <c r="I72" s="112" t="s">
        <v>195</v>
      </c>
      <c r="J72" s="678" t="s">
        <v>1292</v>
      </c>
      <c r="K72" s="633" t="s">
        <v>61</v>
      </c>
    </row>
    <row r="73" spans="1:11" s="156" customFormat="1" ht="43.5" customHeight="1" x14ac:dyDescent="0.25">
      <c r="A73" s="633"/>
      <c r="B73" s="630"/>
      <c r="C73" s="633"/>
      <c r="D73" s="630"/>
      <c r="E73" s="630"/>
      <c r="F73" s="630"/>
      <c r="G73" s="631"/>
      <c r="H73" s="152" t="s">
        <v>2383</v>
      </c>
      <c r="I73" s="112" t="s">
        <v>195</v>
      </c>
      <c r="J73" s="632"/>
      <c r="K73" s="633"/>
    </row>
    <row r="74" spans="1:11" s="156" customFormat="1" ht="43.5" customHeight="1" thickBot="1" x14ac:dyDescent="0.3">
      <c r="A74" s="633"/>
      <c r="B74" s="630"/>
      <c r="C74" s="633"/>
      <c r="D74" s="630"/>
      <c r="E74" s="630"/>
      <c r="F74" s="630"/>
      <c r="G74" s="631"/>
      <c r="H74" s="152" t="s">
        <v>2382</v>
      </c>
      <c r="I74" s="112" t="s">
        <v>195</v>
      </c>
      <c r="J74" s="632"/>
      <c r="K74" s="633"/>
    </row>
    <row r="75" spans="1:11" s="156" customFormat="1" ht="43.5" customHeight="1" x14ac:dyDescent="0.25">
      <c r="A75" s="740">
        <v>20</v>
      </c>
      <c r="B75" s="741" t="s">
        <v>1353</v>
      </c>
      <c r="C75" s="740" t="s">
        <v>2452</v>
      </c>
      <c r="D75" s="741" t="s">
        <v>1320</v>
      </c>
      <c r="E75" s="535" t="s">
        <v>1355</v>
      </c>
      <c r="F75" s="630" t="s">
        <v>1376</v>
      </c>
      <c r="G75" s="631" t="s">
        <v>51</v>
      </c>
      <c r="H75" s="152" t="s">
        <v>2382</v>
      </c>
      <c r="I75" s="112" t="s">
        <v>195</v>
      </c>
      <c r="J75" s="678" t="s">
        <v>1292</v>
      </c>
      <c r="K75" s="633" t="s">
        <v>61</v>
      </c>
    </row>
    <row r="76" spans="1:11" s="156" customFormat="1" ht="43.5" customHeight="1" x14ac:dyDescent="0.25">
      <c r="A76" s="740"/>
      <c r="B76" s="741"/>
      <c r="C76" s="740"/>
      <c r="D76" s="741"/>
      <c r="E76" s="634"/>
      <c r="F76" s="630"/>
      <c r="G76" s="631"/>
      <c r="H76" s="152" t="s">
        <v>2383</v>
      </c>
      <c r="I76" s="112" t="s">
        <v>195</v>
      </c>
      <c r="J76" s="632"/>
      <c r="K76" s="633"/>
    </row>
    <row r="77" spans="1:11" s="156" customFormat="1" ht="43.5" customHeight="1" thickBot="1" x14ac:dyDescent="0.3">
      <c r="A77" s="740"/>
      <c r="B77" s="741"/>
      <c r="C77" s="740"/>
      <c r="D77" s="741"/>
      <c r="E77" s="538"/>
      <c r="F77" s="630"/>
      <c r="G77" s="631"/>
      <c r="H77" s="152" t="s">
        <v>2384</v>
      </c>
      <c r="I77" s="112" t="s">
        <v>1293</v>
      </c>
      <c r="J77" s="632"/>
      <c r="K77" s="633"/>
    </row>
    <row r="78" spans="1:11" s="162" customFormat="1" ht="43.5" customHeight="1" x14ac:dyDescent="0.25">
      <c r="A78" s="499">
        <v>21</v>
      </c>
      <c r="B78" s="499" t="s">
        <v>1363</v>
      </c>
      <c r="C78" s="499" t="s">
        <v>1364</v>
      </c>
      <c r="D78" s="499" t="s">
        <v>1317</v>
      </c>
      <c r="E78" s="535" t="s">
        <v>1290</v>
      </c>
      <c r="F78" s="499" t="s">
        <v>1365</v>
      </c>
      <c r="G78" s="539" t="s">
        <v>51</v>
      </c>
      <c r="H78" s="77" t="s">
        <v>2380</v>
      </c>
      <c r="I78" s="55" t="s">
        <v>195</v>
      </c>
      <c r="J78" s="527" t="s">
        <v>1292</v>
      </c>
      <c r="K78" s="499" t="s">
        <v>61</v>
      </c>
    </row>
    <row r="79" spans="1:11" s="162" customFormat="1" ht="43.5" customHeight="1" x14ac:dyDescent="0.25">
      <c r="A79" s="630"/>
      <c r="B79" s="630"/>
      <c r="C79" s="630"/>
      <c r="D79" s="630"/>
      <c r="E79" s="634"/>
      <c r="F79" s="630"/>
      <c r="G79" s="631"/>
      <c r="H79" s="152" t="s">
        <v>2381</v>
      </c>
      <c r="I79" s="112" t="s">
        <v>195</v>
      </c>
      <c r="J79" s="678"/>
      <c r="K79" s="630"/>
    </row>
    <row r="80" spans="1:11" s="162" customFormat="1" ht="43.5" customHeight="1" thickBot="1" x14ac:dyDescent="0.3">
      <c r="A80" s="501"/>
      <c r="B80" s="501"/>
      <c r="C80" s="501"/>
      <c r="D80" s="501"/>
      <c r="E80" s="538"/>
      <c r="F80" s="501"/>
      <c r="G80" s="542"/>
      <c r="H80" s="78" t="s">
        <v>2396</v>
      </c>
      <c r="I80" s="56" t="s">
        <v>1293</v>
      </c>
      <c r="J80" s="529"/>
      <c r="K80" s="501"/>
    </row>
    <row r="81" spans="1:11" s="162" customFormat="1" ht="43.5" customHeight="1" x14ac:dyDescent="0.25">
      <c r="A81" s="499">
        <v>22</v>
      </c>
      <c r="B81" s="499" t="s">
        <v>1363</v>
      </c>
      <c r="C81" s="499" t="s">
        <v>1366</v>
      </c>
      <c r="D81" s="499" t="s">
        <v>1320</v>
      </c>
      <c r="E81" s="535" t="s">
        <v>1290</v>
      </c>
      <c r="F81" s="499" t="s">
        <v>1367</v>
      </c>
      <c r="G81" s="539" t="s">
        <v>51</v>
      </c>
      <c r="H81" s="77" t="s">
        <v>2380</v>
      </c>
      <c r="I81" s="55" t="s">
        <v>195</v>
      </c>
      <c r="J81" s="527" t="s">
        <v>1292</v>
      </c>
      <c r="K81" s="499" t="s">
        <v>61</v>
      </c>
    </row>
    <row r="82" spans="1:11" s="162" customFormat="1" ht="43.5" customHeight="1" x14ac:dyDescent="0.25">
      <c r="A82" s="630"/>
      <c r="B82" s="630"/>
      <c r="C82" s="630"/>
      <c r="D82" s="630"/>
      <c r="E82" s="634"/>
      <c r="F82" s="630"/>
      <c r="G82" s="631"/>
      <c r="H82" s="152" t="s">
        <v>2381</v>
      </c>
      <c r="I82" s="112" t="s">
        <v>195</v>
      </c>
      <c r="J82" s="678"/>
      <c r="K82" s="630"/>
    </row>
    <row r="83" spans="1:11" s="162" customFormat="1" ht="43.5" customHeight="1" thickBot="1" x14ac:dyDescent="0.3">
      <c r="A83" s="501"/>
      <c r="B83" s="501"/>
      <c r="C83" s="501"/>
      <c r="D83" s="501"/>
      <c r="E83" s="538"/>
      <c r="F83" s="501"/>
      <c r="G83" s="542"/>
      <c r="H83" s="78" t="s">
        <v>2396</v>
      </c>
      <c r="I83" s="56" t="s">
        <v>1293</v>
      </c>
      <c r="J83" s="529"/>
      <c r="K83" s="501"/>
    </row>
    <row r="84" spans="1:11" s="162" customFormat="1" ht="43.5" customHeight="1" x14ac:dyDescent="0.25">
      <c r="A84" s="499">
        <v>23</v>
      </c>
      <c r="B84" s="499" t="s">
        <v>1363</v>
      </c>
      <c r="C84" s="499" t="s">
        <v>1368</v>
      </c>
      <c r="D84" s="499" t="s">
        <v>1317</v>
      </c>
      <c r="E84" s="535" t="s">
        <v>1304</v>
      </c>
      <c r="F84" s="499" t="s">
        <v>1369</v>
      </c>
      <c r="G84" s="539" t="s">
        <v>51</v>
      </c>
      <c r="H84" s="77" t="s">
        <v>2388</v>
      </c>
      <c r="I84" s="55" t="s">
        <v>195</v>
      </c>
      <c r="J84" s="527" t="s">
        <v>1292</v>
      </c>
      <c r="K84" s="499" t="s">
        <v>61</v>
      </c>
    </row>
    <row r="85" spans="1:11" s="162" customFormat="1" ht="43.5" customHeight="1" thickBot="1" x14ac:dyDescent="0.3">
      <c r="A85" s="501"/>
      <c r="B85" s="501"/>
      <c r="C85" s="501"/>
      <c r="D85" s="501"/>
      <c r="E85" s="538"/>
      <c r="F85" s="501"/>
      <c r="G85" s="542"/>
      <c r="H85" s="78" t="s">
        <v>2406</v>
      </c>
      <c r="I85" s="56" t="s">
        <v>195</v>
      </c>
      <c r="J85" s="529"/>
      <c r="K85" s="501"/>
    </row>
    <row r="86" spans="1:11" s="162" customFormat="1" ht="43.5" customHeight="1" x14ac:dyDescent="0.25">
      <c r="A86" s="559">
        <v>24</v>
      </c>
      <c r="B86" s="559" t="s">
        <v>1363</v>
      </c>
      <c r="C86" s="559" t="s">
        <v>1370</v>
      </c>
      <c r="D86" s="559" t="s">
        <v>1298</v>
      </c>
      <c r="E86" s="603" t="s">
        <v>1371</v>
      </c>
      <c r="F86" s="559" t="s">
        <v>1299</v>
      </c>
      <c r="G86" s="556" t="s">
        <v>51</v>
      </c>
      <c r="H86" s="99" t="s">
        <v>2379</v>
      </c>
      <c r="I86" s="47" t="s">
        <v>195</v>
      </c>
      <c r="J86" s="560" t="s">
        <v>1292</v>
      </c>
      <c r="K86" s="559" t="s">
        <v>61</v>
      </c>
    </row>
    <row r="87" spans="1:11" s="162" customFormat="1" ht="43.5" customHeight="1" x14ac:dyDescent="0.25">
      <c r="A87" s="630"/>
      <c r="B87" s="630"/>
      <c r="C87" s="630"/>
      <c r="D87" s="630"/>
      <c r="E87" s="603"/>
      <c r="F87" s="630"/>
      <c r="G87" s="631"/>
      <c r="H87" s="152" t="s">
        <v>2381</v>
      </c>
      <c r="I87" s="112" t="s">
        <v>195</v>
      </c>
      <c r="J87" s="678"/>
      <c r="K87" s="630"/>
    </row>
    <row r="88" spans="1:11" s="162" customFormat="1" ht="43.5" customHeight="1" thickBot="1" x14ac:dyDescent="0.3">
      <c r="A88" s="630"/>
      <c r="B88" s="630"/>
      <c r="C88" s="630"/>
      <c r="D88" s="630"/>
      <c r="E88" s="603"/>
      <c r="F88" s="630"/>
      <c r="G88" s="631"/>
      <c r="H88" s="152" t="s">
        <v>2394</v>
      </c>
      <c r="I88" s="112" t="s">
        <v>1293</v>
      </c>
      <c r="J88" s="678"/>
      <c r="K88" s="630"/>
    </row>
    <row r="89" spans="1:11" s="162" customFormat="1" ht="43.5" customHeight="1" x14ac:dyDescent="0.25">
      <c r="A89" s="630"/>
      <c r="B89" s="630"/>
      <c r="C89" s="630"/>
      <c r="D89" s="630"/>
      <c r="E89" s="603"/>
      <c r="F89" s="630"/>
      <c r="G89" s="631"/>
      <c r="H89" s="77" t="s">
        <v>2380</v>
      </c>
      <c r="I89" s="112" t="s">
        <v>195</v>
      </c>
      <c r="J89" s="678"/>
      <c r="K89" s="630"/>
    </row>
    <row r="90" spans="1:11" s="162" customFormat="1" ht="43.5" customHeight="1" thickBot="1" x14ac:dyDescent="0.3">
      <c r="A90" s="630"/>
      <c r="B90" s="630"/>
      <c r="C90" s="630"/>
      <c r="D90" s="630"/>
      <c r="E90" s="648"/>
      <c r="F90" s="630"/>
      <c r="G90" s="631"/>
      <c r="H90" s="78" t="s">
        <v>2396</v>
      </c>
      <c r="I90" s="112" t="s">
        <v>1293</v>
      </c>
      <c r="J90" s="678"/>
      <c r="K90" s="630"/>
    </row>
    <row r="91" spans="1:11" s="162" customFormat="1" ht="43.5" customHeight="1" x14ac:dyDescent="0.25">
      <c r="A91" s="569">
        <v>25</v>
      </c>
      <c r="B91" s="569" t="s">
        <v>1363</v>
      </c>
      <c r="C91" s="569" t="s">
        <v>2407</v>
      </c>
      <c r="D91" s="569" t="s">
        <v>1298</v>
      </c>
      <c r="E91" s="519" t="s">
        <v>1290</v>
      </c>
      <c r="F91" s="574" t="s">
        <v>6730</v>
      </c>
      <c r="G91" s="679" t="s">
        <v>51</v>
      </c>
      <c r="H91" s="91" t="s">
        <v>2380</v>
      </c>
      <c r="I91" s="58" t="s">
        <v>195</v>
      </c>
      <c r="J91" s="680" t="s">
        <v>1292</v>
      </c>
      <c r="K91" s="574" t="s">
        <v>61</v>
      </c>
    </row>
    <row r="92" spans="1:11" s="162" customFormat="1" ht="43.5" customHeight="1" x14ac:dyDescent="0.25">
      <c r="A92" s="569"/>
      <c r="B92" s="569"/>
      <c r="C92" s="569"/>
      <c r="D92" s="569"/>
      <c r="E92" s="519"/>
      <c r="F92" s="574"/>
      <c r="G92" s="679"/>
      <c r="H92" s="91" t="s">
        <v>2400</v>
      </c>
      <c r="I92" s="58" t="s">
        <v>195</v>
      </c>
      <c r="J92" s="680"/>
      <c r="K92" s="574"/>
    </row>
    <row r="93" spans="1:11" s="162" customFormat="1" ht="43.5" customHeight="1" x14ac:dyDescent="0.25">
      <c r="A93" s="569"/>
      <c r="B93" s="569"/>
      <c r="C93" s="569"/>
      <c r="D93" s="569"/>
      <c r="E93" s="519"/>
      <c r="F93" s="574"/>
      <c r="G93" s="679"/>
      <c r="H93" s="91" t="s">
        <v>2393</v>
      </c>
      <c r="I93" s="58" t="s">
        <v>195</v>
      </c>
      <c r="J93" s="680"/>
      <c r="K93" s="574"/>
    </row>
    <row r="94" spans="1:11" s="162" customFormat="1" ht="43.5" customHeight="1" x14ac:dyDescent="0.25">
      <c r="A94" s="569"/>
      <c r="B94" s="569"/>
      <c r="C94" s="569"/>
      <c r="D94" s="569"/>
      <c r="E94" s="519"/>
      <c r="F94" s="574"/>
      <c r="G94" s="679"/>
      <c r="H94" s="91" t="s">
        <v>2381</v>
      </c>
      <c r="I94" s="58" t="s">
        <v>195</v>
      </c>
      <c r="J94" s="680"/>
      <c r="K94" s="574"/>
    </row>
    <row r="95" spans="1:11" s="162" customFormat="1" ht="43.5" customHeight="1" thickBot="1" x14ac:dyDescent="0.3">
      <c r="A95" s="569"/>
      <c r="B95" s="569"/>
      <c r="C95" s="569"/>
      <c r="D95" s="569"/>
      <c r="E95" s="519"/>
      <c r="F95" s="574"/>
      <c r="G95" s="679"/>
      <c r="H95" s="91" t="s">
        <v>2394</v>
      </c>
      <c r="I95" s="58" t="s">
        <v>195</v>
      </c>
      <c r="J95" s="680"/>
      <c r="K95" s="574"/>
    </row>
    <row r="96" spans="1:11" s="12" customFormat="1" ht="43.5" customHeight="1" x14ac:dyDescent="0.25">
      <c r="A96" s="484">
        <v>26</v>
      </c>
      <c r="B96" s="508" t="s">
        <v>1377</v>
      </c>
      <c r="C96" s="484" t="s">
        <v>1378</v>
      </c>
      <c r="D96" s="508" t="s">
        <v>1317</v>
      </c>
      <c r="E96" s="508" t="s">
        <v>1290</v>
      </c>
      <c r="F96" s="508" t="s">
        <v>2408</v>
      </c>
      <c r="G96" s="502" t="s">
        <v>51</v>
      </c>
      <c r="H96" s="82" t="s">
        <v>2409</v>
      </c>
      <c r="I96" s="68" t="s">
        <v>195</v>
      </c>
      <c r="J96" s="505" t="s">
        <v>1292</v>
      </c>
      <c r="K96" s="484" t="s">
        <v>61</v>
      </c>
    </row>
    <row r="97" spans="1:11" s="12" customFormat="1" ht="43.5" customHeight="1" x14ac:dyDescent="0.25">
      <c r="A97" s="642"/>
      <c r="B97" s="643"/>
      <c r="C97" s="642"/>
      <c r="D97" s="643"/>
      <c r="E97" s="643"/>
      <c r="F97" s="643"/>
      <c r="G97" s="638"/>
      <c r="H97" s="146" t="s">
        <v>2381</v>
      </c>
      <c r="I97" s="106" t="s">
        <v>195</v>
      </c>
      <c r="J97" s="640"/>
      <c r="K97" s="642"/>
    </row>
    <row r="98" spans="1:11" s="12" customFormat="1" ht="43.5" customHeight="1" x14ac:dyDescent="0.25">
      <c r="A98" s="601"/>
      <c r="B98" s="605"/>
      <c r="C98" s="601"/>
      <c r="D98" s="605"/>
      <c r="E98" s="605"/>
      <c r="F98" s="605"/>
      <c r="G98" s="599"/>
      <c r="H98" s="146" t="s">
        <v>2410</v>
      </c>
      <c r="I98" s="106" t="s">
        <v>1293</v>
      </c>
      <c r="J98" s="600"/>
      <c r="K98" s="601"/>
    </row>
    <row r="99" spans="1:11" s="12" customFormat="1" ht="43.5" customHeight="1" thickBot="1" x14ac:dyDescent="0.3">
      <c r="A99" s="486"/>
      <c r="B99" s="510"/>
      <c r="C99" s="486"/>
      <c r="D99" s="510"/>
      <c r="E99" s="510"/>
      <c r="F99" s="510"/>
      <c r="G99" s="504"/>
      <c r="H99" s="6" t="s">
        <v>2380</v>
      </c>
      <c r="I99" s="84" t="s">
        <v>1293</v>
      </c>
      <c r="J99" s="507"/>
      <c r="K99" s="486"/>
    </row>
    <row r="100" spans="1:11" ht="43.5" customHeight="1" x14ac:dyDescent="0.2">
      <c r="A100" s="484">
        <v>27</v>
      </c>
      <c r="B100" s="508" t="s">
        <v>1377</v>
      </c>
      <c r="C100" s="484" t="s">
        <v>1379</v>
      </c>
      <c r="D100" s="508" t="s">
        <v>1320</v>
      </c>
      <c r="E100" s="508" t="s">
        <v>1290</v>
      </c>
      <c r="F100" s="508" t="s">
        <v>1380</v>
      </c>
      <c r="G100" s="502" t="s">
        <v>51</v>
      </c>
      <c r="H100" s="82" t="s">
        <v>2382</v>
      </c>
      <c r="I100" s="68" t="s">
        <v>195</v>
      </c>
      <c r="J100" s="505" t="s">
        <v>1292</v>
      </c>
      <c r="K100" s="484" t="s">
        <v>61</v>
      </c>
    </row>
    <row r="101" spans="1:11" ht="43.5" customHeight="1" x14ac:dyDescent="0.2">
      <c r="A101" s="642"/>
      <c r="B101" s="643"/>
      <c r="C101" s="642"/>
      <c r="D101" s="643"/>
      <c r="E101" s="643"/>
      <c r="F101" s="643"/>
      <c r="G101" s="638"/>
      <c r="H101" s="146" t="s">
        <v>2383</v>
      </c>
      <c r="I101" s="106" t="s">
        <v>195</v>
      </c>
      <c r="J101" s="640"/>
      <c r="K101" s="642"/>
    </row>
    <row r="102" spans="1:11" ht="43.5" customHeight="1" thickBot="1" x14ac:dyDescent="0.25">
      <c r="A102" s="486"/>
      <c r="B102" s="510"/>
      <c r="C102" s="486"/>
      <c r="D102" s="510"/>
      <c r="E102" s="510"/>
      <c r="F102" s="510"/>
      <c r="G102" s="504"/>
      <c r="H102" s="94" t="s">
        <v>2384</v>
      </c>
      <c r="I102" s="69" t="s">
        <v>1293</v>
      </c>
      <c r="J102" s="507"/>
      <c r="K102" s="486"/>
    </row>
    <row r="103" spans="1:11" s="15" customFormat="1" ht="43.5" customHeight="1" x14ac:dyDescent="0.25">
      <c r="A103" s="658">
        <v>28</v>
      </c>
      <c r="B103" s="493" t="s">
        <v>1381</v>
      </c>
      <c r="C103" s="493" t="s">
        <v>1382</v>
      </c>
      <c r="D103" s="493" t="s">
        <v>1317</v>
      </c>
      <c r="E103" s="737" t="s">
        <v>1383</v>
      </c>
      <c r="F103" s="493" t="s">
        <v>1384</v>
      </c>
      <c r="G103" s="502" t="s">
        <v>51</v>
      </c>
      <c r="H103" s="82" t="s">
        <v>2380</v>
      </c>
      <c r="I103" s="68" t="s">
        <v>195</v>
      </c>
      <c r="J103" s="505" t="s">
        <v>1292</v>
      </c>
      <c r="K103" s="508" t="s">
        <v>61</v>
      </c>
    </row>
    <row r="104" spans="1:11" s="15" customFormat="1" ht="43.5" customHeight="1" x14ac:dyDescent="0.25">
      <c r="A104" s="660"/>
      <c r="B104" s="663"/>
      <c r="C104" s="663"/>
      <c r="D104" s="663"/>
      <c r="E104" s="738"/>
      <c r="F104" s="663"/>
      <c r="G104" s="638"/>
      <c r="H104" s="146" t="s">
        <v>2381</v>
      </c>
      <c r="I104" s="106" t="s">
        <v>195</v>
      </c>
      <c r="J104" s="645"/>
      <c r="K104" s="643"/>
    </row>
    <row r="105" spans="1:11" s="15" customFormat="1" ht="43.5" customHeight="1" thickBot="1" x14ac:dyDescent="0.3">
      <c r="A105" s="661"/>
      <c r="B105" s="495"/>
      <c r="C105" s="495"/>
      <c r="D105" s="495"/>
      <c r="E105" s="739"/>
      <c r="F105" s="495"/>
      <c r="G105" s="504"/>
      <c r="H105" s="94" t="s">
        <v>2396</v>
      </c>
      <c r="I105" s="69" t="s">
        <v>1293</v>
      </c>
      <c r="J105" s="646"/>
      <c r="K105" s="510"/>
    </row>
    <row r="106" spans="1:11" s="26" customFormat="1" ht="43.5" customHeight="1" x14ac:dyDescent="0.25">
      <c r="A106" s="658">
        <v>29</v>
      </c>
      <c r="B106" s="493" t="s">
        <v>1381</v>
      </c>
      <c r="C106" s="493" t="s">
        <v>1385</v>
      </c>
      <c r="D106" s="493" t="s">
        <v>1320</v>
      </c>
      <c r="E106" s="737" t="s">
        <v>1383</v>
      </c>
      <c r="F106" s="493" t="s">
        <v>1386</v>
      </c>
      <c r="G106" s="502" t="s">
        <v>51</v>
      </c>
      <c r="H106" s="82" t="s">
        <v>2380</v>
      </c>
      <c r="I106" s="68" t="s">
        <v>195</v>
      </c>
      <c r="J106" s="505" t="s">
        <v>1292</v>
      </c>
      <c r="K106" s="508" t="s">
        <v>61</v>
      </c>
    </row>
    <row r="107" spans="1:11" s="26" customFormat="1" ht="43.5" customHeight="1" x14ac:dyDescent="0.25">
      <c r="A107" s="660"/>
      <c r="B107" s="663"/>
      <c r="C107" s="663"/>
      <c r="D107" s="663"/>
      <c r="E107" s="738"/>
      <c r="F107" s="663"/>
      <c r="G107" s="638"/>
      <c r="H107" s="146" t="s">
        <v>2381</v>
      </c>
      <c r="I107" s="106" t="s">
        <v>195</v>
      </c>
      <c r="J107" s="645"/>
      <c r="K107" s="643"/>
    </row>
    <row r="108" spans="1:11" s="26" customFormat="1" ht="43.5" customHeight="1" thickBot="1" x14ac:dyDescent="0.3">
      <c r="A108" s="661"/>
      <c r="B108" s="495"/>
      <c r="C108" s="495"/>
      <c r="D108" s="495"/>
      <c r="E108" s="739"/>
      <c r="F108" s="495"/>
      <c r="G108" s="504"/>
      <c r="H108" s="94" t="s">
        <v>2396</v>
      </c>
      <c r="I108" s="69" t="s">
        <v>1293</v>
      </c>
      <c r="J108" s="646"/>
      <c r="K108" s="510"/>
    </row>
    <row r="109" spans="1:11" s="15" customFormat="1" ht="43.5" customHeight="1" x14ac:dyDescent="0.25">
      <c r="A109" s="663">
        <v>30</v>
      </c>
      <c r="B109" s="663" t="s">
        <v>1381</v>
      </c>
      <c r="C109" s="663" t="s">
        <v>1387</v>
      </c>
      <c r="D109" s="663" t="s">
        <v>1298</v>
      </c>
      <c r="E109" s="663" t="s">
        <v>1290</v>
      </c>
      <c r="F109" s="663" t="s">
        <v>1299</v>
      </c>
      <c r="G109" s="638" t="s">
        <v>51</v>
      </c>
      <c r="H109" s="82" t="s">
        <v>6731</v>
      </c>
      <c r="I109" s="106" t="s">
        <v>195</v>
      </c>
      <c r="J109" s="645" t="s">
        <v>1292</v>
      </c>
      <c r="K109" s="643" t="s">
        <v>61</v>
      </c>
    </row>
    <row r="110" spans="1:11" s="15" customFormat="1" ht="43.5" customHeight="1" thickBot="1" x14ac:dyDescent="0.3">
      <c r="A110" s="663"/>
      <c r="B110" s="663"/>
      <c r="C110" s="663"/>
      <c r="D110" s="663"/>
      <c r="E110" s="663"/>
      <c r="F110" s="663"/>
      <c r="G110" s="638"/>
      <c r="H110" s="146" t="s">
        <v>2381</v>
      </c>
      <c r="I110" s="106" t="s">
        <v>195</v>
      </c>
      <c r="J110" s="645"/>
      <c r="K110" s="643"/>
    </row>
    <row r="111" spans="1:11" s="15" customFormat="1" ht="43.5" customHeight="1" thickBot="1" x14ac:dyDescent="0.3">
      <c r="A111" s="663"/>
      <c r="B111" s="663"/>
      <c r="C111" s="663"/>
      <c r="D111" s="663"/>
      <c r="E111" s="663"/>
      <c r="F111" s="663"/>
      <c r="G111" s="638"/>
      <c r="H111" s="82" t="s">
        <v>2380</v>
      </c>
      <c r="I111" s="106" t="s">
        <v>195</v>
      </c>
      <c r="J111" s="645"/>
      <c r="K111" s="643"/>
    </row>
    <row r="112" spans="1:11" s="15" customFormat="1" ht="43.5" customHeight="1" x14ac:dyDescent="0.25">
      <c r="A112" s="611">
        <v>31</v>
      </c>
      <c r="B112" s="493" t="s">
        <v>1381</v>
      </c>
      <c r="C112" s="493" t="s">
        <v>2411</v>
      </c>
      <c r="D112" s="650" t="s">
        <v>1336</v>
      </c>
      <c r="E112" s="672" t="s">
        <v>1290</v>
      </c>
      <c r="F112" s="675" t="s">
        <v>6730</v>
      </c>
      <c r="G112" s="576" t="s">
        <v>51</v>
      </c>
      <c r="H112" s="174" t="s">
        <v>2380</v>
      </c>
      <c r="I112" s="175" t="s">
        <v>195</v>
      </c>
      <c r="J112" s="579" t="s">
        <v>1292</v>
      </c>
      <c r="K112" s="582" t="s">
        <v>61</v>
      </c>
    </row>
    <row r="113" spans="1:11" s="15" customFormat="1" ht="43.5" customHeight="1" x14ac:dyDescent="0.25">
      <c r="A113" s="612"/>
      <c r="B113" s="663"/>
      <c r="C113" s="663"/>
      <c r="D113" s="589"/>
      <c r="E113" s="673"/>
      <c r="F113" s="676"/>
      <c r="G113" s="577"/>
      <c r="H113" s="88" t="s">
        <v>2392</v>
      </c>
      <c r="I113" s="71" t="s">
        <v>195</v>
      </c>
      <c r="J113" s="580"/>
      <c r="K113" s="583"/>
    </row>
    <row r="114" spans="1:11" s="15" customFormat="1" ht="43.5" customHeight="1" x14ac:dyDescent="0.25">
      <c r="A114" s="649"/>
      <c r="B114" s="663"/>
      <c r="C114" s="663"/>
      <c r="D114" s="589"/>
      <c r="E114" s="673"/>
      <c r="F114" s="676"/>
      <c r="G114" s="577"/>
      <c r="H114" s="88" t="s">
        <v>2393</v>
      </c>
      <c r="I114" s="71" t="s">
        <v>195</v>
      </c>
      <c r="J114" s="580"/>
      <c r="K114" s="583"/>
    </row>
    <row r="115" spans="1:11" s="15" customFormat="1" ht="43.5" customHeight="1" x14ac:dyDescent="0.25">
      <c r="A115" s="614"/>
      <c r="B115" s="663"/>
      <c r="C115" s="663"/>
      <c r="D115" s="589"/>
      <c r="E115" s="673"/>
      <c r="F115" s="676"/>
      <c r="G115" s="577"/>
      <c r="H115" s="88" t="s">
        <v>2381</v>
      </c>
      <c r="I115" s="71" t="s">
        <v>195</v>
      </c>
      <c r="J115" s="580"/>
      <c r="K115" s="583"/>
    </row>
    <row r="116" spans="1:11" s="15" customFormat="1" ht="43.5" customHeight="1" thickBot="1" x14ac:dyDescent="0.3">
      <c r="A116" s="615"/>
      <c r="B116" s="495"/>
      <c r="C116" s="495"/>
      <c r="D116" s="651"/>
      <c r="E116" s="674"/>
      <c r="F116" s="677"/>
      <c r="G116" s="578"/>
      <c r="H116" s="176" t="s">
        <v>2394</v>
      </c>
      <c r="I116" s="177" t="s">
        <v>195</v>
      </c>
      <c r="J116" s="581"/>
      <c r="K116" s="584"/>
    </row>
    <row r="117" spans="1:11" s="12" customFormat="1" ht="43.5" customHeight="1" x14ac:dyDescent="0.25">
      <c r="A117" s="665">
        <v>32</v>
      </c>
      <c r="B117" s="508" t="s">
        <v>1388</v>
      </c>
      <c r="C117" s="484" t="s">
        <v>1389</v>
      </c>
      <c r="D117" s="508" t="s">
        <v>1317</v>
      </c>
      <c r="E117" s="496" t="s">
        <v>1390</v>
      </c>
      <c r="F117" s="508" t="s">
        <v>1391</v>
      </c>
      <c r="G117" s="502" t="s">
        <v>1292</v>
      </c>
      <c r="H117" s="82" t="s">
        <v>2381</v>
      </c>
      <c r="I117" s="68" t="s">
        <v>195</v>
      </c>
      <c r="J117" s="505" t="s">
        <v>1292</v>
      </c>
      <c r="K117" s="484" t="s">
        <v>61</v>
      </c>
    </row>
    <row r="118" spans="1:11" s="12" customFormat="1" ht="43.5" customHeight="1" thickBot="1" x14ac:dyDescent="0.3">
      <c r="A118" s="667"/>
      <c r="B118" s="510"/>
      <c r="C118" s="486"/>
      <c r="D118" s="510"/>
      <c r="E118" s="498"/>
      <c r="F118" s="510"/>
      <c r="G118" s="504"/>
      <c r="H118" s="94" t="s">
        <v>2412</v>
      </c>
      <c r="I118" s="69" t="s">
        <v>195</v>
      </c>
      <c r="J118" s="507"/>
      <c r="K118" s="486"/>
    </row>
    <row r="119" spans="1:11" s="12" customFormat="1" ht="43.5" customHeight="1" thickBot="1" x14ac:dyDescent="0.3">
      <c r="A119" s="665">
        <v>33</v>
      </c>
      <c r="B119" s="508" t="s">
        <v>1388</v>
      </c>
      <c r="C119" s="484" t="s">
        <v>1392</v>
      </c>
      <c r="D119" s="508" t="s">
        <v>1320</v>
      </c>
      <c r="E119" s="496" t="s">
        <v>1393</v>
      </c>
      <c r="F119" s="508" t="s">
        <v>1394</v>
      </c>
      <c r="G119" s="502" t="s">
        <v>1292</v>
      </c>
      <c r="H119" s="82" t="s">
        <v>2413</v>
      </c>
      <c r="I119" s="68" t="s">
        <v>195</v>
      </c>
      <c r="J119" s="505" t="s">
        <v>1292</v>
      </c>
      <c r="K119" s="484" t="s">
        <v>61</v>
      </c>
    </row>
    <row r="120" spans="1:11" s="12" customFormat="1" ht="43.5" customHeight="1" x14ac:dyDescent="0.25">
      <c r="A120" s="666"/>
      <c r="B120" s="609"/>
      <c r="C120" s="668"/>
      <c r="D120" s="609"/>
      <c r="E120" s="669"/>
      <c r="F120" s="609"/>
      <c r="G120" s="670"/>
      <c r="H120" s="82" t="s">
        <v>2383</v>
      </c>
      <c r="I120" s="68" t="s">
        <v>195</v>
      </c>
      <c r="J120" s="671"/>
      <c r="K120" s="668"/>
    </row>
    <row r="121" spans="1:11" s="12" customFormat="1" ht="43.5" customHeight="1" thickBot="1" x14ac:dyDescent="0.3">
      <c r="A121" s="667"/>
      <c r="B121" s="510"/>
      <c r="C121" s="486"/>
      <c r="D121" s="510"/>
      <c r="E121" s="498"/>
      <c r="F121" s="510"/>
      <c r="G121" s="504"/>
      <c r="H121" s="94" t="s">
        <v>2414</v>
      </c>
      <c r="I121" s="69" t="s">
        <v>195</v>
      </c>
      <c r="J121" s="507"/>
      <c r="K121" s="486"/>
    </row>
    <row r="122" spans="1:11" s="12" customFormat="1" ht="43.5" customHeight="1" thickBot="1" x14ac:dyDescent="0.3">
      <c r="A122" s="643">
        <v>34</v>
      </c>
      <c r="B122" s="643" t="s">
        <v>1388</v>
      </c>
      <c r="C122" s="642" t="s">
        <v>1395</v>
      </c>
      <c r="D122" s="508" t="s">
        <v>1298</v>
      </c>
      <c r="E122" s="685" t="s">
        <v>1396</v>
      </c>
      <c r="F122" s="508" t="s">
        <v>1299</v>
      </c>
      <c r="G122" s="638" t="s">
        <v>51</v>
      </c>
      <c r="H122" s="146" t="s">
        <v>2427</v>
      </c>
      <c r="I122" s="106" t="s">
        <v>195</v>
      </c>
      <c r="J122" s="736" t="s">
        <v>1292</v>
      </c>
      <c r="K122" s="687" t="s">
        <v>61</v>
      </c>
    </row>
    <row r="123" spans="1:11" s="12" customFormat="1" ht="43.5" customHeight="1" x14ac:dyDescent="0.25">
      <c r="A123" s="643"/>
      <c r="B123" s="643"/>
      <c r="C123" s="642"/>
      <c r="D123" s="643"/>
      <c r="E123" s="669"/>
      <c r="F123" s="643"/>
      <c r="G123" s="638"/>
      <c r="H123" s="82" t="s">
        <v>2383</v>
      </c>
      <c r="I123" s="106" t="s">
        <v>195</v>
      </c>
      <c r="J123" s="671"/>
      <c r="K123" s="668"/>
    </row>
    <row r="124" spans="1:11" s="12" customFormat="1" ht="43.5" customHeight="1" thickBot="1" x14ac:dyDescent="0.3">
      <c r="A124" s="643"/>
      <c r="B124" s="643"/>
      <c r="C124" s="642"/>
      <c r="D124" s="643"/>
      <c r="E124" s="664"/>
      <c r="F124" s="643"/>
      <c r="G124" s="638"/>
      <c r="H124" s="146" t="s">
        <v>2382</v>
      </c>
      <c r="I124" s="106" t="s">
        <v>195</v>
      </c>
      <c r="J124" s="639"/>
      <c r="K124" s="641"/>
    </row>
    <row r="125" spans="1:11" s="15" customFormat="1" ht="43.5" customHeight="1" x14ac:dyDescent="0.25">
      <c r="A125" s="658">
        <v>35</v>
      </c>
      <c r="B125" s="493" t="s">
        <v>1397</v>
      </c>
      <c r="C125" s="493" t="s">
        <v>1398</v>
      </c>
      <c r="D125" s="493" t="s">
        <v>1336</v>
      </c>
      <c r="E125" s="496" t="s">
        <v>1371</v>
      </c>
      <c r="F125" s="508" t="s">
        <v>1399</v>
      </c>
      <c r="G125" s="502" t="s">
        <v>51</v>
      </c>
      <c r="H125" s="82" t="s">
        <v>2397</v>
      </c>
      <c r="I125" s="68" t="s">
        <v>195</v>
      </c>
      <c r="J125" s="505" t="s">
        <v>1292</v>
      </c>
      <c r="K125" s="508" t="s">
        <v>61</v>
      </c>
    </row>
    <row r="126" spans="1:11" s="15" customFormat="1" ht="43.5" customHeight="1" x14ac:dyDescent="0.25">
      <c r="A126" s="660"/>
      <c r="B126" s="663"/>
      <c r="C126" s="663"/>
      <c r="D126" s="663"/>
      <c r="E126" s="644"/>
      <c r="F126" s="643"/>
      <c r="G126" s="638"/>
      <c r="H126" s="146" t="s">
        <v>2415</v>
      </c>
      <c r="I126" s="106" t="s">
        <v>195</v>
      </c>
      <c r="J126" s="645"/>
      <c r="K126" s="643"/>
    </row>
    <row r="127" spans="1:11" s="15" customFormat="1" ht="43.5" customHeight="1" x14ac:dyDescent="0.25">
      <c r="A127" s="660"/>
      <c r="B127" s="663"/>
      <c r="C127" s="663"/>
      <c r="D127" s="663"/>
      <c r="E127" s="644"/>
      <c r="F127" s="643"/>
      <c r="G127" s="638"/>
      <c r="H127" s="146" t="s">
        <v>2381</v>
      </c>
      <c r="I127" s="106" t="s">
        <v>195</v>
      </c>
      <c r="J127" s="645"/>
      <c r="K127" s="643"/>
    </row>
    <row r="128" spans="1:11" s="26" customFormat="1" ht="43.5" customHeight="1" thickBot="1" x14ac:dyDescent="0.3">
      <c r="A128" s="661"/>
      <c r="B128" s="495"/>
      <c r="C128" s="495"/>
      <c r="D128" s="495"/>
      <c r="E128" s="498"/>
      <c r="F128" s="510"/>
      <c r="G128" s="504"/>
      <c r="H128" s="94" t="s">
        <v>2396</v>
      </c>
      <c r="I128" s="69" t="s">
        <v>1293</v>
      </c>
      <c r="J128" s="646"/>
      <c r="K128" s="510"/>
    </row>
    <row r="129" spans="1:11" s="26" customFormat="1" ht="43.5" customHeight="1" x14ac:dyDescent="0.25">
      <c r="A129" s="658">
        <v>36</v>
      </c>
      <c r="B129" s="493" t="s">
        <v>1397</v>
      </c>
      <c r="C129" s="493" t="s">
        <v>1400</v>
      </c>
      <c r="D129" s="493" t="s">
        <v>1317</v>
      </c>
      <c r="E129" s="496" t="s">
        <v>1371</v>
      </c>
      <c r="F129" s="508" t="s">
        <v>1401</v>
      </c>
      <c r="G129" s="502" t="s">
        <v>51</v>
      </c>
      <c r="H129" s="82" t="s">
        <v>2380</v>
      </c>
      <c r="I129" s="68" t="s">
        <v>195</v>
      </c>
      <c r="J129" s="505" t="s">
        <v>1292</v>
      </c>
      <c r="K129" s="508" t="s">
        <v>61</v>
      </c>
    </row>
    <row r="130" spans="1:11" s="15" customFormat="1" ht="43.5" customHeight="1" x14ac:dyDescent="0.25">
      <c r="A130" s="659"/>
      <c r="B130" s="662"/>
      <c r="C130" s="662"/>
      <c r="D130" s="662"/>
      <c r="E130" s="664"/>
      <c r="F130" s="647"/>
      <c r="G130" s="637"/>
      <c r="H130" s="146" t="s">
        <v>2415</v>
      </c>
      <c r="I130" s="106" t="s">
        <v>195</v>
      </c>
      <c r="J130" s="639"/>
      <c r="K130" s="647"/>
    </row>
    <row r="131" spans="1:11" s="26" customFormat="1" ht="43.5" customHeight="1" x14ac:dyDescent="0.25">
      <c r="A131" s="660"/>
      <c r="B131" s="663"/>
      <c r="C131" s="663"/>
      <c r="D131" s="663"/>
      <c r="E131" s="644"/>
      <c r="F131" s="643"/>
      <c r="G131" s="638"/>
      <c r="H131" s="146" t="s">
        <v>2381</v>
      </c>
      <c r="I131" s="106" t="s">
        <v>195</v>
      </c>
      <c r="J131" s="645"/>
      <c r="K131" s="643"/>
    </row>
    <row r="132" spans="1:11" s="26" customFormat="1" ht="43.5" customHeight="1" thickBot="1" x14ac:dyDescent="0.3">
      <c r="A132" s="661"/>
      <c r="B132" s="495"/>
      <c r="C132" s="495"/>
      <c r="D132" s="495"/>
      <c r="E132" s="498"/>
      <c r="F132" s="510"/>
      <c r="G132" s="504"/>
      <c r="H132" s="94" t="s">
        <v>2396</v>
      </c>
      <c r="I132" s="69" t="s">
        <v>1293</v>
      </c>
      <c r="J132" s="646"/>
      <c r="K132" s="510"/>
    </row>
    <row r="133" spans="1:11" s="26" customFormat="1" ht="43.5" customHeight="1" x14ac:dyDescent="0.25">
      <c r="A133" s="658">
        <v>37</v>
      </c>
      <c r="B133" s="493" t="s">
        <v>1397</v>
      </c>
      <c r="C133" s="493" t="s">
        <v>1402</v>
      </c>
      <c r="D133" s="493" t="s">
        <v>1320</v>
      </c>
      <c r="E133" s="496" t="s">
        <v>1371</v>
      </c>
      <c r="F133" s="508" t="s">
        <v>1376</v>
      </c>
      <c r="G133" s="502" t="s">
        <v>51</v>
      </c>
      <c r="H133" s="82" t="s">
        <v>2380</v>
      </c>
      <c r="I133" s="68" t="s">
        <v>195</v>
      </c>
      <c r="J133" s="505" t="s">
        <v>1292</v>
      </c>
      <c r="K133" s="508" t="s">
        <v>61</v>
      </c>
    </row>
    <row r="134" spans="1:11" s="15" customFormat="1" ht="43.5" customHeight="1" x14ac:dyDescent="0.25">
      <c r="A134" s="659"/>
      <c r="B134" s="662"/>
      <c r="C134" s="662"/>
      <c r="D134" s="662"/>
      <c r="E134" s="664"/>
      <c r="F134" s="647"/>
      <c r="G134" s="637"/>
      <c r="H134" s="146" t="s">
        <v>2415</v>
      </c>
      <c r="I134" s="106" t="s">
        <v>195</v>
      </c>
      <c r="J134" s="639"/>
      <c r="K134" s="647"/>
    </row>
    <row r="135" spans="1:11" s="26" customFormat="1" ht="43.5" customHeight="1" x14ac:dyDescent="0.25">
      <c r="A135" s="660"/>
      <c r="B135" s="663"/>
      <c r="C135" s="663"/>
      <c r="D135" s="663"/>
      <c r="E135" s="644"/>
      <c r="F135" s="643"/>
      <c r="G135" s="638"/>
      <c r="H135" s="146" t="s">
        <v>2381</v>
      </c>
      <c r="I135" s="106" t="s">
        <v>195</v>
      </c>
      <c r="J135" s="645"/>
      <c r="K135" s="643"/>
    </row>
    <row r="136" spans="1:11" s="26" customFormat="1" ht="43.5" customHeight="1" thickBot="1" x14ac:dyDescent="0.3">
      <c r="A136" s="661"/>
      <c r="B136" s="742"/>
      <c r="C136" s="742"/>
      <c r="D136" s="742"/>
      <c r="E136" s="683"/>
      <c r="F136" s="605"/>
      <c r="G136" s="599"/>
      <c r="H136" s="150" t="s">
        <v>2396</v>
      </c>
      <c r="I136" s="145" t="s">
        <v>1293</v>
      </c>
      <c r="J136" s="684"/>
      <c r="K136" s="605"/>
    </row>
    <row r="137" spans="1:11" s="26" customFormat="1" ht="43.5" customHeight="1" x14ac:dyDescent="0.25">
      <c r="A137" s="611">
        <v>38</v>
      </c>
      <c r="B137" s="565" t="s">
        <v>1397</v>
      </c>
      <c r="C137" s="565" t="s">
        <v>2416</v>
      </c>
      <c r="D137" s="650" t="s">
        <v>1336</v>
      </c>
      <c r="E137" s="652" t="s">
        <v>1290</v>
      </c>
      <c r="F137" s="573" t="s">
        <v>6732</v>
      </c>
      <c r="G137" s="655" t="s">
        <v>51</v>
      </c>
      <c r="H137" s="174" t="s">
        <v>2380</v>
      </c>
      <c r="I137" s="175" t="s">
        <v>195</v>
      </c>
      <c r="J137" s="579" t="s">
        <v>1292</v>
      </c>
      <c r="K137" s="582" t="s">
        <v>61</v>
      </c>
    </row>
    <row r="138" spans="1:11" s="15" customFormat="1" ht="43.5" customHeight="1" x14ac:dyDescent="0.25">
      <c r="A138" s="612"/>
      <c r="B138" s="566"/>
      <c r="C138" s="566"/>
      <c r="D138" s="589"/>
      <c r="E138" s="653"/>
      <c r="F138" s="574"/>
      <c r="G138" s="656"/>
      <c r="H138" s="88" t="s">
        <v>2400</v>
      </c>
      <c r="I138" s="71" t="s">
        <v>195</v>
      </c>
      <c r="J138" s="580"/>
      <c r="K138" s="583"/>
    </row>
    <row r="139" spans="1:11" s="26" customFormat="1" ht="43.5" customHeight="1" x14ac:dyDescent="0.25">
      <c r="A139" s="649"/>
      <c r="B139" s="566"/>
      <c r="C139" s="566"/>
      <c r="D139" s="589"/>
      <c r="E139" s="653"/>
      <c r="F139" s="574"/>
      <c r="G139" s="656"/>
      <c r="H139" s="88" t="s">
        <v>2393</v>
      </c>
      <c r="I139" s="71" t="s">
        <v>195</v>
      </c>
      <c r="J139" s="580"/>
      <c r="K139" s="583"/>
    </row>
    <row r="140" spans="1:11" s="26" customFormat="1" ht="43.5" customHeight="1" x14ac:dyDescent="0.25">
      <c r="A140" s="614"/>
      <c r="B140" s="566"/>
      <c r="C140" s="566"/>
      <c r="D140" s="589"/>
      <c r="E140" s="653"/>
      <c r="F140" s="574"/>
      <c r="G140" s="656"/>
      <c r="H140" s="88" t="s">
        <v>2381</v>
      </c>
      <c r="I140" s="71" t="s">
        <v>195</v>
      </c>
      <c r="J140" s="580"/>
      <c r="K140" s="583"/>
    </row>
    <row r="141" spans="1:11" s="26" customFormat="1" ht="43.5" customHeight="1" thickBot="1" x14ac:dyDescent="0.3">
      <c r="A141" s="615"/>
      <c r="B141" s="567"/>
      <c r="C141" s="567"/>
      <c r="D141" s="651"/>
      <c r="E141" s="654"/>
      <c r="F141" s="575"/>
      <c r="G141" s="657"/>
      <c r="H141" s="176" t="s">
        <v>2394</v>
      </c>
      <c r="I141" s="177" t="s">
        <v>195</v>
      </c>
      <c r="J141" s="581"/>
      <c r="K141" s="584"/>
    </row>
    <row r="142" spans="1:11" s="156" customFormat="1" ht="43.5" customHeight="1" x14ac:dyDescent="0.25">
      <c r="A142" s="619">
        <v>39</v>
      </c>
      <c r="B142" s="499" t="s">
        <v>6675</v>
      </c>
      <c r="C142" s="499" t="s">
        <v>1403</v>
      </c>
      <c r="D142" s="499" t="s">
        <v>1317</v>
      </c>
      <c r="E142" s="499" t="s">
        <v>1290</v>
      </c>
      <c r="F142" s="499" t="s">
        <v>1404</v>
      </c>
      <c r="G142" s="539" t="s">
        <v>1292</v>
      </c>
      <c r="H142" s="77" t="s">
        <v>2380</v>
      </c>
      <c r="I142" s="55" t="s">
        <v>195</v>
      </c>
      <c r="J142" s="527" t="s">
        <v>1292</v>
      </c>
      <c r="K142" s="530" t="s">
        <v>61</v>
      </c>
    </row>
    <row r="143" spans="1:11" s="156" customFormat="1" ht="43.5" customHeight="1" x14ac:dyDescent="0.25">
      <c r="A143" s="620"/>
      <c r="B143" s="630"/>
      <c r="C143" s="630"/>
      <c r="D143" s="630"/>
      <c r="E143" s="630"/>
      <c r="F143" s="630"/>
      <c r="G143" s="631"/>
      <c r="H143" s="152" t="s">
        <v>2381</v>
      </c>
      <c r="I143" s="112" t="s">
        <v>195</v>
      </c>
      <c r="J143" s="632"/>
      <c r="K143" s="633"/>
    </row>
    <row r="144" spans="1:11" s="156" customFormat="1" ht="43.5" customHeight="1" thickBot="1" x14ac:dyDescent="0.3">
      <c r="A144" s="621"/>
      <c r="B144" s="501"/>
      <c r="C144" s="501"/>
      <c r="D144" s="501"/>
      <c r="E144" s="501"/>
      <c r="F144" s="501"/>
      <c r="G144" s="542"/>
      <c r="H144" s="78" t="s">
        <v>2396</v>
      </c>
      <c r="I144" s="56" t="s">
        <v>1293</v>
      </c>
      <c r="J144" s="545"/>
      <c r="K144" s="532"/>
    </row>
    <row r="145" spans="1:11" s="157" customFormat="1" ht="43.5" customHeight="1" x14ac:dyDescent="0.2">
      <c r="A145" s="619">
        <v>40</v>
      </c>
      <c r="B145" s="499" t="s">
        <v>6675</v>
      </c>
      <c r="C145" s="530" t="s">
        <v>1405</v>
      </c>
      <c r="D145" s="499" t="s">
        <v>1320</v>
      </c>
      <c r="E145" s="499" t="s">
        <v>1290</v>
      </c>
      <c r="F145" s="499" t="s">
        <v>1406</v>
      </c>
      <c r="G145" s="539" t="s">
        <v>1292</v>
      </c>
      <c r="H145" s="77" t="s">
        <v>2380</v>
      </c>
      <c r="I145" s="55" t="s">
        <v>195</v>
      </c>
      <c r="J145" s="527" t="s">
        <v>1292</v>
      </c>
      <c r="K145" s="530" t="s">
        <v>61</v>
      </c>
    </row>
    <row r="146" spans="1:11" s="157" customFormat="1" ht="43.5" customHeight="1" x14ac:dyDescent="0.2">
      <c r="A146" s="620"/>
      <c r="B146" s="630"/>
      <c r="C146" s="633"/>
      <c r="D146" s="630"/>
      <c r="E146" s="630"/>
      <c r="F146" s="630"/>
      <c r="G146" s="631"/>
      <c r="H146" s="152" t="s">
        <v>2381</v>
      </c>
      <c r="I146" s="112" t="s">
        <v>195</v>
      </c>
      <c r="J146" s="632"/>
      <c r="K146" s="633"/>
    </row>
    <row r="147" spans="1:11" s="157" customFormat="1" ht="43.5" customHeight="1" thickBot="1" x14ac:dyDescent="0.25">
      <c r="A147" s="620"/>
      <c r="B147" s="534"/>
      <c r="C147" s="533"/>
      <c r="D147" s="534"/>
      <c r="E147" s="534"/>
      <c r="F147" s="534"/>
      <c r="G147" s="541"/>
      <c r="H147" s="153" t="s">
        <v>2396</v>
      </c>
      <c r="I147" s="140" t="s">
        <v>1293</v>
      </c>
      <c r="J147" s="544"/>
      <c r="K147" s="533"/>
    </row>
    <row r="148" spans="1:11" s="157" customFormat="1" ht="43.5" customHeight="1" x14ac:dyDescent="0.2">
      <c r="A148" s="725">
        <v>41</v>
      </c>
      <c r="B148" s="568" t="s">
        <v>6675</v>
      </c>
      <c r="C148" s="728" t="s">
        <v>2439</v>
      </c>
      <c r="D148" s="568" t="s">
        <v>1336</v>
      </c>
      <c r="E148" s="573" t="s">
        <v>1290</v>
      </c>
      <c r="F148" s="573" t="s">
        <v>6733</v>
      </c>
      <c r="G148" s="616" t="s">
        <v>51</v>
      </c>
      <c r="H148" s="178" t="s">
        <v>2380</v>
      </c>
      <c r="I148" s="64" t="s">
        <v>195</v>
      </c>
      <c r="J148" s="698" t="s">
        <v>1292</v>
      </c>
      <c r="K148" s="733" t="s">
        <v>61</v>
      </c>
    </row>
    <row r="149" spans="1:11" s="157" customFormat="1" ht="43.5" customHeight="1" x14ac:dyDescent="0.2">
      <c r="A149" s="726"/>
      <c r="B149" s="569"/>
      <c r="C149" s="729"/>
      <c r="D149" s="569"/>
      <c r="E149" s="574"/>
      <c r="F149" s="574"/>
      <c r="G149" s="617"/>
      <c r="H149" s="91" t="s">
        <v>2392</v>
      </c>
      <c r="I149" s="58" t="s">
        <v>195</v>
      </c>
      <c r="J149" s="680"/>
      <c r="K149" s="734"/>
    </row>
    <row r="150" spans="1:11" s="157" customFormat="1" ht="43.5" customHeight="1" x14ac:dyDescent="0.2">
      <c r="A150" s="726"/>
      <c r="B150" s="569"/>
      <c r="C150" s="729"/>
      <c r="D150" s="569"/>
      <c r="E150" s="574"/>
      <c r="F150" s="574"/>
      <c r="G150" s="617"/>
      <c r="H150" s="91" t="s">
        <v>2393</v>
      </c>
      <c r="I150" s="58" t="s">
        <v>195</v>
      </c>
      <c r="J150" s="731"/>
      <c r="K150" s="734"/>
    </row>
    <row r="151" spans="1:11" s="157" customFormat="1" ht="43.5" customHeight="1" x14ac:dyDescent="0.2">
      <c r="A151" s="726"/>
      <c r="B151" s="569"/>
      <c r="C151" s="729"/>
      <c r="D151" s="569"/>
      <c r="E151" s="574"/>
      <c r="F151" s="574"/>
      <c r="G151" s="617"/>
      <c r="H151" s="91" t="s">
        <v>2381</v>
      </c>
      <c r="I151" s="58" t="s">
        <v>195</v>
      </c>
      <c r="J151" s="731"/>
      <c r="K151" s="734"/>
    </row>
    <row r="152" spans="1:11" s="157" customFormat="1" ht="43.5" customHeight="1" x14ac:dyDescent="0.2">
      <c r="A152" s="726"/>
      <c r="B152" s="569"/>
      <c r="C152" s="729"/>
      <c r="D152" s="569"/>
      <c r="E152" s="574"/>
      <c r="F152" s="574"/>
      <c r="G152" s="617"/>
      <c r="H152" s="91" t="s">
        <v>2394</v>
      </c>
      <c r="I152" s="58" t="s">
        <v>195</v>
      </c>
      <c r="J152" s="731"/>
      <c r="K152" s="734"/>
    </row>
    <row r="153" spans="1:11" s="157" customFormat="1" ht="43.5" customHeight="1" thickBot="1" x14ac:dyDescent="0.25">
      <c r="A153" s="727"/>
      <c r="B153" s="570"/>
      <c r="C153" s="730"/>
      <c r="D153" s="570"/>
      <c r="E153" s="575"/>
      <c r="F153" s="575"/>
      <c r="G153" s="618"/>
      <c r="H153" s="179" t="s">
        <v>2440</v>
      </c>
      <c r="I153" s="65" t="s">
        <v>195</v>
      </c>
      <c r="J153" s="732"/>
      <c r="K153" s="735"/>
    </row>
    <row r="154" spans="1:11" s="12" customFormat="1" ht="43.5" customHeight="1" x14ac:dyDescent="0.25">
      <c r="A154" s="484">
        <v>42</v>
      </c>
      <c r="B154" s="508" t="s">
        <v>1479</v>
      </c>
      <c r="C154" s="484" t="s">
        <v>1480</v>
      </c>
      <c r="D154" s="508" t="s">
        <v>1336</v>
      </c>
      <c r="E154" s="535" t="s">
        <v>1290</v>
      </c>
      <c r="F154" s="499" t="s">
        <v>1481</v>
      </c>
      <c r="G154" s="502" t="s">
        <v>51</v>
      </c>
      <c r="H154" s="81" t="s">
        <v>2379</v>
      </c>
      <c r="I154" s="138" t="s">
        <v>195</v>
      </c>
      <c r="J154" s="505" t="s">
        <v>1292</v>
      </c>
      <c r="K154" s="484" t="s">
        <v>61</v>
      </c>
    </row>
    <row r="155" spans="1:11" s="12" customFormat="1" ht="43.5" customHeight="1" x14ac:dyDescent="0.25">
      <c r="A155" s="641"/>
      <c r="B155" s="647"/>
      <c r="C155" s="641"/>
      <c r="D155" s="647"/>
      <c r="E155" s="648"/>
      <c r="F155" s="559"/>
      <c r="G155" s="637"/>
      <c r="H155" s="146" t="s">
        <v>2380</v>
      </c>
      <c r="I155" s="106" t="s">
        <v>195</v>
      </c>
      <c r="J155" s="639"/>
      <c r="K155" s="641"/>
    </row>
    <row r="156" spans="1:11" s="12" customFormat="1" ht="43.5" customHeight="1" x14ac:dyDescent="0.25">
      <c r="A156" s="642"/>
      <c r="B156" s="643"/>
      <c r="C156" s="642"/>
      <c r="D156" s="643"/>
      <c r="E156" s="634"/>
      <c r="F156" s="630"/>
      <c r="G156" s="638"/>
      <c r="H156" s="146" t="s">
        <v>2381</v>
      </c>
      <c r="I156" s="106" t="s">
        <v>195</v>
      </c>
      <c r="J156" s="640"/>
      <c r="K156" s="642"/>
    </row>
    <row r="157" spans="1:11" s="12" customFormat="1" ht="43.5" customHeight="1" x14ac:dyDescent="0.25">
      <c r="A157" s="601"/>
      <c r="B157" s="605"/>
      <c r="C157" s="601"/>
      <c r="D157" s="605"/>
      <c r="E157" s="537"/>
      <c r="F157" s="534"/>
      <c r="G157" s="599"/>
      <c r="H157" s="146" t="s">
        <v>6734</v>
      </c>
      <c r="I157" s="106" t="s">
        <v>1293</v>
      </c>
      <c r="J157" s="600"/>
      <c r="K157" s="601"/>
    </row>
    <row r="158" spans="1:11" s="12" customFormat="1" ht="43.5" customHeight="1" thickBot="1" x14ac:dyDescent="0.3">
      <c r="A158" s="486"/>
      <c r="B158" s="510"/>
      <c r="C158" s="486"/>
      <c r="D158" s="510"/>
      <c r="E158" s="538"/>
      <c r="F158" s="501"/>
      <c r="G158" s="504"/>
      <c r="H158" s="95" t="s">
        <v>6735</v>
      </c>
      <c r="I158" s="84" t="s">
        <v>1293</v>
      </c>
      <c r="J158" s="507"/>
      <c r="K158" s="486"/>
    </row>
    <row r="159" spans="1:11" ht="43.5" customHeight="1" x14ac:dyDescent="0.2">
      <c r="A159" s="484">
        <v>43</v>
      </c>
      <c r="B159" s="508" t="s">
        <v>1479</v>
      </c>
      <c r="C159" s="484" t="s">
        <v>1482</v>
      </c>
      <c r="D159" s="508" t="s">
        <v>1317</v>
      </c>
      <c r="E159" s="496" t="s">
        <v>1290</v>
      </c>
      <c r="F159" s="508" t="s">
        <v>1483</v>
      </c>
      <c r="G159" s="502" t="s">
        <v>51</v>
      </c>
      <c r="H159" s="146" t="s">
        <v>2380</v>
      </c>
      <c r="I159" s="68" t="s">
        <v>195</v>
      </c>
      <c r="J159" s="505" t="s">
        <v>1292</v>
      </c>
      <c r="K159" s="484" t="s">
        <v>61</v>
      </c>
    </row>
    <row r="160" spans="1:11" ht="43.5" customHeight="1" x14ac:dyDescent="0.2">
      <c r="A160" s="642"/>
      <c r="B160" s="643"/>
      <c r="C160" s="642"/>
      <c r="D160" s="643"/>
      <c r="E160" s="644"/>
      <c r="F160" s="643"/>
      <c r="G160" s="638"/>
      <c r="H160" s="146" t="s">
        <v>2381</v>
      </c>
      <c r="I160" s="106" t="s">
        <v>195</v>
      </c>
      <c r="J160" s="640"/>
      <c r="K160" s="642"/>
    </row>
    <row r="161" spans="1:11" ht="43.5" customHeight="1" x14ac:dyDescent="0.2">
      <c r="A161" s="601"/>
      <c r="B161" s="605"/>
      <c r="C161" s="601"/>
      <c r="D161" s="605"/>
      <c r="E161" s="683"/>
      <c r="F161" s="605"/>
      <c r="G161" s="599"/>
      <c r="H161" s="146" t="s">
        <v>6736</v>
      </c>
      <c r="I161" s="106" t="s">
        <v>195</v>
      </c>
      <c r="J161" s="600"/>
      <c r="K161" s="601"/>
    </row>
    <row r="162" spans="1:11" ht="43.5" customHeight="1" thickBot="1" x14ac:dyDescent="0.25">
      <c r="A162" s="601"/>
      <c r="B162" s="605"/>
      <c r="C162" s="601"/>
      <c r="D162" s="605"/>
      <c r="E162" s="683"/>
      <c r="F162" s="605"/>
      <c r="G162" s="599"/>
      <c r="H162" s="94" t="s">
        <v>2396</v>
      </c>
      <c r="I162" s="145" t="s">
        <v>1293</v>
      </c>
      <c r="J162" s="600"/>
      <c r="K162" s="601"/>
    </row>
    <row r="163" spans="1:11" ht="43.5" customHeight="1" x14ac:dyDescent="0.2">
      <c r="A163" s="484">
        <v>44</v>
      </c>
      <c r="B163" s="508" t="s">
        <v>1479</v>
      </c>
      <c r="C163" s="484" t="s">
        <v>1484</v>
      </c>
      <c r="D163" s="508" t="s">
        <v>1320</v>
      </c>
      <c r="E163" s="496" t="s">
        <v>1290</v>
      </c>
      <c r="F163" s="508" t="s">
        <v>1380</v>
      </c>
      <c r="G163" s="502" t="s">
        <v>51</v>
      </c>
      <c r="H163" s="6" t="s">
        <v>2380</v>
      </c>
      <c r="I163" s="68" t="s">
        <v>195</v>
      </c>
      <c r="J163" s="505" t="s">
        <v>1292</v>
      </c>
      <c r="K163" s="484" t="s">
        <v>61</v>
      </c>
    </row>
    <row r="164" spans="1:11" ht="43.5" customHeight="1" x14ac:dyDescent="0.2">
      <c r="A164" s="642"/>
      <c r="B164" s="643"/>
      <c r="C164" s="642"/>
      <c r="D164" s="643"/>
      <c r="E164" s="644"/>
      <c r="F164" s="643"/>
      <c r="G164" s="638"/>
      <c r="H164" s="146" t="s">
        <v>2381</v>
      </c>
      <c r="I164" s="106" t="s">
        <v>195</v>
      </c>
      <c r="J164" s="640"/>
      <c r="K164" s="642"/>
    </row>
    <row r="165" spans="1:11" ht="43.5" customHeight="1" x14ac:dyDescent="0.2">
      <c r="A165" s="601"/>
      <c r="B165" s="605"/>
      <c r="C165" s="601"/>
      <c r="D165" s="605"/>
      <c r="E165" s="683"/>
      <c r="F165" s="605"/>
      <c r="G165" s="599"/>
      <c r="H165" s="146" t="s">
        <v>6736</v>
      </c>
      <c r="I165" s="106" t="s">
        <v>195</v>
      </c>
      <c r="J165" s="600"/>
      <c r="K165" s="601"/>
    </row>
    <row r="166" spans="1:11" ht="43.5" customHeight="1" thickBot="1" x14ac:dyDescent="0.25">
      <c r="A166" s="486"/>
      <c r="B166" s="510"/>
      <c r="C166" s="486"/>
      <c r="D166" s="510"/>
      <c r="E166" s="498"/>
      <c r="F166" s="510"/>
      <c r="G166" s="504"/>
      <c r="H166" s="150" t="s">
        <v>2396</v>
      </c>
      <c r="I166" s="69" t="s">
        <v>1293</v>
      </c>
      <c r="J166" s="507"/>
      <c r="K166" s="486"/>
    </row>
    <row r="167" spans="1:11" s="12" customFormat="1" ht="43.5" customHeight="1" x14ac:dyDescent="0.25">
      <c r="A167" s="484">
        <v>45</v>
      </c>
      <c r="B167" s="508" t="s">
        <v>1479</v>
      </c>
      <c r="C167" s="484" t="s">
        <v>1485</v>
      </c>
      <c r="D167" s="508" t="s">
        <v>1336</v>
      </c>
      <c r="E167" s="496" t="s">
        <v>1290</v>
      </c>
      <c r="F167" s="508" t="s">
        <v>1481</v>
      </c>
      <c r="G167" s="502" t="s">
        <v>77</v>
      </c>
      <c r="H167" s="81" t="s">
        <v>2379</v>
      </c>
      <c r="I167" s="138" t="s">
        <v>195</v>
      </c>
      <c r="J167" s="505" t="s">
        <v>1292</v>
      </c>
      <c r="K167" s="484" t="s">
        <v>61</v>
      </c>
    </row>
    <row r="168" spans="1:11" s="12" customFormat="1" ht="43.5" customHeight="1" x14ac:dyDescent="0.25">
      <c r="A168" s="641"/>
      <c r="B168" s="647"/>
      <c r="C168" s="641"/>
      <c r="D168" s="647"/>
      <c r="E168" s="664"/>
      <c r="F168" s="647"/>
      <c r="G168" s="637"/>
      <c r="H168" s="146" t="s">
        <v>2380</v>
      </c>
      <c r="I168" s="106" t="s">
        <v>195</v>
      </c>
      <c r="J168" s="639"/>
      <c r="K168" s="641"/>
    </row>
    <row r="169" spans="1:11" s="12" customFormat="1" ht="43.5" customHeight="1" x14ac:dyDescent="0.25">
      <c r="A169" s="642"/>
      <c r="B169" s="643"/>
      <c r="C169" s="642"/>
      <c r="D169" s="643"/>
      <c r="E169" s="644"/>
      <c r="F169" s="643"/>
      <c r="G169" s="638"/>
      <c r="H169" s="146" t="s">
        <v>2381</v>
      </c>
      <c r="I169" s="106" t="s">
        <v>195</v>
      </c>
      <c r="J169" s="640"/>
      <c r="K169" s="642"/>
    </row>
    <row r="170" spans="1:11" s="12" customFormat="1" ht="43.5" customHeight="1" x14ac:dyDescent="0.25">
      <c r="A170" s="601"/>
      <c r="B170" s="605"/>
      <c r="C170" s="601"/>
      <c r="D170" s="605"/>
      <c r="E170" s="683"/>
      <c r="F170" s="605"/>
      <c r="G170" s="599"/>
      <c r="H170" s="146" t="s">
        <v>6734</v>
      </c>
      <c r="I170" s="106" t="s">
        <v>1293</v>
      </c>
      <c r="J170" s="600"/>
      <c r="K170" s="601"/>
    </row>
    <row r="171" spans="1:11" s="12" customFormat="1" ht="43.5" customHeight="1" x14ac:dyDescent="0.25">
      <c r="A171" s="601"/>
      <c r="B171" s="605"/>
      <c r="C171" s="601"/>
      <c r="D171" s="605"/>
      <c r="E171" s="683"/>
      <c r="F171" s="605"/>
      <c r="G171" s="599"/>
      <c r="H171" s="146" t="s">
        <v>6737</v>
      </c>
      <c r="I171" s="106" t="s">
        <v>1293</v>
      </c>
      <c r="J171" s="600"/>
      <c r="K171" s="601"/>
    </row>
    <row r="172" spans="1:11" s="12" customFormat="1" ht="43.5" customHeight="1" x14ac:dyDescent="0.25">
      <c r="A172" s="601"/>
      <c r="B172" s="605"/>
      <c r="C172" s="601"/>
      <c r="D172" s="605"/>
      <c r="E172" s="683"/>
      <c r="F172" s="605"/>
      <c r="G172" s="599"/>
      <c r="H172" s="146" t="s">
        <v>2389</v>
      </c>
      <c r="I172" s="106" t="s">
        <v>1293</v>
      </c>
      <c r="J172" s="600"/>
      <c r="K172" s="601"/>
    </row>
    <row r="173" spans="1:11" s="12" customFormat="1" ht="43.5" customHeight="1" x14ac:dyDescent="0.25">
      <c r="A173" s="601"/>
      <c r="B173" s="605"/>
      <c r="C173" s="601"/>
      <c r="D173" s="605"/>
      <c r="E173" s="683"/>
      <c r="F173" s="605"/>
      <c r="G173" s="599"/>
      <c r="H173" s="146" t="s">
        <v>2390</v>
      </c>
      <c r="I173" s="106" t="s">
        <v>1293</v>
      </c>
      <c r="J173" s="600"/>
      <c r="K173" s="601"/>
    </row>
    <row r="174" spans="1:11" s="12" customFormat="1" ht="43.5" customHeight="1" thickBot="1" x14ac:dyDescent="0.3">
      <c r="A174" s="486"/>
      <c r="B174" s="510"/>
      <c r="C174" s="486"/>
      <c r="D174" s="510"/>
      <c r="E174" s="498"/>
      <c r="F174" s="510"/>
      <c r="G174" s="504"/>
      <c r="H174" s="95" t="s">
        <v>2386</v>
      </c>
      <c r="I174" s="84" t="s">
        <v>1293</v>
      </c>
      <c r="J174" s="507"/>
      <c r="K174" s="486"/>
    </row>
    <row r="175" spans="1:11" ht="43.5" customHeight="1" x14ac:dyDescent="0.2">
      <c r="A175" s="508">
        <v>46</v>
      </c>
      <c r="B175" s="508" t="s">
        <v>1479</v>
      </c>
      <c r="C175" s="508" t="s">
        <v>1486</v>
      </c>
      <c r="D175" s="508" t="s">
        <v>1317</v>
      </c>
      <c r="E175" s="496" t="s">
        <v>1360</v>
      </c>
      <c r="F175" s="180" t="s">
        <v>1487</v>
      </c>
      <c r="G175" s="502" t="s">
        <v>77</v>
      </c>
      <c r="H175" s="82" t="s">
        <v>2433</v>
      </c>
      <c r="I175" s="68" t="s">
        <v>195</v>
      </c>
      <c r="J175" s="505" t="s">
        <v>1292</v>
      </c>
      <c r="K175" s="508" t="s">
        <v>61</v>
      </c>
    </row>
    <row r="176" spans="1:11" ht="43.5" customHeight="1" x14ac:dyDescent="0.2">
      <c r="A176" s="643"/>
      <c r="B176" s="643"/>
      <c r="C176" s="643"/>
      <c r="D176" s="643"/>
      <c r="E176" s="644"/>
      <c r="F176" s="147" t="s">
        <v>1471</v>
      </c>
      <c r="G176" s="638"/>
      <c r="H176" s="146" t="s">
        <v>2387</v>
      </c>
      <c r="I176" s="106" t="s">
        <v>195</v>
      </c>
      <c r="J176" s="645"/>
      <c r="K176" s="643"/>
    </row>
    <row r="177" spans="1:11" ht="43.5" customHeight="1" x14ac:dyDescent="0.2">
      <c r="A177" s="643"/>
      <c r="B177" s="643"/>
      <c r="C177" s="643"/>
      <c r="D177" s="643"/>
      <c r="E177" s="644"/>
      <c r="F177" s="147" t="s">
        <v>1488</v>
      </c>
      <c r="G177" s="638"/>
      <c r="H177" s="146" t="s">
        <v>6738</v>
      </c>
      <c r="I177" s="106" t="s">
        <v>1293</v>
      </c>
      <c r="J177" s="645"/>
      <c r="K177" s="643"/>
    </row>
    <row r="178" spans="1:11" ht="43.5" customHeight="1" x14ac:dyDescent="0.2">
      <c r="A178" s="643"/>
      <c r="B178" s="643"/>
      <c r="C178" s="643"/>
      <c r="D178" s="643"/>
      <c r="E178" s="644"/>
      <c r="F178" s="147" t="s">
        <v>1489</v>
      </c>
      <c r="G178" s="638"/>
      <c r="H178" s="146" t="s">
        <v>2388</v>
      </c>
      <c r="I178" s="106" t="s">
        <v>195</v>
      </c>
      <c r="J178" s="645"/>
      <c r="K178" s="643"/>
    </row>
    <row r="179" spans="1:11" ht="43.5" customHeight="1" x14ac:dyDescent="0.2">
      <c r="A179" s="643"/>
      <c r="B179" s="643"/>
      <c r="C179" s="643"/>
      <c r="D179" s="643"/>
      <c r="E179" s="644"/>
      <c r="F179" s="643" t="s">
        <v>1490</v>
      </c>
      <c r="G179" s="638"/>
      <c r="H179" s="146" t="s">
        <v>2389</v>
      </c>
      <c r="I179" s="106" t="s">
        <v>1293</v>
      </c>
      <c r="J179" s="645"/>
      <c r="K179" s="643"/>
    </row>
    <row r="180" spans="1:11" ht="43.5" customHeight="1" x14ac:dyDescent="0.2">
      <c r="A180" s="643"/>
      <c r="B180" s="643"/>
      <c r="C180" s="643"/>
      <c r="D180" s="643"/>
      <c r="E180" s="644"/>
      <c r="F180" s="643"/>
      <c r="G180" s="638"/>
      <c r="H180" s="146" t="s">
        <v>2390</v>
      </c>
      <c r="I180" s="106" t="s">
        <v>1293</v>
      </c>
      <c r="J180" s="645"/>
      <c r="K180" s="643"/>
    </row>
    <row r="181" spans="1:11" ht="43.5" customHeight="1" thickBot="1" x14ac:dyDescent="0.25">
      <c r="A181" s="510"/>
      <c r="B181" s="510"/>
      <c r="C181" s="510"/>
      <c r="D181" s="510"/>
      <c r="E181" s="498"/>
      <c r="F181" s="510"/>
      <c r="G181" s="504"/>
      <c r="H181" s="95" t="s">
        <v>2386</v>
      </c>
      <c r="I181" s="69" t="s">
        <v>1293</v>
      </c>
      <c r="J181" s="646"/>
      <c r="K181" s="510"/>
    </row>
    <row r="182" spans="1:11" ht="43.5" customHeight="1" x14ac:dyDescent="0.2">
      <c r="A182" s="722">
        <v>47</v>
      </c>
      <c r="B182" s="650" t="s">
        <v>1479</v>
      </c>
      <c r="C182" s="722" t="s">
        <v>2391</v>
      </c>
      <c r="D182" s="650" t="s">
        <v>1336</v>
      </c>
      <c r="E182" s="571" t="s">
        <v>1290</v>
      </c>
      <c r="F182" s="573" t="s">
        <v>6730</v>
      </c>
      <c r="G182" s="576" t="s">
        <v>51</v>
      </c>
      <c r="H182" s="174" t="s">
        <v>2380</v>
      </c>
      <c r="I182" s="175" t="s">
        <v>195</v>
      </c>
      <c r="J182" s="579" t="s">
        <v>1292</v>
      </c>
      <c r="K182" s="635" t="s">
        <v>61</v>
      </c>
    </row>
    <row r="183" spans="1:11" ht="43.5" customHeight="1" x14ac:dyDescent="0.2">
      <c r="A183" s="723"/>
      <c r="B183" s="589"/>
      <c r="C183" s="723"/>
      <c r="D183" s="589"/>
      <c r="E183" s="519"/>
      <c r="F183" s="574"/>
      <c r="G183" s="577"/>
      <c r="H183" s="88" t="s">
        <v>2392</v>
      </c>
      <c r="I183" s="71" t="s">
        <v>195</v>
      </c>
      <c r="J183" s="580"/>
      <c r="K183" s="597"/>
    </row>
    <row r="184" spans="1:11" ht="43.5" customHeight="1" x14ac:dyDescent="0.2">
      <c r="A184" s="723"/>
      <c r="B184" s="589"/>
      <c r="C184" s="723"/>
      <c r="D184" s="589"/>
      <c r="E184" s="519"/>
      <c r="F184" s="574"/>
      <c r="G184" s="577"/>
      <c r="H184" s="88" t="s">
        <v>2393</v>
      </c>
      <c r="I184" s="71" t="s">
        <v>195</v>
      </c>
      <c r="J184" s="580"/>
      <c r="K184" s="597"/>
    </row>
    <row r="185" spans="1:11" ht="43.5" customHeight="1" x14ac:dyDescent="0.2">
      <c r="A185" s="723"/>
      <c r="B185" s="589"/>
      <c r="C185" s="723"/>
      <c r="D185" s="589"/>
      <c r="E185" s="519"/>
      <c r="F185" s="574"/>
      <c r="G185" s="577"/>
      <c r="H185" s="88" t="s">
        <v>2381</v>
      </c>
      <c r="I185" s="71" t="s">
        <v>195</v>
      </c>
      <c r="J185" s="580"/>
      <c r="K185" s="597"/>
    </row>
    <row r="186" spans="1:11" ht="43.5" customHeight="1" thickBot="1" x14ac:dyDescent="0.25">
      <c r="A186" s="724"/>
      <c r="B186" s="651"/>
      <c r="C186" s="724"/>
      <c r="D186" s="651"/>
      <c r="E186" s="572"/>
      <c r="F186" s="575"/>
      <c r="G186" s="578"/>
      <c r="H186" s="176" t="s">
        <v>2394</v>
      </c>
      <c r="I186" s="177" t="s">
        <v>195</v>
      </c>
      <c r="J186" s="581"/>
      <c r="K186" s="636"/>
    </row>
    <row r="187" spans="1:11" s="156" customFormat="1" ht="43.5" customHeight="1" x14ac:dyDescent="0.25">
      <c r="A187" s="530">
        <v>48</v>
      </c>
      <c r="B187" s="499" t="s">
        <v>1372</v>
      </c>
      <c r="C187" s="530" t="s">
        <v>1373</v>
      </c>
      <c r="D187" s="499" t="s">
        <v>1317</v>
      </c>
      <c r="E187" s="535" t="s">
        <v>1290</v>
      </c>
      <c r="F187" s="499" t="s">
        <v>1374</v>
      </c>
      <c r="G187" s="539" t="s">
        <v>51</v>
      </c>
      <c r="H187" s="77" t="s">
        <v>2380</v>
      </c>
      <c r="I187" s="55" t="s">
        <v>195</v>
      </c>
      <c r="J187" s="527" t="s">
        <v>1292</v>
      </c>
      <c r="K187" s="530" t="s">
        <v>61</v>
      </c>
    </row>
    <row r="188" spans="1:11" s="156" customFormat="1" ht="43.5" customHeight="1" x14ac:dyDescent="0.25">
      <c r="A188" s="633"/>
      <c r="B188" s="630"/>
      <c r="C188" s="633"/>
      <c r="D188" s="630"/>
      <c r="E188" s="634"/>
      <c r="F188" s="630"/>
      <c r="G188" s="631"/>
      <c r="H188" s="152" t="s">
        <v>2381</v>
      </c>
      <c r="I188" s="112" t="s">
        <v>195</v>
      </c>
      <c r="J188" s="632"/>
      <c r="K188" s="633"/>
    </row>
    <row r="189" spans="1:11" s="156" customFormat="1" ht="43.5" customHeight="1" thickBot="1" x14ac:dyDescent="0.3">
      <c r="A189" s="532"/>
      <c r="B189" s="501"/>
      <c r="C189" s="532"/>
      <c r="D189" s="501"/>
      <c r="E189" s="538"/>
      <c r="F189" s="501"/>
      <c r="G189" s="542"/>
      <c r="H189" s="78" t="s">
        <v>2396</v>
      </c>
      <c r="I189" s="56" t="s">
        <v>1293</v>
      </c>
      <c r="J189" s="545"/>
      <c r="K189" s="532"/>
    </row>
    <row r="190" spans="1:11" s="181" customFormat="1" ht="43.5" customHeight="1" x14ac:dyDescent="0.2">
      <c r="A190" s="530">
        <v>49</v>
      </c>
      <c r="B190" s="499" t="s">
        <v>1372</v>
      </c>
      <c r="C190" s="530" t="s">
        <v>1375</v>
      </c>
      <c r="D190" s="499" t="s">
        <v>1320</v>
      </c>
      <c r="E190" s="535" t="s">
        <v>1290</v>
      </c>
      <c r="F190" s="499" t="s">
        <v>1376</v>
      </c>
      <c r="G190" s="539" t="s">
        <v>51</v>
      </c>
      <c r="H190" s="77" t="s">
        <v>2380</v>
      </c>
      <c r="I190" s="55" t="s">
        <v>195</v>
      </c>
      <c r="J190" s="527" t="s">
        <v>1292</v>
      </c>
      <c r="K190" s="530" t="s">
        <v>61</v>
      </c>
    </row>
    <row r="191" spans="1:11" s="181" customFormat="1" ht="43.5" customHeight="1" x14ac:dyDescent="0.2">
      <c r="A191" s="633"/>
      <c r="B191" s="630"/>
      <c r="C191" s="633"/>
      <c r="D191" s="630"/>
      <c r="E191" s="634"/>
      <c r="F191" s="630"/>
      <c r="G191" s="631"/>
      <c r="H191" s="152" t="s">
        <v>2381</v>
      </c>
      <c r="I191" s="112" t="s">
        <v>195</v>
      </c>
      <c r="J191" s="632"/>
      <c r="K191" s="633"/>
    </row>
    <row r="192" spans="1:11" s="181" customFormat="1" ht="43.5" customHeight="1" thickBot="1" x14ac:dyDescent="0.25">
      <c r="A192" s="532"/>
      <c r="B192" s="501"/>
      <c r="C192" s="532"/>
      <c r="D192" s="501"/>
      <c r="E192" s="538"/>
      <c r="F192" s="501"/>
      <c r="G192" s="542"/>
      <c r="H192" s="78" t="s">
        <v>2396</v>
      </c>
      <c r="I192" s="56" t="s">
        <v>1293</v>
      </c>
      <c r="J192" s="545"/>
      <c r="K192" s="532"/>
    </row>
    <row r="193" spans="1:11" s="156" customFormat="1" ht="43.5" customHeight="1" x14ac:dyDescent="0.25">
      <c r="A193" s="619">
        <v>50</v>
      </c>
      <c r="B193" s="622" t="s">
        <v>1407</v>
      </c>
      <c r="C193" s="626" t="s">
        <v>1408</v>
      </c>
      <c r="D193" s="499" t="s">
        <v>1317</v>
      </c>
      <c r="E193" s="499" t="s">
        <v>1290</v>
      </c>
      <c r="F193" s="499" t="s">
        <v>1409</v>
      </c>
      <c r="G193" s="539" t="s">
        <v>51</v>
      </c>
      <c r="H193" s="77" t="s">
        <v>2380</v>
      </c>
      <c r="I193" s="55" t="s">
        <v>195</v>
      </c>
      <c r="J193" s="527" t="s">
        <v>1292</v>
      </c>
      <c r="K193" s="530" t="s">
        <v>61</v>
      </c>
    </row>
    <row r="194" spans="1:11" s="156" customFormat="1" ht="43.5" customHeight="1" x14ac:dyDescent="0.25">
      <c r="A194" s="620"/>
      <c r="B194" s="623"/>
      <c r="C194" s="627"/>
      <c r="D194" s="630"/>
      <c r="E194" s="630"/>
      <c r="F194" s="630"/>
      <c r="G194" s="631"/>
      <c r="H194" s="152" t="s">
        <v>2381</v>
      </c>
      <c r="I194" s="112" t="s">
        <v>195</v>
      </c>
      <c r="J194" s="632"/>
      <c r="K194" s="633"/>
    </row>
    <row r="195" spans="1:11" s="156" customFormat="1" ht="43.5" customHeight="1" x14ac:dyDescent="0.25">
      <c r="A195" s="620"/>
      <c r="B195" s="624"/>
      <c r="C195" s="628"/>
      <c r="D195" s="534"/>
      <c r="E195" s="534"/>
      <c r="F195" s="534"/>
      <c r="G195" s="541"/>
      <c r="H195" s="152" t="s">
        <v>2396</v>
      </c>
      <c r="I195" s="112" t="s">
        <v>1293</v>
      </c>
      <c r="J195" s="544"/>
      <c r="K195" s="533"/>
    </row>
    <row r="196" spans="1:11" s="156" customFormat="1" ht="43.5" customHeight="1" thickBot="1" x14ac:dyDescent="0.3">
      <c r="A196" s="621"/>
      <c r="B196" s="625"/>
      <c r="C196" s="629"/>
      <c r="D196" s="501"/>
      <c r="E196" s="501"/>
      <c r="F196" s="501"/>
      <c r="G196" s="542"/>
      <c r="H196" s="100" t="s">
        <v>2441</v>
      </c>
      <c r="I196" s="59" t="s">
        <v>195</v>
      </c>
      <c r="J196" s="545"/>
      <c r="K196" s="532"/>
    </row>
    <row r="197" spans="1:11" s="157" customFormat="1" ht="43.5" customHeight="1" x14ac:dyDescent="0.2">
      <c r="A197" s="619">
        <v>51</v>
      </c>
      <c r="B197" s="499" t="s">
        <v>1407</v>
      </c>
      <c r="C197" s="530" t="s">
        <v>1410</v>
      </c>
      <c r="D197" s="499" t="s">
        <v>1320</v>
      </c>
      <c r="E197" s="499" t="s">
        <v>1290</v>
      </c>
      <c r="F197" s="499" t="s">
        <v>1411</v>
      </c>
      <c r="G197" s="539" t="s">
        <v>51</v>
      </c>
      <c r="H197" s="77" t="s">
        <v>2380</v>
      </c>
      <c r="I197" s="55" t="s">
        <v>195</v>
      </c>
      <c r="J197" s="527" t="s">
        <v>1292</v>
      </c>
      <c r="K197" s="530" t="s">
        <v>61</v>
      </c>
    </row>
    <row r="198" spans="1:11" s="157" customFormat="1" ht="43.5" customHeight="1" x14ac:dyDescent="0.2">
      <c r="A198" s="620"/>
      <c r="B198" s="500"/>
      <c r="C198" s="531"/>
      <c r="D198" s="500"/>
      <c r="E198" s="500"/>
      <c r="F198" s="500"/>
      <c r="G198" s="540"/>
      <c r="H198" s="183" t="s">
        <v>2381</v>
      </c>
      <c r="I198" s="182" t="s">
        <v>195</v>
      </c>
      <c r="J198" s="543"/>
      <c r="K198" s="531"/>
    </row>
    <row r="199" spans="1:11" s="157" customFormat="1" ht="43.5" customHeight="1" thickBot="1" x14ac:dyDescent="0.25">
      <c r="A199" s="621"/>
      <c r="B199" s="501"/>
      <c r="C199" s="532"/>
      <c r="D199" s="501"/>
      <c r="E199" s="501"/>
      <c r="F199" s="501"/>
      <c r="G199" s="542"/>
      <c r="H199" s="78" t="s">
        <v>2396</v>
      </c>
      <c r="I199" s="56" t="s">
        <v>1293</v>
      </c>
      <c r="J199" s="545"/>
      <c r="K199" s="532"/>
    </row>
    <row r="200" spans="1:11" s="26" customFormat="1" ht="43.5" customHeight="1" x14ac:dyDescent="0.25">
      <c r="A200" s="611">
        <v>52</v>
      </c>
      <c r="B200" s="565" t="s">
        <v>1407</v>
      </c>
      <c r="C200" s="565" t="s">
        <v>6739</v>
      </c>
      <c r="D200" s="568" t="s">
        <v>1336</v>
      </c>
      <c r="E200" s="571" t="s">
        <v>1290</v>
      </c>
      <c r="F200" s="573" t="s">
        <v>2417</v>
      </c>
      <c r="G200" s="616" t="s">
        <v>51</v>
      </c>
      <c r="H200" s="178" t="s">
        <v>2380</v>
      </c>
      <c r="I200" s="182" t="s">
        <v>195</v>
      </c>
      <c r="J200" s="579" t="s">
        <v>1292</v>
      </c>
      <c r="K200" s="582" t="s">
        <v>61</v>
      </c>
    </row>
    <row r="201" spans="1:11" s="15" customFormat="1" ht="43.5" customHeight="1" x14ac:dyDescent="0.25">
      <c r="A201" s="612"/>
      <c r="B201" s="566"/>
      <c r="C201" s="566"/>
      <c r="D201" s="569"/>
      <c r="E201" s="519"/>
      <c r="F201" s="574"/>
      <c r="G201" s="617"/>
      <c r="H201" s="91" t="s">
        <v>2400</v>
      </c>
      <c r="I201" s="182" t="s">
        <v>195</v>
      </c>
      <c r="J201" s="580"/>
      <c r="K201" s="583"/>
    </row>
    <row r="202" spans="1:11" s="26" customFormat="1" ht="43.5" customHeight="1" x14ac:dyDescent="0.25">
      <c r="A202" s="613"/>
      <c r="B202" s="566"/>
      <c r="C202" s="566"/>
      <c r="D202" s="569"/>
      <c r="E202" s="519"/>
      <c r="F202" s="574"/>
      <c r="G202" s="617"/>
      <c r="H202" s="91" t="s">
        <v>2393</v>
      </c>
      <c r="I202" s="182" t="s">
        <v>195</v>
      </c>
      <c r="J202" s="580"/>
      <c r="K202" s="583"/>
    </row>
    <row r="203" spans="1:11" s="26" customFormat="1" ht="43.5" customHeight="1" x14ac:dyDescent="0.25">
      <c r="A203" s="614"/>
      <c r="B203" s="566"/>
      <c r="C203" s="566"/>
      <c r="D203" s="569"/>
      <c r="E203" s="519"/>
      <c r="F203" s="574"/>
      <c r="G203" s="617"/>
      <c r="H203" s="91" t="s">
        <v>2381</v>
      </c>
      <c r="I203" s="182" t="s">
        <v>195</v>
      </c>
      <c r="J203" s="580"/>
      <c r="K203" s="583"/>
    </row>
    <row r="204" spans="1:11" s="26" customFormat="1" ht="43.5" customHeight="1" thickBot="1" x14ac:dyDescent="0.3">
      <c r="A204" s="615"/>
      <c r="B204" s="567"/>
      <c r="C204" s="567"/>
      <c r="D204" s="570"/>
      <c r="E204" s="572"/>
      <c r="F204" s="575"/>
      <c r="G204" s="618"/>
      <c r="H204" s="179" t="s">
        <v>2394</v>
      </c>
      <c r="I204" s="182" t="s">
        <v>195</v>
      </c>
      <c r="J204" s="581"/>
      <c r="K204" s="584"/>
    </row>
    <row r="205" spans="1:11" s="12" customFormat="1" ht="43.5" customHeight="1" x14ac:dyDescent="0.25">
      <c r="A205" s="484">
        <v>53</v>
      </c>
      <c r="B205" s="508" t="s">
        <v>1412</v>
      </c>
      <c r="C205" s="484" t="s">
        <v>1413</v>
      </c>
      <c r="D205" s="508" t="s">
        <v>1317</v>
      </c>
      <c r="E205" s="496" t="s">
        <v>1290</v>
      </c>
      <c r="F205" s="608" t="s">
        <v>1414</v>
      </c>
      <c r="G205" s="502" t="s">
        <v>51</v>
      </c>
      <c r="H205" s="82" t="s">
        <v>2380</v>
      </c>
      <c r="I205" s="68" t="s">
        <v>195</v>
      </c>
      <c r="J205" s="505" t="s">
        <v>1292</v>
      </c>
      <c r="K205" s="484" t="s">
        <v>61</v>
      </c>
    </row>
    <row r="206" spans="1:11" s="12" customFormat="1" ht="43.5" customHeight="1" x14ac:dyDescent="0.25">
      <c r="A206" s="485"/>
      <c r="B206" s="509"/>
      <c r="C206" s="485"/>
      <c r="D206" s="509"/>
      <c r="E206" s="497"/>
      <c r="F206" s="609"/>
      <c r="G206" s="503"/>
      <c r="H206" s="186" t="s">
        <v>2381</v>
      </c>
      <c r="I206" s="185" t="s">
        <v>195</v>
      </c>
      <c r="J206" s="506"/>
      <c r="K206" s="485"/>
    </row>
    <row r="207" spans="1:11" s="12" customFormat="1" ht="43.5" customHeight="1" thickBot="1" x14ac:dyDescent="0.3">
      <c r="A207" s="486"/>
      <c r="B207" s="510"/>
      <c r="C207" s="486"/>
      <c r="D207" s="510"/>
      <c r="E207" s="498"/>
      <c r="F207" s="610"/>
      <c r="G207" s="504"/>
      <c r="H207" s="94" t="s">
        <v>2396</v>
      </c>
      <c r="I207" s="69" t="s">
        <v>1293</v>
      </c>
      <c r="J207" s="507"/>
      <c r="K207" s="486"/>
    </row>
    <row r="208" spans="1:11" s="12" customFormat="1" ht="43.5" customHeight="1" x14ac:dyDescent="0.25">
      <c r="A208" s="484">
        <v>54</v>
      </c>
      <c r="B208" s="508" t="s">
        <v>1412</v>
      </c>
      <c r="C208" s="484" t="s">
        <v>1415</v>
      </c>
      <c r="D208" s="508" t="s">
        <v>1320</v>
      </c>
      <c r="E208" s="496" t="s">
        <v>1290</v>
      </c>
      <c r="F208" s="608" t="s">
        <v>1416</v>
      </c>
      <c r="G208" s="502" t="s">
        <v>51</v>
      </c>
      <c r="H208" s="82" t="s">
        <v>2380</v>
      </c>
      <c r="I208" s="68" t="s">
        <v>195</v>
      </c>
      <c r="J208" s="505" t="s">
        <v>1292</v>
      </c>
      <c r="K208" s="484" t="s">
        <v>61</v>
      </c>
    </row>
    <row r="209" spans="1:11" s="12" customFormat="1" ht="43.5" customHeight="1" x14ac:dyDescent="0.25">
      <c r="A209" s="485"/>
      <c r="B209" s="509"/>
      <c r="C209" s="485"/>
      <c r="D209" s="509"/>
      <c r="E209" s="497"/>
      <c r="F209" s="609"/>
      <c r="G209" s="503"/>
      <c r="H209" s="186" t="s">
        <v>2381</v>
      </c>
      <c r="I209" s="185" t="s">
        <v>195</v>
      </c>
      <c r="J209" s="506"/>
      <c r="K209" s="485"/>
    </row>
    <row r="210" spans="1:11" s="12" customFormat="1" ht="43.5" customHeight="1" thickBot="1" x14ac:dyDescent="0.3">
      <c r="A210" s="486"/>
      <c r="B210" s="510"/>
      <c r="C210" s="486"/>
      <c r="D210" s="510"/>
      <c r="E210" s="498"/>
      <c r="F210" s="610"/>
      <c r="G210" s="504"/>
      <c r="H210" s="94" t="s">
        <v>2396</v>
      </c>
      <c r="I210" s="69" t="s">
        <v>1293</v>
      </c>
      <c r="J210" s="507"/>
      <c r="K210" s="486"/>
    </row>
    <row r="211" spans="1:11" s="12" customFormat="1" ht="43.5" customHeight="1" x14ac:dyDescent="0.25">
      <c r="A211" s="484">
        <v>55</v>
      </c>
      <c r="B211" s="508" t="s">
        <v>1417</v>
      </c>
      <c r="C211" s="484" t="s">
        <v>1418</v>
      </c>
      <c r="D211" s="508" t="s">
        <v>1317</v>
      </c>
      <c r="E211" s="496" t="s">
        <v>1290</v>
      </c>
      <c r="F211" s="508" t="s">
        <v>1419</v>
      </c>
      <c r="G211" s="502" t="s">
        <v>1292</v>
      </c>
      <c r="H211" s="82" t="s">
        <v>2380</v>
      </c>
      <c r="I211" s="68" t="s">
        <v>195</v>
      </c>
      <c r="J211" s="505" t="s">
        <v>1292</v>
      </c>
      <c r="K211" s="484" t="s">
        <v>61</v>
      </c>
    </row>
    <row r="212" spans="1:11" s="12" customFormat="1" ht="43.5" customHeight="1" x14ac:dyDescent="0.25">
      <c r="A212" s="485"/>
      <c r="B212" s="509"/>
      <c r="C212" s="485"/>
      <c r="D212" s="509"/>
      <c r="E212" s="497"/>
      <c r="F212" s="509"/>
      <c r="G212" s="503"/>
      <c r="H212" s="186" t="s">
        <v>2381</v>
      </c>
      <c r="I212" s="185" t="s">
        <v>195</v>
      </c>
      <c r="J212" s="506"/>
      <c r="K212" s="485"/>
    </row>
    <row r="213" spans="1:11" s="12" customFormat="1" ht="43.5" customHeight="1" thickBot="1" x14ac:dyDescent="0.3">
      <c r="A213" s="486"/>
      <c r="B213" s="510"/>
      <c r="C213" s="486"/>
      <c r="D213" s="510"/>
      <c r="E213" s="498"/>
      <c r="F213" s="510"/>
      <c r="G213" s="504"/>
      <c r="H213" s="150" t="s">
        <v>2396</v>
      </c>
      <c r="I213" s="69" t="s">
        <v>1293</v>
      </c>
      <c r="J213" s="507"/>
      <c r="K213" s="486"/>
    </row>
    <row r="214" spans="1:11" ht="43.5" customHeight="1" x14ac:dyDescent="0.2">
      <c r="A214" s="484">
        <v>56</v>
      </c>
      <c r="B214" s="508" t="s">
        <v>1417</v>
      </c>
      <c r="C214" s="484" t="s">
        <v>1420</v>
      </c>
      <c r="D214" s="508" t="s">
        <v>1320</v>
      </c>
      <c r="E214" s="496" t="s">
        <v>1290</v>
      </c>
      <c r="F214" s="508" t="s">
        <v>1421</v>
      </c>
      <c r="G214" s="502" t="s">
        <v>1292</v>
      </c>
      <c r="H214" s="82" t="s">
        <v>2380</v>
      </c>
      <c r="I214" s="68" t="s">
        <v>195</v>
      </c>
      <c r="J214" s="505" t="s">
        <v>1292</v>
      </c>
      <c r="K214" s="484" t="s">
        <v>61</v>
      </c>
    </row>
    <row r="215" spans="1:11" ht="43.5" customHeight="1" x14ac:dyDescent="0.2">
      <c r="A215" s="485"/>
      <c r="B215" s="509"/>
      <c r="C215" s="485"/>
      <c r="D215" s="509"/>
      <c r="E215" s="497"/>
      <c r="F215" s="509"/>
      <c r="G215" s="503"/>
      <c r="H215" s="186" t="s">
        <v>2381</v>
      </c>
      <c r="I215" s="185" t="s">
        <v>195</v>
      </c>
      <c r="J215" s="506"/>
      <c r="K215" s="485"/>
    </row>
    <row r="216" spans="1:11" ht="43.5" customHeight="1" thickBot="1" x14ac:dyDescent="0.25">
      <c r="A216" s="486"/>
      <c r="B216" s="510"/>
      <c r="C216" s="486"/>
      <c r="D216" s="510"/>
      <c r="E216" s="498"/>
      <c r="F216" s="510"/>
      <c r="G216" s="504"/>
      <c r="H216" s="94" t="s">
        <v>2396</v>
      </c>
      <c r="I216" s="69" t="s">
        <v>1293</v>
      </c>
      <c r="J216" s="507"/>
      <c r="K216" s="486"/>
    </row>
    <row r="217" spans="1:11" s="15" customFormat="1" ht="43.5" customHeight="1" x14ac:dyDescent="0.25">
      <c r="A217" s="508">
        <v>57</v>
      </c>
      <c r="B217" s="508" t="s">
        <v>1417</v>
      </c>
      <c r="C217" s="508" t="s">
        <v>6740</v>
      </c>
      <c r="D217" s="508" t="s">
        <v>1298</v>
      </c>
      <c r="E217" s="606" t="s">
        <v>1290</v>
      </c>
      <c r="F217" s="606" t="s">
        <v>1299</v>
      </c>
      <c r="G217" s="539" t="s">
        <v>51</v>
      </c>
      <c r="H217" s="77" t="s">
        <v>2440</v>
      </c>
      <c r="I217" s="68" t="s">
        <v>195</v>
      </c>
      <c r="J217" s="527" t="s">
        <v>1292</v>
      </c>
      <c r="K217" s="508" t="s">
        <v>61</v>
      </c>
    </row>
    <row r="218" spans="1:11" s="15" customFormat="1" ht="43.5" customHeight="1" x14ac:dyDescent="0.25">
      <c r="A218" s="509"/>
      <c r="B218" s="509"/>
      <c r="C218" s="509"/>
      <c r="D218" s="509"/>
      <c r="E218" s="517"/>
      <c r="F218" s="517"/>
      <c r="G218" s="540"/>
      <c r="H218" s="183" t="s">
        <v>2381</v>
      </c>
      <c r="I218" s="185" t="s">
        <v>195</v>
      </c>
      <c r="J218" s="528"/>
      <c r="K218" s="509"/>
    </row>
    <row r="219" spans="1:11" s="15" customFormat="1" ht="43.5" customHeight="1" thickBot="1" x14ac:dyDescent="0.3">
      <c r="A219" s="510"/>
      <c r="B219" s="510"/>
      <c r="C219" s="510"/>
      <c r="D219" s="510"/>
      <c r="E219" s="607"/>
      <c r="F219" s="607"/>
      <c r="G219" s="542"/>
      <c r="H219" s="100" t="s">
        <v>2380</v>
      </c>
      <c r="I219" s="69" t="s">
        <v>195</v>
      </c>
      <c r="J219" s="529"/>
      <c r="K219" s="510"/>
    </row>
    <row r="220" spans="1:11" s="12" customFormat="1" ht="43.5" customHeight="1" x14ac:dyDescent="0.25">
      <c r="A220" s="484">
        <v>58</v>
      </c>
      <c r="B220" s="487" t="s">
        <v>1422</v>
      </c>
      <c r="C220" s="484" t="s">
        <v>1423</v>
      </c>
      <c r="D220" s="508" t="s">
        <v>1289</v>
      </c>
      <c r="E220" s="496" t="s">
        <v>1290</v>
      </c>
      <c r="F220" s="508" t="s">
        <v>1424</v>
      </c>
      <c r="G220" s="502" t="s">
        <v>51</v>
      </c>
      <c r="H220" s="82" t="s">
        <v>2380</v>
      </c>
      <c r="I220" s="68" t="s">
        <v>195</v>
      </c>
      <c r="J220" s="505" t="s">
        <v>1292</v>
      </c>
      <c r="K220" s="484" t="s">
        <v>61</v>
      </c>
    </row>
    <row r="221" spans="1:11" s="12" customFormat="1" ht="43.5" customHeight="1" x14ac:dyDescent="0.25">
      <c r="A221" s="485"/>
      <c r="B221" s="488"/>
      <c r="C221" s="485"/>
      <c r="D221" s="509"/>
      <c r="E221" s="497"/>
      <c r="F221" s="509"/>
      <c r="G221" s="503"/>
      <c r="H221" s="186" t="s">
        <v>2381</v>
      </c>
      <c r="I221" s="185" t="s">
        <v>195</v>
      </c>
      <c r="J221" s="506"/>
      <c r="K221" s="485"/>
    </row>
    <row r="222" spans="1:11" s="12" customFormat="1" ht="43.5" customHeight="1" thickBot="1" x14ac:dyDescent="0.3">
      <c r="A222" s="486"/>
      <c r="B222" s="489"/>
      <c r="C222" s="486"/>
      <c r="D222" s="510"/>
      <c r="E222" s="498"/>
      <c r="F222" s="510"/>
      <c r="G222" s="504"/>
      <c r="H222" s="94" t="s">
        <v>2396</v>
      </c>
      <c r="I222" s="69" t="s">
        <v>1293</v>
      </c>
      <c r="J222" s="507"/>
      <c r="K222" s="486"/>
    </row>
    <row r="223" spans="1:11" s="12" customFormat="1" ht="43.5" customHeight="1" x14ac:dyDescent="0.25">
      <c r="A223" s="484">
        <v>59</v>
      </c>
      <c r="B223" s="487" t="s">
        <v>1422</v>
      </c>
      <c r="C223" s="484" t="s">
        <v>1425</v>
      </c>
      <c r="D223" s="508" t="s">
        <v>1298</v>
      </c>
      <c r="E223" s="496" t="s">
        <v>1290</v>
      </c>
      <c r="F223" s="508" t="s">
        <v>1299</v>
      </c>
      <c r="G223" s="502" t="s">
        <v>51</v>
      </c>
      <c r="H223" s="77" t="s">
        <v>2440</v>
      </c>
      <c r="I223" s="68" t="s">
        <v>195</v>
      </c>
      <c r="J223" s="505" t="s">
        <v>1292</v>
      </c>
      <c r="K223" s="484" t="s">
        <v>61</v>
      </c>
    </row>
    <row r="224" spans="1:11" s="12" customFormat="1" ht="43.5" customHeight="1" thickBot="1" x14ac:dyDescent="0.3">
      <c r="A224" s="485"/>
      <c r="B224" s="488"/>
      <c r="C224" s="485"/>
      <c r="D224" s="509"/>
      <c r="E224" s="497"/>
      <c r="F224" s="509"/>
      <c r="G224" s="503"/>
      <c r="H224" s="186" t="s">
        <v>2381</v>
      </c>
      <c r="I224" s="185" t="s">
        <v>195</v>
      </c>
      <c r="J224" s="506"/>
      <c r="K224" s="485"/>
    </row>
    <row r="225" spans="1:11" s="12" customFormat="1" ht="43.5" customHeight="1" x14ac:dyDescent="0.25">
      <c r="A225" s="485"/>
      <c r="B225" s="488"/>
      <c r="C225" s="485"/>
      <c r="D225" s="509"/>
      <c r="E225" s="497"/>
      <c r="F225" s="509"/>
      <c r="G225" s="503"/>
      <c r="H225" s="82" t="s">
        <v>2380</v>
      </c>
      <c r="I225" s="185" t="s">
        <v>195</v>
      </c>
      <c r="J225" s="506"/>
      <c r="K225" s="485"/>
    </row>
    <row r="226" spans="1:11" s="12" customFormat="1" ht="43.5" customHeight="1" thickBot="1" x14ac:dyDescent="0.3">
      <c r="A226" s="486"/>
      <c r="B226" s="489"/>
      <c r="C226" s="486"/>
      <c r="D226" s="510"/>
      <c r="E226" s="498"/>
      <c r="F226" s="510"/>
      <c r="G226" s="504"/>
      <c r="H226" s="94" t="s">
        <v>2396</v>
      </c>
      <c r="I226" s="69" t="s">
        <v>1293</v>
      </c>
      <c r="J226" s="507"/>
      <c r="K226" s="486"/>
    </row>
    <row r="227" spans="1:11" s="12" customFormat="1" ht="43.5" customHeight="1" x14ac:dyDescent="0.25">
      <c r="A227" s="484">
        <v>60</v>
      </c>
      <c r="B227" s="487" t="s">
        <v>1422</v>
      </c>
      <c r="C227" s="490" t="s">
        <v>2442</v>
      </c>
      <c r="D227" s="493" t="s">
        <v>1320</v>
      </c>
      <c r="E227" s="496" t="s">
        <v>2443</v>
      </c>
      <c r="F227" s="508" t="s">
        <v>1376</v>
      </c>
      <c r="G227" s="502" t="s">
        <v>51</v>
      </c>
      <c r="H227" s="82" t="s">
        <v>2380</v>
      </c>
      <c r="I227" s="68" t="s">
        <v>195</v>
      </c>
      <c r="J227" s="505" t="s">
        <v>1292</v>
      </c>
      <c r="K227" s="484" t="s">
        <v>61</v>
      </c>
    </row>
    <row r="228" spans="1:11" s="12" customFormat="1" ht="43.5" customHeight="1" x14ac:dyDescent="0.25">
      <c r="A228" s="485"/>
      <c r="B228" s="488"/>
      <c r="C228" s="491"/>
      <c r="D228" s="494"/>
      <c r="E228" s="497"/>
      <c r="F228" s="509"/>
      <c r="G228" s="503"/>
      <c r="H228" s="186" t="s">
        <v>2381</v>
      </c>
      <c r="I228" s="185" t="s">
        <v>195</v>
      </c>
      <c r="J228" s="506"/>
      <c r="K228" s="485"/>
    </row>
    <row r="229" spans="1:11" s="12" customFormat="1" ht="43.5" customHeight="1" thickBot="1" x14ac:dyDescent="0.3">
      <c r="A229" s="486"/>
      <c r="B229" s="489"/>
      <c r="C229" s="492"/>
      <c r="D229" s="495"/>
      <c r="E229" s="498"/>
      <c r="F229" s="510"/>
      <c r="G229" s="504"/>
      <c r="H229" s="94" t="s">
        <v>2396</v>
      </c>
      <c r="I229" s="69" t="s">
        <v>1293</v>
      </c>
      <c r="J229" s="507"/>
      <c r="K229" s="486"/>
    </row>
    <row r="230" spans="1:11" s="12" customFormat="1" ht="43.5" customHeight="1" x14ac:dyDescent="0.25">
      <c r="A230" s="484">
        <v>61</v>
      </c>
      <c r="B230" s="508" t="s">
        <v>1432</v>
      </c>
      <c r="C230" s="484" t="s">
        <v>1433</v>
      </c>
      <c r="D230" s="508" t="s">
        <v>1317</v>
      </c>
      <c r="E230" s="535" t="s">
        <v>1434</v>
      </c>
      <c r="F230" s="499" t="s">
        <v>1435</v>
      </c>
      <c r="G230" s="502" t="s">
        <v>51</v>
      </c>
      <c r="H230" s="82" t="s">
        <v>2380</v>
      </c>
      <c r="I230" s="68" t="s">
        <v>195</v>
      </c>
      <c r="J230" s="505" t="s">
        <v>1292</v>
      </c>
      <c r="K230" s="484" t="s">
        <v>61</v>
      </c>
    </row>
    <row r="231" spans="1:11" s="12" customFormat="1" ht="43.5" customHeight="1" x14ac:dyDescent="0.25">
      <c r="A231" s="485"/>
      <c r="B231" s="509"/>
      <c r="C231" s="485"/>
      <c r="D231" s="509"/>
      <c r="E231" s="536"/>
      <c r="F231" s="500"/>
      <c r="G231" s="503"/>
      <c r="H231" s="186" t="s">
        <v>2381</v>
      </c>
      <c r="I231" s="185" t="s">
        <v>195</v>
      </c>
      <c r="J231" s="506"/>
      <c r="K231" s="485"/>
    </row>
    <row r="232" spans="1:11" s="12" customFormat="1" ht="43.5" customHeight="1" x14ac:dyDescent="0.25">
      <c r="A232" s="601"/>
      <c r="B232" s="605"/>
      <c r="C232" s="601"/>
      <c r="D232" s="605"/>
      <c r="E232" s="537"/>
      <c r="F232" s="534"/>
      <c r="G232" s="599"/>
      <c r="H232" s="186" t="s">
        <v>2445</v>
      </c>
      <c r="I232" s="185" t="s">
        <v>195</v>
      </c>
      <c r="J232" s="600"/>
      <c r="K232" s="601"/>
    </row>
    <row r="233" spans="1:11" s="12" customFormat="1" ht="43.5" customHeight="1" thickBot="1" x14ac:dyDescent="0.3">
      <c r="A233" s="486"/>
      <c r="B233" s="510"/>
      <c r="C233" s="486"/>
      <c r="D233" s="510"/>
      <c r="E233" s="538"/>
      <c r="F233" s="501"/>
      <c r="G233" s="504"/>
      <c r="H233" s="94" t="s">
        <v>2396</v>
      </c>
      <c r="I233" s="69" t="s">
        <v>1293</v>
      </c>
      <c r="J233" s="507"/>
      <c r="K233" s="486"/>
    </row>
    <row r="234" spans="1:11" ht="43.5" customHeight="1" x14ac:dyDescent="0.2">
      <c r="A234" s="484">
        <v>62</v>
      </c>
      <c r="B234" s="508" t="s">
        <v>1432</v>
      </c>
      <c r="C234" s="484" t="s">
        <v>1436</v>
      </c>
      <c r="D234" s="508" t="s">
        <v>1320</v>
      </c>
      <c r="E234" s="535" t="s">
        <v>1434</v>
      </c>
      <c r="F234" s="499" t="s">
        <v>1352</v>
      </c>
      <c r="G234" s="502" t="s">
        <v>51</v>
      </c>
      <c r="H234" s="82" t="s">
        <v>2380</v>
      </c>
      <c r="I234" s="68" t="s">
        <v>195</v>
      </c>
      <c r="J234" s="505" t="s">
        <v>1292</v>
      </c>
      <c r="K234" s="484" t="s">
        <v>61</v>
      </c>
    </row>
    <row r="235" spans="1:11" ht="43.5" customHeight="1" x14ac:dyDescent="0.2">
      <c r="A235" s="485"/>
      <c r="B235" s="509"/>
      <c r="C235" s="485"/>
      <c r="D235" s="509"/>
      <c r="E235" s="536"/>
      <c r="F235" s="500"/>
      <c r="G235" s="503"/>
      <c r="H235" s="186" t="s">
        <v>2381</v>
      </c>
      <c r="I235" s="185" t="s">
        <v>195</v>
      </c>
      <c r="J235" s="506"/>
      <c r="K235" s="485"/>
    </row>
    <row r="236" spans="1:11" s="12" customFormat="1" ht="43.5" customHeight="1" x14ac:dyDescent="0.25">
      <c r="A236" s="601"/>
      <c r="B236" s="605"/>
      <c r="C236" s="601"/>
      <c r="D236" s="605"/>
      <c r="E236" s="537"/>
      <c r="F236" s="534"/>
      <c r="G236" s="599"/>
      <c r="H236" s="186" t="s">
        <v>2445</v>
      </c>
      <c r="I236" s="185" t="s">
        <v>195</v>
      </c>
      <c r="J236" s="600"/>
      <c r="K236" s="601"/>
    </row>
    <row r="237" spans="1:11" ht="43.5" customHeight="1" thickBot="1" x14ac:dyDescent="0.25">
      <c r="A237" s="486"/>
      <c r="B237" s="510"/>
      <c r="C237" s="486"/>
      <c r="D237" s="510"/>
      <c r="E237" s="538"/>
      <c r="F237" s="501"/>
      <c r="G237" s="504"/>
      <c r="H237" s="94" t="s">
        <v>2396</v>
      </c>
      <c r="I237" s="69" t="s">
        <v>1293</v>
      </c>
      <c r="J237" s="507"/>
      <c r="K237" s="486"/>
    </row>
    <row r="238" spans="1:11" s="12" customFormat="1" ht="43.5" customHeight="1" x14ac:dyDescent="0.25">
      <c r="A238" s="484">
        <v>63</v>
      </c>
      <c r="B238" s="508" t="s">
        <v>1432</v>
      </c>
      <c r="C238" s="484" t="s">
        <v>1437</v>
      </c>
      <c r="D238" s="508" t="s">
        <v>1298</v>
      </c>
      <c r="E238" s="602" t="s">
        <v>1434</v>
      </c>
      <c r="F238" s="499" t="s">
        <v>1299</v>
      </c>
      <c r="G238" s="502" t="s">
        <v>1438</v>
      </c>
      <c r="H238" s="82" t="s">
        <v>2379</v>
      </c>
      <c r="I238" s="68" t="s">
        <v>195</v>
      </c>
      <c r="J238" s="505" t="s">
        <v>1292</v>
      </c>
      <c r="K238" s="484" t="s">
        <v>61</v>
      </c>
    </row>
    <row r="239" spans="1:11" s="12" customFormat="1" ht="43.5" customHeight="1" x14ac:dyDescent="0.25">
      <c r="A239" s="485"/>
      <c r="B239" s="509"/>
      <c r="C239" s="485"/>
      <c r="D239" s="509"/>
      <c r="E239" s="603"/>
      <c r="F239" s="500"/>
      <c r="G239" s="503"/>
      <c r="H239" s="186" t="s">
        <v>2381</v>
      </c>
      <c r="I239" s="185" t="s">
        <v>195</v>
      </c>
      <c r="J239" s="506"/>
      <c r="K239" s="485"/>
    </row>
    <row r="240" spans="1:11" s="12" customFormat="1" ht="43.5" customHeight="1" x14ac:dyDescent="0.25">
      <c r="A240" s="485"/>
      <c r="B240" s="509"/>
      <c r="C240" s="485"/>
      <c r="D240" s="509"/>
      <c r="E240" s="603"/>
      <c r="F240" s="500"/>
      <c r="G240" s="503"/>
      <c r="H240" s="186" t="s">
        <v>2380</v>
      </c>
      <c r="I240" s="185" t="s">
        <v>195</v>
      </c>
      <c r="J240" s="506"/>
      <c r="K240" s="485"/>
    </row>
    <row r="241" spans="1:11" s="12" customFormat="1" ht="43.5" customHeight="1" x14ac:dyDescent="0.25">
      <c r="A241" s="485"/>
      <c r="B241" s="509"/>
      <c r="C241" s="485"/>
      <c r="D241" s="509"/>
      <c r="E241" s="603"/>
      <c r="F241" s="500"/>
      <c r="G241" s="503"/>
      <c r="H241" s="186" t="s">
        <v>2396</v>
      </c>
      <c r="I241" s="185" t="s">
        <v>1293</v>
      </c>
      <c r="J241" s="506"/>
      <c r="K241" s="485"/>
    </row>
    <row r="242" spans="1:11" s="12" customFormat="1" ht="43.5" customHeight="1" thickBot="1" x14ac:dyDescent="0.3">
      <c r="A242" s="486"/>
      <c r="B242" s="510"/>
      <c r="C242" s="486"/>
      <c r="D242" s="510"/>
      <c r="E242" s="604"/>
      <c r="F242" s="501"/>
      <c r="G242" s="504"/>
      <c r="H242" s="95" t="s">
        <v>2394</v>
      </c>
      <c r="I242" s="69" t="s">
        <v>1293</v>
      </c>
      <c r="J242" s="507"/>
      <c r="K242" s="486"/>
    </row>
    <row r="243" spans="1:11" s="12" customFormat="1" ht="43.5" customHeight="1" x14ac:dyDescent="0.25">
      <c r="A243" s="585">
        <v>64</v>
      </c>
      <c r="B243" s="588" t="s">
        <v>1432</v>
      </c>
      <c r="C243" s="585" t="s">
        <v>2446</v>
      </c>
      <c r="D243" s="588" t="s">
        <v>1336</v>
      </c>
      <c r="E243" s="518" t="s">
        <v>1290</v>
      </c>
      <c r="F243" s="521" t="s">
        <v>6730</v>
      </c>
      <c r="G243" s="591" t="s">
        <v>51</v>
      </c>
      <c r="H243" s="190" t="s">
        <v>2380</v>
      </c>
      <c r="I243" s="70" t="s">
        <v>195</v>
      </c>
      <c r="J243" s="593" t="s">
        <v>1292</v>
      </c>
      <c r="K243" s="596" t="s">
        <v>61</v>
      </c>
    </row>
    <row r="244" spans="1:11" s="12" customFormat="1" ht="43.5" customHeight="1" x14ac:dyDescent="0.25">
      <c r="A244" s="586"/>
      <c r="B244" s="589"/>
      <c r="C244" s="586"/>
      <c r="D244" s="589"/>
      <c r="E244" s="519"/>
      <c r="F244" s="522"/>
      <c r="G244" s="577"/>
      <c r="H244" s="186" t="s">
        <v>2392</v>
      </c>
      <c r="I244" s="71" t="s">
        <v>195</v>
      </c>
      <c r="J244" s="580"/>
      <c r="K244" s="597"/>
    </row>
    <row r="245" spans="1:11" s="12" customFormat="1" ht="43.5" customHeight="1" x14ac:dyDescent="0.25">
      <c r="A245" s="586"/>
      <c r="B245" s="589"/>
      <c r="C245" s="586"/>
      <c r="D245" s="589"/>
      <c r="E245" s="519"/>
      <c r="F245" s="522"/>
      <c r="G245" s="577"/>
      <c r="H245" s="186" t="s">
        <v>2393</v>
      </c>
      <c r="I245" s="71" t="s">
        <v>195</v>
      </c>
      <c r="J245" s="594"/>
      <c r="K245" s="597"/>
    </row>
    <row r="246" spans="1:11" s="12" customFormat="1" ht="43.5" customHeight="1" x14ac:dyDescent="0.25">
      <c r="A246" s="586"/>
      <c r="B246" s="589"/>
      <c r="C246" s="586"/>
      <c r="D246" s="589"/>
      <c r="E246" s="519"/>
      <c r="F246" s="522"/>
      <c r="G246" s="577"/>
      <c r="H246" s="186" t="s">
        <v>2381</v>
      </c>
      <c r="I246" s="71" t="s">
        <v>195</v>
      </c>
      <c r="J246" s="594"/>
      <c r="K246" s="597"/>
    </row>
    <row r="247" spans="1:11" s="12" customFormat="1" ht="43.5" customHeight="1" thickBot="1" x14ac:dyDescent="0.3">
      <c r="A247" s="587"/>
      <c r="B247" s="590"/>
      <c r="C247" s="587"/>
      <c r="D247" s="590"/>
      <c r="E247" s="520"/>
      <c r="F247" s="523"/>
      <c r="G247" s="592"/>
      <c r="H247" s="191" t="s">
        <v>2394</v>
      </c>
      <c r="I247" s="72" t="s">
        <v>195</v>
      </c>
      <c r="J247" s="595"/>
      <c r="K247" s="598"/>
    </row>
    <row r="248" spans="1:11" s="156" customFormat="1" ht="43.5" customHeight="1" x14ac:dyDescent="0.25">
      <c r="A248" s="530">
        <v>65</v>
      </c>
      <c r="B248" s="499" t="s">
        <v>1308</v>
      </c>
      <c r="C248" s="530" t="s">
        <v>2449</v>
      </c>
      <c r="D248" s="499" t="s">
        <v>1289</v>
      </c>
      <c r="E248" s="535" t="s">
        <v>1290</v>
      </c>
      <c r="F248" s="720" t="s">
        <v>1309</v>
      </c>
      <c r="G248" s="539" t="s">
        <v>51</v>
      </c>
      <c r="H248" s="77" t="s">
        <v>2382</v>
      </c>
      <c r="I248" s="55" t="s">
        <v>195</v>
      </c>
      <c r="J248" s="527" t="s">
        <v>1292</v>
      </c>
      <c r="K248" s="530" t="s">
        <v>61</v>
      </c>
    </row>
    <row r="249" spans="1:11" s="156" customFormat="1" ht="43.5" customHeight="1" x14ac:dyDescent="0.25">
      <c r="A249" s="531"/>
      <c r="B249" s="500"/>
      <c r="C249" s="531"/>
      <c r="D249" s="500"/>
      <c r="E249" s="536"/>
      <c r="F249" s="711"/>
      <c r="G249" s="540"/>
      <c r="H249" s="183" t="s">
        <v>2383</v>
      </c>
      <c r="I249" s="182" t="s">
        <v>195</v>
      </c>
      <c r="J249" s="543"/>
      <c r="K249" s="531"/>
    </row>
    <row r="250" spans="1:11" s="156" customFormat="1" ht="43.5" customHeight="1" x14ac:dyDescent="0.25">
      <c r="A250" s="533"/>
      <c r="B250" s="534"/>
      <c r="C250" s="533"/>
      <c r="D250" s="534"/>
      <c r="E250" s="537"/>
      <c r="F250" s="709"/>
      <c r="G250" s="541"/>
      <c r="H250" s="153" t="s">
        <v>2450</v>
      </c>
      <c r="I250" s="140" t="s">
        <v>195</v>
      </c>
      <c r="J250" s="544"/>
      <c r="K250" s="533"/>
    </row>
    <row r="251" spans="1:11" s="156" customFormat="1" ht="43.5" customHeight="1" thickBot="1" x14ac:dyDescent="0.3">
      <c r="A251" s="532"/>
      <c r="B251" s="501"/>
      <c r="C251" s="532"/>
      <c r="D251" s="501"/>
      <c r="E251" s="538"/>
      <c r="F251" s="721"/>
      <c r="G251" s="542"/>
      <c r="H251" s="78" t="s">
        <v>2384</v>
      </c>
      <c r="I251" s="56" t="s">
        <v>1293</v>
      </c>
      <c r="J251" s="545"/>
      <c r="K251" s="532"/>
    </row>
    <row r="252" spans="1:11" s="157" customFormat="1" ht="43.5" customHeight="1" x14ac:dyDescent="0.2">
      <c r="A252" s="530">
        <v>66</v>
      </c>
      <c r="B252" s="499" t="s">
        <v>1308</v>
      </c>
      <c r="C252" s="530" t="s">
        <v>1310</v>
      </c>
      <c r="D252" s="499" t="s">
        <v>1295</v>
      </c>
      <c r="E252" s="535" t="s">
        <v>1290</v>
      </c>
      <c r="F252" s="499" t="s">
        <v>1311</v>
      </c>
      <c r="G252" s="539" t="s">
        <v>51</v>
      </c>
      <c r="H252" s="77" t="s">
        <v>2382</v>
      </c>
      <c r="I252" s="55" t="s">
        <v>195</v>
      </c>
      <c r="J252" s="527" t="s">
        <v>1292</v>
      </c>
      <c r="K252" s="530" t="s">
        <v>61</v>
      </c>
    </row>
    <row r="253" spans="1:11" s="157" customFormat="1" ht="43.5" customHeight="1" x14ac:dyDescent="0.2">
      <c r="A253" s="531"/>
      <c r="B253" s="500"/>
      <c r="C253" s="531"/>
      <c r="D253" s="500"/>
      <c r="E253" s="536"/>
      <c r="F253" s="500"/>
      <c r="G253" s="540"/>
      <c r="H253" s="183" t="s">
        <v>2383</v>
      </c>
      <c r="I253" s="182" t="s">
        <v>195</v>
      </c>
      <c r="J253" s="543"/>
      <c r="K253" s="531"/>
    </row>
    <row r="254" spans="1:11" s="157" customFormat="1" ht="43.5" customHeight="1" thickBot="1" x14ac:dyDescent="0.25">
      <c r="A254" s="532"/>
      <c r="B254" s="501"/>
      <c r="C254" s="532"/>
      <c r="D254" s="501"/>
      <c r="E254" s="538"/>
      <c r="F254" s="501"/>
      <c r="G254" s="542"/>
      <c r="H254" s="78" t="s">
        <v>2384</v>
      </c>
      <c r="I254" s="56" t="s">
        <v>1293</v>
      </c>
      <c r="J254" s="545"/>
      <c r="K254" s="532"/>
    </row>
    <row r="255" spans="1:11" s="157" customFormat="1" ht="43.5" customHeight="1" x14ac:dyDescent="0.2">
      <c r="A255" s="530">
        <v>67</v>
      </c>
      <c r="B255" s="499" t="s">
        <v>1308</v>
      </c>
      <c r="C255" s="530" t="s">
        <v>1312</v>
      </c>
      <c r="D255" s="499" t="s">
        <v>1289</v>
      </c>
      <c r="E255" s="535" t="s">
        <v>1290</v>
      </c>
      <c r="F255" s="499" t="s">
        <v>1313</v>
      </c>
      <c r="G255" s="539" t="s">
        <v>51</v>
      </c>
      <c r="H255" s="77" t="s">
        <v>2382</v>
      </c>
      <c r="I255" s="55" t="s">
        <v>195</v>
      </c>
      <c r="J255" s="530" t="s">
        <v>51</v>
      </c>
      <c r="K255" s="530" t="s">
        <v>80</v>
      </c>
    </row>
    <row r="256" spans="1:11" s="157" customFormat="1" ht="43.5" customHeight="1" thickBot="1" x14ac:dyDescent="0.25">
      <c r="A256" s="532"/>
      <c r="B256" s="501"/>
      <c r="C256" s="532"/>
      <c r="D256" s="501"/>
      <c r="E256" s="538"/>
      <c r="F256" s="501"/>
      <c r="G256" s="542"/>
      <c r="H256" s="183" t="s">
        <v>2383</v>
      </c>
      <c r="I256" s="56" t="s">
        <v>195</v>
      </c>
      <c r="J256" s="532"/>
      <c r="K256" s="532"/>
    </row>
    <row r="257" spans="1:11" s="156" customFormat="1" ht="43.5" customHeight="1" x14ac:dyDescent="0.25">
      <c r="A257" s="531">
        <v>68</v>
      </c>
      <c r="B257" s="500" t="s">
        <v>1308</v>
      </c>
      <c r="C257" s="531" t="s">
        <v>1314</v>
      </c>
      <c r="D257" s="500" t="s">
        <v>1298</v>
      </c>
      <c r="E257" s="536" t="s">
        <v>1290</v>
      </c>
      <c r="F257" s="500" t="s">
        <v>1299</v>
      </c>
      <c r="G257" s="540" t="s">
        <v>51</v>
      </c>
      <c r="H257" s="77" t="s">
        <v>2385</v>
      </c>
      <c r="I257" s="182" t="s">
        <v>195</v>
      </c>
      <c r="J257" s="528" t="s">
        <v>1292</v>
      </c>
      <c r="K257" s="531" t="s">
        <v>61</v>
      </c>
    </row>
    <row r="258" spans="1:11" s="156" customFormat="1" ht="43.5" customHeight="1" thickBot="1" x14ac:dyDescent="0.3">
      <c r="A258" s="531"/>
      <c r="B258" s="500"/>
      <c r="C258" s="531"/>
      <c r="D258" s="500"/>
      <c r="E258" s="536"/>
      <c r="F258" s="500"/>
      <c r="G258" s="540"/>
      <c r="H258" s="183" t="s">
        <v>2383</v>
      </c>
      <c r="I258" s="182" t="s">
        <v>195</v>
      </c>
      <c r="J258" s="543"/>
      <c r="K258" s="531"/>
    </row>
    <row r="259" spans="1:11" s="156" customFormat="1" ht="43.5" customHeight="1" x14ac:dyDescent="0.25">
      <c r="A259" s="531"/>
      <c r="B259" s="500"/>
      <c r="C259" s="531"/>
      <c r="D259" s="500"/>
      <c r="E259" s="536"/>
      <c r="F259" s="500"/>
      <c r="G259" s="540"/>
      <c r="H259" s="77" t="s">
        <v>2382</v>
      </c>
      <c r="I259" s="182" t="s">
        <v>195</v>
      </c>
      <c r="J259" s="543"/>
      <c r="K259" s="531"/>
    </row>
    <row r="260" spans="1:11" s="156" customFormat="1" ht="43.5" customHeight="1" thickBot="1" x14ac:dyDescent="0.3">
      <c r="A260" s="531"/>
      <c r="B260" s="500"/>
      <c r="C260" s="531"/>
      <c r="D260" s="500"/>
      <c r="E260" s="536"/>
      <c r="F260" s="500"/>
      <c r="G260" s="540"/>
      <c r="H260" s="78" t="s">
        <v>2396</v>
      </c>
      <c r="I260" s="182" t="s">
        <v>1293</v>
      </c>
      <c r="J260" s="543"/>
      <c r="K260" s="531"/>
    </row>
    <row r="261" spans="1:11" s="26" customFormat="1" ht="43.5" customHeight="1" x14ac:dyDescent="0.25">
      <c r="A261" s="565">
        <v>69</v>
      </c>
      <c r="B261" s="568" t="s">
        <v>1308</v>
      </c>
      <c r="C261" s="565" t="s">
        <v>6741</v>
      </c>
      <c r="D261" s="568" t="s">
        <v>1336</v>
      </c>
      <c r="E261" s="571" t="s">
        <v>1290</v>
      </c>
      <c r="F261" s="573" t="s">
        <v>6742</v>
      </c>
      <c r="G261" s="576" t="s">
        <v>51</v>
      </c>
      <c r="H261" s="178" t="s">
        <v>2380</v>
      </c>
      <c r="I261" s="175" t="s">
        <v>195</v>
      </c>
      <c r="J261" s="579" t="s">
        <v>1292</v>
      </c>
      <c r="K261" s="582" t="s">
        <v>61</v>
      </c>
    </row>
    <row r="262" spans="1:11" s="15" customFormat="1" ht="43.5" customHeight="1" x14ac:dyDescent="0.25">
      <c r="A262" s="566"/>
      <c r="B262" s="569"/>
      <c r="C262" s="566"/>
      <c r="D262" s="569"/>
      <c r="E262" s="519"/>
      <c r="F262" s="574"/>
      <c r="G262" s="577"/>
      <c r="H262" s="91" t="s">
        <v>2400</v>
      </c>
      <c r="I262" s="71" t="s">
        <v>195</v>
      </c>
      <c r="J262" s="580"/>
      <c r="K262" s="583"/>
    </row>
    <row r="263" spans="1:11" s="26" customFormat="1" ht="43.5" customHeight="1" x14ac:dyDescent="0.25">
      <c r="A263" s="566"/>
      <c r="B263" s="569"/>
      <c r="C263" s="566"/>
      <c r="D263" s="569"/>
      <c r="E263" s="519"/>
      <c r="F263" s="574"/>
      <c r="G263" s="577"/>
      <c r="H263" s="91" t="s">
        <v>2393</v>
      </c>
      <c r="I263" s="71" t="s">
        <v>195</v>
      </c>
      <c r="J263" s="580"/>
      <c r="K263" s="583"/>
    </row>
    <row r="264" spans="1:11" s="26" customFormat="1" ht="43.5" customHeight="1" x14ac:dyDescent="0.25">
      <c r="A264" s="566"/>
      <c r="B264" s="569"/>
      <c r="C264" s="566"/>
      <c r="D264" s="569"/>
      <c r="E264" s="519"/>
      <c r="F264" s="574"/>
      <c r="G264" s="577"/>
      <c r="H264" s="91" t="s">
        <v>2381</v>
      </c>
      <c r="I264" s="71" t="s">
        <v>195</v>
      </c>
      <c r="J264" s="580"/>
      <c r="K264" s="583"/>
    </row>
    <row r="265" spans="1:11" s="26" customFormat="1" ht="43.5" customHeight="1" thickBot="1" x14ac:dyDescent="0.3">
      <c r="A265" s="567"/>
      <c r="B265" s="570"/>
      <c r="C265" s="567"/>
      <c r="D265" s="570"/>
      <c r="E265" s="572"/>
      <c r="F265" s="575"/>
      <c r="G265" s="578"/>
      <c r="H265" s="179" t="s">
        <v>2394</v>
      </c>
      <c r="I265" s="177" t="s">
        <v>195</v>
      </c>
      <c r="J265" s="581"/>
      <c r="K265" s="584"/>
    </row>
    <row r="266" spans="1:11" s="156" customFormat="1" ht="43.5" customHeight="1" x14ac:dyDescent="0.25">
      <c r="A266" s="531">
        <v>70</v>
      </c>
      <c r="B266" s="500" t="s">
        <v>1341</v>
      </c>
      <c r="C266" s="531" t="s">
        <v>1342</v>
      </c>
      <c r="D266" s="500" t="s">
        <v>1317</v>
      </c>
      <c r="E266" s="536" t="s">
        <v>1290</v>
      </c>
      <c r="F266" s="500" t="s">
        <v>1343</v>
      </c>
      <c r="G266" s="540" t="s">
        <v>51</v>
      </c>
      <c r="H266" s="77" t="s">
        <v>2380</v>
      </c>
      <c r="I266" s="182" t="s">
        <v>195</v>
      </c>
      <c r="J266" s="528" t="s">
        <v>1292</v>
      </c>
      <c r="K266" s="531" t="s">
        <v>61</v>
      </c>
    </row>
    <row r="267" spans="1:11" s="156" customFormat="1" ht="43.5" customHeight="1" x14ac:dyDescent="0.25">
      <c r="A267" s="531"/>
      <c r="B267" s="500"/>
      <c r="C267" s="531"/>
      <c r="D267" s="500"/>
      <c r="E267" s="536"/>
      <c r="F267" s="500"/>
      <c r="G267" s="540"/>
      <c r="H267" s="183" t="s">
        <v>2381</v>
      </c>
      <c r="I267" s="182" t="s">
        <v>195</v>
      </c>
      <c r="J267" s="543"/>
      <c r="K267" s="531"/>
    </row>
    <row r="268" spans="1:11" s="156" customFormat="1" ht="43.5" customHeight="1" thickBot="1" x14ac:dyDescent="0.3">
      <c r="A268" s="531"/>
      <c r="B268" s="500"/>
      <c r="C268" s="531"/>
      <c r="D268" s="500"/>
      <c r="E268" s="536"/>
      <c r="F268" s="500"/>
      <c r="G268" s="540"/>
      <c r="H268" s="78" t="s">
        <v>2396</v>
      </c>
      <c r="I268" s="182" t="s">
        <v>1293</v>
      </c>
      <c r="J268" s="543"/>
      <c r="K268" s="531"/>
    </row>
    <row r="269" spans="1:11" s="156" customFormat="1" ht="43.5" customHeight="1" x14ac:dyDescent="0.25">
      <c r="A269" s="531">
        <v>71</v>
      </c>
      <c r="B269" s="500" t="s">
        <v>1341</v>
      </c>
      <c r="C269" s="531" t="s">
        <v>1344</v>
      </c>
      <c r="D269" s="500" t="s">
        <v>1320</v>
      </c>
      <c r="E269" s="536" t="s">
        <v>1290</v>
      </c>
      <c r="F269" s="500" t="s">
        <v>1345</v>
      </c>
      <c r="G269" s="540" t="s">
        <v>51</v>
      </c>
      <c r="H269" s="77" t="s">
        <v>2380</v>
      </c>
      <c r="I269" s="182" t="s">
        <v>195</v>
      </c>
      <c r="J269" s="528" t="s">
        <v>1292</v>
      </c>
      <c r="K269" s="531" t="s">
        <v>61</v>
      </c>
    </row>
    <row r="270" spans="1:11" s="156" customFormat="1" ht="43.5" customHeight="1" x14ac:dyDescent="0.25">
      <c r="A270" s="531"/>
      <c r="B270" s="500"/>
      <c r="C270" s="531"/>
      <c r="D270" s="500"/>
      <c r="E270" s="536"/>
      <c r="F270" s="500"/>
      <c r="G270" s="540"/>
      <c r="H270" s="183" t="s">
        <v>2383</v>
      </c>
      <c r="I270" s="182" t="s">
        <v>195</v>
      </c>
      <c r="J270" s="543"/>
      <c r="K270" s="531"/>
    </row>
    <row r="271" spans="1:11" s="156" customFormat="1" ht="43.5" customHeight="1" thickBot="1" x14ac:dyDescent="0.3">
      <c r="A271" s="531"/>
      <c r="B271" s="500"/>
      <c r="C271" s="531"/>
      <c r="D271" s="500"/>
      <c r="E271" s="536"/>
      <c r="F271" s="500"/>
      <c r="G271" s="540"/>
      <c r="H271" s="78" t="s">
        <v>2396</v>
      </c>
      <c r="I271" s="182" t="s">
        <v>1293</v>
      </c>
      <c r="J271" s="543"/>
      <c r="K271" s="531"/>
    </row>
    <row r="272" spans="1:11" s="12" customFormat="1" ht="43.5" customHeight="1" x14ac:dyDescent="0.25">
      <c r="A272" s="484">
        <v>72</v>
      </c>
      <c r="B272" s="508" t="s">
        <v>1328</v>
      </c>
      <c r="C272" s="484" t="s">
        <v>1329</v>
      </c>
      <c r="D272" s="508" t="s">
        <v>1289</v>
      </c>
      <c r="E272" s="496" t="s">
        <v>1290</v>
      </c>
      <c r="F272" s="508" t="s">
        <v>1330</v>
      </c>
      <c r="G272" s="502" t="s">
        <v>51</v>
      </c>
      <c r="H272" s="82" t="s">
        <v>2380</v>
      </c>
      <c r="I272" s="68" t="s">
        <v>195</v>
      </c>
      <c r="J272" s="505" t="s">
        <v>1292</v>
      </c>
      <c r="K272" s="484" t="s">
        <v>61</v>
      </c>
    </row>
    <row r="273" spans="1:11" s="12" customFormat="1" ht="43.5" customHeight="1" x14ac:dyDescent="0.25">
      <c r="A273" s="485"/>
      <c r="B273" s="509"/>
      <c r="C273" s="485"/>
      <c r="D273" s="509"/>
      <c r="E273" s="497"/>
      <c r="F273" s="509"/>
      <c r="G273" s="503"/>
      <c r="H273" s="6" t="s">
        <v>2381</v>
      </c>
      <c r="I273" s="185" t="s">
        <v>195</v>
      </c>
      <c r="J273" s="506"/>
      <c r="K273" s="485"/>
    </row>
    <row r="274" spans="1:11" s="12" customFormat="1" ht="43.5" customHeight="1" thickBot="1" x14ac:dyDescent="0.3">
      <c r="A274" s="486"/>
      <c r="B274" s="510"/>
      <c r="C274" s="486"/>
      <c r="D274" s="510"/>
      <c r="E274" s="498"/>
      <c r="F274" s="510"/>
      <c r="G274" s="504"/>
      <c r="H274" s="94" t="s">
        <v>2396</v>
      </c>
      <c r="I274" s="69" t="s">
        <v>1293</v>
      </c>
      <c r="J274" s="507"/>
      <c r="K274" s="486"/>
    </row>
    <row r="275" spans="1:11" s="12" customFormat="1" ht="43.5" customHeight="1" x14ac:dyDescent="0.25">
      <c r="A275" s="484">
        <v>73</v>
      </c>
      <c r="B275" s="508" t="s">
        <v>1328</v>
      </c>
      <c r="C275" s="484" t="s">
        <v>1331</v>
      </c>
      <c r="D275" s="508" t="s">
        <v>1295</v>
      </c>
      <c r="E275" s="496" t="s">
        <v>1290</v>
      </c>
      <c r="F275" s="508" t="s">
        <v>6743</v>
      </c>
      <c r="G275" s="502" t="s">
        <v>51</v>
      </c>
      <c r="H275" s="82" t="s">
        <v>2380</v>
      </c>
      <c r="I275" s="68" t="s">
        <v>195</v>
      </c>
      <c r="J275" s="505" t="s">
        <v>1292</v>
      </c>
      <c r="K275" s="484" t="s">
        <v>61</v>
      </c>
    </row>
    <row r="276" spans="1:11" s="12" customFormat="1" ht="43.5" customHeight="1" x14ac:dyDescent="0.25">
      <c r="A276" s="485"/>
      <c r="B276" s="509"/>
      <c r="C276" s="485"/>
      <c r="D276" s="509"/>
      <c r="E276" s="497"/>
      <c r="F276" s="509"/>
      <c r="G276" s="503"/>
      <c r="H276" s="6" t="s">
        <v>2381</v>
      </c>
      <c r="I276" s="185" t="s">
        <v>195</v>
      </c>
      <c r="J276" s="506"/>
      <c r="K276" s="485"/>
    </row>
    <row r="277" spans="1:11" s="12" customFormat="1" ht="43.5" customHeight="1" thickBot="1" x14ac:dyDescent="0.3">
      <c r="A277" s="486"/>
      <c r="B277" s="510"/>
      <c r="C277" s="486"/>
      <c r="D277" s="510"/>
      <c r="E277" s="498"/>
      <c r="F277" s="510"/>
      <c r="G277" s="504"/>
      <c r="H277" s="94" t="s">
        <v>2396</v>
      </c>
      <c r="I277" s="69" t="s">
        <v>1293</v>
      </c>
      <c r="J277" s="507"/>
      <c r="K277" s="486"/>
    </row>
    <row r="278" spans="1:11" s="12" customFormat="1" ht="43.5" customHeight="1" x14ac:dyDescent="0.25">
      <c r="A278" s="484">
        <v>74</v>
      </c>
      <c r="B278" s="508" t="s">
        <v>1328</v>
      </c>
      <c r="C278" s="484" t="s">
        <v>1332</v>
      </c>
      <c r="D278" s="508" t="s">
        <v>1298</v>
      </c>
      <c r="E278" s="496" t="s">
        <v>1290</v>
      </c>
      <c r="F278" s="508" t="s">
        <v>1333</v>
      </c>
      <c r="G278" s="502" t="s">
        <v>51</v>
      </c>
      <c r="H278" s="186" t="s">
        <v>2381</v>
      </c>
      <c r="I278" s="68" t="s">
        <v>195</v>
      </c>
      <c r="J278" s="505" t="s">
        <v>1292</v>
      </c>
      <c r="K278" s="484" t="s">
        <v>61</v>
      </c>
    </row>
    <row r="279" spans="1:11" s="12" customFormat="1" ht="43.5" customHeight="1" thickBot="1" x14ac:dyDescent="0.3">
      <c r="A279" s="641"/>
      <c r="B279" s="647"/>
      <c r="C279" s="641"/>
      <c r="D279" s="647"/>
      <c r="E279" s="664"/>
      <c r="F279" s="647"/>
      <c r="G279" s="637"/>
      <c r="H279" s="183" t="s">
        <v>2440</v>
      </c>
      <c r="I279" s="185" t="s">
        <v>195</v>
      </c>
      <c r="J279" s="639"/>
      <c r="K279" s="641"/>
    </row>
    <row r="280" spans="1:11" s="12" customFormat="1" ht="43.5" customHeight="1" thickBot="1" x14ac:dyDescent="0.3">
      <c r="A280" s="485"/>
      <c r="B280" s="509"/>
      <c r="C280" s="485"/>
      <c r="D280" s="509"/>
      <c r="E280" s="497"/>
      <c r="F280" s="509"/>
      <c r="G280" s="503"/>
      <c r="H280" s="82" t="s">
        <v>2380</v>
      </c>
      <c r="I280" s="185" t="s">
        <v>195</v>
      </c>
      <c r="J280" s="506"/>
      <c r="K280" s="485"/>
    </row>
    <row r="281" spans="1:11" s="12" customFormat="1" ht="43.5" customHeight="1" x14ac:dyDescent="0.25">
      <c r="A281" s="716">
        <v>75</v>
      </c>
      <c r="B281" s="650" t="s">
        <v>1328</v>
      </c>
      <c r="C281" s="716" t="s">
        <v>2399</v>
      </c>
      <c r="D281" s="650" t="s">
        <v>1336</v>
      </c>
      <c r="E281" s="652" t="s">
        <v>1290</v>
      </c>
      <c r="F281" s="573" t="s">
        <v>6730</v>
      </c>
      <c r="G281" s="576" t="s">
        <v>51</v>
      </c>
      <c r="H281" s="174" t="s">
        <v>2380</v>
      </c>
      <c r="I281" s="175" t="s">
        <v>195</v>
      </c>
      <c r="J281" s="579" t="s">
        <v>1292</v>
      </c>
      <c r="K281" s="635" t="s">
        <v>61</v>
      </c>
    </row>
    <row r="282" spans="1:11" s="12" customFormat="1" ht="43.5" customHeight="1" x14ac:dyDescent="0.25">
      <c r="A282" s="717"/>
      <c r="B282" s="589"/>
      <c r="C282" s="717"/>
      <c r="D282" s="589"/>
      <c r="E282" s="653"/>
      <c r="F282" s="574"/>
      <c r="G282" s="577"/>
      <c r="H282" s="88" t="s">
        <v>2400</v>
      </c>
      <c r="I282" s="71" t="s">
        <v>195</v>
      </c>
      <c r="J282" s="580"/>
      <c r="K282" s="597"/>
    </row>
    <row r="283" spans="1:11" s="12" customFormat="1" ht="43.5" customHeight="1" x14ac:dyDescent="0.25">
      <c r="A283" s="717"/>
      <c r="B283" s="589"/>
      <c r="C283" s="717"/>
      <c r="D283" s="589"/>
      <c r="E283" s="653"/>
      <c r="F283" s="574"/>
      <c r="G283" s="577"/>
      <c r="H283" s="88" t="s">
        <v>2393</v>
      </c>
      <c r="I283" s="71" t="s">
        <v>195</v>
      </c>
      <c r="J283" s="594"/>
      <c r="K283" s="597"/>
    </row>
    <row r="284" spans="1:11" s="12" customFormat="1" ht="43.5" customHeight="1" x14ac:dyDescent="0.25">
      <c r="A284" s="717"/>
      <c r="B284" s="589"/>
      <c r="C284" s="717"/>
      <c r="D284" s="589"/>
      <c r="E284" s="653"/>
      <c r="F284" s="574"/>
      <c r="G284" s="577"/>
      <c r="H284" s="88" t="s">
        <v>2381</v>
      </c>
      <c r="I284" s="71" t="s">
        <v>195</v>
      </c>
      <c r="J284" s="594"/>
      <c r="K284" s="597"/>
    </row>
    <row r="285" spans="1:11" s="12" customFormat="1" ht="43.5" customHeight="1" thickBot="1" x14ac:dyDescent="0.3">
      <c r="A285" s="718"/>
      <c r="B285" s="651"/>
      <c r="C285" s="718"/>
      <c r="D285" s="651"/>
      <c r="E285" s="654"/>
      <c r="F285" s="575"/>
      <c r="G285" s="578"/>
      <c r="H285" s="176" t="s">
        <v>2394</v>
      </c>
      <c r="I285" s="177" t="s">
        <v>195</v>
      </c>
      <c r="J285" s="719"/>
      <c r="K285" s="636"/>
    </row>
    <row r="286" spans="1:11" s="156" customFormat="1" ht="43.5" customHeight="1" x14ac:dyDescent="0.25">
      <c r="A286" s="514">
        <v>76</v>
      </c>
      <c r="B286" s="514" t="s">
        <v>1439</v>
      </c>
      <c r="C286" s="499" t="s">
        <v>1440</v>
      </c>
      <c r="D286" s="499" t="s">
        <v>1317</v>
      </c>
      <c r="E286" s="535" t="s">
        <v>1441</v>
      </c>
      <c r="F286" s="554" t="s">
        <v>1442</v>
      </c>
      <c r="G286" s="539" t="s">
        <v>1438</v>
      </c>
      <c r="H286" s="77" t="s">
        <v>6744</v>
      </c>
      <c r="I286" s="55" t="s">
        <v>195</v>
      </c>
      <c r="J286" s="527" t="s">
        <v>1292</v>
      </c>
      <c r="K286" s="499" t="s">
        <v>61</v>
      </c>
    </row>
    <row r="287" spans="1:11" s="156" customFormat="1" ht="43.5" customHeight="1" x14ac:dyDescent="0.25">
      <c r="A287" s="515"/>
      <c r="B287" s="515"/>
      <c r="C287" s="500"/>
      <c r="D287" s="500"/>
      <c r="E287" s="536"/>
      <c r="F287" s="555"/>
      <c r="G287" s="540"/>
      <c r="H287" s="183" t="s">
        <v>6745</v>
      </c>
      <c r="I287" s="182" t="s">
        <v>195</v>
      </c>
      <c r="J287" s="528"/>
      <c r="K287" s="500"/>
    </row>
    <row r="288" spans="1:11" s="156" customFormat="1" ht="43.5" customHeight="1" x14ac:dyDescent="0.25">
      <c r="A288" s="515"/>
      <c r="B288" s="515"/>
      <c r="C288" s="500"/>
      <c r="D288" s="500"/>
      <c r="E288" s="536"/>
      <c r="F288" s="555"/>
      <c r="G288" s="540"/>
      <c r="H288" s="183" t="s">
        <v>2409</v>
      </c>
      <c r="I288" s="182" t="s">
        <v>195</v>
      </c>
      <c r="J288" s="528"/>
      <c r="K288" s="500"/>
    </row>
    <row r="289" spans="1:11" s="157" customFormat="1" ht="43.5" customHeight="1" x14ac:dyDescent="0.2">
      <c r="A289" s="515"/>
      <c r="B289" s="515"/>
      <c r="C289" s="500"/>
      <c r="D289" s="500"/>
      <c r="E289" s="536"/>
      <c r="F289" s="555"/>
      <c r="G289" s="540"/>
      <c r="H289" s="183" t="s">
        <v>6746</v>
      </c>
      <c r="I289" s="182" t="s">
        <v>195</v>
      </c>
      <c r="J289" s="528"/>
      <c r="K289" s="500"/>
    </row>
    <row r="290" spans="1:11" s="157" customFormat="1" ht="43.5" customHeight="1" x14ac:dyDescent="0.2">
      <c r="A290" s="515"/>
      <c r="B290" s="515"/>
      <c r="C290" s="500"/>
      <c r="D290" s="500"/>
      <c r="E290" s="536"/>
      <c r="F290" s="555"/>
      <c r="G290" s="540"/>
      <c r="H290" s="183" t="s">
        <v>6745</v>
      </c>
      <c r="I290" s="182" t="s">
        <v>195</v>
      </c>
      <c r="J290" s="528"/>
      <c r="K290" s="500"/>
    </row>
    <row r="291" spans="1:11" s="157" customFormat="1" ht="43.5" customHeight="1" x14ac:dyDescent="0.2">
      <c r="A291" s="547"/>
      <c r="B291" s="547"/>
      <c r="C291" s="534"/>
      <c r="D291" s="534"/>
      <c r="E291" s="537"/>
      <c r="F291" s="555"/>
      <c r="G291" s="541"/>
      <c r="H291" s="183" t="s">
        <v>2420</v>
      </c>
      <c r="I291" s="182" t="s">
        <v>195</v>
      </c>
      <c r="J291" s="708"/>
      <c r="K291" s="534"/>
    </row>
    <row r="292" spans="1:11" s="157" customFormat="1" ht="43.5" customHeight="1" x14ac:dyDescent="0.2">
      <c r="A292" s="547"/>
      <c r="B292" s="547"/>
      <c r="C292" s="534"/>
      <c r="D292" s="534"/>
      <c r="E292" s="537"/>
      <c r="F292" s="555"/>
      <c r="G292" s="541"/>
      <c r="H292" s="183" t="s">
        <v>2422</v>
      </c>
      <c r="I292" s="182" t="s">
        <v>1293</v>
      </c>
      <c r="J292" s="708"/>
      <c r="K292" s="534"/>
    </row>
    <row r="293" spans="1:11" s="157" customFormat="1" ht="43.5" customHeight="1" thickBot="1" x14ac:dyDescent="0.25">
      <c r="A293" s="516"/>
      <c r="B293" s="516"/>
      <c r="C293" s="501"/>
      <c r="D293" s="501"/>
      <c r="E293" s="538"/>
      <c r="F293" s="63" t="s">
        <v>6747</v>
      </c>
      <c r="G293" s="542"/>
      <c r="H293" s="99" t="s">
        <v>6748</v>
      </c>
      <c r="I293" s="59" t="s">
        <v>1293</v>
      </c>
      <c r="J293" s="529"/>
      <c r="K293" s="501"/>
    </row>
    <row r="294" spans="1:11" s="157" customFormat="1" ht="43.5" customHeight="1" x14ac:dyDescent="0.2">
      <c r="A294" s="514">
        <v>77</v>
      </c>
      <c r="B294" s="514" t="s">
        <v>1439</v>
      </c>
      <c r="C294" s="499" t="s">
        <v>1443</v>
      </c>
      <c r="D294" s="499" t="s">
        <v>1320</v>
      </c>
      <c r="E294" s="535" t="s">
        <v>1441</v>
      </c>
      <c r="F294" s="555" t="s">
        <v>1444</v>
      </c>
      <c r="G294" s="539" t="s">
        <v>51</v>
      </c>
      <c r="H294" s="77" t="s">
        <v>6749</v>
      </c>
      <c r="I294" s="55" t="s">
        <v>195</v>
      </c>
      <c r="J294" s="527" t="s">
        <v>1292</v>
      </c>
      <c r="K294" s="499" t="s">
        <v>61</v>
      </c>
    </row>
    <row r="295" spans="1:11" s="157" customFormat="1" ht="31.5" customHeight="1" x14ac:dyDescent="0.2">
      <c r="A295" s="515"/>
      <c r="B295" s="515"/>
      <c r="C295" s="500"/>
      <c r="D295" s="500"/>
      <c r="E295" s="536"/>
      <c r="F295" s="555"/>
      <c r="G295" s="540"/>
      <c r="H295" s="183" t="s">
        <v>6745</v>
      </c>
      <c r="I295" s="182" t="s">
        <v>195</v>
      </c>
      <c r="J295" s="528"/>
      <c r="K295" s="500"/>
    </row>
    <row r="296" spans="1:11" s="157" customFormat="1" ht="43.5" customHeight="1" x14ac:dyDescent="0.2">
      <c r="A296" s="515"/>
      <c r="B296" s="515"/>
      <c r="C296" s="500"/>
      <c r="D296" s="500"/>
      <c r="E296" s="536"/>
      <c r="F296" s="555"/>
      <c r="G296" s="540"/>
      <c r="H296" s="183" t="s">
        <v>2420</v>
      </c>
      <c r="I296" s="182" t="s">
        <v>195</v>
      </c>
      <c r="J296" s="528"/>
      <c r="K296" s="500"/>
    </row>
    <row r="297" spans="1:11" s="157" customFormat="1" ht="43.5" customHeight="1" x14ac:dyDescent="0.2">
      <c r="A297" s="515"/>
      <c r="B297" s="515"/>
      <c r="C297" s="500"/>
      <c r="D297" s="500"/>
      <c r="E297" s="536"/>
      <c r="F297" s="559"/>
      <c r="G297" s="540"/>
      <c r="H297" s="183" t="s">
        <v>6750</v>
      </c>
      <c r="I297" s="182" t="s">
        <v>195</v>
      </c>
      <c r="J297" s="528"/>
      <c r="K297" s="500"/>
    </row>
    <row r="298" spans="1:11" s="157" customFormat="1" ht="28.5" customHeight="1" x14ac:dyDescent="0.2">
      <c r="A298" s="515"/>
      <c r="B298" s="515"/>
      <c r="C298" s="500"/>
      <c r="D298" s="500"/>
      <c r="E298" s="536"/>
      <c r="F298" s="500" t="s">
        <v>1445</v>
      </c>
      <c r="G298" s="540"/>
      <c r="H298" s="183" t="s">
        <v>2418</v>
      </c>
      <c r="I298" s="182" t="s">
        <v>195</v>
      </c>
      <c r="J298" s="528"/>
      <c r="K298" s="500"/>
    </row>
    <row r="299" spans="1:11" s="157" customFormat="1" ht="24" customHeight="1" x14ac:dyDescent="0.2">
      <c r="A299" s="515"/>
      <c r="B299" s="515"/>
      <c r="C299" s="500"/>
      <c r="D299" s="500"/>
      <c r="E299" s="536"/>
      <c r="F299" s="500"/>
      <c r="G299" s="540"/>
      <c r="H299" s="183" t="s">
        <v>2419</v>
      </c>
      <c r="I299" s="182" t="s">
        <v>195</v>
      </c>
      <c r="J299" s="528"/>
      <c r="K299" s="500"/>
    </row>
    <row r="300" spans="1:11" s="157" customFormat="1" ht="43.5" customHeight="1" x14ac:dyDescent="0.2">
      <c r="A300" s="515"/>
      <c r="B300" s="515"/>
      <c r="C300" s="500"/>
      <c r="D300" s="500"/>
      <c r="E300" s="536"/>
      <c r="F300" s="500"/>
      <c r="G300" s="540"/>
      <c r="H300" s="183" t="s">
        <v>2381</v>
      </c>
      <c r="I300" s="182" t="s">
        <v>195</v>
      </c>
      <c r="J300" s="528"/>
      <c r="K300" s="500"/>
    </row>
    <row r="301" spans="1:11" s="157" customFormat="1" ht="43.5" customHeight="1" x14ac:dyDescent="0.2">
      <c r="A301" s="515"/>
      <c r="B301" s="515"/>
      <c r="C301" s="500"/>
      <c r="D301" s="500"/>
      <c r="E301" s="536"/>
      <c r="F301" s="500"/>
      <c r="G301" s="540"/>
      <c r="H301" s="183" t="s">
        <v>2420</v>
      </c>
      <c r="I301" s="182" t="s">
        <v>195</v>
      </c>
      <c r="J301" s="528"/>
      <c r="K301" s="500"/>
    </row>
    <row r="302" spans="1:11" s="157" customFormat="1" ht="43.5" customHeight="1" x14ac:dyDescent="0.2">
      <c r="A302" s="515"/>
      <c r="B302" s="515"/>
      <c r="C302" s="500"/>
      <c r="D302" s="500"/>
      <c r="E302" s="536"/>
      <c r="F302" s="500" t="s">
        <v>6747</v>
      </c>
      <c r="G302" s="540"/>
      <c r="H302" s="183" t="s">
        <v>2421</v>
      </c>
      <c r="I302" s="182" t="s">
        <v>195</v>
      </c>
      <c r="J302" s="528"/>
      <c r="K302" s="500"/>
    </row>
    <row r="303" spans="1:11" s="157" customFormat="1" ht="43.5" customHeight="1" x14ac:dyDescent="0.2">
      <c r="A303" s="515"/>
      <c r="B303" s="515"/>
      <c r="C303" s="500"/>
      <c r="D303" s="500"/>
      <c r="E303" s="536"/>
      <c r="F303" s="500"/>
      <c r="G303" s="540"/>
      <c r="H303" s="183" t="s">
        <v>2422</v>
      </c>
      <c r="I303" s="182" t="s">
        <v>1293</v>
      </c>
      <c r="J303" s="528"/>
      <c r="K303" s="500"/>
    </row>
    <row r="304" spans="1:11" s="157" customFormat="1" ht="24" customHeight="1" x14ac:dyDescent="0.2">
      <c r="A304" s="515"/>
      <c r="B304" s="515"/>
      <c r="C304" s="500"/>
      <c r="D304" s="500"/>
      <c r="E304" s="536"/>
      <c r="F304" s="500"/>
      <c r="G304" s="540"/>
      <c r="H304" s="183" t="s">
        <v>2435</v>
      </c>
      <c r="I304" s="182" t="s">
        <v>1293</v>
      </c>
      <c r="J304" s="528"/>
      <c r="K304" s="500"/>
    </row>
    <row r="305" spans="1:11" s="157" customFormat="1" ht="43.5" customHeight="1" x14ac:dyDescent="0.2">
      <c r="A305" s="515"/>
      <c r="B305" s="515"/>
      <c r="C305" s="500"/>
      <c r="D305" s="500"/>
      <c r="E305" s="536"/>
      <c r="F305" s="500"/>
      <c r="G305" s="540"/>
      <c r="H305" s="183" t="s">
        <v>2423</v>
      </c>
      <c r="I305" s="182" t="s">
        <v>195</v>
      </c>
      <c r="J305" s="528"/>
      <c r="K305" s="500"/>
    </row>
    <row r="306" spans="1:11" s="157" customFormat="1" ht="43.5" customHeight="1" x14ac:dyDescent="0.2">
      <c r="A306" s="515"/>
      <c r="B306" s="515"/>
      <c r="C306" s="500"/>
      <c r="D306" s="500"/>
      <c r="E306" s="536"/>
      <c r="F306" s="500"/>
      <c r="G306" s="540"/>
      <c r="H306" s="183" t="s">
        <v>2424</v>
      </c>
      <c r="I306" s="182" t="s">
        <v>195</v>
      </c>
      <c r="J306" s="528"/>
      <c r="K306" s="500"/>
    </row>
    <row r="307" spans="1:11" s="157" customFormat="1" ht="43.5" customHeight="1" x14ac:dyDescent="0.2">
      <c r="A307" s="515"/>
      <c r="B307" s="515"/>
      <c r="C307" s="500"/>
      <c r="D307" s="500"/>
      <c r="E307" s="536"/>
      <c r="F307" s="500"/>
      <c r="G307" s="540"/>
      <c r="H307" s="183" t="s">
        <v>2425</v>
      </c>
      <c r="I307" s="182" t="s">
        <v>195</v>
      </c>
      <c r="J307" s="528"/>
      <c r="K307" s="500"/>
    </row>
    <row r="308" spans="1:11" s="157" customFormat="1" ht="43.5" customHeight="1" thickBot="1" x14ac:dyDescent="0.25">
      <c r="A308" s="516"/>
      <c r="B308" s="516"/>
      <c r="C308" s="501"/>
      <c r="D308" s="501"/>
      <c r="E308" s="538"/>
      <c r="F308" s="501"/>
      <c r="G308" s="542"/>
      <c r="H308" s="183" t="s">
        <v>2426</v>
      </c>
      <c r="I308" s="56" t="s">
        <v>195</v>
      </c>
      <c r="J308" s="529"/>
      <c r="K308" s="501"/>
    </row>
    <row r="309" spans="1:11" s="157" customFormat="1" ht="43.5" customHeight="1" x14ac:dyDescent="0.2">
      <c r="A309" s="514">
        <v>78</v>
      </c>
      <c r="B309" s="514" t="s">
        <v>1439</v>
      </c>
      <c r="C309" s="499" t="s">
        <v>1446</v>
      </c>
      <c r="D309" s="554" t="s">
        <v>1336</v>
      </c>
      <c r="E309" s="535" t="s">
        <v>1441</v>
      </c>
      <c r="F309" s="555" t="s">
        <v>1447</v>
      </c>
      <c r="G309" s="539" t="s">
        <v>51</v>
      </c>
      <c r="H309" s="557" t="s">
        <v>2420</v>
      </c>
      <c r="I309" s="554" t="s">
        <v>195</v>
      </c>
      <c r="J309" s="527" t="s">
        <v>1292</v>
      </c>
      <c r="K309" s="499" t="s">
        <v>61</v>
      </c>
    </row>
    <row r="310" spans="1:11" s="157" customFormat="1" ht="43.5" customHeight="1" x14ac:dyDescent="0.2">
      <c r="A310" s="712"/>
      <c r="B310" s="712"/>
      <c r="C310" s="559"/>
      <c r="D310" s="555"/>
      <c r="E310" s="648"/>
      <c r="F310" s="555"/>
      <c r="G310" s="556"/>
      <c r="H310" s="558"/>
      <c r="I310" s="559"/>
      <c r="J310" s="560"/>
      <c r="K310" s="559"/>
    </row>
    <row r="311" spans="1:11" s="157" customFormat="1" ht="43.5" customHeight="1" x14ac:dyDescent="0.2">
      <c r="A311" s="515"/>
      <c r="B311" s="515"/>
      <c r="C311" s="500"/>
      <c r="D311" s="555"/>
      <c r="E311" s="536"/>
      <c r="F311" s="555"/>
      <c r="G311" s="540"/>
      <c r="H311" s="183" t="s">
        <v>6750</v>
      </c>
      <c r="I311" s="182" t="s">
        <v>195</v>
      </c>
      <c r="J311" s="528"/>
      <c r="K311" s="500"/>
    </row>
    <row r="312" spans="1:11" s="157" customFormat="1" ht="43.5" customHeight="1" x14ac:dyDescent="0.2">
      <c r="A312" s="515"/>
      <c r="B312" s="515"/>
      <c r="C312" s="500"/>
      <c r="D312" s="555"/>
      <c r="E312" s="536"/>
      <c r="F312" s="555"/>
      <c r="G312" s="540"/>
      <c r="H312" s="183" t="s">
        <v>6751</v>
      </c>
      <c r="I312" s="182" t="s">
        <v>195</v>
      </c>
      <c r="J312" s="528"/>
      <c r="K312" s="500"/>
    </row>
    <row r="313" spans="1:11" s="157" customFormat="1" ht="43.5" customHeight="1" x14ac:dyDescent="0.2">
      <c r="A313" s="515"/>
      <c r="B313" s="515"/>
      <c r="C313" s="500"/>
      <c r="D313" s="555"/>
      <c r="E313" s="536"/>
      <c r="F313" s="555"/>
      <c r="G313" s="540"/>
      <c r="H313" s="183" t="s">
        <v>2381</v>
      </c>
      <c r="I313" s="182" t="s">
        <v>195</v>
      </c>
      <c r="J313" s="528"/>
      <c r="K313" s="500"/>
    </row>
    <row r="314" spans="1:11" s="157" customFormat="1" ht="43.5" customHeight="1" x14ac:dyDescent="0.2">
      <c r="A314" s="515"/>
      <c r="B314" s="515"/>
      <c r="C314" s="500"/>
      <c r="D314" s="555"/>
      <c r="E314" s="536"/>
      <c r="F314" s="559"/>
      <c r="G314" s="540"/>
      <c r="H314" s="183" t="s">
        <v>2410</v>
      </c>
      <c r="I314" s="182" t="s">
        <v>195</v>
      </c>
      <c r="J314" s="528"/>
      <c r="K314" s="500"/>
    </row>
    <row r="315" spans="1:11" s="157" customFormat="1" ht="43.5" customHeight="1" x14ac:dyDescent="0.2">
      <c r="A315" s="515"/>
      <c r="B315" s="515"/>
      <c r="C315" s="500"/>
      <c r="D315" s="555"/>
      <c r="E315" s="536"/>
      <c r="F315" s="192" t="s">
        <v>1448</v>
      </c>
      <c r="G315" s="540"/>
      <c r="H315" s="183" t="s">
        <v>6752</v>
      </c>
      <c r="I315" s="182" t="s">
        <v>195</v>
      </c>
      <c r="J315" s="528"/>
      <c r="K315" s="500"/>
    </row>
    <row r="316" spans="1:11" s="157" customFormat="1" ht="43.5" customHeight="1" x14ac:dyDescent="0.2">
      <c r="A316" s="515"/>
      <c r="B316" s="515"/>
      <c r="C316" s="500"/>
      <c r="D316" s="555"/>
      <c r="E316" s="536"/>
      <c r="F316" s="534" t="s">
        <v>1449</v>
      </c>
      <c r="G316" s="540"/>
      <c r="H316" s="183" t="s">
        <v>2409</v>
      </c>
      <c r="I316" s="182" t="s">
        <v>195</v>
      </c>
      <c r="J316" s="528"/>
      <c r="K316" s="500"/>
    </row>
    <row r="317" spans="1:11" s="157" customFormat="1" ht="43.5" customHeight="1" thickBot="1" x14ac:dyDescent="0.25">
      <c r="A317" s="516"/>
      <c r="B317" s="516"/>
      <c r="C317" s="501"/>
      <c r="D317" s="561"/>
      <c r="E317" s="538"/>
      <c r="F317" s="561"/>
      <c r="G317" s="542"/>
      <c r="H317" s="78" t="s">
        <v>6753</v>
      </c>
      <c r="I317" s="56" t="s">
        <v>195</v>
      </c>
      <c r="J317" s="529"/>
      <c r="K317" s="501"/>
    </row>
    <row r="318" spans="1:11" s="157" customFormat="1" ht="43.5" customHeight="1" x14ac:dyDescent="0.2">
      <c r="A318" s="548">
        <v>79</v>
      </c>
      <c r="B318" s="548" t="s">
        <v>1439</v>
      </c>
      <c r="C318" s="499" t="s">
        <v>1450</v>
      </c>
      <c r="D318" s="499" t="s">
        <v>1336</v>
      </c>
      <c r="E318" s="535" t="s">
        <v>1290</v>
      </c>
      <c r="F318" s="554" t="s">
        <v>1451</v>
      </c>
      <c r="G318" s="550" t="s">
        <v>51</v>
      </c>
      <c r="H318" s="77" t="s">
        <v>2440</v>
      </c>
      <c r="I318" s="55" t="s">
        <v>195</v>
      </c>
      <c r="J318" s="552" t="s">
        <v>1292</v>
      </c>
      <c r="K318" s="554" t="s">
        <v>61</v>
      </c>
    </row>
    <row r="319" spans="1:11" s="157" customFormat="1" ht="43.5" customHeight="1" x14ac:dyDescent="0.2">
      <c r="A319" s="549"/>
      <c r="B319" s="549"/>
      <c r="C319" s="500"/>
      <c r="D319" s="500"/>
      <c r="E319" s="536"/>
      <c r="F319" s="559"/>
      <c r="G319" s="551"/>
      <c r="H319" s="183" t="s">
        <v>2428</v>
      </c>
      <c r="I319" s="182" t="s">
        <v>195</v>
      </c>
      <c r="J319" s="553"/>
      <c r="K319" s="555"/>
    </row>
    <row r="320" spans="1:11" s="157" customFormat="1" ht="43.5" customHeight="1" x14ac:dyDescent="0.2">
      <c r="A320" s="549"/>
      <c r="B320" s="549"/>
      <c r="C320" s="500"/>
      <c r="D320" s="500"/>
      <c r="E320" s="536"/>
      <c r="F320" s="534" t="s">
        <v>6754</v>
      </c>
      <c r="G320" s="551"/>
      <c r="H320" s="183" t="s">
        <v>6755</v>
      </c>
      <c r="I320" s="182" t="s">
        <v>195</v>
      </c>
      <c r="J320" s="553"/>
      <c r="K320" s="555"/>
    </row>
    <row r="321" spans="1:11" s="157" customFormat="1" ht="43.5" customHeight="1" x14ac:dyDescent="0.2">
      <c r="A321" s="549"/>
      <c r="B321" s="549"/>
      <c r="C321" s="500"/>
      <c r="D321" s="500"/>
      <c r="E321" s="536"/>
      <c r="F321" s="555"/>
      <c r="G321" s="551"/>
      <c r="H321" s="183" t="s">
        <v>6756</v>
      </c>
      <c r="I321" s="182" t="s">
        <v>195</v>
      </c>
      <c r="J321" s="553"/>
      <c r="K321" s="555"/>
    </row>
    <row r="322" spans="1:11" s="157" customFormat="1" ht="43.5" customHeight="1" x14ac:dyDescent="0.2">
      <c r="A322" s="549"/>
      <c r="B322" s="549"/>
      <c r="C322" s="534"/>
      <c r="D322" s="534"/>
      <c r="E322" s="537"/>
      <c r="F322" s="555"/>
      <c r="G322" s="551"/>
      <c r="H322" s="183" t="s">
        <v>2433</v>
      </c>
      <c r="I322" s="182" t="s">
        <v>195</v>
      </c>
      <c r="J322" s="553"/>
      <c r="K322" s="555"/>
    </row>
    <row r="323" spans="1:11" s="157" customFormat="1" ht="43.5" customHeight="1" x14ac:dyDescent="0.2">
      <c r="A323" s="549"/>
      <c r="B323" s="549"/>
      <c r="C323" s="534"/>
      <c r="D323" s="534"/>
      <c r="E323" s="537"/>
      <c r="F323" s="555"/>
      <c r="G323" s="551"/>
      <c r="H323" s="183" t="s">
        <v>2394</v>
      </c>
      <c r="I323" s="182" t="s">
        <v>195</v>
      </c>
      <c r="J323" s="553"/>
      <c r="K323" s="555"/>
    </row>
    <row r="324" spans="1:11" s="157" customFormat="1" ht="43.5" customHeight="1" thickBot="1" x14ac:dyDescent="0.25">
      <c r="A324" s="562"/>
      <c r="B324" s="562"/>
      <c r="C324" s="501"/>
      <c r="D324" s="501"/>
      <c r="E324" s="538"/>
      <c r="F324" s="561"/>
      <c r="G324" s="563"/>
      <c r="H324" s="100" t="s">
        <v>2381</v>
      </c>
      <c r="I324" s="59" t="s">
        <v>195</v>
      </c>
      <c r="J324" s="564"/>
      <c r="K324" s="561"/>
    </row>
    <row r="325" spans="1:11" s="157" customFormat="1" ht="43.5" customHeight="1" x14ac:dyDescent="0.2">
      <c r="A325" s="514">
        <v>80</v>
      </c>
      <c r="B325" s="514" t="s">
        <v>1439</v>
      </c>
      <c r="C325" s="554" t="s">
        <v>1452</v>
      </c>
      <c r="D325" s="499" t="s">
        <v>1317</v>
      </c>
      <c r="E325" s="535" t="s">
        <v>1290</v>
      </c>
      <c r="F325" s="554" t="s">
        <v>6757</v>
      </c>
      <c r="G325" s="539" t="s">
        <v>51</v>
      </c>
      <c r="H325" s="77" t="s">
        <v>6756</v>
      </c>
      <c r="I325" s="55" t="s">
        <v>195</v>
      </c>
      <c r="J325" s="527" t="s">
        <v>1292</v>
      </c>
      <c r="K325" s="499" t="s">
        <v>61</v>
      </c>
    </row>
    <row r="326" spans="1:11" s="157" customFormat="1" ht="43.5" customHeight="1" x14ac:dyDescent="0.2">
      <c r="A326" s="515"/>
      <c r="B326" s="515"/>
      <c r="C326" s="555"/>
      <c r="D326" s="500"/>
      <c r="E326" s="536"/>
      <c r="F326" s="555"/>
      <c r="G326" s="540"/>
      <c r="H326" s="183" t="s">
        <v>2429</v>
      </c>
      <c r="I326" s="182" t="s">
        <v>195</v>
      </c>
      <c r="J326" s="528"/>
      <c r="K326" s="500"/>
    </row>
    <row r="327" spans="1:11" s="157" customFormat="1" ht="43.5" customHeight="1" x14ac:dyDescent="0.2">
      <c r="A327" s="547"/>
      <c r="B327" s="547"/>
      <c r="C327" s="555"/>
      <c r="D327" s="534"/>
      <c r="E327" s="537"/>
      <c r="F327" s="555"/>
      <c r="G327" s="541"/>
      <c r="H327" s="183" t="s">
        <v>2430</v>
      </c>
      <c r="I327" s="182" t="s">
        <v>195</v>
      </c>
      <c r="J327" s="708"/>
      <c r="K327" s="534"/>
    </row>
    <row r="328" spans="1:11" s="157" customFormat="1" ht="43.5" customHeight="1" thickBot="1" x14ac:dyDescent="0.25">
      <c r="A328" s="516"/>
      <c r="B328" s="516"/>
      <c r="C328" s="561"/>
      <c r="D328" s="501"/>
      <c r="E328" s="538"/>
      <c r="F328" s="561"/>
      <c r="G328" s="542"/>
      <c r="H328" s="100" t="s">
        <v>2431</v>
      </c>
      <c r="I328" s="59" t="s">
        <v>195</v>
      </c>
      <c r="J328" s="529"/>
      <c r="K328" s="501"/>
    </row>
    <row r="329" spans="1:11" s="157" customFormat="1" ht="43.5" customHeight="1" x14ac:dyDescent="0.2">
      <c r="A329" s="548">
        <v>81</v>
      </c>
      <c r="B329" s="548" t="s">
        <v>1439</v>
      </c>
      <c r="C329" s="499" t="s">
        <v>1453</v>
      </c>
      <c r="D329" s="499" t="s">
        <v>1320</v>
      </c>
      <c r="E329" s="535" t="s">
        <v>1290</v>
      </c>
      <c r="F329" s="499" t="s">
        <v>1394</v>
      </c>
      <c r="G329" s="550" t="s">
        <v>51</v>
      </c>
      <c r="H329" s="77" t="s">
        <v>2423</v>
      </c>
      <c r="I329" s="55" t="s">
        <v>195</v>
      </c>
      <c r="J329" s="552" t="s">
        <v>1292</v>
      </c>
      <c r="K329" s="554" t="s">
        <v>61</v>
      </c>
    </row>
    <row r="330" spans="1:11" s="157" customFormat="1" ht="43.5" customHeight="1" x14ac:dyDescent="0.2">
      <c r="A330" s="549"/>
      <c r="B330" s="549"/>
      <c r="C330" s="500"/>
      <c r="D330" s="500"/>
      <c r="E330" s="536"/>
      <c r="F330" s="500"/>
      <c r="G330" s="551"/>
      <c r="H330" s="183" t="s">
        <v>2431</v>
      </c>
      <c r="I330" s="182" t="s">
        <v>195</v>
      </c>
      <c r="J330" s="553"/>
      <c r="K330" s="555"/>
    </row>
    <row r="331" spans="1:11" s="157" customFormat="1" ht="43.5" customHeight="1" x14ac:dyDescent="0.2">
      <c r="A331" s="549"/>
      <c r="B331" s="549"/>
      <c r="C331" s="500"/>
      <c r="D331" s="500"/>
      <c r="E331" s="536"/>
      <c r="F331" s="500"/>
      <c r="G331" s="551"/>
      <c r="H331" s="183" t="s">
        <v>6756</v>
      </c>
      <c r="I331" s="182" t="s">
        <v>195</v>
      </c>
      <c r="J331" s="553"/>
      <c r="K331" s="555"/>
    </row>
    <row r="332" spans="1:11" s="157" customFormat="1" ht="43.5" customHeight="1" thickBot="1" x14ac:dyDescent="0.25">
      <c r="A332" s="549"/>
      <c r="B332" s="549"/>
      <c r="C332" s="500"/>
      <c r="D332" s="500"/>
      <c r="E332" s="536"/>
      <c r="F332" s="500"/>
      <c r="G332" s="551"/>
      <c r="H332" s="78" t="s">
        <v>2428</v>
      </c>
      <c r="I332" s="182" t="s">
        <v>195</v>
      </c>
      <c r="J332" s="553"/>
      <c r="K332" s="555"/>
    </row>
    <row r="333" spans="1:11" s="157" customFormat="1" ht="43.5" customHeight="1" x14ac:dyDescent="0.2">
      <c r="A333" s="514">
        <v>82</v>
      </c>
      <c r="B333" s="514" t="s">
        <v>1439</v>
      </c>
      <c r="C333" s="499" t="s">
        <v>1454</v>
      </c>
      <c r="D333" s="499" t="s">
        <v>1336</v>
      </c>
      <c r="E333" s="535" t="s">
        <v>1290</v>
      </c>
      <c r="F333" s="554" t="s">
        <v>6758</v>
      </c>
      <c r="G333" s="539" t="s">
        <v>51</v>
      </c>
      <c r="H333" s="98" t="s">
        <v>2422</v>
      </c>
      <c r="I333" s="60" t="s">
        <v>1293</v>
      </c>
      <c r="J333" s="527" t="s">
        <v>1292</v>
      </c>
      <c r="K333" s="499" t="s">
        <v>61</v>
      </c>
    </row>
    <row r="334" spans="1:11" s="157" customFormat="1" ht="43.5" customHeight="1" x14ac:dyDescent="0.2">
      <c r="A334" s="712"/>
      <c r="B334" s="712"/>
      <c r="C334" s="559"/>
      <c r="D334" s="559"/>
      <c r="E334" s="648"/>
      <c r="F334" s="559"/>
      <c r="G334" s="556"/>
      <c r="H334" s="183" t="s">
        <v>2435</v>
      </c>
      <c r="I334" s="182" t="s">
        <v>1293</v>
      </c>
      <c r="J334" s="560"/>
      <c r="K334" s="559"/>
    </row>
    <row r="335" spans="1:11" s="157" customFormat="1" ht="43.5" customHeight="1" x14ac:dyDescent="0.2">
      <c r="A335" s="515"/>
      <c r="B335" s="515"/>
      <c r="C335" s="500"/>
      <c r="D335" s="500"/>
      <c r="E335" s="536"/>
      <c r="F335" s="713" t="s">
        <v>1455</v>
      </c>
      <c r="G335" s="540"/>
      <c r="H335" s="183" t="s">
        <v>2419</v>
      </c>
      <c r="I335" s="182" t="s">
        <v>195</v>
      </c>
      <c r="J335" s="528"/>
      <c r="K335" s="500"/>
    </row>
    <row r="336" spans="1:11" s="157" customFormat="1" ht="43.5" customHeight="1" x14ac:dyDescent="0.2">
      <c r="A336" s="515"/>
      <c r="B336" s="515"/>
      <c r="C336" s="500"/>
      <c r="D336" s="500"/>
      <c r="E336" s="536"/>
      <c r="F336" s="714"/>
      <c r="G336" s="540"/>
      <c r="H336" s="183" t="s">
        <v>2423</v>
      </c>
      <c r="I336" s="182" t="s">
        <v>195</v>
      </c>
      <c r="J336" s="528"/>
      <c r="K336" s="500"/>
    </row>
    <row r="337" spans="1:11" s="157" customFormat="1" ht="43.5" customHeight="1" x14ac:dyDescent="0.2">
      <c r="A337" s="515"/>
      <c r="B337" s="515"/>
      <c r="C337" s="500"/>
      <c r="D337" s="500"/>
      <c r="E337" s="536"/>
      <c r="F337" s="714"/>
      <c r="G337" s="540"/>
      <c r="H337" s="183" t="s">
        <v>2421</v>
      </c>
      <c r="I337" s="182" t="s">
        <v>195</v>
      </c>
      <c r="J337" s="528"/>
      <c r="K337" s="500"/>
    </row>
    <row r="338" spans="1:11" s="157" customFormat="1" ht="43.5" customHeight="1" x14ac:dyDescent="0.2">
      <c r="A338" s="547"/>
      <c r="B338" s="547"/>
      <c r="C338" s="534"/>
      <c r="D338" s="534"/>
      <c r="E338" s="537"/>
      <c r="F338" s="715"/>
      <c r="G338" s="541"/>
      <c r="H338" s="183" t="s">
        <v>6756</v>
      </c>
      <c r="I338" s="182" t="s">
        <v>195</v>
      </c>
      <c r="J338" s="708"/>
      <c r="K338" s="534"/>
    </row>
    <row r="339" spans="1:11" s="157" customFormat="1" ht="43.5" customHeight="1" thickBot="1" x14ac:dyDescent="0.25">
      <c r="A339" s="516"/>
      <c r="B339" s="516"/>
      <c r="C339" s="501"/>
      <c r="D339" s="501"/>
      <c r="E339" s="538"/>
      <c r="F339" s="62" t="s">
        <v>1451</v>
      </c>
      <c r="G339" s="542"/>
      <c r="H339" s="78" t="s">
        <v>2440</v>
      </c>
      <c r="I339" s="59" t="s">
        <v>195</v>
      </c>
      <c r="J339" s="529"/>
      <c r="K339" s="501"/>
    </row>
    <row r="340" spans="1:11" s="157" customFormat="1" ht="43.5" customHeight="1" x14ac:dyDescent="0.2">
      <c r="A340" s="514">
        <v>83</v>
      </c>
      <c r="B340" s="514" t="s">
        <v>1439</v>
      </c>
      <c r="C340" s="499" t="s">
        <v>1456</v>
      </c>
      <c r="D340" s="499" t="s">
        <v>1317</v>
      </c>
      <c r="E340" s="535" t="s">
        <v>1290</v>
      </c>
      <c r="F340" s="554" t="s">
        <v>1457</v>
      </c>
      <c r="G340" s="539" t="s">
        <v>51</v>
      </c>
      <c r="H340" s="99" t="s">
        <v>2396</v>
      </c>
      <c r="I340" s="55" t="s">
        <v>195</v>
      </c>
      <c r="J340" s="527" t="s">
        <v>1292</v>
      </c>
      <c r="K340" s="499" t="s">
        <v>61</v>
      </c>
    </row>
    <row r="341" spans="1:11" s="157" customFormat="1" ht="43.5" customHeight="1" x14ac:dyDescent="0.2">
      <c r="A341" s="515"/>
      <c r="B341" s="515"/>
      <c r="C341" s="500"/>
      <c r="D341" s="500"/>
      <c r="E341" s="536"/>
      <c r="F341" s="555"/>
      <c r="G341" s="540"/>
      <c r="H341" s="183" t="s">
        <v>2433</v>
      </c>
      <c r="I341" s="182" t="s">
        <v>195</v>
      </c>
      <c r="J341" s="528"/>
      <c r="K341" s="500"/>
    </row>
    <row r="342" spans="1:11" s="157" customFormat="1" ht="43.5" customHeight="1" x14ac:dyDescent="0.2">
      <c r="A342" s="515"/>
      <c r="B342" s="515"/>
      <c r="C342" s="500"/>
      <c r="D342" s="500"/>
      <c r="E342" s="536"/>
      <c r="F342" s="555"/>
      <c r="G342" s="540"/>
      <c r="H342" s="183" t="s">
        <v>2435</v>
      </c>
      <c r="I342" s="182" t="s">
        <v>1293</v>
      </c>
      <c r="J342" s="528"/>
      <c r="K342" s="500"/>
    </row>
    <row r="343" spans="1:11" s="157" customFormat="1" ht="43.5" customHeight="1" x14ac:dyDescent="0.2">
      <c r="A343" s="515"/>
      <c r="B343" s="515"/>
      <c r="C343" s="500"/>
      <c r="D343" s="500"/>
      <c r="E343" s="536"/>
      <c r="F343" s="555"/>
      <c r="G343" s="540"/>
      <c r="H343" s="183" t="s">
        <v>2434</v>
      </c>
      <c r="I343" s="182" t="s">
        <v>195</v>
      </c>
      <c r="J343" s="528"/>
      <c r="K343" s="500"/>
    </row>
    <row r="344" spans="1:11" s="157" customFormat="1" ht="43.5" customHeight="1" x14ac:dyDescent="0.2">
      <c r="A344" s="515"/>
      <c r="B344" s="515"/>
      <c r="C344" s="500"/>
      <c r="D344" s="500"/>
      <c r="E344" s="536"/>
      <c r="F344" s="559"/>
      <c r="G344" s="540"/>
      <c r="H344" s="183" t="s">
        <v>2422</v>
      </c>
      <c r="I344" s="182" t="s">
        <v>1293</v>
      </c>
      <c r="J344" s="528"/>
      <c r="K344" s="500"/>
    </row>
    <row r="345" spans="1:11" s="157" customFormat="1" ht="43.5" customHeight="1" x14ac:dyDescent="0.2">
      <c r="A345" s="515"/>
      <c r="B345" s="515"/>
      <c r="C345" s="500"/>
      <c r="D345" s="500"/>
      <c r="E345" s="536"/>
      <c r="F345" s="192" t="s">
        <v>1458</v>
      </c>
      <c r="G345" s="540"/>
      <c r="H345" s="183" t="s">
        <v>2396</v>
      </c>
      <c r="I345" s="182" t="s">
        <v>195</v>
      </c>
      <c r="J345" s="528"/>
      <c r="K345" s="500"/>
    </row>
    <row r="346" spans="1:11" s="157" customFormat="1" ht="43.5" customHeight="1" x14ac:dyDescent="0.2">
      <c r="A346" s="515"/>
      <c r="B346" s="515"/>
      <c r="C346" s="500"/>
      <c r="D346" s="500"/>
      <c r="E346" s="536"/>
      <c r="F346" s="534" t="s">
        <v>1459</v>
      </c>
      <c r="G346" s="540"/>
      <c r="H346" s="711" t="s">
        <v>6759</v>
      </c>
      <c r="I346" s="534" t="s">
        <v>195</v>
      </c>
      <c r="J346" s="528"/>
      <c r="K346" s="500"/>
    </row>
    <row r="347" spans="1:11" s="157" customFormat="1" ht="43.5" customHeight="1" x14ac:dyDescent="0.2">
      <c r="A347" s="515"/>
      <c r="B347" s="515"/>
      <c r="C347" s="500"/>
      <c r="D347" s="500"/>
      <c r="E347" s="536"/>
      <c r="F347" s="555"/>
      <c r="G347" s="540"/>
      <c r="H347" s="711"/>
      <c r="I347" s="559"/>
      <c r="J347" s="528"/>
      <c r="K347" s="500"/>
    </row>
    <row r="348" spans="1:11" s="157" customFormat="1" ht="43.5" customHeight="1" x14ac:dyDescent="0.2">
      <c r="A348" s="515"/>
      <c r="B348" s="515"/>
      <c r="C348" s="500"/>
      <c r="D348" s="500"/>
      <c r="E348" s="536"/>
      <c r="F348" s="559"/>
      <c r="G348" s="540"/>
      <c r="H348" s="183" t="s">
        <v>2432</v>
      </c>
      <c r="I348" s="182" t="s">
        <v>195</v>
      </c>
      <c r="J348" s="528"/>
      <c r="K348" s="500"/>
    </row>
    <row r="349" spans="1:11" s="157" customFormat="1" ht="43.5" customHeight="1" thickBot="1" x14ac:dyDescent="0.25">
      <c r="A349" s="516"/>
      <c r="B349" s="516"/>
      <c r="C349" s="501"/>
      <c r="D349" s="501"/>
      <c r="E349" s="538"/>
      <c r="F349" s="63" t="s">
        <v>1460</v>
      </c>
      <c r="G349" s="542"/>
      <c r="H349" s="78" t="s">
        <v>2396</v>
      </c>
      <c r="I349" s="56" t="s">
        <v>195</v>
      </c>
      <c r="J349" s="529"/>
      <c r="K349" s="501"/>
    </row>
    <row r="350" spans="1:11" s="157" customFormat="1" ht="43.5" customHeight="1" x14ac:dyDescent="0.2">
      <c r="A350" s="514">
        <v>84</v>
      </c>
      <c r="B350" s="514" t="s">
        <v>1439</v>
      </c>
      <c r="C350" s="499" t="s">
        <v>1461</v>
      </c>
      <c r="D350" s="499" t="s">
        <v>1336</v>
      </c>
      <c r="E350" s="535" t="s">
        <v>1290</v>
      </c>
      <c r="F350" s="499" t="s">
        <v>1462</v>
      </c>
      <c r="G350" s="539" t="s">
        <v>51</v>
      </c>
      <c r="H350" s="98" t="s">
        <v>2422</v>
      </c>
      <c r="I350" s="46" t="s">
        <v>1293</v>
      </c>
      <c r="J350" s="527" t="s">
        <v>1292</v>
      </c>
      <c r="K350" s="499" t="s">
        <v>61</v>
      </c>
    </row>
    <row r="351" spans="1:11" s="157" customFormat="1" ht="43.5" customHeight="1" x14ac:dyDescent="0.2">
      <c r="A351" s="515"/>
      <c r="B351" s="515"/>
      <c r="C351" s="500"/>
      <c r="D351" s="500"/>
      <c r="E351" s="536"/>
      <c r="F351" s="500"/>
      <c r="G351" s="540"/>
      <c r="H351" s="183" t="s">
        <v>6760</v>
      </c>
      <c r="I351" s="182" t="s">
        <v>195</v>
      </c>
      <c r="J351" s="528"/>
      <c r="K351" s="500"/>
    </row>
    <row r="352" spans="1:11" s="157" customFormat="1" ht="43.5" customHeight="1" x14ac:dyDescent="0.2">
      <c r="A352" s="515"/>
      <c r="B352" s="515"/>
      <c r="C352" s="500"/>
      <c r="D352" s="500"/>
      <c r="E352" s="536"/>
      <c r="F352" s="500"/>
      <c r="G352" s="540"/>
      <c r="H352" s="183" t="s">
        <v>6756</v>
      </c>
      <c r="I352" s="182" t="s">
        <v>195</v>
      </c>
      <c r="J352" s="528"/>
      <c r="K352" s="500"/>
    </row>
    <row r="353" spans="1:11" s="157" customFormat="1" ht="43.5" customHeight="1" x14ac:dyDescent="0.2">
      <c r="A353" s="515"/>
      <c r="B353" s="515"/>
      <c r="C353" s="500"/>
      <c r="D353" s="500"/>
      <c r="E353" s="536"/>
      <c r="F353" s="500"/>
      <c r="G353" s="540"/>
      <c r="H353" s="183" t="s">
        <v>2423</v>
      </c>
      <c r="I353" s="182" t="s">
        <v>195</v>
      </c>
      <c r="J353" s="528"/>
      <c r="K353" s="500"/>
    </row>
    <row r="354" spans="1:11" s="157" customFormat="1" ht="43.5" customHeight="1" x14ac:dyDescent="0.2">
      <c r="A354" s="515"/>
      <c r="B354" s="515"/>
      <c r="C354" s="500"/>
      <c r="D354" s="500"/>
      <c r="E354" s="536"/>
      <c r="F354" s="500"/>
      <c r="G354" s="540"/>
      <c r="H354" s="183" t="s">
        <v>2424</v>
      </c>
      <c r="I354" s="182" t="s">
        <v>195</v>
      </c>
      <c r="J354" s="528"/>
      <c r="K354" s="500"/>
    </row>
    <row r="355" spans="1:11" s="157" customFormat="1" ht="43.5" customHeight="1" x14ac:dyDescent="0.2">
      <c r="A355" s="515"/>
      <c r="B355" s="515"/>
      <c r="C355" s="500"/>
      <c r="D355" s="500"/>
      <c r="E355" s="536"/>
      <c r="F355" s="500"/>
      <c r="G355" s="540"/>
      <c r="H355" s="183" t="s">
        <v>6746</v>
      </c>
      <c r="I355" s="182" t="s">
        <v>195</v>
      </c>
      <c r="J355" s="528"/>
      <c r="K355" s="500"/>
    </row>
    <row r="356" spans="1:11" s="157" customFormat="1" ht="43.5" customHeight="1" thickBot="1" x14ac:dyDescent="0.25">
      <c r="A356" s="516"/>
      <c r="B356" s="516"/>
      <c r="C356" s="501"/>
      <c r="D356" s="501"/>
      <c r="E356" s="538"/>
      <c r="F356" s="501"/>
      <c r="G356" s="542"/>
      <c r="H356" s="78" t="s">
        <v>6745</v>
      </c>
      <c r="I356" s="56" t="s">
        <v>195</v>
      </c>
      <c r="J356" s="529"/>
      <c r="K356" s="501"/>
    </row>
    <row r="357" spans="1:11" s="157" customFormat="1" ht="43.5" customHeight="1" x14ac:dyDescent="0.2">
      <c r="A357" s="514">
        <v>85</v>
      </c>
      <c r="B357" s="514" t="s">
        <v>1439</v>
      </c>
      <c r="C357" s="499" t="s">
        <v>1463</v>
      </c>
      <c r="D357" s="554" t="s">
        <v>1317</v>
      </c>
      <c r="E357" s="535" t="s">
        <v>1290</v>
      </c>
      <c r="F357" s="554" t="s">
        <v>6761</v>
      </c>
      <c r="G357" s="539" t="s">
        <v>51</v>
      </c>
      <c r="H357" s="77" t="s">
        <v>2426</v>
      </c>
      <c r="I357" s="55" t="s">
        <v>195</v>
      </c>
      <c r="J357" s="527" t="s">
        <v>1292</v>
      </c>
      <c r="K357" s="499" t="s">
        <v>61</v>
      </c>
    </row>
    <row r="358" spans="1:11" s="157" customFormat="1" ht="43.5" customHeight="1" x14ac:dyDescent="0.2">
      <c r="A358" s="515"/>
      <c r="B358" s="515"/>
      <c r="C358" s="500"/>
      <c r="D358" s="555"/>
      <c r="E358" s="536"/>
      <c r="F358" s="555"/>
      <c r="G358" s="540"/>
      <c r="H358" s="183" t="s">
        <v>6762</v>
      </c>
      <c r="I358" s="182" t="s">
        <v>195</v>
      </c>
      <c r="J358" s="528"/>
      <c r="K358" s="500"/>
    </row>
    <row r="359" spans="1:11" s="157" customFormat="1" ht="43.5" customHeight="1" x14ac:dyDescent="0.2">
      <c r="A359" s="515"/>
      <c r="B359" s="515"/>
      <c r="C359" s="500"/>
      <c r="D359" s="555"/>
      <c r="E359" s="536"/>
      <c r="F359" s="555"/>
      <c r="G359" s="540"/>
      <c r="H359" s="183" t="s">
        <v>2432</v>
      </c>
      <c r="I359" s="182" t="s">
        <v>195</v>
      </c>
      <c r="J359" s="528"/>
      <c r="K359" s="500"/>
    </row>
    <row r="360" spans="1:11" s="157" customFormat="1" ht="43.5" customHeight="1" x14ac:dyDescent="0.2">
      <c r="A360" s="515"/>
      <c r="B360" s="515"/>
      <c r="C360" s="500"/>
      <c r="D360" s="555"/>
      <c r="E360" s="536"/>
      <c r="F360" s="555"/>
      <c r="G360" s="540"/>
      <c r="H360" s="183" t="s">
        <v>6751</v>
      </c>
      <c r="I360" s="182" t="s">
        <v>195</v>
      </c>
      <c r="J360" s="528"/>
      <c r="K360" s="500"/>
    </row>
    <row r="361" spans="1:11" s="157" customFormat="1" ht="43.5" customHeight="1" x14ac:dyDescent="0.2">
      <c r="A361" s="515"/>
      <c r="B361" s="515"/>
      <c r="C361" s="500"/>
      <c r="D361" s="555"/>
      <c r="E361" s="536"/>
      <c r="F361" s="555"/>
      <c r="G361" s="540"/>
      <c r="H361" s="183" t="s">
        <v>2430</v>
      </c>
      <c r="I361" s="182" t="s">
        <v>195</v>
      </c>
      <c r="J361" s="528"/>
      <c r="K361" s="500"/>
    </row>
    <row r="362" spans="1:11" s="157" customFormat="1" ht="43.5" customHeight="1" x14ac:dyDescent="0.2">
      <c r="A362" s="515"/>
      <c r="B362" s="515"/>
      <c r="C362" s="500"/>
      <c r="D362" s="555"/>
      <c r="E362" s="536"/>
      <c r="F362" s="555"/>
      <c r="G362" s="540"/>
      <c r="H362" s="183" t="s">
        <v>2396</v>
      </c>
      <c r="I362" s="182" t="s">
        <v>195</v>
      </c>
      <c r="J362" s="528"/>
      <c r="K362" s="500"/>
    </row>
    <row r="363" spans="1:11" s="157" customFormat="1" ht="43.5" customHeight="1" x14ac:dyDescent="0.2">
      <c r="A363" s="515"/>
      <c r="B363" s="515"/>
      <c r="C363" s="500"/>
      <c r="D363" s="555"/>
      <c r="E363" s="536"/>
      <c r="F363" s="555"/>
      <c r="G363" s="540"/>
      <c r="H363" s="183" t="s">
        <v>6763</v>
      </c>
      <c r="I363" s="182" t="s">
        <v>195</v>
      </c>
      <c r="J363" s="528"/>
      <c r="K363" s="500"/>
    </row>
    <row r="364" spans="1:11" s="157" customFormat="1" ht="43.5" customHeight="1" thickBot="1" x14ac:dyDescent="0.25">
      <c r="A364" s="516"/>
      <c r="B364" s="516"/>
      <c r="C364" s="501"/>
      <c r="D364" s="561"/>
      <c r="E364" s="538"/>
      <c r="F364" s="561"/>
      <c r="G364" s="542"/>
      <c r="H364" s="78" t="s">
        <v>2381</v>
      </c>
      <c r="I364" s="56" t="s">
        <v>195</v>
      </c>
      <c r="J364" s="529"/>
      <c r="K364" s="501"/>
    </row>
    <row r="365" spans="1:11" s="157" customFormat="1" ht="43.5" customHeight="1" x14ac:dyDescent="0.2">
      <c r="A365" s="514">
        <v>86</v>
      </c>
      <c r="B365" s="514" t="s">
        <v>1439</v>
      </c>
      <c r="C365" s="499" t="s">
        <v>1464</v>
      </c>
      <c r="D365" s="499" t="s">
        <v>1320</v>
      </c>
      <c r="E365" s="535" t="s">
        <v>1290</v>
      </c>
      <c r="F365" s="499" t="s">
        <v>1465</v>
      </c>
      <c r="G365" s="539" t="s">
        <v>51</v>
      </c>
      <c r="H365" s="98" t="s">
        <v>2422</v>
      </c>
      <c r="I365" s="55" t="s">
        <v>1293</v>
      </c>
      <c r="J365" s="527" t="s">
        <v>1292</v>
      </c>
      <c r="K365" s="499" t="s">
        <v>61</v>
      </c>
    </row>
    <row r="366" spans="1:11" s="157" customFormat="1" ht="43.5" customHeight="1" x14ac:dyDescent="0.2">
      <c r="A366" s="515"/>
      <c r="B366" s="515"/>
      <c r="C366" s="500"/>
      <c r="D366" s="500"/>
      <c r="E366" s="536"/>
      <c r="F366" s="500"/>
      <c r="G366" s="540"/>
      <c r="H366" s="183" t="s">
        <v>2426</v>
      </c>
      <c r="I366" s="182" t="s">
        <v>195</v>
      </c>
      <c r="J366" s="528"/>
      <c r="K366" s="500"/>
    </row>
    <row r="367" spans="1:11" s="157" customFormat="1" ht="43.5" customHeight="1" x14ac:dyDescent="0.2">
      <c r="A367" s="515"/>
      <c r="B367" s="515"/>
      <c r="C367" s="500"/>
      <c r="D367" s="500"/>
      <c r="E367" s="536"/>
      <c r="F367" s="500"/>
      <c r="G367" s="540"/>
      <c r="H367" s="183" t="s">
        <v>6762</v>
      </c>
      <c r="I367" s="182" t="s">
        <v>195</v>
      </c>
      <c r="J367" s="528"/>
      <c r="K367" s="500"/>
    </row>
    <row r="368" spans="1:11" s="157" customFormat="1" ht="43.5" customHeight="1" x14ac:dyDescent="0.2">
      <c r="A368" s="515"/>
      <c r="B368" s="515"/>
      <c r="C368" s="500"/>
      <c r="D368" s="500"/>
      <c r="E368" s="536"/>
      <c r="F368" s="500"/>
      <c r="G368" s="540"/>
      <c r="H368" s="183" t="s">
        <v>2432</v>
      </c>
      <c r="I368" s="182" t="s">
        <v>195</v>
      </c>
      <c r="J368" s="528"/>
      <c r="K368" s="500"/>
    </row>
    <row r="369" spans="1:11" s="157" customFormat="1" ht="43.5" customHeight="1" thickBot="1" x14ac:dyDescent="0.25">
      <c r="A369" s="516"/>
      <c r="B369" s="516"/>
      <c r="C369" s="501"/>
      <c r="D369" s="501"/>
      <c r="E369" s="538"/>
      <c r="F369" s="501"/>
      <c r="G369" s="542"/>
      <c r="H369" s="78" t="s">
        <v>2424</v>
      </c>
      <c r="I369" s="56" t="s">
        <v>195</v>
      </c>
      <c r="J369" s="529"/>
      <c r="K369" s="501"/>
    </row>
    <row r="370" spans="1:11" s="157" customFormat="1" ht="43.5" customHeight="1" x14ac:dyDescent="0.2">
      <c r="A370" s="705">
        <v>87</v>
      </c>
      <c r="B370" s="514" t="s">
        <v>1439</v>
      </c>
      <c r="C370" s="499" t="s">
        <v>1466</v>
      </c>
      <c r="D370" s="499" t="s">
        <v>1317</v>
      </c>
      <c r="E370" s="535" t="s">
        <v>1467</v>
      </c>
      <c r="F370" s="61" t="s">
        <v>1468</v>
      </c>
      <c r="G370" s="539" t="s">
        <v>1438</v>
      </c>
      <c r="H370" s="153" t="s">
        <v>2433</v>
      </c>
      <c r="I370" s="55" t="s">
        <v>195</v>
      </c>
      <c r="J370" s="527" t="s">
        <v>1292</v>
      </c>
      <c r="K370" s="499" t="s">
        <v>61</v>
      </c>
    </row>
    <row r="371" spans="1:11" s="157" customFormat="1" ht="43.5" customHeight="1" x14ac:dyDescent="0.2">
      <c r="A371" s="706"/>
      <c r="B371" s="515"/>
      <c r="C371" s="500"/>
      <c r="D371" s="500"/>
      <c r="E371" s="536"/>
      <c r="F371" s="192" t="s">
        <v>1469</v>
      </c>
      <c r="G371" s="540"/>
      <c r="H371" s="183" t="s">
        <v>2434</v>
      </c>
      <c r="I371" s="182" t="s">
        <v>195</v>
      </c>
      <c r="J371" s="528"/>
      <c r="K371" s="500"/>
    </row>
    <row r="372" spans="1:11" s="157" customFormat="1" ht="43.5" customHeight="1" x14ac:dyDescent="0.2">
      <c r="A372" s="706"/>
      <c r="B372" s="515"/>
      <c r="C372" s="500"/>
      <c r="D372" s="500"/>
      <c r="E372" s="536"/>
      <c r="F372" s="192" t="s">
        <v>1470</v>
      </c>
      <c r="G372" s="540"/>
      <c r="H372" s="183" t="s">
        <v>2432</v>
      </c>
      <c r="I372" s="182" t="s">
        <v>195</v>
      </c>
      <c r="J372" s="528"/>
      <c r="K372" s="500"/>
    </row>
    <row r="373" spans="1:11" s="157" customFormat="1" ht="43.5" customHeight="1" x14ac:dyDescent="0.2">
      <c r="A373" s="706"/>
      <c r="B373" s="515"/>
      <c r="C373" s="500"/>
      <c r="D373" s="500"/>
      <c r="E373" s="536"/>
      <c r="F373" s="192" t="s">
        <v>1471</v>
      </c>
      <c r="G373" s="540"/>
      <c r="H373" s="183" t="s">
        <v>6762</v>
      </c>
      <c r="I373" s="182" t="s">
        <v>195</v>
      </c>
      <c r="J373" s="528"/>
      <c r="K373" s="500"/>
    </row>
    <row r="374" spans="1:11" s="157" customFormat="1" ht="43.5" customHeight="1" x14ac:dyDescent="0.2">
      <c r="A374" s="706"/>
      <c r="B374" s="515"/>
      <c r="C374" s="500"/>
      <c r="D374" s="500"/>
      <c r="E374" s="536"/>
      <c r="F374" s="192" t="s">
        <v>1472</v>
      </c>
      <c r="G374" s="540"/>
      <c r="H374" s="183" t="s">
        <v>2422</v>
      </c>
      <c r="I374" s="182" t="s">
        <v>1293</v>
      </c>
      <c r="J374" s="528"/>
      <c r="K374" s="500"/>
    </row>
    <row r="375" spans="1:11" s="157" customFormat="1" ht="43.5" customHeight="1" x14ac:dyDescent="0.2">
      <c r="A375" s="706"/>
      <c r="B375" s="515"/>
      <c r="C375" s="500"/>
      <c r="D375" s="500"/>
      <c r="E375" s="536"/>
      <c r="F375" s="709" t="s">
        <v>6764</v>
      </c>
      <c r="G375" s="540"/>
      <c r="H375" s="183" t="s">
        <v>6765</v>
      </c>
      <c r="I375" s="182" t="s">
        <v>195</v>
      </c>
      <c r="J375" s="528"/>
      <c r="K375" s="500"/>
    </row>
    <row r="376" spans="1:11" s="157" customFormat="1" ht="43.5" customHeight="1" x14ac:dyDescent="0.2">
      <c r="A376" s="706"/>
      <c r="B376" s="515"/>
      <c r="C376" s="500"/>
      <c r="D376" s="500"/>
      <c r="E376" s="536"/>
      <c r="F376" s="710"/>
      <c r="G376" s="540"/>
      <c r="H376" s="183" t="s">
        <v>6763</v>
      </c>
      <c r="I376" s="182" t="s">
        <v>195</v>
      </c>
      <c r="J376" s="528"/>
      <c r="K376" s="500"/>
    </row>
    <row r="377" spans="1:11" s="157" customFormat="1" ht="43.5" customHeight="1" x14ac:dyDescent="0.2">
      <c r="A377" s="707"/>
      <c r="B377" s="547"/>
      <c r="C377" s="534"/>
      <c r="D377" s="534"/>
      <c r="E377" s="537"/>
      <c r="F377" s="710"/>
      <c r="G377" s="541"/>
      <c r="H377" s="183" t="s">
        <v>2445</v>
      </c>
      <c r="I377" s="182" t="s">
        <v>195</v>
      </c>
      <c r="J377" s="708"/>
      <c r="K377" s="534"/>
    </row>
    <row r="378" spans="1:11" s="157" customFormat="1" ht="43.5" customHeight="1" x14ac:dyDescent="0.2">
      <c r="A378" s="707"/>
      <c r="B378" s="547"/>
      <c r="C378" s="534"/>
      <c r="D378" s="534"/>
      <c r="E378" s="537"/>
      <c r="F378" s="710"/>
      <c r="G378" s="541"/>
      <c r="H378" s="183" t="s">
        <v>6766</v>
      </c>
      <c r="I378" s="182" t="s">
        <v>195</v>
      </c>
      <c r="J378" s="708"/>
      <c r="K378" s="534"/>
    </row>
    <row r="379" spans="1:11" s="157" customFormat="1" ht="43.5" customHeight="1" x14ac:dyDescent="0.2">
      <c r="A379" s="707"/>
      <c r="B379" s="547"/>
      <c r="C379" s="534"/>
      <c r="D379" s="534"/>
      <c r="E379" s="537"/>
      <c r="F379" s="710"/>
      <c r="G379" s="541"/>
      <c r="H379" s="183" t="s">
        <v>6749</v>
      </c>
      <c r="I379" s="182" t="s">
        <v>195</v>
      </c>
      <c r="J379" s="708"/>
      <c r="K379" s="534"/>
    </row>
    <row r="380" spans="1:11" s="157" customFormat="1" ht="43.5" customHeight="1" x14ac:dyDescent="0.2">
      <c r="A380" s="707"/>
      <c r="B380" s="547"/>
      <c r="C380" s="534"/>
      <c r="D380" s="534"/>
      <c r="E380" s="537"/>
      <c r="F380" s="710"/>
      <c r="G380" s="541"/>
      <c r="H380" s="183" t="s">
        <v>2435</v>
      </c>
      <c r="I380" s="182" t="s">
        <v>1293</v>
      </c>
      <c r="J380" s="708"/>
      <c r="K380" s="534"/>
    </row>
    <row r="381" spans="1:11" s="157" customFormat="1" ht="43.5" customHeight="1" thickBot="1" x14ac:dyDescent="0.25">
      <c r="A381" s="707"/>
      <c r="B381" s="547"/>
      <c r="C381" s="534"/>
      <c r="D381" s="534"/>
      <c r="E381" s="537"/>
      <c r="F381" s="710"/>
      <c r="G381" s="541"/>
      <c r="H381" s="99" t="s">
        <v>6767</v>
      </c>
      <c r="I381" s="59" t="s">
        <v>195</v>
      </c>
      <c r="J381" s="708"/>
      <c r="K381" s="534"/>
    </row>
    <row r="382" spans="1:11" s="157" customFormat="1" ht="43.5" customHeight="1" x14ac:dyDescent="0.2">
      <c r="A382" s="514">
        <v>88</v>
      </c>
      <c r="B382" s="514" t="s">
        <v>1439</v>
      </c>
      <c r="C382" s="499" t="s">
        <v>1473</v>
      </c>
      <c r="D382" s="499" t="s">
        <v>1317</v>
      </c>
      <c r="E382" s="535" t="s">
        <v>1474</v>
      </c>
      <c r="F382" s="61" t="s">
        <v>1475</v>
      </c>
      <c r="G382" s="539" t="s">
        <v>1438</v>
      </c>
      <c r="H382" s="77" t="s">
        <v>6768</v>
      </c>
      <c r="I382" s="55" t="s">
        <v>195</v>
      </c>
      <c r="J382" s="700" t="s">
        <v>51</v>
      </c>
      <c r="K382" s="499" t="s">
        <v>80</v>
      </c>
    </row>
    <row r="383" spans="1:11" s="157" customFormat="1" ht="43.5" customHeight="1" x14ac:dyDescent="0.2">
      <c r="A383" s="515"/>
      <c r="B383" s="515"/>
      <c r="C383" s="500"/>
      <c r="D383" s="500"/>
      <c r="E383" s="536"/>
      <c r="F383" s="192" t="s">
        <v>1476</v>
      </c>
      <c r="G383" s="540"/>
      <c r="H383" s="183" t="s">
        <v>6768</v>
      </c>
      <c r="I383" s="182" t="s">
        <v>195</v>
      </c>
      <c r="J383" s="701"/>
      <c r="K383" s="500"/>
    </row>
    <row r="384" spans="1:11" s="157" customFormat="1" ht="43.5" customHeight="1" x14ac:dyDescent="0.2">
      <c r="A384" s="515"/>
      <c r="B384" s="515"/>
      <c r="C384" s="500"/>
      <c r="D384" s="500"/>
      <c r="E384" s="536"/>
      <c r="F384" s="192" t="s">
        <v>1477</v>
      </c>
      <c r="G384" s="540"/>
      <c r="H384" s="183" t="s">
        <v>6768</v>
      </c>
      <c r="I384" s="182" t="s">
        <v>195</v>
      </c>
      <c r="J384" s="701"/>
      <c r="K384" s="500"/>
    </row>
    <row r="385" spans="1:11" s="157" customFormat="1" ht="43.5" customHeight="1" x14ac:dyDescent="0.2">
      <c r="A385" s="547"/>
      <c r="B385" s="547"/>
      <c r="C385" s="534"/>
      <c r="D385" s="534"/>
      <c r="E385" s="537"/>
      <c r="F385" s="534" t="s">
        <v>1478</v>
      </c>
      <c r="G385" s="541"/>
      <c r="H385" s="183" t="s">
        <v>2406</v>
      </c>
      <c r="I385" s="182" t="s">
        <v>195</v>
      </c>
      <c r="J385" s="702"/>
      <c r="K385" s="534"/>
    </row>
    <row r="386" spans="1:11" s="157" customFormat="1" ht="43.5" customHeight="1" thickBot="1" x14ac:dyDescent="0.25">
      <c r="A386" s="516"/>
      <c r="B386" s="516"/>
      <c r="C386" s="501"/>
      <c r="D386" s="501"/>
      <c r="E386" s="538"/>
      <c r="F386" s="704"/>
      <c r="G386" s="542"/>
      <c r="H386" s="100" t="s">
        <v>6769</v>
      </c>
      <c r="I386" s="59" t="s">
        <v>195</v>
      </c>
      <c r="J386" s="703"/>
      <c r="K386" s="501"/>
    </row>
    <row r="387" spans="1:11" s="157" customFormat="1" ht="43.5" customHeight="1" x14ac:dyDescent="0.2">
      <c r="A387" s="689">
        <v>89</v>
      </c>
      <c r="B387" s="692" t="s">
        <v>1439</v>
      </c>
      <c r="C387" s="695" t="s">
        <v>2438</v>
      </c>
      <c r="D387" s="568" t="s">
        <v>1336</v>
      </c>
      <c r="E387" s="571" t="s">
        <v>1290</v>
      </c>
      <c r="F387" s="573" t="s">
        <v>6770</v>
      </c>
      <c r="G387" s="616" t="s">
        <v>51</v>
      </c>
      <c r="H387" s="178" t="s">
        <v>2380</v>
      </c>
      <c r="I387" s="64" t="s">
        <v>195</v>
      </c>
      <c r="J387" s="698" t="s">
        <v>1292</v>
      </c>
      <c r="K387" s="573" t="s">
        <v>61</v>
      </c>
    </row>
    <row r="388" spans="1:11" s="156" customFormat="1" ht="43.5" customHeight="1" x14ac:dyDescent="0.25">
      <c r="A388" s="690"/>
      <c r="B388" s="693"/>
      <c r="C388" s="696"/>
      <c r="D388" s="569"/>
      <c r="E388" s="519"/>
      <c r="F388" s="574"/>
      <c r="G388" s="617"/>
      <c r="H388" s="91" t="s">
        <v>2400</v>
      </c>
      <c r="I388" s="58" t="s">
        <v>195</v>
      </c>
      <c r="J388" s="680"/>
      <c r="K388" s="574"/>
    </row>
    <row r="389" spans="1:11" s="157" customFormat="1" ht="43.5" customHeight="1" x14ac:dyDescent="0.2">
      <c r="A389" s="690"/>
      <c r="B389" s="693"/>
      <c r="C389" s="696"/>
      <c r="D389" s="569"/>
      <c r="E389" s="519"/>
      <c r="F389" s="574"/>
      <c r="G389" s="617"/>
      <c r="H389" s="91" t="s">
        <v>2393</v>
      </c>
      <c r="I389" s="58" t="s">
        <v>195</v>
      </c>
      <c r="J389" s="680"/>
      <c r="K389" s="574"/>
    </row>
    <row r="390" spans="1:11" s="157" customFormat="1" ht="43.5" customHeight="1" x14ac:dyDescent="0.2">
      <c r="A390" s="690"/>
      <c r="B390" s="693"/>
      <c r="C390" s="696"/>
      <c r="D390" s="569"/>
      <c r="E390" s="519"/>
      <c r="F390" s="574"/>
      <c r="G390" s="617"/>
      <c r="H390" s="91" t="s">
        <v>2381</v>
      </c>
      <c r="I390" s="58" t="s">
        <v>195</v>
      </c>
      <c r="J390" s="680"/>
      <c r="K390" s="574"/>
    </row>
    <row r="391" spans="1:11" s="157" customFormat="1" ht="43.5" customHeight="1" thickBot="1" x14ac:dyDescent="0.25">
      <c r="A391" s="691"/>
      <c r="B391" s="694"/>
      <c r="C391" s="697"/>
      <c r="D391" s="570"/>
      <c r="E391" s="572"/>
      <c r="F391" s="575"/>
      <c r="G391" s="618"/>
      <c r="H391" s="179" t="s">
        <v>2394</v>
      </c>
      <c r="I391" s="65" t="s">
        <v>195</v>
      </c>
      <c r="J391" s="699"/>
      <c r="K391" s="575"/>
    </row>
    <row r="392" spans="1:11" s="156" customFormat="1" ht="43.5" customHeight="1" x14ac:dyDescent="0.25">
      <c r="A392" s="511">
        <v>90</v>
      </c>
      <c r="B392" s="514" t="s">
        <v>1334</v>
      </c>
      <c r="C392" s="530" t="s">
        <v>1335</v>
      </c>
      <c r="D392" s="499" t="s">
        <v>1336</v>
      </c>
      <c r="E392" s="535" t="s">
        <v>1302</v>
      </c>
      <c r="F392" s="499" t="s">
        <v>1299</v>
      </c>
      <c r="G392" s="539" t="s">
        <v>51</v>
      </c>
      <c r="H392" s="97" t="s">
        <v>2379</v>
      </c>
      <c r="I392" s="55" t="s">
        <v>195</v>
      </c>
      <c r="J392" s="527" t="s">
        <v>1292</v>
      </c>
      <c r="K392" s="530" t="s">
        <v>61</v>
      </c>
    </row>
    <row r="393" spans="1:11" s="156" customFormat="1" ht="43.5" customHeight="1" x14ac:dyDescent="0.25">
      <c r="A393" s="512"/>
      <c r="B393" s="515"/>
      <c r="C393" s="531"/>
      <c r="D393" s="500"/>
      <c r="E393" s="536"/>
      <c r="F393" s="500"/>
      <c r="G393" s="540"/>
      <c r="H393" s="183" t="s">
        <v>2380</v>
      </c>
      <c r="I393" s="182" t="s">
        <v>195</v>
      </c>
      <c r="J393" s="543"/>
      <c r="K393" s="531"/>
    </row>
    <row r="394" spans="1:11" s="156" customFormat="1" ht="43.5" customHeight="1" x14ac:dyDescent="0.25">
      <c r="A394" s="546"/>
      <c r="B394" s="547"/>
      <c r="C394" s="533"/>
      <c r="D394" s="534"/>
      <c r="E394" s="537"/>
      <c r="F394" s="534"/>
      <c r="G394" s="541"/>
      <c r="H394" s="183" t="s">
        <v>2381</v>
      </c>
      <c r="I394" s="182" t="s">
        <v>195</v>
      </c>
      <c r="J394" s="544"/>
      <c r="K394" s="533"/>
    </row>
    <row r="395" spans="1:11" s="156" customFormat="1" ht="43.5" customHeight="1" thickBot="1" x14ac:dyDescent="0.3">
      <c r="A395" s="546"/>
      <c r="B395" s="547"/>
      <c r="C395" s="533"/>
      <c r="D395" s="534"/>
      <c r="E395" s="537"/>
      <c r="F395" s="534"/>
      <c r="G395" s="541"/>
      <c r="H395" s="183" t="s">
        <v>2415</v>
      </c>
      <c r="I395" s="182" t="s">
        <v>195</v>
      </c>
      <c r="J395" s="544"/>
      <c r="K395" s="533"/>
    </row>
    <row r="396" spans="1:11" s="157" customFormat="1" ht="43.5" customHeight="1" x14ac:dyDescent="0.2">
      <c r="A396" s="511">
        <v>91</v>
      </c>
      <c r="B396" s="514" t="s">
        <v>1334</v>
      </c>
      <c r="C396" s="530" t="s">
        <v>1337</v>
      </c>
      <c r="D396" s="499" t="s">
        <v>1317</v>
      </c>
      <c r="E396" s="535" t="s">
        <v>1302</v>
      </c>
      <c r="F396" s="499" t="s">
        <v>1338</v>
      </c>
      <c r="G396" s="539" t="s">
        <v>51</v>
      </c>
      <c r="H396" s="77" t="s">
        <v>2380</v>
      </c>
      <c r="I396" s="55" t="s">
        <v>195</v>
      </c>
      <c r="J396" s="527" t="s">
        <v>1292</v>
      </c>
      <c r="K396" s="530" t="s">
        <v>61</v>
      </c>
    </row>
    <row r="397" spans="1:11" s="157" customFormat="1" ht="43.5" customHeight="1" x14ac:dyDescent="0.2">
      <c r="A397" s="512"/>
      <c r="B397" s="515"/>
      <c r="C397" s="531"/>
      <c r="D397" s="500"/>
      <c r="E397" s="536"/>
      <c r="F397" s="500"/>
      <c r="G397" s="540"/>
      <c r="H397" s="183" t="s">
        <v>2381</v>
      </c>
      <c r="I397" s="182" t="s">
        <v>195</v>
      </c>
      <c r="J397" s="543"/>
      <c r="K397" s="531"/>
    </row>
    <row r="398" spans="1:11" s="157" customFormat="1" ht="43.5" customHeight="1" x14ac:dyDescent="0.2">
      <c r="A398" s="546"/>
      <c r="B398" s="547"/>
      <c r="C398" s="533"/>
      <c r="D398" s="534"/>
      <c r="E398" s="537"/>
      <c r="F398" s="534"/>
      <c r="G398" s="541"/>
      <c r="H398" s="183" t="s">
        <v>2415</v>
      </c>
      <c r="I398" s="182" t="s">
        <v>195</v>
      </c>
      <c r="J398" s="544"/>
      <c r="K398" s="533"/>
    </row>
    <row r="399" spans="1:11" s="157" customFormat="1" ht="43.5" customHeight="1" thickBot="1" x14ac:dyDescent="0.25">
      <c r="A399" s="513"/>
      <c r="B399" s="516"/>
      <c r="C399" s="532"/>
      <c r="D399" s="501"/>
      <c r="E399" s="538"/>
      <c r="F399" s="501"/>
      <c r="G399" s="542"/>
      <c r="H399" s="78" t="s">
        <v>2396</v>
      </c>
      <c r="I399" s="56" t="s">
        <v>1293</v>
      </c>
      <c r="J399" s="545"/>
      <c r="K399" s="532"/>
    </row>
    <row r="400" spans="1:11" s="157" customFormat="1" ht="43.5" customHeight="1" x14ac:dyDescent="0.2">
      <c r="A400" s="511">
        <v>92</v>
      </c>
      <c r="B400" s="514" t="s">
        <v>1334</v>
      </c>
      <c r="C400" s="530" t="s">
        <v>1339</v>
      </c>
      <c r="D400" s="499" t="s">
        <v>1320</v>
      </c>
      <c r="E400" s="535" t="s">
        <v>1302</v>
      </c>
      <c r="F400" s="499" t="s">
        <v>1340</v>
      </c>
      <c r="G400" s="539" t="s">
        <v>51</v>
      </c>
      <c r="H400" s="77" t="s">
        <v>2380</v>
      </c>
      <c r="I400" s="55" t="s">
        <v>195</v>
      </c>
      <c r="J400" s="527" t="s">
        <v>1292</v>
      </c>
      <c r="K400" s="530" t="s">
        <v>61</v>
      </c>
    </row>
    <row r="401" spans="1:11" s="157" customFormat="1" ht="43.5" customHeight="1" x14ac:dyDescent="0.2">
      <c r="A401" s="512"/>
      <c r="B401" s="515"/>
      <c r="C401" s="531"/>
      <c r="D401" s="500"/>
      <c r="E401" s="536"/>
      <c r="F401" s="500"/>
      <c r="G401" s="540"/>
      <c r="H401" s="183" t="s">
        <v>2381</v>
      </c>
      <c r="I401" s="182" t="s">
        <v>195</v>
      </c>
      <c r="J401" s="543"/>
      <c r="K401" s="531"/>
    </row>
    <row r="402" spans="1:11" s="157" customFormat="1" ht="43.5" customHeight="1" x14ac:dyDescent="0.2">
      <c r="A402" s="546"/>
      <c r="B402" s="547"/>
      <c r="C402" s="533"/>
      <c r="D402" s="534"/>
      <c r="E402" s="537"/>
      <c r="F402" s="534"/>
      <c r="G402" s="541"/>
      <c r="H402" s="183" t="s">
        <v>2415</v>
      </c>
      <c r="I402" s="182" t="s">
        <v>195</v>
      </c>
      <c r="J402" s="544"/>
      <c r="K402" s="533"/>
    </row>
    <row r="403" spans="1:11" s="157" customFormat="1" ht="43.5" customHeight="1" thickBot="1" x14ac:dyDescent="0.25">
      <c r="A403" s="513"/>
      <c r="B403" s="516"/>
      <c r="C403" s="532"/>
      <c r="D403" s="501"/>
      <c r="E403" s="538"/>
      <c r="F403" s="501"/>
      <c r="G403" s="542"/>
      <c r="H403" s="78" t="s">
        <v>2396</v>
      </c>
      <c r="I403" s="56" t="s">
        <v>1293</v>
      </c>
      <c r="J403" s="545"/>
      <c r="K403" s="532"/>
    </row>
    <row r="404" spans="1:11" s="157" customFormat="1" ht="43.5" customHeight="1" x14ac:dyDescent="0.2">
      <c r="A404" s="511">
        <v>93</v>
      </c>
      <c r="B404" s="514" t="s">
        <v>1334</v>
      </c>
      <c r="C404" s="517" t="s">
        <v>2448</v>
      </c>
      <c r="D404" s="517" t="s">
        <v>1336</v>
      </c>
      <c r="E404" s="518" t="s">
        <v>1290</v>
      </c>
      <c r="F404" s="521" t="s">
        <v>6730</v>
      </c>
      <c r="G404" s="524" t="s">
        <v>51</v>
      </c>
      <c r="H404" s="165" t="s">
        <v>2380</v>
      </c>
      <c r="I404" s="55" t="s">
        <v>195</v>
      </c>
      <c r="J404" s="527" t="s">
        <v>1292</v>
      </c>
      <c r="K404" s="530" t="s">
        <v>61</v>
      </c>
    </row>
    <row r="405" spans="1:11" s="157" customFormat="1" ht="43.5" customHeight="1" x14ac:dyDescent="0.2">
      <c r="A405" s="512"/>
      <c r="B405" s="515"/>
      <c r="C405" s="517"/>
      <c r="D405" s="517"/>
      <c r="E405" s="519"/>
      <c r="F405" s="522"/>
      <c r="G405" s="525"/>
      <c r="H405" s="91" t="s">
        <v>2392</v>
      </c>
      <c r="I405" s="58" t="s">
        <v>195</v>
      </c>
      <c r="J405" s="528"/>
      <c r="K405" s="531"/>
    </row>
    <row r="406" spans="1:11" s="157" customFormat="1" ht="43.5" customHeight="1" x14ac:dyDescent="0.2">
      <c r="A406" s="512"/>
      <c r="B406" s="515"/>
      <c r="C406" s="517"/>
      <c r="D406" s="517"/>
      <c r="E406" s="519"/>
      <c r="F406" s="522"/>
      <c r="G406" s="525"/>
      <c r="H406" s="91" t="s">
        <v>2393</v>
      </c>
      <c r="I406" s="58" t="s">
        <v>195</v>
      </c>
      <c r="J406" s="528"/>
      <c r="K406" s="531"/>
    </row>
    <row r="407" spans="1:11" s="157" customFormat="1" ht="43.5" customHeight="1" x14ac:dyDescent="0.2">
      <c r="A407" s="512"/>
      <c r="B407" s="515"/>
      <c r="C407" s="517"/>
      <c r="D407" s="517"/>
      <c r="E407" s="519"/>
      <c r="F407" s="522"/>
      <c r="G407" s="525"/>
      <c r="H407" s="91" t="s">
        <v>2381</v>
      </c>
      <c r="I407" s="58" t="s">
        <v>195</v>
      </c>
      <c r="J407" s="528"/>
      <c r="K407" s="531"/>
    </row>
    <row r="408" spans="1:11" s="157" customFormat="1" ht="43.5" customHeight="1" thickBot="1" x14ac:dyDescent="0.25">
      <c r="A408" s="513"/>
      <c r="B408" s="516"/>
      <c r="C408" s="517"/>
      <c r="D408" s="517"/>
      <c r="E408" s="520"/>
      <c r="F408" s="523"/>
      <c r="G408" s="526"/>
      <c r="H408" s="166" t="s">
        <v>2394</v>
      </c>
      <c r="I408" s="76" t="s">
        <v>195</v>
      </c>
      <c r="J408" s="529"/>
      <c r="K408" s="532"/>
    </row>
    <row r="409" spans="1:11" s="12" customFormat="1" ht="43.5" customHeight="1" x14ac:dyDescent="0.25">
      <c r="A409" s="484">
        <v>94</v>
      </c>
      <c r="B409" s="487" t="s">
        <v>1426</v>
      </c>
      <c r="C409" s="484" t="s">
        <v>1427</v>
      </c>
      <c r="D409" s="508" t="s">
        <v>1289</v>
      </c>
      <c r="E409" s="496" t="s">
        <v>1290</v>
      </c>
      <c r="F409" s="508" t="s">
        <v>1428</v>
      </c>
      <c r="G409" s="502" t="s">
        <v>51</v>
      </c>
      <c r="H409" s="82" t="s">
        <v>2380</v>
      </c>
      <c r="I409" s="68" t="s">
        <v>195</v>
      </c>
      <c r="J409" s="505" t="s">
        <v>1292</v>
      </c>
      <c r="K409" s="484" t="s">
        <v>61</v>
      </c>
    </row>
    <row r="410" spans="1:11" s="12" customFormat="1" ht="43.5" customHeight="1" x14ac:dyDescent="0.25">
      <c r="A410" s="485"/>
      <c r="B410" s="488"/>
      <c r="C410" s="485"/>
      <c r="D410" s="509"/>
      <c r="E410" s="497"/>
      <c r="F410" s="509"/>
      <c r="G410" s="503"/>
      <c r="H410" s="186" t="s">
        <v>2381</v>
      </c>
      <c r="I410" s="185" t="s">
        <v>195</v>
      </c>
      <c r="J410" s="506"/>
      <c r="K410" s="485"/>
    </row>
    <row r="411" spans="1:11" s="12" customFormat="1" ht="43.5" customHeight="1" thickBot="1" x14ac:dyDescent="0.3">
      <c r="A411" s="486"/>
      <c r="B411" s="489"/>
      <c r="C411" s="486"/>
      <c r="D411" s="510"/>
      <c r="E411" s="498"/>
      <c r="F411" s="510"/>
      <c r="G411" s="504"/>
      <c r="H411" s="94" t="s">
        <v>2396</v>
      </c>
      <c r="I411" s="69" t="s">
        <v>1293</v>
      </c>
      <c r="J411" s="507"/>
      <c r="K411" s="486"/>
    </row>
    <row r="412" spans="1:11" ht="43.5" customHeight="1" x14ac:dyDescent="0.2">
      <c r="A412" s="484">
        <v>95</v>
      </c>
      <c r="B412" s="487" t="s">
        <v>1426</v>
      </c>
      <c r="C412" s="484" t="s">
        <v>1429</v>
      </c>
      <c r="D412" s="508" t="s">
        <v>1295</v>
      </c>
      <c r="E412" s="496" t="s">
        <v>1290</v>
      </c>
      <c r="F412" s="508" t="s">
        <v>1430</v>
      </c>
      <c r="G412" s="502" t="s">
        <v>51</v>
      </c>
      <c r="H412" s="82" t="s">
        <v>2380</v>
      </c>
      <c r="I412" s="68" t="s">
        <v>195</v>
      </c>
      <c r="J412" s="505" t="s">
        <v>1292</v>
      </c>
      <c r="K412" s="484" t="s">
        <v>61</v>
      </c>
    </row>
    <row r="413" spans="1:11" ht="43.5" customHeight="1" x14ac:dyDescent="0.2">
      <c r="A413" s="485"/>
      <c r="B413" s="488"/>
      <c r="C413" s="485"/>
      <c r="D413" s="509"/>
      <c r="E413" s="497"/>
      <c r="F413" s="509"/>
      <c r="G413" s="503"/>
      <c r="H413" s="186" t="s">
        <v>2381</v>
      </c>
      <c r="I413" s="185" t="s">
        <v>195</v>
      </c>
      <c r="J413" s="506"/>
      <c r="K413" s="485"/>
    </row>
    <row r="414" spans="1:11" ht="43.5" customHeight="1" thickBot="1" x14ac:dyDescent="0.25">
      <c r="A414" s="486"/>
      <c r="B414" s="489"/>
      <c r="C414" s="486"/>
      <c r="D414" s="510"/>
      <c r="E414" s="498"/>
      <c r="F414" s="510"/>
      <c r="G414" s="504"/>
      <c r="H414" s="94" t="s">
        <v>2396</v>
      </c>
      <c r="I414" s="69" t="s">
        <v>1293</v>
      </c>
      <c r="J414" s="507"/>
      <c r="K414" s="486"/>
    </row>
    <row r="415" spans="1:11" s="12" customFormat="1" ht="43.5" customHeight="1" x14ac:dyDescent="0.25">
      <c r="A415" s="484">
        <v>96</v>
      </c>
      <c r="B415" s="487" t="s">
        <v>1426</v>
      </c>
      <c r="C415" s="484" t="s">
        <v>1431</v>
      </c>
      <c r="D415" s="508" t="s">
        <v>1298</v>
      </c>
      <c r="E415" s="508" t="s">
        <v>1290</v>
      </c>
      <c r="F415" s="508" t="s">
        <v>1299</v>
      </c>
      <c r="G415" s="502" t="s">
        <v>51</v>
      </c>
      <c r="H415" s="82" t="s">
        <v>2379</v>
      </c>
      <c r="I415" s="68" t="s">
        <v>195</v>
      </c>
      <c r="J415" s="505" t="s">
        <v>1292</v>
      </c>
      <c r="K415" s="484" t="s">
        <v>61</v>
      </c>
    </row>
    <row r="416" spans="1:11" s="12" customFormat="1" ht="43.5" customHeight="1" x14ac:dyDescent="0.25">
      <c r="A416" s="485"/>
      <c r="B416" s="488"/>
      <c r="C416" s="485"/>
      <c r="D416" s="509"/>
      <c r="E416" s="509"/>
      <c r="F416" s="509"/>
      <c r="G416" s="503"/>
      <c r="H416" s="186" t="s">
        <v>2381</v>
      </c>
      <c r="I416" s="185" t="s">
        <v>195</v>
      </c>
      <c r="J416" s="506"/>
      <c r="K416" s="485"/>
    </row>
    <row r="417" spans="1:11" s="12" customFormat="1" ht="43.5" customHeight="1" x14ac:dyDescent="0.25">
      <c r="A417" s="485"/>
      <c r="B417" s="488"/>
      <c r="C417" s="485"/>
      <c r="D417" s="509"/>
      <c r="E417" s="509"/>
      <c r="F417" s="509"/>
      <c r="G417" s="503"/>
      <c r="H417" s="6" t="s">
        <v>2380</v>
      </c>
      <c r="I417" s="185" t="s">
        <v>195</v>
      </c>
      <c r="J417" s="506"/>
      <c r="K417" s="485"/>
    </row>
    <row r="418" spans="1:11" s="12" customFormat="1" ht="43.5" customHeight="1" x14ac:dyDescent="0.25">
      <c r="A418" s="485"/>
      <c r="B418" s="488"/>
      <c r="C418" s="485"/>
      <c r="D418" s="509"/>
      <c r="E418" s="509"/>
      <c r="F418" s="509"/>
      <c r="G418" s="503"/>
      <c r="H418" s="186" t="s">
        <v>2396</v>
      </c>
      <c r="I418" s="185" t="s">
        <v>1293</v>
      </c>
      <c r="J418" s="506"/>
      <c r="K418" s="485"/>
    </row>
    <row r="419" spans="1:11" s="12" customFormat="1" ht="43.5" customHeight="1" thickBot="1" x14ac:dyDescent="0.3">
      <c r="A419" s="486"/>
      <c r="B419" s="489"/>
      <c r="C419" s="486"/>
      <c r="D419" s="510"/>
      <c r="E419" s="510"/>
      <c r="F419" s="510"/>
      <c r="G419" s="504"/>
      <c r="H419" s="95" t="s">
        <v>2394</v>
      </c>
      <c r="I419" s="69" t="s">
        <v>1293</v>
      </c>
      <c r="J419" s="507"/>
      <c r="K419" s="486"/>
    </row>
    <row r="420" spans="1:11" s="12" customFormat="1" ht="43.5" customHeight="1" x14ac:dyDescent="0.25">
      <c r="A420" s="484">
        <v>97</v>
      </c>
      <c r="B420" s="487" t="s">
        <v>1426</v>
      </c>
      <c r="C420" s="490" t="s">
        <v>2444</v>
      </c>
      <c r="D420" s="493" t="s">
        <v>1298</v>
      </c>
      <c r="E420" s="496" t="s">
        <v>1290</v>
      </c>
      <c r="F420" s="499" t="s">
        <v>6730</v>
      </c>
      <c r="G420" s="502" t="s">
        <v>51</v>
      </c>
      <c r="H420" s="154" t="s">
        <v>2380</v>
      </c>
      <c r="I420" s="68" t="s">
        <v>195</v>
      </c>
      <c r="J420" s="505" t="s">
        <v>1292</v>
      </c>
      <c r="K420" s="484" t="s">
        <v>61</v>
      </c>
    </row>
    <row r="421" spans="1:11" s="12" customFormat="1" ht="43.5" customHeight="1" x14ac:dyDescent="0.25">
      <c r="A421" s="485"/>
      <c r="B421" s="488"/>
      <c r="C421" s="491"/>
      <c r="D421" s="494"/>
      <c r="E421" s="497"/>
      <c r="F421" s="500"/>
      <c r="G421" s="503"/>
      <c r="H421" s="88" t="s">
        <v>2400</v>
      </c>
      <c r="I421" s="185" t="s">
        <v>195</v>
      </c>
      <c r="J421" s="506"/>
      <c r="K421" s="485"/>
    </row>
    <row r="422" spans="1:11" s="12" customFormat="1" ht="43.5" customHeight="1" x14ac:dyDescent="0.25">
      <c r="A422" s="485"/>
      <c r="B422" s="488"/>
      <c r="C422" s="491"/>
      <c r="D422" s="494"/>
      <c r="E422" s="497"/>
      <c r="F422" s="500"/>
      <c r="G422" s="503"/>
      <c r="H422" s="88" t="s">
        <v>2393</v>
      </c>
      <c r="I422" s="185" t="s">
        <v>195</v>
      </c>
      <c r="J422" s="506"/>
      <c r="K422" s="485"/>
    </row>
    <row r="423" spans="1:11" s="12" customFormat="1" ht="43.5" customHeight="1" x14ac:dyDescent="0.25">
      <c r="A423" s="485"/>
      <c r="B423" s="488"/>
      <c r="C423" s="491"/>
      <c r="D423" s="494"/>
      <c r="E423" s="497"/>
      <c r="F423" s="500"/>
      <c r="G423" s="503"/>
      <c r="H423" s="88" t="s">
        <v>2381</v>
      </c>
      <c r="I423" s="185" t="s">
        <v>195</v>
      </c>
      <c r="J423" s="506"/>
      <c r="K423" s="485"/>
    </row>
    <row r="424" spans="1:11" s="12" customFormat="1" ht="43.5" customHeight="1" thickBot="1" x14ac:dyDescent="0.3">
      <c r="A424" s="486"/>
      <c r="B424" s="489"/>
      <c r="C424" s="492"/>
      <c r="D424" s="495"/>
      <c r="E424" s="498"/>
      <c r="F424" s="501"/>
      <c r="G424" s="504"/>
      <c r="H424" s="155" t="s">
        <v>2394</v>
      </c>
      <c r="I424" s="69" t="s">
        <v>195</v>
      </c>
      <c r="J424" s="507"/>
      <c r="K424" s="486"/>
    </row>
  </sheetData>
  <mergeCells count="884">
    <mergeCell ref="K6:K9"/>
    <mergeCell ref="D103:D105"/>
    <mergeCell ref="E103:E105"/>
    <mergeCell ref="F103:F105"/>
    <mergeCell ref="G103:G105"/>
    <mergeCell ref="J103:J105"/>
    <mergeCell ref="A6:A9"/>
    <mergeCell ref="B6:B9"/>
    <mergeCell ref="C6:C9"/>
    <mergeCell ref="D6:D9"/>
    <mergeCell ref="E6:E9"/>
    <mergeCell ref="F6:F9"/>
    <mergeCell ref="G6:G9"/>
    <mergeCell ref="J6:J9"/>
    <mergeCell ref="G10:G13"/>
    <mergeCell ref="J10:J13"/>
    <mergeCell ref="K10:K13"/>
    <mergeCell ref="G14:G17"/>
    <mergeCell ref="J14:J17"/>
    <mergeCell ref="K14:K17"/>
    <mergeCell ref="A133:A136"/>
    <mergeCell ref="B133:B136"/>
    <mergeCell ref="C133:C136"/>
    <mergeCell ref="D133:D136"/>
    <mergeCell ref="E133:E136"/>
    <mergeCell ref="F133:F136"/>
    <mergeCell ref="G133:G136"/>
    <mergeCell ref="J133:J136"/>
    <mergeCell ref="F125:F128"/>
    <mergeCell ref="G125:G128"/>
    <mergeCell ref="J125:J128"/>
    <mergeCell ref="D109:D111"/>
    <mergeCell ref="E109:E111"/>
    <mergeCell ref="F109:F111"/>
    <mergeCell ref="J109:J111"/>
    <mergeCell ref="A103:A105"/>
    <mergeCell ref="B103:B105"/>
    <mergeCell ref="C103:C105"/>
    <mergeCell ref="A14:A17"/>
    <mergeCell ref="B14:B17"/>
    <mergeCell ref="C14:C17"/>
    <mergeCell ref="D14:D17"/>
    <mergeCell ref="E14:E17"/>
    <mergeCell ref="F14:F17"/>
    <mergeCell ref="A10:A13"/>
    <mergeCell ref="B10:B13"/>
    <mergeCell ref="C10:C13"/>
    <mergeCell ref="D10:D13"/>
    <mergeCell ref="E10:E13"/>
    <mergeCell ref="F10:F13"/>
    <mergeCell ref="G75:G77"/>
    <mergeCell ref="J75:J77"/>
    <mergeCell ref="K75:K77"/>
    <mergeCell ref="G78:G80"/>
    <mergeCell ref="J78:J80"/>
    <mergeCell ref="K78:K80"/>
    <mergeCell ref="A69:A71"/>
    <mergeCell ref="B69:B71"/>
    <mergeCell ref="C69:C71"/>
    <mergeCell ref="D69:D71"/>
    <mergeCell ref="E69:E71"/>
    <mergeCell ref="F69:F71"/>
    <mergeCell ref="A78:A80"/>
    <mergeCell ref="B78:B80"/>
    <mergeCell ref="C78:C80"/>
    <mergeCell ref="D78:D80"/>
    <mergeCell ref="E78:E80"/>
    <mergeCell ref="F78:F80"/>
    <mergeCell ref="A75:A77"/>
    <mergeCell ref="B75:B77"/>
    <mergeCell ref="C75:C77"/>
    <mergeCell ref="D75:D77"/>
    <mergeCell ref="E75:E77"/>
    <mergeCell ref="F75:F77"/>
    <mergeCell ref="A122:A124"/>
    <mergeCell ref="B122:B124"/>
    <mergeCell ref="C122:C124"/>
    <mergeCell ref="D122:D124"/>
    <mergeCell ref="E122:E124"/>
    <mergeCell ref="F122:F124"/>
    <mergeCell ref="G122:G124"/>
    <mergeCell ref="J122:J124"/>
    <mergeCell ref="K122:K124"/>
    <mergeCell ref="A148:A153"/>
    <mergeCell ref="B148:B153"/>
    <mergeCell ref="C148:C153"/>
    <mergeCell ref="D148:D153"/>
    <mergeCell ref="E148:E153"/>
    <mergeCell ref="F148:F153"/>
    <mergeCell ref="G148:G153"/>
    <mergeCell ref="J148:J153"/>
    <mergeCell ref="K148:K153"/>
    <mergeCell ref="G159:G162"/>
    <mergeCell ref="K159:K162"/>
    <mergeCell ref="A163:A166"/>
    <mergeCell ref="B163:B166"/>
    <mergeCell ref="C163:C166"/>
    <mergeCell ref="D163:D166"/>
    <mergeCell ref="E163:E166"/>
    <mergeCell ref="F163:F166"/>
    <mergeCell ref="G163:G166"/>
    <mergeCell ref="J163:J166"/>
    <mergeCell ref="K163:K166"/>
    <mergeCell ref="A159:A162"/>
    <mergeCell ref="B159:B162"/>
    <mergeCell ref="C159:C162"/>
    <mergeCell ref="D159:D162"/>
    <mergeCell ref="E159:E162"/>
    <mergeCell ref="F159:F162"/>
    <mergeCell ref="J159:J162"/>
    <mergeCell ref="A275:A277"/>
    <mergeCell ref="B275:B277"/>
    <mergeCell ref="C275:C277"/>
    <mergeCell ref="D275:D277"/>
    <mergeCell ref="E275:E277"/>
    <mergeCell ref="F275:F277"/>
    <mergeCell ref="G275:G277"/>
    <mergeCell ref="J275:J277"/>
    <mergeCell ref="K275:K277"/>
    <mergeCell ref="A278:A280"/>
    <mergeCell ref="B278:B280"/>
    <mergeCell ref="C278:C280"/>
    <mergeCell ref="D278:D280"/>
    <mergeCell ref="E278:E280"/>
    <mergeCell ref="F278:F280"/>
    <mergeCell ref="G278:G280"/>
    <mergeCell ref="J278:J280"/>
    <mergeCell ref="K278:K280"/>
    <mergeCell ref="A281:A285"/>
    <mergeCell ref="B281:B285"/>
    <mergeCell ref="C281:C285"/>
    <mergeCell ref="D281:D285"/>
    <mergeCell ref="E281:E285"/>
    <mergeCell ref="F281:F285"/>
    <mergeCell ref="G281:G285"/>
    <mergeCell ref="J281:J285"/>
    <mergeCell ref="K281:K285"/>
    <mergeCell ref="A286:A293"/>
    <mergeCell ref="B286:B293"/>
    <mergeCell ref="C286:C293"/>
    <mergeCell ref="D286:D293"/>
    <mergeCell ref="E286:E293"/>
    <mergeCell ref="F286:F292"/>
    <mergeCell ref="G286:G293"/>
    <mergeCell ref="J286:J293"/>
    <mergeCell ref="K286:K293"/>
    <mergeCell ref="A294:A308"/>
    <mergeCell ref="B294:B308"/>
    <mergeCell ref="C294:C308"/>
    <mergeCell ref="D294:D308"/>
    <mergeCell ref="E294:E308"/>
    <mergeCell ref="F294:F297"/>
    <mergeCell ref="G294:G308"/>
    <mergeCell ref="J294:J308"/>
    <mergeCell ref="K294:K308"/>
    <mergeCell ref="F298:F301"/>
    <mergeCell ref="F302:F308"/>
    <mergeCell ref="A325:A328"/>
    <mergeCell ref="B325:B328"/>
    <mergeCell ref="C325:C328"/>
    <mergeCell ref="D325:D328"/>
    <mergeCell ref="E325:E328"/>
    <mergeCell ref="F325:F328"/>
    <mergeCell ref="G325:G328"/>
    <mergeCell ref="J325:J328"/>
    <mergeCell ref="K325:K328"/>
    <mergeCell ref="A333:A339"/>
    <mergeCell ref="B333:B339"/>
    <mergeCell ref="C333:C339"/>
    <mergeCell ref="D333:D339"/>
    <mergeCell ref="E333:E339"/>
    <mergeCell ref="F333:F334"/>
    <mergeCell ref="G333:G339"/>
    <mergeCell ref="J333:J339"/>
    <mergeCell ref="K333:K339"/>
    <mergeCell ref="F335:F338"/>
    <mergeCell ref="A340:A349"/>
    <mergeCell ref="B340:B349"/>
    <mergeCell ref="C340:C349"/>
    <mergeCell ref="D340:D349"/>
    <mergeCell ref="E340:E349"/>
    <mergeCell ref="G340:G349"/>
    <mergeCell ref="J340:J349"/>
    <mergeCell ref="K340:K349"/>
    <mergeCell ref="F346:F348"/>
    <mergeCell ref="H346:H347"/>
    <mergeCell ref="I346:I347"/>
    <mergeCell ref="F340:F344"/>
    <mergeCell ref="A350:A356"/>
    <mergeCell ref="B350:B356"/>
    <mergeCell ref="C350:C356"/>
    <mergeCell ref="D350:D356"/>
    <mergeCell ref="E350:E356"/>
    <mergeCell ref="F350:F356"/>
    <mergeCell ref="G350:G356"/>
    <mergeCell ref="J350:J356"/>
    <mergeCell ref="K350:K356"/>
    <mergeCell ref="A357:A364"/>
    <mergeCell ref="B357:B364"/>
    <mergeCell ref="C357:C364"/>
    <mergeCell ref="D357:D364"/>
    <mergeCell ref="E357:E364"/>
    <mergeCell ref="F357:F364"/>
    <mergeCell ref="G357:G364"/>
    <mergeCell ref="J357:J364"/>
    <mergeCell ref="K357:K364"/>
    <mergeCell ref="A365:A369"/>
    <mergeCell ref="B365:B369"/>
    <mergeCell ref="C365:C369"/>
    <mergeCell ref="D365:D369"/>
    <mergeCell ref="E365:E369"/>
    <mergeCell ref="F365:F369"/>
    <mergeCell ref="G365:G369"/>
    <mergeCell ref="J365:J369"/>
    <mergeCell ref="K365:K369"/>
    <mergeCell ref="G382:G386"/>
    <mergeCell ref="J382:J386"/>
    <mergeCell ref="K382:K386"/>
    <mergeCell ref="F385:F386"/>
    <mergeCell ref="A370:A381"/>
    <mergeCell ref="B370:B381"/>
    <mergeCell ref="C370:C381"/>
    <mergeCell ref="D370:D381"/>
    <mergeCell ref="E370:E381"/>
    <mergeCell ref="G370:G381"/>
    <mergeCell ref="J370:J381"/>
    <mergeCell ref="K370:K381"/>
    <mergeCell ref="F375:F381"/>
    <mergeCell ref="A1:K1"/>
    <mergeCell ref="A392:A395"/>
    <mergeCell ref="B392:B395"/>
    <mergeCell ref="C392:C395"/>
    <mergeCell ref="D392:D395"/>
    <mergeCell ref="E392:E395"/>
    <mergeCell ref="F392:F395"/>
    <mergeCell ref="G392:G395"/>
    <mergeCell ref="J392:J395"/>
    <mergeCell ref="K392:K395"/>
    <mergeCell ref="A387:A391"/>
    <mergeCell ref="B387:B391"/>
    <mergeCell ref="C387:C391"/>
    <mergeCell ref="D387:D391"/>
    <mergeCell ref="E387:E391"/>
    <mergeCell ref="F387:F391"/>
    <mergeCell ref="G387:G391"/>
    <mergeCell ref="J387:J391"/>
    <mergeCell ref="K387:K391"/>
    <mergeCell ref="A382:A386"/>
    <mergeCell ref="B382:B386"/>
    <mergeCell ref="C382:C386"/>
    <mergeCell ref="D382:D386"/>
    <mergeCell ref="E382:E386"/>
    <mergeCell ref="A18:A21"/>
    <mergeCell ref="B18:B21"/>
    <mergeCell ref="C18:C21"/>
    <mergeCell ref="D18:D21"/>
    <mergeCell ref="E18:E21"/>
    <mergeCell ref="F18:F21"/>
    <mergeCell ref="G18:G21"/>
    <mergeCell ref="J18:J21"/>
    <mergeCell ref="K18:K21"/>
    <mergeCell ref="A22:A24"/>
    <mergeCell ref="B22:B24"/>
    <mergeCell ref="C22:C24"/>
    <mergeCell ref="D22:D24"/>
    <mergeCell ref="E22:E24"/>
    <mergeCell ref="F22:F24"/>
    <mergeCell ref="G22:G24"/>
    <mergeCell ref="J22:J24"/>
    <mergeCell ref="K22:K24"/>
    <mergeCell ref="A25:A26"/>
    <mergeCell ref="B25:B26"/>
    <mergeCell ref="C25:C26"/>
    <mergeCell ref="D25:D26"/>
    <mergeCell ref="E25:E26"/>
    <mergeCell ref="F25:F26"/>
    <mergeCell ref="G25:G26"/>
    <mergeCell ref="J25:J26"/>
    <mergeCell ref="K25:K26"/>
    <mergeCell ref="G27:G31"/>
    <mergeCell ref="J27:J31"/>
    <mergeCell ref="K27:K31"/>
    <mergeCell ref="A32:A36"/>
    <mergeCell ref="B32:B36"/>
    <mergeCell ref="C32:C36"/>
    <mergeCell ref="D32:D36"/>
    <mergeCell ref="E32:E36"/>
    <mergeCell ref="F32:F36"/>
    <mergeCell ref="G32:G36"/>
    <mergeCell ref="J32:J36"/>
    <mergeCell ref="K32:K36"/>
    <mergeCell ref="A27:A31"/>
    <mergeCell ref="B27:B31"/>
    <mergeCell ref="C27:C31"/>
    <mergeCell ref="D27:D31"/>
    <mergeCell ref="E27:E31"/>
    <mergeCell ref="F27:F31"/>
    <mergeCell ref="G37:G39"/>
    <mergeCell ref="J37:J39"/>
    <mergeCell ref="K37:K39"/>
    <mergeCell ref="A40:A42"/>
    <mergeCell ref="B40:B42"/>
    <mergeCell ref="C40:C42"/>
    <mergeCell ref="D40:D42"/>
    <mergeCell ref="E40:E42"/>
    <mergeCell ref="F40:F42"/>
    <mergeCell ref="G40:G42"/>
    <mergeCell ref="J40:J42"/>
    <mergeCell ref="K40:K42"/>
    <mergeCell ref="A37:A39"/>
    <mergeCell ref="B37:B39"/>
    <mergeCell ref="C37:C39"/>
    <mergeCell ref="D37:D39"/>
    <mergeCell ref="E37:E39"/>
    <mergeCell ref="F37:F39"/>
    <mergeCell ref="A43:A45"/>
    <mergeCell ref="B43:B45"/>
    <mergeCell ref="C43:C45"/>
    <mergeCell ref="D43:D45"/>
    <mergeCell ref="E43:E45"/>
    <mergeCell ref="F43:F45"/>
    <mergeCell ref="G43:G45"/>
    <mergeCell ref="J43:J45"/>
    <mergeCell ref="K43:K45"/>
    <mergeCell ref="G46:G48"/>
    <mergeCell ref="J46:J48"/>
    <mergeCell ref="K46:K48"/>
    <mergeCell ref="A49:A54"/>
    <mergeCell ref="B49:B54"/>
    <mergeCell ref="C49:C54"/>
    <mergeCell ref="D49:D54"/>
    <mergeCell ref="E49:E54"/>
    <mergeCell ref="F49:F54"/>
    <mergeCell ref="G49:G54"/>
    <mergeCell ref="J49:J54"/>
    <mergeCell ref="K49:K54"/>
    <mergeCell ref="A46:A48"/>
    <mergeCell ref="B46:B48"/>
    <mergeCell ref="C46:C48"/>
    <mergeCell ref="D46:D48"/>
    <mergeCell ref="E46:E48"/>
    <mergeCell ref="F46:F48"/>
    <mergeCell ref="G55:G57"/>
    <mergeCell ref="J55:J57"/>
    <mergeCell ref="K55:K57"/>
    <mergeCell ref="A58:A62"/>
    <mergeCell ref="B58:B62"/>
    <mergeCell ref="C58:C62"/>
    <mergeCell ref="D58:D62"/>
    <mergeCell ref="E58:E62"/>
    <mergeCell ref="F58:F62"/>
    <mergeCell ref="G58:G62"/>
    <mergeCell ref="J58:J62"/>
    <mergeCell ref="K58:K62"/>
    <mergeCell ref="A55:A57"/>
    <mergeCell ref="B55:B57"/>
    <mergeCell ref="C55:C57"/>
    <mergeCell ref="D55:D57"/>
    <mergeCell ref="E55:E57"/>
    <mergeCell ref="F55:F57"/>
    <mergeCell ref="G63:G65"/>
    <mergeCell ref="J63:J65"/>
    <mergeCell ref="K63:K65"/>
    <mergeCell ref="A66:A68"/>
    <mergeCell ref="B66:B68"/>
    <mergeCell ref="C66:C68"/>
    <mergeCell ref="D66:D68"/>
    <mergeCell ref="E66:E68"/>
    <mergeCell ref="F66:F68"/>
    <mergeCell ref="G66:G68"/>
    <mergeCell ref="J66:J68"/>
    <mergeCell ref="K66:K68"/>
    <mergeCell ref="A63:A65"/>
    <mergeCell ref="B63:B65"/>
    <mergeCell ref="C63:C65"/>
    <mergeCell ref="D63:D65"/>
    <mergeCell ref="E63:E65"/>
    <mergeCell ref="F63:F65"/>
    <mergeCell ref="G69:G71"/>
    <mergeCell ref="J69:J71"/>
    <mergeCell ref="K69:K71"/>
    <mergeCell ref="A72:A74"/>
    <mergeCell ref="B72:B74"/>
    <mergeCell ref="C72:C74"/>
    <mergeCell ref="D72:D74"/>
    <mergeCell ref="E72:E74"/>
    <mergeCell ref="F72:F74"/>
    <mergeCell ref="G72:G74"/>
    <mergeCell ref="J72:J74"/>
    <mergeCell ref="K72:K74"/>
    <mergeCell ref="A81:A83"/>
    <mergeCell ref="B81:B83"/>
    <mergeCell ref="C81:C83"/>
    <mergeCell ref="D81:D83"/>
    <mergeCell ref="E81:E83"/>
    <mergeCell ref="F81:F83"/>
    <mergeCell ref="G81:G83"/>
    <mergeCell ref="J81:J83"/>
    <mergeCell ref="K81:K83"/>
    <mergeCell ref="A84:A85"/>
    <mergeCell ref="B84:B85"/>
    <mergeCell ref="C84:C85"/>
    <mergeCell ref="D84:D85"/>
    <mergeCell ref="E84:E85"/>
    <mergeCell ref="F84:F85"/>
    <mergeCell ref="G84:G85"/>
    <mergeCell ref="J84:J85"/>
    <mergeCell ref="K84:K85"/>
    <mergeCell ref="G86:G90"/>
    <mergeCell ref="J86:J90"/>
    <mergeCell ref="K86:K90"/>
    <mergeCell ref="A91:A95"/>
    <mergeCell ref="B91:B95"/>
    <mergeCell ref="C91:C95"/>
    <mergeCell ref="D91:D95"/>
    <mergeCell ref="E91:E95"/>
    <mergeCell ref="F91:F95"/>
    <mergeCell ref="G91:G95"/>
    <mergeCell ref="J91:J95"/>
    <mergeCell ref="K91:K95"/>
    <mergeCell ref="A86:A90"/>
    <mergeCell ref="B86:B90"/>
    <mergeCell ref="C86:C90"/>
    <mergeCell ref="D86:D90"/>
    <mergeCell ref="E86:E90"/>
    <mergeCell ref="F86:F90"/>
    <mergeCell ref="G96:G99"/>
    <mergeCell ref="J96:J99"/>
    <mergeCell ref="K96:K99"/>
    <mergeCell ref="A100:A102"/>
    <mergeCell ref="B100:B102"/>
    <mergeCell ref="C100:C102"/>
    <mergeCell ref="D100:D102"/>
    <mergeCell ref="E100:E102"/>
    <mergeCell ref="F100:F102"/>
    <mergeCell ref="G100:G102"/>
    <mergeCell ref="J100:J102"/>
    <mergeCell ref="K100:K102"/>
    <mergeCell ref="A96:A99"/>
    <mergeCell ref="B96:B99"/>
    <mergeCell ref="C96:C99"/>
    <mergeCell ref="D96:D99"/>
    <mergeCell ref="E96:E99"/>
    <mergeCell ref="F96:F99"/>
    <mergeCell ref="K103:K105"/>
    <mergeCell ref="A112:A116"/>
    <mergeCell ref="B112:B116"/>
    <mergeCell ref="C112:C116"/>
    <mergeCell ref="D112:D116"/>
    <mergeCell ref="E112:E116"/>
    <mergeCell ref="F112:F116"/>
    <mergeCell ref="G112:G116"/>
    <mergeCell ref="J112:J116"/>
    <mergeCell ref="K112:K116"/>
    <mergeCell ref="G106:G108"/>
    <mergeCell ref="K106:K108"/>
    <mergeCell ref="G109:G111"/>
    <mergeCell ref="K109:K111"/>
    <mergeCell ref="A106:A108"/>
    <mergeCell ref="B106:B108"/>
    <mergeCell ref="C106:C108"/>
    <mergeCell ref="D106:D108"/>
    <mergeCell ref="E106:E108"/>
    <mergeCell ref="F106:F108"/>
    <mergeCell ref="J106:J108"/>
    <mergeCell ref="A109:A111"/>
    <mergeCell ref="B109:B111"/>
    <mergeCell ref="C109:C111"/>
    <mergeCell ref="G117:G118"/>
    <mergeCell ref="J117:J118"/>
    <mergeCell ref="K117:K118"/>
    <mergeCell ref="A119:A121"/>
    <mergeCell ref="B119:B121"/>
    <mergeCell ref="C119:C121"/>
    <mergeCell ref="D119:D121"/>
    <mergeCell ref="E119:E121"/>
    <mergeCell ref="F119:F121"/>
    <mergeCell ref="G119:G121"/>
    <mergeCell ref="J119:J121"/>
    <mergeCell ref="K119:K121"/>
    <mergeCell ref="A117:A118"/>
    <mergeCell ref="B117:B118"/>
    <mergeCell ref="C117:C118"/>
    <mergeCell ref="D117:D118"/>
    <mergeCell ref="E117:E118"/>
    <mergeCell ref="F117:F118"/>
    <mergeCell ref="K125:K128"/>
    <mergeCell ref="A129:A132"/>
    <mergeCell ref="B129:B132"/>
    <mergeCell ref="C129:C132"/>
    <mergeCell ref="D129:D132"/>
    <mergeCell ref="E129:E132"/>
    <mergeCell ref="F129:F132"/>
    <mergeCell ref="G129:G132"/>
    <mergeCell ref="J129:J132"/>
    <mergeCell ref="K129:K132"/>
    <mergeCell ref="A125:A128"/>
    <mergeCell ref="B125:B128"/>
    <mergeCell ref="C125:C128"/>
    <mergeCell ref="D125:D128"/>
    <mergeCell ref="E125:E128"/>
    <mergeCell ref="K133:K136"/>
    <mergeCell ref="A137:A141"/>
    <mergeCell ref="B137:B141"/>
    <mergeCell ref="C137:C141"/>
    <mergeCell ref="D137:D141"/>
    <mergeCell ref="E137:E141"/>
    <mergeCell ref="F137:F141"/>
    <mergeCell ref="G137:G141"/>
    <mergeCell ref="J137:J141"/>
    <mergeCell ref="K137:K141"/>
    <mergeCell ref="D142:D144"/>
    <mergeCell ref="E142:E144"/>
    <mergeCell ref="F142:F144"/>
    <mergeCell ref="G142:G144"/>
    <mergeCell ref="J142:J144"/>
    <mergeCell ref="K142:K144"/>
    <mergeCell ref="A145:A147"/>
    <mergeCell ref="B145:B147"/>
    <mergeCell ref="C145:C147"/>
    <mergeCell ref="D145:D147"/>
    <mergeCell ref="E145:E147"/>
    <mergeCell ref="F145:F147"/>
    <mergeCell ref="G145:G147"/>
    <mergeCell ref="J145:J147"/>
    <mergeCell ref="K145:K147"/>
    <mergeCell ref="A142:A144"/>
    <mergeCell ref="B142:B144"/>
    <mergeCell ref="C142:C144"/>
    <mergeCell ref="A154:A158"/>
    <mergeCell ref="B154:B158"/>
    <mergeCell ref="C154:C158"/>
    <mergeCell ref="D154:D158"/>
    <mergeCell ref="E154:E158"/>
    <mergeCell ref="F154:F158"/>
    <mergeCell ref="G154:G158"/>
    <mergeCell ref="J154:J158"/>
    <mergeCell ref="K154:K158"/>
    <mergeCell ref="G167:G174"/>
    <mergeCell ref="J167:J174"/>
    <mergeCell ref="K167:K174"/>
    <mergeCell ref="A175:A181"/>
    <mergeCell ref="B175:B181"/>
    <mergeCell ref="C175:C181"/>
    <mergeCell ref="D175:D181"/>
    <mergeCell ref="E175:E181"/>
    <mergeCell ref="G175:G181"/>
    <mergeCell ref="J175:J181"/>
    <mergeCell ref="K175:K181"/>
    <mergeCell ref="F179:F181"/>
    <mergeCell ref="A167:A174"/>
    <mergeCell ref="B167:B174"/>
    <mergeCell ref="C167:C174"/>
    <mergeCell ref="D167:D174"/>
    <mergeCell ref="E167:E174"/>
    <mergeCell ref="F167:F174"/>
    <mergeCell ref="E182:E186"/>
    <mergeCell ref="F182:F186"/>
    <mergeCell ref="G182:G186"/>
    <mergeCell ref="J182:J186"/>
    <mergeCell ref="K182:K186"/>
    <mergeCell ref="A187:A189"/>
    <mergeCell ref="B187:B189"/>
    <mergeCell ref="C187:C189"/>
    <mergeCell ref="D187:D189"/>
    <mergeCell ref="E187:E189"/>
    <mergeCell ref="F187:F189"/>
    <mergeCell ref="G187:G189"/>
    <mergeCell ref="J187:J189"/>
    <mergeCell ref="K187:K189"/>
    <mergeCell ref="A182:A186"/>
    <mergeCell ref="B182:B186"/>
    <mergeCell ref="C182:C186"/>
    <mergeCell ref="D182:D186"/>
    <mergeCell ref="A190:A192"/>
    <mergeCell ref="B190:B192"/>
    <mergeCell ref="C190:C192"/>
    <mergeCell ref="D190:D192"/>
    <mergeCell ref="E190:E192"/>
    <mergeCell ref="F190:F192"/>
    <mergeCell ref="G190:G192"/>
    <mergeCell ref="J190:J192"/>
    <mergeCell ref="K190:K192"/>
    <mergeCell ref="A193:A196"/>
    <mergeCell ref="B193:B196"/>
    <mergeCell ref="C193:C196"/>
    <mergeCell ref="D193:D196"/>
    <mergeCell ref="E193:E196"/>
    <mergeCell ref="F193:F196"/>
    <mergeCell ref="G193:G196"/>
    <mergeCell ref="J193:J196"/>
    <mergeCell ref="K193:K196"/>
    <mergeCell ref="C197:C199"/>
    <mergeCell ref="D197:D199"/>
    <mergeCell ref="E197:E199"/>
    <mergeCell ref="F197:F199"/>
    <mergeCell ref="G197:G199"/>
    <mergeCell ref="J197:J199"/>
    <mergeCell ref="K197:K199"/>
    <mergeCell ref="A200:A204"/>
    <mergeCell ref="B200:B204"/>
    <mergeCell ref="C200:C204"/>
    <mergeCell ref="D200:D204"/>
    <mergeCell ref="E200:E204"/>
    <mergeCell ref="F200:F204"/>
    <mergeCell ref="G200:G204"/>
    <mergeCell ref="J200:J204"/>
    <mergeCell ref="K200:K204"/>
    <mergeCell ref="A197:A199"/>
    <mergeCell ref="B197:B199"/>
    <mergeCell ref="A205:A207"/>
    <mergeCell ref="B205:B207"/>
    <mergeCell ref="C205:C207"/>
    <mergeCell ref="D205:D207"/>
    <mergeCell ref="E205:E207"/>
    <mergeCell ref="F205:F207"/>
    <mergeCell ref="G205:G207"/>
    <mergeCell ref="J205:J207"/>
    <mergeCell ref="K205:K207"/>
    <mergeCell ref="A208:A210"/>
    <mergeCell ref="B208:B210"/>
    <mergeCell ref="C208:C210"/>
    <mergeCell ref="D208:D210"/>
    <mergeCell ref="E208:E210"/>
    <mergeCell ref="F208:F210"/>
    <mergeCell ref="G208:G210"/>
    <mergeCell ref="J208:J210"/>
    <mergeCell ref="K208:K210"/>
    <mergeCell ref="G211:G213"/>
    <mergeCell ref="J211:J213"/>
    <mergeCell ref="K211:K213"/>
    <mergeCell ref="A214:A216"/>
    <mergeCell ref="B214:B216"/>
    <mergeCell ref="C214:C216"/>
    <mergeCell ref="D214:D216"/>
    <mergeCell ref="E214:E216"/>
    <mergeCell ref="F214:F216"/>
    <mergeCell ref="G214:G216"/>
    <mergeCell ref="J214:J216"/>
    <mergeCell ref="K214:K216"/>
    <mergeCell ref="A211:A213"/>
    <mergeCell ref="B211:B213"/>
    <mergeCell ref="C211:C213"/>
    <mergeCell ref="D211:D213"/>
    <mergeCell ref="E211:E213"/>
    <mergeCell ref="F211:F213"/>
    <mergeCell ref="A217:A219"/>
    <mergeCell ref="B217:B219"/>
    <mergeCell ref="C217:C219"/>
    <mergeCell ref="D217:D219"/>
    <mergeCell ref="E217:E219"/>
    <mergeCell ref="F217:F219"/>
    <mergeCell ref="G217:G219"/>
    <mergeCell ref="J217:J219"/>
    <mergeCell ref="K217:K219"/>
    <mergeCell ref="D220:D222"/>
    <mergeCell ref="E220:E222"/>
    <mergeCell ref="F220:F222"/>
    <mergeCell ref="G220:G222"/>
    <mergeCell ref="J220:J222"/>
    <mergeCell ref="K220:K222"/>
    <mergeCell ref="A223:A226"/>
    <mergeCell ref="B223:B226"/>
    <mergeCell ref="C223:C226"/>
    <mergeCell ref="D223:D226"/>
    <mergeCell ref="E223:E226"/>
    <mergeCell ref="F223:F226"/>
    <mergeCell ref="G223:G226"/>
    <mergeCell ref="J223:J226"/>
    <mergeCell ref="K223:K226"/>
    <mergeCell ref="A220:A222"/>
    <mergeCell ref="B220:B222"/>
    <mergeCell ref="C220:C222"/>
    <mergeCell ref="A227:A229"/>
    <mergeCell ref="B227:B229"/>
    <mergeCell ref="C227:C229"/>
    <mergeCell ref="D227:D229"/>
    <mergeCell ref="E227:E229"/>
    <mergeCell ref="F227:F229"/>
    <mergeCell ref="G227:G229"/>
    <mergeCell ref="J227:J229"/>
    <mergeCell ref="K227:K229"/>
    <mergeCell ref="A230:A233"/>
    <mergeCell ref="B230:B233"/>
    <mergeCell ref="C230:C233"/>
    <mergeCell ref="D230:D233"/>
    <mergeCell ref="E230:E233"/>
    <mergeCell ref="F230:F233"/>
    <mergeCell ref="G230:G233"/>
    <mergeCell ref="J230:J233"/>
    <mergeCell ref="K230:K233"/>
    <mergeCell ref="G234:G237"/>
    <mergeCell ref="J234:J237"/>
    <mergeCell ref="K234:K237"/>
    <mergeCell ref="A238:A242"/>
    <mergeCell ref="B238:B242"/>
    <mergeCell ref="C238:C242"/>
    <mergeCell ref="D238:D242"/>
    <mergeCell ref="E238:E242"/>
    <mergeCell ref="F238:F242"/>
    <mergeCell ref="G238:G242"/>
    <mergeCell ref="J238:J242"/>
    <mergeCell ref="K238:K242"/>
    <mergeCell ref="A234:A237"/>
    <mergeCell ref="B234:B237"/>
    <mergeCell ref="C234:C237"/>
    <mergeCell ref="D234:D237"/>
    <mergeCell ref="E234:E237"/>
    <mergeCell ref="F234:F237"/>
    <mergeCell ref="A243:A247"/>
    <mergeCell ref="B243:B247"/>
    <mergeCell ref="C243:C247"/>
    <mergeCell ref="D243:D247"/>
    <mergeCell ref="E243:E247"/>
    <mergeCell ref="F243:F247"/>
    <mergeCell ref="G243:G247"/>
    <mergeCell ref="J243:J247"/>
    <mergeCell ref="K243:K247"/>
    <mergeCell ref="G248:G251"/>
    <mergeCell ref="J248:J251"/>
    <mergeCell ref="K248:K251"/>
    <mergeCell ref="A252:A254"/>
    <mergeCell ref="B252:B254"/>
    <mergeCell ref="C252:C254"/>
    <mergeCell ref="D252:D254"/>
    <mergeCell ref="E252:E254"/>
    <mergeCell ref="F252:F254"/>
    <mergeCell ref="G252:G254"/>
    <mergeCell ref="J252:J254"/>
    <mergeCell ref="K252:K254"/>
    <mergeCell ref="A248:A251"/>
    <mergeCell ref="B248:B251"/>
    <mergeCell ref="C248:C251"/>
    <mergeCell ref="D248:D251"/>
    <mergeCell ref="E248:E251"/>
    <mergeCell ref="F248:F251"/>
    <mergeCell ref="A255:A256"/>
    <mergeCell ref="B255:B256"/>
    <mergeCell ref="C255:C256"/>
    <mergeCell ref="D255:D256"/>
    <mergeCell ref="E255:E256"/>
    <mergeCell ref="F255:F256"/>
    <mergeCell ref="G255:G256"/>
    <mergeCell ref="J255:J256"/>
    <mergeCell ref="K255:K256"/>
    <mergeCell ref="A257:A260"/>
    <mergeCell ref="B257:B260"/>
    <mergeCell ref="C257:C260"/>
    <mergeCell ref="D257:D260"/>
    <mergeCell ref="E257:E260"/>
    <mergeCell ref="F257:F260"/>
    <mergeCell ref="G257:G260"/>
    <mergeCell ref="J257:J260"/>
    <mergeCell ref="K257:K260"/>
    <mergeCell ref="A261:A265"/>
    <mergeCell ref="B261:B265"/>
    <mergeCell ref="C261:C265"/>
    <mergeCell ref="D261:D265"/>
    <mergeCell ref="E261:E265"/>
    <mergeCell ref="F261:F265"/>
    <mergeCell ref="G261:G265"/>
    <mergeCell ref="J261:J265"/>
    <mergeCell ref="K261:K265"/>
    <mergeCell ref="J266:J268"/>
    <mergeCell ref="K266:K268"/>
    <mergeCell ref="A269:A271"/>
    <mergeCell ref="B269:B271"/>
    <mergeCell ref="C269:C271"/>
    <mergeCell ref="D269:D271"/>
    <mergeCell ref="E269:E271"/>
    <mergeCell ref="F269:F271"/>
    <mergeCell ref="G269:G271"/>
    <mergeCell ref="J269:J271"/>
    <mergeCell ref="K269:K271"/>
    <mergeCell ref="A266:A268"/>
    <mergeCell ref="B266:B268"/>
    <mergeCell ref="C266:C268"/>
    <mergeCell ref="D266:D268"/>
    <mergeCell ref="E266:E268"/>
    <mergeCell ref="F266:F268"/>
    <mergeCell ref="G266:G268"/>
    <mergeCell ref="A272:A274"/>
    <mergeCell ref="B272:B274"/>
    <mergeCell ref="C272:C274"/>
    <mergeCell ref="D272:D274"/>
    <mergeCell ref="E272:E274"/>
    <mergeCell ref="F272:F274"/>
    <mergeCell ref="G272:G274"/>
    <mergeCell ref="J272:J274"/>
    <mergeCell ref="K272:K274"/>
    <mergeCell ref="G309:G317"/>
    <mergeCell ref="H309:H310"/>
    <mergeCell ref="I309:I310"/>
    <mergeCell ref="J309:J317"/>
    <mergeCell ref="K309:K317"/>
    <mergeCell ref="F316:F317"/>
    <mergeCell ref="A318:A324"/>
    <mergeCell ref="B318:B324"/>
    <mergeCell ref="C318:C324"/>
    <mergeCell ref="D318:D324"/>
    <mergeCell ref="E318:E324"/>
    <mergeCell ref="F318:F319"/>
    <mergeCell ref="G318:G324"/>
    <mergeCell ref="J318:J324"/>
    <mergeCell ref="K318:K324"/>
    <mergeCell ref="F320:F324"/>
    <mergeCell ref="A309:A317"/>
    <mergeCell ref="B309:B317"/>
    <mergeCell ref="C309:C317"/>
    <mergeCell ref="D309:D317"/>
    <mergeCell ref="E309:E317"/>
    <mergeCell ref="F309:F314"/>
    <mergeCell ref="A329:A332"/>
    <mergeCell ref="B329:B332"/>
    <mergeCell ref="C329:C332"/>
    <mergeCell ref="D329:D332"/>
    <mergeCell ref="E329:E332"/>
    <mergeCell ref="F329:F332"/>
    <mergeCell ref="G329:G332"/>
    <mergeCell ref="J329:J332"/>
    <mergeCell ref="K329:K332"/>
    <mergeCell ref="C396:C399"/>
    <mergeCell ref="D396:D399"/>
    <mergeCell ref="E396:E399"/>
    <mergeCell ref="F396:F399"/>
    <mergeCell ref="G396:G399"/>
    <mergeCell ref="J396:J399"/>
    <mergeCell ref="K396:K399"/>
    <mergeCell ref="A400:A403"/>
    <mergeCell ref="B400:B403"/>
    <mergeCell ref="C400:C403"/>
    <mergeCell ref="D400:D403"/>
    <mergeCell ref="E400:E403"/>
    <mergeCell ref="F400:F403"/>
    <mergeCell ref="G400:G403"/>
    <mergeCell ref="J400:J403"/>
    <mergeCell ref="K400:K403"/>
    <mergeCell ref="A396:A399"/>
    <mergeCell ref="B396:B399"/>
    <mergeCell ref="A404:A408"/>
    <mergeCell ref="B404:B408"/>
    <mergeCell ref="C404:C408"/>
    <mergeCell ref="D404:D408"/>
    <mergeCell ref="E404:E408"/>
    <mergeCell ref="F404:F408"/>
    <mergeCell ref="G404:G408"/>
    <mergeCell ref="J404:J408"/>
    <mergeCell ref="K404:K408"/>
    <mergeCell ref="A409:A411"/>
    <mergeCell ref="B409:B411"/>
    <mergeCell ref="C409:C411"/>
    <mergeCell ref="D409:D411"/>
    <mergeCell ref="E409:E411"/>
    <mergeCell ref="F409:F411"/>
    <mergeCell ref="G409:G411"/>
    <mergeCell ref="J409:J411"/>
    <mergeCell ref="K409:K411"/>
    <mergeCell ref="A412:A414"/>
    <mergeCell ref="B412:B414"/>
    <mergeCell ref="C412:C414"/>
    <mergeCell ref="D412:D414"/>
    <mergeCell ref="E412:E414"/>
    <mergeCell ref="F412:F414"/>
    <mergeCell ref="G412:G414"/>
    <mergeCell ref="J412:J414"/>
    <mergeCell ref="K412:K414"/>
    <mergeCell ref="A415:A419"/>
    <mergeCell ref="B415:B419"/>
    <mergeCell ref="C415:C419"/>
    <mergeCell ref="D415:D419"/>
    <mergeCell ref="E415:E419"/>
    <mergeCell ref="F415:F419"/>
    <mergeCell ref="G415:G419"/>
    <mergeCell ref="J415:J419"/>
    <mergeCell ref="K415:K419"/>
    <mergeCell ref="A420:A424"/>
    <mergeCell ref="B420:B424"/>
    <mergeCell ref="C420:C424"/>
    <mergeCell ref="D420:D424"/>
    <mergeCell ref="E420:E424"/>
    <mergeCell ref="F420:F424"/>
    <mergeCell ref="G420:G424"/>
    <mergeCell ref="J420:J424"/>
    <mergeCell ref="K420:K424"/>
  </mergeCells>
  <conditionalFormatting sqref="G6:G49">
    <cfRule type="containsText" dxfId="570" priority="123" stopIfTrue="1" operator="containsText" text="Moderado">
      <formula>NOT(ISERROR(SEARCH("Moderado",G6)))</formula>
    </cfRule>
    <cfRule type="containsText" dxfId="569" priority="122" stopIfTrue="1" operator="containsText" text="Alto">
      <formula>NOT(ISERROR(SEARCH("Alto",G6)))</formula>
    </cfRule>
    <cfRule type="containsText" dxfId="568" priority="121" stopIfTrue="1" operator="containsText" text="Extremo">
      <formula>NOT(ISERROR(SEARCH("Extremo",G6)))</formula>
    </cfRule>
    <cfRule type="containsText" dxfId="567" priority="124" stopIfTrue="1" operator="containsText" text="Bajo">
      <formula>NOT(ISERROR(SEARCH("Bajo",G6)))</formula>
    </cfRule>
  </conditionalFormatting>
  <conditionalFormatting sqref="G55">
    <cfRule type="containsText" dxfId="566" priority="117" stopIfTrue="1" operator="containsText" text="Extremo">
      <formula>NOT(ISERROR(SEARCH("Extremo",G55)))</formula>
    </cfRule>
    <cfRule type="containsText" dxfId="565" priority="120" stopIfTrue="1" operator="containsText" text="Bajo">
      <formula>NOT(ISERROR(SEARCH("Bajo",G55)))</formula>
    </cfRule>
    <cfRule type="containsText" dxfId="564" priority="119" stopIfTrue="1" operator="containsText" text="Moderado">
      <formula>NOT(ISERROR(SEARCH("Moderado",G55)))</formula>
    </cfRule>
    <cfRule type="containsText" dxfId="563" priority="118" stopIfTrue="1" operator="containsText" text="Alto">
      <formula>NOT(ISERROR(SEARCH("Alto",G55)))</formula>
    </cfRule>
  </conditionalFormatting>
  <conditionalFormatting sqref="G58">
    <cfRule type="containsText" dxfId="562" priority="116" stopIfTrue="1" operator="containsText" text="Bajo">
      <formula>NOT(ISERROR(SEARCH("Bajo",G58)))</formula>
    </cfRule>
    <cfRule type="containsText" dxfId="561" priority="115" stopIfTrue="1" operator="containsText" text="Moderado">
      <formula>NOT(ISERROR(SEARCH("Moderado",G58)))</formula>
    </cfRule>
    <cfRule type="containsText" dxfId="560" priority="114" stopIfTrue="1" operator="containsText" text="Alto">
      <formula>NOT(ISERROR(SEARCH("Alto",G58)))</formula>
    </cfRule>
    <cfRule type="containsText" dxfId="559" priority="113" stopIfTrue="1" operator="containsText" text="Extremo">
      <formula>NOT(ISERROR(SEARCH("Extremo",G58)))</formula>
    </cfRule>
  </conditionalFormatting>
  <conditionalFormatting sqref="G63:G112">
    <cfRule type="containsText" dxfId="558" priority="110" stopIfTrue="1" operator="containsText" text="Alto">
      <formula>NOT(ISERROR(SEARCH("Alto",G63)))</formula>
    </cfRule>
    <cfRule type="containsText" dxfId="557" priority="112" stopIfTrue="1" operator="containsText" text="Bajo">
      <formula>NOT(ISERROR(SEARCH("Bajo",G63)))</formula>
    </cfRule>
    <cfRule type="containsText" dxfId="556" priority="111" stopIfTrue="1" operator="containsText" text="Moderado">
      <formula>NOT(ISERROR(SEARCH("Moderado",G63)))</formula>
    </cfRule>
    <cfRule type="containsText" dxfId="555" priority="109" stopIfTrue="1" operator="containsText" text="Extremo">
      <formula>NOT(ISERROR(SEARCH("Extremo",G63)))</formula>
    </cfRule>
  </conditionalFormatting>
  <conditionalFormatting sqref="G114:G125">
    <cfRule type="containsText" dxfId="554" priority="108" stopIfTrue="1" operator="containsText" text="Bajo">
      <formula>NOT(ISERROR(SEARCH("Bajo",G114)))</formula>
    </cfRule>
    <cfRule type="containsText" dxfId="553" priority="107" stopIfTrue="1" operator="containsText" text="Moderado">
      <formula>NOT(ISERROR(SEARCH("Moderado",G114)))</formula>
    </cfRule>
    <cfRule type="containsText" dxfId="552" priority="106" stopIfTrue="1" operator="containsText" text="Alto">
      <formula>NOT(ISERROR(SEARCH("Alto",G114)))</formula>
    </cfRule>
    <cfRule type="containsText" dxfId="551" priority="105" stopIfTrue="1" operator="containsText" text="Extremo">
      <formula>NOT(ISERROR(SEARCH("Extremo",G114)))</formula>
    </cfRule>
  </conditionalFormatting>
  <conditionalFormatting sqref="G129 G131:G133">
    <cfRule type="containsText" dxfId="550" priority="101" stopIfTrue="1" operator="containsText" text="Extremo">
      <formula>NOT(ISERROR(SEARCH("Extremo",G129)))</formula>
    </cfRule>
    <cfRule type="containsText" dxfId="549" priority="104" stopIfTrue="1" operator="containsText" text="Bajo">
      <formula>NOT(ISERROR(SEARCH("Bajo",G129)))</formula>
    </cfRule>
    <cfRule type="containsText" dxfId="548" priority="103" stopIfTrue="1" operator="containsText" text="Moderado">
      <formula>NOT(ISERROR(SEARCH("Moderado",G129)))</formula>
    </cfRule>
    <cfRule type="containsText" dxfId="547" priority="102" stopIfTrue="1" operator="containsText" text="Alto">
      <formula>NOT(ISERROR(SEARCH("Alto",G129)))</formula>
    </cfRule>
  </conditionalFormatting>
  <conditionalFormatting sqref="G135:G137">
    <cfRule type="containsText" dxfId="546" priority="100" stopIfTrue="1" operator="containsText" text="Bajo">
      <formula>NOT(ISERROR(SEARCH("Bajo",G135)))</formula>
    </cfRule>
    <cfRule type="containsText" dxfId="545" priority="99" stopIfTrue="1" operator="containsText" text="Moderado">
      <formula>NOT(ISERROR(SEARCH("Moderado",G135)))</formula>
    </cfRule>
    <cfRule type="containsText" dxfId="544" priority="98" stopIfTrue="1" operator="containsText" text="Alto">
      <formula>NOT(ISERROR(SEARCH("Alto",G135)))</formula>
    </cfRule>
    <cfRule type="containsText" dxfId="543" priority="97" stopIfTrue="1" operator="containsText" text="Extremo">
      <formula>NOT(ISERROR(SEARCH("Extremo",G135)))</formula>
    </cfRule>
  </conditionalFormatting>
  <conditionalFormatting sqref="G139:G175">
    <cfRule type="containsText" dxfId="542" priority="94" stopIfTrue="1" operator="containsText" text="Alto">
      <formula>NOT(ISERROR(SEARCH("Alto",G139)))</formula>
    </cfRule>
    <cfRule type="containsText" dxfId="541" priority="96" stopIfTrue="1" operator="containsText" text="Bajo">
      <formula>NOT(ISERROR(SEARCH("Bajo",G139)))</formula>
    </cfRule>
    <cfRule type="containsText" dxfId="540" priority="95" stopIfTrue="1" operator="containsText" text="Moderado">
      <formula>NOT(ISERROR(SEARCH("Moderado",G139)))</formula>
    </cfRule>
    <cfRule type="containsText" dxfId="539" priority="93" stopIfTrue="1" operator="containsText" text="Extremo">
      <formula>NOT(ISERROR(SEARCH("Extremo",G139)))</formula>
    </cfRule>
  </conditionalFormatting>
  <conditionalFormatting sqref="G182">
    <cfRule type="containsText" dxfId="538" priority="92" stopIfTrue="1" operator="containsText" text="Bajo">
      <formula>NOT(ISERROR(SEARCH("Bajo",G182)))</formula>
    </cfRule>
    <cfRule type="containsText" dxfId="537" priority="91" stopIfTrue="1" operator="containsText" text="Moderado">
      <formula>NOT(ISERROR(SEARCH("Moderado",G182)))</formula>
    </cfRule>
    <cfRule type="containsText" dxfId="536" priority="90" stopIfTrue="1" operator="containsText" text="Alto">
      <formula>NOT(ISERROR(SEARCH("Alto",G182)))</formula>
    </cfRule>
    <cfRule type="containsText" dxfId="535" priority="89" stopIfTrue="1" operator="containsText" text="Extremo">
      <formula>NOT(ISERROR(SEARCH("Extremo",G182)))</formula>
    </cfRule>
  </conditionalFormatting>
  <conditionalFormatting sqref="G187:G200">
    <cfRule type="containsText" dxfId="534" priority="88" stopIfTrue="1" operator="containsText" text="Bajo">
      <formula>NOT(ISERROR(SEARCH("Bajo",G187)))</formula>
    </cfRule>
    <cfRule type="containsText" dxfId="533" priority="87" stopIfTrue="1" operator="containsText" text="Moderado">
      <formula>NOT(ISERROR(SEARCH("Moderado",G187)))</formula>
    </cfRule>
    <cfRule type="containsText" dxfId="532" priority="86" stopIfTrue="1" operator="containsText" text="Alto">
      <formula>NOT(ISERROR(SEARCH("Alto",G187)))</formula>
    </cfRule>
    <cfRule type="containsText" dxfId="531" priority="85" stopIfTrue="1" operator="containsText" text="Extremo">
      <formula>NOT(ISERROR(SEARCH("Extremo",G187)))</formula>
    </cfRule>
  </conditionalFormatting>
  <conditionalFormatting sqref="G202:G243">
    <cfRule type="containsText" dxfId="530" priority="84" stopIfTrue="1" operator="containsText" text="Bajo">
      <formula>NOT(ISERROR(SEARCH("Bajo",G202)))</formula>
    </cfRule>
    <cfRule type="containsText" dxfId="529" priority="83" stopIfTrue="1" operator="containsText" text="Moderado">
      <formula>NOT(ISERROR(SEARCH("Moderado",G202)))</formula>
    </cfRule>
    <cfRule type="containsText" dxfId="528" priority="82" stopIfTrue="1" operator="containsText" text="Alto">
      <formula>NOT(ISERROR(SEARCH("Alto",G202)))</formula>
    </cfRule>
    <cfRule type="containsText" dxfId="527" priority="81" stopIfTrue="1" operator="containsText" text="Extremo">
      <formula>NOT(ISERROR(SEARCH("Extremo",G202)))</formula>
    </cfRule>
  </conditionalFormatting>
  <conditionalFormatting sqref="G245:G261">
    <cfRule type="containsText" dxfId="526" priority="80" stopIfTrue="1" operator="containsText" text="Bajo">
      <formula>NOT(ISERROR(SEARCH("Bajo",G245)))</formula>
    </cfRule>
    <cfRule type="containsText" dxfId="525" priority="79" stopIfTrue="1" operator="containsText" text="Moderado">
      <formula>NOT(ISERROR(SEARCH("Moderado",G245)))</formula>
    </cfRule>
    <cfRule type="containsText" dxfId="524" priority="77" stopIfTrue="1" operator="containsText" text="Extremo">
      <formula>NOT(ISERROR(SEARCH("Extremo",G245)))</formula>
    </cfRule>
    <cfRule type="containsText" dxfId="523" priority="78" stopIfTrue="1" operator="containsText" text="Alto">
      <formula>NOT(ISERROR(SEARCH("Alto",G245)))</formula>
    </cfRule>
  </conditionalFormatting>
  <conditionalFormatting sqref="G263:G281">
    <cfRule type="containsText" dxfId="522" priority="76" stopIfTrue="1" operator="containsText" text="Bajo">
      <formula>NOT(ISERROR(SEARCH("Bajo",G263)))</formula>
    </cfRule>
    <cfRule type="containsText" dxfId="521" priority="75" stopIfTrue="1" operator="containsText" text="Moderado">
      <formula>NOT(ISERROR(SEARCH("Moderado",G263)))</formula>
    </cfRule>
    <cfRule type="containsText" dxfId="520" priority="74" stopIfTrue="1" operator="containsText" text="Alto">
      <formula>NOT(ISERROR(SEARCH("Alto",G263)))</formula>
    </cfRule>
    <cfRule type="containsText" dxfId="519" priority="73" stopIfTrue="1" operator="containsText" text="Extremo">
      <formula>NOT(ISERROR(SEARCH("Extremo",G263)))</formula>
    </cfRule>
  </conditionalFormatting>
  <conditionalFormatting sqref="G286">
    <cfRule type="containsText" dxfId="518" priority="72" stopIfTrue="1" operator="containsText" text="Bajo">
      <formula>NOT(ISERROR(SEARCH("Bajo",G286)))</formula>
    </cfRule>
    <cfRule type="containsText" dxfId="517" priority="71" stopIfTrue="1" operator="containsText" text="Moderado">
      <formula>NOT(ISERROR(SEARCH("Moderado",G286)))</formula>
    </cfRule>
    <cfRule type="containsText" dxfId="516" priority="70" stopIfTrue="1" operator="containsText" text="Alto">
      <formula>NOT(ISERROR(SEARCH("Alto",G286)))</formula>
    </cfRule>
    <cfRule type="containsText" dxfId="515" priority="69" stopIfTrue="1" operator="containsText" text="Extremo">
      <formula>NOT(ISERROR(SEARCH("Extremo",G286)))</formula>
    </cfRule>
  </conditionalFormatting>
  <conditionalFormatting sqref="G294">
    <cfRule type="containsText" dxfId="514" priority="68" stopIfTrue="1" operator="containsText" text="Bajo">
      <formula>NOT(ISERROR(SEARCH("Bajo",G294)))</formula>
    </cfRule>
    <cfRule type="containsText" dxfId="513" priority="67" stopIfTrue="1" operator="containsText" text="Moderado">
      <formula>NOT(ISERROR(SEARCH("Moderado",G294)))</formula>
    </cfRule>
    <cfRule type="containsText" dxfId="512" priority="66" stopIfTrue="1" operator="containsText" text="Alto">
      <formula>NOT(ISERROR(SEARCH("Alto",G294)))</formula>
    </cfRule>
    <cfRule type="containsText" dxfId="511" priority="65" stopIfTrue="1" operator="containsText" text="Extremo">
      <formula>NOT(ISERROR(SEARCH("Extremo",G294)))</formula>
    </cfRule>
  </conditionalFormatting>
  <conditionalFormatting sqref="G309">
    <cfRule type="containsText" dxfId="510" priority="61" stopIfTrue="1" operator="containsText" text="Extremo">
      <formula>NOT(ISERROR(SEARCH("Extremo",G309)))</formula>
    </cfRule>
    <cfRule type="containsText" dxfId="509" priority="62" stopIfTrue="1" operator="containsText" text="Alto">
      <formula>NOT(ISERROR(SEARCH("Alto",G309)))</formula>
    </cfRule>
    <cfRule type="containsText" dxfId="508" priority="63" stopIfTrue="1" operator="containsText" text="Moderado">
      <formula>NOT(ISERROR(SEARCH("Moderado",G309)))</formula>
    </cfRule>
    <cfRule type="containsText" dxfId="507" priority="64" stopIfTrue="1" operator="containsText" text="Bajo">
      <formula>NOT(ISERROR(SEARCH("Bajo",G309)))</formula>
    </cfRule>
  </conditionalFormatting>
  <conditionalFormatting sqref="G318">
    <cfRule type="containsText" dxfId="506" priority="60" stopIfTrue="1" operator="containsText" text="Bajo">
      <formula>NOT(ISERROR(SEARCH("Bajo",G318)))</formula>
    </cfRule>
    <cfRule type="containsText" dxfId="505" priority="59" stopIfTrue="1" operator="containsText" text="Moderado">
      <formula>NOT(ISERROR(SEARCH("Moderado",G318)))</formula>
    </cfRule>
    <cfRule type="containsText" dxfId="504" priority="58" stopIfTrue="1" operator="containsText" text="Alto">
      <formula>NOT(ISERROR(SEARCH("Alto",G318)))</formula>
    </cfRule>
    <cfRule type="containsText" dxfId="503" priority="57" stopIfTrue="1" operator="containsText" text="Extremo">
      <formula>NOT(ISERROR(SEARCH("Extremo",G318)))</formula>
    </cfRule>
  </conditionalFormatting>
  <conditionalFormatting sqref="G325">
    <cfRule type="containsText" dxfId="502" priority="56" stopIfTrue="1" operator="containsText" text="Bajo">
      <formula>NOT(ISERROR(SEARCH("Bajo",G325)))</formula>
    </cfRule>
    <cfRule type="containsText" dxfId="501" priority="55" stopIfTrue="1" operator="containsText" text="Moderado">
      <formula>NOT(ISERROR(SEARCH("Moderado",G325)))</formula>
    </cfRule>
    <cfRule type="containsText" dxfId="500" priority="54" stopIfTrue="1" operator="containsText" text="Alto">
      <formula>NOT(ISERROR(SEARCH("Alto",G325)))</formula>
    </cfRule>
    <cfRule type="containsText" dxfId="499" priority="53" stopIfTrue="1" operator="containsText" text="Extremo">
      <formula>NOT(ISERROR(SEARCH("Extremo",G325)))</formula>
    </cfRule>
  </conditionalFormatting>
  <conditionalFormatting sqref="G329">
    <cfRule type="containsText" dxfId="498" priority="52" stopIfTrue="1" operator="containsText" text="Bajo">
      <formula>NOT(ISERROR(SEARCH("Bajo",G329)))</formula>
    </cfRule>
    <cfRule type="containsText" dxfId="497" priority="51" stopIfTrue="1" operator="containsText" text="Moderado">
      <formula>NOT(ISERROR(SEARCH("Moderado",G329)))</formula>
    </cfRule>
    <cfRule type="containsText" dxfId="496" priority="50" stopIfTrue="1" operator="containsText" text="Alto">
      <formula>NOT(ISERROR(SEARCH("Alto",G329)))</formula>
    </cfRule>
    <cfRule type="containsText" dxfId="495" priority="49" stopIfTrue="1" operator="containsText" text="Extremo">
      <formula>NOT(ISERROR(SEARCH("Extremo",G329)))</formula>
    </cfRule>
  </conditionalFormatting>
  <conditionalFormatting sqref="G333:G334">
    <cfRule type="containsText" dxfId="494" priority="47" stopIfTrue="1" operator="containsText" text="Moderado">
      <formula>NOT(ISERROR(SEARCH("Moderado",G333)))</formula>
    </cfRule>
    <cfRule type="containsText" dxfId="493" priority="48" stopIfTrue="1" operator="containsText" text="Bajo">
      <formula>NOT(ISERROR(SEARCH("Bajo",G333)))</formula>
    </cfRule>
    <cfRule type="containsText" dxfId="492" priority="46" stopIfTrue="1" operator="containsText" text="Alto">
      <formula>NOT(ISERROR(SEARCH("Alto",G333)))</formula>
    </cfRule>
    <cfRule type="containsText" dxfId="491" priority="45" stopIfTrue="1" operator="containsText" text="Extremo">
      <formula>NOT(ISERROR(SEARCH("Extremo",G333)))</formula>
    </cfRule>
  </conditionalFormatting>
  <conditionalFormatting sqref="G340">
    <cfRule type="containsText" dxfId="490" priority="44" stopIfTrue="1" operator="containsText" text="Bajo">
      <formula>NOT(ISERROR(SEARCH("Bajo",G340)))</formula>
    </cfRule>
    <cfRule type="containsText" dxfId="489" priority="43" stopIfTrue="1" operator="containsText" text="Moderado">
      <formula>NOT(ISERROR(SEARCH("Moderado",G340)))</formula>
    </cfRule>
    <cfRule type="containsText" dxfId="488" priority="42" stopIfTrue="1" operator="containsText" text="Alto">
      <formula>NOT(ISERROR(SEARCH("Alto",G340)))</formula>
    </cfRule>
    <cfRule type="containsText" dxfId="487" priority="41" stopIfTrue="1" operator="containsText" text="Extremo">
      <formula>NOT(ISERROR(SEARCH("Extremo",G340)))</formula>
    </cfRule>
  </conditionalFormatting>
  <conditionalFormatting sqref="G350">
    <cfRule type="containsText" dxfId="486" priority="40" stopIfTrue="1" operator="containsText" text="Bajo">
      <formula>NOT(ISERROR(SEARCH("Bajo",G350)))</formula>
    </cfRule>
    <cfRule type="containsText" dxfId="485" priority="39" stopIfTrue="1" operator="containsText" text="Moderado">
      <formula>NOT(ISERROR(SEARCH("Moderado",G350)))</formula>
    </cfRule>
    <cfRule type="containsText" dxfId="484" priority="38" stopIfTrue="1" operator="containsText" text="Alto">
      <formula>NOT(ISERROR(SEARCH("Alto",G350)))</formula>
    </cfRule>
    <cfRule type="containsText" dxfId="483" priority="37" stopIfTrue="1" operator="containsText" text="Extremo">
      <formula>NOT(ISERROR(SEARCH("Extremo",G350)))</formula>
    </cfRule>
  </conditionalFormatting>
  <conditionalFormatting sqref="G357">
    <cfRule type="containsText" dxfId="482" priority="36" stopIfTrue="1" operator="containsText" text="Bajo">
      <formula>NOT(ISERROR(SEARCH("Bajo",G357)))</formula>
    </cfRule>
    <cfRule type="containsText" dxfId="481" priority="35" stopIfTrue="1" operator="containsText" text="Moderado">
      <formula>NOT(ISERROR(SEARCH("Moderado",G357)))</formula>
    </cfRule>
    <cfRule type="containsText" dxfId="480" priority="34" stopIfTrue="1" operator="containsText" text="Alto">
      <formula>NOT(ISERROR(SEARCH("Alto",G357)))</formula>
    </cfRule>
    <cfRule type="containsText" dxfId="479" priority="33" stopIfTrue="1" operator="containsText" text="Extremo">
      <formula>NOT(ISERROR(SEARCH("Extremo",G357)))</formula>
    </cfRule>
  </conditionalFormatting>
  <conditionalFormatting sqref="G365">
    <cfRule type="containsText" dxfId="478" priority="32" stopIfTrue="1" operator="containsText" text="Bajo">
      <formula>NOT(ISERROR(SEARCH("Bajo",G365)))</formula>
    </cfRule>
    <cfRule type="containsText" dxfId="477" priority="31" stopIfTrue="1" operator="containsText" text="Moderado">
      <formula>NOT(ISERROR(SEARCH("Moderado",G365)))</formula>
    </cfRule>
    <cfRule type="containsText" dxfId="476" priority="30" stopIfTrue="1" operator="containsText" text="Alto">
      <formula>NOT(ISERROR(SEARCH("Alto",G365)))</formula>
    </cfRule>
    <cfRule type="containsText" dxfId="475" priority="29" stopIfTrue="1" operator="containsText" text="Extremo">
      <formula>NOT(ISERROR(SEARCH("Extremo",G365)))</formula>
    </cfRule>
  </conditionalFormatting>
  <conditionalFormatting sqref="G370">
    <cfRule type="containsText" dxfId="474" priority="27" stopIfTrue="1" operator="containsText" text="Moderado">
      <formula>NOT(ISERROR(SEARCH("Moderado",G370)))</formula>
    </cfRule>
    <cfRule type="containsText" dxfId="473" priority="26" stopIfTrue="1" operator="containsText" text="Alto">
      <formula>NOT(ISERROR(SEARCH("Alto",G370)))</formula>
    </cfRule>
    <cfRule type="containsText" dxfId="472" priority="25" stopIfTrue="1" operator="containsText" text="Extremo">
      <formula>NOT(ISERROR(SEARCH("Extremo",G370)))</formula>
    </cfRule>
    <cfRule type="containsText" dxfId="471" priority="28" stopIfTrue="1" operator="containsText" text="Bajo">
      <formula>NOT(ISERROR(SEARCH("Bajo",G370)))</formula>
    </cfRule>
  </conditionalFormatting>
  <conditionalFormatting sqref="G382">
    <cfRule type="containsText" dxfId="470" priority="24" stopIfTrue="1" operator="containsText" text="Bajo">
      <formula>NOT(ISERROR(SEARCH("Bajo",G382)))</formula>
    </cfRule>
    <cfRule type="containsText" dxfId="469" priority="23" stopIfTrue="1" operator="containsText" text="Moderado">
      <formula>NOT(ISERROR(SEARCH("Moderado",G382)))</formula>
    </cfRule>
    <cfRule type="containsText" dxfId="468" priority="22" stopIfTrue="1" operator="containsText" text="Alto">
      <formula>NOT(ISERROR(SEARCH("Alto",G382)))</formula>
    </cfRule>
    <cfRule type="containsText" dxfId="467" priority="21" stopIfTrue="1" operator="containsText" text="Extremo">
      <formula>NOT(ISERROR(SEARCH("Extremo",G382)))</formula>
    </cfRule>
  </conditionalFormatting>
  <conditionalFormatting sqref="G387">
    <cfRule type="containsText" dxfId="466" priority="20" stopIfTrue="1" operator="containsText" text="Bajo">
      <formula>NOT(ISERROR(SEARCH("Bajo",G387)))</formula>
    </cfRule>
    <cfRule type="containsText" dxfId="465" priority="19" stopIfTrue="1" operator="containsText" text="Moderado">
      <formula>NOT(ISERROR(SEARCH("Moderado",G387)))</formula>
    </cfRule>
    <cfRule type="containsText" dxfId="464" priority="18" stopIfTrue="1" operator="containsText" text="Alto">
      <formula>NOT(ISERROR(SEARCH("Alto",G387)))</formula>
    </cfRule>
    <cfRule type="containsText" dxfId="463" priority="17" stopIfTrue="1" operator="containsText" text="Extremo">
      <formula>NOT(ISERROR(SEARCH("Extremo",G387)))</formula>
    </cfRule>
  </conditionalFormatting>
  <conditionalFormatting sqref="G392:G404">
    <cfRule type="containsText" dxfId="462" priority="16" stopIfTrue="1" operator="containsText" text="Bajo">
      <formula>NOT(ISERROR(SEARCH("Bajo",G392)))</formula>
    </cfRule>
    <cfRule type="containsText" dxfId="461" priority="14" stopIfTrue="1" operator="containsText" text="Alto">
      <formula>NOT(ISERROR(SEARCH("Alto",G392)))</formula>
    </cfRule>
    <cfRule type="containsText" dxfId="460" priority="13" stopIfTrue="1" operator="containsText" text="Extremo">
      <formula>NOT(ISERROR(SEARCH("Extremo",G392)))</formula>
    </cfRule>
    <cfRule type="containsText" dxfId="459" priority="15" stopIfTrue="1" operator="containsText" text="Moderado">
      <formula>NOT(ISERROR(SEARCH("Moderado",G392)))</formula>
    </cfRule>
  </conditionalFormatting>
  <conditionalFormatting sqref="G409:G424">
    <cfRule type="containsText" dxfId="458" priority="12" stopIfTrue="1" operator="containsText" text="Bajo">
      <formula>NOT(ISERROR(SEARCH("Bajo",G409)))</formula>
    </cfRule>
    <cfRule type="containsText" dxfId="457" priority="11" stopIfTrue="1" operator="containsText" text="Moderado">
      <formula>NOT(ISERROR(SEARCH("Moderado",G409)))</formula>
    </cfRule>
    <cfRule type="containsText" dxfId="456" priority="10" stopIfTrue="1" operator="containsText" text="Alto">
      <formula>NOT(ISERROR(SEARCH("Alto",G409)))</formula>
    </cfRule>
    <cfRule type="containsText" dxfId="455" priority="9" stopIfTrue="1" operator="containsText" text="Extremo">
      <formula>NOT(ISERROR(SEARCH("Extremo",G409)))</formula>
    </cfRule>
  </conditionalFormatting>
  <conditionalFormatting sqref="J6:J26">
    <cfRule type="containsText" dxfId="454" priority="7" stopIfTrue="1" operator="containsText" text="Moderado">
      <formula>NOT(ISERROR(SEARCH("Moderado",J6)))</formula>
    </cfRule>
    <cfRule type="containsText" dxfId="453" priority="6" stopIfTrue="1" operator="containsText" text="Alto">
      <formula>NOT(ISERROR(SEARCH("Alto",J6)))</formula>
    </cfRule>
    <cfRule type="containsText" dxfId="452" priority="5" stopIfTrue="1" operator="containsText" text="Extremo">
      <formula>NOT(ISERROR(SEARCH("Extremo",J6)))</formula>
    </cfRule>
    <cfRule type="containsText" dxfId="451" priority="8" stopIfTrue="1" operator="containsText" text="Bajo">
      <formula>NOT(ISERROR(SEARCH("Bajo",J6)))</formula>
    </cfRule>
  </conditionalFormatting>
  <conditionalFormatting sqref="J255:J256">
    <cfRule type="containsText" dxfId="450" priority="1" stopIfTrue="1" operator="containsText" text="Extremo">
      <formula>NOT(ISERROR(SEARCH("Extremo",J255)))</formula>
    </cfRule>
    <cfRule type="containsText" dxfId="449" priority="4" stopIfTrue="1" operator="containsText" text="Bajo">
      <formula>NOT(ISERROR(SEARCH("Bajo",J255)))</formula>
    </cfRule>
    <cfRule type="containsText" dxfId="448" priority="3" stopIfTrue="1" operator="containsText" text="Moderado">
      <formula>NOT(ISERROR(SEARCH("Moderado",J255)))</formula>
    </cfRule>
    <cfRule type="containsText" dxfId="447" priority="2" stopIfTrue="1" operator="containsText" text="Alto">
      <formula>NOT(ISERROR(SEARCH("Alto",J255)))</formula>
    </cfRule>
  </conditionalFormatting>
  <pageMargins left="0.70866141732283472" right="0.70866141732283472" top="0.74803149606299213" bottom="0.74803149606299213" header="0.31496062992125984" footer="0.31496062992125984"/>
  <pageSetup paperSize="5" scale="40" orientation="portrait" r:id="rId1"/>
  <headerFooter>
    <oddHeader>&amp;L&amp;G&amp;CMapa de Riesgos Institucional - MINTIC&amp;R&amp;G</oddHeader>
    <oddFooter>&amp;L&amp;"Calibri,Normal"&amp;10&amp;K000000Pública&amp;C&amp;P de &amp;N&amp;RMIG-TIC-DI-013
V9</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632D83-7711-4E6E-867F-D8C93C06E88E}">
  <dimension ref="A1:AM1008"/>
  <sheetViews>
    <sheetView zoomScale="85" zoomScaleNormal="85" zoomScaleSheetLayoutView="100" workbookViewId="0">
      <selection sqref="A1:M1"/>
    </sheetView>
  </sheetViews>
  <sheetFormatPr baseColWidth="10" defaultRowHeight="15" x14ac:dyDescent="0.2"/>
  <cols>
    <col min="1" max="1" width="9" style="1" customWidth="1"/>
    <col min="2" max="2" width="22.5703125" style="23" customWidth="1"/>
    <col min="3" max="3" width="16.85546875" style="1" customWidth="1"/>
    <col min="4" max="4" width="26.42578125" style="1" customWidth="1"/>
    <col min="5" max="5" width="33.85546875" style="1" customWidth="1"/>
    <col min="6" max="6" width="22.85546875" style="1" customWidth="1"/>
    <col min="7" max="7" width="18.7109375" style="1" customWidth="1"/>
    <col min="8" max="8" width="27.42578125" style="1" customWidth="1"/>
    <col min="9" max="9" width="18.42578125" style="1" customWidth="1"/>
    <col min="10" max="10" width="17.140625" style="1" customWidth="1"/>
    <col min="11" max="11" width="13.28515625" style="1" customWidth="1"/>
    <col min="12" max="12" width="13.140625" style="1" customWidth="1"/>
    <col min="13" max="13" width="18.140625" style="1" customWidth="1"/>
    <col min="14" max="16384" width="11.42578125" style="1"/>
  </cols>
  <sheetData>
    <row r="1" spans="1:39" s="2" customFormat="1" ht="23.25" customHeight="1" x14ac:dyDescent="0.2">
      <c r="A1" s="843" t="s">
        <v>2837</v>
      </c>
      <c r="B1" s="843"/>
      <c r="C1" s="843"/>
      <c r="D1" s="843"/>
      <c r="E1" s="843"/>
      <c r="F1" s="843"/>
      <c r="G1" s="843"/>
      <c r="H1" s="843"/>
      <c r="I1" s="843"/>
      <c r="J1" s="843"/>
      <c r="K1" s="843"/>
      <c r="L1" s="843"/>
      <c r="M1" s="843"/>
      <c r="N1" s="14"/>
      <c r="P1" s="14"/>
      <c r="S1" s="12"/>
      <c r="U1" s="12"/>
      <c r="V1" s="13"/>
      <c r="Y1" s="12"/>
      <c r="AC1" s="14"/>
      <c r="AD1" s="14"/>
      <c r="AF1" s="14"/>
      <c r="AH1" s="14"/>
    </row>
    <row r="2" spans="1:39" ht="17.25" customHeight="1" x14ac:dyDescent="0.2">
      <c r="A2" s="483" t="s">
        <v>6633</v>
      </c>
      <c r="B2" s="483"/>
      <c r="C2" s="483"/>
      <c r="D2" s="483"/>
      <c r="E2" s="483"/>
      <c r="F2" s="483"/>
      <c r="G2" s="483"/>
      <c r="H2" s="483"/>
      <c r="I2" s="483"/>
      <c r="J2" s="483"/>
      <c r="K2" s="483"/>
      <c r="L2" s="483"/>
      <c r="M2" s="483"/>
    </row>
    <row r="3" spans="1:39" ht="18" customHeight="1" x14ac:dyDescent="0.2">
      <c r="A3" s="475" t="s">
        <v>1280</v>
      </c>
      <c r="B3" s="475"/>
      <c r="C3" s="475"/>
      <c r="D3" s="475"/>
      <c r="E3" s="475"/>
      <c r="F3" s="475"/>
      <c r="G3" s="475"/>
      <c r="H3" s="475"/>
      <c r="I3" s="475"/>
      <c r="J3" s="475"/>
      <c r="K3" s="475"/>
      <c r="L3" s="475"/>
      <c r="M3" s="475"/>
    </row>
    <row r="4" spans="1:39" ht="12" customHeight="1" x14ac:dyDescent="0.2">
      <c r="A4" s="23"/>
    </row>
    <row r="5" spans="1:39" ht="54.75" customHeight="1" x14ac:dyDescent="0.25">
      <c r="A5" s="143" t="s">
        <v>10</v>
      </c>
      <c r="B5" s="143" t="s">
        <v>9</v>
      </c>
      <c r="C5" s="53" t="s">
        <v>1194</v>
      </c>
      <c r="D5" s="53" t="s">
        <v>1281</v>
      </c>
      <c r="E5" s="53" t="s">
        <v>1491</v>
      </c>
      <c r="F5" s="53" t="s">
        <v>1492</v>
      </c>
      <c r="G5" s="53" t="s">
        <v>1282</v>
      </c>
      <c r="H5" s="53" t="s">
        <v>1493</v>
      </c>
      <c r="I5" s="53" t="s">
        <v>1284</v>
      </c>
      <c r="J5" s="53" t="s">
        <v>1494</v>
      </c>
      <c r="K5" s="53" t="s">
        <v>26</v>
      </c>
      <c r="L5" s="53" t="s">
        <v>1286</v>
      </c>
      <c r="M5" s="53" t="s">
        <v>36</v>
      </c>
      <c r="N5" s="54"/>
      <c r="O5" s="54"/>
      <c r="P5" s="54"/>
      <c r="Q5" s="54"/>
      <c r="R5" s="54"/>
      <c r="S5" s="54"/>
      <c r="T5" s="54"/>
      <c r="U5" s="54"/>
      <c r="V5" s="54"/>
      <c r="W5" s="54"/>
      <c r="X5" s="54"/>
      <c r="Y5" s="54"/>
      <c r="Z5" s="54"/>
      <c r="AA5" s="54"/>
      <c r="AB5" s="54"/>
      <c r="AC5" s="54"/>
      <c r="AD5" s="54"/>
      <c r="AE5" s="54"/>
      <c r="AF5" s="54"/>
      <c r="AG5" s="54"/>
      <c r="AH5" s="54"/>
      <c r="AI5" s="54"/>
      <c r="AJ5" s="54"/>
      <c r="AK5" s="54"/>
      <c r="AL5" s="54"/>
      <c r="AM5" s="54"/>
    </row>
    <row r="6" spans="1:39" s="12" customFormat="1" ht="24.75" customHeight="1" x14ac:dyDescent="0.25">
      <c r="A6" s="583">
        <v>1</v>
      </c>
      <c r="B6" s="583" t="s">
        <v>1287</v>
      </c>
      <c r="C6" s="583" t="s">
        <v>1830</v>
      </c>
      <c r="D6" s="583" t="s">
        <v>1496</v>
      </c>
      <c r="E6" s="583" t="s">
        <v>2503</v>
      </c>
      <c r="F6" s="583" t="s">
        <v>1497</v>
      </c>
      <c r="G6" s="653" t="s">
        <v>1467</v>
      </c>
      <c r="H6" s="583" t="s">
        <v>1603</v>
      </c>
      <c r="I6" s="577" t="s">
        <v>51</v>
      </c>
      <c r="J6" s="88" t="s">
        <v>1499</v>
      </c>
      <c r="K6" s="71" t="s">
        <v>195</v>
      </c>
      <c r="L6" s="762" t="s">
        <v>1292</v>
      </c>
      <c r="M6" s="583" t="s">
        <v>61</v>
      </c>
    </row>
    <row r="7" spans="1:39" s="12" customFormat="1" ht="24.75" customHeight="1" x14ac:dyDescent="0.25">
      <c r="A7" s="583"/>
      <c r="B7" s="583"/>
      <c r="C7" s="583"/>
      <c r="D7" s="583"/>
      <c r="E7" s="583"/>
      <c r="F7" s="583"/>
      <c r="G7" s="653"/>
      <c r="H7" s="583"/>
      <c r="I7" s="577"/>
      <c r="J7" s="88" t="s">
        <v>1500</v>
      </c>
      <c r="K7" s="71" t="s">
        <v>195</v>
      </c>
      <c r="L7" s="850"/>
      <c r="M7" s="583"/>
    </row>
    <row r="8" spans="1:39" s="12" customFormat="1" ht="24.75" customHeight="1" x14ac:dyDescent="0.25">
      <c r="A8" s="583"/>
      <c r="B8" s="583"/>
      <c r="C8" s="583"/>
      <c r="D8" s="583"/>
      <c r="E8" s="583"/>
      <c r="F8" s="583"/>
      <c r="G8" s="653"/>
      <c r="H8" s="583"/>
      <c r="I8" s="577"/>
      <c r="J8" s="88" t="s">
        <v>1501</v>
      </c>
      <c r="K8" s="71" t="s">
        <v>195</v>
      </c>
      <c r="L8" s="850"/>
      <c r="M8" s="583"/>
    </row>
    <row r="9" spans="1:39" ht="24.75" customHeight="1" x14ac:dyDescent="0.2">
      <c r="A9" s="583"/>
      <c r="B9" s="583"/>
      <c r="C9" s="583"/>
      <c r="D9" s="583"/>
      <c r="E9" s="583"/>
      <c r="F9" s="583"/>
      <c r="G9" s="653"/>
      <c r="H9" s="583"/>
      <c r="I9" s="577"/>
      <c r="J9" s="88" t="s">
        <v>1502</v>
      </c>
      <c r="K9" s="71" t="s">
        <v>195</v>
      </c>
      <c r="L9" s="850"/>
      <c r="M9" s="583"/>
    </row>
    <row r="10" spans="1:39" ht="24.75" customHeight="1" x14ac:dyDescent="0.2">
      <c r="A10" s="583"/>
      <c r="B10" s="583"/>
      <c r="C10" s="583"/>
      <c r="D10" s="583"/>
      <c r="E10" s="583"/>
      <c r="F10" s="583"/>
      <c r="G10" s="653"/>
      <c r="H10" s="583"/>
      <c r="I10" s="577"/>
      <c r="J10" s="88" t="s">
        <v>2470</v>
      </c>
      <c r="K10" s="71" t="s">
        <v>195</v>
      </c>
      <c r="L10" s="850"/>
      <c r="M10" s="583"/>
    </row>
    <row r="11" spans="1:39" ht="24.75" customHeight="1" x14ac:dyDescent="0.2">
      <c r="A11" s="583"/>
      <c r="B11" s="583"/>
      <c r="C11" s="583"/>
      <c r="D11" s="583"/>
      <c r="E11" s="583"/>
      <c r="F11" s="583"/>
      <c r="G11" s="653"/>
      <c r="H11" s="583"/>
      <c r="I11" s="577"/>
      <c r="J11" s="88" t="s">
        <v>2504</v>
      </c>
      <c r="K11" s="71" t="s">
        <v>195</v>
      </c>
      <c r="L11" s="850"/>
      <c r="M11" s="583"/>
    </row>
    <row r="12" spans="1:39" ht="24.75" customHeight="1" x14ac:dyDescent="0.2">
      <c r="A12" s="583"/>
      <c r="B12" s="583"/>
      <c r="C12" s="583"/>
      <c r="D12" s="583"/>
      <c r="E12" s="583"/>
      <c r="F12" s="583"/>
      <c r="G12" s="653"/>
      <c r="H12" s="583"/>
      <c r="I12" s="577"/>
      <c r="J12" s="88" t="s">
        <v>2505</v>
      </c>
      <c r="K12" s="71" t="s">
        <v>195</v>
      </c>
      <c r="L12" s="850"/>
      <c r="M12" s="583"/>
    </row>
    <row r="13" spans="1:39" ht="24.75" customHeight="1" x14ac:dyDescent="0.2">
      <c r="A13" s="583"/>
      <c r="B13" s="583"/>
      <c r="C13" s="583"/>
      <c r="D13" s="583"/>
      <c r="E13" s="583"/>
      <c r="F13" s="583"/>
      <c r="G13" s="653"/>
      <c r="H13" s="583"/>
      <c r="I13" s="577"/>
      <c r="J13" s="88" t="s">
        <v>2471</v>
      </c>
      <c r="K13" s="71" t="s">
        <v>1293</v>
      </c>
      <c r="L13" s="850"/>
      <c r="M13" s="583"/>
    </row>
    <row r="14" spans="1:39" ht="24.75" customHeight="1" x14ac:dyDescent="0.2">
      <c r="A14" s="583"/>
      <c r="B14" s="583"/>
      <c r="C14" s="583"/>
      <c r="D14" s="583"/>
      <c r="E14" s="583"/>
      <c r="F14" s="583"/>
      <c r="G14" s="653"/>
      <c r="H14" s="583"/>
      <c r="I14" s="577"/>
      <c r="J14" s="88" t="s">
        <v>2472</v>
      </c>
      <c r="K14" s="71" t="s">
        <v>1293</v>
      </c>
      <c r="L14" s="763"/>
      <c r="M14" s="583"/>
    </row>
    <row r="15" spans="1:39" ht="24.75" customHeight="1" x14ac:dyDescent="0.2">
      <c r="A15" s="583">
        <v>2</v>
      </c>
      <c r="B15" s="583" t="s">
        <v>1287</v>
      </c>
      <c r="C15" s="583" t="s">
        <v>1831</v>
      </c>
      <c r="D15" s="583" t="s">
        <v>1496</v>
      </c>
      <c r="E15" s="574" t="s">
        <v>6634</v>
      </c>
      <c r="F15" s="574" t="s">
        <v>1497</v>
      </c>
      <c r="G15" s="653" t="s">
        <v>1441</v>
      </c>
      <c r="H15" s="574" t="s">
        <v>6635</v>
      </c>
      <c r="I15" s="577" t="s">
        <v>51</v>
      </c>
      <c r="J15" s="88" t="s">
        <v>1529</v>
      </c>
      <c r="K15" s="71" t="s">
        <v>195</v>
      </c>
      <c r="L15" s="583" t="s">
        <v>1292</v>
      </c>
      <c r="M15" s="583" t="s">
        <v>61</v>
      </c>
    </row>
    <row r="16" spans="1:39" ht="24.75" customHeight="1" x14ac:dyDescent="0.2">
      <c r="A16" s="583"/>
      <c r="B16" s="583"/>
      <c r="C16" s="583"/>
      <c r="D16" s="583"/>
      <c r="E16" s="574"/>
      <c r="F16" s="574"/>
      <c r="G16" s="653"/>
      <c r="H16" s="574"/>
      <c r="I16" s="577"/>
      <c r="J16" s="88" t="s">
        <v>1533</v>
      </c>
      <c r="K16" s="71" t="s">
        <v>195</v>
      </c>
      <c r="L16" s="583"/>
      <c r="M16" s="583"/>
    </row>
    <row r="17" spans="1:13" ht="24.75" customHeight="1" x14ac:dyDescent="0.2">
      <c r="A17" s="583"/>
      <c r="B17" s="583"/>
      <c r="C17" s="583"/>
      <c r="D17" s="583"/>
      <c r="E17" s="574"/>
      <c r="F17" s="574"/>
      <c r="G17" s="653"/>
      <c r="H17" s="574"/>
      <c r="I17" s="577"/>
      <c r="J17" s="88" t="s">
        <v>2506</v>
      </c>
      <c r="K17" s="71" t="s">
        <v>195</v>
      </c>
      <c r="L17" s="583"/>
      <c r="M17" s="583"/>
    </row>
    <row r="18" spans="1:13" ht="24.75" customHeight="1" x14ac:dyDescent="0.2">
      <c r="A18" s="583"/>
      <c r="B18" s="583"/>
      <c r="C18" s="583"/>
      <c r="D18" s="583"/>
      <c r="E18" s="574"/>
      <c r="F18" s="574"/>
      <c r="G18" s="653"/>
      <c r="H18" s="574"/>
      <c r="I18" s="577"/>
      <c r="J18" s="88" t="s">
        <v>1832</v>
      </c>
      <c r="K18" s="71" t="s">
        <v>195</v>
      </c>
      <c r="L18" s="583"/>
      <c r="M18" s="583"/>
    </row>
    <row r="19" spans="1:13" ht="45.75" customHeight="1" x14ac:dyDescent="0.2">
      <c r="A19" s="583">
        <v>3</v>
      </c>
      <c r="B19" s="583" t="s">
        <v>1287</v>
      </c>
      <c r="C19" s="583" t="s">
        <v>1833</v>
      </c>
      <c r="D19" s="583" t="s">
        <v>1496</v>
      </c>
      <c r="E19" s="583" t="s">
        <v>1520</v>
      </c>
      <c r="F19" s="583" t="s">
        <v>1834</v>
      </c>
      <c r="G19" s="653" t="s">
        <v>1513</v>
      </c>
      <c r="H19" s="583" t="s">
        <v>1835</v>
      </c>
      <c r="I19" s="577" t="s">
        <v>1292</v>
      </c>
      <c r="J19" s="88" t="s">
        <v>1523</v>
      </c>
      <c r="K19" s="71" t="s">
        <v>195</v>
      </c>
      <c r="L19" s="583" t="s">
        <v>1292</v>
      </c>
      <c r="M19" s="583" t="s">
        <v>61</v>
      </c>
    </row>
    <row r="20" spans="1:13" ht="45.75" customHeight="1" x14ac:dyDescent="0.2">
      <c r="A20" s="583"/>
      <c r="B20" s="583"/>
      <c r="C20" s="583"/>
      <c r="D20" s="583"/>
      <c r="E20" s="583"/>
      <c r="F20" s="583"/>
      <c r="G20" s="653"/>
      <c r="H20" s="583"/>
      <c r="I20" s="577"/>
      <c r="J20" s="88" t="s">
        <v>1836</v>
      </c>
      <c r="K20" s="71" t="s">
        <v>195</v>
      </c>
      <c r="L20" s="583"/>
      <c r="M20" s="583"/>
    </row>
    <row r="21" spans="1:13" ht="39.75" customHeight="1" x14ac:dyDescent="0.2">
      <c r="A21" s="583">
        <v>4</v>
      </c>
      <c r="B21" s="583" t="s">
        <v>1287</v>
      </c>
      <c r="C21" s="583" t="s">
        <v>1837</v>
      </c>
      <c r="D21" s="583" t="s">
        <v>1496</v>
      </c>
      <c r="E21" s="583" t="s">
        <v>1512</v>
      </c>
      <c r="F21" s="583" t="s">
        <v>1838</v>
      </c>
      <c r="G21" s="653" t="s">
        <v>1513</v>
      </c>
      <c r="H21" s="583" t="s">
        <v>1550</v>
      </c>
      <c r="I21" s="577" t="s">
        <v>51</v>
      </c>
      <c r="J21" s="88" t="s">
        <v>6636</v>
      </c>
      <c r="K21" s="71" t="s">
        <v>195</v>
      </c>
      <c r="L21" s="583" t="s">
        <v>1292</v>
      </c>
      <c r="M21" s="583" t="s">
        <v>61</v>
      </c>
    </row>
    <row r="22" spans="1:13" ht="39.75" customHeight="1" x14ac:dyDescent="0.2">
      <c r="A22" s="583"/>
      <c r="B22" s="583"/>
      <c r="C22" s="583"/>
      <c r="D22" s="583"/>
      <c r="E22" s="583"/>
      <c r="F22" s="583"/>
      <c r="G22" s="653"/>
      <c r="H22" s="583"/>
      <c r="I22" s="577"/>
      <c r="J22" s="88" t="s">
        <v>1836</v>
      </c>
      <c r="K22" s="71" t="s">
        <v>195</v>
      </c>
      <c r="L22" s="583"/>
      <c r="M22" s="583"/>
    </row>
    <row r="23" spans="1:13" ht="39.75" customHeight="1" x14ac:dyDescent="0.2">
      <c r="A23" s="583"/>
      <c r="B23" s="583"/>
      <c r="C23" s="583"/>
      <c r="D23" s="583"/>
      <c r="E23" s="583"/>
      <c r="F23" s="583"/>
      <c r="G23" s="653"/>
      <c r="H23" s="583"/>
      <c r="I23" s="577"/>
      <c r="J23" s="88" t="s">
        <v>2507</v>
      </c>
      <c r="K23" s="71" t="s">
        <v>195</v>
      </c>
      <c r="L23" s="583"/>
      <c r="M23" s="583"/>
    </row>
    <row r="24" spans="1:13" s="12" customFormat="1" ht="24.75" customHeight="1" x14ac:dyDescent="0.25">
      <c r="A24" s="583">
        <v>5</v>
      </c>
      <c r="B24" s="583" t="s">
        <v>1287</v>
      </c>
      <c r="C24" s="583" t="s">
        <v>2508</v>
      </c>
      <c r="D24" s="583" t="s">
        <v>1496</v>
      </c>
      <c r="E24" s="583" t="s">
        <v>1527</v>
      </c>
      <c r="F24" s="583" t="s">
        <v>1497</v>
      </c>
      <c r="G24" s="653" t="s">
        <v>1467</v>
      </c>
      <c r="H24" s="583" t="s">
        <v>1603</v>
      </c>
      <c r="I24" s="583" t="s">
        <v>51</v>
      </c>
      <c r="J24" s="86" t="s">
        <v>1529</v>
      </c>
      <c r="K24" s="71" t="s">
        <v>195</v>
      </c>
      <c r="L24" s="583" t="s">
        <v>1292</v>
      </c>
      <c r="M24" s="583" t="s">
        <v>61</v>
      </c>
    </row>
    <row r="25" spans="1:13" s="12" customFormat="1" ht="24.75" customHeight="1" x14ac:dyDescent="0.25">
      <c r="A25" s="583"/>
      <c r="B25" s="583"/>
      <c r="C25" s="583"/>
      <c r="D25" s="583"/>
      <c r="E25" s="583"/>
      <c r="F25" s="583"/>
      <c r="G25" s="653"/>
      <c r="H25" s="583"/>
      <c r="I25" s="583"/>
      <c r="J25" s="86" t="s">
        <v>2509</v>
      </c>
      <c r="K25" s="71" t="s">
        <v>195</v>
      </c>
      <c r="L25" s="583"/>
      <c r="M25" s="583"/>
    </row>
    <row r="26" spans="1:13" s="12" customFormat="1" ht="24.75" customHeight="1" x14ac:dyDescent="0.25">
      <c r="A26" s="583"/>
      <c r="B26" s="583"/>
      <c r="C26" s="583"/>
      <c r="D26" s="583"/>
      <c r="E26" s="583"/>
      <c r="F26" s="583"/>
      <c r="G26" s="653"/>
      <c r="H26" s="583"/>
      <c r="I26" s="583"/>
      <c r="J26" s="86" t="s">
        <v>1533</v>
      </c>
      <c r="K26" s="71" t="s">
        <v>195</v>
      </c>
      <c r="L26" s="583"/>
      <c r="M26" s="583"/>
    </row>
    <row r="27" spans="1:13" ht="24.75" customHeight="1" x14ac:dyDescent="0.2">
      <c r="A27" s="583"/>
      <c r="B27" s="583"/>
      <c r="C27" s="583"/>
      <c r="D27" s="583"/>
      <c r="E27" s="583"/>
      <c r="F27" s="583"/>
      <c r="G27" s="653"/>
      <c r="H27" s="583"/>
      <c r="I27" s="583"/>
      <c r="J27" s="86" t="s">
        <v>2483</v>
      </c>
      <c r="K27" s="71" t="s">
        <v>195</v>
      </c>
      <c r="L27" s="583"/>
      <c r="M27" s="583"/>
    </row>
    <row r="28" spans="1:13" ht="24.75" customHeight="1" x14ac:dyDescent="0.2">
      <c r="A28" s="583"/>
      <c r="B28" s="583"/>
      <c r="C28" s="583"/>
      <c r="D28" s="583"/>
      <c r="E28" s="583"/>
      <c r="F28" s="583"/>
      <c r="G28" s="653"/>
      <c r="H28" s="583"/>
      <c r="I28" s="583"/>
      <c r="J28" s="86" t="s">
        <v>2484</v>
      </c>
      <c r="K28" s="71" t="s">
        <v>195</v>
      </c>
      <c r="L28" s="583"/>
      <c r="M28" s="583"/>
    </row>
    <row r="29" spans="1:13" ht="24.75" customHeight="1" x14ac:dyDescent="0.2">
      <c r="A29" s="583"/>
      <c r="B29" s="583"/>
      <c r="C29" s="583"/>
      <c r="D29" s="583"/>
      <c r="E29" s="583"/>
      <c r="F29" s="583"/>
      <c r="G29" s="653"/>
      <c r="H29" s="583"/>
      <c r="I29" s="583"/>
      <c r="J29" s="86" t="s">
        <v>2485</v>
      </c>
      <c r="K29" s="71" t="s">
        <v>1293</v>
      </c>
      <c r="L29" s="583"/>
      <c r="M29" s="583"/>
    </row>
    <row r="30" spans="1:13" ht="24.75" customHeight="1" x14ac:dyDescent="0.2">
      <c r="A30" s="583"/>
      <c r="B30" s="583"/>
      <c r="C30" s="583"/>
      <c r="D30" s="583"/>
      <c r="E30" s="583"/>
      <c r="F30" s="583"/>
      <c r="G30" s="653"/>
      <c r="H30" s="583"/>
      <c r="I30" s="583"/>
      <c r="J30" s="86" t="s">
        <v>2510</v>
      </c>
      <c r="K30" s="71" t="s">
        <v>1293</v>
      </c>
      <c r="L30" s="583"/>
      <c r="M30" s="583"/>
    </row>
    <row r="31" spans="1:13" s="12" customFormat="1" ht="24.75" customHeight="1" x14ac:dyDescent="0.25">
      <c r="A31" s="583">
        <v>6</v>
      </c>
      <c r="B31" s="583" t="s">
        <v>1287</v>
      </c>
      <c r="C31" s="583" t="s">
        <v>2511</v>
      </c>
      <c r="D31" s="583" t="s">
        <v>1496</v>
      </c>
      <c r="E31" s="583" t="s">
        <v>2480</v>
      </c>
      <c r="F31" s="583" t="s">
        <v>1497</v>
      </c>
      <c r="G31" s="653" t="s">
        <v>1467</v>
      </c>
      <c r="H31" s="583" t="s">
        <v>2481</v>
      </c>
      <c r="I31" s="583" t="s">
        <v>51</v>
      </c>
      <c r="J31" s="88" t="s">
        <v>1529</v>
      </c>
      <c r="K31" s="71" t="s">
        <v>195</v>
      </c>
      <c r="L31" s="583" t="s">
        <v>1292</v>
      </c>
      <c r="M31" s="583" t="s">
        <v>61</v>
      </c>
    </row>
    <row r="32" spans="1:13" s="12" customFormat="1" ht="24.75" customHeight="1" x14ac:dyDescent="0.25">
      <c r="A32" s="583"/>
      <c r="B32" s="583"/>
      <c r="C32" s="583"/>
      <c r="D32" s="583"/>
      <c r="E32" s="583"/>
      <c r="F32" s="583"/>
      <c r="G32" s="653"/>
      <c r="H32" s="583"/>
      <c r="I32" s="583"/>
      <c r="J32" s="88" t="s">
        <v>2509</v>
      </c>
      <c r="K32" s="71" t="s">
        <v>195</v>
      </c>
      <c r="L32" s="583"/>
      <c r="M32" s="583"/>
    </row>
    <row r="33" spans="1:13" s="12" customFormat="1" ht="24.75" customHeight="1" x14ac:dyDescent="0.25">
      <c r="A33" s="583"/>
      <c r="B33" s="583"/>
      <c r="C33" s="583"/>
      <c r="D33" s="583"/>
      <c r="E33" s="583"/>
      <c r="F33" s="583"/>
      <c r="G33" s="653"/>
      <c r="H33" s="583"/>
      <c r="I33" s="583"/>
      <c r="J33" s="88" t="s">
        <v>1533</v>
      </c>
      <c r="K33" s="71" t="s">
        <v>195</v>
      </c>
      <c r="L33" s="583"/>
      <c r="M33" s="583"/>
    </row>
    <row r="34" spans="1:13" ht="24.75" customHeight="1" x14ac:dyDescent="0.2">
      <c r="A34" s="583"/>
      <c r="B34" s="583"/>
      <c r="C34" s="583"/>
      <c r="D34" s="583"/>
      <c r="E34" s="583"/>
      <c r="F34" s="583"/>
      <c r="G34" s="653"/>
      <c r="H34" s="583"/>
      <c r="I34" s="583"/>
      <c r="J34" s="88" t="s">
        <v>2483</v>
      </c>
      <c r="K34" s="71" t="s">
        <v>195</v>
      </c>
      <c r="L34" s="583"/>
      <c r="M34" s="583"/>
    </row>
    <row r="35" spans="1:13" ht="24.75" customHeight="1" x14ac:dyDescent="0.2">
      <c r="A35" s="583"/>
      <c r="B35" s="583"/>
      <c r="C35" s="583"/>
      <c r="D35" s="583"/>
      <c r="E35" s="583"/>
      <c r="F35" s="583"/>
      <c r="G35" s="653"/>
      <c r="H35" s="583"/>
      <c r="I35" s="583"/>
      <c r="J35" s="88" t="s">
        <v>2484</v>
      </c>
      <c r="K35" s="71" t="s">
        <v>195</v>
      </c>
      <c r="L35" s="583"/>
      <c r="M35" s="583"/>
    </row>
    <row r="36" spans="1:13" ht="24.75" customHeight="1" x14ac:dyDescent="0.2">
      <c r="A36" s="583"/>
      <c r="B36" s="583"/>
      <c r="C36" s="583"/>
      <c r="D36" s="583"/>
      <c r="E36" s="583"/>
      <c r="F36" s="583"/>
      <c r="G36" s="653"/>
      <c r="H36" s="583"/>
      <c r="I36" s="583"/>
      <c r="J36" s="88" t="s">
        <v>2485</v>
      </c>
      <c r="K36" s="71" t="s">
        <v>1293</v>
      </c>
      <c r="L36" s="583"/>
      <c r="M36" s="583"/>
    </row>
    <row r="37" spans="1:13" ht="24.75" customHeight="1" thickBot="1" x14ac:dyDescent="0.25">
      <c r="A37" s="583"/>
      <c r="B37" s="583"/>
      <c r="C37" s="583"/>
      <c r="D37" s="583"/>
      <c r="E37" s="583"/>
      <c r="F37" s="583"/>
      <c r="G37" s="653"/>
      <c r="H37" s="583"/>
      <c r="I37" s="583"/>
      <c r="J37" s="88" t="s">
        <v>2510</v>
      </c>
      <c r="K37" s="71" t="s">
        <v>1293</v>
      </c>
      <c r="L37" s="583"/>
      <c r="M37" s="583"/>
    </row>
    <row r="38" spans="1:13" s="12" customFormat="1" ht="24.75" customHeight="1" x14ac:dyDescent="0.25">
      <c r="A38" s="605">
        <v>7</v>
      </c>
      <c r="B38" s="605" t="s">
        <v>1300</v>
      </c>
      <c r="C38" s="605" t="s">
        <v>1524</v>
      </c>
      <c r="D38" s="605" t="s">
        <v>1496</v>
      </c>
      <c r="E38" s="605" t="s">
        <v>2512</v>
      </c>
      <c r="F38" s="605" t="s">
        <v>1497</v>
      </c>
      <c r="G38" s="683" t="s">
        <v>1467</v>
      </c>
      <c r="H38" s="605" t="s">
        <v>1498</v>
      </c>
      <c r="I38" s="599" t="s">
        <v>51</v>
      </c>
      <c r="J38" s="81" t="s">
        <v>1525</v>
      </c>
      <c r="K38" s="106" t="s">
        <v>195</v>
      </c>
      <c r="L38" s="605" t="s">
        <v>1292</v>
      </c>
      <c r="M38" s="742" t="s">
        <v>61</v>
      </c>
    </row>
    <row r="39" spans="1:13" s="12" customFormat="1" ht="24.75" customHeight="1" x14ac:dyDescent="0.25">
      <c r="A39" s="609"/>
      <c r="B39" s="609"/>
      <c r="C39" s="609"/>
      <c r="D39" s="609"/>
      <c r="E39" s="609"/>
      <c r="F39" s="609"/>
      <c r="G39" s="669"/>
      <c r="H39" s="609"/>
      <c r="I39" s="670"/>
      <c r="J39" s="146" t="s">
        <v>1500</v>
      </c>
      <c r="K39" s="106" t="s">
        <v>195</v>
      </c>
      <c r="L39" s="609"/>
      <c r="M39" s="842"/>
    </row>
    <row r="40" spans="1:13" ht="24.75" customHeight="1" x14ac:dyDescent="0.2">
      <c r="A40" s="609"/>
      <c r="B40" s="609"/>
      <c r="C40" s="609"/>
      <c r="D40" s="609"/>
      <c r="E40" s="609"/>
      <c r="F40" s="609"/>
      <c r="G40" s="669"/>
      <c r="H40" s="609"/>
      <c r="I40" s="670"/>
      <c r="J40" s="146" t="s">
        <v>1501</v>
      </c>
      <c r="K40" s="106" t="s">
        <v>195</v>
      </c>
      <c r="L40" s="609"/>
      <c r="M40" s="842"/>
    </row>
    <row r="41" spans="1:13" ht="24.75" customHeight="1" x14ac:dyDescent="0.2">
      <c r="A41" s="609"/>
      <c r="B41" s="609"/>
      <c r="C41" s="609"/>
      <c r="D41" s="609"/>
      <c r="E41" s="609"/>
      <c r="F41" s="609"/>
      <c r="G41" s="669"/>
      <c r="H41" s="609"/>
      <c r="I41" s="670"/>
      <c r="J41" s="146" t="s">
        <v>1502</v>
      </c>
      <c r="K41" s="106" t="s">
        <v>195</v>
      </c>
      <c r="L41" s="609"/>
      <c r="M41" s="842"/>
    </row>
    <row r="42" spans="1:13" ht="24.75" customHeight="1" x14ac:dyDescent="0.2">
      <c r="A42" s="609"/>
      <c r="B42" s="609"/>
      <c r="C42" s="609"/>
      <c r="D42" s="609"/>
      <c r="E42" s="609"/>
      <c r="F42" s="609"/>
      <c r="G42" s="669"/>
      <c r="H42" s="609"/>
      <c r="I42" s="670"/>
      <c r="J42" s="146" t="s">
        <v>2470</v>
      </c>
      <c r="K42" s="106" t="s">
        <v>195</v>
      </c>
      <c r="L42" s="609"/>
      <c r="M42" s="842"/>
    </row>
    <row r="43" spans="1:13" ht="24.75" customHeight="1" x14ac:dyDescent="0.2">
      <c r="A43" s="609"/>
      <c r="B43" s="609"/>
      <c r="C43" s="609"/>
      <c r="D43" s="609"/>
      <c r="E43" s="609"/>
      <c r="F43" s="609"/>
      <c r="G43" s="669"/>
      <c r="H43" s="609"/>
      <c r="I43" s="670"/>
      <c r="J43" s="146" t="s">
        <v>1503</v>
      </c>
      <c r="K43" s="106" t="s">
        <v>195</v>
      </c>
      <c r="L43" s="609"/>
      <c r="M43" s="842"/>
    </row>
    <row r="44" spans="1:13" ht="24.75" customHeight="1" x14ac:dyDescent="0.2">
      <c r="A44" s="609"/>
      <c r="B44" s="609"/>
      <c r="C44" s="609"/>
      <c r="D44" s="609"/>
      <c r="E44" s="609"/>
      <c r="F44" s="609"/>
      <c r="G44" s="669"/>
      <c r="H44" s="609"/>
      <c r="I44" s="670"/>
      <c r="J44" s="133" t="s">
        <v>2505</v>
      </c>
      <c r="K44" s="106" t="s">
        <v>195</v>
      </c>
      <c r="L44" s="609"/>
      <c r="M44" s="842"/>
    </row>
    <row r="45" spans="1:13" ht="24.75" customHeight="1" x14ac:dyDescent="0.2">
      <c r="A45" s="609"/>
      <c r="B45" s="609"/>
      <c r="C45" s="609"/>
      <c r="D45" s="609"/>
      <c r="E45" s="609"/>
      <c r="F45" s="609"/>
      <c r="G45" s="669"/>
      <c r="H45" s="609"/>
      <c r="I45" s="670"/>
      <c r="J45" s="146" t="s">
        <v>2471</v>
      </c>
      <c r="K45" s="106" t="s">
        <v>1293</v>
      </c>
      <c r="L45" s="609"/>
      <c r="M45" s="842"/>
    </row>
    <row r="46" spans="1:13" ht="24.75" customHeight="1" x14ac:dyDescent="0.2">
      <c r="A46" s="609"/>
      <c r="B46" s="609"/>
      <c r="C46" s="609"/>
      <c r="D46" s="609"/>
      <c r="E46" s="609"/>
      <c r="F46" s="609"/>
      <c r="G46" s="669"/>
      <c r="H46" s="609"/>
      <c r="I46" s="670"/>
      <c r="J46" s="146" t="s">
        <v>2472</v>
      </c>
      <c r="K46" s="106" t="s">
        <v>1293</v>
      </c>
      <c r="L46" s="609"/>
      <c r="M46" s="842"/>
    </row>
    <row r="47" spans="1:13" ht="24.75" customHeight="1" x14ac:dyDescent="0.2">
      <c r="A47" s="643">
        <v>8</v>
      </c>
      <c r="B47" s="643" t="s">
        <v>1300</v>
      </c>
      <c r="C47" s="643" t="s">
        <v>1526</v>
      </c>
      <c r="D47" s="643" t="s">
        <v>1496</v>
      </c>
      <c r="E47" s="643" t="s">
        <v>1527</v>
      </c>
      <c r="F47" s="605" t="s">
        <v>1497</v>
      </c>
      <c r="G47" s="644" t="s">
        <v>1441</v>
      </c>
      <c r="H47" s="643" t="s">
        <v>6637</v>
      </c>
      <c r="I47" s="638" t="s">
        <v>51</v>
      </c>
      <c r="J47" s="146" t="s">
        <v>1529</v>
      </c>
      <c r="K47" s="106" t="s">
        <v>195</v>
      </c>
      <c r="L47" s="643" t="s">
        <v>1292</v>
      </c>
      <c r="M47" s="663" t="s">
        <v>61</v>
      </c>
    </row>
    <row r="48" spans="1:13" ht="24.75" customHeight="1" x14ac:dyDescent="0.2">
      <c r="A48" s="643"/>
      <c r="B48" s="643"/>
      <c r="C48" s="643"/>
      <c r="D48" s="643"/>
      <c r="E48" s="643"/>
      <c r="F48" s="609"/>
      <c r="G48" s="644"/>
      <c r="H48" s="643"/>
      <c r="I48" s="638"/>
      <c r="J48" s="146" t="s">
        <v>1562</v>
      </c>
      <c r="K48" s="106" t="s">
        <v>195</v>
      </c>
      <c r="L48" s="643"/>
      <c r="M48" s="663"/>
    </row>
    <row r="49" spans="1:13" ht="24.75" customHeight="1" x14ac:dyDescent="0.2">
      <c r="A49" s="643"/>
      <c r="B49" s="643"/>
      <c r="C49" s="643"/>
      <c r="D49" s="643"/>
      <c r="E49" s="643"/>
      <c r="F49" s="609"/>
      <c r="G49" s="644"/>
      <c r="H49" s="643"/>
      <c r="I49" s="638"/>
      <c r="J49" s="146" t="s">
        <v>2513</v>
      </c>
      <c r="K49" s="106" t="s">
        <v>195</v>
      </c>
      <c r="L49" s="643"/>
      <c r="M49" s="663"/>
    </row>
    <row r="50" spans="1:13" ht="24.75" customHeight="1" x14ac:dyDescent="0.2">
      <c r="A50" s="643"/>
      <c r="B50" s="643"/>
      <c r="C50" s="643"/>
      <c r="D50" s="643"/>
      <c r="E50" s="643"/>
      <c r="F50" s="609"/>
      <c r="G50" s="644"/>
      <c r="H50" s="643"/>
      <c r="I50" s="638"/>
      <c r="J50" s="149" t="s">
        <v>2483</v>
      </c>
      <c r="K50" s="106" t="s">
        <v>195</v>
      </c>
      <c r="L50" s="643"/>
      <c r="M50" s="663"/>
    </row>
    <row r="51" spans="1:13" ht="24.75" customHeight="1" x14ac:dyDescent="0.2">
      <c r="A51" s="643"/>
      <c r="B51" s="643"/>
      <c r="C51" s="643"/>
      <c r="D51" s="643"/>
      <c r="E51" s="643"/>
      <c r="F51" s="609"/>
      <c r="G51" s="644"/>
      <c r="H51" s="643"/>
      <c r="I51" s="638"/>
      <c r="J51" s="146" t="s">
        <v>2514</v>
      </c>
      <c r="K51" s="106" t="s">
        <v>195</v>
      </c>
      <c r="L51" s="643"/>
      <c r="M51" s="663"/>
    </row>
    <row r="52" spans="1:13" ht="24.75" customHeight="1" x14ac:dyDescent="0.2">
      <c r="A52" s="643"/>
      <c r="B52" s="643"/>
      <c r="C52" s="643"/>
      <c r="D52" s="643"/>
      <c r="E52" s="643"/>
      <c r="F52" s="609"/>
      <c r="G52" s="644"/>
      <c r="H52" s="643"/>
      <c r="I52" s="638"/>
      <c r="J52" s="146" t="s">
        <v>2515</v>
      </c>
      <c r="K52" s="106" t="s">
        <v>1293</v>
      </c>
      <c r="L52" s="643"/>
      <c r="M52" s="663"/>
    </row>
    <row r="53" spans="1:13" ht="24.75" customHeight="1" x14ac:dyDescent="0.2">
      <c r="A53" s="643"/>
      <c r="B53" s="643"/>
      <c r="C53" s="643"/>
      <c r="D53" s="643"/>
      <c r="E53" s="643"/>
      <c r="F53" s="647"/>
      <c r="G53" s="644"/>
      <c r="H53" s="643"/>
      <c r="I53" s="638"/>
      <c r="J53" s="146" t="s">
        <v>2516</v>
      </c>
      <c r="K53" s="106" t="s">
        <v>1293</v>
      </c>
      <c r="L53" s="643"/>
      <c r="M53" s="663"/>
    </row>
    <row r="54" spans="1:13" ht="24.75" customHeight="1" x14ac:dyDescent="0.2">
      <c r="A54" s="643">
        <v>9</v>
      </c>
      <c r="B54" s="643" t="s">
        <v>1300</v>
      </c>
      <c r="C54" s="643" t="s">
        <v>1530</v>
      </c>
      <c r="D54" s="643" t="s">
        <v>1496</v>
      </c>
      <c r="E54" s="643" t="s">
        <v>1531</v>
      </c>
      <c r="F54" s="605" t="s">
        <v>1497</v>
      </c>
      <c r="G54" s="644" t="s">
        <v>1441</v>
      </c>
      <c r="H54" s="643" t="s">
        <v>1532</v>
      </c>
      <c r="I54" s="638" t="s">
        <v>1292</v>
      </c>
      <c r="J54" s="6" t="s">
        <v>1529</v>
      </c>
      <c r="K54" s="106" t="s">
        <v>195</v>
      </c>
      <c r="L54" s="643" t="s">
        <v>1292</v>
      </c>
      <c r="M54" s="643" t="s">
        <v>61</v>
      </c>
    </row>
    <row r="55" spans="1:13" ht="24.75" customHeight="1" x14ac:dyDescent="0.2">
      <c r="A55" s="643"/>
      <c r="B55" s="643"/>
      <c r="C55" s="643"/>
      <c r="D55" s="643"/>
      <c r="E55" s="643"/>
      <c r="F55" s="609"/>
      <c r="G55" s="644"/>
      <c r="H55" s="643"/>
      <c r="I55" s="638"/>
      <c r="J55" s="146" t="s">
        <v>2509</v>
      </c>
      <c r="K55" s="106" t="s">
        <v>195</v>
      </c>
      <c r="L55" s="643"/>
      <c r="M55" s="643"/>
    </row>
    <row r="56" spans="1:13" ht="24.75" customHeight="1" x14ac:dyDescent="0.2">
      <c r="A56" s="643"/>
      <c r="B56" s="643"/>
      <c r="C56" s="643"/>
      <c r="D56" s="643"/>
      <c r="E56" s="643"/>
      <c r="F56" s="609"/>
      <c r="G56" s="644"/>
      <c r="H56" s="643"/>
      <c r="I56" s="638"/>
      <c r="J56" s="146" t="s">
        <v>1533</v>
      </c>
      <c r="K56" s="106" t="s">
        <v>195</v>
      </c>
      <c r="L56" s="643"/>
      <c r="M56" s="643"/>
    </row>
    <row r="57" spans="1:13" ht="24.75" customHeight="1" x14ac:dyDescent="0.2">
      <c r="A57" s="643"/>
      <c r="B57" s="643"/>
      <c r="C57" s="643"/>
      <c r="D57" s="643"/>
      <c r="E57" s="643"/>
      <c r="F57" s="609"/>
      <c r="G57" s="644"/>
      <c r="H57" s="643"/>
      <c r="I57" s="638"/>
      <c r="J57" s="146" t="s">
        <v>2483</v>
      </c>
      <c r="K57" s="106" t="s">
        <v>195</v>
      </c>
      <c r="L57" s="643"/>
      <c r="M57" s="643"/>
    </row>
    <row r="58" spans="1:13" ht="24.75" customHeight="1" x14ac:dyDescent="0.2">
      <c r="A58" s="643"/>
      <c r="B58" s="643"/>
      <c r="C58" s="643"/>
      <c r="D58" s="643"/>
      <c r="E58" s="643"/>
      <c r="F58" s="609"/>
      <c r="G58" s="644"/>
      <c r="H58" s="643"/>
      <c r="I58" s="638"/>
      <c r="J58" s="4" t="s">
        <v>2517</v>
      </c>
      <c r="K58" s="106" t="s">
        <v>195</v>
      </c>
      <c r="L58" s="643"/>
      <c r="M58" s="643"/>
    </row>
    <row r="59" spans="1:13" ht="24.75" customHeight="1" x14ac:dyDescent="0.2">
      <c r="A59" s="643"/>
      <c r="B59" s="643"/>
      <c r="C59" s="643"/>
      <c r="D59" s="643"/>
      <c r="E59" s="643"/>
      <c r="F59" s="609"/>
      <c r="G59" s="644"/>
      <c r="H59" s="643"/>
      <c r="I59" s="638"/>
      <c r="J59" s="150" t="s">
        <v>2515</v>
      </c>
      <c r="K59" s="106" t="s">
        <v>1293</v>
      </c>
      <c r="L59" s="643"/>
      <c r="M59" s="643"/>
    </row>
    <row r="60" spans="1:13" ht="24.75" customHeight="1" x14ac:dyDescent="0.2">
      <c r="A60" s="643"/>
      <c r="B60" s="643"/>
      <c r="C60" s="643"/>
      <c r="D60" s="643"/>
      <c r="E60" s="643"/>
      <c r="F60" s="609"/>
      <c r="G60" s="644"/>
      <c r="H60" s="643"/>
      <c r="I60" s="638"/>
      <c r="J60" s="146" t="s">
        <v>2516</v>
      </c>
      <c r="K60" s="106" t="s">
        <v>1293</v>
      </c>
      <c r="L60" s="643"/>
      <c r="M60" s="643"/>
    </row>
    <row r="61" spans="1:13" ht="24.75" customHeight="1" x14ac:dyDescent="0.2">
      <c r="A61" s="643"/>
      <c r="B61" s="643"/>
      <c r="C61" s="643"/>
      <c r="D61" s="643"/>
      <c r="E61" s="643"/>
      <c r="F61" s="647"/>
      <c r="G61" s="644"/>
      <c r="H61" s="643"/>
      <c r="I61" s="638"/>
      <c r="J61" s="146" t="s">
        <v>2518</v>
      </c>
      <c r="K61" s="106" t="s">
        <v>1293</v>
      </c>
      <c r="L61" s="643"/>
      <c r="M61" s="643"/>
    </row>
    <row r="62" spans="1:13" ht="71.25" customHeight="1" x14ac:dyDescent="0.2">
      <c r="A62" s="106">
        <v>10</v>
      </c>
      <c r="B62" s="106" t="s">
        <v>1300</v>
      </c>
      <c r="C62" s="106" t="s">
        <v>1534</v>
      </c>
      <c r="D62" s="106" t="s">
        <v>1496</v>
      </c>
      <c r="E62" s="106" t="s">
        <v>1535</v>
      </c>
      <c r="F62" s="106" t="s">
        <v>1536</v>
      </c>
      <c r="G62" s="148" t="s">
        <v>1537</v>
      </c>
      <c r="H62" s="106" t="s">
        <v>1538</v>
      </c>
      <c r="I62" s="151" t="s">
        <v>1292</v>
      </c>
      <c r="J62" s="146" t="s">
        <v>2519</v>
      </c>
      <c r="K62" s="106" t="s">
        <v>195</v>
      </c>
      <c r="L62" s="106" t="s">
        <v>1292</v>
      </c>
      <c r="M62" s="106" t="s">
        <v>61</v>
      </c>
    </row>
    <row r="63" spans="1:13" ht="48" customHeight="1" x14ac:dyDescent="0.2">
      <c r="A63" s="643">
        <v>11</v>
      </c>
      <c r="B63" s="643" t="s">
        <v>1300</v>
      </c>
      <c r="C63" s="643" t="s">
        <v>1539</v>
      </c>
      <c r="D63" s="643" t="s">
        <v>1496</v>
      </c>
      <c r="E63" s="643" t="s">
        <v>1540</v>
      </c>
      <c r="F63" s="605" t="s">
        <v>1536</v>
      </c>
      <c r="G63" s="644" t="s">
        <v>1467</v>
      </c>
      <c r="H63" s="643" t="s">
        <v>6638</v>
      </c>
      <c r="I63" s="638" t="s">
        <v>51</v>
      </c>
      <c r="J63" s="146" t="s">
        <v>2520</v>
      </c>
      <c r="K63" s="106" t="s">
        <v>195</v>
      </c>
      <c r="L63" s="643" t="s">
        <v>1292</v>
      </c>
      <c r="M63" s="643" t="s">
        <v>61</v>
      </c>
    </row>
    <row r="64" spans="1:13" ht="48" customHeight="1" x14ac:dyDescent="0.2">
      <c r="A64" s="643"/>
      <c r="B64" s="643"/>
      <c r="C64" s="643"/>
      <c r="D64" s="643"/>
      <c r="E64" s="643"/>
      <c r="F64" s="647"/>
      <c r="G64" s="644"/>
      <c r="H64" s="643"/>
      <c r="I64" s="638"/>
      <c r="J64" s="146" t="s">
        <v>2521</v>
      </c>
      <c r="K64" s="106" t="s">
        <v>195</v>
      </c>
      <c r="L64" s="643"/>
      <c r="M64" s="643"/>
    </row>
    <row r="65" spans="1:13" ht="24.75" customHeight="1" x14ac:dyDescent="0.2">
      <c r="A65" s="605">
        <v>12</v>
      </c>
      <c r="B65" s="605" t="s">
        <v>1300</v>
      </c>
      <c r="C65" s="605" t="s">
        <v>1541</v>
      </c>
      <c r="D65" s="605" t="s">
        <v>1496</v>
      </c>
      <c r="E65" s="605" t="s">
        <v>1542</v>
      </c>
      <c r="F65" s="605" t="s">
        <v>1543</v>
      </c>
      <c r="G65" s="683" t="s">
        <v>1441</v>
      </c>
      <c r="H65" s="605" t="s">
        <v>6639</v>
      </c>
      <c r="I65" s="599" t="s">
        <v>51</v>
      </c>
      <c r="J65" s="798" t="s">
        <v>2522</v>
      </c>
      <c r="K65" s="643" t="s">
        <v>195</v>
      </c>
      <c r="L65" s="605" t="s">
        <v>1292</v>
      </c>
      <c r="M65" s="605" t="s">
        <v>61</v>
      </c>
    </row>
    <row r="66" spans="1:13" ht="24.75" customHeight="1" x14ac:dyDescent="0.2">
      <c r="A66" s="609"/>
      <c r="B66" s="609"/>
      <c r="C66" s="609"/>
      <c r="D66" s="609"/>
      <c r="E66" s="609"/>
      <c r="F66" s="609"/>
      <c r="G66" s="669"/>
      <c r="H66" s="609"/>
      <c r="I66" s="670"/>
      <c r="J66" s="798"/>
      <c r="K66" s="643"/>
      <c r="L66" s="609"/>
      <c r="M66" s="609"/>
    </row>
    <row r="67" spans="1:13" ht="24.75" customHeight="1" x14ac:dyDescent="0.2">
      <c r="A67" s="609"/>
      <c r="B67" s="609"/>
      <c r="C67" s="609"/>
      <c r="D67" s="609"/>
      <c r="E67" s="609"/>
      <c r="F67" s="609"/>
      <c r="G67" s="669"/>
      <c r="H67" s="609"/>
      <c r="I67" s="670"/>
      <c r="J67" s="146" t="s">
        <v>2523</v>
      </c>
      <c r="K67" s="106" t="s">
        <v>195</v>
      </c>
      <c r="L67" s="609"/>
      <c r="M67" s="609"/>
    </row>
    <row r="68" spans="1:13" ht="24.75" customHeight="1" x14ac:dyDescent="0.2">
      <c r="A68" s="609"/>
      <c r="B68" s="609"/>
      <c r="C68" s="609"/>
      <c r="D68" s="609"/>
      <c r="E68" s="609"/>
      <c r="F68" s="609"/>
      <c r="G68" s="669"/>
      <c r="H68" s="609"/>
      <c r="I68" s="670"/>
      <c r="J68" s="6" t="s">
        <v>2524</v>
      </c>
      <c r="K68" s="106" t="s">
        <v>195</v>
      </c>
      <c r="L68" s="609"/>
      <c r="M68" s="609"/>
    </row>
    <row r="69" spans="1:13" ht="24.75" customHeight="1" x14ac:dyDescent="0.2">
      <c r="A69" s="609"/>
      <c r="B69" s="609"/>
      <c r="C69" s="609"/>
      <c r="D69" s="609"/>
      <c r="E69" s="609"/>
      <c r="F69" s="609"/>
      <c r="G69" s="669"/>
      <c r="H69" s="609"/>
      <c r="I69" s="670"/>
      <c r="J69" s="146" t="s">
        <v>2525</v>
      </c>
      <c r="K69" s="106" t="s">
        <v>195</v>
      </c>
      <c r="L69" s="609"/>
      <c r="M69" s="609"/>
    </row>
    <row r="70" spans="1:13" ht="24.75" customHeight="1" x14ac:dyDescent="0.2">
      <c r="A70" s="609"/>
      <c r="B70" s="609"/>
      <c r="C70" s="609"/>
      <c r="D70" s="609"/>
      <c r="E70" s="609"/>
      <c r="F70" s="609"/>
      <c r="G70" s="669"/>
      <c r="H70" s="609"/>
      <c r="I70" s="670"/>
      <c r="J70" s="146" t="s">
        <v>2526</v>
      </c>
      <c r="K70" s="106" t="s">
        <v>195</v>
      </c>
      <c r="L70" s="609"/>
      <c r="M70" s="609"/>
    </row>
    <row r="71" spans="1:13" ht="24.75" customHeight="1" x14ac:dyDescent="0.2">
      <c r="A71" s="609"/>
      <c r="B71" s="609"/>
      <c r="C71" s="609"/>
      <c r="D71" s="609"/>
      <c r="E71" s="609"/>
      <c r="F71" s="609"/>
      <c r="G71" s="669"/>
      <c r="H71" s="609"/>
      <c r="I71" s="670"/>
      <c r="J71" s="146" t="s">
        <v>2483</v>
      </c>
      <c r="K71" s="106" t="s">
        <v>195</v>
      </c>
      <c r="L71" s="609"/>
      <c r="M71" s="609"/>
    </row>
    <row r="72" spans="1:13" ht="24.75" customHeight="1" x14ac:dyDescent="0.2">
      <c r="A72" s="609"/>
      <c r="B72" s="609"/>
      <c r="C72" s="609"/>
      <c r="D72" s="609"/>
      <c r="E72" s="609"/>
      <c r="F72" s="609"/>
      <c r="G72" s="669"/>
      <c r="H72" s="609"/>
      <c r="I72" s="670"/>
      <c r="J72" s="4" t="s">
        <v>2527</v>
      </c>
      <c r="K72" s="106" t="s">
        <v>195</v>
      </c>
      <c r="L72" s="609"/>
      <c r="M72" s="609"/>
    </row>
    <row r="73" spans="1:13" ht="24.75" customHeight="1" x14ac:dyDescent="0.2">
      <c r="A73" s="609"/>
      <c r="B73" s="609"/>
      <c r="C73" s="609"/>
      <c r="D73" s="609"/>
      <c r="E73" s="609"/>
      <c r="F73" s="609"/>
      <c r="G73" s="669"/>
      <c r="H73" s="609"/>
      <c r="I73" s="670"/>
      <c r="J73" s="150" t="s">
        <v>2515</v>
      </c>
      <c r="K73" s="106" t="s">
        <v>1293</v>
      </c>
      <c r="L73" s="609"/>
      <c r="M73" s="609"/>
    </row>
    <row r="74" spans="1:13" ht="24.75" customHeight="1" thickBot="1" x14ac:dyDescent="0.25">
      <c r="A74" s="647"/>
      <c r="B74" s="647"/>
      <c r="C74" s="647"/>
      <c r="D74" s="647"/>
      <c r="E74" s="647"/>
      <c r="F74" s="647"/>
      <c r="G74" s="664"/>
      <c r="H74" s="647"/>
      <c r="I74" s="637"/>
      <c r="J74" s="146" t="s">
        <v>2528</v>
      </c>
      <c r="K74" s="106" t="s">
        <v>1293</v>
      </c>
      <c r="L74" s="647"/>
      <c r="M74" s="647"/>
    </row>
    <row r="75" spans="1:13" ht="39.75" customHeight="1" x14ac:dyDescent="0.2">
      <c r="A75" s="643">
        <v>13</v>
      </c>
      <c r="B75" s="643" t="s">
        <v>1300</v>
      </c>
      <c r="C75" s="643" t="s">
        <v>1544</v>
      </c>
      <c r="D75" s="643" t="s">
        <v>1496</v>
      </c>
      <c r="E75" s="643" t="s">
        <v>1520</v>
      </c>
      <c r="F75" s="605" t="s">
        <v>1545</v>
      </c>
      <c r="G75" s="644" t="s">
        <v>1513</v>
      </c>
      <c r="H75" s="643" t="s">
        <v>1546</v>
      </c>
      <c r="I75" s="638" t="s">
        <v>1292</v>
      </c>
      <c r="J75" s="82" t="s">
        <v>1523</v>
      </c>
      <c r="K75" s="106" t="s">
        <v>195</v>
      </c>
      <c r="L75" s="643" t="s">
        <v>1292</v>
      </c>
      <c r="M75" s="643" t="s">
        <v>61</v>
      </c>
    </row>
    <row r="76" spans="1:13" ht="39.75" customHeight="1" x14ac:dyDescent="0.2">
      <c r="A76" s="643"/>
      <c r="B76" s="643"/>
      <c r="C76" s="643"/>
      <c r="D76" s="643"/>
      <c r="E76" s="643"/>
      <c r="F76" s="647"/>
      <c r="G76" s="644"/>
      <c r="H76" s="643"/>
      <c r="I76" s="638"/>
      <c r="J76" s="146" t="s">
        <v>1547</v>
      </c>
      <c r="K76" s="106" t="s">
        <v>195</v>
      </c>
      <c r="L76" s="643"/>
      <c r="M76" s="643"/>
    </row>
    <row r="77" spans="1:13" ht="39.75" customHeight="1" x14ac:dyDescent="0.2">
      <c r="A77" s="643">
        <v>14</v>
      </c>
      <c r="B77" s="643" t="s">
        <v>1300</v>
      </c>
      <c r="C77" s="643" t="s">
        <v>1548</v>
      </c>
      <c r="D77" s="643" t="s">
        <v>1496</v>
      </c>
      <c r="E77" s="643" t="s">
        <v>1512</v>
      </c>
      <c r="F77" s="605" t="s">
        <v>1549</v>
      </c>
      <c r="G77" s="644" t="s">
        <v>1513</v>
      </c>
      <c r="H77" s="643" t="s">
        <v>1550</v>
      </c>
      <c r="I77" s="605" t="s">
        <v>51</v>
      </c>
      <c r="J77" s="146" t="s">
        <v>1551</v>
      </c>
      <c r="K77" s="106" t="s">
        <v>195</v>
      </c>
      <c r="L77" s="605" t="s">
        <v>1292</v>
      </c>
      <c r="M77" s="605" t="s">
        <v>61</v>
      </c>
    </row>
    <row r="78" spans="1:13" ht="39.75" customHeight="1" x14ac:dyDescent="0.2">
      <c r="A78" s="643"/>
      <c r="B78" s="643"/>
      <c r="C78" s="643"/>
      <c r="D78" s="643"/>
      <c r="E78" s="643"/>
      <c r="F78" s="609"/>
      <c r="G78" s="644"/>
      <c r="H78" s="643"/>
      <c r="I78" s="609"/>
      <c r="J78" s="146" t="s">
        <v>1552</v>
      </c>
      <c r="K78" s="106" t="s">
        <v>195</v>
      </c>
      <c r="L78" s="609"/>
      <c r="M78" s="609"/>
    </row>
    <row r="79" spans="1:13" ht="39.75" customHeight="1" thickBot="1" x14ac:dyDescent="0.25">
      <c r="A79" s="643"/>
      <c r="B79" s="643"/>
      <c r="C79" s="643"/>
      <c r="D79" s="643"/>
      <c r="E79" s="643"/>
      <c r="F79" s="647"/>
      <c r="G79" s="644"/>
      <c r="H79" s="643"/>
      <c r="I79" s="610"/>
      <c r="J79" s="146" t="s">
        <v>2507</v>
      </c>
      <c r="K79" s="106" t="s">
        <v>195</v>
      </c>
      <c r="L79" s="610"/>
      <c r="M79" s="647"/>
    </row>
    <row r="80" spans="1:13" ht="24.75" customHeight="1" x14ac:dyDescent="0.2">
      <c r="A80" s="834">
        <v>15</v>
      </c>
      <c r="B80" s="605" t="s">
        <v>1300</v>
      </c>
      <c r="C80" s="605" t="s">
        <v>2529</v>
      </c>
      <c r="D80" s="508" t="s">
        <v>1496</v>
      </c>
      <c r="E80" s="508" t="s">
        <v>2530</v>
      </c>
      <c r="F80" s="608" t="s">
        <v>1517</v>
      </c>
      <c r="G80" s="837" t="s">
        <v>1467</v>
      </c>
      <c r="H80" s="508" t="s">
        <v>1581</v>
      </c>
      <c r="I80" s="815" t="s">
        <v>1292</v>
      </c>
      <c r="J80" s="840" t="s">
        <v>2531</v>
      </c>
      <c r="K80" s="605" t="s">
        <v>1293</v>
      </c>
      <c r="L80" s="687" t="s">
        <v>1292</v>
      </c>
      <c r="M80" s="605" t="s">
        <v>61</v>
      </c>
    </row>
    <row r="81" spans="1:13" ht="24.75" customHeight="1" x14ac:dyDescent="0.2">
      <c r="A81" s="835"/>
      <c r="B81" s="609"/>
      <c r="C81" s="609"/>
      <c r="D81" s="643"/>
      <c r="E81" s="643"/>
      <c r="F81" s="609"/>
      <c r="G81" s="838"/>
      <c r="H81" s="643"/>
      <c r="I81" s="670"/>
      <c r="J81" s="798"/>
      <c r="K81" s="609"/>
      <c r="L81" s="668"/>
      <c r="M81" s="609"/>
    </row>
    <row r="82" spans="1:13" ht="24.75" customHeight="1" x14ac:dyDescent="0.2">
      <c r="A82" s="835"/>
      <c r="B82" s="609"/>
      <c r="C82" s="609"/>
      <c r="D82" s="643"/>
      <c r="E82" s="643"/>
      <c r="F82" s="609"/>
      <c r="G82" s="838"/>
      <c r="H82" s="643"/>
      <c r="I82" s="670"/>
      <c r="J82" s="798"/>
      <c r="K82" s="609"/>
      <c r="L82" s="668"/>
      <c r="M82" s="609"/>
    </row>
    <row r="83" spans="1:13" ht="24.75" customHeight="1" x14ac:dyDescent="0.2">
      <c r="A83" s="835"/>
      <c r="B83" s="609"/>
      <c r="C83" s="609"/>
      <c r="D83" s="643"/>
      <c r="E83" s="643"/>
      <c r="F83" s="609"/>
      <c r="G83" s="838"/>
      <c r="H83" s="643"/>
      <c r="I83" s="670"/>
      <c r="J83" s="798"/>
      <c r="K83" s="609"/>
      <c r="L83" s="668"/>
      <c r="M83" s="609"/>
    </row>
    <row r="84" spans="1:13" ht="24.75" customHeight="1" x14ac:dyDescent="0.2">
      <c r="A84" s="835"/>
      <c r="B84" s="609"/>
      <c r="C84" s="609"/>
      <c r="D84" s="643"/>
      <c r="E84" s="643"/>
      <c r="F84" s="609"/>
      <c r="G84" s="838"/>
      <c r="H84" s="643"/>
      <c r="I84" s="670"/>
      <c r="J84" s="798"/>
      <c r="K84" s="609"/>
      <c r="L84" s="668"/>
      <c r="M84" s="609"/>
    </row>
    <row r="85" spans="1:13" ht="24.75" customHeight="1" x14ac:dyDescent="0.2">
      <c r="A85" s="835"/>
      <c r="B85" s="609"/>
      <c r="C85" s="609"/>
      <c r="D85" s="643"/>
      <c r="E85" s="643"/>
      <c r="F85" s="609"/>
      <c r="G85" s="838"/>
      <c r="H85" s="643"/>
      <c r="I85" s="670"/>
      <c r="J85" s="798"/>
      <c r="K85" s="609"/>
      <c r="L85" s="668"/>
      <c r="M85" s="609"/>
    </row>
    <row r="86" spans="1:13" ht="24.75" customHeight="1" x14ac:dyDescent="0.2">
      <c r="A86" s="835"/>
      <c r="B86" s="609"/>
      <c r="C86" s="609"/>
      <c r="D86" s="643"/>
      <c r="E86" s="643"/>
      <c r="F86" s="609"/>
      <c r="G86" s="838"/>
      <c r="H86" s="643"/>
      <c r="I86" s="670"/>
      <c r="J86" s="798"/>
      <c r="K86" s="609"/>
      <c r="L86" s="668"/>
      <c r="M86" s="609"/>
    </row>
    <row r="87" spans="1:13" ht="24.75" customHeight="1" x14ac:dyDescent="0.2">
      <c r="A87" s="835"/>
      <c r="B87" s="609"/>
      <c r="C87" s="609"/>
      <c r="D87" s="643"/>
      <c r="E87" s="643"/>
      <c r="F87" s="609"/>
      <c r="G87" s="838"/>
      <c r="H87" s="643"/>
      <c r="I87" s="670"/>
      <c r="J87" s="798"/>
      <c r="K87" s="609"/>
      <c r="L87" s="668"/>
      <c r="M87" s="609"/>
    </row>
    <row r="88" spans="1:13" ht="24.75" customHeight="1" x14ac:dyDescent="0.2">
      <c r="A88" s="835"/>
      <c r="B88" s="609"/>
      <c r="C88" s="609"/>
      <c r="D88" s="643"/>
      <c r="E88" s="643"/>
      <c r="F88" s="609"/>
      <c r="G88" s="838"/>
      <c r="H88" s="643"/>
      <c r="I88" s="670"/>
      <c r="J88" s="798"/>
      <c r="K88" s="609"/>
      <c r="L88" s="668"/>
      <c r="M88" s="609"/>
    </row>
    <row r="89" spans="1:13" ht="24.75" customHeight="1" x14ac:dyDescent="0.2">
      <c r="A89" s="835"/>
      <c r="B89" s="609"/>
      <c r="C89" s="609"/>
      <c r="D89" s="643"/>
      <c r="E89" s="643"/>
      <c r="F89" s="609"/>
      <c r="G89" s="838"/>
      <c r="H89" s="643"/>
      <c r="I89" s="670"/>
      <c r="J89" s="798"/>
      <c r="K89" s="609"/>
      <c r="L89" s="668"/>
      <c r="M89" s="609"/>
    </row>
    <row r="90" spans="1:13" ht="24.75" customHeight="1" x14ac:dyDescent="0.2">
      <c r="A90" s="835"/>
      <c r="B90" s="609"/>
      <c r="C90" s="609"/>
      <c r="D90" s="643"/>
      <c r="E90" s="643"/>
      <c r="F90" s="609"/>
      <c r="G90" s="838"/>
      <c r="H90" s="643"/>
      <c r="I90" s="670"/>
      <c r="J90" s="798"/>
      <c r="K90" s="609"/>
      <c r="L90" s="668"/>
      <c r="M90" s="609"/>
    </row>
    <row r="91" spans="1:13" ht="24.75" customHeight="1" x14ac:dyDescent="0.2">
      <c r="A91" s="836"/>
      <c r="B91" s="609"/>
      <c r="C91" s="609"/>
      <c r="D91" s="605"/>
      <c r="E91" s="605"/>
      <c r="F91" s="609"/>
      <c r="G91" s="839"/>
      <c r="H91" s="605"/>
      <c r="I91" s="637"/>
      <c r="J91" s="841"/>
      <c r="K91" s="647"/>
      <c r="L91" s="641"/>
      <c r="M91" s="609"/>
    </row>
    <row r="92" spans="1:13" ht="24.75" customHeight="1" x14ac:dyDescent="0.2">
      <c r="A92" s="605">
        <v>16</v>
      </c>
      <c r="B92" s="605" t="s">
        <v>1300</v>
      </c>
      <c r="C92" s="605" t="s">
        <v>2532</v>
      </c>
      <c r="D92" s="605" t="s">
        <v>1496</v>
      </c>
      <c r="E92" s="605" t="s">
        <v>2533</v>
      </c>
      <c r="F92" s="605" t="s">
        <v>1497</v>
      </c>
      <c r="G92" s="605" t="s">
        <v>1441</v>
      </c>
      <c r="H92" s="605" t="s">
        <v>6640</v>
      </c>
      <c r="I92" s="599" t="s">
        <v>51</v>
      </c>
      <c r="J92" s="146" t="s">
        <v>1529</v>
      </c>
      <c r="K92" s="106" t="s">
        <v>195</v>
      </c>
      <c r="L92" s="643" t="s">
        <v>1292</v>
      </c>
      <c r="M92" s="643" t="s">
        <v>61</v>
      </c>
    </row>
    <row r="93" spans="1:13" ht="24.75" customHeight="1" x14ac:dyDescent="0.2">
      <c r="A93" s="609"/>
      <c r="B93" s="609"/>
      <c r="C93" s="609"/>
      <c r="D93" s="609"/>
      <c r="E93" s="609"/>
      <c r="F93" s="609"/>
      <c r="G93" s="609"/>
      <c r="H93" s="609"/>
      <c r="I93" s="670"/>
      <c r="J93" s="146" t="s">
        <v>1562</v>
      </c>
      <c r="K93" s="106" t="s">
        <v>195</v>
      </c>
      <c r="L93" s="643"/>
      <c r="M93" s="643"/>
    </row>
    <row r="94" spans="1:13" ht="24.75" customHeight="1" x14ac:dyDescent="0.2">
      <c r="A94" s="609"/>
      <c r="B94" s="609"/>
      <c r="C94" s="609"/>
      <c r="D94" s="609"/>
      <c r="E94" s="609"/>
      <c r="F94" s="609"/>
      <c r="G94" s="609"/>
      <c r="H94" s="609"/>
      <c r="I94" s="670"/>
      <c r="J94" s="146" t="s">
        <v>1533</v>
      </c>
      <c r="K94" s="106" t="s">
        <v>195</v>
      </c>
      <c r="L94" s="643"/>
      <c r="M94" s="643"/>
    </row>
    <row r="95" spans="1:13" ht="24.75" customHeight="1" x14ac:dyDescent="0.2">
      <c r="A95" s="609"/>
      <c r="B95" s="609"/>
      <c r="C95" s="609"/>
      <c r="D95" s="609"/>
      <c r="E95" s="609"/>
      <c r="F95" s="609"/>
      <c r="G95" s="609"/>
      <c r="H95" s="609"/>
      <c r="I95" s="670"/>
      <c r="J95" s="146" t="s">
        <v>2483</v>
      </c>
      <c r="K95" s="106" t="s">
        <v>195</v>
      </c>
      <c r="L95" s="643"/>
      <c r="M95" s="643"/>
    </row>
    <row r="96" spans="1:13" ht="24.75" customHeight="1" x14ac:dyDescent="0.2">
      <c r="A96" s="609"/>
      <c r="B96" s="609"/>
      <c r="C96" s="609"/>
      <c r="D96" s="609"/>
      <c r="E96" s="609"/>
      <c r="F96" s="609"/>
      <c r="G96" s="609"/>
      <c r="H96" s="609"/>
      <c r="I96" s="670"/>
      <c r="J96" s="146" t="s">
        <v>2484</v>
      </c>
      <c r="K96" s="106" t="s">
        <v>195</v>
      </c>
      <c r="L96" s="643"/>
      <c r="M96" s="643"/>
    </row>
    <row r="97" spans="1:13" ht="24.75" customHeight="1" x14ac:dyDescent="0.2">
      <c r="A97" s="609"/>
      <c r="B97" s="609"/>
      <c r="C97" s="609"/>
      <c r="D97" s="609"/>
      <c r="E97" s="609"/>
      <c r="F97" s="609"/>
      <c r="G97" s="609"/>
      <c r="H97" s="609"/>
      <c r="I97" s="670"/>
      <c r="J97" s="146" t="s">
        <v>2485</v>
      </c>
      <c r="K97" s="106" t="s">
        <v>1293</v>
      </c>
      <c r="L97" s="643"/>
      <c r="M97" s="643"/>
    </row>
    <row r="98" spans="1:13" ht="24.75" customHeight="1" thickBot="1" x14ac:dyDescent="0.25">
      <c r="A98" s="647"/>
      <c r="B98" s="647"/>
      <c r="C98" s="647"/>
      <c r="D98" s="647"/>
      <c r="E98" s="647"/>
      <c r="F98" s="647"/>
      <c r="G98" s="647"/>
      <c r="H98" s="647"/>
      <c r="I98" s="637"/>
      <c r="J98" s="146" t="s">
        <v>2510</v>
      </c>
      <c r="K98" s="106" t="s">
        <v>1293</v>
      </c>
      <c r="L98" s="643"/>
      <c r="M98" s="643"/>
    </row>
    <row r="99" spans="1:13" s="12" customFormat="1" ht="24.75" customHeight="1" x14ac:dyDescent="0.25">
      <c r="A99" s="823">
        <v>17</v>
      </c>
      <c r="B99" s="756" t="s">
        <v>1315</v>
      </c>
      <c r="C99" s="596" t="s">
        <v>1577</v>
      </c>
      <c r="D99" s="756" t="s">
        <v>1496</v>
      </c>
      <c r="E99" s="756" t="s">
        <v>6641</v>
      </c>
      <c r="F99" s="756" t="s">
        <v>1497</v>
      </c>
      <c r="G99" s="758" t="s">
        <v>1467</v>
      </c>
      <c r="H99" s="756" t="s">
        <v>1554</v>
      </c>
      <c r="I99" s="591" t="s">
        <v>51</v>
      </c>
      <c r="J99" s="154" t="s">
        <v>1499</v>
      </c>
      <c r="K99" s="70" t="s">
        <v>195</v>
      </c>
      <c r="L99" s="596" t="s">
        <v>1292</v>
      </c>
      <c r="M99" s="832" t="s">
        <v>61</v>
      </c>
    </row>
    <row r="100" spans="1:13" s="12" customFormat="1" ht="24.75" customHeight="1" x14ac:dyDescent="0.25">
      <c r="A100" s="824"/>
      <c r="B100" s="583"/>
      <c r="C100" s="597"/>
      <c r="D100" s="583"/>
      <c r="E100" s="583"/>
      <c r="F100" s="583"/>
      <c r="G100" s="653"/>
      <c r="H100" s="583"/>
      <c r="I100" s="577"/>
      <c r="J100" s="88" t="s">
        <v>1500</v>
      </c>
      <c r="K100" s="71" t="s">
        <v>195</v>
      </c>
      <c r="L100" s="597"/>
      <c r="M100" s="717"/>
    </row>
    <row r="101" spans="1:13" s="12" customFormat="1" ht="24.75" customHeight="1" x14ac:dyDescent="0.25">
      <c r="A101" s="824"/>
      <c r="B101" s="583"/>
      <c r="C101" s="597"/>
      <c r="D101" s="583"/>
      <c r="E101" s="583"/>
      <c r="F101" s="583"/>
      <c r="G101" s="653"/>
      <c r="H101" s="583"/>
      <c r="I101" s="577"/>
      <c r="J101" s="88" t="s">
        <v>1501</v>
      </c>
      <c r="K101" s="71" t="s">
        <v>195</v>
      </c>
      <c r="L101" s="597"/>
      <c r="M101" s="717"/>
    </row>
    <row r="102" spans="1:13" s="12" customFormat="1" ht="24.75" customHeight="1" x14ac:dyDescent="0.25">
      <c r="A102" s="824"/>
      <c r="B102" s="583"/>
      <c r="C102" s="597"/>
      <c r="D102" s="583"/>
      <c r="E102" s="583"/>
      <c r="F102" s="583"/>
      <c r="G102" s="653"/>
      <c r="H102" s="583"/>
      <c r="I102" s="577"/>
      <c r="J102" s="88" t="s">
        <v>1502</v>
      </c>
      <c r="K102" s="71" t="s">
        <v>195</v>
      </c>
      <c r="L102" s="597"/>
      <c r="M102" s="717"/>
    </row>
    <row r="103" spans="1:13" s="12" customFormat="1" ht="24.75" customHeight="1" x14ac:dyDescent="0.25">
      <c r="A103" s="824"/>
      <c r="B103" s="583"/>
      <c r="C103" s="597"/>
      <c r="D103" s="583"/>
      <c r="E103" s="583"/>
      <c r="F103" s="583"/>
      <c r="G103" s="653"/>
      <c r="H103" s="583"/>
      <c r="I103" s="577"/>
      <c r="J103" s="88" t="s">
        <v>2470</v>
      </c>
      <c r="K103" s="71" t="s">
        <v>195</v>
      </c>
      <c r="L103" s="597"/>
      <c r="M103" s="717"/>
    </row>
    <row r="104" spans="1:13" s="12" customFormat="1" ht="24.75" customHeight="1" x14ac:dyDescent="0.25">
      <c r="A104" s="824"/>
      <c r="B104" s="583"/>
      <c r="C104" s="597"/>
      <c r="D104" s="583"/>
      <c r="E104" s="583"/>
      <c r="F104" s="583"/>
      <c r="G104" s="653"/>
      <c r="H104" s="583"/>
      <c r="I104" s="577"/>
      <c r="J104" s="88" t="s">
        <v>1503</v>
      </c>
      <c r="K104" s="71" t="s">
        <v>195</v>
      </c>
      <c r="L104" s="597"/>
      <c r="M104" s="717"/>
    </row>
    <row r="105" spans="1:13" s="12" customFormat="1" ht="24.75" customHeight="1" x14ac:dyDescent="0.25">
      <c r="A105" s="824"/>
      <c r="B105" s="583"/>
      <c r="C105" s="597"/>
      <c r="D105" s="583"/>
      <c r="E105" s="583"/>
      <c r="F105" s="583"/>
      <c r="G105" s="653"/>
      <c r="H105" s="583"/>
      <c r="I105" s="577"/>
      <c r="J105" s="88" t="s">
        <v>1529</v>
      </c>
      <c r="K105" s="71" t="s">
        <v>195</v>
      </c>
      <c r="L105" s="597"/>
      <c r="M105" s="717"/>
    </row>
    <row r="106" spans="1:13" s="12" customFormat="1" ht="24.75" customHeight="1" x14ac:dyDescent="0.25">
      <c r="A106" s="824"/>
      <c r="B106" s="583"/>
      <c r="C106" s="597"/>
      <c r="D106" s="583"/>
      <c r="E106" s="583"/>
      <c r="F106" s="583"/>
      <c r="G106" s="653"/>
      <c r="H106" s="583"/>
      <c r="I106" s="577"/>
      <c r="J106" s="88" t="s">
        <v>2471</v>
      </c>
      <c r="K106" s="71" t="s">
        <v>1293</v>
      </c>
      <c r="L106" s="597"/>
      <c r="M106" s="717"/>
    </row>
    <row r="107" spans="1:13" s="12" customFormat="1" ht="24.75" customHeight="1" thickBot="1" x14ac:dyDescent="0.3">
      <c r="A107" s="825"/>
      <c r="B107" s="757"/>
      <c r="C107" s="598"/>
      <c r="D107" s="757"/>
      <c r="E107" s="757"/>
      <c r="F107" s="757"/>
      <c r="G107" s="759"/>
      <c r="H107" s="757"/>
      <c r="I107" s="592"/>
      <c r="J107" s="155" t="s">
        <v>2472</v>
      </c>
      <c r="K107" s="72" t="s">
        <v>1293</v>
      </c>
      <c r="L107" s="598"/>
      <c r="M107" s="833"/>
    </row>
    <row r="108" spans="1:13" s="12" customFormat="1" ht="42.75" customHeight="1" x14ac:dyDescent="0.25">
      <c r="A108" s="826">
        <v>18</v>
      </c>
      <c r="B108" s="756" t="s">
        <v>1315</v>
      </c>
      <c r="C108" s="596" t="s">
        <v>1578</v>
      </c>
      <c r="D108" s="756" t="s">
        <v>1496</v>
      </c>
      <c r="E108" s="756" t="s">
        <v>1520</v>
      </c>
      <c r="F108" s="756" t="s">
        <v>1579</v>
      </c>
      <c r="G108" s="758" t="s">
        <v>1513</v>
      </c>
      <c r="H108" s="756" t="s">
        <v>6642</v>
      </c>
      <c r="I108" s="591" t="s">
        <v>51</v>
      </c>
      <c r="J108" s="154" t="s">
        <v>1523</v>
      </c>
      <c r="K108" s="70" t="s">
        <v>195</v>
      </c>
      <c r="L108" s="596" t="s">
        <v>1292</v>
      </c>
      <c r="M108" s="596" t="s">
        <v>61</v>
      </c>
    </row>
    <row r="109" spans="1:13" s="12" customFormat="1" ht="42.75" customHeight="1" x14ac:dyDescent="0.25">
      <c r="A109" s="827"/>
      <c r="B109" s="583"/>
      <c r="C109" s="597"/>
      <c r="D109" s="583"/>
      <c r="E109" s="583"/>
      <c r="F109" s="583"/>
      <c r="G109" s="821"/>
      <c r="H109" s="583"/>
      <c r="I109" s="577"/>
      <c r="J109" s="777" t="s">
        <v>2544</v>
      </c>
      <c r="K109" s="583" t="s">
        <v>195</v>
      </c>
      <c r="L109" s="597"/>
      <c r="M109" s="597"/>
    </row>
    <row r="110" spans="1:13" s="12" customFormat="1" ht="42.75" customHeight="1" thickBot="1" x14ac:dyDescent="0.3">
      <c r="A110" s="828"/>
      <c r="B110" s="757"/>
      <c r="C110" s="598"/>
      <c r="D110" s="757"/>
      <c r="E110" s="757"/>
      <c r="F110" s="757"/>
      <c r="G110" s="822"/>
      <c r="H110" s="757"/>
      <c r="I110" s="592"/>
      <c r="J110" s="831"/>
      <c r="K110" s="757"/>
      <c r="L110" s="598"/>
      <c r="M110" s="598"/>
    </row>
    <row r="111" spans="1:13" s="12" customFormat="1" ht="24.75" customHeight="1" x14ac:dyDescent="0.25">
      <c r="A111" s="826">
        <v>19</v>
      </c>
      <c r="B111" s="756" t="s">
        <v>1315</v>
      </c>
      <c r="C111" s="596" t="s">
        <v>1580</v>
      </c>
      <c r="D111" s="756" t="s">
        <v>1496</v>
      </c>
      <c r="E111" s="756" t="s">
        <v>2545</v>
      </c>
      <c r="F111" s="756" t="s">
        <v>1517</v>
      </c>
      <c r="G111" s="820" t="s">
        <v>1467</v>
      </c>
      <c r="H111" s="756" t="s">
        <v>1581</v>
      </c>
      <c r="I111" s="591" t="s">
        <v>1292</v>
      </c>
      <c r="J111" s="776" t="s">
        <v>2546</v>
      </c>
      <c r="K111" s="756" t="s">
        <v>1293</v>
      </c>
      <c r="L111" s="596" t="s">
        <v>1292</v>
      </c>
      <c r="M111" s="596" t="s">
        <v>61</v>
      </c>
    </row>
    <row r="112" spans="1:13" s="12" customFormat="1" ht="24.75" customHeight="1" x14ac:dyDescent="0.25">
      <c r="A112" s="827"/>
      <c r="B112" s="583"/>
      <c r="C112" s="597"/>
      <c r="D112" s="583"/>
      <c r="E112" s="583"/>
      <c r="F112" s="583"/>
      <c r="G112" s="821"/>
      <c r="H112" s="583"/>
      <c r="I112" s="577"/>
      <c r="J112" s="777"/>
      <c r="K112" s="583"/>
      <c r="L112" s="597"/>
      <c r="M112" s="597"/>
    </row>
    <row r="113" spans="1:13" s="12" customFormat="1" ht="24.75" customHeight="1" x14ac:dyDescent="0.25">
      <c r="A113" s="827"/>
      <c r="B113" s="583"/>
      <c r="C113" s="597"/>
      <c r="D113" s="583"/>
      <c r="E113" s="583"/>
      <c r="F113" s="583"/>
      <c r="G113" s="821"/>
      <c r="H113" s="583"/>
      <c r="I113" s="577"/>
      <c r="J113" s="777"/>
      <c r="K113" s="583"/>
      <c r="L113" s="597"/>
      <c r="M113" s="597"/>
    </row>
    <row r="114" spans="1:13" s="12" customFormat="1" ht="24.75" customHeight="1" x14ac:dyDescent="0.25">
      <c r="A114" s="827"/>
      <c r="B114" s="583"/>
      <c r="C114" s="597"/>
      <c r="D114" s="583"/>
      <c r="E114" s="583"/>
      <c r="F114" s="583"/>
      <c r="G114" s="821"/>
      <c r="H114" s="583"/>
      <c r="I114" s="577"/>
      <c r="J114" s="777"/>
      <c r="K114" s="583"/>
      <c r="L114" s="597"/>
      <c r="M114" s="597"/>
    </row>
    <row r="115" spans="1:13" s="12" customFormat="1" ht="24.75" customHeight="1" x14ac:dyDescent="0.25">
      <c r="A115" s="827"/>
      <c r="B115" s="583"/>
      <c r="C115" s="597"/>
      <c r="D115" s="583"/>
      <c r="E115" s="583"/>
      <c r="F115" s="583"/>
      <c r="G115" s="821"/>
      <c r="H115" s="583"/>
      <c r="I115" s="577"/>
      <c r="J115" s="777"/>
      <c r="K115" s="583"/>
      <c r="L115" s="597"/>
      <c r="M115" s="597"/>
    </row>
    <row r="116" spans="1:13" s="12" customFormat="1" ht="24.75" customHeight="1" x14ac:dyDescent="0.25">
      <c r="A116" s="827"/>
      <c r="B116" s="583"/>
      <c r="C116" s="597"/>
      <c r="D116" s="583"/>
      <c r="E116" s="583"/>
      <c r="F116" s="583"/>
      <c r="G116" s="821"/>
      <c r="H116" s="583"/>
      <c r="I116" s="577"/>
      <c r="J116" s="777"/>
      <c r="K116" s="583"/>
      <c r="L116" s="597"/>
      <c r="M116" s="597"/>
    </row>
    <row r="117" spans="1:13" s="12" customFormat="1" ht="24.75" customHeight="1" x14ac:dyDescent="0.25">
      <c r="A117" s="827"/>
      <c r="B117" s="583"/>
      <c r="C117" s="597"/>
      <c r="D117" s="583"/>
      <c r="E117" s="583"/>
      <c r="F117" s="583"/>
      <c r="G117" s="821"/>
      <c r="H117" s="583"/>
      <c r="I117" s="577"/>
      <c r="J117" s="777"/>
      <c r="K117" s="583"/>
      <c r="L117" s="597"/>
      <c r="M117" s="597"/>
    </row>
    <row r="118" spans="1:13" s="12" customFormat="1" ht="24.75" customHeight="1" x14ac:dyDescent="0.25">
      <c r="A118" s="827"/>
      <c r="B118" s="583"/>
      <c r="C118" s="597"/>
      <c r="D118" s="583"/>
      <c r="E118" s="583"/>
      <c r="F118" s="583"/>
      <c r="G118" s="821"/>
      <c r="H118" s="583"/>
      <c r="I118" s="577"/>
      <c r="J118" s="777"/>
      <c r="K118" s="583"/>
      <c r="L118" s="597"/>
      <c r="M118" s="597"/>
    </row>
    <row r="119" spans="1:13" s="12" customFormat="1" ht="24.75" customHeight="1" x14ac:dyDescent="0.25">
      <c r="A119" s="827"/>
      <c r="B119" s="583"/>
      <c r="C119" s="597"/>
      <c r="D119" s="583"/>
      <c r="E119" s="583"/>
      <c r="F119" s="583"/>
      <c r="G119" s="821"/>
      <c r="H119" s="583"/>
      <c r="I119" s="577"/>
      <c r="J119" s="777"/>
      <c r="K119" s="583"/>
      <c r="L119" s="597"/>
      <c r="M119" s="597"/>
    </row>
    <row r="120" spans="1:13" s="12" customFormat="1" ht="24.75" customHeight="1" x14ac:dyDescent="0.25">
      <c r="A120" s="827"/>
      <c r="B120" s="583"/>
      <c r="C120" s="597"/>
      <c r="D120" s="583"/>
      <c r="E120" s="583"/>
      <c r="F120" s="583"/>
      <c r="G120" s="821"/>
      <c r="H120" s="583"/>
      <c r="I120" s="577"/>
      <c r="J120" s="777"/>
      <c r="K120" s="583"/>
      <c r="L120" s="597"/>
      <c r="M120" s="597"/>
    </row>
    <row r="121" spans="1:13" s="12" customFormat="1" ht="24.75" customHeight="1" x14ac:dyDescent="0.25">
      <c r="A121" s="827"/>
      <c r="B121" s="583"/>
      <c r="C121" s="597"/>
      <c r="D121" s="583"/>
      <c r="E121" s="583"/>
      <c r="F121" s="583"/>
      <c r="G121" s="821"/>
      <c r="H121" s="583"/>
      <c r="I121" s="577"/>
      <c r="J121" s="777"/>
      <c r="K121" s="583"/>
      <c r="L121" s="597"/>
      <c r="M121" s="597"/>
    </row>
    <row r="122" spans="1:13" s="12" customFormat="1" ht="24.75" customHeight="1" thickBot="1" x14ac:dyDescent="0.3">
      <c r="A122" s="828"/>
      <c r="B122" s="757"/>
      <c r="C122" s="598"/>
      <c r="D122" s="757"/>
      <c r="E122" s="757"/>
      <c r="F122" s="757"/>
      <c r="G122" s="822"/>
      <c r="H122" s="757"/>
      <c r="I122" s="592"/>
      <c r="J122" s="831"/>
      <c r="K122" s="757"/>
      <c r="L122" s="598"/>
      <c r="M122" s="598"/>
    </row>
    <row r="123" spans="1:13" s="12" customFormat="1" ht="24.75" customHeight="1" x14ac:dyDescent="0.25">
      <c r="A123" s="826">
        <v>20</v>
      </c>
      <c r="B123" s="756" t="s">
        <v>1315</v>
      </c>
      <c r="C123" s="596" t="s">
        <v>1582</v>
      </c>
      <c r="D123" s="756" t="s">
        <v>1496</v>
      </c>
      <c r="E123" s="756" t="s">
        <v>1583</v>
      </c>
      <c r="F123" s="756" t="s">
        <v>1584</v>
      </c>
      <c r="G123" s="820" t="s">
        <v>1537</v>
      </c>
      <c r="H123" s="756" t="s">
        <v>1585</v>
      </c>
      <c r="I123" s="591" t="s">
        <v>1292</v>
      </c>
      <c r="J123" s="776" t="s">
        <v>2547</v>
      </c>
      <c r="K123" s="756" t="s">
        <v>195</v>
      </c>
      <c r="L123" s="596" t="s">
        <v>1292</v>
      </c>
      <c r="M123" s="596" t="s">
        <v>61</v>
      </c>
    </row>
    <row r="124" spans="1:13" s="12" customFormat="1" ht="24.75" customHeight="1" x14ac:dyDescent="0.25">
      <c r="A124" s="827"/>
      <c r="B124" s="583"/>
      <c r="C124" s="597"/>
      <c r="D124" s="583"/>
      <c r="E124" s="583"/>
      <c r="F124" s="583"/>
      <c r="G124" s="821"/>
      <c r="H124" s="583"/>
      <c r="I124" s="577"/>
      <c r="J124" s="829"/>
      <c r="K124" s="583"/>
      <c r="L124" s="597"/>
      <c r="M124" s="597"/>
    </row>
    <row r="125" spans="1:13" s="12" customFormat="1" ht="24.75" customHeight="1" x14ac:dyDescent="0.25">
      <c r="A125" s="827"/>
      <c r="B125" s="583"/>
      <c r="C125" s="597"/>
      <c r="D125" s="583"/>
      <c r="E125" s="583"/>
      <c r="F125" s="583"/>
      <c r="G125" s="821"/>
      <c r="H125" s="583"/>
      <c r="I125" s="577"/>
      <c r="J125" s="829"/>
      <c r="K125" s="583"/>
      <c r="L125" s="597"/>
      <c r="M125" s="597"/>
    </row>
    <row r="126" spans="1:13" s="12" customFormat="1" ht="24.75" customHeight="1" x14ac:dyDescent="0.25">
      <c r="A126" s="827"/>
      <c r="B126" s="583"/>
      <c r="C126" s="597"/>
      <c r="D126" s="583"/>
      <c r="E126" s="583"/>
      <c r="F126" s="583"/>
      <c r="G126" s="821"/>
      <c r="H126" s="583"/>
      <c r="I126" s="577"/>
      <c r="J126" s="829"/>
      <c r="K126" s="583"/>
      <c r="L126" s="597"/>
      <c r="M126" s="597"/>
    </row>
    <row r="127" spans="1:13" s="12" customFormat="1" ht="24.75" customHeight="1" x14ac:dyDescent="0.25">
      <c r="A127" s="827"/>
      <c r="B127" s="583"/>
      <c r="C127" s="597"/>
      <c r="D127" s="583"/>
      <c r="E127" s="583"/>
      <c r="F127" s="583"/>
      <c r="G127" s="821"/>
      <c r="H127" s="583"/>
      <c r="I127" s="577"/>
      <c r="J127" s="829"/>
      <c r="K127" s="583"/>
      <c r="L127" s="597"/>
      <c r="M127" s="597"/>
    </row>
    <row r="128" spans="1:13" s="12" customFormat="1" ht="24.75" customHeight="1" x14ac:dyDescent="0.25">
      <c r="A128" s="827"/>
      <c r="B128" s="583"/>
      <c r="C128" s="597"/>
      <c r="D128" s="583"/>
      <c r="E128" s="583"/>
      <c r="F128" s="583"/>
      <c r="G128" s="821"/>
      <c r="H128" s="583"/>
      <c r="I128" s="577"/>
      <c r="J128" s="829"/>
      <c r="K128" s="583"/>
      <c r="L128" s="597"/>
      <c r="M128" s="597"/>
    </row>
    <row r="129" spans="1:13" s="12" customFormat="1" ht="24.75" customHeight="1" x14ac:dyDescent="0.25">
      <c r="A129" s="827"/>
      <c r="B129" s="583"/>
      <c r="C129" s="597"/>
      <c r="D129" s="583"/>
      <c r="E129" s="583"/>
      <c r="F129" s="583"/>
      <c r="G129" s="821"/>
      <c r="H129" s="583"/>
      <c r="I129" s="577"/>
      <c r="J129" s="829"/>
      <c r="K129" s="583"/>
      <c r="L129" s="597"/>
      <c r="M129" s="597"/>
    </row>
    <row r="130" spans="1:13" s="12" customFormat="1" ht="24.75" customHeight="1" x14ac:dyDescent="0.25">
      <c r="A130" s="827"/>
      <c r="B130" s="583"/>
      <c r="C130" s="597"/>
      <c r="D130" s="583"/>
      <c r="E130" s="583"/>
      <c r="F130" s="583"/>
      <c r="G130" s="821"/>
      <c r="H130" s="583"/>
      <c r="I130" s="577"/>
      <c r="J130" s="829"/>
      <c r="K130" s="583"/>
      <c r="L130" s="597"/>
      <c r="M130" s="597"/>
    </row>
    <row r="131" spans="1:13" s="12" customFormat="1" ht="24.75" customHeight="1" x14ac:dyDescent="0.25">
      <c r="A131" s="827"/>
      <c r="B131" s="583"/>
      <c r="C131" s="597"/>
      <c r="D131" s="583"/>
      <c r="E131" s="583"/>
      <c r="F131" s="583"/>
      <c r="G131" s="821"/>
      <c r="H131" s="583"/>
      <c r="I131" s="577"/>
      <c r="J131" s="829"/>
      <c r="K131" s="583"/>
      <c r="L131" s="597"/>
      <c r="M131" s="597"/>
    </row>
    <row r="132" spans="1:13" s="12" customFormat="1" ht="24.75" customHeight="1" x14ac:dyDescent="0.25">
      <c r="A132" s="827"/>
      <c r="B132" s="583"/>
      <c r="C132" s="597"/>
      <c r="D132" s="583"/>
      <c r="E132" s="583"/>
      <c r="F132" s="583"/>
      <c r="G132" s="821"/>
      <c r="H132" s="583"/>
      <c r="I132" s="577"/>
      <c r="J132" s="829"/>
      <c r="K132" s="583"/>
      <c r="L132" s="597"/>
      <c r="M132" s="597"/>
    </row>
    <row r="133" spans="1:13" s="12" customFormat="1" ht="24.75" customHeight="1" x14ac:dyDescent="0.25">
      <c r="A133" s="827"/>
      <c r="B133" s="583"/>
      <c r="C133" s="597"/>
      <c r="D133" s="583"/>
      <c r="E133" s="583"/>
      <c r="F133" s="583"/>
      <c r="G133" s="821"/>
      <c r="H133" s="583"/>
      <c r="I133" s="577"/>
      <c r="J133" s="829"/>
      <c r="K133" s="583"/>
      <c r="L133" s="597"/>
      <c r="M133" s="597"/>
    </row>
    <row r="134" spans="1:13" s="12" customFormat="1" ht="24.75" customHeight="1" thickBot="1" x14ac:dyDescent="0.3">
      <c r="A134" s="828"/>
      <c r="B134" s="757"/>
      <c r="C134" s="598"/>
      <c r="D134" s="757"/>
      <c r="E134" s="757"/>
      <c r="F134" s="757"/>
      <c r="G134" s="822"/>
      <c r="H134" s="757"/>
      <c r="I134" s="592"/>
      <c r="J134" s="830"/>
      <c r="K134" s="757"/>
      <c r="L134" s="598"/>
      <c r="M134" s="598"/>
    </row>
    <row r="135" spans="1:13" s="12" customFormat="1" ht="24.75" customHeight="1" x14ac:dyDescent="0.25">
      <c r="A135" s="826">
        <v>21</v>
      </c>
      <c r="B135" s="756" t="s">
        <v>1315</v>
      </c>
      <c r="C135" s="596" t="s">
        <v>1586</v>
      </c>
      <c r="D135" s="756" t="s">
        <v>1496</v>
      </c>
      <c r="E135" s="756" t="s">
        <v>1572</v>
      </c>
      <c r="F135" s="756" t="s">
        <v>1587</v>
      </c>
      <c r="G135" s="758" t="s">
        <v>1513</v>
      </c>
      <c r="H135" s="756" t="s">
        <v>1550</v>
      </c>
      <c r="I135" s="591" t="s">
        <v>1292</v>
      </c>
      <c r="J135" s="776" t="s">
        <v>6643</v>
      </c>
      <c r="K135" s="756" t="s">
        <v>195</v>
      </c>
      <c r="L135" s="596" t="s">
        <v>1292</v>
      </c>
      <c r="M135" s="596" t="s">
        <v>61</v>
      </c>
    </row>
    <row r="136" spans="1:13" s="12" customFormat="1" ht="24.75" customHeight="1" x14ac:dyDescent="0.25">
      <c r="A136" s="827"/>
      <c r="B136" s="583"/>
      <c r="C136" s="597"/>
      <c r="D136" s="583"/>
      <c r="E136" s="583"/>
      <c r="F136" s="583"/>
      <c r="G136" s="653"/>
      <c r="H136" s="583"/>
      <c r="I136" s="577"/>
      <c r="J136" s="777"/>
      <c r="K136" s="583"/>
      <c r="L136" s="597"/>
      <c r="M136" s="597"/>
    </row>
    <row r="137" spans="1:13" s="12" customFormat="1" ht="24.75" customHeight="1" x14ac:dyDescent="0.25">
      <c r="A137" s="827"/>
      <c r="B137" s="583"/>
      <c r="C137" s="597"/>
      <c r="D137" s="583"/>
      <c r="E137" s="583"/>
      <c r="F137" s="583"/>
      <c r="G137" s="653"/>
      <c r="H137" s="583"/>
      <c r="I137" s="577"/>
      <c r="J137" s="777"/>
      <c r="K137" s="583"/>
      <c r="L137" s="597"/>
      <c r="M137" s="597"/>
    </row>
    <row r="138" spans="1:13" s="12" customFormat="1" ht="24.75" customHeight="1" x14ac:dyDescent="0.25">
      <c r="A138" s="827"/>
      <c r="B138" s="583"/>
      <c r="C138" s="597"/>
      <c r="D138" s="583"/>
      <c r="E138" s="583"/>
      <c r="F138" s="583"/>
      <c r="G138" s="653"/>
      <c r="H138" s="583"/>
      <c r="I138" s="577"/>
      <c r="J138" s="777"/>
      <c r="K138" s="583"/>
      <c r="L138" s="597"/>
      <c r="M138" s="597"/>
    </row>
    <row r="139" spans="1:13" s="12" customFormat="1" ht="24.75" customHeight="1" x14ac:dyDescent="0.25">
      <c r="A139" s="827"/>
      <c r="B139" s="583"/>
      <c r="C139" s="597"/>
      <c r="D139" s="583"/>
      <c r="E139" s="583"/>
      <c r="F139" s="583"/>
      <c r="G139" s="653"/>
      <c r="H139" s="583"/>
      <c r="I139" s="577"/>
      <c r="J139" s="777"/>
      <c r="K139" s="583"/>
      <c r="L139" s="597"/>
      <c r="M139" s="597"/>
    </row>
    <row r="140" spans="1:13" s="12" customFormat="1" ht="24.75" customHeight="1" x14ac:dyDescent="0.25">
      <c r="A140" s="827"/>
      <c r="B140" s="583"/>
      <c r="C140" s="597"/>
      <c r="D140" s="583"/>
      <c r="E140" s="583"/>
      <c r="F140" s="583"/>
      <c r="G140" s="653"/>
      <c r="H140" s="583"/>
      <c r="I140" s="577"/>
      <c r="J140" s="777" t="s">
        <v>1588</v>
      </c>
      <c r="K140" s="583" t="s">
        <v>195</v>
      </c>
      <c r="L140" s="597"/>
      <c r="M140" s="597"/>
    </row>
    <row r="141" spans="1:13" s="12" customFormat="1" ht="24.75" customHeight="1" x14ac:dyDescent="0.25">
      <c r="A141" s="827"/>
      <c r="B141" s="583"/>
      <c r="C141" s="597"/>
      <c r="D141" s="583"/>
      <c r="E141" s="583"/>
      <c r="F141" s="583"/>
      <c r="G141" s="653"/>
      <c r="H141" s="583"/>
      <c r="I141" s="577"/>
      <c r="J141" s="777"/>
      <c r="K141" s="583"/>
      <c r="L141" s="597"/>
      <c r="M141" s="597"/>
    </row>
    <row r="142" spans="1:13" s="12" customFormat="1" ht="24.75" customHeight="1" x14ac:dyDescent="0.25">
      <c r="A142" s="827"/>
      <c r="B142" s="583"/>
      <c r="C142" s="597"/>
      <c r="D142" s="583"/>
      <c r="E142" s="583"/>
      <c r="F142" s="583"/>
      <c r="G142" s="653"/>
      <c r="H142" s="583"/>
      <c r="I142" s="577"/>
      <c r="J142" s="777"/>
      <c r="K142" s="583"/>
      <c r="L142" s="597"/>
      <c r="M142" s="597"/>
    </row>
    <row r="143" spans="1:13" s="12" customFormat="1" ht="24.75" customHeight="1" x14ac:dyDescent="0.25">
      <c r="A143" s="827"/>
      <c r="B143" s="583"/>
      <c r="C143" s="597"/>
      <c r="D143" s="583"/>
      <c r="E143" s="583"/>
      <c r="F143" s="583"/>
      <c r="G143" s="653"/>
      <c r="H143" s="583"/>
      <c r="I143" s="577"/>
      <c r="J143" s="777"/>
      <c r="K143" s="583"/>
      <c r="L143" s="597"/>
      <c r="M143" s="597"/>
    </row>
    <row r="144" spans="1:13" s="12" customFormat="1" ht="24.75" customHeight="1" x14ac:dyDescent="0.25">
      <c r="A144" s="827"/>
      <c r="B144" s="583"/>
      <c r="C144" s="597"/>
      <c r="D144" s="583"/>
      <c r="E144" s="583"/>
      <c r="F144" s="583"/>
      <c r="G144" s="653"/>
      <c r="H144" s="583"/>
      <c r="I144" s="577"/>
      <c r="J144" s="777" t="s">
        <v>1589</v>
      </c>
      <c r="K144" s="583" t="s">
        <v>195</v>
      </c>
      <c r="L144" s="597"/>
      <c r="M144" s="597"/>
    </row>
    <row r="145" spans="1:13" s="12" customFormat="1" ht="24.75" customHeight="1" x14ac:dyDescent="0.25">
      <c r="A145" s="827"/>
      <c r="B145" s="583"/>
      <c r="C145" s="597"/>
      <c r="D145" s="583"/>
      <c r="E145" s="583"/>
      <c r="F145" s="583"/>
      <c r="G145" s="653"/>
      <c r="H145" s="583"/>
      <c r="I145" s="577"/>
      <c r="J145" s="777"/>
      <c r="K145" s="583"/>
      <c r="L145" s="597"/>
      <c r="M145" s="597"/>
    </row>
    <row r="146" spans="1:13" s="12" customFormat="1" ht="24.75" customHeight="1" x14ac:dyDescent="0.25">
      <c r="A146" s="827"/>
      <c r="B146" s="583"/>
      <c r="C146" s="597"/>
      <c r="D146" s="583"/>
      <c r="E146" s="583"/>
      <c r="F146" s="583"/>
      <c r="G146" s="653"/>
      <c r="H146" s="583"/>
      <c r="I146" s="577"/>
      <c r="J146" s="777" t="s">
        <v>2477</v>
      </c>
      <c r="K146" s="583" t="s">
        <v>195</v>
      </c>
      <c r="L146" s="597"/>
      <c r="M146" s="597"/>
    </row>
    <row r="147" spans="1:13" s="12" customFormat="1" ht="24.75" customHeight="1" thickBot="1" x14ac:dyDescent="0.3">
      <c r="A147" s="828"/>
      <c r="B147" s="757"/>
      <c r="C147" s="598"/>
      <c r="D147" s="757"/>
      <c r="E147" s="757"/>
      <c r="F147" s="757"/>
      <c r="G147" s="759"/>
      <c r="H147" s="757"/>
      <c r="I147" s="592"/>
      <c r="J147" s="831"/>
      <c r="K147" s="757"/>
      <c r="L147" s="598"/>
      <c r="M147" s="598"/>
    </row>
    <row r="148" spans="1:13" s="12" customFormat="1" ht="24.75" customHeight="1" x14ac:dyDescent="0.25">
      <c r="A148" s="826">
        <v>22</v>
      </c>
      <c r="B148" s="756" t="s">
        <v>1315</v>
      </c>
      <c r="C148" s="596" t="s">
        <v>2548</v>
      </c>
      <c r="D148" s="756" t="s">
        <v>1496</v>
      </c>
      <c r="E148" s="756" t="s">
        <v>1590</v>
      </c>
      <c r="F148" s="756" t="s">
        <v>1591</v>
      </c>
      <c r="G148" s="820" t="s">
        <v>1467</v>
      </c>
      <c r="H148" s="756" t="s">
        <v>1592</v>
      </c>
      <c r="I148" s="591" t="s">
        <v>51</v>
      </c>
      <c r="J148" s="776" t="s">
        <v>2549</v>
      </c>
      <c r="K148" s="756" t="s">
        <v>1293</v>
      </c>
      <c r="L148" s="596" t="s">
        <v>1292</v>
      </c>
      <c r="M148" s="596" t="s">
        <v>61</v>
      </c>
    </row>
    <row r="149" spans="1:13" s="12" customFormat="1" ht="24.75" customHeight="1" x14ac:dyDescent="0.25">
      <c r="A149" s="827"/>
      <c r="B149" s="583"/>
      <c r="C149" s="597"/>
      <c r="D149" s="583"/>
      <c r="E149" s="583"/>
      <c r="F149" s="583"/>
      <c r="G149" s="821"/>
      <c r="H149" s="583"/>
      <c r="I149" s="577"/>
      <c r="J149" s="777"/>
      <c r="K149" s="583"/>
      <c r="L149" s="597"/>
      <c r="M149" s="597"/>
    </row>
    <row r="150" spans="1:13" s="12" customFormat="1" ht="24.75" customHeight="1" x14ac:dyDescent="0.25">
      <c r="A150" s="827"/>
      <c r="B150" s="583"/>
      <c r="C150" s="597"/>
      <c r="D150" s="583"/>
      <c r="E150" s="583"/>
      <c r="F150" s="583"/>
      <c r="G150" s="821"/>
      <c r="H150" s="583"/>
      <c r="I150" s="577"/>
      <c r="J150" s="777"/>
      <c r="K150" s="583"/>
      <c r="L150" s="597"/>
      <c r="M150" s="597"/>
    </row>
    <row r="151" spans="1:13" s="12" customFormat="1" ht="24.75" customHeight="1" x14ac:dyDescent="0.25">
      <c r="A151" s="827"/>
      <c r="B151" s="583"/>
      <c r="C151" s="597"/>
      <c r="D151" s="583"/>
      <c r="E151" s="583"/>
      <c r="F151" s="583"/>
      <c r="G151" s="821"/>
      <c r="H151" s="583"/>
      <c r="I151" s="577"/>
      <c r="J151" s="777"/>
      <c r="K151" s="583"/>
      <c r="L151" s="597"/>
      <c r="M151" s="597"/>
    </row>
    <row r="152" spans="1:13" s="12" customFormat="1" ht="24.75" customHeight="1" x14ac:dyDescent="0.25">
      <c r="A152" s="827"/>
      <c r="B152" s="583"/>
      <c r="C152" s="597"/>
      <c r="D152" s="583"/>
      <c r="E152" s="583"/>
      <c r="F152" s="583"/>
      <c r="G152" s="821"/>
      <c r="H152" s="583"/>
      <c r="I152" s="577"/>
      <c r="J152" s="777"/>
      <c r="K152" s="583"/>
      <c r="L152" s="597"/>
      <c r="M152" s="597"/>
    </row>
    <row r="153" spans="1:13" s="12" customFormat="1" ht="24.75" customHeight="1" x14ac:dyDescent="0.25">
      <c r="A153" s="827"/>
      <c r="B153" s="583"/>
      <c r="C153" s="597"/>
      <c r="D153" s="583"/>
      <c r="E153" s="583"/>
      <c r="F153" s="583"/>
      <c r="G153" s="821"/>
      <c r="H153" s="583"/>
      <c r="I153" s="577"/>
      <c r="J153" s="777"/>
      <c r="K153" s="583"/>
      <c r="L153" s="597"/>
      <c r="M153" s="597"/>
    </row>
    <row r="154" spans="1:13" s="12" customFormat="1" ht="24.75" customHeight="1" x14ac:dyDescent="0.25">
      <c r="A154" s="827"/>
      <c r="B154" s="583"/>
      <c r="C154" s="597"/>
      <c r="D154" s="583"/>
      <c r="E154" s="583"/>
      <c r="F154" s="583"/>
      <c r="G154" s="821"/>
      <c r="H154" s="583"/>
      <c r="I154" s="577"/>
      <c r="J154" s="777"/>
      <c r="K154" s="583"/>
      <c r="L154" s="597"/>
      <c r="M154" s="597"/>
    </row>
    <row r="155" spans="1:13" s="12" customFormat="1" ht="24.75" customHeight="1" x14ac:dyDescent="0.25">
      <c r="A155" s="827"/>
      <c r="B155" s="583"/>
      <c r="C155" s="597"/>
      <c r="D155" s="583"/>
      <c r="E155" s="583"/>
      <c r="F155" s="583"/>
      <c r="G155" s="821"/>
      <c r="H155" s="583"/>
      <c r="I155" s="577"/>
      <c r="J155" s="777"/>
      <c r="K155" s="583"/>
      <c r="L155" s="597"/>
      <c r="M155" s="597"/>
    </row>
    <row r="156" spans="1:13" s="12" customFormat="1" ht="24.75" customHeight="1" x14ac:dyDescent="0.25">
      <c r="A156" s="827"/>
      <c r="B156" s="583"/>
      <c r="C156" s="597"/>
      <c r="D156" s="583"/>
      <c r="E156" s="583"/>
      <c r="F156" s="583"/>
      <c r="G156" s="821"/>
      <c r="H156" s="583"/>
      <c r="I156" s="577"/>
      <c r="J156" s="777"/>
      <c r="K156" s="583"/>
      <c r="L156" s="597"/>
      <c r="M156" s="597"/>
    </row>
    <row r="157" spans="1:13" s="12" customFormat="1" ht="24.75" customHeight="1" x14ac:dyDescent="0.25">
      <c r="A157" s="827"/>
      <c r="B157" s="583"/>
      <c r="C157" s="597"/>
      <c r="D157" s="583"/>
      <c r="E157" s="583"/>
      <c r="F157" s="583"/>
      <c r="G157" s="821"/>
      <c r="H157" s="583"/>
      <c r="I157" s="577"/>
      <c r="J157" s="777"/>
      <c r="K157" s="583"/>
      <c r="L157" s="597"/>
      <c r="M157" s="597"/>
    </row>
    <row r="158" spans="1:13" s="12" customFormat="1" ht="24.75" customHeight="1" x14ac:dyDescent="0.25">
      <c r="A158" s="827"/>
      <c r="B158" s="583"/>
      <c r="C158" s="597"/>
      <c r="D158" s="583"/>
      <c r="E158" s="583"/>
      <c r="F158" s="583"/>
      <c r="G158" s="821"/>
      <c r="H158" s="583"/>
      <c r="I158" s="577"/>
      <c r="J158" s="777"/>
      <c r="K158" s="583"/>
      <c r="L158" s="597"/>
      <c r="M158" s="597"/>
    </row>
    <row r="159" spans="1:13" s="12" customFormat="1" ht="24.75" customHeight="1" x14ac:dyDescent="0.25">
      <c r="A159" s="827"/>
      <c r="B159" s="583"/>
      <c r="C159" s="597"/>
      <c r="D159" s="583"/>
      <c r="E159" s="583"/>
      <c r="F159" s="583"/>
      <c r="G159" s="821"/>
      <c r="H159" s="583"/>
      <c r="I159" s="577"/>
      <c r="J159" s="777"/>
      <c r="K159" s="583"/>
      <c r="L159" s="597"/>
      <c r="M159" s="597"/>
    </row>
    <row r="160" spans="1:13" s="12" customFormat="1" ht="24.75" customHeight="1" thickBot="1" x14ac:dyDescent="0.3">
      <c r="A160" s="828"/>
      <c r="B160" s="757"/>
      <c r="C160" s="598"/>
      <c r="D160" s="757"/>
      <c r="E160" s="757"/>
      <c r="F160" s="757"/>
      <c r="G160" s="822"/>
      <c r="H160" s="757"/>
      <c r="I160" s="592"/>
      <c r="J160" s="155" t="s">
        <v>2550</v>
      </c>
      <c r="K160" s="72" t="s">
        <v>195</v>
      </c>
      <c r="L160" s="598"/>
      <c r="M160" s="598"/>
    </row>
    <row r="161" spans="1:13" s="12" customFormat="1" ht="24.75" customHeight="1" x14ac:dyDescent="0.25">
      <c r="A161" s="823">
        <v>23</v>
      </c>
      <c r="B161" s="756" t="s">
        <v>1315</v>
      </c>
      <c r="C161" s="756" t="s">
        <v>2551</v>
      </c>
      <c r="D161" s="756" t="s">
        <v>1496</v>
      </c>
      <c r="E161" s="756" t="s">
        <v>1527</v>
      </c>
      <c r="F161" s="756" t="s">
        <v>1497</v>
      </c>
      <c r="G161" s="758" t="s">
        <v>1441</v>
      </c>
      <c r="H161" s="756" t="s">
        <v>6644</v>
      </c>
      <c r="I161" s="591" t="s">
        <v>51</v>
      </c>
      <c r="J161" s="154" t="s">
        <v>1529</v>
      </c>
      <c r="K161" s="70" t="s">
        <v>195</v>
      </c>
      <c r="L161" s="756" t="s">
        <v>1292</v>
      </c>
      <c r="M161" s="756" t="s">
        <v>61</v>
      </c>
    </row>
    <row r="162" spans="1:13" s="12" customFormat="1" ht="24.75" customHeight="1" x14ac:dyDescent="0.25">
      <c r="A162" s="824"/>
      <c r="B162" s="583"/>
      <c r="C162" s="583"/>
      <c r="D162" s="583"/>
      <c r="E162" s="583"/>
      <c r="F162" s="583"/>
      <c r="G162" s="653"/>
      <c r="H162" s="583"/>
      <c r="I162" s="577"/>
      <c r="J162" s="88" t="s">
        <v>1562</v>
      </c>
      <c r="K162" s="71" t="s">
        <v>195</v>
      </c>
      <c r="L162" s="583"/>
      <c r="M162" s="583"/>
    </row>
    <row r="163" spans="1:13" s="12" customFormat="1" ht="24.75" customHeight="1" x14ac:dyDescent="0.25">
      <c r="A163" s="824"/>
      <c r="B163" s="583"/>
      <c r="C163" s="583"/>
      <c r="D163" s="583"/>
      <c r="E163" s="583"/>
      <c r="F163" s="583"/>
      <c r="G163" s="653"/>
      <c r="H163" s="583"/>
      <c r="I163" s="577"/>
      <c r="J163" s="88" t="s">
        <v>1533</v>
      </c>
      <c r="K163" s="71" t="s">
        <v>195</v>
      </c>
      <c r="L163" s="583"/>
      <c r="M163" s="583"/>
    </row>
    <row r="164" spans="1:13" s="12" customFormat="1" ht="24.75" customHeight="1" x14ac:dyDescent="0.25">
      <c r="A164" s="824"/>
      <c r="B164" s="583"/>
      <c r="C164" s="583"/>
      <c r="D164" s="583"/>
      <c r="E164" s="583"/>
      <c r="F164" s="583"/>
      <c r="G164" s="653"/>
      <c r="H164" s="583"/>
      <c r="I164" s="577"/>
      <c r="J164" s="88" t="s">
        <v>2483</v>
      </c>
      <c r="K164" s="71" t="s">
        <v>195</v>
      </c>
      <c r="L164" s="583"/>
      <c r="M164" s="583"/>
    </row>
    <row r="165" spans="1:13" s="12" customFormat="1" ht="24.75" customHeight="1" x14ac:dyDescent="0.25">
      <c r="A165" s="824"/>
      <c r="B165" s="583"/>
      <c r="C165" s="583"/>
      <c r="D165" s="583"/>
      <c r="E165" s="583"/>
      <c r="F165" s="583"/>
      <c r="G165" s="653"/>
      <c r="H165" s="583"/>
      <c r="I165" s="577"/>
      <c r="J165" s="88" t="s">
        <v>2484</v>
      </c>
      <c r="K165" s="71" t="s">
        <v>195</v>
      </c>
      <c r="L165" s="583"/>
      <c r="M165" s="583"/>
    </row>
    <row r="166" spans="1:13" s="12" customFormat="1" ht="24.75" customHeight="1" x14ac:dyDescent="0.25">
      <c r="A166" s="824"/>
      <c r="B166" s="583"/>
      <c r="C166" s="583"/>
      <c r="D166" s="583"/>
      <c r="E166" s="583"/>
      <c r="F166" s="583"/>
      <c r="G166" s="653"/>
      <c r="H166" s="583"/>
      <c r="I166" s="577"/>
      <c r="J166" s="88" t="s">
        <v>2485</v>
      </c>
      <c r="K166" s="71" t="s">
        <v>1293</v>
      </c>
      <c r="L166" s="583"/>
      <c r="M166" s="583"/>
    </row>
    <row r="167" spans="1:13" s="12" customFormat="1" ht="24.75" customHeight="1" thickBot="1" x14ac:dyDescent="0.3">
      <c r="A167" s="825"/>
      <c r="B167" s="757"/>
      <c r="C167" s="757"/>
      <c r="D167" s="757"/>
      <c r="E167" s="757"/>
      <c r="F167" s="757"/>
      <c r="G167" s="759"/>
      <c r="H167" s="757"/>
      <c r="I167" s="592"/>
      <c r="J167" s="155" t="s">
        <v>2510</v>
      </c>
      <c r="K167" s="72" t="s">
        <v>1293</v>
      </c>
      <c r="L167" s="757"/>
      <c r="M167" s="757"/>
    </row>
    <row r="168" spans="1:13" s="12" customFormat="1" ht="24.75" customHeight="1" x14ac:dyDescent="0.25">
      <c r="A168" s="823">
        <v>24</v>
      </c>
      <c r="B168" s="756" t="s">
        <v>1315</v>
      </c>
      <c r="C168" s="756" t="s">
        <v>2552</v>
      </c>
      <c r="D168" s="756" t="s">
        <v>1496</v>
      </c>
      <c r="E168" s="756" t="s">
        <v>2553</v>
      </c>
      <c r="F168" s="756" t="s">
        <v>1497</v>
      </c>
      <c r="G168" s="758" t="s">
        <v>1441</v>
      </c>
      <c r="H168" s="756" t="s">
        <v>2554</v>
      </c>
      <c r="I168" s="591" t="s">
        <v>51</v>
      </c>
      <c r="J168" s="154" t="s">
        <v>1529</v>
      </c>
      <c r="K168" s="70" t="s">
        <v>195</v>
      </c>
      <c r="L168" s="756" t="s">
        <v>1292</v>
      </c>
      <c r="M168" s="756" t="s">
        <v>61</v>
      </c>
    </row>
    <row r="169" spans="1:13" s="12" customFormat="1" ht="24.75" customHeight="1" x14ac:dyDescent="0.25">
      <c r="A169" s="824"/>
      <c r="B169" s="583"/>
      <c r="C169" s="583"/>
      <c r="D169" s="583"/>
      <c r="E169" s="583"/>
      <c r="F169" s="583"/>
      <c r="G169" s="653"/>
      <c r="H169" s="583"/>
      <c r="I169" s="577"/>
      <c r="J169" s="88" t="s">
        <v>1562</v>
      </c>
      <c r="K169" s="71" t="s">
        <v>195</v>
      </c>
      <c r="L169" s="583"/>
      <c r="M169" s="583"/>
    </row>
    <row r="170" spans="1:13" s="12" customFormat="1" ht="24.75" customHeight="1" x14ac:dyDescent="0.25">
      <c r="A170" s="824"/>
      <c r="B170" s="583"/>
      <c r="C170" s="583"/>
      <c r="D170" s="583"/>
      <c r="E170" s="583"/>
      <c r="F170" s="583"/>
      <c r="G170" s="653"/>
      <c r="H170" s="583"/>
      <c r="I170" s="577"/>
      <c r="J170" s="88" t="s">
        <v>1533</v>
      </c>
      <c r="K170" s="71" t="s">
        <v>195</v>
      </c>
      <c r="L170" s="583"/>
      <c r="M170" s="583"/>
    </row>
    <row r="171" spans="1:13" s="12" customFormat="1" ht="24.75" customHeight="1" x14ac:dyDescent="0.25">
      <c r="A171" s="824"/>
      <c r="B171" s="583"/>
      <c r="C171" s="583"/>
      <c r="D171" s="583"/>
      <c r="E171" s="583"/>
      <c r="F171" s="583"/>
      <c r="G171" s="653"/>
      <c r="H171" s="583"/>
      <c r="I171" s="577"/>
      <c r="J171" s="88" t="s">
        <v>2483</v>
      </c>
      <c r="K171" s="71" t="s">
        <v>195</v>
      </c>
      <c r="L171" s="583"/>
      <c r="M171" s="583"/>
    </row>
    <row r="172" spans="1:13" s="12" customFormat="1" ht="24.75" customHeight="1" x14ac:dyDescent="0.25">
      <c r="A172" s="824"/>
      <c r="B172" s="583"/>
      <c r="C172" s="583"/>
      <c r="D172" s="583"/>
      <c r="E172" s="583"/>
      <c r="F172" s="583"/>
      <c r="G172" s="653"/>
      <c r="H172" s="583"/>
      <c r="I172" s="577"/>
      <c r="J172" s="88" t="s">
        <v>2484</v>
      </c>
      <c r="K172" s="71" t="s">
        <v>195</v>
      </c>
      <c r="L172" s="583"/>
      <c r="M172" s="583"/>
    </row>
    <row r="173" spans="1:13" s="12" customFormat="1" ht="24.75" customHeight="1" x14ac:dyDescent="0.25">
      <c r="A173" s="824"/>
      <c r="B173" s="583"/>
      <c r="C173" s="583"/>
      <c r="D173" s="583"/>
      <c r="E173" s="583"/>
      <c r="F173" s="583"/>
      <c r="G173" s="653"/>
      <c r="H173" s="583"/>
      <c r="I173" s="577"/>
      <c r="J173" s="88" t="s">
        <v>2485</v>
      </c>
      <c r="K173" s="71" t="s">
        <v>1293</v>
      </c>
      <c r="L173" s="583"/>
      <c r="M173" s="583"/>
    </row>
    <row r="174" spans="1:13" s="12" customFormat="1" ht="24.75" customHeight="1" thickBot="1" x14ac:dyDescent="0.3">
      <c r="A174" s="825"/>
      <c r="B174" s="757"/>
      <c r="C174" s="757"/>
      <c r="D174" s="757"/>
      <c r="E174" s="757"/>
      <c r="F174" s="757"/>
      <c r="G174" s="759"/>
      <c r="H174" s="757"/>
      <c r="I174" s="592"/>
      <c r="J174" s="155" t="s">
        <v>2510</v>
      </c>
      <c r="K174" s="72" t="s">
        <v>1293</v>
      </c>
      <c r="L174" s="757"/>
      <c r="M174" s="757"/>
    </row>
    <row r="175" spans="1:13" s="12" customFormat="1" ht="24.75" customHeight="1" x14ac:dyDescent="0.25">
      <c r="A175" s="823">
        <v>25</v>
      </c>
      <c r="B175" s="756" t="s">
        <v>1315</v>
      </c>
      <c r="C175" s="756" t="s">
        <v>2555</v>
      </c>
      <c r="D175" s="756" t="s">
        <v>1496</v>
      </c>
      <c r="E175" s="756" t="s">
        <v>6645</v>
      </c>
      <c r="F175" s="756" t="s">
        <v>1497</v>
      </c>
      <c r="G175" s="758" t="s">
        <v>1441</v>
      </c>
      <c r="H175" s="756" t="s">
        <v>1581</v>
      </c>
      <c r="I175" s="591" t="s">
        <v>51</v>
      </c>
      <c r="J175" s="154" t="s">
        <v>1529</v>
      </c>
      <c r="K175" s="136" t="s">
        <v>195</v>
      </c>
      <c r="L175" s="756" t="s">
        <v>1292</v>
      </c>
      <c r="M175" s="756" t="s">
        <v>61</v>
      </c>
    </row>
    <row r="176" spans="1:13" s="12" customFormat="1" ht="24.75" customHeight="1" x14ac:dyDescent="0.25">
      <c r="A176" s="849"/>
      <c r="B176" s="647"/>
      <c r="C176" s="647"/>
      <c r="D176" s="647"/>
      <c r="E176" s="647"/>
      <c r="F176" s="647"/>
      <c r="G176" s="664"/>
      <c r="H176" s="647"/>
      <c r="I176" s="670"/>
      <c r="J176" s="6" t="s">
        <v>1562</v>
      </c>
      <c r="K176" s="71" t="s">
        <v>195</v>
      </c>
      <c r="L176" s="609"/>
      <c r="M176" s="609"/>
    </row>
    <row r="177" spans="1:13" s="12" customFormat="1" ht="24.75" customHeight="1" x14ac:dyDescent="0.25">
      <c r="A177" s="681"/>
      <c r="B177" s="643"/>
      <c r="C177" s="643"/>
      <c r="D177" s="643"/>
      <c r="E177" s="643"/>
      <c r="F177" s="643"/>
      <c r="G177" s="644"/>
      <c r="H177" s="643"/>
      <c r="I177" s="670"/>
      <c r="J177" s="146" t="s">
        <v>1533</v>
      </c>
      <c r="K177" s="71" t="s">
        <v>195</v>
      </c>
      <c r="L177" s="609"/>
      <c r="M177" s="609"/>
    </row>
    <row r="178" spans="1:13" s="12" customFormat="1" ht="24.75" customHeight="1" x14ac:dyDescent="0.25">
      <c r="A178" s="681"/>
      <c r="B178" s="643"/>
      <c r="C178" s="643"/>
      <c r="D178" s="643"/>
      <c r="E178" s="643"/>
      <c r="F178" s="643"/>
      <c r="G178" s="644"/>
      <c r="H178" s="643"/>
      <c r="I178" s="670"/>
      <c r="J178" s="146" t="s">
        <v>2556</v>
      </c>
      <c r="K178" s="71" t="s">
        <v>195</v>
      </c>
      <c r="L178" s="609"/>
      <c r="M178" s="609"/>
    </row>
    <row r="179" spans="1:13" s="12" customFormat="1" ht="24.75" customHeight="1" x14ac:dyDescent="0.25">
      <c r="A179" s="681"/>
      <c r="B179" s="643"/>
      <c r="C179" s="643"/>
      <c r="D179" s="643"/>
      <c r="E179" s="643"/>
      <c r="F179" s="643"/>
      <c r="G179" s="644"/>
      <c r="H179" s="643"/>
      <c r="I179" s="670"/>
      <c r="J179" s="146" t="s">
        <v>2484</v>
      </c>
      <c r="K179" s="85" t="s">
        <v>195</v>
      </c>
      <c r="L179" s="609"/>
      <c r="M179" s="609"/>
    </row>
    <row r="180" spans="1:13" s="12" customFormat="1" ht="24.75" customHeight="1" x14ac:dyDescent="0.25">
      <c r="A180" s="681"/>
      <c r="B180" s="643"/>
      <c r="C180" s="643"/>
      <c r="D180" s="643"/>
      <c r="E180" s="643"/>
      <c r="F180" s="643"/>
      <c r="G180" s="644"/>
      <c r="H180" s="643"/>
      <c r="I180" s="670"/>
      <c r="J180" s="146" t="s">
        <v>2485</v>
      </c>
      <c r="K180" s="71" t="s">
        <v>1293</v>
      </c>
      <c r="L180" s="609"/>
      <c r="M180" s="609"/>
    </row>
    <row r="181" spans="1:13" s="12" customFormat="1" ht="24.75" customHeight="1" x14ac:dyDescent="0.25">
      <c r="A181" s="681"/>
      <c r="B181" s="643"/>
      <c r="C181" s="643"/>
      <c r="D181" s="643"/>
      <c r="E181" s="643"/>
      <c r="F181" s="643"/>
      <c r="G181" s="644"/>
      <c r="H181" s="643"/>
      <c r="I181" s="670"/>
      <c r="J181" s="150" t="s">
        <v>2510</v>
      </c>
      <c r="K181" s="71" t="s">
        <v>1293</v>
      </c>
      <c r="L181" s="609"/>
      <c r="M181" s="609"/>
    </row>
    <row r="182" spans="1:13" s="12" customFormat="1" ht="24.75" customHeight="1" thickBot="1" x14ac:dyDescent="0.3">
      <c r="A182" s="667"/>
      <c r="B182" s="510"/>
      <c r="C182" s="510"/>
      <c r="D182" s="510"/>
      <c r="E182" s="510"/>
      <c r="F182" s="510"/>
      <c r="G182" s="498"/>
      <c r="H182" s="510"/>
      <c r="I182" s="816"/>
      <c r="J182" s="94" t="s">
        <v>6646</v>
      </c>
      <c r="K182" s="72" t="s">
        <v>1293</v>
      </c>
      <c r="L182" s="610"/>
      <c r="M182" s="610"/>
    </row>
    <row r="183" spans="1:13" s="12" customFormat="1" ht="24.75" customHeight="1" x14ac:dyDescent="0.25">
      <c r="A183" s="583">
        <v>26</v>
      </c>
      <c r="B183" s="583" t="s">
        <v>1322</v>
      </c>
      <c r="C183" s="597" t="s">
        <v>1593</v>
      </c>
      <c r="D183" s="583" t="s">
        <v>1496</v>
      </c>
      <c r="E183" s="583" t="s">
        <v>2557</v>
      </c>
      <c r="F183" s="583" t="s">
        <v>1497</v>
      </c>
      <c r="G183" s="653" t="s">
        <v>1467</v>
      </c>
      <c r="H183" s="583" t="s">
        <v>1554</v>
      </c>
      <c r="I183" s="577" t="s">
        <v>51</v>
      </c>
      <c r="J183" s="88" t="s">
        <v>1499</v>
      </c>
      <c r="K183" s="71" t="s">
        <v>195</v>
      </c>
      <c r="L183" s="597" t="s">
        <v>1292</v>
      </c>
      <c r="M183" s="597" t="s">
        <v>61</v>
      </c>
    </row>
    <row r="184" spans="1:13" s="12" customFormat="1" ht="24.75" customHeight="1" x14ac:dyDescent="0.25">
      <c r="A184" s="583"/>
      <c r="B184" s="583"/>
      <c r="C184" s="597"/>
      <c r="D184" s="583"/>
      <c r="E184" s="583"/>
      <c r="F184" s="583"/>
      <c r="G184" s="653"/>
      <c r="H184" s="583"/>
      <c r="I184" s="577"/>
      <c r="J184" s="88" t="s">
        <v>1500</v>
      </c>
      <c r="K184" s="71" t="s">
        <v>195</v>
      </c>
      <c r="L184" s="597"/>
      <c r="M184" s="597"/>
    </row>
    <row r="185" spans="1:13" s="12" customFormat="1" ht="24.75" customHeight="1" x14ac:dyDescent="0.25">
      <c r="A185" s="583"/>
      <c r="B185" s="583"/>
      <c r="C185" s="597"/>
      <c r="D185" s="583"/>
      <c r="E185" s="583"/>
      <c r="F185" s="583"/>
      <c r="G185" s="653"/>
      <c r="H185" s="583"/>
      <c r="I185" s="577"/>
      <c r="J185" s="88" t="s">
        <v>1501</v>
      </c>
      <c r="K185" s="71" t="s">
        <v>195</v>
      </c>
      <c r="L185" s="597"/>
      <c r="M185" s="597"/>
    </row>
    <row r="186" spans="1:13" s="12" customFormat="1" ht="24.75" customHeight="1" x14ac:dyDescent="0.25">
      <c r="A186" s="583"/>
      <c r="B186" s="583"/>
      <c r="C186" s="597"/>
      <c r="D186" s="583"/>
      <c r="E186" s="583"/>
      <c r="F186" s="583"/>
      <c r="G186" s="653"/>
      <c r="H186" s="583"/>
      <c r="I186" s="577"/>
      <c r="J186" s="88" t="s">
        <v>1502</v>
      </c>
      <c r="K186" s="71" t="s">
        <v>195</v>
      </c>
      <c r="L186" s="597"/>
      <c r="M186" s="597"/>
    </row>
    <row r="187" spans="1:13" s="12" customFormat="1" ht="24.75" customHeight="1" x14ac:dyDescent="0.25">
      <c r="A187" s="583"/>
      <c r="B187" s="583"/>
      <c r="C187" s="597"/>
      <c r="D187" s="583"/>
      <c r="E187" s="583"/>
      <c r="F187" s="583"/>
      <c r="G187" s="653"/>
      <c r="H187" s="583"/>
      <c r="I187" s="577"/>
      <c r="J187" s="88" t="s">
        <v>2470</v>
      </c>
      <c r="K187" s="71" t="s">
        <v>195</v>
      </c>
      <c r="L187" s="597"/>
      <c r="M187" s="597"/>
    </row>
    <row r="188" spans="1:13" s="12" customFormat="1" ht="24.75" customHeight="1" x14ac:dyDescent="0.25">
      <c r="A188" s="583"/>
      <c r="B188" s="583"/>
      <c r="C188" s="597"/>
      <c r="D188" s="583"/>
      <c r="E188" s="583"/>
      <c r="F188" s="583"/>
      <c r="G188" s="653"/>
      <c r="H188" s="583"/>
      <c r="I188" s="577"/>
      <c r="J188" s="88" t="s">
        <v>2504</v>
      </c>
      <c r="K188" s="71" t="s">
        <v>195</v>
      </c>
      <c r="L188" s="597"/>
      <c r="M188" s="597"/>
    </row>
    <row r="189" spans="1:13" s="12" customFormat="1" ht="24.75" customHeight="1" x14ac:dyDescent="0.25">
      <c r="A189" s="583"/>
      <c r="B189" s="583"/>
      <c r="C189" s="597"/>
      <c r="D189" s="583"/>
      <c r="E189" s="583"/>
      <c r="F189" s="583"/>
      <c r="G189" s="653"/>
      <c r="H189" s="583"/>
      <c r="I189" s="577"/>
      <c r="J189" s="88" t="s">
        <v>2524</v>
      </c>
      <c r="K189" s="71" t="s">
        <v>195</v>
      </c>
      <c r="L189" s="597"/>
      <c r="M189" s="597"/>
    </row>
    <row r="190" spans="1:13" s="12" customFormat="1" ht="24.75" customHeight="1" x14ac:dyDescent="0.25">
      <c r="A190" s="583"/>
      <c r="B190" s="583"/>
      <c r="C190" s="597"/>
      <c r="D190" s="583"/>
      <c r="E190" s="583"/>
      <c r="F190" s="583"/>
      <c r="G190" s="653"/>
      <c r="H190" s="583"/>
      <c r="I190" s="577"/>
      <c r="J190" s="88" t="s">
        <v>2471</v>
      </c>
      <c r="K190" s="71" t="s">
        <v>1293</v>
      </c>
      <c r="L190" s="597"/>
      <c r="M190" s="597"/>
    </row>
    <row r="191" spans="1:13" s="12" customFormat="1" ht="24.75" customHeight="1" x14ac:dyDescent="0.25">
      <c r="A191" s="583"/>
      <c r="B191" s="583"/>
      <c r="C191" s="597"/>
      <c r="D191" s="583"/>
      <c r="E191" s="583"/>
      <c r="F191" s="583"/>
      <c r="G191" s="653"/>
      <c r="H191" s="583"/>
      <c r="I191" s="577"/>
      <c r="J191" s="88" t="s">
        <v>2472</v>
      </c>
      <c r="K191" s="71" t="s">
        <v>1293</v>
      </c>
      <c r="L191" s="597"/>
      <c r="M191" s="597"/>
    </row>
    <row r="192" spans="1:13" s="12" customFormat="1" ht="85.5" customHeight="1" x14ac:dyDescent="0.25">
      <c r="A192" s="71">
        <v>27</v>
      </c>
      <c r="B192" s="71" t="s">
        <v>1322</v>
      </c>
      <c r="C192" s="74" t="s">
        <v>1594</v>
      </c>
      <c r="D192" s="71" t="s">
        <v>1496</v>
      </c>
      <c r="E192" s="71" t="s">
        <v>1595</v>
      </c>
      <c r="F192" s="71" t="s">
        <v>1596</v>
      </c>
      <c r="G192" s="73" t="s">
        <v>1517</v>
      </c>
      <c r="H192" s="71" t="s">
        <v>1597</v>
      </c>
      <c r="I192" s="90" t="s">
        <v>1292</v>
      </c>
      <c r="J192" s="88" t="s">
        <v>2558</v>
      </c>
      <c r="K192" s="71" t="s">
        <v>1293</v>
      </c>
      <c r="L192" s="74" t="s">
        <v>1292</v>
      </c>
      <c r="M192" s="74" t="s">
        <v>61</v>
      </c>
    </row>
    <row r="193" spans="1:13" s="12" customFormat="1" ht="35.25" customHeight="1" x14ac:dyDescent="0.25">
      <c r="A193" s="583">
        <v>28</v>
      </c>
      <c r="B193" s="583" t="s">
        <v>1322</v>
      </c>
      <c r="C193" s="597" t="s">
        <v>1598</v>
      </c>
      <c r="D193" s="583" t="s">
        <v>1496</v>
      </c>
      <c r="E193" s="583" t="s">
        <v>1572</v>
      </c>
      <c r="F193" s="583" t="s">
        <v>1599</v>
      </c>
      <c r="G193" s="653" t="s">
        <v>1513</v>
      </c>
      <c r="H193" s="583" t="s">
        <v>1600</v>
      </c>
      <c r="I193" s="577" t="s">
        <v>1292</v>
      </c>
      <c r="J193" s="88" t="s">
        <v>2559</v>
      </c>
      <c r="K193" s="71" t="s">
        <v>195</v>
      </c>
      <c r="L193" s="597" t="s">
        <v>1292</v>
      </c>
      <c r="M193" s="597" t="s">
        <v>61</v>
      </c>
    </row>
    <row r="194" spans="1:13" s="12" customFormat="1" ht="35.25" customHeight="1" x14ac:dyDescent="0.25">
      <c r="A194" s="583"/>
      <c r="B194" s="583"/>
      <c r="C194" s="597"/>
      <c r="D194" s="583"/>
      <c r="E194" s="583"/>
      <c r="F194" s="583"/>
      <c r="G194" s="653"/>
      <c r="H194" s="583"/>
      <c r="I194" s="577"/>
      <c r="J194" s="91" t="s">
        <v>6647</v>
      </c>
      <c r="K194" s="71" t="s">
        <v>195</v>
      </c>
      <c r="L194" s="597"/>
      <c r="M194" s="597"/>
    </row>
    <row r="195" spans="1:13" s="12" customFormat="1" ht="35.25" customHeight="1" x14ac:dyDescent="0.25">
      <c r="A195" s="583"/>
      <c r="B195" s="583"/>
      <c r="C195" s="597"/>
      <c r="D195" s="583"/>
      <c r="E195" s="583"/>
      <c r="F195" s="583"/>
      <c r="G195" s="653"/>
      <c r="H195" s="583"/>
      <c r="I195" s="577"/>
      <c r="J195" s="88" t="s">
        <v>2507</v>
      </c>
      <c r="K195" s="71" t="s">
        <v>195</v>
      </c>
      <c r="L195" s="597"/>
      <c r="M195" s="597"/>
    </row>
    <row r="196" spans="1:13" s="12" customFormat="1" ht="24.75" customHeight="1" x14ac:dyDescent="0.25">
      <c r="A196" s="583">
        <v>29</v>
      </c>
      <c r="B196" s="583" t="s">
        <v>1322</v>
      </c>
      <c r="C196" s="583" t="s">
        <v>2560</v>
      </c>
      <c r="D196" s="583" t="s">
        <v>1496</v>
      </c>
      <c r="E196" s="583" t="s">
        <v>6648</v>
      </c>
      <c r="F196" s="583" t="s">
        <v>1497</v>
      </c>
      <c r="G196" s="653" t="s">
        <v>1441</v>
      </c>
      <c r="H196" s="583" t="s">
        <v>1751</v>
      </c>
      <c r="I196" s="583" t="s">
        <v>1438</v>
      </c>
      <c r="J196" s="88" t="s">
        <v>1529</v>
      </c>
      <c r="K196" s="71" t="s">
        <v>195</v>
      </c>
      <c r="L196" s="597" t="s">
        <v>1292</v>
      </c>
      <c r="M196" s="597" t="s">
        <v>61</v>
      </c>
    </row>
    <row r="197" spans="1:13" s="12" customFormat="1" ht="24.75" customHeight="1" x14ac:dyDescent="0.25">
      <c r="A197" s="583"/>
      <c r="B197" s="583"/>
      <c r="C197" s="583"/>
      <c r="D197" s="583"/>
      <c r="E197" s="583"/>
      <c r="F197" s="583"/>
      <c r="G197" s="653"/>
      <c r="H197" s="583"/>
      <c r="I197" s="583"/>
      <c r="J197" s="88" t="s">
        <v>1562</v>
      </c>
      <c r="K197" s="71" t="s">
        <v>195</v>
      </c>
      <c r="L197" s="597"/>
      <c r="M197" s="597"/>
    </row>
    <row r="198" spans="1:13" s="12" customFormat="1" ht="24.75" customHeight="1" x14ac:dyDescent="0.25">
      <c r="A198" s="583"/>
      <c r="B198" s="583"/>
      <c r="C198" s="583"/>
      <c r="D198" s="583"/>
      <c r="E198" s="583"/>
      <c r="F198" s="583"/>
      <c r="G198" s="653"/>
      <c r="H198" s="583"/>
      <c r="I198" s="583"/>
      <c r="J198" s="88" t="s">
        <v>1533</v>
      </c>
      <c r="K198" s="71" t="s">
        <v>195</v>
      </c>
      <c r="L198" s="597"/>
      <c r="M198" s="597"/>
    </row>
    <row r="199" spans="1:13" s="12" customFormat="1" ht="24.75" customHeight="1" x14ac:dyDescent="0.25">
      <c r="A199" s="583"/>
      <c r="B199" s="583"/>
      <c r="C199" s="583"/>
      <c r="D199" s="583"/>
      <c r="E199" s="583"/>
      <c r="F199" s="583"/>
      <c r="G199" s="653"/>
      <c r="H199" s="583"/>
      <c r="I199" s="583"/>
      <c r="J199" s="88" t="s">
        <v>2483</v>
      </c>
      <c r="K199" s="71" t="s">
        <v>195</v>
      </c>
      <c r="L199" s="597"/>
      <c r="M199" s="597"/>
    </row>
    <row r="200" spans="1:13" s="12" customFormat="1" ht="24.75" customHeight="1" x14ac:dyDescent="0.25">
      <c r="A200" s="583"/>
      <c r="B200" s="583"/>
      <c r="C200" s="583"/>
      <c r="D200" s="583"/>
      <c r="E200" s="583"/>
      <c r="F200" s="583"/>
      <c r="G200" s="653"/>
      <c r="H200" s="583"/>
      <c r="I200" s="583"/>
      <c r="J200" s="88" t="s">
        <v>2484</v>
      </c>
      <c r="K200" s="71" t="s">
        <v>195</v>
      </c>
      <c r="L200" s="597"/>
      <c r="M200" s="597"/>
    </row>
    <row r="201" spans="1:13" s="12" customFormat="1" ht="24.75" customHeight="1" x14ac:dyDescent="0.25">
      <c r="A201" s="583"/>
      <c r="B201" s="583"/>
      <c r="C201" s="583"/>
      <c r="D201" s="583"/>
      <c r="E201" s="583"/>
      <c r="F201" s="583"/>
      <c r="G201" s="653"/>
      <c r="H201" s="583"/>
      <c r="I201" s="583"/>
      <c r="J201" s="88" t="s">
        <v>2561</v>
      </c>
      <c r="K201" s="71" t="s">
        <v>1293</v>
      </c>
      <c r="L201" s="597"/>
      <c r="M201" s="597"/>
    </row>
    <row r="202" spans="1:13" s="12" customFormat="1" ht="24.75" customHeight="1" thickBot="1" x14ac:dyDescent="0.3">
      <c r="A202" s="583"/>
      <c r="B202" s="583"/>
      <c r="C202" s="583"/>
      <c r="D202" s="583"/>
      <c r="E202" s="583"/>
      <c r="F202" s="583"/>
      <c r="G202" s="653"/>
      <c r="H202" s="583"/>
      <c r="I202" s="583"/>
      <c r="J202" s="88" t="s">
        <v>2486</v>
      </c>
      <c r="K202" s="71" t="s">
        <v>1293</v>
      </c>
      <c r="L202" s="597"/>
      <c r="M202" s="597"/>
    </row>
    <row r="203" spans="1:13" s="12" customFormat="1" ht="24.75" customHeight="1" x14ac:dyDescent="0.25">
      <c r="A203" s="810">
        <v>30</v>
      </c>
      <c r="B203" s="608" t="s">
        <v>1346</v>
      </c>
      <c r="C203" s="687" t="s">
        <v>1640</v>
      </c>
      <c r="D203" s="608" t="s">
        <v>1496</v>
      </c>
      <c r="E203" s="608" t="s">
        <v>6649</v>
      </c>
      <c r="F203" s="608" t="s">
        <v>1497</v>
      </c>
      <c r="G203" s="685" t="s">
        <v>1641</v>
      </c>
      <c r="H203" s="608" t="s">
        <v>1603</v>
      </c>
      <c r="I203" s="815" t="s">
        <v>51</v>
      </c>
      <c r="J203" s="81" t="s">
        <v>1499</v>
      </c>
      <c r="K203" s="145" t="s">
        <v>195</v>
      </c>
      <c r="L203" s="687" t="s">
        <v>1292</v>
      </c>
      <c r="M203" s="817" t="s">
        <v>61</v>
      </c>
    </row>
    <row r="204" spans="1:13" ht="24.75" customHeight="1" x14ac:dyDescent="0.2">
      <c r="A204" s="666"/>
      <c r="B204" s="609"/>
      <c r="C204" s="668"/>
      <c r="D204" s="609"/>
      <c r="E204" s="609"/>
      <c r="F204" s="609"/>
      <c r="G204" s="669"/>
      <c r="H204" s="609"/>
      <c r="I204" s="670"/>
      <c r="J204" s="146" t="s">
        <v>1500</v>
      </c>
      <c r="K204" s="106" t="s">
        <v>195</v>
      </c>
      <c r="L204" s="668"/>
      <c r="M204" s="818"/>
    </row>
    <row r="205" spans="1:13" ht="24.75" customHeight="1" x14ac:dyDescent="0.2">
      <c r="A205" s="666"/>
      <c r="B205" s="609"/>
      <c r="C205" s="668"/>
      <c r="D205" s="609"/>
      <c r="E205" s="609"/>
      <c r="F205" s="609"/>
      <c r="G205" s="669"/>
      <c r="H205" s="609"/>
      <c r="I205" s="670"/>
      <c r="J205" s="146" t="s">
        <v>1501</v>
      </c>
      <c r="K205" s="106" t="s">
        <v>195</v>
      </c>
      <c r="L205" s="668"/>
      <c r="M205" s="818"/>
    </row>
    <row r="206" spans="1:13" ht="24.75" customHeight="1" x14ac:dyDescent="0.2">
      <c r="A206" s="666"/>
      <c r="B206" s="609"/>
      <c r="C206" s="668"/>
      <c r="D206" s="609"/>
      <c r="E206" s="609"/>
      <c r="F206" s="609"/>
      <c r="G206" s="669"/>
      <c r="H206" s="609"/>
      <c r="I206" s="670"/>
      <c r="J206" s="146" t="s">
        <v>1502</v>
      </c>
      <c r="K206" s="106" t="s">
        <v>195</v>
      </c>
      <c r="L206" s="668"/>
      <c r="M206" s="818"/>
    </row>
    <row r="207" spans="1:13" ht="24.75" customHeight="1" x14ac:dyDescent="0.2">
      <c r="A207" s="666"/>
      <c r="B207" s="609"/>
      <c r="C207" s="668"/>
      <c r="D207" s="609"/>
      <c r="E207" s="609"/>
      <c r="F207" s="609"/>
      <c r="G207" s="669"/>
      <c r="H207" s="609"/>
      <c r="I207" s="670"/>
      <c r="J207" s="146" t="s">
        <v>2470</v>
      </c>
      <c r="K207" s="106" t="s">
        <v>195</v>
      </c>
      <c r="L207" s="668"/>
      <c r="M207" s="818"/>
    </row>
    <row r="208" spans="1:13" ht="24.75" customHeight="1" x14ac:dyDescent="0.2">
      <c r="A208" s="666"/>
      <c r="B208" s="609"/>
      <c r="C208" s="668"/>
      <c r="D208" s="609"/>
      <c r="E208" s="609"/>
      <c r="F208" s="609"/>
      <c r="G208" s="669"/>
      <c r="H208" s="609"/>
      <c r="I208" s="670"/>
      <c r="J208" s="146" t="s">
        <v>1503</v>
      </c>
      <c r="K208" s="106" t="s">
        <v>195</v>
      </c>
      <c r="L208" s="668"/>
      <c r="M208" s="818"/>
    </row>
    <row r="209" spans="1:13" ht="24.75" customHeight="1" x14ac:dyDescent="0.2">
      <c r="A209" s="666"/>
      <c r="B209" s="609"/>
      <c r="C209" s="668"/>
      <c r="D209" s="609"/>
      <c r="E209" s="609"/>
      <c r="F209" s="609"/>
      <c r="G209" s="669"/>
      <c r="H209" s="609"/>
      <c r="I209" s="670"/>
      <c r="J209" s="146" t="s">
        <v>2505</v>
      </c>
      <c r="K209" s="106" t="s">
        <v>195</v>
      </c>
      <c r="L209" s="668"/>
      <c r="M209" s="818"/>
    </row>
    <row r="210" spans="1:13" ht="24.75" customHeight="1" x14ac:dyDescent="0.2">
      <c r="A210" s="666"/>
      <c r="B210" s="609"/>
      <c r="C210" s="668"/>
      <c r="D210" s="609"/>
      <c r="E210" s="609"/>
      <c r="F210" s="609"/>
      <c r="G210" s="669"/>
      <c r="H210" s="609"/>
      <c r="I210" s="670"/>
      <c r="J210" s="146" t="s">
        <v>2471</v>
      </c>
      <c r="K210" s="106" t="s">
        <v>1293</v>
      </c>
      <c r="L210" s="668"/>
      <c r="M210" s="818"/>
    </row>
    <row r="211" spans="1:13" ht="24.75" customHeight="1" thickBot="1" x14ac:dyDescent="0.25">
      <c r="A211" s="811"/>
      <c r="B211" s="610"/>
      <c r="C211" s="688"/>
      <c r="D211" s="610"/>
      <c r="E211" s="610"/>
      <c r="F211" s="610"/>
      <c r="G211" s="686"/>
      <c r="H211" s="610"/>
      <c r="I211" s="816"/>
      <c r="J211" s="146" t="s">
        <v>2472</v>
      </c>
      <c r="K211" s="84" t="s">
        <v>1293</v>
      </c>
      <c r="L211" s="688"/>
      <c r="M211" s="819"/>
    </row>
    <row r="212" spans="1:13" ht="64.5" customHeight="1" thickBot="1" x14ac:dyDescent="0.25">
      <c r="A212" s="665">
        <v>31</v>
      </c>
      <c r="B212" s="508" t="s">
        <v>1346</v>
      </c>
      <c r="C212" s="484" t="s">
        <v>1642</v>
      </c>
      <c r="D212" s="508" t="s">
        <v>1496</v>
      </c>
      <c r="E212" s="508" t="s">
        <v>1520</v>
      </c>
      <c r="F212" s="608" t="s">
        <v>1643</v>
      </c>
      <c r="G212" s="496" t="s">
        <v>1513</v>
      </c>
      <c r="H212" s="508" t="s">
        <v>1644</v>
      </c>
      <c r="I212" s="502" t="s">
        <v>1292</v>
      </c>
      <c r="J212" s="82" t="s">
        <v>1523</v>
      </c>
      <c r="K212" s="69" t="s">
        <v>195</v>
      </c>
      <c r="L212" s="484" t="s">
        <v>1292</v>
      </c>
      <c r="M212" s="484" t="s">
        <v>61</v>
      </c>
    </row>
    <row r="213" spans="1:13" ht="64.5" customHeight="1" thickBot="1" x14ac:dyDescent="0.25">
      <c r="A213" s="667"/>
      <c r="B213" s="510"/>
      <c r="C213" s="486"/>
      <c r="D213" s="510"/>
      <c r="E213" s="510"/>
      <c r="F213" s="610"/>
      <c r="G213" s="498"/>
      <c r="H213" s="510"/>
      <c r="I213" s="504"/>
      <c r="J213" s="94" t="s">
        <v>1645</v>
      </c>
      <c r="K213" s="69" t="s">
        <v>195</v>
      </c>
      <c r="L213" s="486"/>
      <c r="M213" s="486"/>
    </row>
    <row r="214" spans="1:13" ht="24.75" customHeight="1" x14ac:dyDescent="0.2">
      <c r="A214" s="665">
        <v>32</v>
      </c>
      <c r="B214" s="508" t="s">
        <v>1346</v>
      </c>
      <c r="C214" s="484" t="s">
        <v>1646</v>
      </c>
      <c r="D214" s="508" t="s">
        <v>1496</v>
      </c>
      <c r="E214" s="499" t="s">
        <v>6650</v>
      </c>
      <c r="F214" s="608" t="s">
        <v>1497</v>
      </c>
      <c r="G214" s="496" t="s">
        <v>1441</v>
      </c>
      <c r="H214" s="508" t="s">
        <v>1558</v>
      </c>
      <c r="I214" s="502" t="s">
        <v>51</v>
      </c>
      <c r="J214" s="6" t="s">
        <v>1529</v>
      </c>
      <c r="K214" s="145" t="s">
        <v>195</v>
      </c>
      <c r="L214" s="484" t="s">
        <v>1292</v>
      </c>
      <c r="M214" s="490" t="s">
        <v>61</v>
      </c>
    </row>
    <row r="215" spans="1:13" ht="24.75" customHeight="1" x14ac:dyDescent="0.2">
      <c r="A215" s="666"/>
      <c r="B215" s="609"/>
      <c r="C215" s="668"/>
      <c r="D215" s="609"/>
      <c r="E215" s="555"/>
      <c r="F215" s="609"/>
      <c r="G215" s="669"/>
      <c r="H215" s="609"/>
      <c r="I215" s="670"/>
      <c r="J215" s="146" t="s">
        <v>1562</v>
      </c>
      <c r="K215" s="106" t="s">
        <v>195</v>
      </c>
      <c r="L215" s="668"/>
      <c r="M215" s="818"/>
    </row>
    <row r="216" spans="1:13" ht="24.75" customHeight="1" x14ac:dyDescent="0.2">
      <c r="A216" s="666"/>
      <c r="B216" s="609"/>
      <c r="C216" s="668"/>
      <c r="D216" s="609"/>
      <c r="E216" s="555"/>
      <c r="F216" s="609"/>
      <c r="G216" s="669"/>
      <c r="H216" s="609"/>
      <c r="I216" s="670"/>
      <c r="J216" s="147" t="s">
        <v>1533</v>
      </c>
      <c r="K216" s="106" t="s">
        <v>195</v>
      </c>
      <c r="L216" s="668"/>
      <c r="M216" s="818"/>
    </row>
    <row r="217" spans="1:13" ht="24.75" customHeight="1" x14ac:dyDescent="0.2">
      <c r="A217" s="666"/>
      <c r="B217" s="609"/>
      <c r="C217" s="668"/>
      <c r="D217" s="609"/>
      <c r="E217" s="555"/>
      <c r="F217" s="609"/>
      <c r="G217" s="669"/>
      <c r="H217" s="609"/>
      <c r="I217" s="670"/>
      <c r="J217" s="146" t="s">
        <v>2483</v>
      </c>
      <c r="K217" s="106" t="s">
        <v>195</v>
      </c>
      <c r="L217" s="668"/>
      <c r="M217" s="818"/>
    </row>
    <row r="218" spans="1:13" ht="24.75" customHeight="1" x14ac:dyDescent="0.2">
      <c r="A218" s="666"/>
      <c r="B218" s="609"/>
      <c r="C218" s="668"/>
      <c r="D218" s="609"/>
      <c r="E218" s="555"/>
      <c r="F218" s="609"/>
      <c r="G218" s="669"/>
      <c r="H218" s="609"/>
      <c r="I218" s="670"/>
      <c r="J218" s="146" t="s">
        <v>2484</v>
      </c>
      <c r="K218" s="106" t="s">
        <v>195</v>
      </c>
      <c r="L218" s="668"/>
      <c r="M218" s="818"/>
    </row>
    <row r="219" spans="1:13" ht="24.75" customHeight="1" x14ac:dyDescent="0.2">
      <c r="A219" s="666"/>
      <c r="B219" s="609"/>
      <c r="C219" s="668"/>
      <c r="D219" s="609"/>
      <c r="E219" s="555"/>
      <c r="F219" s="609"/>
      <c r="G219" s="669"/>
      <c r="H219" s="609"/>
      <c r="I219" s="670"/>
      <c r="J219" s="146" t="s">
        <v>2485</v>
      </c>
      <c r="K219" s="106" t="s">
        <v>1293</v>
      </c>
      <c r="L219" s="668"/>
      <c r="M219" s="818"/>
    </row>
    <row r="220" spans="1:13" ht="24.75" customHeight="1" thickBot="1" x14ac:dyDescent="0.25">
      <c r="A220" s="667"/>
      <c r="B220" s="510"/>
      <c r="C220" s="486"/>
      <c r="D220" s="510"/>
      <c r="E220" s="501"/>
      <c r="F220" s="610"/>
      <c r="G220" s="498"/>
      <c r="H220" s="510"/>
      <c r="I220" s="504"/>
      <c r="J220" s="94" t="s">
        <v>2510</v>
      </c>
      <c r="K220" s="84" t="s">
        <v>1293</v>
      </c>
      <c r="L220" s="486"/>
      <c r="M220" s="492"/>
    </row>
    <row r="221" spans="1:13" ht="50.25" customHeight="1" x14ac:dyDescent="0.2">
      <c r="A221" s="810">
        <v>33</v>
      </c>
      <c r="B221" s="608" t="s">
        <v>1346</v>
      </c>
      <c r="C221" s="687" t="s">
        <v>1647</v>
      </c>
      <c r="D221" s="608" t="s">
        <v>1496</v>
      </c>
      <c r="E221" s="608" t="s">
        <v>1648</v>
      </c>
      <c r="F221" s="608" t="s">
        <v>1649</v>
      </c>
      <c r="G221" s="685" t="s">
        <v>1467</v>
      </c>
      <c r="H221" s="608" t="s">
        <v>1650</v>
      </c>
      <c r="I221" s="815" t="s">
        <v>51</v>
      </c>
      <c r="J221" s="4" t="s">
        <v>2594</v>
      </c>
      <c r="K221" s="3" t="s">
        <v>195</v>
      </c>
      <c r="L221" s="687" t="s">
        <v>1292</v>
      </c>
      <c r="M221" s="687" t="s">
        <v>61</v>
      </c>
    </row>
    <row r="222" spans="1:13" ht="50.25" customHeight="1" x14ac:dyDescent="0.2">
      <c r="A222" s="666"/>
      <c r="B222" s="609"/>
      <c r="C222" s="668"/>
      <c r="D222" s="609"/>
      <c r="E222" s="609"/>
      <c r="F222" s="609"/>
      <c r="G222" s="669"/>
      <c r="H222" s="609"/>
      <c r="I222" s="670"/>
      <c r="J222" s="152" t="s">
        <v>6651</v>
      </c>
      <c r="K222" s="106" t="s">
        <v>195</v>
      </c>
      <c r="L222" s="668"/>
      <c r="M222" s="668"/>
    </row>
    <row r="223" spans="1:13" ht="50.25" customHeight="1" thickBot="1" x14ac:dyDescent="0.25">
      <c r="A223" s="811"/>
      <c r="B223" s="610"/>
      <c r="C223" s="688"/>
      <c r="D223" s="610"/>
      <c r="E223" s="610"/>
      <c r="F223" s="610"/>
      <c r="G223" s="686"/>
      <c r="H223" s="610"/>
      <c r="I223" s="816"/>
      <c r="J223" s="4" t="s">
        <v>2595</v>
      </c>
      <c r="K223" s="84" t="s">
        <v>1293</v>
      </c>
      <c r="L223" s="688"/>
      <c r="M223" s="688"/>
    </row>
    <row r="224" spans="1:13" ht="50.25" customHeight="1" thickBot="1" x14ac:dyDescent="0.25">
      <c r="A224" s="665">
        <v>34</v>
      </c>
      <c r="B224" s="508" t="s">
        <v>1346</v>
      </c>
      <c r="C224" s="484" t="s">
        <v>1651</v>
      </c>
      <c r="D224" s="508" t="s">
        <v>1496</v>
      </c>
      <c r="E224" s="508" t="s">
        <v>1652</v>
      </c>
      <c r="F224" s="608" t="s">
        <v>1649</v>
      </c>
      <c r="G224" s="496" t="s">
        <v>1467</v>
      </c>
      <c r="H224" s="508" t="s">
        <v>1653</v>
      </c>
      <c r="I224" s="502" t="s">
        <v>51</v>
      </c>
      <c r="J224" s="82" t="s">
        <v>2596</v>
      </c>
      <c r="K224" s="68" t="s">
        <v>195</v>
      </c>
      <c r="L224" s="484" t="s">
        <v>1292</v>
      </c>
      <c r="M224" s="484" t="s">
        <v>61</v>
      </c>
    </row>
    <row r="225" spans="1:13" ht="50.25" customHeight="1" thickBot="1" x14ac:dyDescent="0.25">
      <c r="A225" s="667"/>
      <c r="B225" s="510"/>
      <c r="C225" s="486"/>
      <c r="D225" s="510"/>
      <c r="E225" s="510"/>
      <c r="F225" s="610"/>
      <c r="G225" s="498"/>
      <c r="H225" s="510"/>
      <c r="I225" s="504"/>
      <c r="J225" s="97" t="s">
        <v>6651</v>
      </c>
      <c r="K225" s="69" t="s">
        <v>195</v>
      </c>
      <c r="L225" s="486"/>
      <c r="M225" s="486"/>
    </row>
    <row r="226" spans="1:13" ht="50.25" customHeight="1" x14ac:dyDescent="0.2">
      <c r="A226" s="665">
        <v>35</v>
      </c>
      <c r="B226" s="508" t="s">
        <v>1346</v>
      </c>
      <c r="C226" s="484" t="s">
        <v>1654</v>
      </c>
      <c r="D226" s="508" t="s">
        <v>1496</v>
      </c>
      <c r="E226" s="508" t="s">
        <v>1655</v>
      </c>
      <c r="F226" s="608" t="s">
        <v>1649</v>
      </c>
      <c r="G226" s="496" t="s">
        <v>1467</v>
      </c>
      <c r="H226" s="508" t="s">
        <v>1656</v>
      </c>
      <c r="I226" s="502" t="s">
        <v>1292</v>
      </c>
      <c r="J226" s="97" t="s">
        <v>6651</v>
      </c>
      <c r="K226" s="68" t="s">
        <v>195</v>
      </c>
      <c r="L226" s="484" t="s">
        <v>1292</v>
      </c>
      <c r="M226" s="484" t="s">
        <v>61</v>
      </c>
    </row>
    <row r="227" spans="1:13" ht="50.25" customHeight="1" thickBot="1" x14ac:dyDescent="0.25">
      <c r="A227" s="667"/>
      <c r="B227" s="510"/>
      <c r="C227" s="486"/>
      <c r="D227" s="510"/>
      <c r="E227" s="510"/>
      <c r="F227" s="610"/>
      <c r="G227" s="498"/>
      <c r="H227" s="510"/>
      <c r="I227" s="504"/>
      <c r="J227" s="94" t="s">
        <v>1657</v>
      </c>
      <c r="K227" s="69" t="s">
        <v>195</v>
      </c>
      <c r="L227" s="486"/>
      <c r="M227" s="486"/>
    </row>
    <row r="228" spans="1:13" ht="42.75" customHeight="1" x14ac:dyDescent="0.2">
      <c r="A228" s="665">
        <v>36</v>
      </c>
      <c r="B228" s="508" t="s">
        <v>1346</v>
      </c>
      <c r="C228" s="484" t="s">
        <v>1658</v>
      </c>
      <c r="D228" s="508" t="s">
        <v>1496</v>
      </c>
      <c r="E228" s="508" t="s">
        <v>1512</v>
      </c>
      <c r="F228" s="608" t="s">
        <v>1659</v>
      </c>
      <c r="G228" s="496" t="s">
        <v>1513</v>
      </c>
      <c r="H228" s="508" t="s">
        <v>1550</v>
      </c>
      <c r="I228" s="502" t="s">
        <v>1292</v>
      </c>
      <c r="J228" s="82" t="s">
        <v>1660</v>
      </c>
      <c r="K228" s="68" t="s">
        <v>195</v>
      </c>
      <c r="L228" s="484" t="s">
        <v>1292</v>
      </c>
      <c r="M228" s="484" t="s">
        <v>61</v>
      </c>
    </row>
    <row r="229" spans="1:13" ht="42.75" customHeight="1" x14ac:dyDescent="0.2">
      <c r="A229" s="681"/>
      <c r="B229" s="643"/>
      <c r="C229" s="642"/>
      <c r="D229" s="643"/>
      <c r="E229" s="643"/>
      <c r="F229" s="609"/>
      <c r="G229" s="644"/>
      <c r="H229" s="643"/>
      <c r="I229" s="638"/>
      <c r="J229" s="146" t="s">
        <v>1661</v>
      </c>
      <c r="K229" s="106" t="s">
        <v>195</v>
      </c>
      <c r="L229" s="642"/>
      <c r="M229" s="642"/>
    </row>
    <row r="230" spans="1:13" ht="42.75" customHeight="1" x14ac:dyDescent="0.2">
      <c r="A230" s="682"/>
      <c r="B230" s="605"/>
      <c r="C230" s="601"/>
      <c r="D230" s="605"/>
      <c r="E230" s="605"/>
      <c r="F230" s="609"/>
      <c r="G230" s="683"/>
      <c r="H230" s="605"/>
      <c r="I230" s="599"/>
      <c r="J230" s="146" t="s">
        <v>2596</v>
      </c>
      <c r="K230" s="106" t="s">
        <v>195</v>
      </c>
      <c r="L230" s="601"/>
      <c r="M230" s="601"/>
    </row>
    <row r="231" spans="1:13" ht="42.75" customHeight="1" thickBot="1" x14ac:dyDescent="0.25">
      <c r="A231" s="667"/>
      <c r="B231" s="510"/>
      <c r="C231" s="486"/>
      <c r="D231" s="510"/>
      <c r="E231" s="510"/>
      <c r="F231" s="610"/>
      <c r="G231" s="498"/>
      <c r="H231" s="510"/>
      <c r="I231" s="504"/>
      <c r="J231" s="95" t="s">
        <v>2540</v>
      </c>
      <c r="K231" s="84" t="s">
        <v>195</v>
      </c>
      <c r="L231" s="486"/>
      <c r="M231" s="486"/>
    </row>
    <row r="232" spans="1:13" s="12" customFormat="1" ht="24.75" customHeight="1" x14ac:dyDescent="0.25">
      <c r="A232" s="810">
        <v>37</v>
      </c>
      <c r="B232" s="608" t="s">
        <v>1346</v>
      </c>
      <c r="C232" s="608" t="s">
        <v>2597</v>
      </c>
      <c r="D232" s="608" t="s">
        <v>1496</v>
      </c>
      <c r="E232" s="608" t="s">
        <v>2480</v>
      </c>
      <c r="F232" s="608" t="s">
        <v>1497</v>
      </c>
      <c r="G232" s="685" t="s">
        <v>1641</v>
      </c>
      <c r="H232" s="608" t="s">
        <v>2598</v>
      </c>
      <c r="I232" s="812" t="s">
        <v>1292</v>
      </c>
      <c r="J232" s="81" t="s">
        <v>1529</v>
      </c>
      <c r="K232" s="138" t="s">
        <v>195</v>
      </c>
      <c r="L232" s="687" t="s">
        <v>1292</v>
      </c>
      <c r="M232" s="687" t="s">
        <v>61</v>
      </c>
    </row>
    <row r="233" spans="1:13" ht="24.75" customHeight="1" x14ac:dyDescent="0.2">
      <c r="A233" s="666"/>
      <c r="B233" s="609"/>
      <c r="C233" s="609"/>
      <c r="D233" s="609"/>
      <c r="E233" s="609"/>
      <c r="F233" s="609"/>
      <c r="G233" s="669"/>
      <c r="H233" s="609"/>
      <c r="I233" s="813"/>
      <c r="J233" s="146" t="s">
        <v>1562</v>
      </c>
      <c r="K233" s="106" t="s">
        <v>195</v>
      </c>
      <c r="L233" s="668"/>
      <c r="M233" s="668"/>
    </row>
    <row r="234" spans="1:13" ht="24.75" customHeight="1" x14ac:dyDescent="0.2">
      <c r="A234" s="666"/>
      <c r="B234" s="609"/>
      <c r="C234" s="609"/>
      <c r="D234" s="609"/>
      <c r="E234" s="609"/>
      <c r="F234" s="609"/>
      <c r="G234" s="669"/>
      <c r="H234" s="609"/>
      <c r="I234" s="813"/>
      <c r="J234" s="146" t="s">
        <v>1533</v>
      </c>
      <c r="K234" s="106" t="s">
        <v>195</v>
      </c>
      <c r="L234" s="668"/>
      <c r="M234" s="668"/>
    </row>
    <row r="235" spans="1:13" ht="24.75" customHeight="1" x14ac:dyDescent="0.2">
      <c r="A235" s="666"/>
      <c r="B235" s="609"/>
      <c r="C235" s="609"/>
      <c r="D235" s="609"/>
      <c r="E235" s="609"/>
      <c r="F235" s="609"/>
      <c r="G235" s="669"/>
      <c r="H235" s="609"/>
      <c r="I235" s="813"/>
      <c r="J235" s="146" t="s">
        <v>2483</v>
      </c>
      <c r="K235" s="106" t="s">
        <v>195</v>
      </c>
      <c r="L235" s="668"/>
      <c r="M235" s="668"/>
    </row>
    <row r="236" spans="1:13" ht="24.75" customHeight="1" x14ac:dyDescent="0.2">
      <c r="A236" s="666"/>
      <c r="B236" s="609"/>
      <c r="C236" s="609"/>
      <c r="D236" s="609"/>
      <c r="E236" s="609"/>
      <c r="F236" s="609"/>
      <c r="G236" s="669"/>
      <c r="H236" s="609"/>
      <c r="I236" s="813"/>
      <c r="J236" s="146" t="s">
        <v>2484</v>
      </c>
      <c r="K236" s="106" t="s">
        <v>195</v>
      </c>
      <c r="L236" s="668"/>
      <c r="M236" s="668"/>
    </row>
    <row r="237" spans="1:13" ht="24.75" customHeight="1" x14ac:dyDescent="0.2">
      <c r="A237" s="666"/>
      <c r="B237" s="609"/>
      <c r="C237" s="609"/>
      <c r="D237" s="609"/>
      <c r="E237" s="609"/>
      <c r="F237" s="609"/>
      <c r="G237" s="669"/>
      <c r="H237" s="609"/>
      <c r="I237" s="813"/>
      <c r="J237" s="146" t="s">
        <v>2485</v>
      </c>
      <c r="K237" s="106" t="s">
        <v>1293</v>
      </c>
      <c r="L237" s="668"/>
      <c r="M237" s="668"/>
    </row>
    <row r="238" spans="1:13" ht="24.75" customHeight="1" thickBot="1" x14ac:dyDescent="0.25">
      <c r="A238" s="811"/>
      <c r="B238" s="610"/>
      <c r="C238" s="610"/>
      <c r="D238" s="610"/>
      <c r="E238" s="610"/>
      <c r="F238" s="610"/>
      <c r="G238" s="686"/>
      <c r="H238" s="610"/>
      <c r="I238" s="814"/>
      <c r="J238" s="95" t="s">
        <v>2510</v>
      </c>
      <c r="K238" s="84" t="s">
        <v>1293</v>
      </c>
      <c r="L238" s="688"/>
      <c r="M238" s="688"/>
    </row>
    <row r="239" spans="1:13" s="12" customFormat="1" ht="24.75" customHeight="1" x14ac:dyDescent="0.25">
      <c r="A239" s="583">
        <v>38</v>
      </c>
      <c r="B239" s="583" t="s">
        <v>1353</v>
      </c>
      <c r="C239" s="597" t="s">
        <v>1662</v>
      </c>
      <c r="D239" s="583" t="s">
        <v>1496</v>
      </c>
      <c r="E239" s="583" t="s">
        <v>6652</v>
      </c>
      <c r="F239" s="583" t="s">
        <v>1497</v>
      </c>
      <c r="G239" s="653" t="s">
        <v>1467</v>
      </c>
      <c r="H239" s="583" t="s">
        <v>1554</v>
      </c>
      <c r="I239" s="577" t="s">
        <v>1438</v>
      </c>
      <c r="J239" s="88" t="s">
        <v>1499</v>
      </c>
      <c r="K239" s="71" t="s">
        <v>195</v>
      </c>
      <c r="L239" s="583" t="s">
        <v>1292</v>
      </c>
      <c r="M239" s="583" t="s">
        <v>61</v>
      </c>
    </row>
    <row r="240" spans="1:13" ht="24.75" customHeight="1" x14ac:dyDescent="0.2">
      <c r="A240" s="583"/>
      <c r="B240" s="583"/>
      <c r="C240" s="583"/>
      <c r="D240" s="583"/>
      <c r="E240" s="583"/>
      <c r="F240" s="583"/>
      <c r="G240" s="653"/>
      <c r="H240" s="583"/>
      <c r="I240" s="577"/>
      <c r="J240" s="96" t="s">
        <v>1500</v>
      </c>
      <c r="K240" s="71" t="s">
        <v>195</v>
      </c>
      <c r="L240" s="583"/>
      <c r="M240" s="583"/>
    </row>
    <row r="241" spans="1:13" ht="24.75" customHeight="1" x14ac:dyDescent="0.2">
      <c r="A241" s="583"/>
      <c r="B241" s="583"/>
      <c r="C241" s="583"/>
      <c r="D241" s="583"/>
      <c r="E241" s="583"/>
      <c r="F241" s="583"/>
      <c r="G241" s="653"/>
      <c r="H241" s="583"/>
      <c r="I241" s="577"/>
      <c r="J241" s="96" t="s">
        <v>1501</v>
      </c>
      <c r="K241" s="71" t="s">
        <v>195</v>
      </c>
      <c r="L241" s="583"/>
      <c r="M241" s="583"/>
    </row>
    <row r="242" spans="1:13" ht="24.75" customHeight="1" x14ac:dyDescent="0.2">
      <c r="A242" s="583"/>
      <c r="B242" s="583"/>
      <c r="C242" s="583"/>
      <c r="D242" s="583"/>
      <c r="E242" s="583"/>
      <c r="F242" s="583"/>
      <c r="G242" s="653"/>
      <c r="H242" s="583"/>
      <c r="I242" s="577"/>
      <c r="J242" s="96" t="s">
        <v>1502</v>
      </c>
      <c r="K242" s="71" t="s">
        <v>195</v>
      </c>
      <c r="L242" s="583"/>
      <c r="M242" s="583"/>
    </row>
    <row r="243" spans="1:13" ht="24.75" customHeight="1" x14ac:dyDescent="0.2">
      <c r="A243" s="583"/>
      <c r="B243" s="583"/>
      <c r="C243" s="583"/>
      <c r="D243" s="583"/>
      <c r="E243" s="583"/>
      <c r="F243" s="583"/>
      <c r="G243" s="653"/>
      <c r="H243" s="583"/>
      <c r="I243" s="577"/>
      <c r="J243" s="96" t="s">
        <v>2470</v>
      </c>
      <c r="K243" s="71" t="s">
        <v>195</v>
      </c>
      <c r="L243" s="583"/>
      <c r="M243" s="583"/>
    </row>
    <row r="244" spans="1:13" ht="24.75" customHeight="1" x14ac:dyDescent="0.2">
      <c r="A244" s="583"/>
      <c r="B244" s="583"/>
      <c r="C244" s="583"/>
      <c r="D244" s="583"/>
      <c r="E244" s="583"/>
      <c r="F244" s="583"/>
      <c r="G244" s="653"/>
      <c r="H244" s="583"/>
      <c r="I244" s="577"/>
      <c r="J244" s="96" t="s">
        <v>1503</v>
      </c>
      <c r="K244" s="71" t="s">
        <v>195</v>
      </c>
      <c r="L244" s="583"/>
      <c r="M244" s="583"/>
    </row>
    <row r="245" spans="1:13" ht="24.75" customHeight="1" x14ac:dyDescent="0.2">
      <c r="A245" s="583"/>
      <c r="B245" s="583"/>
      <c r="C245" s="583"/>
      <c r="D245" s="583"/>
      <c r="E245" s="583"/>
      <c r="F245" s="583"/>
      <c r="G245" s="653"/>
      <c r="H245" s="583"/>
      <c r="I245" s="577"/>
      <c r="J245" s="96" t="s">
        <v>2524</v>
      </c>
      <c r="K245" s="71" t="s">
        <v>195</v>
      </c>
      <c r="L245" s="583"/>
      <c r="M245" s="583"/>
    </row>
    <row r="246" spans="1:13" ht="24.75" customHeight="1" x14ac:dyDescent="0.2">
      <c r="A246" s="583"/>
      <c r="B246" s="583"/>
      <c r="C246" s="583"/>
      <c r="D246" s="583"/>
      <c r="E246" s="583"/>
      <c r="F246" s="583"/>
      <c r="G246" s="653"/>
      <c r="H246" s="583"/>
      <c r="I246" s="577"/>
      <c r="J246" s="96" t="s">
        <v>2471</v>
      </c>
      <c r="K246" s="71" t="s">
        <v>1293</v>
      </c>
      <c r="L246" s="583"/>
      <c r="M246" s="583"/>
    </row>
    <row r="247" spans="1:13" ht="24.75" customHeight="1" x14ac:dyDescent="0.2">
      <c r="A247" s="583"/>
      <c r="B247" s="583"/>
      <c r="C247" s="583"/>
      <c r="D247" s="583"/>
      <c r="E247" s="583"/>
      <c r="F247" s="583"/>
      <c r="G247" s="653"/>
      <c r="H247" s="583"/>
      <c r="I247" s="577"/>
      <c r="J247" s="96" t="s">
        <v>2472</v>
      </c>
      <c r="K247" s="71" t="s">
        <v>1293</v>
      </c>
      <c r="L247" s="583"/>
      <c r="M247" s="583"/>
    </row>
    <row r="248" spans="1:13" ht="24.75" customHeight="1" x14ac:dyDescent="0.2">
      <c r="A248" s="583">
        <v>39</v>
      </c>
      <c r="B248" s="583" t="s">
        <v>1353</v>
      </c>
      <c r="C248" s="583" t="s">
        <v>1663</v>
      </c>
      <c r="D248" s="583" t="s">
        <v>1496</v>
      </c>
      <c r="E248" s="583" t="s">
        <v>1609</v>
      </c>
      <c r="F248" s="583" t="s">
        <v>1664</v>
      </c>
      <c r="G248" s="653" t="s">
        <v>1513</v>
      </c>
      <c r="H248" s="583" t="s">
        <v>1665</v>
      </c>
      <c r="I248" s="577" t="s">
        <v>51</v>
      </c>
      <c r="J248" s="88" t="s">
        <v>1523</v>
      </c>
      <c r="K248" s="71" t="s">
        <v>195</v>
      </c>
      <c r="L248" s="583" t="s">
        <v>1292</v>
      </c>
      <c r="M248" s="583" t="s">
        <v>61</v>
      </c>
    </row>
    <row r="249" spans="1:13" ht="24.75" customHeight="1" x14ac:dyDescent="0.2">
      <c r="A249" s="583"/>
      <c r="B249" s="583"/>
      <c r="C249" s="583"/>
      <c r="D249" s="583"/>
      <c r="E249" s="583"/>
      <c r="F249" s="583"/>
      <c r="G249" s="653"/>
      <c r="H249" s="583"/>
      <c r="I249" s="577"/>
      <c r="J249" s="96" t="s">
        <v>6653</v>
      </c>
      <c r="K249" s="71" t="s">
        <v>195</v>
      </c>
      <c r="L249" s="583"/>
      <c r="M249" s="583"/>
    </row>
    <row r="250" spans="1:13" ht="24.75" customHeight="1" x14ac:dyDescent="0.2">
      <c r="A250" s="583"/>
      <c r="B250" s="583"/>
      <c r="C250" s="583"/>
      <c r="D250" s="583"/>
      <c r="E250" s="583"/>
      <c r="F250" s="583"/>
      <c r="G250" s="653"/>
      <c r="H250" s="583"/>
      <c r="I250" s="577"/>
      <c r="J250" s="96" t="s">
        <v>6654</v>
      </c>
      <c r="K250" s="71" t="s">
        <v>195</v>
      </c>
      <c r="L250" s="583"/>
      <c r="M250" s="583"/>
    </row>
    <row r="251" spans="1:13" ht="85.5" customHeight="1" x14ac:dyDescent="0.2">
      <c r="A251" s="71">
        <v>40</v>
      </c>
      <c r="B251" s="71" t="s">
        <v>1353</v>
      </c>
      <c r="C251" s="71" t="s">
        <v>1666</v>
      </c>
      <c r="D251" s="71" t="s">
        <v>1496</v>
      </c>
      <c r="E251" s="71" t="s">
        <v>1667</v>
      </c>
      <c r="F251" s="71" t="s">
        <v>1668</v>
      </c>
      <c r="G251" s="73" t="s">
        <v>1467</v>
      </c>
      <c r="H251" s="71" t="s">
        <v>1669</v>
      </c>
      <c r="I251" s="90" t="s">
        <v>1292</v>
      </c>
      <c r="J251" s="88" t="s">
        <v>6655</v>
      </c>
      <c r="K251" s="71" t="s">
        <v>195</v>
      </c>
      <c r="L251" s="71" t="s">
        <v>1292</v>
      </c>
      <c r="M251" s="71" t="s">
        <v>61</v>
      </c>
    </row>
    <row r="252" spans="1:13" ht="24.75" customHeight="1" x14ac:dyDescent="0.2">
      <c r="A252" s="583">
        <v>41</v>
      </c>
      <c r="B252" s="583" t="s">
        <v>1353</v>
      </c>
      <c r="C252" s="583" t="s">
        <v>1670</v>
      </c>
      <c r="D252" s="583" t="s">
        <v>1496</v>
      </c>
      <c r="E252" s="583" t="s">
        <v>1512</v>
      </c>
      <c r="F252" s="583" t="s">
        <v>1671</v>
      </c>
      <c r="G252" s="653" t="s">
        <v>1513</v>
      </c>
      <c r="H252" s="583" t="s">
        <v>1550</v>
      </c>
      <c r="I252" s="577" t="s">
        <v>1292</v>
      </c>
      <c r="J252" s="88" t="s">
        <v>6656</v>
      </c>
      <c r="K252" s="71" t="s">
        <v>195</v>
      </c>
      <c r="L252" s="583" t="s">
        <v>1292</v>
      </c>
      <c r="M252" s="583" t="s">
        <v>61</v>
      </c>
    </row>
    <row r="253" spans="1:13" ht="24.75" customHeight="1" x14ac:dyDescent="0.2">
      <c r="A253" s="583"/>
      <c r="B253" s="583"/>
      <c r="C253" s="583"/>
      <c r="D253" s="583"/>
      <c r="E253" s="583"/>
      <c r="F253" s="583"/>
      <c r="G253" s="653"/>
      <c r="H253" s="583"/>
      <c r="I253" s="577"/>
      <c r="J253" s="96" t="s">
        <v>6657</v>
      </c>
      <c r="K253" s="71" t="s">
        <v>195</v>
      </c>
      <c r="L253" s="583"/>
      <c r="M253" s="583"/>
    </row>
    <row r="254" spans="1:13" ht="24.75" customHeight="1" x14ac:dyDescent="0.2">
      <c r="A254" s="583"/>
      <c r="B254" s="583"/>
      <c r="C254" s="583"/>
      <c r="D254" s="583"/>
      <c r="E254" s="583"/>
      <c r="F254" s="583"/>
      <c r="G254" s="653"/>
      <c r="H254" s="583"/>
      <c r="I254" s="577"/>
      <c r="J254" s="96" t="s">
        <v>2477</v>
      </c>
      <c r="K254" s="71" t="s">
        <v>195</v>
      </c>
      <c r="L254" s="583"/>
      <c r="M254" s="583"/>
    </row>
    <row r="255" spans="1:13" s="12" customFormat="1" ht="24.75" customHeight="1" x14ac:dyDescent="0.25">
      <c r="A255" s="583">
        <v>42</v>
      </c>
      <c r="B255" s="583" t="s">
        <v>1353</v>
      </c>
      <c r="C255" s="583" t="s">
        <v>2599</v>
      </c>
      <c r="D255" s="583" t="s">
        <v>1496</v>
      </c>
      <c r="E255" s="583" t="s">
        <v>2600</v>
      </c>
      <c r="F255" s="583" t="s">
        <v>1497</v>
      </c>
      <c r="G255" s="653" t="s">
        <v>1441</v>
      </c>
      <c r="H255" s="583" t="s">
        <v>1751</v>
      </c>
      <c r="I255" s="583" t="s">
        <v>1438</v>
      </c>
      <c r="J255" s="88" t="s">
        <v>1529</v>
      </c>
      <c r="K255" s="71" t="s">
        <v>195</v>
      </c>
      <c r="L255" s="583" t="s">
        <v>1292</v>
      </c>
      <c r="M255" s="583" t="s">
        <v>61</v>
      </c>
    </row>
    <row r="256" spans="1:13" ht="24.75" customHeight="1" x14ac:dyDescent="0.2">
      <c r="A256" s="583"/>
      <c r="B256" s="583"/>
      <c r="C256" s="583"/>
      <c r="D256" s="583"/>
      <c r="E256" s="583"/>
      <c r="F256" s="583"/>
      <c r="G256" s="653"/>
      <c r="H256" s="583"/>
      <c r="I256" s="583"/>
      <c r="J256" s="96" t="s">
        <v>1562</v>
      </c>
      <c r="K256" s="71" t="s">
        <v>195</v>
      </c>
      <c r="L256" s="583"/>
      <c r="M256" s="583"/>
    </row>
    <row r="257" spans="1:13" ht="24.75" customHeight="1" x14ac:dyDescent="0.2">
      <c r="A257" s="583"/>
      <c r="B257" s="583"/>
      <c r="C257" s="583"/>
      <c r="D257" s="583"/>
      <c r="E257" s="583"/>
      <c r="F257" s="583"/>
      <c r="G257" s="653"/>
      <c r="H257" s="583"/>
      <c r="I257" s="583"/>
      <c r="J257" s="96" t="s">
        <v>1533</v>
      </c>
      <c r="K257" s="71" t="s">
        <v>195</v>
      </c>
      <c r="L257" s="583"/>
      <c r="M257" s="583"/>
    </row>
    <row r="258" spans="1:13" ht="24.75" customHeight="1" x14ac:dyDescent="0.2">
      <c r="A258" s="583"/>
      <c r="B258" s="583"/>
      <c r="C258" s="583"/>
      <c r="D258" s="583"/>
      <c r="E258" s="583"/>
      <c r="F258" s="583"/>
      <c r="G258" s="653"/>
      <c r="H258" s="583"/>
      <c r="I258" s="583"/>
      <c r="J258" s="96" t="s">
        <v>2483</v>
      </c>
      <c r="K258" s="71" t="s">
        <v>195</v>
      </c>
      <c r="L258" s="583"/>
      <c r="M258" s="583"/>
    </row>
    <row r="259" spans="1:13" ht="24.75" customHeight="1" x14ac:dyDescent="0.2">
      <c r="A259" s="583"/>
      <c r="B259" s="583"/>
      <c r="C259" s="583"/>
      <c r="D259" s="583"/>
      <c r="E259" s="583"/>
      <c r="F259" s="583"/>
      <c r="G259" s="653"/>
      <c r="H259" s="583"/>
      <c r="I259" s="583"/>
      <c r="J259" s="96" t="s">
        <v>2484</v>
      </c>
      <c r="K259" s="71" t="s">
        <v>195</v>
      </c>
      <c r="L259" s="583"/>
      <c r="M259" s="583"/>
    </row>
    <row r="260" spans="1:13" ht="24.75" customHeight="1" x14ac:dyDescent="0.2">
      <c r="A260" s="583"/>
      <c r="B260" s="583"/>
      <c r="C260" s="583"/>
      <c r="D260" s="583"/>
      <c r="E260" s="583"/>
      <c r="F260" s="583"/>
      <c r="G260" s="653"/>
      <c r="H260" s="583"/>
      <c r="I260" s="583"/>
      <c r="J260" s="96" t="s">
        <v>2485</v>
      </c>
      <c r="K260" s="71" t="s">
        <v>1293</v>
      </c>
      <c r="L260" s="583"/>
      <c r="M260" s="583"/>
    </row>
    <row r="261" spans="1:13" ht="24.75" customHeight="1" x14ac:dyDescent="0.2">
      <c r="A261" s="583"/>
      <c r="B261" s="583"/>
      <c r="C261" s="583"/>
      <c r="D261" s="583"/>
      <c r="E261" s="583"/>
      <c r="F261" s="583"/>
      <c r="G261" s="653"/>
      <c r="H261" s="583"/>
      <c r="I261" s="583"/>
      <c r="J261" s="96" t="s">
        <v>2510</v>
      </c>
      <c r="K261" s="71" t="s">
        <v>1293</v>
      </c>
      <c r="L261" s="583"/>
      <c r="M261" s="583"/>
    </row>
    <row r="262" spans="1:13" s="12" customFormat="1" ht="78" customHeight="1" thickBot="1" x14ac:dyDescent="0.3">
      <c r="A262" s="71">
        <v>43</v>
      </c>
      <c r="B262" s="71" t="s">
        <v>1353</v>
      </c>
      <c r="C262" s="71" t="s">
        <v>2601</v>
      </c>
      <c r="D262" s="71" t="s">
        <v>1496</v>
      </c>
      <c r="E262" s="71" t="s">
        <v>6658</v>
      </c>
      <c r="F262" s="71" t="s">
        <v>2602</v>
      </c>
      <c r="G262" s="73" t="s">
        <v>1467</v>
      </c>
      <c r="H262" s="71" t="s">
        <v>2603</v>
      </c>
      <c r="I262" s="71" t="s">
        <v>1292</v>
      </c>
      <c r="J262" s="88" t="s">
        <v>6659</v>
      </c>
      <c r="K262" s="71" t="s">
        <v>1293</v>
      </c>
      <c r="L262" s="71" t="s">
        <v>1292</v>
      </c>
      <c r="M262" s="71" t="s">
        <v>61</v>
      </c>
    </row>
    <row r="263" spans="1:13" s="156" customFormat="1" ht="24.75" customHeight="1" thickBot="1" x14ac:dyDescent="0.3">
      <c r="A263" s="794">
        <v>44</v>
      </c>
      <c r="B263" s="554" t="s">
        <v>1363</v>
      </c>
      <c r="C263" s="794" t="s">
        <v>1672</v>
      </c>
      <c r="D263" s="554" t="s">
        <v>1496</v>
      </c>
      <c r="E263" s="554" t="s">
        <v>6660</v>
      </c>
      <c r="F263" s="554" t="s">
        <v>1497</v>
      </c>
      <c r="G263" s="602" t="s">
        <v>1467</v>
      </c>
      <c r="H263" s="554" t="s">
        <v>1603</v>
      </c>
      <c r="I263" s="550" t="s">
        <v>1438</v>
      </c>
      <c r="J263" s="97" t="s">
        <v>2604</v>
      </c>
      <c r="K263" s="56" t="s">
        <v>195</v>
      </c>
      <c r="L263" s="794" t="s">
        <v>1292</v>
      </c>
      <c r="M263" s="794" t="s">
        <v>61</v>
      </c>
    </row>
    <row r="264" spans="1:13" s="157" customFormat="1" ht="24.75" customHeight="1" thickBot="1" x14ac:dyDescent="0.25">
      <c r="A264" s="795"/>
      <c r="B264" s="555"/>
      <c r="C264" s="795"/>
      <c r="D264" s="555"/>
      <c r="E264" s="555"/>
      <c r="F264" s="555"/>
      <c r="G264" s="603"/>
      <c r="H264" s="555"/>
      <c r="I264" s="551"/>
      <c r="J264" s="91" t="s">
        <v>1500</v>
      </c>
      <c r="K264" s="56" t="s">
        <v>195</v>
      </c>
      <c r="L264" s="795"/>
      <c r="M264" s="795"/>
    </row>
    <row r="265" spans="1:13" s="157" customFormat="1" ht="24.75" customHeight="1" thickBot="1" x14ac:dyDescent="0.25">
      <c r="A265" s="795"/>
      <c r="B265" s="555"/>
      <c r="C265" s="795"/>
      <c r="D265" s="555"/>
      <c r="E265" s="555"/>
      <c r="F265" s="555"/>
      <c r="G265" s="603"/>
      <c r="H265" s="555"/>
      <c r="I265" s="551"/>
      <c r="J265" s="91" t="s">
        <v>1501</v>
      </c>
      <c r="K265" s="56" t="s">
        <v>195</v>
      </c>
      <c r="L265" s="795"/>
      <c r="M265" s="795"/>
    </row>
    <row r="266" spans="1:13" s="157" customFormat="1" ht="24.75" customHeight="1" thickBot="1" x14ac:dyDescent="0.25">
      <c r="A266" s="795"/>
      <c r="B266" s="555"/>
      <c r="C266" s="795"/>
      <c r="D266" s="555"/>
      <c r="E266" s="555"/>
      <c r="F266" s="555"/>
      <c r="G266" s="603"/>
      <c r="H266" s="555"/>
      <c r="I266" s="551"/>
      <c r="J266" s="91" t="s">
        <v>1502</v>
      </c>
      <c r="K266" s="56" t="s">
        <v>195</v>
      </c>
      <c r="L266" s="795"/>
      <c r="M266" s="795"/>
    </row>
    <row r="267" spans="1:13" s="157" customFormat="1" ht="24.75" customHeight="1" thickBot="1" x14ac:dyDescent="0.25">
      <c r="A267" s="795"/>
      <c r="B267" s="555"/>
      <c r="C267" s="795"/>
      <c r="D267" s="555"/>
      <c r="E267" s="555"/>
      <c r="F267" s="555"/>
      <c r="G267" s="603"/>
      <c r="H267" s="555"/>
      <c r="I267" s="551"/>
      <c r="J267" s="91" t="s">
        <v>2470</v>
      </c>
      <c r="K267" s="56" t="s">
        <v>195</v>
      </c>
      <c r="L267" s="795"/>
      <c r="M267" s="795"/>
    </row>
    <row r="268" spans="1:13" s="157" customFormat="1" ht="24.75" customHeight="1" thickBot="1" x14ac:dyDescent="0.25">
      <c r="A268" s="795"/>
      <c r="B268" s="555"/>
      <c r="C268" s="795"/>
      <c r="D268" s="555"/>
      <c r="E268" s="555"/>
      <c r="F268" s="555"/>
      <c r="G268" s="603"/>
      <c r="H268" s="555"/>
      <c r="I268" s="551"/>
      <c r="J268" s="91" t="s">
        <v>1503</v>
      </c>
      <c r="K268" s="56" t="s">
        <v>195</v>
      </c>
      <c r="L268" s="795"/>
      <c r="M268" s="795"/>
    </row>
    <row r="269" spans="1:13" s="157" customFormat="1" ht="24.75" customHeight="1" thickBot="1" x14ac:dyDescent="0.25">
      <c r="A269" s="795"/>
      <c r="B269" s="555"/>
      <c r="C269" s="795"/>
      <c r="D269" s="555"/>
      <c r="E269" s="555"/>
      <c r="F269" s="555"/>
      <c r="G269" s="603"/>
      <c r="H269" s="555"/>
      <c r="I269" s="551"/>
      <c r="J269" s="91" t="s">
        <v>1529</v>
      </c>
      <c r="K269" s="56" t="s">
        <v>195</v>
      </c>
      <c r="L269" s="795"/>
      <c r="M269" s="795"/>
    </row>
    <row r="270" spans="1:13" s="157" customFormat="1" ht="24.75" customHeight="1" thickBot="1" x14ac:dyDescent="0.25">
      <c r="A270" s="795"/>
      <c r="B270" s="555"/>
      <c r="C270" s="795"/>
      <c r="D270" s="555"/>
      <c r="E270" s="555"/>
      <c r="F270" s="555"/>
      <c r="G270" s="603"/>
      <c r="H270" s="555"/>
      <c r="I270" s="551"/>
      <c r="J270" s="91" t="s">
        <v>2471</v>
      </c>
      <c r="K270" s="56" t="s">
        <v>1293</v>
      </c>
      <c r="L270" s="795"/>
      <c r="M270" s="795"/>
    </row>
    <row r="271" spans="1:13" s="157" customFormat="1" ht="24.75" customHeight="1" thickBot="1" x14ac:dyDescent="0.25">
      <c r="A271" s="795"/>
      <c r="B271" s="555"/>
      <c r="C271" s="795"/>
      <c r="D271" s="555"/>
      <c r="E271" s="555"/>
      <c r="F271" s="555"/>
      <c r="G271" s="603"/>
      <c r="H271" s="555"/>
      <c r="I271" s="551"/>
      <c r="J271" s="91" t="s">
        <v>2472</v>
      </c>
      <c r="K271" s="56" t="s">
        <v>1293</v>
      </c>
      <c r="L271" s="795"/>
      <c r="M271" s="795"/>
    </row>
    <row r="272" spans="1:13" s="157" customFormat="1" ht="40.5" customHeight="1" x14ac:dyDescent="0.2">
      <c r="A272" s="530">
        <v>45</v>
      </c>
      <c r="B272" s="499" t="s">
        <v>1363</v>
      </c>
      <c r="C272" s="530" t="s">
        <v>1673</v>
      </c>
      <c r="D272" s="499" t="s">
        <v>1496</v>
      </c>
      <c r="E272" s="499" t="s">
        <v>1674</v>
      </c>
      <c r="F272" s="554" t="s">
        <v>1675</v>
      </c>
      <c r="G272" s="535" t="s">
        <v>1513</v>
      </c>
      <c r="H272" s="499" t="s">
        <v>1546</v>
      </c>
      <c r="I272" s="539" t="s">
        <v>51</v>
      </c>
      <c r="J272" s="91" t="s">
        <v>1523</v>
      </c>
      <c r="K272" s="55" t="s">
        <v>195</v>
      </c>
      <c r="L272" s="530" t="s">
        <v>1292</v>
      </c>
      <c r="M272" s="530" t="s">
        <v>61</v>
      </c>
    </row>
    <row r="273" spans="1:13" s="157" customFormat="1" ht="40.5" customHeight="1" thickBot="1" x14ac:dyDescent="0.25">
      <c r="A273" s="532"/>
      <c r="B273" s="501"/>
      <c r="C273" s="532"/>
      <c r="D273" s="501"/>
      <c r="E273" s="501"/>
      <c r="F273" s="561"/>
      <c r="G273" s="538"/>
      <c r="H273" s="501"/>
      <c r="I273" s="542"/>
      <c r="J273" s="78" t="s">
        <v>2605</v>
      </c>
      <c r="K273" s="56" t="s">
        <v>195</v>
      </c>
      <c r="L273" s="532"/>
      <c r="M273" s="532"/>
    </row>
    <row r="274" spans="1:13" s="157" customFormat="1" ht="24.75" customHeight="1" thickBot="1" x14ac:dyDescent="0.25">
      <c r="A274" s="530">
        <v>46</v>
      </c>
      <c r="B274" s="499" t="s">
        <v>1363</v>
      </c>
      <c r="C274" s="530" t="s">
        <v>1676</v>
      </c>
      <c r="D274" s="499" t="s">
        <v>1496</v>
      </c>
      <c r="E274" s="499" t="s">
        <v>1619</v>
      </c>
      <c r="F274" s="554" t="s">
        <v>1497</v>
      </c>
      <c r="G274" s="499" t="s">
        <v>1441</v>
      </c>
      <c r="H274" s="499" t="s">
        <v>1558</v>
      </c>
      <c r="I274" s="539" t="s">
        <v>51</v>
      </c>
      <c r="J274" s="92" t="s">
        <v>1529</v>
      </c>
      <c r="K274" s="56" t="s">
        <v>195</v>
      </c>
      <c r="L274" s="530" t="s">
        <v>1292</v>
      </c>
      <c r="M274" s="530" t="s">
        <v>61</v>
      </c>
    </row>
    <row r="275" spans="1:13" s="157" customFormat="1" ht="24.75" customHeight="1" thickBot="1" x14ac:dyDescent="0.25">
      <c r="A275" s="633"/>
      <c r="B275" s="630"/>
      <c r="C275" s="633"/>
      <c r="D275" s="630"/>
      <c r="E275" s="630"/>
      <c r="F275" s="555"/>
      <c r="G275" s="630"/>
      <c r="H275" s="630"/>
      <c r="I275" s="631"/>
      <c r="J275" s="92" t="s">
        <v>1562</v>
      </c>
      <c r="K275" s="56" t="s">
        <v>195</v>
      </c>
      <c r="L275" s="633"/>
      <c r="M275" s="633"/>
    </row>
    <row r="276" spans="1:13" s="157" customFormat="1" ht="24.75" customHeight="1" thickBot="1" x14ac:dyDescent="0.25">
      <c r="A276" s="533"/>
      <c r="B276" s="534"/>
      <c r="C276" s="533"/>
      <c r="D276" s="534"/>
      <c r="E276" s="534"/>
      <c r="F276" s="555"/>
      <c r="G276" s="534"/>
      <c r="H276" s="534"/>
      <c r="I276" s="541"/>
      <c r="J276" s="152" t="s">
        <v>1533</v>
      </c>
      <c r="K276" s="56" t="s">
        <v>195</v>
      </c>
      <c r="L276" s="533"/>
      <c r="M276" s="533"/>
    </row>
    <row r="277" spans="1:13" s="157" customFormat="1" ht="24.75" customHeight="1" thickBot="1" x14ac:dyDescent="0.25">
      <c r="A277" s="533"/>
      <c r="B277" s="534"/>
      <c r="C277" s="533"/>
      <c r="D277" s="534"/>
      <c r="E277" s="534"/>
      <c r="F277" s="555"/>
      <c r="G277" s="534"/>
      <c r="H277" s="534"/>
      <c r="I277" s="541"/>
      <c r="J277" s="152" t="s">
        <v>2483</v>
      </c>
      <c r="K277" s="56" t="s">
        <v>195</v>
      </c>
      <c r="L277" s="533"/>
      <c r="M277" s="533"/>
    </row>
    <row r="278" spans="1:13" s="157" customFormat="1" ht="24.75" customHeight="1" thickBot="1" x14ac:dyDescent="0.25">
      <c r="A278" s="533"/>
      <c r="B278" s="534"/>
      <c r="C278" s="533"/>
      <c r="D278" s="534"/>
      <c r="E278" s="534"/>
      <c r="F278" s="555"/>
      <c r="G278" s="534"/>
      <c r="H278" s="534"/>
      <c r="I278" s="541"/>
      <c r="J278" s="152" t="s">
        <v>2484</v>
      </c>
      <c r="K278" s="56" t="s">
        <v>195</v>
      </c>
      <c r="L278" s="533"/>
      <c r="M278" s="533"/>
    </row>
    <row r="279" spans="1:13" s="157" customFormat="1" ht="24.75" customHeight="1" thickBot="1" x14ac:dyDescent="0.25">
      <c r="A279" s="533"/>
      <c r="B279" s="534"/>
      <c r="C279" s="533"/>
      <c r="D279" s="534"/>
      <c r="E279" s="534"/>
      <c r="F279" s="555"/>
      <c r="G279" s="534"/>
      <c r="H279" s="534"/>
      <c r="I279" s="541"/>
      <c r="J279" s="152" t="s">
        <v>2606</v>
      </c>
      <c r="K279" s="56" t="s">
        <v>1293</v>
      </c>
      <c r="L279" s="533"/>
      <c r="M279" s="533"/>
    </row>
    <row r="280" spans="1:13" s="157" customFormat="1" ht="24.75" customHeight="1" x14ac:dyDescent="0.2">
      <c r="A280" s="533"/>
      <c r="B280" s="534"/>
      <c r="C280" s="533"/>
      <c r="D280" s="534"/>
      <c r="E280" s="534"/>
      <c r="F280" s="555"/>
      <c r="G280" s="534"/>
      <c r="H280" s="534"/>
      <c r="I280" s="541"/>
      <c r="J280" s="153" t="s">
        <v>2486</v>
      </c>
      <c r="K280" s="140" t="s">
        <v>1293</v>
      </c>
      <c r="L280" s="533"/>
      <c r="M280" s="533"/>
    </row>
    <row r="281" spans="1:13" s="157" customFormat="1" ht="24.75" customHeight="1" thickBot="1" x14ac:dyDescent="0.25">
      <c r="A281" s="532"/>
      <c r="B281" s="501"/>
      <c r="C281" s="532"/>
      <c r="D281" s="501"/>
      <c r="E281" s="501"/>
      <c r="F281" s="561"/>
      <c r="G281" s="501"/>
      <c r="H281" s="501"/>
      <c r="I281" s="542"/>
      <c r="J281" s="152" t="s">
        <v>2607</v>
      </c>
      <c r="K281" s="112" t="s">
        <v>1293</v>
      </c>
      <c r="L281" s="532"/>
      <c r="M281" s="532"/>
    </row>
    <row r="282" spans="1:13" s="157" customFormat="1" ht="75" customHeight="1" thickBot="1" x14ac:dyDescent="0.25">
      <c r="A282" s="79">
        <v>47</v>
      </c>
      <c r="B282" s="60" t="s">
        <v>1363</v>
      </c>
      <c r="C282" s="79" t="s">
        <v>1677</v>
      </c>
      <c r="D282" s="60" t="s">
        <v>1496</v>
      </c>
      <c r="E282" s="60" t="s">
        <v>1678</v>
      </c>
      <c r="F282" s="60" t="s">
        <v>1679</v>
      </c>
      <c r="G282" s="80" t="s">
        <v>1537</v>
      </c>
      <c r="H282" s="60" t="s">
        <v>1538</v>
      </c>
      <c r="I282" s="67" t="s">
        <v>1292</v>
      </c>
      <c r="J282" s="98" t="s">
        <v>2608</v>
      </c>
      <c r="K282" s="46" t="s">
        <v>195</v>
      </c>
      <c r="L282" s="79" t="s">
        <v>1292</v>
      </c>
      <c r="M282" s="79" t="s">
        <v>61</v>
      </c>
    </row>
    <row r="283" spans="1:13" s="157" customFormat="1" ht="24.75" customHeight="1" x14ac:dyDescent="0.2">
      <c r="A283" s="499">
        <v>48</v>
      </c>
      <c r="B283" s="499" t="s">
        <v>1363</v>
      </c>
      <c r="C283" s="499" t="s">
        <v>1680</v>
      </c>
      <c r="D283" s="499" t="s">
        <v>1496</v>
      </c>
      <c r="E283" s="499" t="s">
        <v>1681</v>
      </c>
      <c r="F283" s="499" t="s">
        <v>1681</v>
      </c>
      <c r="G283" s="499" t="s">
        <v>1467</v>
      </c>
      <c r="H283" s="499" t="s">
        <v>1558</v>
      </c>
      <c r="I283" s="539" t="s">
        <v>51</v>
      </c>
      <c r="J283" s="720" t="s">
        <v>2609</v>
      </c>
      <c r="K283" s="499" t="s">
        <v>1293</v>
      </c>
      <c r="L283" s="530" t="s">
        <v>1292</v>
      </c>
      <c r="M283" s="530" t="s">
        <v>61</v>
      </c>
    </row>
    <row r="284" spans="1:13" s="157" customFormat="1" ht="24.75" customHeight="1" x14ac:dyDescent="0.2">
      <c r="A284" s="630"/>
      <c r="B284" s="630"/>
      <c r="C284" s="630"/>
      <c r="D284" s="630"/>
      <c r="E284" s="630"/>
      <c r="F284" s="630"/>
      <c r="G284" s="630"/>
      <c r="H284" s="630"/>
      <c r="I284" s="631"/>
      <c r="J284" s="809"/>
      <c r="K284" s="630"/>
      <c r="L284" s="633"/>
      <c r="M284" s="633"/>
    </row>
    <row r="285" spans="1:13" s="157" customFormat="1" ht="24.75" customHeight="1" x14ac:dyDescent="0.2">
      <c r="A285" s="630"/>
      <c r="B285" s="630"/>
      <c r="C285" s="630"/>
      <c r="D285" s="630"/>
      <c r="E285" s="630"/>
      <c r="F285" s="630"/>
      <c r="G285" s="630"/>
      <c r="H285" s="630"/>
      <c r="I285" s="631"/>
      <c r="J285" s="152" t="s">
        <v>2610</v>
      </c>
      <c r="K285" s="112" t="s">
        <v>195</v>
      </c>
      <c r="L285" s="633"/>
      <c r="M285" s="633"/>
    </row>
    <row r="286" spans="1:13" s="157" customFormat="1" ht="24.75" customHeight="1" x14ac:dyDescent="0.2">
      <c r="A286" s="630"/>
      <c r="B286" s="630"/>
      <c r="C286" s="630"/>
      <c r="D286" s="630"/>
      <c r="E286" s="630"/>
      <c r="F286" s="630"/>
      <c r="G286" s="630"/>
      <c r="H286" s="630"/>
      <c r="I286" s="631"/>
      <c r="J286" s="152" t="s">
        <v>1529</v>
      </c>
      <c r="K286" s="112" t="s">
        <v>195</v>
      </c>
      <c r="L286" s="633"/>
      <c r="M286" s="633"/>
    </row>
    <row r="287" spans="1:13" s="157" customFormat="1" ht="24.75" customHeight="1" thickBot="1" x14ac:dyDescent="0.25">
      <c r="A287" s="501"/>
      <c r="B287" s="501"/>
      <c r="C287" s="501"/>
      <c r="D287" s="501"/>
      <c r="E287" s="501"/>
      <c r="F287" s="501"/>
      <c r="G287" s="501"/>
      <c r="H287" s="501"/>
      <c r="I287" s="542"/>
      <c r="J287" s="78" t="s">
        <v>1503</v>
      </c>
      <c r="K287" s="56" t="s">
        <v>195</v>
      </c>
      <c r="L287" s="532"/>
      <c r="M287" s="532"/>
    </row>
    <row r="288" spans="1:13" s="157" customFormat="1" ht="24.75" customHeight="1" x14ac:dyDescent="0.2">
      <c r="A288" s="790">
        <v>49</v>
      </c>
      <c r="B288" s="559" t="s">
        <v>1363</v>
      </c>
      <c r="C288" s="790" t="s">
        <v>1682</v>
      </c>
      <c r="D288" s="559" t="s">
        <v>1496</v>
      </c>
      <c r="E288" s="559" t="s">
        <v>1572</v>
      </c>
      <c r="F288" s="555" t="s">
        <v>1679</v>
      </c>
      <c r="G288" s="559" t="s">
        <v>1513</v>
      </c>
      <c r="H288" s="559" t="s">
        <v>1550</v>
      </c>
      <c r="I288" s="556" t="s">
        <v>51</v>
      </c>
      <c r="J288" s="99" t="s">
        <v>6661</v>
      </c>
      <c r="K288" s="47" t="s">
        <v>195</v>
      </c>
      <c r="L288" s="790" t="s">
        <v>1292</v>
      </c>
      <c r="M288" s="790" t="s">
        <v>61</v>
      </c>
    </row>
    <row r="289" spans="1:13" s="157" customFormat="1" ht="24.75" customHeight="1" x14ac:dyDescent="0.2">
      <c r="A289" s="633"/>
      <c r="B289" s="630"/>
      <c r="C289" s="633"/>
      <c r="D289" s="630"/>
      <c r="E289" s="630"/>
      <c r="F289" s="555"/>
      <c r="G289" s="630"/>
      <c r="H289" s="630"/>
      <c r="I289" s="631"/>
      <c r="J289" s="152" t="s">
        <v>1683</v>
      </c>
      <c r="K289" s="112" t="s">
        <v>195</v>
      </c>
      <c r="L289" s="633"/>
      <c r="M289" s="633"/>
    </row>
    <row r="290" spans="1:13" s="157" customFormat="1" ht="24.75" customHeight="1" x14ac:dyDescent="0.2">
      <c r="A290" s="533"/>
      <c r="B290" s="534"/>
      <c r="C290" s="533"/>
      <c r="D290" s="534"/>
      <c r="E290" s="534"/>
      <c r="F290" s="555"/>
      <c r="G290" s="534"/>
      <c r="H290" s="534"/>
      <c r="I290" s="541"/>
      <c r="J290" s="153" t="s">
        <v>2611</v>
      </c>
      <c r="K290" s="140" t="s">
        <v>195</v>
      </c>
      <c r="L290" s="533"/>
      <c r="M290" s="533"/>
    </row>
    <row r="291" spans="1:13" s="157" customFormat="1" ht="24.75" customHeight="1" x14ac:dyDescent="0.2">
      <c r="A291" s="533"/>
      <c r="B291" s="534"/>
      <c r="C291" s="533"/>
      <c r="D291" s="534"/>
      <c r="E291" s="534"/>
      <c r="F291" s="555"/>
      <c r="G291" s="534"/>
      <c r="H291" s="534"/>
      <c r="I291" s="541"/>
      <c r="J291" s="153" t="s">
        <v>2612</v>
      </c>
      <c r="K291" s="140" t="s">
        <v>195</v>
      </c>
      <c r="L291" s="533"/>
      <c r="M291" s="533"/>
    </row>
    <row r="292" spans="1:13" s="157" customFormat="1" ht="24.75" customHeight="1" x14ac:dyDescent="0.2">
      <c r="A292" s="533">
        <v>50</v>
      </c>
      <c r="B292" s="534" t="s">
        <v>1363</v>
      </c>
      <c r="C292" s="533" t="s">
        <v>1684</v>
      </c>
      <c r="D292" s="534" t="s">
        <v>1496</v>
      </c>
      <c r="E292" s="534" t="s">
        <v>2613</v>
      </c>
      <c r="F292" s="534" t="s">
        <v>1497</v>
      </c>
      <c r="G292" s="534" t="s">
        <v>1441</v>
      </c>
      <c r="H292" s="534" t="s">
        <v>1558</v>
      </c>
      <c r="I292" s="541" t="s">
        <v>1438</v>
      </c>
      <c r="J292" s="152" t="s">
        <v>1529</v>
      </c>
      <c r="K292" s="140" t="s">
        <v>195</v>
      </c>
      <c r="L292" s="633" t="s">
        <v>1292</v>
      </c>
      <c r="M292" s="633" t="s">
        <v>61</v>
      </c>
    </row>
    <row r="293" spans="1:13" s="157" customFormat="1" ht="24.75" customHeight="1" x14ac:dyDescent="0.2">
      <c r="A293" s="795"/>
      <c r="B293" s="555"/>
      <c r="C293" s="795"/>
      <c r="D293" s="555"/>
      <c r="E293" s="555"/>
      <c r="F293" s="555"/>
      <c r="G293" s="555"/>
      <c r="H293" s="555"/>
      <c r="I293" s="551"/>
      <c r="J293" s="152" t="s">
        <v>1562</v>
      </c>
      <c r="K293" s="140" t="s">
        <v>195</v>
      </c>
      <c r="L293" s="633"/>
      <c r="M293" s="633"/>
    </row>
    <row r="294" spans="1:13" s="157" customFormat="1" ht="24.75" customHeight="1" x14ac:dyDescent="0.2">
      <c r="A294" s="795"/>
      <c r="B294" s="555"/>
      <c r="C294" s="795"/>
      <c r="D294" s="555"/>
      <c r="E294" s="555"/>
      <c r="F294" s="555"/>
      <c r="G294" s="555"/>
      <c r="H294" s="555"/>
      <c r="I294" s="551"/>
      <c r="J294" s="152" t="s">
        <v>1533</v>
      </c>
      <c r="K294" s="112" t="s">
        <v>195</v>
      </c>
      <c r="L294" s="633"/>
      <c r="M294" s="633"/>
    </row>
    <row r="295" spans="1:13" s="157" customFormat="1" ht="24.75" customHeight="1" x14ac:dyDescent="0.2">
      <c r="A295" s="795"/>
      <c r="B295" s="555"/>
      <c r="C295" s="795"/>
      <c r="D295" s="555"/>
      <c r="E295" s="555"/>
      <c r="F295" s="555"/>
      <c r="G295" s="555"/>
      <c r="H295" s="555"/>
      <c r="I295" s="551"/>
      <c r="J295" s="152" t="s">
        <v>2483</v>
      </c>
      <c r="K295" s="112" t="s">
        <v>195</v>
      </c>
      <c r="L295" s="633"/>
      <c r="M295" s="633"/>
    </row>
    <row r="296" spans="1:13" s="157" customFormat="1" ht="24.75" customHeight="1" x14ac:dyDescent="0.2">
      <c r="A296" s="795"/>
      <c r="B296" s="555"/>
      <c r="C296" s="795"/>
      <c r="D296" s="555"/>
      <c r="E296" s="555"/>
      <c r="F296" s="555"/>
      <c r="G296" s="555"/>
      <c r="H296" s="555"/>
      <c r="I296" s="551"/>
      <c r="J296" s="152" t="s">
        <v>2484</v>
      </c>
      <c r="K296" s="112" t="s">
        <v>195</v>
      </c>
      <c r="L296" s="633"/>
      <c r="M296" s="633"/>
    </row>
    <row r="297" spans="1:13" s="157" customFormat="1" ht="24.75" customHeight="1" x14ac:dyDescent="0.2">
      <c r="A297" s="795"/>
      <c r="B297" s="555"/>
      <c r="C297" s="795"/>
      <c r="D297" s="555"/>
      <c r="E297" s="555"/>
      <c r="F297" s="555"/>
      <c r="G297" s="555"/>
      <c r="H297" s="555"/>
      <c r="I297" s="551"/>
      <c r="J297" s="152" t="s">
        <v>2614</v>
      </c>
      <c r="K297" s="112" t="s">
        <v>1293</v>
      </c>
      <c r="L297" s="633"/>
      <c r="M297" s="633"/>
    </row>
    <row r="298" spans="1:13" s="157" customFormat="1" ht="24.75" customHeight="1" x14ac:dyDescent="0.2">
      <c r="A298" s="790"/>
      <c r="B298" s="559"/>
      <c r="C298" s="790"/>
      <c r="D298" s="559"/>
      <c r="E298" s="559"/>
      <c r="F298" s="559"/>
      <c r="G298" s="559"/>
      <c r="H298" s="559"/>
      <c r="I298" s="556"/>
      <c r="J298" s="152" t="s">
        <v>2486</v>
      </c>
      <c r="K298" s="112" t="s">
        <v>1293</v>
      </c>
      <c r="L298" s="633"/>
      <c r="M298" s="633"/>
    </row>
    <row r="299" spans="1:13" s="157" customFormat="1" ht="24.75" customHeight="1" x14ac:dyDescent="0.2">
      <c r="A299" s="630">
        <v>51</v>
      </c>
      <c r="B299" s="630" t="s">
        <v>1363</v>
      </c>
      <c r="C299" s="630" t="s">
        <v>2615</v>
      </c>
      <c r="D299" s="630" t="s">
        <v>1496</v>
      </c>
      <c r="E299" s="630" t="s">
        <v>2616</v>
      </c>
      <c r="F299" s="630" t="s">
        <v>1679</v>
      </c>
      <c r="G299" s="634" t="s">
        <v>1467</v>
      </c>
      <c r="H299" s="630" t="s">
        <v>2617</v>
      </c>
      <c r="I299" s="630" t="s">
        <v>1438</v>
      </c>
      <c r="J299" s="152" t="s">
        <v>1503</v>
      </c>
      <c r="K299" s="112" t="s">
        <v>195</v>
      </c>
      <c r="L299" s="633" t="s">
        <v>1292</v>
      </c>
      <c r="M299" s="633" t="s">
        <v>61</v>
      </c>
    </row>
    <row r="300" spans="1:13" s="157" customFormat="1" ht="24.75" customHeight="1" thickBot="1" x14ac:dyDescent="0.25">
      <c r="A300" s="630"/>
      <c r="B300" s="630"/>
      <c r="C300" s="630"/>
      <c r="D300" s="630"/>
      <c r="E300" s="630"/>
      <c r="F300" s="630"/>
      <c r="G300" s="634"/>
      <c r="H300" s="630"/>
      <c r="I300" s="630"/>
      <c r="J300" s="152" t="s">
        <v>1529</v>
      </c>
      <c r="K300" s="112" t="s">
        <v>195</v>
      </c>
      <c r="L300" s="633"/>
      <c r="M300" s="633"/>
    </row>
    <row r="301" spans="1:13" s="157" customFormat="1" ht="24.75" customHeight="1" x14ac:dyDescent="0.2">
      <c r="A301" s="630"/>
      <c r="B301" s="630"/>
      <c r="C301" s="630"/>
      <c r="D301" s="630"/>
      <c r="E301" s="630"/>
      <c r="F301" s="630"/>
      <c r="G301" s="634"/>
      <c r="H301" s="630"/>
      <c r="I301" s="630"/>
      <c r="J301" s="97" t="s">
        <v>2471</v>
      </c>
      <c r="K301" s="112" t="s">
        <v>1293</v>
      </c>
      <c r="L301" s="633"/>
      <c r="M301" s="633"/>
    </row>
    <row r="302" spans="1:13" s="157" customFormat="1" ht="24.75" customHeight="1" x14ac:dyDescent="0.2">
      <c r="A302" s="630"/>
      <c r="B302" s="630"/>
      <c r="C302" s="630"/>
      <c r="D302" s="630"/>
      <c r="E302" s="630"/>
      <c r="F302" s="630"/>
      <c r="G302" s="634"/>
      <c r="H302" s="630"/>
      <c r="I302" s="630"/>
      <c r="J302" s="153" t="s">
        <v>2618</v>
      </c>
      <c r="K302" s="140" t="s">
        <v>195</v>
      </c>
      <c r="L302" s="633"/>
      <c r="M302" s="633"/>
    </row>
    <row r="303" spans="1:13" s="157" customFormat="1" ht="24.75" customHeight="1" x14ac:dyDescent="0.2">
      <c r="A303" s="630"/>
      <c r="B303" s="630"/>
      <c r="C303" s="630"/>
      <c r="D303" s="630"/>
      <c r="E303" s="630"/>
      <c r="F303" s="630"/>
      <c r="G303" s="634"/>
      <c r="H303" s="630"/>
      <c r="I303" s="630"/>
      <c r="J303" s="152" t="s">
        <v>2494</v>
      </c>
      <c r="K303" s="112" t="s">
        <v>1293</v>
      </c>
      <c r="L303" s="633"/>
      <c r="M303" s="633"/>
    </row>
    <row r="304" spans="1:13" s="157" customFormat="1" ht="24.75" customHeight="1" x14ac:dyDescent="0.2">
      <c r="A304" s="630"/>
      <c r="B304" s="630"/>
      <c r="C304" s="630"/>
      <c r="D304" s="630"/>
      <c r="E304" s="630"/>
      <c r="F304" s="630"/>
      <c r="G304" s="634"/>
      <c r="H304" s="630"/>
      <c r="I304" s="630"/>
      <c r="J304" s="152" t="s">
        <v>2492</v>
      </c>
      <c r="K304" s="112" t="s">
        <v>195</v>
      </c>
      <c r="L304" s="633"/>
      <c r="M304" s="633"/>
    </row>
    <row r="305" spans="1:13" s="160" customFormat="1" ht="24.75" customHeight="1" x14ac:dyDescent="0.2">
      <c r="A305" s="803">
        <v>52</v>
      </c>
      <c r="B305" s="803" t="s">
        <v>1377</v>
      </c>
      <c r="C305" s="803" t="s">
        <v>1696</v>
      </c>
      <c r="D305" s="803" t="s">
        <v>1496</v>
      </c>
      <c r="E305" s="803" t="s">
        <v>2622</v>
      </c>
      <c r="F305" s="803" t="s">
        <v>1497</v>
      </c>
      <c r="G305" s="805" t="s">
        <v>1467</v>
      </c>
      <c r="H305" s="803" t="s">
        <v>1603</v>
      </c>
      <c r="I305" s="807" t="s">
        <v>1292</v>
      </c>
      <c r="J305" s="159" t="s">
        <v>1499</v>
      </c>
      <c r="K305" s="158" t="s">
        <v>195</v>
      </c>
      <c r="L305" s="803" t="s">
        <v>1292</v>
      </c>
      <c r="M305" s="803" t="s">
        <v>61</v>
      </c>
    </row>
    <row r="306" spans="1:13" s="160" customFormat="1" ht="24.75" customHeight="1" x14ac:dyDescent="0.2">
      <c r="A306" s="804"/>
      <c r="B306" s="804"/>
      <c r="C306" s="804"/>
      <c r="D306" s="804"/>
      <c r="E306" s="804"/>
      <c r="F306" s="804"/>
      <c r="G306" s="804"/>
      <c r="H306" s="804"/>
      <c r="I306" s="808"/>
      <c r="J306" s="159" t="s">
        <v>1500</v>
      </c>
      <c r="K306" s="158" t="s">
        <v>195</v>
      </c>
      <c r="L306" s="803"/>
      <c r="M306" s="803"/>
    </row>
    <row r="307" spans="1:13" s="160" customFormat="1" ht="24.75" customHeight="1" x14ac:dyDescent="0.2">
      <c r="A307" s="804"/>
      <c r="B307" s="804"/>
      <c r="C307" s="804"/>
      <c r="D307" s="804"/>
      <c r="E307" s="804"/>
      <c r="F307" s="804"/>
      <c r="G307" s="804"/>
      <c r="H307" s="804"/>
      <c r="I307" s="808"/>
      <c r="J307" s="159" t="s">
        <v>1501</v>
      </c>
      <c r="K307" s="158" t="s">
        <v>195</v>
      </c>
      <c r="L307" s="803"/>
      <c r="M307" s="803"/>
    </row>
    <row r="308" spans="1:13" s="160" customFormat="1" ht="24.75" customHeight="1" x14ac:dyDescent="0.2">
      <c r="A308" s="804"/>
      <c r="B308" s="804"/>
      <c r="C308" s="804"/>
      <c r="D308" s="804"/>
      <c r="E308" s="804"/>
      <c r="F308" s="804"/>
      <c r="G308" s="804"/>
      <c r="H308" s="804"/>
      <c r="I308" s="808"/>
      <c r="J308" s="159" t="s">
        <v>1502</v>
      </c>
      <c r="K308" s="158" t="s">
        <v>195</v>
      </c>
      <c r="L308" s="803"/>
      <c r="M308" s="803"/>
    </row>
    <row r="309" spans="1:13" s="160" customFormat="1" ht="24.75" customHeight="1" x14ac:dyDescent="0.2">
      <c r="A309" s="804"/>
      <c r="B309" s="804"/>
      <c r="C309" s="804"/>
      <c r="D309" s="804"/>
      <c r="E309" s="804"/>
      <c r="F309" s="804"/>
      <c r="G309" s="804"/>
      <c r="H309" s="804"/>
      <c r="I309" s="808"/>
      <c r="J309" s="159" t="s">
        <v>2470</v>
      </c>
      <c r="K309" s="158" t="s">
        <v>195</v>
      </c>
      <c r="L309" s="803"/>
      <c r="M309" s="803"/>
    </row>
    <row r="310" spans="1:13" s="160" customFormat="1" ht="24.75" customHeight="1" x14ac:dyDescent="0.2">
      <c r="A310" s="804"/>
      <c r="B310" s="804"/>
      <c r="C310" s="804"/>
      <c r="D310" s="804"/>
      <c r="E310" s="804"/>
      <c r="F310" s="804"/>
      <c r="G310" s="804"/>
      <c r="H310" s="804"/>
      <c r="I310" s="808"/>
      <c r="J310" s="159" t="s">
        <v>1503</v>
      </c>
      <c r="K310" s="158" t="s">
        <v>195</v>
      </c>
      <c r="L310" s="803"/>
      <c r="M310" s="803"/>
    </row>
    <row r="311" spans="1:13" s="160" customFormat="1" ht="24.75" customHeight="1" x14ac:dyDescent="0.2">
      <c r="A311" s="804"/>
      <c r="B311" s="804"/>
      <c r="C311" s="804"/>
      <c r="D311" s="804"/>
      <c r="E311" s="804"/>
      <c r="F311" s="804"/>
      <c r="G311" s="804"/>
      <c r="H311" s="804"/>
      <c r="I311" s="808"/>
      <c r="J311" s="159" t="s">
        <v>2524</v>
      </c>
      <c r="K311" s="158" t="s">
        <v>195</v>
      </c>
      <c r="L311" s="803"/>
      <c r="M311" s="803"/>
    </row>
    <row r="312" spans="1:13" s="160" customFormat="1" ht="24.75" customHeight="1" x14ac:dyDescent="0.2">
      <c r="A312" s="804"/>
      <c r="B312" s="804"/>
      <c r="C312" s="804"/>
      <c r="D312" s="804"/>
      <c r="E312" s="804"/>
      <c r="F312" s="804"/>
      <c r="G312" s="804"/>
      <c r="H312" s="804"/>
      <c r="I312" s="808"/>
      <c r="J312" s="159" t="s">
        <v>2471</v>
      </c>
      <c r="K312" s="158" t="s">
        <v>1293</v>
      </c>
      <c r="L312" s="803"/>
      <c r="M312" s="803"/>
    </row>
    <row r="313" spans="1:13" s="160" customFormat="1" ht="24.75" customHeight="1" x14ac:dyDescent="0.2">
      <c r="A313" s="804"/>
      <c r="B313" s="804"/>
      <c r="C313" s="804"/>
      <c r="D313" s="804"/>
      <c r="E313" s="804"/>
      <c r="F313" s="804"/>
      <c r="G313" s="804"/>
      <c r="H313" s="804"/>
      <c r="I313" s="808"/>
      <c r="J313" s="159" t="s">
        <v>2472</v>
      </c>
      <c r="K313" s="158" t="s">
        <v>1293</v>
      </c>
      <c r="L313" s="803"/>
      <c r="M313" s="803"/>
    </row>
    <row r="314" spans="1:13" s="160" customFormat="1" ht="24.75" customHeight="1" x14ac:dyDescent="0.2">
      <c r="A314" s="803">
        <v>53</v>
      </c>
      <c r="B314" s="803" t="s">
        <v>1377</v>
      </c>
      <c r="C314" s="803" t="s">
        <v>1697</v>
      </c>
      <c r="D314" s="803" t="s">
        <v>1496</v>
      </c>
      <c r="E314" s="803" t="s">
        <v>1698</v>
      </c>
      <c r="F314" s="803" t="s">
        <v>1497</v>
      </c>
      <c r="G314" s="803" t="s">
        <v>1441</v>
      </c>
      <c r="H314" s="803" t="s">
        <v>6662</v>
      </c>
      <c r="I314" s="806" t="s">
        <v>51</v>
      </c>
      <c r="J314" s="159" t="s">
        <v>2491</v>
      </c>
      <c r="K314" s="158" t="s">
        <v>195</v>
      </c>
      <c r="L314" s="803" t="s">
        <v>1292</v>
      </c>
      <c r="M314" s="803" t="s">
        <v>61</v>
      </c>
    </row>
    <row r="315" spans="1:13" s="160" customFormat="1" ht="24.75" customHeight="1" x14ac:dyDescent="0.2">
      <c r="A315" s="803"/>
      <c r="B315" s="803"/>
      <c r="C315" s="803"/>
      <c r="D315" s="803"/>
      <c r="E315" s="803"/>
      <c r="F315" s="803"/>
      <c r="G315" s="803"/>
      <c r="H315" s="803"/>
      <c r="I315" s="806"/>
      <c r="J315" s="159" t="s">
        <v>2483</v>
      </c>
      <c r="K315" s="158" t="s">
        <v>195</v>
      </c>
      <c r="L315" s="803"/>
      <c r="M315" s="803"/>
    </row>
    <row r="316" spans="1:13" s="160" customFormat="1" ht="24.75" customHeight="1" x14ac:dyDescent="0.2">
      <c r="A316" s="803"/>
      <c r="B316" s="803"/>
      <c r="C316" s="803"/>
      <c r="D316" s="803"/>
      <c r="E316" s="803"/>
      <c r="F316" s="803"/>
      <c r="G316" s="803"/>
      <c r="H316" s="803"/>
      <c r="I316" s="806"/>
      <c r="J316" s="159" t="s">
        <v>1529</v>
      </c>
      <c r="K316" s="158" t="s">
        <v>195</v>
      </c>
      <c r="L316" s="803"/>
      <c r="M316" s="803"/>
    </row>
    <row r="317" spans="1:13" s="160" customFormat="1" ht="24.75" customHeight="1" x14ac:dyDescent="0.2">
      <c r="A317" s="804"/>
      <c r="B317" s="804"/>
      <c r="C317" s="804"/>
      <c r="D317" s="804"/>
      <c r="E317" s="804"/>
      <c r="F317" s="804"/>
      <c r="G317" s="804"/>
      <c r="H317" s="804"/>
      <c r="I317" s="804"/>
      <c r="J317" s="159" t="s">
        <v>1503</v>
      </c>
      <c r="K317" s="158" t="s">
        <v>195</v>
      </c>
      <c r="L317" s="803"/>
      <c r="M317" s="804"/>
    </row>
    <row r="318" spans="1:13" s="160" customFormat="1" ht="24.75" customHeight="1" x14ac:dyDescent="0.2">
      <c r="A318" s="804"/>
      <c r="B318" s="804"/>
      <c r="C318" s="804"/>
      <c r="D318" s="804"/>
      <c r="E318" s="804"/>
      <c r="F318" s="804"/>
      <c r="G318" s="804"/>
      <c r="H318" s="804"/>
      <c r="I318" s="804"/>
      <c r="J318" s="159" t="s">
        <v>2572</v>
      </c>
      <c r="K318" s="158" t="s">
        <v>1293</v>
      </c>
      <c r="L318" s="803"/>
      <c r="M318" s="804"/>
    </row>
    <row r="319" spans="1:13" s="160" customFormat="1" ht="24.75" customHeight="1" x14ac:dyDescent="0.2">
      <c r="A319" s="804"/>
      <c r="B319" s="804"/>
      <c r="C319" s="804"/>
      <c r="D319" s="804"/>
      <c r="E319" s="804"/>
      <c r="F319" s="804"/>
      <c r="G319" s="804"/>
      <c r="H319" s="804"/>
      <c r="I319" s="804"/>
      <c r="J319" s="159" t="s">
        <v>2573</v>
      </c>
      <c r="K319" s="158" t="s">
        <v>1293</v>
      </c>
      <c r="L319" s="803"/>
      <c r="M319" s="804"/>
    </row>
    <row r="320" spans="1:13" s="160" customFormat="1" ht="24.75" customHeight="1" x14ac:dyDescent="0.2">
      <c r="A320" s="803">
        <v>54</v>
      </c>
      <c r="B320" s="803" t="s">
        <v>1377</v>
      </c>
      <c r="C320" s="803" t="s">
        <v>1699</v>
      </c>
      <c r="D320" s="803" t="s">
        <v>1496</v>
      </c>
      <c r="E320" s="803" t="s">
        <v>1572</v>
      </c>
      <c r="F320" s="803" t="s">
        <v>1700</v>
      </c>
      <c r="G320" s="805" t="s">
        <v>1513</v>
      </c>
      <c r="H320" s="803" t="s">
        <v>1550</v>
      </c>
      <c r="I320" s="806" t="s">
        <v>51</v>
      </c>
      <c r="J320" s="161" t="s">
        <v>6663</v>
      </c>
      <c r="K320" s="158" t="s">
        <v>195</v>
      </c>
      <c r="L320" s="803" t="s">
        <v>1292</v>
      </c>
      <c r="M320" s="803" t="s">
        <v>61</v>
      </c>
    </row>
    <row r="321" spans="1:13" s="160" customFormat="1" ht="24.75" customHeight="1" x14ac:dyDescent="0.2">
      <c r="A321" s="803"/>
      <c r="B321" s="803"/>
      <c r="C321" s="803"/>
      <c r="D321" s="803"/>
      <c r="E321" s="803"/>
      <c r="F321" s="803"/>
      <c r="G321" s="805"/>
      <c r="H321" s="803"/>
      <c r="I321" s="806"/>
      <c r="J321" s="159" t="s">
        <v>2623</v>
      </c>
      <c r="K321" s="158" t="s">
        <v>195</v>
      </c>
      <c r="L321" s="803"/>
      <c r="M321" s="803"/>
    </row>
    <row r="322" spans="1:13" s="160" customFormat="1" ht="24.75" customHeight="1" x14ac:dyDescent="0.2">
      <c r="A322" s="803"/>
      <c r="B322" s="803"/>
      <c r="C322" s="803"/>
      <c r="D322" s="803"/>
      <c r="E322" s="803"/>
      <c r="F322" s="803"/>
      <c r="G322" s="805"/>
      <c r="H322" s="803"/>
      <c r="I322" s="806"/>
      <c r="J322" s="159" t="s">
        <v>2588</v>
      </c>
      <c r="K322" s="158" t="s">
        <v>195</v>
      </c>
      <c r="L322" s="803"/>
      <c r="M322" s="803"/>
    </row>
    <row r="323" spans="1:13" s="160" customFormat="1" ht="24.75" customHeight="1" x14ac:dyDescent="0.2">
      <c r="A323" s="803">
        <v>55</v>
      </c>
      <c r="B323" s="803" t="s">
        <v>1377</v>
      </c>
      <c r="C323" s="803" t="s">
        <v>2624</v>
      </c>
      <c r="D323" s="803" t="s">
        <v>1496</v>
      </c>
      <c r="E323" s="803" t="s">
        <v>2553</v>
      </c>
      <c r="F323" s="803" t="s">
        <v>1497</v>
      </c>
      <c r="G323" s="803" t="s">
        <v>1467</v>
      </c>
      <c r="H323" s="803" t="s">
        <v>2625</v>
      </c>
      <c r="I323" s="806" t="s">
        <v>51</v>
      </c>
      <c r="J323" s="159" t="s">
        <v>1529</v>
      </c>
      <c r="K323" s="158" t="s">
        <v>195</v>
      </c>
      <c r="L323" s="803" t="s">
        <v>1292</v>
      </c>
      <c r="M323" s="803" t="s">
        <v>61</v>
      </c>
    </row>
    <row r="324" spans="1:13" s="160" customFormat="1" ht="24.75" customHeight="1" x14ac:dyDescent="0.2">
      <c r="A324" s="803"/>
      <c r="B324" s="803"/>
      <c r="C324" s="803"/>
      <c r="D324" s="803"/>
      <c r="E324" s="803"/>
      <c r="F324" s="803"/>
      <c r="G324" s="803"/>
      <c r="H324" s="803"/>
      <c r="I324" s="806"/>
      <c r="J324" s="159" t="s">
        <v>1562</v>
      </c>
      <c r="K324" s="158" t="s">
        <v>195</v>
      </c>
      <c r="L324" s="803"/>
      <c r="M324" s="803"/>
    </row>
    <row r="325" spans="1:13" s="160" customFormat="1" ht="24.75" customHeight="1" x14ac:dyDescent="0.2">
      <c r="A325" s="803"/>
      <c r="B325" s="803"/>
      <c r="C325" s="803"/>
      <c r="D325" s="803"/>
      <c r="E325" s="803"/>
      <c r="F325" s="803"/>
      <c r="G325" s="803"/>
      <c r="H325" s="803"/>
      <c r="I325" s="806"/>
      <c r="J325" s="159" t="s">
        <v>1533</v>
      </c>
      <c r="K325" s="158" t="s">
        <v>195</v>
      </c>
      <c r="L325" s="803"/>
      <c r="M325" s="803"/>
    </row>
    <row r="326" spans="1:13" s="160" customFormat="1" ht="24.75" customHeight="1" x14ac:dyDescent="0.2">
      <c r="A326" s="803"/>
      <c r="B326" s="803"/>
      <c r="C326" s="803"/>
      <c r="D326" s="803"/>
      <c r="E326" s="803"/>
      <c r="F326" s="803"/>
      <c r="G326" s="803"/>
      <c r="H326" s="803"/>
      <c r="I326" s="806"/>
      <c r="J326" s="159" t="s">
        <v>2483</v>
      </c>
      <c r="K326" s="158" t="s">
        <v>195</v>
      </c>
      <c r="L326" s="803"/>
      <c r="M326" s="803"/>
    </row>
    <row r="327" spans="1:13" s="160" customFormat="1" ht="24.75" customHeight="1" x14ac:dyDescent="0.2">
      <c r="A327" s="803"/>
      <c r="B327" s="803"/>
      <c r="C327" s="803"/>
      <c r="D327" s="803"/>
      <c r="E327" s="803"/>
      <c r="F327" s="803"/>
      <c r="G327" s="803"/>
      <c r="H327" s="803"/>
      <c r="I327" s="806"/>
      <c r="J327" s="159" t="s">
        <v>2484</v>
      </c>
      <c r="K327" s="158" t="s">
        <v>195</v>
      </c>
      <c r="L327" s="803"/>
      <c r="M327" s="803"/>
    </row>
    <row r="328" spans="1:13" s="160" customFormat="1" ht="24.75" customHeight="1" x14ac:dyDescent="0.2">
      <c r="A328" s="803"/>
      <c r="B328" s="803"/>
      <c r="C328" s="803"/>
      <c r="D328" s="803"/>
      <c r="E328" s="803"/>
      <c r="F328" s="803"/>
      <c r="G328" s="803"/>
      <c r="H328" s="803"/>
      <c r="I328" s="806"/>
      <c r="J328" s="159" t="s">
        <v>2515</v>
      </c>
      <c r="K328" s="158" t="s">
        <v>1293</v>
      </c>
      <c r="L328" s="803"/>
      <c r="M328" s="803"/>
    </row>
    <row r="329" spans="1:13" s="160" customFormat="1" ht="24.75" customHeight="1" x14ac:dyDescent="0.2">
      <c r="A329" s="803"/>
      <c r="B329" s="803"/>
      <c r="C329" s="803"/>
      <c r="D329" s="803"/>
      <c r="E329" s="803"/>
      <c r="F329" s="803"/>
      <c r="G329" s="803"/>
      <c r="H329" s="803"/>
      <c r="I329" s="806"/>
      <c r="J329" s="159" t="s">
        <v>2516</v>
      </c>
      <c r="K329" s="158" t="s">
        <v>1293</v>
      </c>
      <c r="L329" s="803"/>
      <c r="M329" s="803"/>
    </row>
    <row r="330" spans="1:13" s="160" customFormat="1" ht="24.75" customHeight="1" x14ac:dyDescent="0.2">
      <c r="A330" s="803">
        <v>56</v>
      </c>
      <c r="B330" s="803" t="s">
        <v>1377</v>
      </c>
      <c r="C330" s="803" t="s">
        <v>2626</v>
      </c>
      <c r="D330" s="803" t="s">
        <v>1496</v>
      </c>
      <c r="E330" s="803" t="s">
        <v>2627</v>
      </c>
      <c r="F330" s="803" t="s">
        <v>1497</v>
      </c>
      <c r="G330" s="803" t="s">
        <v>1467</v>
      </c>
      <c r="H330" s="803" t="s">
        <v>2481</v>
      </c>
      <c r="I330" s="806" t="s">
        <v>51</v>
      </c>
      <c r="J330" s="159" t="s">
        <v>1529</v>
      </c>
      <c r="K330" s="158" t="s">
        <v>195</v>
      </c>
      <c r="L330" s="803" t="s">
        <v>1292</v>
      </c>
      <c r="M330" s="803" t="s">
        <v>61</v>
      </c>
    </row>
    <row r="331" spans="1:13" s="160" customFormat="1" ht="24.75" customHeight="1" x14ac:dyDescent="0.2">
      <c r="A331" s="803"/>
      <c r="B331" s="803"/>
      <c r="C331" s="803"/>
      <c r="D331" s="803"/>
      <c r="E331" s="803"/>
      <c r="F331" s="803"/>
      <c r="G331" s="803"/>
      <c r="H331" s="803"/>
      <c r="I331" s="806"/>
      <c r="J331" s="159" t="s">
        <v>1562</v>
      </c>
      <c r="K331" s="158" t="s">
        <v>195</v>
      </c>
      <c r="L331" s="803"/>
      <c r="M331" s="803"/>
    </row>
    <row r="332" spans="1:13" s="160" customFormat="1" ht="24.75" customHeight="1" x14ac:dyDescent="0.2">
      <c r="A332" s="803"/>
      <c r="B332" s="803"/>
      <c r="C332" s="803"/>
      <c r="D332" s="803"/>
      <c r="E332" s="803"/>
      <c r="F332" s="803"/>
      <c r="G332" s="803"/>
      <c r="H332" s="803"/>
      <c r="I332" s="806"/>
      <c r="J332" s="159" t="s">
        <v>1533</v>
      </c>
      <c r="K332" s="158" t="s">
        <v>195</v>
      </c>
      <c r="L332" s="803"/>
      <c r="M332" s="803"/>
    </row>
    <row r="333" spans="1:13" s="160" customFormat="1" ht="24.75" customHeight="1" x14ac:dyDescent="0.2">
      <c r="A333" s="803"/>
      <c r="B333" s="803"/>
      <c r="C333" s="803"/>
      <c r="D333" s="803"/>
      <c r="E333" s="803"/>
      <c r="F333" s="803"/>
      <c r="G333" s="803"/>
      <c r="H333" s="803"/>
      <c r="I333" s="806"/>
      <c r="J333" s="159" t="s">
        <v>2483</v>
      </c>
      <c r="K333" s="158" t="s">
        <v>195</v>
      </c>
      <c r="L333" s="803"/>
      <c r="M333" s="803"/>
    </row>
    <row r="334" spans="1:13" s="160" customFormat="1" ht="24.75" customHeight="1" x14ac:dyDescent="0.2">
      <c r="A334" s="803"/>
      <c r="B334" s="803"/>
      <c r="C334" s="803"/>
      <c r="D334" s="803"/>
      <c r="E334" s="803"/>
      <c r="F334" s="803"/>
      <c r="G334" s="803"/>
      <c r="H334" s="803"/>
      <c r="I334" s="806"/>
      <c r="J334" s="159" t="s">
        <v>2484</v>
      </c>
      <c r="K334" s="158" t="s">
        <v>195</v>
      </c>
      <c r="L334" s="803"/>
      <c r="M334" s="803"/>
    </row>
    <row r="335" spans="1:13" s="160" customFormat="1" ht="24.75" customHeight="1" x14ac:dyDescent="0.2">
      <c r="A335" s="803"/>
      <c r="B335" s="803"/>
      <c r="C335" s="803"/>
      <c r="D335" s="803"/>
      <c r="E335" s="803"/>
      <c r="F335" s="803"/>
      <c r="G335" s="803"/>
      <c r="H335" s="803"/>
      <c r="I335" s="806"/>
      <c r="J335" s="159" t="s">
        <v>2515</v>
      </c>
      <c r="K335" s="158" t="s">
        <v>1293</v>
      </c>
      <c r="L335" s="803"/>
      <c r="M335" s="803"/>
    </row>
    <row r="336" spans="1:13" s="160" customFormat="1" ht="24.75" customHeight="1" x14ac:dyDescent="0.2">
      <c r="A336" s="803"/>
      <c r="B336" s="803"/>
      <c r="C336" s="803"/>
      <c r="D336" s="803"/>
      <c r="E336" s="803"/>
      <c r="F336" s="803"/>
      <c r="G336" s="803"/>
      <c r="H336" s="803"/>
      <c r="I336" s="806"/>
      <c r="J336" s="159" t="s">
        <v>2528</v>
      </c>
      <c r="K336" s="158" t="s">
        <v>1293</v>
      </c>
      <c r="L336" s="803"/>
      <c r="M336" s="803"/>
    </row>
    <row r="337" spans="1:13" s="156" customFormat="1" ht="24.75" customHeight="1" x14ac:dyDescent="0.25">
      <c r="A337" s="574">
        <v>57</v>
      </c>
      <c r="B337" s="574" t="s">
        <v>1377</v>
      </c>
      <c r="C337" s="574" t="s">
        <v>6664</v>
      </c>
      <c r="D337" s="574" t="s">
        <v>1496</v>
      </c>
      <c r="E337" s="574" t="s">
        <v>6665</v>
      </c>
      <c r="F337" s="574" t="s">
        <v>1497</v>
      </c>
      <c r="G337" s="519" t="s">
        <v>1467</v>
      </c>
      <c r="H337" s="574" t="s">
        <v>6666</v>
      </c>
      <c r="I337" s="574" t="s">
        <v>51</v>
      </c>
      <c r="J337" s="91" t="s">
        <v>2593</v>
      </c>
      <c r="K337" s="58" t="s">
        <v>195</v>
      </c>
      <c r="L337" s="734" t="s">
        <v>1292</v>
      </c>
      <c r="M337" s="734" t="s">
        <v>61</v>
      </c>
    </row>
    <row r="338" spans="1:13" s="156" customFormat="1" ht="24.75" customHeight="1" x14ac:dyDescent="0.25">
      <c r="A338" s="574"/>
      <c r="B338" s="574"/>
      <c r="C338" s="574"/>
      <c r="D338" s="574"/>
      <c r="E338" s="574"/>
      <c r="F338" s="574"/>
      <c r="G338" s="519"/>
      <c r="H338" s="574"/>
      <c r="I338" s="574"/>
      <c r="J338" s="91" t="s">
        <v>2483</v>
      </c>
      <c r="K338" s="58" t="s">
        <v>195</v>
      </c>
      <c r="L338" s="734"/>
      <c r="M338" s="734"/>
    </row>
    <row r="339" spans="1:13" s="156" customFormat="1" ht="24.75" customHeight="1" x14ac:dyDescent="0.25">
      <c r="A339" s="574"/>
      <c r="B339" s="574"/>
      <c r="C339" s="574"/>
      <c r="D339" s="574"/>
      <c r="E339" s="574"/>
      <c r="F339" s="574"/>
      <c r="G339" s="519"/>
      <c r="H339" s="574"/>
      <c r="I339" s="574"/>
      <c r="J339" s="91" t="s">
        <v>1529</v>
      </c>
      <c r="K339" s="58" t="s">
        <v>195</v>
      </c>
      <c r="L339" s="734"/>
      <c r="M339" s="734"/>
    </row>
    <row r="340" spans="1:13" s="157" customFormat="1" ht="24.75" customHeight="1" x14ac:dyDescent="0.2">
      <c r="A340" s="574"/>
      <c r="B340" s="574"/>
      <c r="C340" s="574"/>
      <c r="D340" s="574"/>
      <c r="E340" s="574"/>
      <c r="F340" s="574"/>
      <c r="G340" s="519"/>
      <c r="H340" s="574"/>
      <c r="I340" s="574"/>
      <c r="J340" s="91" t="s">
        <v>1503</v>
      </c>
      <c r="K340" s="58" t="s">
        <v>195</v>
      </c>
      <c r="L340" s="734"/>
      <c r="M340" s="734"/>
    </row>
    <row r="341" spans="1:13" s="157" customFormat="1" ht="24.75" customHeight="1" x14ac:dyDescent="0.2">
      <c r="A341" s="574"/>
      <c r="B341" s="574"/>
      <c r="C341" s="574"/>
      <c r="D341" s="574"/>
      <c r="E341" s="574"/>
      <c r="F341" s="574"/>
      <c r="G341" s="519"/>
      <c r="H341" s="574"/>
      <c r="I341" s="574"/>
      <c r="J341" s="91" t="s">
        <v>2572</v>
      </c>
      <c r="K341" s="58" t="s">
        <v>1293</v>
      </c>
      <c r="L341" s="734"/>
      <c r="M341" s="734"/>
    </row>
    <row r="342" spans="1:13" s="157" customFormat="1" ht="24.75" customHeight="1" x14ac:dyDescent="0.2">
      <c r="A342" s="574"/>
      <c r="B342" s="574"/>
      <c r="C342" s="574"/>
      <c r="D342" s="574"/>
      <c r="E342" s="574"/>
      <c r="F342" s="574"/>
      <c r="G342" s="519"/>
      <c r="H342" s="574"/>
      <c r="I342" s="574"/>
      <c r="J342" s="91" t="s">
        <v>2573</v>
      </c>
      <c r="K342" s="58" t="s">
        <v>1293</v>
      </c>
      <c r="L342" s="734"/>
      <c r="M342" s="734"/>
    </row>
    <row r="343" spans="1:13" s="162" customFormat="1" ht="24.75" customHeight="1" x14ac:dyDescent="0.25">
      <c r="A343" s="574">
        <v>58</v>
      </c>
      <c r="B343" s="574" t="s">
        <v>1381</v>
      </c>
      <c r="C343" s="574" t="s">
        <v>1701</v>
      </c>
      <c r="D343" s="574" t="s">
        <v>1496</v>
      </c>
      <c r="E343" s="574" t="s">
        <v>6667</v>
      </c>
      <c r="F343" s="574" t="s">
        <v>1497</v>
      </c>
      <c r="G343" s="519" t="s">
        <v>1441</v>
      </c>
      <c r="H343" s="574" t="s">
        <v>1603</v>
      </c>
      <c r="I343" s="617" t="s">
        <v>51</v>
      </c>
      <c r="J343" s="91" t="s">
        <v>1499</v>
      </c>
      <c r="K343" s="58" t="s">
        <v>195</v>
      </c>
      <c r="L343" s="574" t="s">
        <v>1292</v>
      </c>
      <c r="M343" s="574" t="s">
        <v>61</v>
      </c>
    </row>
    <row r="344" spans="1:13" s="162" customFormat="1" ht="24.75" customHeight="1" x14ac:dyDescent="0.25">
      <c r="A344" s="574"/>
      <c r="B344" s="574"/>
      <c r="C344" s="574"/>
      <c r="D344" s="574"/>
      <c r="E344" s="574"/>
      <c r="F344" s="574"/>
      <c r="G344" s="519"/>
      <c r="H344" s="574"/>
      <c r="I344" s="617"/>
      <c r="J344" s="91" t="s">
        <v>1500</v>
      </c>
      <c r="K344" s="58" t="s">
        <v>195</v>
      </c>
      <c r="L344" s="574"/>
      <c r="M344" s="574"/>
    </row>
    <row r="345" spans="1:13" s="162" customFormat="1" ht="24.75" customHeight="1" x14ac:dyDescent="0.25">
      <c r="A345" s="574"/>
      <c r="B345" s="574"/>
      <c r="C345" s="574"/>
      <c r="D345" s="574"/>
      <c r="E345" s="574"/>
      <c r="F345" s="574"/>
      <c r="G345" s="519"/>
      <c r="H345" s="574"/>
      <c r="I345" s="617"/>
      <c r="J345" s="91" t="s">
        <v>1501</v>
      </c>
      <c r="K345" s="58" t="s">
        <v>195</v>
      </c>
      <c r="L345" s="574"/>
      <c r="M345" s="574"/>
    </row>
    <row r="346" spans="1:13" s="162" customFormat="1" ht="24.75" customHeight="1" x14ac:dyDescent="0.25">
      <c r="A346" s="574"/>
      <c r="B346" s="574"/>
      <c r="C346" s="574"/>
      <c r="D346" s="574"/>
      <c r="E346" s="574"/>
      <c r="F346" s="574"/>
      <c r="G346" s="519"/>
      <c r="H346" s="574"/>
      <c r="I346" s="617"/>
      <c r="J346" s="91" t="s">
        <v>1502</v>
      </c>
      <c r="K346" s="58" t="s">
        <v>195</v>
      </c>
      <c r="L346" s="574"/>
      <c r="M346" s="574"/>
    </row>
    <row r="347" spans="1:13" s="162" customFormat="1" ht="24.75" customHeight="1" x14ac:dyDescent="0.25">
      <c r="A347" s="574"/>
      <c r="B347" s="574"/>
      <c r="C347" s="574"/>
      <c r="D347" s="574"/>
      <c r="E347" s="574"/>
      <c r="F347" s="574"/>
      <c r="G347" s="519"/>
      <c r="H347" s="574"/>
      <c r="I347" s="617"/>
      <c r="J347" s="91" t="s">
        <v>2470</v>
      </c>
      <c r="K347" s="58" t="s">
        <v>195</v>
      </c>
      <c r="L347" s="574"/>
      <c r="M347" s="574"/>
    </row>
    <row r="348" spans="1:13" s="162" customFormat="1" ht="24.75" customHeight="1" x14ac:dyDescent="0.25">
      <c r="A348" s="574"/>
      <c r="B348" s="574"/>
      <c r="C348" s="574"/>
      <c r="D348" s="574"/>
      <c r="E348" s="574"/>
      <c r="F348" s="574"/>
      <c r="G348" s="519"/>
      <c r="H348" s="574"/>
      <c r="I348" s="617"/>
      <c r="J348" s="91" t="s">
        <v>1503</v>
      </c>
      <c r="K348" s="58" t="s">
        <v>195</v>
      </c>
      <c r="L348" s="574"/>
      <c r="M348" s="574"/>
    </row>
    <row r="349" spans="1:13" s="162" customFormat="1" ht="24.75" customHeight="1" x14ac:dyDescent="0.25">
      <c r="A349" s="574"/>
      <c r="B349" s="574"/>
      <c r="C349" s="574"/>
      <c r="D349" s="574"/>
      <c r="E349" s="574"/>
      <c r="F349" s="574"/>
      <c r="G349" s="519"/>
      <c r="H349" s="574"/>
      <c r="I349" s="617"/>
      <c r="J349" s="91" t="s">
        <v>1529</v>
      </c>
      <c r="K349" s="58" t="s">
        <v>195</v>
      </c>
      <c r="L349" s="574"/>
      <c r="M349" s="574"/>
    </row>
    <row r="350" spans="1:13" s="163" customFormat="1" ht="24.75" customHeight="1" x14ac:dyDescent="0.25">
      <c r="A350" s="574"/>
      <c r="B350" s="574"/>
      <c r="C350" s="574"/>
      <c r="D350" s="574"/>
      <c r="E350" s="574"/>
      <c r="F350" s="574"/>
      <c r="G350" s="519"/>
      <c r="H350" s="574"/>
      <c r="I350" s="617"/>
      <c r="J350" s="91" t="s">
        <v>2471</v>
      </c>
      <c r="K350" s="58" t="s">
        <v>1293</v>
      </c>
      <c r="L350" s="574"/>
      <c r="M350" s="574"/>
    </row>
    <row r="351" spans="1:13" s="163" customFormat="1" ht="24.75" customHeight="1" x14ac:dyDescent="0.25">
      <c r="A351" s="574"/>
      <c r="B351" s="574"/>
      <c r="C351" s="574"/>
      <c r="D351" s="574"/>
      <c r="E351" s="574"/>
      <c r="F351" s="574"/>
      <c r="G351" s="519"/>
      <c r="H351" s="574"/>
      <c r="I351" s="617"/>
      <c r="J351" s="91" t="s">
        <v>2472</v>
      </c>
      <c r="K351" s="58" t="s">
        <v>1293</v>
      </c>
      <c r="L351" s="574"/>
      <c r="M351" s="574"/>
    </row>
    <row r="352" spans="1:13" s="163" customFormat="1" ht="24.75" customHeight="1" x14ac:dyDescent="0.25">
      <c r="A352" s="574">
        <v>59</v>
      </c>
      <c r="B352" s="574" t="s">
        <v>1381</v>
      </c>
      <c r="C352" s="574" t="s">
        <v>1702</v>
      </c>
      <c r="D352" s="574" t="s">
        <v>1496</v>
      </c>
      <c r="E352" s="574" t="s">
        <v>2553</v>
      </c>
      <c r="F352" s="574" t="s">
        <v>1497</v>
      </c>
      <c r="G352" s="519" t="s">
        <v>1441</v>
      </c>
      <c r="H352" s="574" t="s">
        <v>1558</v>
      </c>
      <c r="I352" s="617" t="s">
        <v>51</v>
      </c>
      <c r="J352" s="91" t="s">
        <v>1529</v>
      </c>
      <c r="K352" s="58" t="s">
        <v>195</v>
      </c>
      <c r="L352" s="574" t="s">
        <v>1292</v>
      </c>
      <c r="M352" s="574" t="s">
        <v>61</v>
      </c>
    </row>
    <row r="353" spans="1:13" s="163" customFormat="1" ht="24.75" customHeight="1" x14ac:dyDescent="0.25">
      <c r="A353" s="574"/>
      <c r="B353" s="574"/>
      <c r="C353" s="574"/>
      <c r="D353" s="574"/>
      <c r="E353" s="574"/>
      <c r="F353" s="574"/>
      <c r="G353" s="519"/>
      <c r="H353" s="574"/>
      <c r="I353" s="617"/>
      <c r="J353" s="91" t="s">
        <v>2525</v>
      </c>
      <c r="K353" s="58" t="s">
        <v>195</v>
      </c>
      <c r="L353" s="574"/>
      <c r="M353" s="574"/>
    </row>
    <row r="354" spans="1:13" s="163" customFormat="1" ht="24.75" customHeight="1" x14ac:dyDescent="0.25">
      <c r="A354" s="574"/>
      <c r="B354" s="574"/>
      <c r="C354" s="574"/>
      <c r="D354" s="574"/>
      <c r="E354" s="574"/>
      <c r="F354" s="574"/>
      <c r="G354" s="519"/>
      <c r="H354" s="574"/>
      <c r="I354" s="617"/>
      <c r="J354" s="91" t="s">
        <v>1533</v>
      </c>
      <c r="K354" s="58" t="s">
        <v>195</v>
      </c>
      <c r="L354" s="574"/>
      <c r="M354" s="574"/>
    </row>
    <row r="355" spans="1:13" s="163" customFormat="1" ht="24.75" customHeight="1" x14ac:dyDescent="0.25">
      <c r="A355" s="574"/>
      <c r="B355" s="574"/>
      <c r="C355" s="574"/>
      <c r="D355" s="574"/>
      <c r="E355" s="574"/>
      <c r="F355" s="574"/>
      <c r="G355" s="519"/>
      <c r="H355" s="574"/>
      <c r="I355" s="617"/>
      <c r="J355" s="91" t="s">
        <v>2483</v>
      </c>
      <c r="K355" s="58" t="s">
        <v>195</v>
      </c>
      <c r="L355" s="574"/>
      <c r="M355" s="574"/>
    </row>
    <row r="356" spans="1:13" s="163" customFormat="1" ht="24.75" customHeight="1" x14ac:dyDescent="0.25">
      <c r="A356" s="574"/>
      <c r="B356" s="574"/>
      <c r="C356" s="574"/>
      <c r="D356" s="574"/>
      <c r="E356" s="574"/>
      <c r="F356" s="574"/>
      <c r="G356" s="519"/>
      <c r="H356" s="574"/>
      <c r="I356" s="617"/>
      <c r="J356" s="91" t="s">
        <v>2517</v>
      </c>
      <c r="K356" s="58" t="s">
        <v>195</v>
      </c>
      <c r="L356" s="574"/>
      <c r="M356" s="574"/>
    </row>
    <row r="357" spans="1:13" s="163" customFormat="1" ht="24.75" customHeight="1" x14ac:dyDescent="0.25">
      <c r="A357" s="574"/>
      <c r="B357" s="574"/>
      <c r="C357" s="574"/>
      <c r="D357" s="574"/>
      <c r="E357" s="574"/>
      <c r="F357" s="574"/>
      <c r="G357" s="519"/>
      <c r="H357" s="574"/>
      <c r="I357" s="617"/>
      <c r="J357" s="91" t="s">
        <v>2515</v>
      </c>
      <c r="K357" s="58" t="s">
        <v>1293</v>
      </c>
      <c r="L357" s="574"/>
      <c r="M357" s="574"/>
    </row>
    <row r="358" spans="1:13" s="163" customFormat="1" ht="24.75" customHeight="1" x14ac:dyDescent="0.25">
      <c r="A358" s="574"/>
      <c r="B358" s="574"/>
      <c r="C358" s="574"/>
      <c r="D358" s="574"/>
      <c r="E358" s="574"/>
      <c r="F358" s="574"/>
      <c r="G358" s="519"/>
      <c r="H358" s="574"/>
      <c r="I358" s="617"/>
      <c r="J358" s="91" t="s">
        <v>2528</v>
      </c>
      <c r="K358" s="58" t="s">
        <v>1293</v>
      </c>
      <c r="L358" s="574"/>
      <c r="M358" s="574"/>
    </row>
    <row r="359" spans="1:13" s="163" customFormat="1" ht="37.5" customHeight="1" x14ac:dyDescent="0.25">
      <c r="A359" s="574">
        <v>60</v>
      </c>
      <c r="B359" s="574" t="s">
        <v>1381</v>
      </c>
      <c r="C359" s="574" t="s">
        <v>1703</v>
      </c>
      <c r="D359" s="574" t="s">
        <v>1496</v>
      </c>
      <c r="E359" s="574" t="s">
        <v>1609</v>
      </c>
      <c r="F359" s="574" t="s">
        <v>1704</v>
      </c>
      <c r="G359" s="519" t="s">
        <v>1513</v>
      </c>
      <c r="H359" s="574" t="s">
        <v>1705</v>
      </c>
      <c r="I359" s="617" t="s">
        <v>51</v>
      </c>
      <c r="J359" s="91" t="s">
        <v>1523</v>
      </c>
      <c r="K359" s="58" t="s">
        <v>195</v>
      </c>
      <c r="L359" s="574" t="s">
        <v>1292</v>
      </c>
      <c r="M359" s="574" t="s">
        <v>61</v>
      </c>
    </row>
    <row r="360" spans="1:13" s="163" customFormat="1" ht="37.5" customHeight="1" x14ac:dyDescent="0.25">
      <c r="A360" s="574"/>
      <c r="B360" s="574"/>
      <c r="C360" s="574"/>
      <c r="D360" s="574"/>
      <c r="E360" s="574"/>
      <c r="F360" s="574"/>
      <c r="G360" s="519"/>
      <c r="H360" s="574"/>
      <c r="I360" s="617"/>
      <c r="J360" s="91" t="s">
        <v>1706</v>
      </c>
      <c r="K360" s="58" t="s">
        <v>195</v>
      </c>
      <c r="L360" s="574"/>
      <c r="M360" s="574"/>
    </row>
    <row r="361" spans="1:13" s="163" customFormat="1" ht="37.5" customHeight="1" x14ac:dyDescent="0.25">
      <c r="A361" s="574">
        <v>61</v>
      </c>
      <c r="B361" s="574" t="s">
        <v>1381</v>
      </c>
      <c r="C361" s="574" t="s">
        <v>1707</v>
      </c>
      <c r="D361" s="574" t="s">
        <v>1496</v>
      </c>
      <c r="E361" s="574" t="s">
        <v>1708</v>
      </c>
      <c r="F361" s="574" t="s">
        <v>1709</v>
      </c>
      <c r="G361" s="519" t="s">
        <v>1517</v>
      </c>
      <c r="H361" s="574" t="s">
        <v>1710</v>
      </c>
      <c r="I361" s="617" t="s">
        <v>51</v>
      </c>
      <c r="J361" s="91" t="s">
        <v>2628</v>
      </c>
      <c r="K361" s="58" t="s">
        <v>195</v>
      </c>
      <c r="L361" s="574" t="s">
        <v>1292</v>
      </c>
      <c r="M361" s="574" t="s">
        <v>61</v>
      </c>
    </row>
    <row r="362" spans="1:13" s="163" customFormat="1" ht="37.5" customHeight="1" x14ac:dyDescent="0.25">
      <c r="A362" s="574"/>
      <c r="B362" s="574"/>
      <c r="C362" s="574"/>
      <c r="D362" s="574"/>
      <c r="E362" s="574"/>
      <c r="F362" s="574"/>
      <c r="G362" s="519"/>
      <c r="H362" s="574"/>
      <c r="I362" s="617"/>
      <c r="J362" s="91" t="s">
        <v>2629</v>
      </c>
      <c r="K362" s="58" t="s">
        <v>195</v>
      </c>
      <c r="L362" s="574"/>
      <c r="M362" s="574"/>
    </row>
    <row r="363" spans="1:13" s="163" customFormat="1" ht="37.5" customHeight="1" x14ac:dyDescent="0.25">
      <c r="A363" s="574">
        <v>62</v>
      </c>
      <c r="B363" s="574" t="s">
        <v>1381</v>
      </c>
      <c r="C363" s="574" t="s">
        <v>1711</v>
      </c>
      <c r="D363" s="574" t="s">
        <v>1496</v>
      </c>
      <c r="E363" s="574" t="s">
        <v>1712</v>
      </c>
      <c r="F363" s="574" t="s">
        <v>1713</v>
      </c>
      <c r="G363" s="519" t="s">
        <v>1304</v>
      </c>
      <c r="H363" s="574" t="s">
        <v>1585</v>
      </c>
      <c r="I363" s="617" t="s">
        <v>1292</v>
      </c>
      <c r="J363" s="784" t="s">
        <v>2630</v>
      </c>
      <c r="K363" s="574" t="s">
        <v>195</v>
      </c>
      <c r="L363" s="574" t="s">
        <v>1292</v>
      </c>
      <c r="M363" s="574" t="s">
        <v>61</v>
      </c>
    </row>
    <row r="364" spans="1:13" s="163" customFormat="1" ht="37.5" customHeight="1" x14ac:dyDescent="0.25">
      <c r="A364" s="574"/>
      <c r="B364" s="574"/>
      <c r="C364" s="574"/>
      <c r="D364" s="574"/>
      <c r="E364" s="574"/>
      <c r="F364" s="574"/>
      <c r="G364" s="519"/>
      <c r="H364" s="574"/>
      <c r="I364" s="617"/>
      <c r="J364" s="784"/>
      <c r="K364" s="574"/>
      <c r="L364" s="574"/>
      <c r="M364" s="574"/>
    </row>
    <row r="365" spans="1:13" s="163" customFormat="1" ht="37.5" customHeight="1" x14ac:dyDescent="0.25">
      <c r="A365" s="574">
        <v>63</v>
      </c>
      <c r="B365" s="574" t="s">
        <v>1381</v>
      </c>
      <c r="C365" s="574" t="s">
        <v>1714</v>
      </c>
      <c r="D365" s="574" t="s">
        <v>1496</v>
      </c>
      <c r="E365" s="574" t="s">
        <v>1715</v>
      </c>
      <c r="F365" s="574" t="s">
        <v>1716</v>
      </c>
      <c r="G365" s="519" t="s">
        <v>1467</v>
      </c>
      <c r="H365" s="574" t="s">
        <v>1717</v>
      </c>
      <c r="I365" s="617" t="s">
        <v>1292</v>
      </c>
      <c r="J365" s="91" t="s">
        <v>2631</v>
      </c>
      <c r="K365" s="58" t="s">
        <v>195</v>
      </c>
      <c r="L365" s="574" t="s">
        <v>1292</v>
      </c>
      <c r="M365" s="574" t="s">
        <v>61</v>
      </c>
    </row>
    <row r="366" spans="1:13" s="163" customFormat="1" ht="37.5" customHeight="1" x14ac:dyDescent="0.25">
      <c r="A366" s="574"/>
      <c r="B366" s="574"/>
      <c r="C366" s="574"/>
      <c r="D366" s="574"/>
      <c r="E366" s="574"/>
      <c r="F366" s="574"/>
      <c r="G366" s="519"/>
      <c r="H366" s="574"/>
      <c r="I366" s="617"/>
      <c r="J366" s="91" t="s">
        <v>2632</v>
      </c>
      <c r="K366" s="58" t="s">
        <v>1293</v>
      </c>
      <c r="L366" s="574"/>
      <c r="M366" s="574"/>
    </row>
    <row r="367" spans="1:13" s="163" customFormat="1" ht="37.5" customHeight="1" x14ac:dyDescent="0.25">
      <c r="A367" s="574">
        <v>64</v>
      </c>
      <c r="B367" s="574" t="s">
        <v>1381</v>
      </c>
      <c r="C367" s="574" t="s">
        <v>1718</v>
      </c>
      <c r="D367" s="574" t="s">
        <v>1496</v>
      </c>
      <c r="E367" s="574" t="s">
        <v>1572</v>
      </c>
      <c r="F367" s="574" t="s">
        <v>1713</v>
      </c>
      <c r="G367" s="519" t="s">
        <v>1513</v>
      </c>
      <c r="H367" s="574" t="s">
        <v>2633</v>
      </c>
      <c r="I367" s="617" t="s">
        <v>51</v>
      </c>
      <c r="J367" s="91" t="s">
        <v>6668</v>
      </c>
      <c r="K367" s="58" t="s">
        <v>195</v>
      </c>
      <c r="L367" s="574" t="s">
        <v>1292</v>
      </c>
      <c r="M367" s="574" t="s">
        <v>61</v>
      </c>
    </row>
    <row r="368" spans="1:13" s="163" customFormat="1" ht="37.5" customHeight="1" x14ac:dyDescent="0.25">
      <c r="A368" s="574"/>
      <c r="B368" s="574"/>
      <c r="C368" s="574"/>
      <c r="D368" s="574"/>
      <c r="E368" s="574"/>
      <c r="F368" s="574"/>
      <c r="G368" s="519"/>
      <c r="H368" s="574"/>
      <c r="I368" s="617"/>
      <c r="J368" s="91" t="s">
        <v>1719</v>
      </c>
      <c r="K368" s="58" t="s">
        <v>195</v>
      </c>
      <c r="L368" s="574"/>
      <c r="M368" s="574"/>
    </row>
    <row r="369" spans="1:13" s="163" customFormat="1" ht="37.5" customHeight="1" x14ac:dyDescent="0.25">
      <c r="A369" s="574"/>
      <c r="B369" s="574"/>
      <c r="C369" s="574"/>
      <c r="D369" s="574"/>
      <c r="E369" s="574"/>
      <c r="F369" s="574"/>
      <c r="G369" s="519"/>
      <c r="H369" s="574"/>
      <c r="I369" s="617"/>
      <c r="J369" s="91" t="s">
        <v>2507</v>
      </c>
      <c r="K369" s="58" t="s">
        <v>195</v>
      </c>
      <c r="L369" s="574"/>
      <c r="M369" s="574"/>
    </row>
    <row r="370" spans="1:13" s="162" customFormat="1" ht="24.75" customHeight="1" x14ac:dyDescent="0.25">
      <c r="A370" s="574">
        <v>65</v>
      </c>
      <c r="B370" s="574" t="s">
        <v>1381</v>
      </c>
      <c r="C370" s="574" t="s">
        <v>2634</v>
      </c>
      <c r="D370" s="574" t="s">
        <v>1496</v>
      </c>
      <c r="E370" s="574" t="s">
        <v>6669</v>
      </c>
      <c r="F370" s="574" t="s">
        <v>1497</v>
      </c>
      <c r="G370" s="519" t="s">
        <v>1441</v>
      </c>
      <c r="H370" s="574" t="s">
        <v>1751</v>
      </c>
      <c r="I370" s="574" t="s">
        <v>1438</v>
      </c>
      <c r="J370" s="91" t="s">
        <v>1529</v>
      </c>
      <c r="K370" s="58" t="s">
        <v>195</v>
      </c>
      <c r="L370" s="574" t="s">
        <v>1292</v>
      </c>
      <c r="M370" s="574" t="s">
        <v>61</v>
      </c>
    </row>
    <row r="371" spans="1:13" s="162" customFormat="1" ht="24.75" customHeight="1" x14ac:dyDescent="0.25">
      <c r="A371" s="574"/>
      <c r="B371" s="574"/>
      <c r="C371" s="574"/>
      <c r="D371" s="574"/>
      <c r="E371" s="574"/>
      <c r="F371" s="574"/>
      <c r="G371" s="519"/>
      <c r="H371" s="574"/>
      <c r="I371" s="574"/>
      <c r="J371" s="91" t="s">
        <v>1562</v>
      </c>
      <c r="K371" s="58" t="s">
        <v>195</v>
      </c>
      <c r="L371" s="574"/>
      <c r="M371" s="574"/>
    </row>
    <row r="372" spans="1:13" s="162" customFormat="1" ht="24.75" customHeight="1" x14ac:dyDescent="0.25">
      <c r="A372" s="574"/>
      <c r="B372" s="574"/>
      <c r="C372" s="574"/>
      <c r="D372" s="574"/>
      <c r="E372" s="574"/>
      <c r="F372" s="574"/>
      <c r="G372" s="519"/>
      <c r="H372" s="574"/>
      <c r="I372" s="574"/>
      <c r="J372" s="91" t="s">
        <v>1533</v>
      </c>
      <c r="K372" s="58" t="s">
        <v>195</v>
      </c>
      <c r="L372" s="574"/>
      <c r="M372" s="574"/>
    </row>
    <row r="373" spans="1:13" s="162" customFormat="1" ht="24.75" customHeight="1" x14ac:dyDescent="0.25">
      <c r="A373" s="574"/>
      <c r="B373" s="574"/>
      <c r="C373" s="574"/>
      <c r="D373" s="574"/>
      <c r="E373" s="574"/>
      <c r="F373" s="574"/>
      <c r="G373" s="519"/>
      <c r="H373" s="574"/>
      <c r="I373" s="574"/>
      <c r="J373" s="91" t="s">
        <v>2483</v>
      </c>
      <c r="K373" s="58" t="s">
        <v>195</v>
      </c>
      <c r="L373" s="574"/>
      <c r="M373" s="574"/>
    </row>
    <row r="374" spans="1:13" s="162" customFormat="1" ht="24.75" customHeight="1" x14ac:dyDescent="0.25">
      <c r="A374" s="574"/>
      <c r="B374" s="574"/>
      <c r="C374" s="574"/>
      <c r="D374" s="574"/>
      <c r="E374" s="574"/>
      <c r="F374" s="574"/>
      <c r="G374" s="519"/>
      <c r="H374" s="574"/>
      <c r="I374" s="574"/>
      <c r="J374" s="91" t="s">
        <v>2484</v>
      </c>
      <c r="K374" s="58" t="s">
        <v>195</v>
      </c>
      <c r="L374" s="574"/>
      <c r="M374" s="574"/>
    </row>
    <row r="375" spans="1:13" s="163" customFormat="1" ht="24.75" customHeight="1" x14ac:dyDescent="0.25">
      <c r="A375" s="574"/>
      <c r="B375" s="574"/>
      <c r="C375" s="574"/>
      <c r="D375" s="574"/>
      <c r="E375" s="574"/>
      <c r="F375" s="574"/>
      <c r="G375" s="519"/>
      <c r="H375" s="574"/>
      <c r="I375" s="574"/>
      <c r="J375" s="91" t="s">
        <v>2485</v>
      </c>
      <c r="K375" s="58" t="s">
        <v>1293</v>
      </c>
      <c r="L375" s="574"/>
      <c r="M375" s="574"/>
    </row>
    <row r="376" spans="1:13" s="163" customFormat="1" ht="24.75" customHeight="1" x14ac:dyDescent="0.25">
      <c r="A376" s="574"/>
      <c r="B376" s="574"/>
      <c r="C376" s="574"/>
      <c r="D376" s="574"/>
      <c r="E376" s="574"/>
      <c r="F376" s="574"/>
      <c r="G376" s="519"/>
      <c r="H376" s="574"/>
      <c r="I376" s="574"/>
      <c r="J376" s="91" t="s">
        <v>2486</v>
      </c>
      <c r="K376" s="58" t="s">
        <v>1293</v>
      </c>
      <c r="L376" s="574"/>
      <c r="M376" s="574"/>
    </row>
    <row r="377" spans="1:13" s="156" customFormat="1" ht="24.75" customHeight="1" x14ac:dyDescent="0.25">
      <c r="A377" s="574">
        <v>66</v>
      </c>
      <c r="B377" s="574" t="s">
        <v>1388</v>
      </c>
      <c r="C377" s="734" t="s">
        <v>1720</v>
      </c>
      <c r="D377" s="574" t="s">
        <v>1496</v>
      </c>
      <c r="E377" s="574" t="s">
        <v>2557</v>
      </c>
      <c r="F377" s="574" t="s">
        <v>1497</v>
      </c>
      <c r="G377" s="519" t="s">
        <v>1467</v>
      </c>
      <c r="H377" s="574" t="s">
        <v>1603</v>
      </c>
      <c r="I377" s="617" t="s">
        <v>51</v>
      </c>
      <c r="J377" s="91" t="s">
        <v>1499</v>
      </c>
      <c r="K377" s="58" t="s">
        <v>195</v>
      </c>
      <c r="L377" s="734" t="s">
        <v>1292</v>
      </c>
      <c r="M377" s="734" t="s">
        <v>61</v>
      </c>
    </row>
    <row r="378" spans="1:13" s="157" customFormat="1" ht="24.75" customHeight="1" x14ac:dyDescent="0.2">
      <c r="A378" s="574"/>
      <c r="B378" s="574"/>
      <c r="C378" s="734"/>
      <c r="D378" s="574"/>
      <c r="E378" s="574"/>
      <c r="F378" s="574"/>
      <c r="G378" s="519"/>
      <c r="H378" s="574"/>
      <c r="I378" s="617"/>
      <c r="J378" s="91" t="s">
        <v>1500</v>
      </c>
      <c r="K378" s="58" t="s">
        <v>195</v>
      </c>
      <c r="L378" s="734"/>
      <c r="M378" s="734"/>
    </row>
    <row r="379" spans="1:13" s="157" customFormat="1" ht="24.75" customHeight="1" x14ac:dyDescent="0.2">
      <c r="A379" s="574"/>
      <c r="B379" s="574"/>
      <c r="C379" s="734"/>
      <c r="D379" s="574"/>
      <c r="E379" s="574"/>
      <c r="F379" s="574"/>
      <c r="G379" s="519"/>
      <c r="H379" s="574"/>
      <c r="I379" s="617"/>
      <c r="J379" s="91" t="s">
        <v>1501</v>
      </c>
      <c r="K379" s="58" t="s">
        <v>195</v>
      </c>
      <c r="L379" s="734"/>
      <c r="M379" s="734"/>
    </row>
    <row r="380" spans="1:13" s="157" customFormat="1" ht="24.75" customHeight="1" x14ac:dyDescent="0.2">
      <c r="A380" s="574"/>
      <c r="B380" s="574"/>
      <c r="C380" s="734"/>
      <c r="D380" s="574"/>
      <c r="E380" s="574"/>
      <c r="F380" s="574"/>
      <c r="G380" s="519"/>
      <c r="H380" s="574"/>
      <c r="I380" s="617"/>
      <c r="J380" s="91" t="s">
        <v>1502</v>
      </c>
      <c r="K380" s="58" t="s">
        <v>195</v>
      </c>
      <c r="L380" s="734"/>
      <c r="M380" s="734"/>
    </row>
    <row r="381" spans="1:13" s="157" customFormat="1" ht="24.75" customHeight="1" x14ac:dyDescent="0.2">
      <c r="A381" s="574"/>
      <c r="B381" s="574"/>
      <c r="C381" s="734"/>
      <c r="D381" s="574"/>
      <c r="E381" s="574"/>
      <c r="F381" s="574"/>
      <c r="G381" s="519"/>
      <c r="H381" s="574"/>
      <c r="I381" s="617"/>
      <c r="J381" s="91" t="s">
        <v>2470</v>
      </c>
      <c r="K381" s="58" t="s">
        <v>195</v>
      </c>
      <c r="L381" s="734"/>
      <c r="M381" s="734"/>
    </row>
    <row r="382" spans="1:13" s="157" customFormat="1" ht="24.75" customHeight="1" x14ac:dyDescent="0.2">
      <c r="A382" s="574"/>
      <c r="B382" s="574"/>
      <c r="C382" s="734"/>
      <c r="D382" s="574"/>
      <c r="E382" s="574"/>
      <c r="F382" s="574"/>
      <c r="G382" s="519"/>
      <c r="H382" s="574"/>
      <c r="I382" s="617"/>
      <c r="J382" s="91" t="s">
        <v>1503</v>
      </c>
      <c r="K382" s="58" t="s">
        <v>195</v>
      </c>
      <c r="L382" s="734"/>
      <c r="M382" s="734"/>
    </row>
    <row r="383" spans="1:13" s="157" customFormat="1" ht="24.75" customHeight="1" x14ac:dyDescent="0.2">
      <c r="A383" s="574"/>
      <c r="B383" s="574"/>
      <c r="C383" s="734"/>
      <c r="D383" s="574"/>
      <c r="E383" s="574"/>
      <c r="F383" s="574"/>
      <c r="G383" s="519"/>
      <c r="H383" s="574"/>
      <c r="I383" s="617"/>
      <c r="J383" s="91" t="s">
        <v>2524</v>
      </c>
      <c r="K383" s="58" t="s">
        <v>195</v>
      </c>
      <c r="L383" s="734"/>
      <c r="M383" s="734"/>
    </row>
    <row r="384" spans="1:13" s="157" customFormat="1" ht="24.75" customHeight="1" x14ac:dyDescent="0.2">
      <c r="A384" s="574"/>
      <c r="B384" s="574"/>
      <c r="C384" s="734"/>
      <c r="D384" s="574"/>
      <c r="E384" s="574"/>
      <c r="F384" s="574"/>
      <c r="G384" s="519"/>
      <c r="H384" s="574"/>
      <c r="I384" s="617"/>
      <c r="J384" s="91" t="s">
        <v>2471</v>
      </c>
      <c r="K384" s="58" t="s">
        <v>1293</v>
      </c>
      <c r="L384" s="734"/>
      <c r="M384" s="734"/>
    </row>
    <row r="385" spans="1:13" s="157" customFormat="1" ht="24.75" customHeight="1" x14ac:dyDescent="0.2">
      <c r="A385" s="574"/>
      <c r="B385" s="574"/>
      <c r="C385" s="734"/>
      <c r="D385" s="574"/>
      <c r="E385" s="574"/>
      <c r="F385" s="574"/>
      <c r="G385" s="519"/>
      <c r="H385" s="574"/>
      <c r="I385" s="617"/>
      <c r="J385" s="91" t="s">
        <v>2472</v>
      </c>
      <c r="K385" s="58" t="s">
        <v>1293</v>
      </c>
      <c r="L385" s="734"/>
      <c r="M385" s="734"/>
    </row>
    <row r="386" spans="1:13" s="157" customFormat="1" ht="40.5" customHeight="1" x14ac:dyDescent="0.2">
      <c r="A386" s="574">
        <v>67</v>
      </c>
      <c r="B386" s="574" t="s">
        <v>1388</v>
      </c>
      <c r="C386" s="734" t="s">
        <v>1721</v>
      </c>
      <c r="D386" s="574" t="s">
        <v>1496</v>
      </c>
      <c r="E386" s="574" t="s">
        <v>1609</v>
      </c>
      <c r="F386" s="574" t="s">
        <v>1722</v>
      </c>
      <c r="G386" s="519" t="s">
        <v>1513</v>
      </c>
      <c r="H386" s="574" t="s">
        <v>1723</v>
      </c>
      <c r="I386" s="617" t="s">
        <v>1292</v>
      </c>
      <c r="J386" s="91" t="s">
        <v>1523</v>
      </c>
      <c r="K386" s="58" t="s">
        <v>195</v>
      </c>
      <c r="L386" s="734" t="s">
        <v>1292</v>
      </c>
      <c r="M386" s="734" t="s">
        <v>61</v>
      </c>
    </row>
    <row r="387" spans="1:13" s="157" customFormat="1" ht="40.5" customHeight="1" x14ac:dyDescent="0.2">
      <c r="A387" s="574"/>
      <c r="B387" s="574"/>
      <c r="C387" s="734"/>
      <c r="D387" s="574"/>
      <c r="E387" s="574"/>
      <c r="F387" s="574"/>
      <c r="G387" s="519"/>
      <c r="H387" s="574"/>
      <c r="I387" s="617"/>
      <c r="J387" s="91" t="s">
        <v>1724</v>
      </c>
      <c r="K387" s="58" t="s">
        <v>195</v>
      </c>
      <c r="L387" s="734"/>
      <c r="M387" s="734"/>
    </row>
    <row r="388" spans="1:13" s="157" customFormat="1" ht="35.25" customHeight="1" x14ac:dyDescent="0.2">
      <c r="A388" s="574">
        <v>68</v>
      </c>
      <c r="B388" s="574" t="s">
        <v>1388</v>
      </c>
      <c r="C388" s="734" t="s">
        <v>1725</v>
      </c>
      <c r="D388" s="574" t="s">
        <v>1496</v>
      </c>
      <c r="E388" s="574" t="s">
        <v>1624</v>
      </c>
      <c r="F388" s="574" t="s">
        <v>1625</v>
      </c>
      <c r="G388" s="519" t="s">
        <v>1474</v>
      </c>
      <c r="H388" s="574" t="s">
        <v>1726</v>
      </c>
      <c r="I388" s="617" t="s">
        <v>51</v>
      </c>
      <c r="J388" s="91" t="s">
        <v>1627</v>
      </c>
      <c r="K388" s="58" t="s">
        <v>195</v>
      </c>
      <c r="L388" s="734" t="s">
        <v>1292</v>
      </c>
      <c r="M388" s="734" t="s">
        <v>61</v>
      </c>
    </row>
    <row r="389" spans="1:13" s="157" customFormat="1" ht="35.25" customHeight="1" x14ac:dyDescent="0.2">
      <c r="A389" s="574"/>
      <c r="B389" s="574"/>
      <c r="C389" s="734"/>
      <c r="D389" s="574"/>
      <c r="E389" s="574"/>
      <c r="F389" s="574"/>
      <c r="G389" s="519"/>
      <c r="H389" s="574"/>
      <c r="I389" s="617"/>
      <c r="J389" s="91" t="s">
        <v>1628</v>
      </c>
      <c r="K389" s="58" t="s">
        <v>195</v>
      </c>
      <c r="L389" s="734"/>
      <c r="M389" s="734"/>
    </row>
    <row r="390" spans="1:13" s="157" customFormat="1" ht="35.25" customHeight="1" x14ac:dyDescent="0.2">
      <c r="A390" s="574"/>
      <c r="B390" s="574"/>
      <c r="C390" s="734"/>
      <c r="D390" s="574"/>
      <c r="E390" s="574"/>
      <c r="F390" s="574"/>
      <c r="G390" s="519"/>
      <c r="H390" s="574"/>
      <c r="I390" s="617"/>
      <c r="J390" s="91" t="s">
        <v>1626</v>
      </c>
      <c r="K390" s="58" t="s">
        <v>195</v>
      </c>
      <c r="L390" s="734"/>
      <c r="M390" s="734"/>
    </row>
    <row r="391" spans="1:13" s="157" customFormat="1" ht="35.25" customHeight="1" x14ac:dyDescent="0.2">
      <c r="A391" s="574"/>
      <c r="B391" s="574"/>
      <c r="C391" s="734"/>
      <c r="D391" s="574"/>
      <c r="E391" s="574"/>
      <c r="F391" s="574"/>
      <c r="G391" s="519"/>
      <c r="H391" s="574"/>
      <c r="I391" s="617"/>
      <c r="J391" s="91" t="s">
        <v>2635</v>
      </c>
      <c r="K391" s="58" t="s">
        <v>195</v>
      </c>
      <c r="L391" s="734"/>
      <c r="M391" s="734"/>
    </row>
    <row r="392" spans="1:13" s="157" customFormat="1" ht="35.25" customHeight="1" x14ac:dyDescent="0.2">
      <c r="A392" s="574"/>
      <c r="B392" s="574"/>
      <c r="C392" s="734"/>
      <c r="D392" s="574"/>
      <c r="E392" s="574"/>
      <c r="F392" s="574"/>
      <c r="G392" s="519"/>
      <c r="H392" s="574"/>
      <c r="I392" s="617"/>
      <c r="J392" s="91" t="s">
        <v>1727</v>
      </c>
      <c r="K392" s="58" t="s">
        <v>195</v>
      </c>
      <c r="L392" s="734"/>
      <c r="M392" s="734"/>
    </row>
    <row r="393" spans="1:13" s="157" customFormat="1" ht="37.5" customHeight="1" x14ac:dyDescent="0.2">
      <c r="A393" s="574">
        <v>69</v>
      </c>
      <c r="B393" s="574" t="s">
        <v>1388</v>
      </c>
      <c r="C393" s="734" t="s">
        <v>1728</v>
      </c>
      <c r="D393" s="574" t="s">
        <v>1496</v>
      </c>
      <c r="E393" s="574" t="s">
        <v>1512</v>
      </c>
      <c r="F393" s="574" t="s">
        <v>1729</v>
      </c>
      <c r="G393" s="519" t="s">
        <v>1513</v>
      </c>
      <c r="H393" s="574" t="s">
        <v>1550</v>
      </c>
      <c r="I393" s="617" t="s">
        <v>1292</v>
      </c>
      <c r="J393" s="91" t="s">
        <v>1730</v>
      </c>
      <c r="K393" s="58" t="s">
        <v>195</v>
      </c>
      <c r="L393" s="734" t="s">
        <v>1292</v>
      </c>
      <c r="M393" s="734" t="s">
        <v>61</v>
      </c>
    </row>
    <row r="394" spans="1:13" s="157" customFormat="1" ht="37.5" customHeight="1" x14ac:dyDescent="0.2">
      <c r="A394" s="574"/>
      <c r="B394" s="574"/>
      <c r="C394" s="734"/>
      <c r="D394" s="574"/>
      <c r="E394" s="574"/>
      <c r="F394" s="574"/>
      <c r="G394" s="519"/>
      <c r="H394" s="574"/>
      <c r="I394" s="617"/>
      <c r="J394" s="91" t="s">
        <v>1731</v>
      </c>
      <c r="K394" s="58" t="s">
        <v>195</v>
      </c>
      <c r="L394" s="734"/>
      <c r="M394" s="734"/>
    </row>
    <row r="395" spans="1:13" s="157" customFormat="1" ht="37.5" customHeight="1" x14ac:dyDescent="0.2">
      <c r="A395" s="574"/>
      <c r="B395" s="574"/>
      <c r="C395" s="734"/>
      <c r="D395" s="574"/>
      <c r="E395" s="574"/>
      <c r="F395" s="574"/>
      <c r="G395" s="519"/>
      <c r="H395" s="574"/>
      <c r="I395" s="617"/>
      <c r="J395" s="91" t="s">
        <v>2588</v>
      </c>
      <c r="K395" s="58" t="s">
        <v>195</v>
      </c>
      <c r="L395" s="734"/>
      <c r="M395" s="734"/>
    </row>
    <row r="396" spans="1:13" s="157" customFormat="1" ht="24.75" customHeight="1" x14ac:dyDescent="0.2">
      <c r="A396" s="574">
        <v>70</v>
      </c>
      <c r="B396" s="574" t="s">
        <v>1388</v>
      </c>
      <c r="C396" s="574" t="s">
        <v>2636</v>
      </c>
      <c r="D396" s="574" t="s">
        <v>1496</v>
      </c>
      <c r="E396" s="574" t="s">
        <v>1527</v>
      </c>
      <c r="F396" s="574" t="s">
        <v>1497</v>
      </c>
      <c r="G396" s="519" t="s">
        <v>1441</v>
      </c>
      <c r="H396" s="574" t="s">
        <v>6670</v>
      </c>
      <c r="I396" s="617" t="s">
        <v>51</v>
      </c>
      <c r="J396" s="91" t="s">
        <v>1529</v>
      </c>
      <c r="K396" s="58" t="s">
        <v>195</v>
      </c>
      <c r="L396" s="574" t="s">
        <v>1292</v>
      </c>
      <c r="M396" s="574" t="s">
        <v>61</v>
      </c>
    </row>
    <row r="397" spans="1:13" s="157" customFormat="1" ht="24.75" customHeight="1" x14ac:dyDescent="0.2">
      <c r="A397" s="574"/>
      <c r="B397" s="574"/>
      <c r="C397" s="574"/>
      <c r="D397" s="574"/>
      <c r="E397" s="574"/>
      <c r="F397" s="574"/>
      <c r="G397" s="519"/>
      <c r="H397" s="574"/>
      <c r="I397" s="617"/>
      <c r="J397" s="91" t="s">
        <v>1562</v>
      </c>
      <c r="K397" s="58" t="s">
        <v>195</v>
      </c>
      <c r="L397" s="574"/>
      <c r="M397" s="574"/>
    </row>
    <row r="398" spans="1:13" s="157" customFormat="1" ht="24.75" customHeight="1" x14ac:dyDescent="0.2">
      <c r="A398" s="574"/>
      <c r="B398" s="574"/>
      <c r="C398" s="574"/>
      <c r="D398" s="574"/>
      <c r="E398" s="574"/>
      <c r="F398" s="574"/>
      <c r="G398" s="519"/>
      <c r="H398" s="574"/>
      <c r="I398" s="617"/>
      <c r="J398" s="91" t="s">
        <v>1533</v>
      </c>
      <c r="K398" s="58" t="s">
        <v>195</v>
      </c>
      <c r="L398" s="574"/>
      <c r="M398" s="574"/>
    </row>
    <row r="399" spans="1:13" s="157" customFormat="1" ht="24.75" customHeight="1" x14ac:dyDescent="0.2">
      <c r="A399" s="574"/>
      <c r="B399" s="574"/>
      <c r="C399" s="574"/>
      <c r="D399" s="574"/>
      <c r="E399" s="574"/>
      <c r="F399" s="574"/>
      <c r="G399" s="519"/>
      <c r="H399" s="574"/>
      <c r="I399" s="617"/>
      <c r="J399" s="91" t="s">
        <v>2483</v>
      </c>
      <c r="K399" s="58" t="s">
        <v>195</v>
      </c>
      <c r="L399" s="574"/>
      <c r="M399" s="574"/>
    </row>
    <row r="400" spans="1:13" s="157" customFormat="1" ht="24.75" customHeight="1" x14ac:dyDescent="0.2">
      <c r="A400" s="574"/>
      <c r="B400" s="574"/>
      <c r="C400" s="574"/>
      <c r="D400" s="574"/>
      <c r="E400" s="574"/>
      <c r="F400" s="574"/>
      <c r="G400" s="519"/>
      <c r="H400" s="574"/>
      <c r="I400" s="617"/>
      <c r="J400" s="91" t="s">
        <v>2484</v>
      </c>
      <c r="K400" s="58" t="s">
        <v>195</v>
      </c>
      <c r="L400" s="574"/>
      <c r="M400" s="574"/>
    </row>
    <row r="401" spans="1:13" s="157" customFormat="1" ht="24.75" customHeight="1" x14ac:dyDescent="0.2">
      <c r="A401" s="574"/>
      <c r="B401" s="574"/>
      <c r="C401" s="574"/>
      <c r="D401" s="574"/>
      <c r="E401" s="574"/>
      <c r="F401" s="574"/>
      <c r="G401" s="519"/>
      <c r="H401" s="574"/>
      <c r="I401" s="617"/>
      <c r="J401" s="91" t="s">
        <v>2485</v>
      </c>
      <c r="K401" s="58" t="s">
        <v>1293</v>
      </c>
      <c r="L401" s="574"/>
      <c r="M401" s="574"/>
    </row>
    <row r="402" spans="1:13" s="157" customFormat="1" ht="24.75" customHeight="1" x14ac:dyDescent="0.2">
      <c r="A402" s="574"/>
      <c r="B402" s="574"/>
      <c r="C402" s="574"/>
      <c r="D402" s="574"/>
      <c r="E402" s="574"/>
      <c r="F402" s="574"/>
      <c r="G402" s="519"/>
      <c r="H402" s="574"/>
      <c r="I402" s="617"/>
      <c r="J402" s="91" t="s">
        <v>2510</v>
      </c>
      <c r="K402" s="58" t="s">
        <v>1293</v>
      </c>
      <c r="L402" s="574"/>
      <c r="M402" s="574"/>
    </row>
    <row r="403" spans="1:13" s="157" customFormat="1" ht="24.75" customHeight="1" x14ac:dyDescent="0.2">
      <c r="A403" s="574">
        <v>71</v>
      </c>
      <c r="B403" s="574" t="s">
        <v>1388</v>
      </c>
      <c r="C403" s="574" t="s">
        <v>2637</v>
      </c>
      <c r="D403" s="574" t="s">
        <v>1496</v>
      </c>
      <c r="E403" s="574" t="s">
        <v>2638</v>
      </c>
      <c r="F403" s="574" t="s">
        <v>1497</v>
      </c>
      <c r="G403" s="519" t="s">
        <v>1441</v>
      </c>
      <c r="H403" s="574" t="s">
        <v>1558</v>
      </c>
      <c r="I403" s="617" t="s">
        <v>1292</v>
      </c>
      <c r="J403" s="91" t="s">
        <v>1529</v>
      </c>
      <c r="K403" s="58" t="s">
        <v>195</v>
      </c>
      <c r="L403" s="574" t="s">
        <v>1292</v>
      </c>
      <c r="M403" s="574" t="s">
        <v>61</v>
      </c>
    </row>
    <row r="404" spans="1:13" s="157" customFormat="1" ht="24.75" customHeight="1" x14ac:dyDescent="0.2">
      <c r="A404" s="574"/>
      <c r="B404" s="574"/>
      <c r="C404" s="574"/>
      <c r="D404" s="574"/>
      <c r="E404" s="574"/>
      <c r="F404" s="574"/>
      <c r="G404" s="519"/>
      <c r="H404" s="574"/>
      <c r="I404" s="617"/>
      <c r="J404" s="91" t="s">
        <v>1562</v>
      </c>
      <c r="K404" s="58" t="s">
        <v>195</v>
      </c>
      <c r="L404" s="574"/>
      <c r="M404" s="574"/>
    </row>
    <row r="405" spans="1:13" s="157" customFormat="1" ht="24.75" customHeight="1" x14ac:dyDescent="0.2">
      <c r="A405" s="574"/>
      <c r="B405" s="574"/>
      <c r="C405" s="574"/>
      <c r="D405" s="574"/>
      <c r="E405" s="574"/>
      <c r="F405" s="574"/>
      <c r="G405" s="519"/>
      <c r="H405" s="574"/>
      <c r="I405" s="617"/>
      <c r="J405" s="91" t="s">
        <v>1533</v>
      </c>
      <c r="K405" s="58" t="s">
        <v>195</v>
      </c>
      <c r="L405" s="574"/>
      <c r="M405" s="574"/>
    </row>
    <row r="406" spans="1:13" s="157" customFormat="1" ht="24.75" customHeight="1" x14ac:dyDescent="0.2">
      <c r="A406" s="574"/>
      <c r="B406" s="574"/>
      <c r="C406" s="574"/>
      <c r="D406" s="574"/>
      <c r="E406" s="574"/>
      <c r="F406" s="574"/>
      <c r="G406" s="519"/>
      <c r="H406" s="574"/>
      <c r="I406" s="617"/>
      <c r="J406" s="91" t="s">
        <v>2483</v>
      </c>
      <c r="K406" s="58" t="s">
        <v>195</v>
      </c>
      <c r="L406" s="574"/>
      <c r="M406" s="574"/>
    </row>
    <row r="407" spans="1:13" s="157" customFormat="1" ht="24.75" customHeight="1" x14ac:dyDescent="0.2">
      <c r="A407" s="574"/>
      <c r="B407" s="574"/>
      <c r="C407" s="574"/>
      <c r="D407" s="574"/>
      <c r="E407" s="574"/>
      <c r="F407" s="574"/>
      <c r="G407" s="519"/>
      <c r="H407" s="574"/>
      <c r="I407" s="617"/>
      <c r="J407" s="91" t="s">
        <v>2484</v>
      </c>
      <c r="K407" s="58" t="s">
        <v>195</v>
      </c>
      <c r="L407" s="574"/>
      <c r="M407" s="574"/>
    </row>
    <row r="408" spans="1:13" s="157" customFormat="1" ht="24.75" customHeight="1" x14ac:dyDescent="0.2">
      <c r="A408" s="574"/>
      <c r="B408" s="574"/>
      <c r="C408" s="574"/>
      <c r="D408" s="574"/>
      <c r="E408" s="574"/>
      <c r="F408" s="574"/>
      <c r="G408" s="519"/>
      <c r="H408" s="574"/>
      <c r="I408" s="617"/>
      <c r="J408" s="91" t="s">
        <v>2485</v>
      </c>
      <c r="K408" s="58" t="s">
        <v>1293</v>
      </c>
      <c r="L408" s="574"/>
      <c r="M408" s="574"/>
    </row>
    <row r="409" spans="1:13" s="157" customFormat="1" ht="24.75" customHeight="1" x14ac:dyDescent="0.2">
      <c r="A409" s="574"/>
      <c r="B409" s="574"/>
      <c r="C409" s="574"/>
      <c r="D409" s="574"/>
      <c r="E409" s="574"/>
      <c r="F409" s="574"/>
      <c r="G409" s="519"/>
      <c r="H409" s="574"/>
      <c r="I409" s="617"/>
      <c r="J409" s="91" t="s">
        <v>2510</v>
      </c>
      <c r="K409" s="58" t="s">
        <v>1293</v>
      </c>
      <c r="L409" s="574"/>
      <c r="M409" s="574"/>
    </row>
    <row r="410" spans="1:13" s="157" customFormat="1" ht="24.75" customHeight="1" x14ac:dyDescent="0.2">
      <c r="A410" s="574">
        <v>72</v>
      </c>
      <c r="B410" s="574" t="s">
        <v>1388</v>
      </c>
      <c r="C410" s="574" t="s">
        <v>2639</v>
      </c>
      <c r="D410" s="574" t="s">
        <v>1496</v>
      </c>
      <c r="E410" s="574" t="s">
        <v>2640</v>
      </c>
      <c r="F410" s="574" t="s">
        <v>1497</v>
      </c>
      <c r="G410" s="519" t="s">
        <v>1441</v>
      </c>
      <c r="H410" s="574" t="s">
        <v>1558</v>
      </c>
      <c r="I410" s="617" t="s">
        <v>1292</v>
      </c>
      <c r="J410" s="91" t="s">
        <v>1529</v>
      </c>
      <c r="K410" s="58" t="s">
        <v>195</v>
      </c>
      <c r="L410" s="574" t="s">
        <v>1292</v>
      </c>
      <c r="M410" s="574" t="s">
        <v>61</v>
      </c>
    </row>
    <row r="411" spans="1:13" s="157" customFormat="1" ht="24.75" customHeight="1" x14ac:dyDescent="0.2">
      <c r="A411" s="574"/>
      <c r="B411" s="574"/>
      <c r="C411" s="574"/>
      <c r="D411" s="574"/>
      <c r="E411" s="574"/>
      <c r="F411" s="574"/>
      <c r="G411" s="519"/>
      <c r="H411" s="574"/>
      <c r="I411" s="617"/>
      <c r="J411" s="91" t="s">
        <v>1562</v>
      </c>
      <c r="K411" s="58" t="s">
        <v>195</v>
      </c>
      <c r="L411" s="574"/>
      <c r="M411" s="574"/>
    </row>
    <row r="412" spans="1:13" s="157" customFormat="1" ht="24.75" customHeight="1" x14ac:dyDescent="0.2">
      <c r="A412" s="574"/>
      <c r="B412" s="574"/>
      <c r="C412" s="574"/>
      <c r="D412" s="574"/>
      <c r="E412" s="574"/>
      <c r="F412" s="574"/>
      <c r="G412" s="519"/>
      <c r="H412" s="574"/>
      <c r="I412" s="617"/>
      <c r="J412" s="91" t="s">
        <v>1533</v>
      </c>
      <c r="K412" s="58" t="s">
        <v>195</v>
      </c>
      <c r="L412" s="574"/>
      <c r="M412" s="574"/>
    </row>
    <row r="413" spans="1:13" s="157" customFormat="1" ht="24.75" customHeight="1" x14ac:dyDescent="0.2">
      <c r="A413" s="574"/>
      <c r="B413" s="574"/>
      <c r="C413" s="574"/>
      <c r="D413" s="574"/>
      <c r="E413" s="574"/>
      <c r="F413" s="574"/>
      <c r="G413" s="519"/>
      <c r="H413" s="574"/>
      <c r="I413" s="617"/>
      <c r="J413" s="91" t="s">
        <v>2483</v>
      </c>
      <c r="K413" s="58" t="s">
        <v>195</v>
      </c>
      <c r="L413" s="574"/>
      <c r="M413" s="574"/>
    </row>
    <row r="414" spans="1:13" s="157" customFormat="1" ht="24.75" customHeight="1" x14ac:dyDescent="0.2">
      <c r="A414" s="574"/>
      <c r="B414" s="574"/>
      <c r="C414" s="574"/>
      <c r="D414" s="574"/>
      <c r="E414" s="574"/>
      <c r="F414" s="574"/>
      <c r="G414" s="519"/>
      <c r="H414" s="574"/>
      <c r="I414" s="617"/>
      <c r="J414" s="91" t="s">
        <v>2484</v>
      </c>
      <c r="K414" s="58" t="s">
        <v>195</v>
      </c>
      <c r="L414" s="574"/>
      <c r="M414" s="574"/>
    </row>
    <row r="415" spans="1:13" s="157" customFormat="1" ht="24.75" customHeight="1" x14ac:dyDescent="0.2">
      <c r="A415" s="574"/>
      <c r="B415" s="574"/>
      <c r="C415" s="574"/>
      <c r="D415" s="574"/>
      <c r="E415" s="574"/>
      <c r="F415" s="574"/>
      <c r="G415" s="519"/>
      <c r="H415" s="574"/>
      <c r="I415" s="617"/>
      <c r="J415" s="91" t="s">
        <v>2485</v>
      </c>
      <c r="K415" s="58" t="s">
        <v>1293</v>
      </c>
      <c r="L415" s="574"/>
      <c r="M415" s="574"/>
    </row>
    <row r="416" spans="1:13" s="157" customFormat="1" ht="24.75" customHeight="1" x14ac:dyDescent="0.2">
      <c r="A416" s="574"/>
      <c r="B416" s="574"/>
      <c r="C416" s="574"/>
      <c r="D416" s="574"/>
      <c r="E416" s="574"/>
      <c r="F416" s="574"/>
      <c r="G416" s="519"/>
      <c r="H416" s="574"/>
      <c r="I416" s="617"/>
      <c r="J416" s="91" t="s">
        <v>2510</v>
      </c>
      <c r="K416" s="58" t="s">
        <v>1293</v>
      </c>
      <c r="L416" s="574"/>
      <c r="M416" s="574"/>
    </row>
    <row r="417" spans="1:13" s="157" customFormat="1" ht="67.5" customHeight="1" x14ac:dyDescent="0.2">
      <c r="A417" s="58">
        <v>73</v>
      </c>
      <c r="B417" s="58" t="s">
        <v>1388</v>
      </c>
      <c r="C417" s="58" t="s">
        <v>2641</v>
      </c>
      <c r="D417" s="58" t="s">
        <v>1496</v>
      </c>
      <c r="E417" s="58" t="s">
        <v>1621</v>
      </c>
      <c r="F417" s="58" t="s">
        <v>1622</v>
      </c>
      <c r="G417" s="57" t="s">
        <v>1467</v>
      </c>
      <c r="H417" s="58" t="s">
        <v>1558</v>
      </c>
      <c r="I417" s="93" t="s">
        <v>1292</v>
      </c>
      <c r="J417" s="91" t="s">
        <v>2582</v>
      </c>
      <c r="K417" s="58" t="s">
        <v>1293</v>
      </c>
      <c r="L417" s="66" t="s">
        <v>1292</v>
      </c>
      <c r="M417" s="66" t="s">
        <v>61</v>
      </c>
    </row>
    <row r="418" spans="1:13" s="156" customFormat="1" ht="24.75" customHeight="1" x14ac:dyDescent="0.25">
      <c r="A418" s="574">
        <v>74</v>
      </c>
      <c r="B418" s="574" t="s">
        <v>1388</v>
      </c>
      <c r="C418" s="574" t="s">
        <v>6671</v>
      </c>
      <c r="D418" s="574" t="s">
        <v>1496</v>
      </c>
      <c r="E418" s="574" t="s">
        <v>6672</v>
      </c>
      <c r="F418" s="574" t="s">
        <v>1497</v>
      </c>
      <c r="G418" s="519" t="s">
        <v>1467</v>
      </c>
      <c r="H418" s="574" t="s">
        <v>6673</v>
      </c>
      <c r="I418" s="574" t="s">
        <v>1438</v>
      </c>
      <c r="J418" s="91" t="s">
        <v>2593</v>
      </c>
      <c r="K418" s="58" t="s">
        <v>195</v>
      </c>
      <c r="L418" s="734" t="s">
        <v>1292</v>
      </c>
      <c r="M418" s="734" t="s">
        <v>61</v>
      </c>
    </row>
    <row r="419" spans="1:13" s="156" customFormat="1" ht="24.75" customHeight="1" x14ac:dyDescent="0.25">
      <c r="A419" s="574"/>
      <c r="B419" s="574"/>
      <c r="C419" s="574"/>
      <c r="D419" s="574"/>
      <c r="E419" s="574"/>
      <c r="F419" s="574"/>
      <c r="G419" s="519"/>
      <c r="H419" s="574"/>
      <c r="I419" s="574"/>
      <c r="J419" s="91" t="s">
        <v>2483</v>
      </c>
      <c r="K419" s="58" t="s">
        <v>195</v>
      </c>
      <c r="L419" s="734"/>
      <c r="M419" s="734"/>
    </row>
    <row r="420" spans="1:13" s="156" customFormat="1" ht="24.75" customHeight="1" x14ac:dyDescent="0.25">
      <c r="A420" s="574"/>
      <c r="B420" s="574"/>
      <c r="C420" s="574"/>
      <c r="D420" s="574"/>
      <c r="E420" s="574"/>
      <c r="F420" s="574"/>
      <c r="G420" s="519"/>
      <c r="H420" s="574"/>
      <c r="I420" s="574"/>
      <c r="J420" s="91" t="s">
        <v>1529</v>
      </c>
      <c r="K420" s="58" t="s">
        <v>195</v>
      </c>
      <c r="L420" s="734"/>
      <c r="M420" s="734"/>
    </row>
    <row r="421" spans="1:13" s="157" customFormat="1" ht="24.75" customHeight="1" x14ac:dyDescent="0.2">
      <c r="A421" s="574"/>
      <c r="B421" s="574"/>
      <c r="C421" s="574"/>
      <c r="D421" s="574"/>
      <c r="E421" s="574"/>
      <c r="F421" s="574"/>
      <c r="G421" s="519"/>
      <c r="H421" s="574"/>
      <c r="I421" s="574"/>
      <c r="J421" s="91" t="s">
        <v>1503</v>
      </c>
      <c r="K421" s="58" t="s">
        <v>195</v>
      </c>
      <c r="L421" s="734"/>
      <c r="M421" s="734"/>
    </row>
    <row r="422" spans="1:13" s="157" customFormat="1" ht="24.75" customHeight="1" x14ac:dyDescent="0.2">
      <c r="A422" s="574"/>
      <c r="B422" s="574"/>
      <c r="C422" s="574"/>
      <c r="D422" s="574"/>
      <c r="E422" s="574"/>
      <c r="F422" s="574"/>
      <c r="G422" s="519"/>
      <c r="H422" s="574"/>
      <c r="I422" s="574"/>
      <c r="J422" s="91" t="s">
        <v>2572</v>
      </c>
      <c r="K422" s="58" t="s">
        <v>1293</v>
      </c>
      <c r="L422" s="734"/>
      <c r="M422" s="734"/>
    </row>
    <row r="423" spans="1:13" s="157" customFormat="1" ht="24.75" customHeight="1" x14ac:dyDescent="0.2">
      <c r="A423" s="574"/>
      <c r="B423" s="574"/>
      <c r="C423" s="574"/>
      <c r="D423" s="574"/>
      <c r="E423" s="574"/>
      <c r="F423" s="574"/>
      <c r="G423" s="519"/>
      <c r="H423" s="574"/>
      <c r="I423" s="574"/>
      <c r="J423" s="91" t="s">
        <v>2573</v>
      </c>
      <c r="K423" s="58" t="s">
        <v>1293</v>
      </c>
      <c r="L423" s="734"/>
      <c r="M423" s="734"/>
    </row>
    <row r="424" spans="1:13" s="15" customFormat="1" ht="24.75" customHeight="1" x14ac:dyDescent="0.25">
      <c r="A424" s="583">
        <v>75</v>
      </c>
      <c r="B424" s="583" t="s">
        <v>1397</v>
      </c>
      <c r="C424" s="583" t="s">
        <v>1732</v>
      </c>
      <c r="D424" s="583" t="s">
        <v>1496</v>
      </c>
      <c r="E424" s="583" t="s">
        <v>6674</v>
      </c>
      <c r="F424" s="583" t="s">
        <v>1497</v>
      </c>
      <c r="G424" s="653" t="s">
        <v>1467</v>
      </c>
      <c r="H424" s="583" t="s">
        <v>1554</v>
      </c>
      <c r="I424" s="577" t="s">
        <v>51</v>
      </c>
      <c r="J424" s="88" t="s">
        <v>1499</v>
      </c>
      <c r="K424" s="71" t="s">
        <v>195</v>
      </c>
      <c r="L424" s="583" t="s">
        <v>1292</v>
      </c>
      <c r="M424" s="583" t="s">
        <v>61</v>
      </c>
    </row>
    <row r="425" spans="1:13" s="15" customFormat="1" ht="24.75" customHeight="1" x14ac:dyDescent="0.25">
      <c r="A425" s="583"/>
      <c r="B425" s="583"/>
      <c r="C425" s="583"/>
      <c r="D425" s="583"/>
      <c r="E425" s="583"/>
      <c r="F425" s="583"/>
      <c r="G425" s="653"/>
      <c r="H425" s="583"/>
      <c r="I425" s="577"/>
      <c r="J425" s="88" t="s">
        <v>1500</v>
      </c>
      <c r="K425" s="71" t="s">
        <v>195</v>
      </c>
      <c r="L425" s="583"/>
      <c r="M425" s="583"/>
    </row>
    <row r="426" spans="1:13" s="15" customFormat="1" ht="24.75" customHeight="1" x14ac:dyDescent="0.25">
      <c r="A426" s="583"/>
      <c r="B426" s="583"/>
      <c r="C426" s="583"/>
      <c r="D426" s="583"/>
      <c r="E426" s="583"/>
      <c r="F426" s="583"/>
      <c r="G426" s="653"/>
      <c r="H426" s="583"/>
      <c r="I426" s="577"/>
      <c r="J426" s="88" t="s">
        <v>1501</v>
      </c>
      <c r="K426" s="71" t="s">
        <v>195</v>
      </c>
      <c r="L426" s="583"/>
      <c r="M426" s="583"/>
    </row>
    <row r="427" spans="1:13" s="15" customFormat="1" ht="24.75" customHeight="1" x14ac:dyDescent="0.25">
      <c r="A427" s="583"/>
      <c r="B427" s="583"/>
      <c r="C427" s="583"/>
      <c r="D427" s="583"/>
      <c r="E427" s="583"/>
      <c r="F427" s="583"/>
      <c r="G427" s="653"/>
      <c r="H427" s="583"/>
      <c r="I427" s="577"/>
      <c r="J427" s="88" t="s">
        <v>1502</v>
      </c>
      <c r="K427" s="71" t="s">
        <v>195</v>
      </c>
      <c r="L427" s="583"/>
      <c r="M427" s="583"/>
    </row>
    <row r="428" spans="1:13" s="15" customFormat="1" ht="24.75" customHeight="1" x14ac:dyDescent="0.25">
      <c r="A428" s="583"/>
      <c r="B428" s="583"/>
      <c r="C428" s="583"/>
      <c r="D428" s="583"/>
      <c r="E428" s="583"/>
      <c r="F428" s="583"/>
      <c r="G428" s="653"/>
      <c r="H428" s="583"/>
      <c r="I428" s="577"/>
      <c r="J428" s="88" t="s">
        <v>2470</v>
      </c>
      <c r="K428" s="71" t="s">
        <v>195</v>
      </c>
      <c r="L428" s="583"/>
      <c r="M428" s="583"/>
    </row>
    <row r="429" spans="1:13" s="15" customFormat="1" ht="24.75" customHeight="1" x14ac:dyDescent="0.25">
      <c r="A429" s="583"/>
      <c r="B429" s="583"/>
      <c r="C429" s="583"/>
      <c r="D429" s="583"/>
      <c r="E429" s="583"/>
      <c r="F429" s="583"/>
      <c r="G429" s="653"/>
      <c r="H429" s="583"/>
      <c r="I429" s="577"/>
      <c r="J429" s="88" t="s">
        <v>1503</v>
      </c>
      <c r="K429" s="71" t="s">
        <v>195</v>
      </c>
      <c r="L429" s="583"/>
      <c r="M429" s="583"/>
    </row>
    <row r="430" spans="1:13" s="15" customFormat="1" ht="24.75" customHeight="1" x14ac:dyDescent="0.25">
      <c r="A430" s="583"/>
      <c r="B430" s="583"/>
      <c r="C430" s="583"/>
      <c r="D430" s="583"/>
      <c r="E430" s="583"/>
      <c r="F430" s="583"/>
      <c r="G430" s="653"/>
      <c r="H430" s="583"/>
      <c r="I430" s="577"/>
      <c r="J430" s="88" t="s">
        <v>2524</v>
      </c>
      <c r="K430" s="71" t="s">
        <v>195</v>
      </c>
      <c r="L430" s="583"/>
      <c r="M430" s="583"/>
    </row>
    <row r="431" spans="1:13" s="15" customFormat="1" ht="24.75" customHeight="1" x14ac:dyDescent="0.25">
      <c r="A431" s="583"/>
      <c r="B431" s="583"/>
      <c r="C431" s="583"/>
      <c r="D431" s="583"/>
      <c r="E431" s="583"/>
      <c r="F431" s="583"/>
      <c r="G431" s="653"/>
      <c r="H431" s="583"/>
      <c r="I431" s="577"/>
      <c r="J431" s="88" t="s">
        <v>2471</v>
      </c>
      <c r="K431" s="71" t="s">
        <v>1293</v>
      </c>
      <c r="L431" s="583"/>
      <c r="M431" s="583"/>
    </row>
    <row r="432" spans="1:13" s="15" customFormat="1" ht="24.75" customHeight="1" x14ac:dyDescent="0.25">
      <c r="A432" s="583"/>
      <c r="B432" s="583"/>
      <c r="C432" s="583"/>
      <c r="D432" s="583"/>
      <c r="E432" s="583"/>
      <c r="F432" s="583"/>
      <c r="G432" s="653"/>
      <c r="H432" s="583"/>
      <c r="I432" s="577"/>
      <c r="J432" s="88" t="s">
        <v>2472</v>
      </c>
      <c r="K432" s="71" t="s">
        <v>1293</v>
      </c>
      <c r="L432" s="583"/>
      <c r="M432" s="583"/>
    </row>
    <row r="433" spans="1:13" s="15" customFormat="1" ht="45" customHeight="1" x14ac:dyDescent="0.25">
      <c r="A433" s="583">
        <v>76</v>
      </c>
      <c r="B433" s="583" t="s">
        <v>1397</v>
      </c>
      <c r="C433" s="583" t="s">
        <v>1733</v>
      </c>
      <c r="D433" s="583" t="s">
        <v>1496</v>
      </c>
      <c r="E433" s="583" t="s">
        <v>1609</v>
      </c>
      <c r="F433" s="583" t="s">
        <v>1734</v>
      </c>
      <c r="G433" s="653" t="s">
        <v>1513</v>
      </c>
      <c r="H433" s="583" t="s">
        <v>1635</v>
      </c>
      <c r="I433" s="577" t="s">
        <v>1292</v>
      </c>
      <c r="J433" s="88" t="s">
        <v>1523</v>
      </c>
      <c r="K433" s="71" t="s">
        <v>195</v>
      </c>
      <c r="L433" s="583" t="s">
        <v>1292</v>
      </c>
      <c r="M433" s="583" t="s">
        <v>61</v>
      </c>
    </row>
    <row r="434" spans="1:13" s="15" customFormat="1" ht="45" customHeight="1" x14ac:dyDescent="0.25">
      <c r="A434" s="583"/>
      <c r="B434" s="583"/>
      <c r="C434" s="583"/>
      <c r="D434" s="583"/>
      <c r="E434" s="583"/>
      <c r="F434" s="583"/>
      <c r="G434" s="653"/>
      <c r="H434" s="583"/>
      <c r="I434" s="577"/>
      <c r="J434" s="88" t="s">
        <v>1735</v>
      </c>
      <c r="K434" s="71" t="s">
        <v>195</v>
      </c>
      <c r="L434" s="583"/>
      <c r="M434" s="583"/>
    </row>
    <row r="435" spans="1:13" s="15" customFormat="1" ht="70.5" customHeight="1" x14ac:dyDescent="0.25">
      <c r="A435" s="71">
        <v>77</v>
      </c>
      <c r="B435" s="71" t="s">
        <v>1397</v>
      </c>
      <c r="C435" s="71" t="s">
        <v>1736</v>
      </c>
      <c r="D435" s="71" t="s">
        <v>1496</v>
      </c>
      <c r="E435" s="71" t="s">
        <v>1737</v>
      </c>
      <c r="F435" s="71" t="s">
        <v>1738</v>
      </c>
      <c r="G435" s="73" t="s">
        <v>1467</v>
      </c>
      <c r="H435" s="71" t="s">
        <v>1739</v>
      </c>
      <c r="I435" s="90" t="s">
        <v>1292</v>
      </c>
      <c r="J435" s="88" t="s">
        <v>2642</v>
      </c>
      <c r="K435" s="71" t="s">
        <v>1293</v>
      </c>
      <c r="L435" s="71" t="s">
        <v>1292</v>
      </c>
      <c r="M435" s="71" t="s">
        <v>61</v>
      </c>
    </row>
    <row r="436" spans="1:13" s="15" customFormat="1" ht="24.75" customHeight="1" x14ac:dyDescent="0.25">
      <c r="A436" s="583">
        <v>78</v>
      </c>
      <c r="B436" s="583" t="s">
        <v>1397</v>
      </c>
      <c r="C436" s="583" t="s">
        <v>1740</v>
      </c>
      <c r="D436" s="583" t="s">
        <v>1496</v>
      </c>
      <c r="E436" s="583" t="s">
        <v>2643</v>
      </c>
      <c r="F436" s="583" t="s">
        <v>1497</v>
      </c>
      <c r="G436" s="653" t="s">
        <v>1441</v>
      </c>
      <c r="H436" s="583" t="s">
        <v>1751</v>
      </c>
      <c r="I436" s="577" t="s">
        <v>51</v>
      </c>
      <c r="J436" s="88" t="s">
        <v>1529</v>
      </c>
      <c r="K436" s="71" t="s">
        <v>195</v>
      </c>
      <c r="L436" s="583" t="s">
        <v>1292</v>
      </c>
      <c r="M436" s="583" t="s">
        <v>61</v>
      </c>
    </row>
    <row r="437" spans="1:13" s="15" customFormat="1" ht="24.75" customHeight="1" x14ac:dyDescent="0.25">
      <c r="A437" s="583"/>
      <c r="B437" s="583"/>
      <c r="C437" s="583"/>
      <c r="D437" s="583"/>
      <c r="E437" s="583"/>
      <c r="F437" s="583"/>
      <c r="G437" s="653"/>
      <c r="H437" s="583"/>
      <c r="I437" s="577"/>
      <c r="J437" s="88" t="s">
        <v>2525</v>
      </c>
      <c r="K437" s="71" t="s">
        <v>195</v>
      </c>
      <c r="L437" s="583"/>
      <c r="M437" s="583"/>
    </row>
    <row r="438" spans="1:13" s="15" customFormat="1" ht="24.75" customHeight="1" x14ac:dyDescent="0.25">
      <c r="A438" s="583"/>
      <c r="B438" s="583"/>
      <c r="C438" s="583"/>
      <c r="D438" s="583"/>
      <c r="E438" s="583"/>
      <c r="F438" s="583"/>
      <c r="G438" s="653"/>
      <c r="H438" s="583"/>
      <c r="I438" s="577"/>
      <c r="J438" s="88" t="s">
        <v>1533</v>
      </c>
      <c r="K438" s="71" t="s">
        <v>195</v>
      </c>
      <c r="L438" s="583"/>
      <c r="M438" s="583"/>
    </row>
    <row r="439" spans="1:13" s="15" customFormat="1" ht="24.75" customHeight="1" x14ac:dyDescent="0.25">
      <c r="A439" s="583"/>
      <c r="B439" s="583"/>
      <c r="C439" s="583"/>
      <c r="D439" s="583"/>
      <c r="E439" s="583"/>
      <c r="F439" s="583"/>
      <c r="G439" s="653"/>
      <c r="H439" s="583"/>
      <c r="I439" s="577"/>
      <c r="J439" s="88" t="s">
        <v>2483</v>
      </c>
      <c r="K439" s="71" t="s">
        <v>195</v>
      </c>
      <c r="L439" s="583"/>
      <c r="M439" s="583"/>
    </row>
    <row r="440" spans="1:13" s="15" customFormat="1" ht="24.75" customHeight="1" x14ac:dyDescent="0.25">
      <c r="A440" s="583"/>
      <c r="B440" s="583"/>
      <c r="C440" s="583"/>
      <c r="D440" s="583"/>
      <c r="E440" s="583"/>
      <c r="F440" s="583"/>
      <c r="G440" s="653"/>
      <c r="H440" s="583"/>
      <c r="I440" s="577"/>
      <c r="J440" s="88" t="s">
        <v>2517</v>
      </c>
      <c r="K440" s="71" t="s">
        <v>195</v>
      </c>
      <c r="L440" s="583"/>
      <c r="M440" s="583"/>
    </row>
    <row r="441" spans="1:13" s="15" customFormat="1" ht="24.75" customHeight="1" x14ac:dyDescent="0.25">
      <c r="A441" s="583"/>
      <c r="B441" s="583"/>
      <c r="C441" s="583"/>
      <c r="D441" s="583"/>
      <c r="E441" s="583"/>
      <c r="F441" s="583"/>
      <c r="G441" s="653"/>
      <c r="H441" s="583"/>
      <c r="I441" s="577"/>
      <c r="J441" s="88" t="s">
        <v>2515</v>
      </c>
      <c r="K441" s="71" t="s">
        <v>1293</v>
      </c>
      <c r="L441" s="583"/>
      <c r="M441" s="583"/>
    </row>
    <row r="442" spans="1:13" s="15" customFormat="1" ht="24.75" customHeight="1" x14ac:dyDescent="0.25">
      <c r="A442" s="583"/>
      <c r="B442" s="583"/>
      <c r="C442" s="583"/>
      <c r="D442" s="583"/>
      <c r="E442" s="583"/>
      <c r="F442" s="583"/>
      <c r="G442" s="653"/>
      <c r="H442" s="583"/>
      <c r="I442" s="577"/>
      <c r="J442" s="88" t="s">
        <v>2486</v>
      </c>
      <c r="K442" s="71" t="s">
        <v>1293</v>
      </c>
      <c r="L442" s="583"/>
      <c r="M442" s="583"/>
    </row>
    <row r="443" spans="1:13" s="15" customFormat="1" ht="24.75" customHeight="1" x14ac:dyDescent="0.25">
      <c r="A443" s="583"/>
      <c r="B443" s="583"/>
      <c r="C443" s="583"/>
      <c r="D443" s="583"/>
      <c r="E443" s="583"/>
      <c r="F443" s="583"/>
      <c r="G443" s="653"/>
      <c r="H443" s="583"/>
      <c r="I443" s="577"/>
      <c r="J443" s="88" t="s">
        <v>2644</v>
      </c>
      <c r="K443" s="71" t="s">
        <v>1293</v>
      </c>
      <c r="L443" s="583"/>
      <c r="M443" s="583"/>
    </row>
    <row r="444" spans="1:13" s="15" customFormat="1" ht="24.75" customHeight="1" x14ac:dyDescent="0.25">
      <c r="A444" s="583">
        <v>79</v>
      </c>
      <c r="B444" s="583" t="s">
        <v>1397</v>
      </c>
      <c r="C444" s="583" t="s">
        <v>1741</v>
      </c>
      <c r="D444" s="583" t="s">
        <v>1496</v>
      </c>
      <c r="E444" s="583" t="s">
        <v>1742</v>
      </c>
      <c r="F444" s="583" t="s">
        <v>1734</v>
      </c>
      <c r="G444" s="653" t="s">
        <v>1304</v>
      </c>
      <c r="H444" s="583" t="s">
        <v>1743</v>
      </c>
      <c r="I444" s="577" t="s">
        <v>51</v>
      </c>
      <c r="J444" s="777" t="s">
        <v>2645</v>
      </c>
      <c r="K444" s="583" t="s">
        <v>195</v>
      </c>
      <c r="L444" s="583" t="s">
        <v>1292</v>
      </c>
      <c r="M444" s="583" t="s">
        <v>61</v>
      </c>
    </row>
    <row r="445" spans="1:13" s="15" customFormat="1" ht="24.75" customHeight="1" x14ac:dyDescent="0.25">
      <c r="A445" s="583"/>
      <c r="B445" s="583"/>
      <c r="C445" s="583"/>
      <c r="D445" s="583"/>
      <c r="E445" s="583"/>
      <c r="F445" s="583"/>
      <c r="G445" s="653"/>
      <c r="H445" s="583"/>
      <c r="I445" s="577"/>
      <c r="J445" s="777"/>
      <c r="K445" s="583"/>
      <c r="L445" s="583"/>
      <c r="M445" s="583"/>
    </row>
    <row r="446" spans="1:13" s="15" customFormat="1" ht="24.75" customHeight="1" x14ac:dyDescent="0.25">
      <c r="A446" s="583">
        <v>80</v>
      </c>
      <c r="B446" s="583" t="s">
        <v>1397</v>
      </c>
      <c r="C446" s="583" t="s">
        <v>1744</v>
      </c>
      <c r="D446" s="583" t="s">
        <v>1496</v>
      </c>
      <c r="E446" s="583" t="s">
        <v>1745</v>
      </c>
      <c r="F446" s="583" t="s">
        <v>1734</v>
      </c>
      <c r="G446" s="653" t="s">
        <v>1513</v>
      </c>
      <c r="H446" s="583" t="s">
        <v>1746</v>
      </c>
      <c r="I446" s="577" t="s">
        <v>1292</v>
      </c>
      <c r="J446" s="777" t="s">
        <v>1747</v>
      </c>
      <c r="K446" s="583" t="s">
        <v>195</v>
      </c>
      <c r="L446" s="583" t="s">
        <v>1292</v>
      </c>
      <c r="M446" s="583" t="s">
        <v>61</v>
      </c>
    </row>
    <row r="447" spans="1:13" s="15" customFormat="1" ht="24.75" customHeight="1" x14ac:dyDescent="0.25">
      <c r="A447" s="583"/>
      <c r="B447" s="583"/>
      <c r="C447" s="583"/>
      <c r="D447" s="583"/>
      <c r="E447" s="583"/>
      <c r="F447" s="583"/>
      <c r="G447" s="653"/>
      <c r="H447" s="583"/>
      <c r="I447" s="577"/>
      <c r="J447" s="777"/>
      <c r="K447" s="583"/>
      <c r="L447" s="583"/>
      <c r="M447" s="583"/>
    </row>
    <row r="448" spans="1:13" s="15" customFormat="1" ht="24.75" customHeight="1" x14ac:dyDescent="0.25">
      <c r="A448" s="583"/>
      <c r="B448" s="583"/>
      <c r="C448" s="583"/>
      <c r="D448" s="583"/>
      <c r="E448" s="583"/>
      <c r="F448" s="583"/>
      <c r="G448" s="653"/>
      <c r="H448" s="583"/>
      <c r="I448" s="577"/>
      <c r="J448" s="777"/>
      <c r="K448" s="583"/>
      <c r="L448" s="583"/>
      <c r="M448" s="583"/>
    </row>
    <row r="449" spans="1:13" s="15" customFormat="1" ht="24.75" customHeight="1" x14ac:dyDescent="0.25">
      <c r="A449" s="583"/>
      <c r="B449" s="583"/>
      <c r="C449" s="583"/>
      <c r="D449" s="583"/>
      <c r="E449" s="583"/>
      <c r="F449" s="583"/>
      <c r="G449" s="653"/>
      <c r="H449" s="583"/>
      <c r="I449" s="577"/>
      <c r="J449" s="777"/>
      <c r="K449" s="583"/>
      <c r="L449" s="583"/>
      <c r="M449" s="583"/>
    </row>
    <row r="450" spans="1:13" s="15" customFormat="1" ht="24.75" customHeight="1" x14ac:dyDescent="0.25">
      <c r="A450" s="583"/>
      <c r="B450" s="583"/>
      <c r="C450" s="583"/>
      <c r="D450" s="583"/>
      <c r="E450" s="583"/>
      <c r="F450" s="583"/>
      <c r="G450" s="653"/>
      <c r="H450" s="583"/>
      <c r="I450" s="577"/>
      <c r="J450" s="88" t="s">
        <v>2507</v>
      </c>
      <c r="K450" s="71" t="s">
        <v>195</v>
      </c>
      <c r="L450" s="583"/>
      <c r="M450" s="583"/>
    </row>
    <row r="451" spans="1:13" s="15" customFormat="1" ht="24.75" customHeight="1" x14ac:dyDescent="0.25">
      <c r="A451" s="583">
        <v>81</v>
      </c>
      <c r="B451" s="583" t="s">
        <v>1397</v>
      </c>
      <c r="C451" s="583" t="s">
        <v>2646</v>
      </c>
      <c r="D451" s="583" t="s">
        <v>1496</v>
      </c>
      <c r="E451" s="583" t="s">
        <v>2647</v>
      </c>
      <c r="F451" s="583" t="s">
        <v>1497</v>
      </c>
      <c r="G451" s="583" t="s">
        <v>1441</v>
      </c>
      <c r="H451" s="583" t="s">
        <v>1751</v>
      </c>
      <c r="I451" s="577" t="s">
        <v>1292</v>
      </c>
      <c r="J451" s="88" t="s">
        <v>1529</v>
      </c>
      <c r="K451" s="71" t="s">
        <v>195</v>
      </c>
      <c r="L451" s="583" t="s">
        <v>1292</v>
      </c>
      <c r="M451" s="583" t="s">
        <v>61</v>
      </c>
    </row>
    <row r="452" spans="1:13" s="15" customFormat="1" ht="24.75" customHeight="1" x14ac:dyDescent="0.25">
      <c r="A452" s="583"/>
      <c r="B452" s="583"/>
      <c r="C452" s="583"/>
      <c r="D452" s="583"/>
      <c r="E452" s="583"/>
      <c r="F452" s="583"/>
      <c r="G452" s="583"/>
      <c r="H452" s="583"/>
      <c r="I452" s="577"/>
      <c r="J452" s="88" t="s">
        <v>1562</v>
      </c>
      <c r="K452" s="71" t="s">
        <v>195</v>
      </c>
      <c r="L452" s="583"/>
      <c r="M452" s="583"/>
    </row>
    <row r="453" spans="1:13" s="15" customFormat="1" ht="24.75" customHeight="1" x14ac:dyDescent="0.25">
      <c r="A453" s="583"/>
      <c r="B453" s="583"/>
      <c r="C453" s="583"/>
      <c r="D453" s="583"/>
      <c r="E453" s="583"/>
      <c r="F453" s="583"/>
      <c r="G453" s="583"/>
      <c r="H453" s="583"/>
      <c r="I453" s="577"/>
      <c r="J453" s="88" t="s">
        <v>1533</v>
      </c>
      <c r="K453" s="71" t="s">
        <v>195</v>
      </c>
      <c r="L453" s="583"/>
      <c r="M453" s="583"/>
    </row>
    <row r="454" spans="1:13" s="15" customFormat="1" ht="24.75" customHeight="1" x14ac:dyDescent="0.25">
      <c r="A454" s="583"/>
      <c r="B454" s="583"/>
      <c r="C454" s="583"/>
      <c r="D454" s="583"/>
      <c r="E454" s="583"/>
      <c r="F454" s="583"/>
      <c r="G454" s="583"/>
      <c r="H454" s="583"/>
      <c r="I454" s="577"/>
      <c r="J454" s="88" t="s">
        <v>2483</v>
      </c>
      <c r="K454" s="71" t="s">
        <v>195</v>
      </c>
      <c r="L454" s="583"/>
      <c r="M454" s="583"/>
    </row>
    <row r="455" spans="1:13" s="15" customFormat="1" ht="24.75" customHeight="1" x14ac:dyDescent="0.25">
      <c r="A455" s="583"/>
      <c r="B455" s="583"/>
      <c r="C455" s="583"/>
      <c r="D455" s="583"/>
      <c r="E455" s="583"/>
      <c r="F455" s="583"/>
      <c r="G455" s="583"/>
      <c r="H455" s="583"/>
      <c r="I455" s="577"/>
      <c r="J455" s="88" t="s">
        <v>2484</v>
      </c>
      <c r="K455" s="71" t="s">
        <v>195</v>
      </c>
      <c r="L455" s="583"/>
      <c r="M455" s="583"/>
    </row>
    <row r="456" spans="1:13" s="15" customFormat="1" ht="24.75" customHeight="1" x14ac:dyDescent="0.25">
      <c r="A456" s="583"/>
      <c r="B456" s="583"/>
      <c r="C456" s="583"/>
      <c r="D456" s="583"/>
      <c r="E456" s="583"/>
      <c r="F456" s="583"/>
      <c r="G456" s="583"/>
      <c r="H456" s="583"/>
      <c r="I456" s="577"/>
      <c r="J456" s="88" t="s">
        <v>2485</v>
      </c>
      <c r="K456" s="71" t="s">
        <v>1293</v>
      </c>
      <c r="L456" s="583"/>
      <c r="M456" s="583"/>
    </row>
    <row r="457" spans="1:13" s="15" customFormat="1" ht="24.75" customHeight="1" x14ac:dyDescent="0.25">
      <c r="A457" s="583"/>
      <c r="B457" s="583"/>
      <c r="C457" s="583"/>
      <c r="D457" s="583"/>
      <c r="E457" s="583"/>
      <c r="F457" s="583"/>
      <c r="G457" s="583"/>
      <c r="H457" s="583"/>
      <c r="I457" s="577"/>
      <c r="J457" s="88" t="s">
        <v>2486</v>
      </c>
      <c r="K457" s="71" t="s">
        <v>1293</v>
      </c>
      <c r="L457" s="583"/>
      <c r="M457" s="583"/>
    </row>
    <row r="458" spans="1:13" s="15" customFormat="1" ht="24.75" customHeight="1" x14ac:dyDescent="0.25">
      <c r="A458" s="583">
        <v>82</v>
      </c>
      <c r="B458" s="583" t="s">
        <v>1397</v>
      </c>
      <c r="C458" s="583" t="s">
        <v>2648</v>
      </c>
      <c r="D458" s="583" t="s">
        <v>1496</v>
      </c>
      <c r="E458" s="583" t="s">
        <v>6645</v>
      </c>
      <c r="F458" s="583" t="s">
        <v>1497</v>
      </c>
      <c r="G458" s="653" t="s">
        <v>1441</v>
      </c>
      <c r="H458" s="583" t="s">
        <v>1581</v>
      </c>
      <c r="I458" s="577" t="s">
        <v>1292</v>
      </c>
      <c r="J458" s="88" t="s">
        <v>1529</v>
      </c>
      <c r="K458" s="71" t="s">
        <v>195</v>
      </c>
      <c r="L458" s="583" t="s">
        <v>1292</v>
      </c>
      <c r="M458" s="583" t="s">
        <v>61</v>
      </c>
    </row>
    <row r="459" spans="1:13" s="15" customFormat="1" ht="24.75" customHeight="1" x14ac:dyDescent="0.25">
      <c r="A459" s="583"/>
      <c r="B459" s="583"/>
      <c r="C459" s="583"/>
      <c r="D459" s="583"/>
      <c r="E459" s="583"/>
      <c r="F459" s="583"/>
      <c r="G459" s="653"/>
      <c r="H459" s="583"/>
      <c r="I459" s="577"/>
      <c r="J459" s="88" t="s">
        <v>1533</v>
      </c>
      <c r="K459" s="71" t="s">
        <v>195</v>
      </c>
      <c r="L459" s="583"/>
      <c r="M459" s="583"/>
    </row>
    <row r="460" spans="1:13" s="15" customFormat="1" ht="24.75" customHeight="1" x14ac:dyDescent="0.25">
      <c r="A460" s="583"/>
      <c r="B460" s="583"/>
      <c r="C460" s="583"/>
      <c r="D460" s="583"/>
      <c r="E460" s="583"/>
      <c r="F460" s="583"/>
      <c r="G460" s="653"/>
      <c r="H460" s="583"/>
      <c r="I460" s="577"/>
      <c r="J460" s="88" t="s">
        <v>2483</v>
      </c>
      <c r="K460" s="71" t="s">
        <v>195</v>
      </c>
      <c r="L460" s="583"/>
      <c r="M460" s="583"/>
    </row>
    <row r="461" spans="1:13" s="15" customFormat="1" ht="24.75" customHeight="1" x14ac:dyDescent="0.25">
      <c r="A461" s="583"/>
      <c r="B461" s="583"/>
      <c r="C461" s="583"/>
      <c r="D461" s="583"/>
      <c r="E461" s="583"/>
      <c r="F461" s="583"/>
      <c r="G461" s="653"/>
      <c r="H461" s="583"/>
      <c r="I461" s="577"/>
      <c r="J461" s="88" t="s">
        <v>1562</v>
      </c>
      <c r="K461" s="71" t="s">
        <v>195</v>
      </c>
      <c r="L461" s="583"/>
      <c r="M461" s="583"/>
    </row>
    <row r="462" spans="1:13" s="15" customFormat="1" ht="24.75" customHeight="1" x14ac:dyDescent="0.25">
      <c r="A462" s="583"/>
      <c r="B462" s="583"/>
      <c r="C462" s="583"/>
      <c r="D462" s="583"/>
      <c r="E462" s="583"/>
      <c r="F462" s="583"/>
      <c r="G462" s="653"/>
      <c r="H462" s="583"/>
      <c r="I462" s="577"/>
      <c r="J462" s="88" t="s">
        <v>2649</v>
      </c>
      <c r="K462" s="71" t="s">
        <v>195</v>
      </c>
      <c r="L462" s="583"/>
      <c r="M462" s="583"/>
    </row>
    <row r="463" spans="1:13" s="15" customFormat="1" ht="24.75" customHeight="1" x14ac:dyDescent="0.25">
      <c r="A463" s="583"/>
      <c r="B463" s="583"/>
      <c r="C463" s="583"/>
      <c r="D463" s="583"/>
      <c r="E463" s="583"/>
      <c r="F463" s="583"/>
      <c r="G463" s="653"/>
      <c r="H463" s="583"/>
      <c r="I463" s="577"/>
      <c r="J463" s="88" t="s">
        <v>2485</v>
      </c>
      <c r="K463" s="71" t="s">
        <v>1293</v>
      </c>
      <c r="L463" s="583"/>
      <c r="M463" s="583"/>
    </row>
    <row r="464" spans="1:13" s="15" customFormat="1" ht="24.75" customHeight="1" x14ac:dyDescent="0.25">
      <c r="A464" s="583"/>
      <c r="B464" s="583"/>
      <c r="C464" s="583"/>
      <c r="D464" s="583"/>
      <c r="E464" s="583"/>
      <c r="F464" s="583"/>
      <c r="G464" s="653"/>
      <c r="H464" s="583"/>
      <c r="I464" s="577"/>
      <c r="J464" s="88" t="s">
        <v>2486</v>
      </c>
      <c r="K464" s="71" t="s">
        <v>1293</v>
      </c>
      <c r="L464" s="583"/>
      <c r="M464" s="583"/>
    </row>
    <row r="465" spans="1:13" s="15" customFormat="1" ht="24.75" customHeight="1" x14ac:dyDescent="0.25">
      <c r="A465" s="583">
        <v>83</v>
      </c>
      <c r="B465" s="583" t="s">
        <v>1397</v>
      </c>
      <c r="C465" s="583" t="s">
        <v>2650</v>
      </c>
      <c r="D465" s="583" t="s">
        <v>1496</v>
      </c>
      <c r="E465" s="583" t="s">
        <v>2651</v>
      </c>
      <c r="F465" s="583" t="s">
        <v>1517</v>
      </c>
      <c r="G465" s="653" t="s">
        <v>1467</v>
      </c>
      <c r="H465" s="583" t="s">
        <v>1581</v>
      </c>
      <c r="I465" s="577" t="s">
        <v>1292</v>
      </c>
      <c r="J465" s="777" t="s">
        <v>2652</v>
      </c>
      <c r="K465" s="583" t="s">
        <v>1293</v>
      </c>
      <c r="L465" s="583" t="s">
        <v>1292</v>
      </c>
      <c r="M465" s="583" t="s">
        <v>61</v>
      </c>
    </row>
    <row r="466" spans="1:13" s="15" customFormat="1" ht="24.75" customHeight="1" x14ac:dyDescent="0.25">
      <c r="A466" s="583"/>
      <c r="B466" s="583"/>
      <c r="C466" s="583"/>
      <c r="D466" s="583"/>
      <c r="E466" s="583"/>
      <c r="F466" s="583"/>
      <c r="G466" s="653"/>
      <c r="H466" s="583"/>
      <c r="I466" s="577"/>
      <c r="J466" s="777"/>
      <c r="K466" s="583"/>
      <c r="L466" s="583"/>
      <c r="M466" s="583"/>
    </row>
    <row r="467" spans="1:13" s="15" customFormat="1" ht="24.75" customHeight="1" x14ac:dyDescent="0.25">
      <c r="A467" s="583"/>
      <c r="B467" s="583"/>
      <c r="C467" s="583"/>
      <c r="D467" s="583"/>
      <c r="E467" s="583"/>
      <c r="F467" s="583"/>
      <c r="G467" s="653"/>
      <c r="H467" s="583"/>
      <c r="I467" s="577"/>
      <c r="J467" s="777"/>
      <c r="K467" s="583"/>
      <c r="L467" s="583"/>
      <c r="M467" s="583"/>
    </row>
    <row r="468" spans="1:13" s="15" customFormat="1" ht="24.75" customHeight="1" x14ac:dyDescent="0.25">
      <c r="A468" s="583"/>
      <c r="B468" s="583"/>
      <c r="C468" s="583"/>
      <c r="D468" s="583"/>
      <c r="E468" s="583"/>
      <c r="F468" s="583"/>
      <c r="G468" s="653"/>
      <c r="H468" s="583"/>
      <c r="I468" s="577"/>
      <c r="J468" s="777"/>
      <c r="K468" s="583"/>
      <c r="L468" s="583"/>
      <c r="M468" s="583"/>
    </row>
    <row r="469" spans="1:13" s="15" customFormat="1" ht="24.75" customHeight="1" x14ac:dyDescent="0.25">
      <c r="A469" s="583"/>
      <c r="B469" s="583"/>
      <c r="C469" s="583"/>
      <c r="D469" s="583"/>
      <c r="E469" s="583"/>
      <c r="F469" s="583"/>
      <c r="G469" s="653"/>
      <c r="H469" s="583"/>
      <c r="I469" s="577"/>
      <c r="J469" s="777"/>
      <c r="K469" s="583"/>
      <c r="L469" s="583"/>
      <c r="M469" s="583"/>
    </row>
    <row r="470" spans="1:13" s="15" customFormat="1" ht="24.75" customHeight="1" x14ac:dyDescent="0.25">
      <c r="A470" s="583"/>
      <c r="B470" s="583"/>
      <c r="C470" s="583"/>
      <c r="D470" s="583"/>
      <c r="E470" s="583"/>
      <c r="F470" s="583"/>
      <c r="G470" s="653"/>
      <c r="H470" s="583"/>
      <c r="I470" s="577"/>
      <c r="J470" s="777"/>
      <c r="K470" s="583"/>
      <c r="L470" s="583"/>
      <c r="M470" s="583"/>
    </row>
    <row r="471" spans="1:13" s="15" customFormat="1" ht="24.75" customHeight="1" x14ac:dyDescent="0.25">
      <c r="A471" s="583"/>
      <c r="B471" s="583"/>
      <c r="C471" s="583"/>
      <c r="D471" s="583"/>
      <c r="E471" s="583"/>
      <c r="F471" s="583"/>
      <c r="G471" s="653"/>
      <c r="H471" s="583"/>
      <c r="I471" s="577"/>
      <c r="J471" s="777"/>
      <c r="K471" s="583"/>
      <c r="L471" s="583"/>
      <c r="M471" s="583"/>
    </row>
    <row r="472" spans="1:13" s="15" customFormat="1" ht="24.75" customHeight="1" x14ac:dyDescent="0.25">
      <c r="A472" s="583"/>
      <c r="B472" s="583"/>
      <c r="C472" s="583"/>
      <c r="D472" s="583"/>
      <c r="E472" s="583"/>
      <c r="F472" s="583"/>
      <c r="G472" s="653"/>
      <c r="H472" s="583"/>
      <c r="I472" s="577"/>
      <c r="J472" s="777"/>
      <c r="K472" s="583"/>
      <c r="L472" s="583"/>
      <c r="M472" s="583"/>
    </row>
    <row r="473" spans="1:13" s="15" customFormat="1" ht="24.75" customHeight="1" x14ac:dyDescent="0.25">
      <c r="A473" s="583"/>
      <c r="B473" s="583"/>
      <c r="C473" s="583"/>
      <c r="D473" s="583"/>
      <c r="E473" s="583"/>
      <c r="F473" s="583"/>
      <c r="G473" s="653"/>
      <c r="H473" s="583"/>
      <c r="I473" s="577"/>
      <c r="J473" s="777"/>
      <c r="K473" s="583"/>
      <c r="L473" s="583"/>
      <c r="M473" s="583"/>
    </row>
    <row r="474" spans="1:13" s="15" customFormat="1" ht="24.75" customHeight="1" x14ac:dyDescent="0.25">
      <c r="A474" s="583"/>
      <c r="B474" s="583"/>
      <c r="C474" s="583"/>
      <c r="D474" s="583"/>
      <c r="E474" s="583"/>
      <c r="F474" s="583"/>
      <c r="G474" s="653"/>
      <c r="H474" s="583"/>
      <c r="I474" s="577"/>
      <c r="J474" s="777"/>
      <c r="K474" s="583"/>
      <c r="L474" s="583"/>
      <c r="M474" s="583"/>
    </row>
    <row r="475" spans="1:13" s="15" customFormat="1" ht="24.75" customHeight="1" x14ac:dyDescent="0.25">
      <c r="A475" s="583"/>
      <c r="B475" s="583"/>
      <c r="C475" s="583"/>
      <c r="D475" s="583"/>
      <c r="E475" s="583"/>
      <c r="F475" s="583"/>
      <c r="G475" s="653"/>
      <c r="H475" s="583"/>
      <c r="I475" s="577"/>
      <c r="J475" s="777"/>
      <c r="K475" s="583"/>
      <c r="L475" s="583"/>
      <c r="M475" s="583"/>
    </row>
    <row r="476" spans="1:13" s="15" customFormat="1" ht="24.75" customHeight="1" x14ac:dyDescent="0.25">
      <c r="A476" s="583"/>
      <c r="B476" s="583"/>
      <c r="C476" s="583"/>
      <c r="D476" s="583"/>
      <c r="E476" s="583"/>
      <c r="F476" s="583"/>
      <c r="G476" s="653"/>
      <c r="H476" s="583"/>
      <c r="I476" s="577"/>
      <c r="J476" s="777"/>
      <c r="K476" s="583"/>
      <c r="L476" s="583"/>
      <c r="M476" s="583"/>
    </row>
    <row r="477" spans="1:13" s="15" customFormat="1" ht="24.75" customHeight="1" x14ac:dyDescent="0.25">
      <c r="A477" s="583">
        <v>84</v>
      </c>
      <c r="B477" s="583" t="s">
        <v>1397</v>
      </c>
      <c r="C477" s="583" t="s">
        <v>2653</v>
      </c>
      <c r="D477" s="583" t="s">
        <v>1496</v>
      </c>
      <c r="E477" s="583" t="s">
        <v>2654</v>
      </c>
      <c r="F477" s="583" t="s">
        <v>1497</v>
      </c>
      <c r="G477" s="653" t="s">
        <v>1441</v>
      </c>
      <c r="H477" s="583" t="s">
        <v>1751</v>
      </c>
      <c r="I477" s="577" t="s">
        <v>51</v>
      </c>
      <c r="J477" s="88" t="s">
        <v>1529</v>
      </c>
      <c r="K477" s="71" t="s">
        <v>195</v>
      </c>
      <c r="L477" s="583" t="s">
        <v>1292</v>
      </c>
      <c r="M477" s="583" t="s">
        <v>61</v>
      </c>
    </row>
    <row r="478" spans="1:13" s="15" customFormat="1" ht="24.75" customHeight="1" x14ac:dyDescent="0.25">
      <c r="A478" s="583"/>
      <c r="B478" s="583"/>
      <c r="C478" s="583"/>
      <c r="D478" s="583"/>
      <c r="E478" s="583"/>
      <c r="F478" s="583"/>
      <c r="G478" s="653"/>
      <c r="H478" s="583"/>
      <c r="I478" s="577"/>
      <c r="J478" s="88" t="s">
        <v>1562</v>
      </c>
      <c r="K478" s="71" t="s">
        <v>195</v>
      </c>
      <c r="L478" s="583"/>
      <c r="M478" s="583"/>
    </row>
    <row r="479" spans="1:13" s="15" customFormat="1" ht="24.75" customHeight="1" x14ac:dyDescent="0.25">
      <c r="A479" s="583"/>
      <c r="B479" s="583"/>
      <c r="C479" s="583"/>
      <c r="D479" s="583"/>
      <c r="E479" s="583"/>
      <c r="F479" s="583"/>
      <c r="G479" s="653"/>
      <c r="H479" s="583"/>
      <c r="I479" s="577"/>
      <c r="J479" s="88" t="s">
        <v>1533</v>
      </c>
      <c r="K479" s="71" t="s">
        <v>195</v>
      </c>
      <c r="L479" s="583"/>
      <c r="M479" s="583"/>
    </row>
    <row r="480" spans="1:13" s="15" customFormat="1" ht="24.75" customHeight="1" x14ac:dyDescent="0.25">
      <c r="A480" s="583"/>
      <c r="B480" s="583"/>
      <c r="C480" s="583"/>
      <c r="D480" s="583"/>
      <c r="E480" s="583"/>
      <c r="F480" s="583"/>
      <c r="G480" s="653"/>
      <c r="H480" s="583"/>
      <c r="I480" s="577"/>
      <c r="J480" s="88" t="s">
        <v>2483</v>
      </c>
      <c r="K480" s="71" t="s">
        <v>195</v>
      </c>
      <c r="L480" s="583"/>
      <c r="M480" s="583"/>
    </row>
    <row r="481" spans="1:13" s="15" customFormat="1" ht="24.75" customHeight="1" x14ac:dyDescent="0.25">
      <c r="A481" s="583"/>
      <c r="B481" s="583"/>
      <c r="C481" s="583"/>
      <c r="D481" s="583"/>
      <c r="E481" s="583"/>
      <c r="F481" s="583"/>
      <c r="G481" s="653"/>
      <c r="H481" s="583"/>
      <c r="I481" s="577"/>
      <c r="J481" s="88" t="s">
        <v>2484</v>
      </c>
      <c r="K481" s="71" t="s">
        <v>195</v>
      </c>
      <c r="L481" s="583"/>
      <c r="M481" s="583"/>
    </row>
    <row r="482" spans="1:13" s="15" customFormat="1" ht="24.75" customHeight="1" x14ac:dyDescent="0.25">
      <c r="A482" s="583"/>
      <c r="B482" s="583"/>
      <c r="C482" s="583"/>
      <c r="D482" s="583"/>
      <c r="E482" s="583"/>
      <c r="F482" s="583"/>
      <c r="G482" s="653"/>
      <c r="H482" s="583"/>
      <c r="I482" s="577"/>
      <c r="J482" s="88" t="s">
        <v>2485</v>
      </c>
      <c r="K482" s="71" t="s">
        <v>1293</v>
      </c>
      <c r="L482" s="583"/>
      <c r="M482" s="583"/>
    </row>
    <row r="483" spans="1:13" s="15" customFormat="1" ht="24.75" customHeight="1" x14ac:dyDescent="0.25">
      <c r="A483" s="583"/>
      <c r="B483" s="583"/>
      <c r="C483" s="583"/>
      <c r="D483" s="583"/>
      <c r="E483" s="583"/>
      <c r="F483" s="583"/>
      <c r="G483" s="653"/>
      <c r="H483" s="583"/>
      <c r="I483" s="577"/>
      <c r="J483" s="88" t="s">
        <v>2486</v>
      </c>
      <c r="K483" s="71" t="s">
        <v>1293</v>
      </c>
      <c r="L483" s="583"/>
      <c r="M483" s="583"/>
    </row>
    <row r="484" spans="1:13" s="156" customFormat="1" ht="24.75" customHeight="1" x14ac:dyDescent="0.25">
      <c r="A484" s="574">
        <v>85</v>
      </c>
      <c r="B484" s="574" t="s">
        <v>6675</v>
      </c>
      <c r="C484" s="574" t="s">
        <v>2661</v>
      </c>
      <c r="D484" s="574" t="s">
        <v>1496</v>
      </c>
      <c r="E484" s="574" t="s">
        <v>6676</v>
      </c>
      <c r="F484" s="574" t="s">
        <v>1497</v>
      </c>
      <c r="G484" s="519" t="s">
        <v>1769</v>
      </c>
      <c r="H484" s="574" t="s">
        <v>1554</v>
      </c>
      <c r="I484" s="574" t="s">
        <v>51</v>
      </c>
      <c r="J484" s="91" t="s">
        <v>1499</v>
      </c>
      <c r="K484" s="58" t="s">
        <v>195</v>
      </c>
      <c r="L484" s="734" t="s">
        <v>1292</v>
      </c>
      <c r="M484" s="734" t="s">
        <v>61</v>
      </c>
    </row>
    <row r="485" spans="1:13" s="156" customFormat="1" ht="24.75" customHeight="1" x14ac:dyDescent="0.25">
      <c r="A485" s="574"/>
      <c r="B485" s="574"/>
      <c r="C485" s="574"/>
      <c r="D485" s="574"/>
      <c r="E485" s="574"/>
      <c r="F485" s="574"/>
      <c r="G485" s="519"/>
      <c r="H485" s="574"/>
      <c r="I485" s="574"/>
      <c r="J485" s="91" t="s">
        <v>1500</v>
      </c>
      <c r="K485" s="58" t="s">
        <v>195</v>
      </c>
      <c r="L485" s="734"/>
      <c r="M485" s="734"/>
    </row>
    <row r="486" spans="1:13" s="156" customFormat="1" ht="24.75" customHeight="1" x14ac:dyDescent="0.25">
      <c r="A486" s="574"/>
      <c r="B486" s="574"/>
      <c r="C486" s="574"/>
      <c r="D486" s="574"/>
      <c r="E486" s="574"/>
      <c r="F486" s="574"/>
      <c r="G486" s="519"/>
      <c r="H486" s="574"/>
      <c r="I486" s="574"/>
      <c r="J486" s="91" t="s">
        <v>1501</v>
      </c>
      <c r="K486" s="58" t="s">
        <v>195</v>
      </c>
      <c r="L486" s="734"/>
      <c r="M486" s="734"/>
    </row>
    <row r="487" spans="1:13" s="157" customFormat="1" ht="24.75" customHeight="1" x14ac:dyDescent="0.2">
      <c r="A487" s="574"/>
      <c r="B487" s="574"/>
      <c r="C487" s="574"/>
      <c r="D487" s="574"/>
      <c r="E487" s="574"/>
      <c r="F487" s="574"/>
      <c r="G487" s="519"/>
      <c r="H487" s="574"/>
      <c r="I487" s="574"/>
      <c r="J487" s="91" t="s">
        <v>1502</v>
      </c>
      <c r="K487" s="58" t="s">
        <v>195</v>
      </c>
      <c r="L487" s="734"/>
      <c r="M487" s="734"/>
    </row>
    <row r="488" spans="1:13" s="157" customFormat="1" ht="24.75" customHeight="1" x14ac:dyDescent="0.2">
      <c r="A488" s="574"/>
      <c r="B488" s="574"/>
      <c r="C488" s="574"/>
      <c r="D488" s="574"/>
      <c r="E488" s="574"/>
      <c r="F488" s="574"/>
      <c r="G488" s="519"/>
      <c r="H488" s="574"/>
      <c r="I488" s="574"/>
      <c r="J488" s="91" t="s">
        <v>2470</v>
      </c>
      <c r="K488" s="58" t="s">
        <v>195</v>
      </c>
      <c r="L488" s="734"/>
      <c r="M488" s="734"/>
    </row>
    <row r="489" spans="1:13" s="157" customFormat="1" ht="24.75" customHeight="1" x14ac:dyDescent="0.2">
      <c r="A489" s="574"/>
      <c r="B489" s="574"/>
      <c r="C489" s="574"/>
      <c r="D489" s="574"/>
      <c r="E489" s="574"/>
      <c r="F489" s="574"/>
      <c r="G489" s="519"/>
      <c r="H489" s="574"/>
      <c r="I489" s="574"/>
      <c r="J489" s="91" t="s">
        <v>2662</v>
      </c>
      <c r="K489" s="58" t="s">
        <v>195</v>
      </c>
      <c r="L489" s="734"/>
      <c r="M489" s="734"/>
    </row>
    <row r="490" spans="1:13" s="157" customFormat="1" ht="24.75" customHeight="1" x14ac:dyDescent="0.2">
      <c r="A490" s="574"/>
      <c r="B490" s="574"/>
      <c r="C490" s="574"/>
      <c r="D490" s="574"/>
      <c r="E490" s="574"/>
      <c r="F490" s="574"/>
      <c r="G490" s="519"/>
      <c r="H490" s="574"/>
      <c r="I490" s="574"/>
      <c r="J490" s="91" t="s">
        <v>2524</v>
      </c>
      <c r="K490" s="58" t="s">
        <v>195</v>
      </c>
      <c r="L490" s="734"/>
      <c r="M490" s="734"/>
    </row>
    <row r="491" spans="1:13" s="157" customFormat="1" ht="24.75" customHeight="1" x14ac:dyDescent="0.2">
      <c r="A491" s="574"/>
      <c r="B491" s="574"/>
      <c r="C491" s="574"/>
      <c r="D491" s="574"/>
      <c r="E491" s="574"/>
      <c r="F491" s="574"/>
      <c r="G491" s="519"/>
      <c r="H491" s="574"/>
      <c r="I491" s="574"/>
      <c r="J491" s="91" t="s">
        <v>2471</v>
      </c>
      <c r="K491" s="58" t="s">
        <v>1293</v>
      </c>
      <c r="L491" s="734"/>
      <c r="M491" s="734"/>
    </row>
    <row r="492" spans="1:13" s="157" customFormat="1" ht="24.75" customHeight="1" x14ac:dyDescent="0.2">
      <c r="A492" s="574"/>
      <c r="B492" s="574"/>
      <c r="C492" s="574"/>
      <c r="D492" s="574"/>
      <c r="E492" s="574"/>
      <c r="F492" s="574"/>
      <c r="G492" s="519"/>
      <c r="H492" s="574"/>
      <c r="I492" s="574"/>
      <c r="J492" s="91" t="s">
        <v>2663</v>
      </c>
      <c r="K492" s="58" t="s">
        <v>1293</v>
      </c>
      <c r="L492" s="734"/>
      <c r="M492" s="734"/>
    </row>
    <row r="493" spans="1:13" s="157" customFormat="1" ht="24.75" customHeight="1" x14ac:dyDescent="0.2">
      <c r="A493" s="734">
        <v>86</v>
      </c>
      <c r="B493" s="574" t="s">
        <v>6675</v>
      </c>
      <c r="C493" s="574" t="s">
        <v>1770</v>
      </c>
      <c r="D493" s="574" t="s">
        <v>1496</v>
      </c>
      <c r="E493" s="574" t="s">
        <v>1520</v>
      </c>
      <c r="F493" s="574" t="s">
        <v>1771</v>
      </c>
      <c r="G493" s="519" t="s">
        <v>1513</v>
      </c>
      <c r="H493" s="574" t="s">
        <v>6677</v>
      </c>
      <c r="I493" s="574" t="s">
        <v>1292</v>
      </c>
      <c r="J493" s="91" t="s">
        <v>1523</v>
      </c>
      <c r="K493" s="58" t="s">
        <v>195</v>
      </c>
      <c r="L493" s="734" t="s">
        <v>1292</v>
      </c>
      <c r="M493" s="734" t="s">
        <v>61</v>
      </c>
    </row>
    <row r="494" spans="1:13" s="157" customFormat="1" ht="24.75" customHeight="1" x14ac:dyDescent="0.2">
      <c r="A494" s="734"/>
      <c r="B494" s="574"/>
      <c r="C494" s="734"/>
      <c r="D494" s="574"/>
      <c r="E494" s="574"/>
      <c r="F494" s="574"/>
      <c r="G494" s="802"/>
      <c r="H494" s="574"/>
      <c r="I494" s="574"/>
      <c r="J494" s="784" t="s">
        <v>2471</v>
      </c>
      <c r="K494" s="574" t="s">
        <v>1293</v>
      </c>
      <c r="L494" s="734"/>
      <c r="M494" s="734"/>
    </row>
    <row r="495" spans="1:13" s="157" customFormat="1" ht="24.75" customHeight="1" x14ac:dyDescent="0.2">
      <c r="A495" s="734"/>
      <c r="B495" s="574"/>
      <c r="C495" s="734"/>
      <c r="D495" s="574"/>
      <c r="E495" s="574"/>
      <c r="F495" s="574"/>
      <c r="G495" s="802"/>
      <c r="H495" s="574"/>
      <c r="I495" s="574"/>
      <c r="J495" s="784" t="s">
        <v>1504</v>
      </c>
      <c r="K495" s="574" t="s">
        <v>1293</v>
      </c>
      <c r="L495" s="734"/>
      <c r="M495" s="734"/>
    </row>
    <row r="496" spans="1:13" s="157" customFormat="1" ht="24.75" customHeight="1" x14ac:dyDescent="0.2">
      <c r="A496" s="734"/>
      <c r="B496" s="574"/>
      <c r="C496" s="734"/>
      <c r="D496" s="574"/>
      <c r="E496" s="574"/>
      <c r="F496" s="574"/>
      <c r="G496" s="802"/>
      <c r="H496" s="574"/>
      <c r="I496" s="574"/>
      <c r="J496" s="784" t="s">
        <v>1504</v>
      </c>
      <c r="K496" s="574" t="s">
        <v>1293</v>
      </c>
      <c r="L496" s="734"/>
      <c r="M496" s="734"/>
    </row>
    <row r="497" spans="1:13" s="157" customFormat="1" ht="24.75" customHeight="1" x14ac:dyDescent="0.2">
      <c r="A497" s="574">
        <v>87</v>
      </c>
      <c r="B497" s="574" t="s">
        <v>6675</v>
      </c>
      <c r="C497" s="574" t="s">
        <v>1772</v>
      </c>
      <c r="D497" s="574" t="s">
        <v>1496</v>
      </c>
      <c r="E497" s="574" t="s">
        <v>1572</v>
      </c>
      <c r="F497" s="574" t="s">
        <v>1773</v>
      </c>
      <c r="G497" s="519" t="s">
        <v>1513</v>
      </c>
      <c r="H497" s="574" t="s">
        <v>1774</v>
      </c>
      <c r="I497" s="574" t="s">
        <v>1292</v>
      </c>
      <c r="J497" s="91" t="s">
        <v>6678</v>
      </c>
      <c r="K497" s="58" t="s">
        <v>195</v>
      </c>
      <c r="L497" s="734" t="s">
        <v>1292</v>
      </c>
      <c r="M497" s="734" t="s">
        <v>61</v>
      </c>
    </row>
    <row r="498" spans="1:13" s="157" customFormat="1" ht="24.75" customHeight="1" x14ac:dyDescent="0.2">
      <c r="A498" s="574"/>
      <c r="B498" s="574"/>
      <c r="C498" s="574"/>
      <c r="D498" s="574"/>
      <c r="E498" s="574"/>
      <c r="F498" s="574"/>
      <c r="G498" s="519"/>
      <c r="H498" s="574"/>
      <c r="I498" s="574"/>
      <c r="J498" s="101" t="s">
        <v>6679</v>
      </c>
      <c r="K498" s="58" t="s">
        <v>195</v>
      </c>
      <c r="L498" s="734"/>
      <c r="M498" s="734"/>
    </row>
    <row r="499" spans="1:13" s="157" customFormat="1" ht="24.75" customHeight="1" x14ac:dyDescent="0.2">
      <c r="A499" s="574"/>
      <c r="B499" s="574"/>
      <c r="C499" s="574"/>
      <c r="D499" s="574"/>
      <c r="E499" s="574"/>
      <c r="F499" s="574"/>
      <c r="G499" s="519"/>
      <c r="H499" s="574"/>
      <c r="I499" s="574"/>
      <c r="J499" s="784" t="s">
        <v>2540</v>
      </c>
      <c r="K499" s="574" t="s">
        <v>195</v>
      </c>
      <c r="L499" s="734"/>
      <c r="M499" s="734"/>
    </row>
    <row r="500" spans="1:13" s="157" customFormat="1" ht="24.75" customHeight="1" x14ac:dyDescent="0.2">
      <c r="A500" s="574"/>
      <c r="B500" s="574"/>
      <c r="C500" s="574"/>
      <c r="D500" s="574"/>
      <c r="E500" s="574"/>
      <c r="F500" s="574"/>
      <c r="G500" s="519"/>
      <c r="H500" s="574"/>
      <c r="I500" s="574"/>
      <c r="J500" s="784" t="s">
        <v>2664</v>
      </c>
      <c r="K500" s="574" t="s">
        <v>195</v>
      </c>
      <c r="L500" s="734"/>
      <c r="M500" s="734"/>
    </row>
    <row r="501" spans="1:13" s="157" customFormat="1" ht="24.75" customHeight="1" x14ac:dyDescent="0.2">
      <c r="A501" s="574"/>
      <c r="B501" s="574"/>
      <c r="C501" s="574"/>
      <c r="D501" s="574"/>
      <c r="E501" s="574"/>
      <c r="F501" s="574"/>
      <c r="G501" s="519"/>
      <c r="H501" s="574"/>
      <c r="I501" s="574"/>
      <c r="J501" s="784" t="s">
        <v>2664</v>
      </c>
      <c r="K501" s="574" t="s">
        <v>195</v>
      </c>
      <c r="L501" s="734"/>
      <c r="M501" s="734"/>
    </row>
    <row r="502" spans="1:13" s="157" customFormat="1" ht="24.75" customHeight="1" x14ac:dyDescent="0.2">
      <c r="A502" s="574">
        <v>88</v>
      </c>
      <c r="B502" s="574" t="s">
        <v>6675</v>
      </c>
      <c r="C502" s="574" t="s">
        <v>2665</v>
      </c>
      <c r="D502" s="574" t="s">
        <v>1496</v>
      </c>
      <c r="E502" s="574" t="s">
        <v>2553</v>
      </c>
      <c r="F502" s="574" t="s">
        <v>1497</v>
      </c>
      <c r="G502" s="519" t="s">
        <v>1441</v>
      </c>
      <c r="H502" s="574" t="s">
        <v>1751</v>
      </c>
      <c r="I502" s="574" t="s">
        <v>1292</v>
      </c>
      <c r="J502" s="91" t="s">
        <v>1529</v>
      </c>
      <c r="K502" s="58" t="s">
        <v>195</v>
      </c>
      <c r="L502" s="574" t="s">
        <v>1292</v>
      </c>
      <c r="M502" s="574" t="s">
        <v>61</v>
      </c>
    </row>
    <row r="503" spans="1:13" s="157" customFormat="1" ht="24.75" customHeight="1" x14ac:dyDescent="0.2">
      <c r="A503" s="574"/>
      <c r="B503" s="574"/>
      <c r="C503" s="574"/>
      <c r="D503" s="574"/>
      <c r="E503" s="574"/>
      <c r="F503" s="574"/>
      <c r="G503" s="519"/>
      <c r="H503" s="574"/>
      <c r="I503" s="574"/>
      <c r="J503" s="91" t="s">
        <v>2509</v>
      </c>
      <c r="K503" s="58" t="s">
        <v>195</v>
      </c>
      <c r="L503" s="574"/>
      <c r="M503" s="574"/>
    </row>
    <row r="504" spans="1:13" s="157" customFormat="1" ht="24.75" customHeight="1" x14ac:dyDescent="0.2">
      <c r="A504" s="574"/>
      <c r="B504" s="574"/>
      <c r="C504" s="574"/>
      <c r="D504" s="574"/>
      <c r="E504" s="574"/>
      <c r="F504" s="574"/>
      <c r="G504" s="519"/>
      <c r="H504" s="574"/>
      <c r="I504" s="574"/>
      <c r="J504" s="91" t="s">
        <v>1533</v>
      </c>
      <c r="K504" s="58" t="s">
        <v>195</v>
      </c>
      <c r="L504" s="574"/>
      <c r="M504" s="574"/>
    </row>
    <row r="505" spans="1:13" s="157" customFormat="1" ht="24.75" customHeight="1" x14ac:dyDescent="0.2">
      <c r="A505" s="574"/>
      <c r="B505" s="574"/>
      <c r="C505" s="574"/>
      <c r="D505" s="574"/>
      <c r="E505" s="574"/>
      <c r="F505" s="574"/>
      <c r="G505" s="519"/>
      <c r="H505" s="574"/>
      <c r="I505" s="574"/>
      <c r="J505" s="91" t="s">
        <v>2483</v>
      </c>
      <c r="K505" s="58" t="s">
        <v>195</v>
      </c>
      <c r="L505" s="574"/>
      <c r="M505" s="574"/>
    </row>
    <row r="506" spans="1:13" s="157" customFormat="1" ht="24.75" customHeight="1" x14ac:dyDescent="0.2">
      <c r="A506" s="574"/>
      <c r="B506" s="574"/>
      <c r="C506" s="574"/>
      <c r="D506" s="574"/>
      <c r="E506" s="574"/>
      <c r="F506" s="574"/>
      <c r="G506" s="519"/>
      <c r="H506" s="574"/>
      <c r="I506" s="574"/>
      <c r="J506" s="91" t="s">
        <v>2514</v>
      </c>
      <c r="K506" s="58" t="s">
        <v>195</v>
      </c>
      <c r="L506" s="574"/>
      <c r="M506" s="574"/>
    </row>
    <row r="507" spans="1:13" s="157" customFormat="1" ht="24.75" customHeight="1" x14ac:dyDescent="0.2">
      <c r="A507" s="574"/>
      <c r="B507" s="574"/>
      <c r="C507" s="574"/>
      <c r="D507" s="574"/>
      <c r="E507" s="574"/>
      <c r="F507" s="574"/>
      <c r="G507" s="519"/>
      <c r="H507" s="574"/>
      <c r="I507" s="574"/>
      <c r="J507" s="91" t="s">
        <v>2485</v>
      </c>
      <c r="K507" s="58" t="s">
        <v>1293</v>
      </c>
      <c r="L507" s="574"/>
      <c r="M507" s="574"/>
    </row>
    <row r="508" spans="1:13" s="157" customFormat="1" ht="24.75" customHeight="1" x14ac:dyDescent="0.2">
      <c r="A508" s="574"/>
      <c r="B508" s="574"/>
      <c r="C508" s="574"/>
      <c r="D508" s="574"/>
      <c r="E508" s="574"/>
      <c r="F508" s="574"/>
      <c r="G508" s="519"/>
      <c r="H508" s="574"/>
      <c r="I508" s="574"/>
      <c r="J508" s="91" t="s">
        <v>2510</v>
      </c>
      <c r="K508" s="58" t="s">
        <v>1293</v>
      </c>
      <c r="L508" s="574"/>
      <c r="M508" s="574"/>
    </row>
    <row r="509" spans="1:13" s="157" customFormat="1" ht="24.75" customHeight="1" x14ac:dyDescent="0.2">
      <c r="A509" s="574">
        <v>89</v>
      </c>
      <c r="B509" s="574" t="s">
        <v>6675</v>
      </c>
      <c r="C509" s="574" t="s">
        <v>2666</v>
      </c>
      <c r="D509" s="574" t="s">
        <v>1496</v>
      </c>
      <c r="E509" s="574" t="s">
        <v>2667</v>
      </c>
      <c r="F509" s="574" t="s">
        <v>1497</v>
      </c>
      <c r="G509" s="519" t="s">
        <v>1441</v>
      </c>
      <c r="H509" s="574" t="s">
        <v>1751</v>
      </c>
      <c r="I509" s="574" t="s">
        <v>1292</v>
      </c>
      <c r="J509" s="91" t="s">
        <v>1529</v>
      </c>
      <c r="K509" s="58" t="s">
        <v>195</v>
      </c>
      <c r="L509" s="574" t="s">
        <v>1292</v>
      </c>
      <c r="M509" s="574" t="s">
        <v>61</v>
      </c>
    </row>
    <row r="510" spans="1:13" s="157" customFormat="1" ht="24.75" customHeight="1" x14ac:dyDescent="0.2">
      <c r="A510" s="574"/>
      <c r="B510" s="574"/>
      <c r="C510" s="574"/>
      <c r="D510" s="574"/>
      <c r="E510" s="574"/>
      <c r="F510" s="574"/>
      <c r="G510" s="519"/>
      <c r="H510" s="574"/>
      <c r="I510" s="574"/>
      <c r="J510" s="91" t="s">
        <v>2509</v>
      </c>
      <c r="K510" s="58" t="s">
        <v>195</v>
      </c>
      <c r="L510" s="574"/>
      <c r="M510" s="574"/>
    </row>
    <row r="511" spans="1:13" s="157" customFormat="1" ht="24.75" customHeight="1" x14ac:dyDescent="0.2">
      <c r="A511" s="574"/>
      <c r="B511" s="574"/>
      <c r="C511" s="574"/>
      <c r="D511" s="574"/>
      <c r="E511" s="574"/>
      <c r="F511" s="574"/>
      <c r="G511" s="519"/>
      <c r="H511" s="574"/>
      <c r="I511" s="574"/>
      <c r="J511" s="91" t="s">
        <v>1533</v>
      </c>
      <c r="K511" s="58" t="s">
        <v>195</v>
      </c>
      <c r="L511" s="574"/>
      <c r="M511" s="574"/>
    </row>
    <row r="512" spans="1:13" s="157" customFormat="1" ht="24.75" customHeight="1" x14ac:dyDescent="0.2">
      <c r="A512" s="574"/>
      <c r="B512" s="574"/>
      <c r="C512" s="574"/>
      <c r="D512" s="574"/>
      <c r="E512" s="574"/>
      <c r="F512" s="574"/>
      <c r="G512" s="519"/>
      <c r="H512" s="574"/>
      <c r="I512" s="574"/>
      <c r="J512" s="91" t="s">
        <v>2483</v>
      </c>
      <c r="K512" s="58" t="s">
        <v>195</v>
      </c>
      <c r="L512" s="574"/>
      <c r="M512" s="574"/>
    </row>
    <row r="513" spans="1:13" s="157" customFormat="1" ht="24.75" customHeight="1" x14ac:dyDescent="0.2">
      <c r="A513" s="574"/>
      <c r="B513" s="574"/>
      <c r="C513" s="574"/>
      <c r="D513" s="574"/>
      <c r="E513" s="574"/>
      <c r="F513" s="574"/>
      <c r="G513" s="519"/>
      <c r="H513" s="574"/>
      <c r="I513" s="574"/>
      <c r="J513" s="91" t="s">
        <v>2514</v>
      </c>
      <c r="K513" s="58" t="s">
        <v>195</v>
      </c>
      <c r="L513" s="574"/>
      <c r="M513" s="574"/>
    </row>
    <row r="514" spans="1:13" s="157" customFormat="1" ht="24.75" customHeight="1" x14ac:dyDescent="0.2">
      <c r="A514" s="574"/>
      <c r="B514" s="574"/>
      <c r="C514" s="574"/>
      <c r="D514" s="574"/>
      <c r="E514" s="574"/>
      <c r="F514" s="574"/>
      <c r="G514" s="519"/>
      <c r="H514" s="574"/>
      <c r="I514" s="574"/>
      <c r="J514" s="91" t="s">
        <v>2485</v>
      </c>
      <c r="K514" s="58" t="s">
        <v>1293</v>
      </c>
      <c r="L514" s="574"/>
      <c r="M514" s="574"/>
    </row>
    <row r="515" spans="1:13" s="157" customFormat="1" ht="24.75" customHeight="1" thickBot="1" x14ac:dyDescent="0.25">
      <c r="A515" s="574"/>
      <c r="B515" s="574"/>
      <c r="C515" s="574"/>
      <c r="D515" s="574"/>
      <c r="E515" s="574"/>
      <c r="F515" s="574"/>
      <c r="G515" s="519"/>
      <c r="H515" s="574"/>
      <c r="I515" s="574"/>
      <c r="J515" s="91" t="s">
        <v>2510</v>
      </c>
      <c r="K515" s="58" t="s">
        <v>1293</v>
      </c>
      <c r="L515" s="574"/>
      <c r="M515" s="574"/>
    </row>
    <row r="516" spans="1:13" s="156" customFormat="1" ht="24.75" customHeight="1" x14ac:dyDescent="0.25">
      <c r="A516" s="619">
        <v>90</v>
      </c>
      <c r="B516" s="554" t="s">
        <v>1479</v>
      </c>
      <c r="C516" s="794" t="s">
        <v>1495</v>
      </c>
      <c r="D516" s="554" t="s">
        <v>1496</v>
      </c>
      <c r="E516" s="554" t="s">
        <v>6680</v>
      </c>
      <c r="F516" s="554" t="s">
        <v>1497</v>
      </c>
      <c r="G516" s="602" t="s">
        <v>1467</v>
      </c>
      <c r="H516" s="554" t="s">
        <v>1498</v>
      </c>
      <c r="I516" s="550" t="s">
        <v>1438</v>
      </c>
      <c r="J516" s="81" t="s">
        <v>1499</v>
      </c>
      <c r="K516" s="60" t="s">
        <v>195</v>
      </c>
      <c r="L516" s="794" t="s">
        <v>1292</v>
      </c>
      <c r="M516" s="794" t="s">
        <v>61</v>
      </c>
    </row>
    <row r="517" spans="1:13" s="157" customFormat="1" ht="24.75" customHeight="1" x14ac:dyDescent="0.2">
      <c r="A517" s="620"/>
      <c r="B517" s="555"/>
      <c r="C517" s="795"/>
      <c r="D517" s="555"/>
      <c r="E517" s="555"/>
      <c r="F517" s="555"/>
      <c r="G517" s="603"/>
      <c r="H517" s="555"/>
      <c r="I517" s="551"/>
      <c r="J517" s="146" t="s">
        <v>1500</v>
      </c>
      <c r="K517" s="112" t="s">
        <v>195</v>
      </c>
      <c r="L517" s="795"/>
      <c r="M517" s="795"/>
    </row>
    <row r="518" spans="1:13" s="157" customFormat="1" ht="24.75" customHeight="1" x14ac:dyDescent="0.2">
      <c r="A518" s="620"/>
      <c r="B518" s="555"/>
      <c r="C518" s="795"/>
      <c r="D518" s="555"/>
      <c r="E518" s="555"/>
      <c r="F518" s="555"/>
      <c r="G518" s="603"/>
      <c r="H518" s="555"/>
      <c r="I518" s="551"/>
      <c r="J518" s="146" t="s">
        <v>1501</v>
      </c>
      <c r="K518" s="112" t="s">
        <v>195</v>
      </c>
      <c r="L518" s="795"/>
      <c r="M518" s="795"/>
    </row>
    <row r="519" spans="1:13" s="157" customFormat="1" ht="24.75" customHeight="1" x14ac:dyDescent="0.2">
      <c r="A519" s="620"/>
      <c r="B519" s="555"/>
      <c r="C519" s="795"/>
      <c r="D519" s="555"/>
      <c r="E519" s="555"/>
      <c r="F519" s="555"/>
      <c r="G519" s="603"/>
      <c r="H519" s="555"/>
      <c r="I519" s="551"/>
      <c r="J519" s="146" t="s">
        <v>1502</v>
      </c>
      <c r="K519" s="112" t="s">
        <v>195</v>
      </c>
      <c r="L519" s="795"/>
      <c r="M519" s="795"/>
    </row>
    <row r="520" spans="1:13" s="157" customFormat="1" ht="24.75" customHeight="1" x14ac:dyDescent="0.2">
      <c r="A520" s="620"/>
      <c r="B520" s="555"/>
      <c r="C520" s="795"/>
      <c r="D520" s="555"/>
      <c r="E520" s="555"/>
      <c r="F520" s="555"/>
      <c r="G520" s="603"/>
      <c r="H520" s="555"/>
      <c r="I520" s="551"/>
      <c r="J520" s="146" t="s">
        <v>2470</v>
      </c>
      <c r="K520" s="112" t="s">
        <v>195</v>
      </c>
      <c r="L520" s="795"/>
      <c r="M520" s="795"/>
    </row>
    <row r="521" spans="1:13" s="157" customFormat="1" ht="24.75" customHeight="1" x14ac:dyDescent="0.2">
      <c r="A521" s="620"/>
      <c r="B521" s="555"/>
      <c r="C521" s="795"/>
      <c r="D521" s="555"/>
      <c r="E521" s="555"/>
      <c r="F521" s="555"/>
      <c r="G521" s="603"/>
      <c r="H521" s="555"/>
      <c r="I521" s="551"/>
      <c r="J521" s="146" t="s">
        <v>1503</v>
      </c>
      <c r="K521" s="112" t="s">
        <v>195</v>
      </c>
      <c r="L521" s="795"/>
      <c r="M521" s="795"/>
    </row>
    <row r="522" spans="1:13" s="157" customFormat="1" ht="24.75" customHeight="1" x14ac:dyDescent="0.2">
      <c r="A522" s="620"/>
      <c r="B522" s="555"/>
      <c r="C522" s="795"/>
      <c r="D522" s="555"/>
      <c r="E522" s="555"/>
      <c r="F522" s="555"/>
      <c r="G522" s="603"/>
      <c r="H522" s="555"/>
      <c r="I522" s="551"/>
      <c r="J522" s="146" t="s">
        <v>1529</v>
      </c>
      <c r="K522" s="112" t="s">
        <v>195</v>
      </c>
      <c r="L522" s="795"/>
      <c r="M522" s="795"/>
    </row>
    <row r="523" spans="1:13" s="157" customFormat="1" ht="24.75" customHeight="1" x14ac:dyDescent="0.2">
      <c r="A523" s="620"/>
      <c r="B523" s="555"/>
      <c r="C523" s="795"/>
      <c r="D523" s="555"/>
      <c r="E523" s="555"/>
      <c r="F523" s="555"/>
      <c r="G523" s="603"/>
      <c r="H523" s="555"/>
      <c r="I523" s="551"/>
      <c r="J523" s="146" t="s">
        <v>2471</v>
      </c>
      <c r="K523" s="112" t="s">
        <v>1293</v>
      </c>
      <c r="L523" s="795"/>
      <c r="M523" s="795"/>
    </row>
    <row r="524" spans="1:13" s="157" customFormat="1" ht="24.75" customHeight="1" thickBot="1" x14ac:dyDescent="0.25">
      <c r="A524" s="621"/>
      <c r="B524" s="561"/>
      <c r="C524" s="796"/>
      <c r="D524" s="555"/>
      <c r="E524" s="555"/>
      <c r="F524" s="555"/>
      <c r="G524" s="603"/>
      <c r="H524" s="555"/>
      <c r="I524" s="551"/>
      <c r="J524" s="146" t="s">
        <v>2472</v>
      </c>
      <c r="K524" s="46" t="s">
        <v>1293</v>
      </c>
      <c r="L524" s="796"/>
      <c r="M524" s="796"/>
    </row>
    <row r="525" spans="1:13" s="157" customFormat="1" ht="24.75" customHeight="1" x14ac:dyDescent="0.2">
      <c r="A525" s="791">
        <v>91</v>
      </c>
      <c r="B525" s="499" t="s">
        <v>1479</v>
      </c>
      <c r="C525" s="499" t="s">
        <v>1505</v>
      </c>
      <c r="D525" s="499" t="s">
        <v>1496</v>
      </c>
      <c r="E525" s="499" t="s">
        <v>1506</v>
      </c>
      <c r="F525" s="554" t="s">
        <v>1507</v>
      </c>
      <c r="G525" s="535" t="s">
        <v>1441</v>
      </c>
      <c r="H525" s="499" t="s">
        <v>1508</v>
      </c>
      <c r="I525" s="539" t="s">
        <v>51</v>
      </c>
      <c r="J525" s="82" t="s">
        <v>1509</v>
      </c>
      <c r="K525" s="55" t="s">
        <v>195</v>
      </c>
      <c r="L525" s="530" t="s">
        <v>1292</v>
      </c>
      <c r="M525" s="530" t="s">
        <v>61</v>
      </c>
    </row>
    <row r="526" spans="1:13" s="157" customFormat="1" ht="24.75" customHeight="1" x14ac:dyDescent="0.2">
      <c r="A526" s="792"/>
      <c r="B526" s="630"/>
      <c r="C526" s="630"/>
      <c r="D526" s="630"/>
      <c r="E526" s="630"/>
      <c r="F526" s="555"/>
      <c r="G526" s="634"/>
      <c r="H526" s="630"/>
      <c r="I526" s="631"/>
      <c r="J526" s="146" t="s">
        <v>2473</v>
      </c>
      <c r="K526" s="112" t="s">
        <v>195</v>
      </c>
      <c r="L526" s="633"/>
      <c r="M526" s="633"/>
    </row>
    <row r="527" spans="1:13" s="157" customFormat="1" ht="24.75" customHeight="1" x14ac:dyDescent="0.2">
      <c r="A527" s="793"/>
      <c r="B527" s="534"/>
      <c r="C527" s="534"/>
      <c r="D527" s="534"/>
      <c r="E527" s="534"/>
      <c r="F527" s="555"/>
      <c r="G527" s="537"/>
      <c r="H527" s="534"/>
      <c r="I527" s="541"/>
      <c r="J527" s="146" t="s">
        <v>2474</v>
      </c>
      <c r="K527" s="112" t="s">
        <v>195</v>
      </c>
      <c r="L527" s="533"/>
      <c r="M527" s="533"/>
    </row>
    <row r="528" spans="1:13" s="157" customFormat="1" ht="24.75" customHeight="1" x14ac:dyDescent="0.2">
      <c r="A528" s="793"/>
      <c r="B528" s="534"/>
      <c r="C528" s="534"/>
      <c r="D528" s="534"/>
      <c r="E528" s="534"/>
      <c r="F528" s="555"/>
      <c r="G528" s="537"/>
      <c r="H528" s="534"/>
      <c r="I528" s="541"/>
      <c r="J528" s="146" t="s">
        <v>1510</v>
      </c>
      <c r="K528" s="112" t="s">
        <v>1293</v>
      </c>
      <c r="L528" s="533"/>
      <c r="M528" s="533"/>
    </row>
    <row r="529" spans="1:13" s="157" customFormat="1" ht="24.75" customHeight="1" thickBot="1" x14ac:dyDescent="0.25">
      <c r="A529" s="797"/>
      <c r="B529" s="501"/>
      <c r="C529" s="501"/>
      <c r="D529" s="501"/>
      <c r="E529" s="501"/>
      <c r="F529" s="561"/>
      <c r="G529" s="538"/>
      <c r="H529" s="501"/>
      <c r="I529" s="542"/>
      <c r="J529" s="95" t="s">
        <v>2475</v>
      </c>
      <c r="K529" s="59" t="s">
        <v>1293</v>
      </c>
      <c r="L529" s="532"/>
      <c r="M529" s="532"/>
    </row>
    <row r="530" spans="1:13" s="157" customFormat="1" ht="24.75" customHeight="1" x14ac:dyDescent="0.2">
      <c r="A530" s="791">
        <v>92</v>
      </c>
      <c r="B530" s="499" t="s">
        <v>1479</v>
      </c>
      <c r="C530" s="499" t="s">
        <v>1511</v>
      </c>
      <c r="D530" s="499" t="s">
        <v>1496</v>
      </c>
      <c r="E530" s="499" t="s">
        <v>1512</v>
      </c>
      <c r="F530" s="554" t="s">
        <v>1507</v>
      </c>
      <c r="G530" s="535" t="s">
        <v>1513</v>
      </c>
      <c r="H530" s="499" t="s">
        <v>1514</v>
      </c>
      <c r="I530" s="539" t="s">
        <v>1292</v>
      </c>
      <c r="J530" s="164" t="s">
        <v>6681</v>
      </c>
      <c r="K530" s="83" t="s">
        <v>195</v>
      </c>
      <c r="L530" s="530" t="s">
        <v>1292</v>
      </c>
      <c r="M530" s="530" t="s">
        <v>61</v>
      </c>
    </row>
    <row r="531" spans="1:13" s="157" customFormat="1" ht="24.75" customHeight="1" x14ac:dyDescent="0.2">
      <c r="A531" s="800"/>
      <c r="B531" s="559"/>
      <c r="C531" s="559"/>
      <c r="D531" s="559"/>
      <c r="E531" s="559"/>
      <c r="F531" s="555"/>
      <c r="G531" s="648"/>
      <c r="H531" s="559"/>
      <c r="I531" s="556"/>
      <c r="J531" s="152" t="s">
        <v>6682</v>
      </c>
      <c r="K531" s="144" t="s">
        <v>195</v>
      </c>
      <c r="L531" s="790"/>
      <c r="M531" s="790"/>
    </row>
    <row r="532" spans="1:13" s="157" customFormat="1" ht="24.75" customHeight="1" thickBot="1" x14ac:dyDescent="0.25">
      <c r="A532" s="792"/>
      <c r="B532" s="630"/>
      <c r="C532" s="630"/>
      <c r="D532" s="630"/>
      <c r="E532" s="630"/>
      <c r="F532" s="555"/>
      <c r="G532" s="634"/>
      <c r="H532" s="630"/>
      <c r="I532" s="631"/>
      <c r="J532" s="94" t="s">
        <v>2477</v>
      </c>
      <c r="K532" s="63" t="s">
        <v>195</v>
      </c>
      <c r="L532" s="633"/>
      <c r="M532" s="633"/>
    </row>
    <row r="533" spans="1:13" s="157" customFormat="1" ht="24.75" customHeight="1" x14ac:dyDescent="0.2">
      <c r="A533" s="791">
        <v>93</v>
      </c>
      <c r="B533" s="499" t="s">
        <v>1479</v>
      </c>
      <c r="C533" s="499" t="s">
        <v>1515</v>
      </c>
      <c r="D533" s="499" t="s">
        <v>1496</v>
      </c>
      <c r="E533" s="499" t="s">
        <v>1516</v>
      </c>
      <c r="F533" s="554" t="s">
        <v>1507</v>
      </c>
      <c r="G533" s="535" t="s">
        <v>1517</v>
      </c>
      <c r="H533" s="499" t="s">
        <v>1518</v>
      </c>
      <c r="I533" s="539" t="s">
        <v>51</v>
      </c>
      <c r="J533" s="6" t="s">
        <v>2478</v>
      </c>
      <c r="K533" s="47" t="s">
        <v>195</v>
      </c>
      <c r="L533" s="530" t="s">
        <v>51</v>
      </c>
      <c r="M533" s="530" t="s">
        <v>80</v>
      </c>
    </row>
    <row r="534" spans="1:13" s="157" customFormat="1" ht="24.75" customHeight="1" x14ac:dyDescent="0.2">
      <c r="A534" s="800"/>
      <c r="B534" s="559"/>
      <c r="C534" s="559"/>
      <c r="D534" s="559"/>
      <c r="E534" s="559"/>
      <c r="F534" s="555"/>
      <c r="G534" s="648"/>
      <c r="H534" s="559"/>
      <c r="I534" s="556"/>
      <c r="J534" s="798" t="s">
        <v>6683</v>
      </c>
      <c r="K534" s="630" t="s">
        <v>195</v>
      </c>
      <c r="L534" s="790"/>
      <c r="M534" s="790"/>
    </row>
    <row r="535" spans="1:13" s="157" customFormat="1" ht="24.75" customHeight="1" x14ac:dyDescent="0.2">
      <c r="A535" s="800"/>
      <c r="B535" s="559"/>
      <c r="C535" s="559"/>
      <c r="D535" s="559"/>
      <c r="E535" s="559"/>
      <c r="F535" s="555"/>
      <c r="G535" s="648"/>
      <c r="H535" s="559"/>
      <c r="I535" s="556"/>
      <c r="J535" s="798"/>
      <c r="K535" s="630"/>
      <c r="L535" s="790"/>
      <c r="M535" s="790"/>
    </row>
    <row r="536" spans="1:13" s="157" customFormat="1" ht="24.75" customHeight="1" x14ac:dyDescent="0.2">
      <c r="A536" s="792"/>
      <c r="B536" s="630"/>
      <c r="C536" s="630"/>
      <c r="D536" s="630"/>
      <c r="E536" s="630"/>
      <c r="F536" s="555"/>
      <c r="G536" s="634"/>
      <c r="H536" s="630"/>
      <c r="I536" s="631"/>
      <c r="J536" s="847" t="s">
        <v>6684</v>
      </c>
      <c r="K536" s="559" t="s">
        <v>1293</v>
      </c>
      <c r="L536" s="633"/>
      <c r="M536" s="633"/>
    </row>
    <row r="537" spans="1:13" s="157" customFormat="1" ht="24.75" customHeight="1" thickBot="1" x14ac:dyDescent="0.25">
      <c r="A537" s="797"/>
      <c r="B537" s="501"/>
      <c r="C537" s="501"/>
      <c r="D537" s="501"/>
      <c r="E537" s="501"/>
      <c r="F537" s="561"/>
      <c r="G537" s="538"/>
      <c r="H537" s="501"/>
      <c r="I537" s="542"/>
      <c r="J537" s="848"/>
      <c r="K537" s="501"/>
      <c r="L537" s="532"/>
      <c r="M537" s="532"/>
    </row>
    <row r="538" spans="1:13" s="157" customFormat="1" ht="24.75" customHeight="1" x14ac:dyDescent="0.2">
      <c r="A538" s="791">
        <v>94</v>
      </c>
      <c r="B538" s="499" t="s">
        <v>1479</v>
      </c>
      <c r="C538" s="499" t="s">
        <v>1519</v>
      </c>
      <c r="D538" s="499" t="s">
        <v>1496</v>
      </c>
      <c r="E538" s="499" t="s">
        <v>1520</v>
      </c>
      <c r="F538" s="554" t="s">
        <v>1521</v>
      </c>
      <c r="G538" s="535" t="s">
        <v>1513</v>
      </c>
      <c r="H538" s="499" t="s">
        <v>1522</v>
      </c>
      <c r="I538" s="539" t="s">
        <v>51</v>
      </c>
      <c r="J538" s="82" t="s">
        <v>1523</v>
      </c>
      <c r="K538" s="144" t="s">
        <v>195</v>
      </c>
      <c r="L538" s="530" t="s">
        <v>1292</v>
      </c>
      <c r="M538" s="530" t="s">
        <v>61</v>
      </c>
    </row>
    <row r="539" spans="1:13" s="157" customFormat="1" ht="24.75" customHeight="1" x14ac:dyDescent="0.2">
      <c r="A539" s="792"/>
      <c r="B539" s="630"/>
      <c r="C539" s="630"/>
      <c r="D539" s="630"/>
      <c r="E539" s="630"/>
      <c r="F539" s="555"/>
      <c r="G539" s="634"/>
      <c r="H539" s="630"/>
      <c r="I539" s="631"/>
      <c r="J539" s="798" t="s">
        <v>2476</v>
      </c>
      <c r="K539" s="534" t="s">
        <v>195</v>
      </c>
      <c r="L539" s="633"/>
      <c r="M539" s="633"/>
    </row>
    <row r="540" spans="1:13" s="157" customFormat="1" ht="24.75" customHeight="1" thickBot="1" x14ac:dyDescent="0.25">
      <c r="A540" s="797"/>
      <c r="B540" s="501"/>
      <c r="C540" s="501"/>
      <c r="D540" s="501"/>
      <c r="E540" s="501"/>
      <c r="F540" s="561"/>
      <c r="G540" s="538"/>
      <c r="H540" s="501"/>
      <c r="I540" s="542"/>
      <c r="J540" s="799"/>
      <c r="K540" s="561"/>
      <c r="L540" s="532"/>
      <c r="M540" s="532"/>
    </row>
    <row r="541" spans="1:13" s="157" customFormat="1" ht="24.75" customHeight="1" x14ac:dyDescent="0.2">
      <c r="A541" s="791">
        <v>95</v>
      </c>
      <c r="B541" s="499" t="s">
        <v>1479</v>
      </c>
      <c r="C541" s="499" t="s">
        <v>2479</v>
      </c>
      <c r="D541" s="499" t="s">
        <v>1496</v>
      </c>
      <c r="E541" s="499" t="s">
        <v>2480</v>
      </c>
      <c r="F541" s="554" t="s">
        <v>1507</v>
      </c>
      <c r="G541" s="535" t="s">
        <v>1467</v>
      </c>
      <c r="H541" s="499" t="s">
        <v>2481</v>
      </c>
      <c r="I541" s="539" t="s">
        <v>51</v>
      </c>
      <c r="J541" s="6" t="s">
        <v>2482</v>
      </c>
      <c r="K541" s="46" t="s">
        <v>195</v>
      </c>
      <c r="L541" s="530" t="s">
        <v>1292</v>
      </c>
      <c r="M541" s="530" t="s">
        <v>61</v>
      </c>
    </row>
    <row r="542" spans="1:13" s="157" customFormat="1" ht="24.75" customHeight="1" x14ac:dyDescent="0.2">
      <c r="A542" s="800"/>
      <c r="B542" s="559"/>
      <c r="C542" s="559"/>
      <c r="D542" s="559"/>
      <c r="E542" s="559"/>
      <c r="F542" s="555"/>
      <c r="G542" s="648"/>
      <c r="H542" s="559"/>
      <c r="I542" s="556"/>
      <c r="J542" s="146" t="s">
        <v>1562</v>
      </c>
      <c r="K542" s="112" t="s">
        <v>195</v>
      </c>
      <c r="L542" s="790"/>
      <c r="M542" s="790"/>
    </row>
    <row r="543" spans="1:13" s="157" customFormat="1" ht="24.75" customHeight="1" x14ac:dyDescent="0.2">
      <c r="A543" s="800"/>
      <c r="B543" s="559"/>
      <c r="C543" s="559"/>
      <c r="D543" s="559"/>
      <c r="E543" s="559"/>
      <c r="F543" s="555"/>
      <c r="G543" s="648"/>
      <c r="H543" s="559"/>
      <c r="I543" s="556"/>
      <c r="J543" s="146" t="s">
        <v>1533</v>
      </c>
      <c r="K543" s="112" t="s">
        <v>195</v>
      </c>
      <c r="L543" s="790"/>
      <c r="M543" s="790"/>
    </row>
    <row r="544" spans="1:13" s="157" customFormat="1" ht="24.75" customHeight="1" x14ac:dyDescent="0.2">
      <c r="A544" s="792"/>
      <c r="B544" s="630"/>
      <c r="C544" s="630"/>
      <c r="D544" s="630"/>
      <c r="E544" s="630"/>
      <c r="F544" s="555"/>
      <c r="G544" s="634"/>
      <c r="H544" s="630"/>
      <c r="I544" s="631"/>
      <c r="J544" s="6" t="s">
        <v>2483</v>
      </c>
      <c r="K544" s="112" t="s">
        <v>195</v>
      </c>
      <c r="L544" s="633"/>
      <c r="M544" s="633"/>
    </row>
    <row r="545" spans="1:13" s="157" customFormat="1" ht="24.75" customHeight="1" x14ac:dyDescent="0.2">
      <c r="A545" s="793"/>
      <c r="B545" s="534"/>
      <c r="C545" s="534"/>
      <c r="D545" s="534"/>
      <c r="E545" s="534"/>
      <c r="F545" s="555"/>
      <c r="G545" s="537"/>
      <c r="H545" s="534"/>
      <c r="I545" s="801"/>
      <c r="J545" s="146" t="s">
        <v>2484</v>
      </c>
      <c r="K545" s="112" t="s">
        <v>195</v>
      </c>
      <c r="L545" s="533"/>
      <c r="M545" s="533"/>
    </row>
    <row r="546" spans="1:13" s="157" customFormat="1" ht="24.75" customHeight="1" x14ac:dyDescent="0.2">
      <c r="A546" s="793"/>
      <c r="B546" s="534"/>
      <c r="C546" s="534"/>
      <c r="D546" s="534"/>
      <c r="E546" s="534"/>
      <c r="F546" s="555"/>
      <c r="G546" s="537"/>
      <c r="H546" s="534"/>
      <c r="I546" s="801"/>
      <c r="J546" s="150" t="s">
        <v>2485</v>
      </c>
      <c r="K546" s="112" t="s">
        <v>1293</v>
      </c>
      <c r="L546" s="533"/>
      <c r="M546" s="533"/>
    </row>
    <row r="547" spans="1:13" s="157" customFormat="1" ht="24.75" customHeight="1" thickBot="1" x14ac:dyDescent="0.25">
      <c r="A547" s="797"/>
      <c r="B547" s="501"/>
      <c r="C547" s="501"/>
      <c r="D547" s="501"/>
      <c r="E547" s="501"/>
      <c r="F547" s="561"/>
      <c r="G547" s="538"/>
      <c r="H547" s="501"/>
      <c r="I547" s="542"/>
      <c r="J547" s="94" t="s">
        <v>2486</v>
      </c>
      <c r="K547" s="47" t="s">
        <v>1293</v>
      </c>
      <c r="L547" s="532"/>
      <c r="M547" s="532"/>
    </row>
    <row r="548" spans="1:13" s="157" customFormat="1" ht="24.75" customHeight="1" x14ac:dyDescent="0.2">
      <c r="A548" s="791">
        <v>96</v>
      </c>
      <c r="B548" s="499" t="s">
        <v>1479</v>
      </c>
      <c r="C548" s="499" t="s">
        <v>2487</v>
      </c>
      <c r="D548" s="499" t="s">
        <v>1496</v>
      </c>
      <c r="E548" s="630" t="s">
        <v>1527</v>
      </c>
      <c r="F548" s="534" t="s">
        <v>1497</v>
      </c>
      <c r="G548" s="634" t="s">
        <v>1441</v>
      </c>
      <c r="H548" s="630" t="s">
        <v>6644</v>
      </c>
      <c r="I548" s="550" t="s">
        <v>51</v>
      </c>
      <c r="J548" s="6" t="s">
        <v>1529</v>
      </c>
      <c r="K548" s="60" t="s">
        <v>195</v>
      </c>
      <c r="L548" s="794" t="s">
        <v>1292</v>
      </c>
      <c r="M548" s="530" t="s">
        <v>61</v>
      </c>
    </row>
    <row r="549" spans="1:13" s="157" customFormat="1" ht="24.75" customHeight="1" x14ac:dyDescent="0.2">
      <c r="A549" s="800"/>
      <c r="B549" s="559"/>
      <c r="C549" s="559"/>
      <c r="D549" s="559"/>
      <c r="E549" s="630"/>
      <c r="F549" s="555"/>
      <c r="G549" s="634"/>
      <c r="H549" s="630"/>
      <c r="I549" s="551"/>
      <c r="J549" s="146" t="s">
        <v>1562</v>
      </c>
      <c r="K549" s="112" t="s">
        <v>195</v>
      </c>
      <c r="L549" s="795"/>
      <c r="M549" s="790"/>
    </row>
    <row r="550" spans="1:13" s="157" customFormat="1" ht="24.75" customHeight="1" x14ac:dyDescent="0.2">
      <c r="A550" s="800"/>
      <c r="B550" s="559"/>
      <c r="C550" s="559"/>
      <c r="D550" s="559"/>
      <c r="E550" s="630"/>
      <c r="F550" s="555"/>
      <c r="G550" s="634"/>
      <c r="H550" s="630"/>
      <c r="I550" s="551"/>
      <c r="J550" s="146" t="s">
        <v>1533</v>
      </c>
      <c r="K550" s="112" t="s">
        <v>195</v>
      </c>
      <c r="L550" s="795"/>
      <c r="M550" s="790"/>
    </row>
    <row r="551" spans="1:13" s="157" customFormat="1" ht="24.75" customHeight="1" x14ac:dyDescent="0.2">
      <c r="A551" s="792"/>
      <c r="B551" s="630"/>
      <c r="C551" s="630"/>
      <c r="D551" s="630"/>
      <c r="E551" s="630"/>
      <c r="F551" s="555"/>
      <c r="G551" s="634"/>
      <c r="H551" s="630"/>
      <c r="I551" s="551"/>
      <c r="J551" s="147" t="s">
        <v>2483</v>
      </c>
      <c r="K551" s="112" t="s">
        <v>195</v>
      </c>
      <c r="L551" s="795"/>
      <c r="M551" s="633"/>
    </row>
    <row r="552" spans="1:13" s="157" customFormat="1" ht="24.75" customHeight="1" x14ac:dyDescent="0.2">
      <c r="A552" s="793"/>
      <c r="B552" s="534"/>
      <c r="C552" s="534"/>
      <c r="D552" s="534"/>
      <c r="E552" s="630"/>
      <c r="F552" s="555"/>
      <c r="G552" s="634"/>
      <c r="H552" s="630"/>
      <c r="I552" s="551"/>
      <c r="J552" s="146" t="s">
        <v>2484</v>
      </c>
      <c r="K552" s="112" t="s">
        <v>195</v>
      </c>
      <c r="L552" s="795"/>
      <c r="M552" s="533"/>
    </row>
    <row r="553" spans="1:13" s="157" customFormat="1" ht="24.75" customHeight="1" x14ac:dyDescent="0.2">
      <c r="A553" s="793"/>
      <c r="B553" s="534"/>
      <c r="C553" s="534"/>
      <c r="D553" s="534"/>
      <c r="E553" s="630"/>
      <c r="F553" s="555"/>
      <c r="G553" s="634"/>
      <c r="H553" s="630"/>
      <c r="I553" s="551"/>
      <c r="J553" s="146" t="s">
        <v>2485</v>
      </c>
      <c r="K553" s="112" t="s">
        <v>1293</v>
      </c>
      <c r="L553" s="795"/>
      <c r="M553" s="533"/>
    </row>
    <row r="554" spans="1:13" s="157" customFormat="1" ht="24.75" customHeight="1" thickBot="1" x14ac:dyDescent="0.25">
      <c r="A554" s="797"/>
      <c r="B554" s="501"/>
      <c r="C554" s="501"/>
      <c r="D554" s="501"/>
      <c r="E554" s="630"/>
      <c r="F554" s="559"/>
      <c r="G554" s="634"/>
      <c r="H554" s="630"/>
      <c r="I554" s="563"/>
      <c r="J554" s="94" t="s">
        <v>2486</v>
      </c>
      <c r="K554" s="56" t="s">
        <v>1293</v>
      </c>
      <c r="L554" s="796"/>
      <c r="M554" s="532"/>
    </row>
    <row r="555" spans="1:13" s="157" customFormat="1" ht="24.75" customHeight="1" x14ac:dyDescent="0.2">
      <c r="A555" s="791">
        <v>97</v>
      </c>
      <c r="B555" s="499" t="s">
        <v>1479</v>
      </c>
      <c r="C555" s="499" t="s">
        <v>2488</v>
      </c>
      <c r="D555" s="499" t="s">
        <v>1496</v>
      </c>
      <c r="E555" s="499" t="s">
        <v>6685</v>
      </c>
      <c r="F555" s="499" t="s">
        <v>1507</v>
      </c>
      <c r="G555" s="535" t="s">
        <v>2489</v>
      </c>
      <c r="H555" s="499" t="s">
        <v>1751</v>
      </c>
      <c r="I555" s="550" t="s">
        <v>77</v>
      </c>
      <c r="J555" s="6" t="s">
        <v>2490</v>
      </c>
      <c r="K555" s="47" t="s">
        <v>195</v>
      </c>
      <c r="L555" s="794" t="s">
        <v>1292</v>
      </c>
      <c r="M555" s="530" t="s">
        <v>61</v>
      </c>
    </row>
    <row r="556" spans="1:13" s="157" customFormat="1" ht="24.75" customHeight="1" x14ac:dyDescent="0.2">
      <c r="A556" s="792"/>
      <c r="B556" s="630"/>
      <c r="C556" s="630"/>
      <c r="D556" s="630"/>
      <c r="E556" s="630"/>
      <c r="F556" s="630"/>
      <c r="G556" s="634"/>
      <c r="H556" s="630"/>
      <c r="I556" s="551"/>
      <c r="J556" s="146" t="s">
        <v>1529</v>
      </c>
      <c r="K556" s="112" t="s">
        <v>195</v>
      </c>
      <c r="L556" s="795"/>
      <c r="M556" s="633"/>
    </row>
    <row r="557" spans="1:13" s="157" customFormat="1" ht="24.75" customHeight="1" x14ac:dyDescent="0.2">
      <c r="A557" s="792"/>
      <c r="B557" s="630"/>
      <c r="C557" s="630"/>
      <c r="D557" s="630"/>
      <c r="E557" s="630"/>
      <c r="F557" s="630"/>
      <c r="G557" s="634"/>
      <c r="H557" s="630"/>
      <c r="I557" s="551"/>
      <c r="J557" s="146" t="s">
        <v>1533</v>
      </c>
      <c r="K557" s="112" t="s">
        <v>195</v>
      </c>
      <c r="L557" s="795"/>
      <c r="M557" s="633"/>
    </row>
    <row r="558" spans="1:13" s="157" customFormat="1" ht="24.75" customHeight="1" x14ac:dyDescent="0.2">
      <c r="A558" s="792"/>
      <c r="B558" s="630"/>
      <c r="C558" s="630"/>
      <c r="D558" s="630"/>
      <c r="E558" s="630"/>
      <c r="F558" s="630"/>
      <c r="G558" s="634"/>
      <c r="H558" s="630"/>
      <c r="I558" s="551"/>
      <c r="J558" s="146" t="s">
        <v>1503</v>
      </c>
      <c r="K558" s="112" t="s">
        <v>195</v>
      </c>
      <c r="L558" s="795"/>
      <c r="M558" s="633"/>
    </row>
    <row r="559" spans="1:13" s="157" customFormat="1" ht="24.75" customHeight="1" x14ac:dyDescent="0.2">
      <c r="A559" s="792"/>
      <c r="B559" s="630"/>
      <c r="C559" s="630"/>
      <c r="D559" s="630"/>
      <c r="E559" s="630"/>
      <c r="F559" s="630"/>
      <c r="G559" s="634"/>
      <c r="H559" s="630"/>
      <c r="I559" s="551"/>
      <c r="J559" s="146" t="s">
        <v>2491</v>
      </c>
      <c r="K559" s="112" t="s">
        <v>195</v>
      </c>
      <c r="L559" s="795"/>
      <c r="M559" s="633"/>
    </row>
    <row r="560" spans="1:13" s="157" customFormat="1" ht="24.75" customHeight="1" x14ac:dyDescent="0.2">
      <c r="A560" s="792"/>
      <c r="B560" s="630"/>
      <c r="C560" s="630"/>
      <c r="D560" s="630"/>
      <c r="E560" s="630"/>
      <c r="F560" s="630"/>
      <c r="G560" s="634"/>
      <c r="H560" s="630"/>
      <c r="I560" s="551"/>
      <c r="J560" s="146" t="s">
        <v>2492</v>
      </c>
      <c r="K560" s="112" t="s">
        <v>195</v>
      </c>
      <c r="L560" s="795"/>
      <c r="M560" s="633"/>
    </row>
    <row r="561" spans="1:13" s="157" customFormat="1" ht="24.75" customHeight="1" x14ac:dyDescent="0.2">
      <c r="A561" s="792"/>
      <c r="B561" s="630"/>
      <c r="C561" s="630"/>
      <c r="D561" s="630"/>
      <c r="E561" s="630"/>
      <c r="F561" s="630"/>
      <c r="G561" s="634"/>
      <c r="H561" s="630"/>
      <c r="I561" s="551"/>
      <c r="J561" s="146" t="s">
        <v>2483</v>
      </c>
      <c r="K561" s="112" t="s">
        <v>195</v>
      </c>
      <c r="L561" s="795"/>
      <c r="M561" s="633"/>
    </row>
    <row r="562" spans="1:13" s="157" customFormat="1" ht="24.75" customHeight="1" x14ac:dyDescent="0.2">
      <c r="A562" s="792"/>
      <c r="B562" s="630"/>
      <c r="C562" s="630"/>
      <c r="D562" s="630"/>
      <c r="E562" s="630"/>
      <c r="F562" s="630"/>
      <c r="G562" s="634"/>
      <c r="H562" s="630"/>
      <c r="I562" s="551"/>
      <c r="J562" s="146" t="s">
        <v>1562</v>
      </c>
      <c r="K562" s="112" t="s">
        <v>195</v>
      </c>
      <c r="L562" s="795"/>
      <c r="M562" s="633"/>
    </row>
    <row r="563" spans="1:13" s="157" customFormat="1" ht="24.75" customHeight="1" x14ac:dyDescent="0.2">
      <c r="A563" s="792"/>
      <c r="B563" s="630"/>
      <c r="C563" s="630"/>
      <c r="D563" s="630"/>
      <c r="E563" s="630"/>
      <c r="F563" s="630"/>
      <c r="G563" s="634"/>
      <c r="H563" s="630"/>
      <c r="I563" s="551"/>
      <c r="J563" s="146" t="s">
        <v>2493</v>
      </c>
      <c r="K563" s="112" t="s">
        <v>1293</v>
      </c>
      <c r="L563" s="795"/>
      <c r="M563" s="633"/>
    </row>
    <row r="564" spans="1:13" s="157" customFormat="1" ht="24.75" customHeight="1" x14ac:dyDescent="0.2">
      <c r="A564" s="792"/>
      <c r="B564" s="630"/>
      <c r="C564" s="630"/>
      <c r="D564" s="630"/>
      <c r="E564" s="630"/>
      <c r="F564" s="630"/>
      <c r="G564" s="634"/>
      <c r="H564" s="630"/>
      <c r="I564" s="551"/>
      <c r="J564" s="146" t="s">
        <v>2494</v>
      </c>
      <c r="K564" s="112" t="s">
        <v>1293</v>
      </c>
      <c r="L564" s="795"/>
      <c r="M564" s="633"/>
    </row>
    <row r="565" spans="1:13" s="157" customFormat="1" ht="24.75" customHeight="1" x14ac:dyDescent="0.2">
      <c r="A565" s="792"/>
      <c r="B565" s="630"/>
      <c r="C565" s="630"/>
      <c r="D565" s="630"/>
      <c r="E565" s="630"/>
      <c r="F565" s="630"/>
      <c r="G565" s="634"/>
      <c r="H565" s="630"/>
      <c r="I565" s="551"/>
      <c r="J565" s="146" t="s">
        <v>2495</v>
      </c>
      <c r="K565" s="112" t="s">
        <v>1293</v>
      </c>
      <c r="L565" s="795"/>
      <c r="M565" s="633"/>
    </row>
    <row r="566" spans="1:13" s="157" customFormat="1" ht="24.75" customHeight="1" thickBot="1" x14ac:dyDescent="0.25">
      <c r="A566" s="793"/>
      <c r="B566" s="534"/>
      <c r="C566" s="534"/>
      <c r="D566" s="534"/>
      <c r="E566" s="534"/>
      <c r="F566" s="534"/>
      <c r="G566" s="537"/>
      <c r="H566" s="534"/>
      <c r="I566" s="563"/>
      <c r="J566" s="150" t="s">
        <v>2496</v>
      </c>
      <c r="K566" s="56" t="s">
        <v>1293</v>
      </c>
      <c r="L566" s="796"/>
      <c r="M566" s="533"/>
    </row>
    <row r="567" spans="1:13" s="157" customFormat="1" ht="24.75" customHeight="1" x14ac:dyDescent="0.2">
      <c r="A567" s="791">
        <v>98</v>
      </c>
      <c r="B567" s="499" t="s">
        <v>1479</v>
      </c>
      <c r="C567" s="499" t="s">
        <v>2497</v>
      </c>
      <c r="D567" s="499" t="s">
        <v>1496</v>
      </c>
      <c r="E567" s="499" t="s">
        <v>6686</v>
      </c>
      <c r="F567" s="499" t="s">
        <v>1507</v>
      </c>
      <c r="G567" s="535" t="s">
        <v>1441</v>
      </c>
      <c r="H567" s="499" t="s">
        <v>6687</v>
      </c>
      <c r="I567" s="550" t="s">
        <v>1438</v>
      </c>
      <c r="J567" s="82" t="s">
        <v>2498</v>
      </c>
      <c r="K567" s="47" t="s">
        <v>195</v>
      </c>
      <c r="L567" s="794" t="s">
        <v>1292</v>
      </c>
      <c r="M567" s="530" t="s">
        <v>61</v>
      </c>
    </row>
    <row r="568" spans="1:13" s="157" customFormat="1" ht="24.75" customHeight="1" x14ac:dyDescent="0.2">
      <c r="A568" s="792"/>
      <c r="B568" s="630"/>
      <c r="C568" s="630"/>
      <c r="D568" s="630"/>
      <c r="E568" s="630"/>
      <c r="F568" s="630"/>
      <c r="G568" s="634"/>
      <c r="H568" s="630"/>
      <c r="I568" s="551"/>
      <c r="J568" s="146" t="s">
        <v>2499</v>
      </c>
      <c r="K568" s="112" t="s">
        <v>195</v>
      </c>
      <c r="L568" s="795"/>
      <c r="M568" s="633"/>
    </row>
    <row r="569" spans="1:13" s="157" customFormat="1" ht="24.75" customHeight="1" x14ac:dyDescent="0.2">
      <c r="A569" s="792"/>
      <c r="B569" s="630"/>
      <c r="C569" s="630"/>
      <c r="D569" s="630"/>
      <c r="E569" s="630"/>
      <c r="F569" s="630"/>
      <c r="G569" s="634"/>
      <c r="H569" s="630"/>
      <c r="I569" s="551"/>
      <c r="J569" s="146" t="s">
        <v>2500</v>
      </c>
      <c r="K569" s="112" t="s">
        <v>1293</v>
      </c>
      <c r="L569" s="795"/>
      <c r="M569" s="633"/>
    </row>
    <row r="570" spans="1:13" s="157" customFormat="1" ht="24.75" customHeight="1" x14ac:dyDescent="0.2">
      <c r="A570" s="792"/>
      <c r="B570" s="630"/>
      <c r="C570" s="630"/>
      <c r="D570" s="630"/>
      <c r="E570" s="630"/>
      <c r="F570" s="630"/>
      <c r="G570" s="634"/>
      <c r="H570" s="630"/>
      <c r="I570" s="551"/>
      <c r="J570" s="146" t="s">
        <v>2501</v>
      </c>
      <c r="K570" s="112" t="s">
        <v>1293</v>
      </c>
      <c r="L570" s="795"/>
      <c r="M570" s="633"/>
    </row>
    <row r="571" spans="1:13" s="157" customFormat="1" ht="24.75" customHeight="1" thickBot="1" x14ac:dyDescent="0.25">
      <c r="A571" s="797"/>
      <c r="B571" s="501"/>
      <c r="C571" s="501"/>
      <c r="D571" s="501"/>
      <c r="E571" s="501"/>
      <c r="F571" s="501"/>
      <c r="G571" s="538"/>
      <c r="H571" s="501"/>
      <c r="I571" s="563"/>
      <c r="J571" s="94" t="s">
        <v>2502</v>
      </c>
      <c r="K571" s="56" t="s">
        <v>1293</v>
      </c>
      <c r="L571" s="796"/>
      <c r="M571" s="532"/>
    </row>
    <row r="572" spans="1:13" s="156" customFormat="1" ht="24.75" customHeight="1" x14ac:dyDescent="0.25">
      <c r="A572" s="844">
        <v>99</v>
      </c>
      <c r="B572" s="748" t="s">
        <v>1479</v>
      </c>
      <c r="C572" s="748" t="s">
        <v>6688</v>
      </c>
      <c r="D572" s="748" t="s">
        <v>1496</v>
      </c>
      <c r="E572" s="748" t="s">
        <v>6689</v>
      </c>
      <c r="F572" s="748" t="s">
        <v>1497</v>
      </c>
      <c r="G572" s="518" t="s">
        <v>1467</v>
      </c>
      <c r="H572" s="748" t="s">
        <v>6690</v>
      </c>
      <c r="I572" s="748" t="s">
        <v>1438</v>
      </c>
      <c r="J572" s="165" t="s">
        <v>2593</v>
      </c>
      <c r="K572" s="75" t="s">
        <v>195</v>
      </c>
      <c r="L572" s="743" t="s">
        <v>1292</v>
      </c>
      <c r="M572" s="743" t="s">
        <v>61</v>
      </c>
    </row>
    <row r="573" spans="1:13" s="156" customFormat="1" ht="24.75" customHeight="1" x14ac:dyDescent="0.25">
      <c r="A573" s="845"/>
      <c r="B573" s="574"/>
      <c r="C573" s="574"/>
      <c r="D573" s="574"/>
      <c r="E573" s="574"/>
      <c r="F573" s="574"/>
      <c r="G573" s="519"/>
      <c r="H573" s="574"/>
      <c r="I573" s="574"/>
      <c r="J573" s="91" t="s">
        <v>2483</v>
      </c>
      <c r="K573" s="58" t="s">
        <v>195</v>
      </c>
      <c r="L573" s="734"/>
      <c r="M573" s="734"/>
    </row>
    <row r="574" spans="1:13" s="156" customFormat="1" ht="24.75" customHeight="1" x14ac:dyDescent="0.25">
      <c r="A574" s="845"/>
      <c r="B574" s="574"/>
      <c r="C574" s="574"/>
      <c r="D574" s="574"/>
      <c r="E574" s="574"/>
      <c r="F574" s="574"/>
      <c r="G574" s="519"/>
      <c r="H574" s="574"/>
      <c r="I574" s="574"/>
      <c r="J574" s="91" t="s">
        <v>1529</v>
      </c>
      <c r="K574" s="58" t="s">
        <v>195</v>
      </c>
      <c r="L574" s="734"/>
      <c r="M574" s="734"/>
    </row>
    <row r="575" spans="1:13" s="157" customFormat="1" ht="24.75" customHeight="1" x14ac:dyDescent="0.2">
      <c r="A575" s="845"/>
      <c r="B575" s="574"/>
      <c r="C575" s="574"/>
      <c r="D575" s="574"/>
      <c r="E575" s="574"/>
      <c r="F575" s="574"/>
      <c r="G575" s="519"/>
      <c r="H575" s="574"/>
      <c r="I575" s="574"/>
      <c r="J575" s="91" t="s">
        <v>1503</v>
      </c>
      <c r="K575" s="58" t="s">
        <v>195</v>
      </c>
      <c r="L575" s="734"/>
      <c r="M575" s="734"/>
    </row>
    <row r="576" spans="1:13" s="157" customFormat="1" ht="24.75" customHeight="1" x14ac:dyDescent="0.2">
      <c r="A576" s="845"/>
      <c r="B576" s="574"/>
      <c r="C576" s="574"/>
      <c r="D576" s="574"/>
      <c r="E576" s="574"/>
      <c r="F576" s="574"/>
      <c r="G576" s="519"/>
      <c r="H576" s="574"/>
      <c r="I576" s="574"/>
      <c r="J576" s="91" t="s">
        <v>2572</v>
      </c>
      <c r="K576" s="58" t="s">
        <v>1293</v>
      </c>
      <c r="L576" s="734"/>
      <c r="M576" s="734"/>
    </row>
    <row r="577" spans="1:13" s="157" customFormat="1" ht="24.75" customHeight="1" thickBot="1" x14ac:dyDescent="0.25">
      <c r="A577" s="846"/>
      <c r="B577" s="749"/>
      <c r="C577" s="749"/>
      <c r="D577" s="749"/>
      <c r="E577" s="749"/>
      <c r="F577" s="749"/>
      <c r="G577" s="520"/>
      <c r="H577" s="749"/>
      <c r="I577" s="749"/>
      <c r="J577" s="166" t="s">
        <v>2573</v>
      </c>
      <c r="K577" s="76" t="s">
        <v>1293</v>
      </c>
      <c r="L577" s="744"/>
      <c r="M577" s="744"/>
    </row>
    <row r="578" spans="1:13" s="156" customFormat="1" ht="24.75" customHeight="1" x14ac:dyDescent="0.25">
      <c r="A578" s="574">
        <v>100</v>
      </c>
      <c r="B578" s="574" t="s">
        <v>1372</v>
      </c>
      <c r="C578" s="574" t="s">
        <v>1685</v>
      </c>
      <c r="D578" s="574" t="s">
        <v>1496</v>
      </c>
      <c r="E578" s="574" t="s">
        <v>2619</v>
      </c>
      <c r="F578" s="574" t="s">
        <v>1686</v>
      </c>
      <c r="G578" s="519" t="s">
        <v>1467</v>
      </c>
      <c r="H578" s="574" t="s">
        <v>1603</v>
      </c>
      <c r="I578" s="617" t="s">
        <v>51</v>
      </c>
      <c r="J578" s="91" t="s">
        <v>1499</v>
      </c>
      <c r="K578" s="58" t="s">
        <v>195</v>
      </c>
      <c r="L578" s="574" t="s">
        <v>1292</v>
      </c>
      <c r="M578" s="574" t="s">
        <v>61</v>
      </c>
    </row>
    <row r="579" spans="1:13" s="156" customFormat="1" ht="24.75" customHeight="1" x14ac:dyDescent="0.25">
      <c r="A579" s="574"/>
      <c r="B579" s="574"/>
      <c r="C579" s="574"/>
      <c r="D579" s="574"/>
      <c r="E579" s="574"/>
      <c r="F579" s="574"/>
      <c r="G579" s="519"/>
      <c r="H579" s="574"/>
      <c r="I579" s="617"/>
      <c r="J579" s="91" t="s">
        <v>1500</v>
      </c>
      <c r="K579" s="58" t="s">
        <v>195</v>
      </c>
      <c r="L579" s="574"/>
      <c r="M579" s="574"/>
    </row>
    <row r="580" spans="1:13" s="156" customFormat="1" ht="24.75" customHeight="1" x14ac:dyDescent="0.25">
      <c r="A580" s="574"/>
      <c r="B580" s="574"/>
      <c r="C580" s="574"/>
      <c r="D580" s="574"/>
      <c r="E580" s="574"/>
      <c r="F580" s="574"/>
      <c r="G580" s="519"/>
      <c r="H580" s="574"/>
      <c r="I580" s="617"/>
      <c r="J580" s="91" t="s">
        <v>1501</v>
      </c>
      <c r="K580" s="58" t="s">
        <v>195</v>
      </c>
      <c r="L580" s="574"/>
      <c r="M580" s="574"/>
    </row>
    <row r="581" spans="1:13" s="156" customFormat="1" ht="24.75" customHeight="1" x14ac:dyDescent="0.25">
      <c r="A581" s="574"/>
      <c r="B581" s="574"/>
      <c r="C581" s="574"/>
      <c r="D581" s="574"/>
      <c r="E581" s="574"/>
      <c r="F581" s="574"/>
      <c r="G581" s="519"/>
      <c r="H581" s="574"/>
      <c r="I581" s="617"/>
      <c r="J581" s="91" t="s">
        <v>1502</v>
      </c>
      <c r="K581" s="58" t="s">
        <v>195</v>
      </c>
      <c r="L581" s="574"/>
      <c r="M581" s="574"/>
    </row>
    <row r="582" spans="1:13" s="156" customFormat="1" ht="24.75" customHeight="1" x14ac:dyDescent="0.25">
      <c r="A582" s="574"/>
      <c r="B582" s="574"/>
      <c r="C582" s="574"/>
      <c r="D582" s="574"/>
      <c r="E582" s="574"/>
      <c r="F582" s="574"/>
      <c r="G582" s="519"/>
      <c r="H582" s="574"/>
      <c r="I582" s="617"/>
      <c r="J582" s="91" t="s">
        <v>2470</v>
      </c>
      <c r="K582" s="58" t="s">
        <v>195</v>
      </c>
      <c r="L582" s="574"/>
      <c r="M582" s="574"/>
    </row>
    <row r="583" spans="1:13" s="157" customFormat="1" ht="24.75" customHeight="1" x14ac:dyDescent="0.2">
      <c r="A583" s="574"/>
      <c r="B583" s="574"/>
      <c r="C583" s="574"/>
      <c r="D583" s="574"/>
      <c r="E583" s="574"/>
      <c r="F583" s="574"/>
      <c r="G583" s="519"/>
      <c r="H583" s="574"/>
      <c r="I583" s="617"/>
      <c r="J583" s="91" t="s">
        <v>1503</v>
      </c>
      <c r="K583" s="58" t="s">
        <v>195</v>
      </c>
      <c r="L583" s="574"/>
      <c r="M583" s="574"/>
    </row>
    <row r="584" spans="1:13" s="157" customFormat="1" ht="24.75" customHeight="1" x14ac:dyDescent="0.2">
      <c r="A584" s="574"/>
      <c r="B584" s="574"/>
      <c r="C584" s="574"/>
      <c r="D584" s="574"/>
      <c r="E584" s="574"/>
      <c r="F584" s="574"/>
      <c r="G584" s="519"/>
      <c r="H584" s="574"/>
      <c r="I584" s="617"/>
      <c r="J584" s="91" t="s">
        <v>2524</v>
      </c>
      <c r="K584" s="58" t="s">
        <v>195</v>
      </c>
      <c r="L584" s="574"/>
      <c r="M584" s="574"/>
    </row>
    <row r="585" spans="1:13" s="157" customFormat="1" ht="24.75" customHeight="1" x14ac:dyDescent="0.2">
      <c r="A585" s="574"/>
      <c r="B585" s="574"/>
      <c r="C585" s="574"/>
      <c r="D585" s="574"/>
      <c r="E585" s="574"/>
      <c r="F585" s="574"/>
      <c r="G585" s="519"/>
      <c r="H585" s="574"/>
      <c r="I585" s="617"/>
      <c r="J585" s="91" t="s">
        <v>2471</v>
      </c>
      <c r="K585" s="58" t="s">
        <v>1293</v>
      </c>
      <c r="L585" s="574"/>
      <c r="M585" s="574"/>
    </row>
    <row r="586" spans="1:13" s="157" customFormat="1" ht="24.75" customHeight="1" x14ac:dyDescent="0.2">
      <c r="A586" s="574"/>
      <c r="B586" s="574"/>
      <c r="C586" s="574"/>
      <c r="D586" s="574"/>
      <c r="E586" s="574"/>
      <c r="F586" s="574"/>
      <c r="G586" s="519"/>
      <c r="H586" s="574"/>
      <c r="I586" s="617"/>
      <c r="J586" s="91" t="s">
        <v>2472</v>
      </c>
      <c r="K586" s="58" t="s">
        <v>1293</v>
      </c>
      <c r="L586" s="574"/>
      <c r="M586" s="574"/>
    </row>
    <row r="587" spans="1:13" s="157" customFormat="1" ht="44.25" customHeight="1" x14ac:dyDescent="0.2">
      <c r="A587" s="574">
        <v>101</v>
      </c>
      <c r="B587" s="574" t="s">
        <v>1372</v>
      </c>
      <c r="C587" s="574" t="s">
        <v>1687</v>
      </c>
      <c r="D587" s="574" t="s">
        <v>1496</v>
      </c>
      <c r="E587" s="574" t="s">
        <v>1688</v>
      </c>
      <c r="F587" s="574" t="s">
        <v>1689</v>
      </c>
      <c r="G587" s="519" t="s">
        <v>1513</v>
      </c>
      <c r="H587" s="574" t="s">
        <v>1690</v>
      </c>
      <c r="I587" s="617" t="s">
        <v>1292</v>
      </c>
      <c r="J587" s="91" t="s">
        <v>6691</v>
      </c>
      <c r="K587" s="58" t="s">
        <v>195</v>
      </c>
      <c r="L587" s="574" t="s">
        <v>1292</v>
      </c>
      <c r="M587" s="574" t="s">
        <v>61</v>
      </c>
    </row>
    <row r="588" spans="1:13" s="157" customFormat="1" ht="44.25" customHeight="1" x14ac:dyDescent="0.2">
      <c r="A588" s="574"/>
      <c r="B588" s="574"/>
      <c r="C588" s="574"/>
      <c r="D588" s="574"/>
      <c r="E588" s="574"/>
      <c r="F588" s="574"/>
      <c r="G588" s="519"/>
      <c r="H588" s="574"/>
      <c r="I588" s="617"/>
      <c r="J588" s="91" t="s">
        <v>1691</v>
      </c>
      <c r="K588" s="58" t="s">
        <v>195</v>
      </c>
      <c r="L588" s="574"/>
      <c r="M588" s="574"/>
    </row>
    <row r="589" spans="1:13" s="157" customFormat="1" ht="44.25" customHeight="1" x14ac:dyDescent="0.2">
      <c r="A589" s="574"/>
      <c r="B589" s="574"/>
      <c r="C589" s="574"/>
      <c r="D589" s="574"/>
      <c r="E589" s="574"/>
      <c r="F589" s="574"/>
      <c r="G589" s="519"/>
      <c r="H589" s="574"/>
      <c r="I589" s="617"/>
      <c r="J589" s="91" t="s">
        <v>2588</v>
      </c>
      <c r="K589" s="58" t="s">
        <v>195</v>
      </c>
      <c r="L589" s="574"/>
      <c r="M589" s="574"/>
    </row>
    <row r="590" spans="1:13" s="157" customFormat="1" ht="44.25" customHeight="1" x14ac:dyDescent="0.2">
      <c r="A590" s="574">
        <v>102</v>
      </c>
      <c r="B590" s="574" t="s">
        <v>1372</v>
      </c>
      <c r="C590" s="574" t="s">
        <v>1692</v>
      </c>
      <c r="D590" s="574" t="s">
        <v>1496</v>
      </c>
      <c r="E590" s="574" t="s">
        <v>1520</v>
      </c>
      <c r="F590" s="574" t="s">
        <v>1693</v>
      </c>
      <c r="G590" s="519" t="s">
        <v>1513</v>
      </c>
      <c r="H590" s="574" t="s">
        <v>1694</v>
      </c>
      <c r="I590" s="617" t="s">
        <v>51</v>
      </c>
      <c r="J590" s="91" t="s">
        <v>1523</v>
      </c>
      <c r="K590" s="58" t="s">
        <v>195</v>
      </c>
      <c r="L590" s="574" t="s">
        <v>1292</v>
      </c>
      <c r="M590" s="574" t="s">
        <v>61</v>
      </c>
    </row>
    <row r="591" spans="1:13" s="157" customFormat="1" ht="44.25" customHeight="1" x14ac:dyDescent="0.2">
      <c r="A591" s="574"/>
      <c r="B591" s="574"/>
      <c r="C591" s="574"/>
      <c r="D591" s="574"/>
      <c r="E591" s="574"/>
      <c r="F591" s="574"/>
      <c r="G591" s="519"/>
      <c r="H591" s="574"/>
      <c r="I591" s="617"/>
      <c r="J591" s="91" t="s">
        <v>1695</v>
      </c>
      <c r="K591" s="58" t="s">
        <v>195</v>
      </c>
      <c r="L591" s="574"/>
      <c r="M591" s="574"/>
    </row>
    <row r="592" spans="1:13" s="157" customFormat="1" ht="24.75" customHeight="1" x14ac:dyDescent="0.2">
      <c r="A592" s="574">
        <v>103</v>
      </c>
      <c r="B592" s="574" t="s">
        <v>1372</v>
      </c>
      <c r="C592" s="574" t="s">
        <v>2620</v>
      </c>
      <c r="D592" s="574" t="s">
        <v>1496</v>
      </c>
      <c r="E592" s="574" t="s">
        <v>1527</v>
      </c>
      <c r="F592" s="574" t="s">
        <v>1497</v>
      </c>
      <c r="G592" s="519" t="s">
        <v>1441</v>
      </c>
      <c r="H592" s="574" t="s">
        <v>1751</v>
      </c>
      <c r="I592" s="617" t="s">
        <v>51</v>
      </c>
      <c r="J592" s="91" t="s">
        <v>1529</v>
      </c>
      <c r="K592" s="58" t="s">
        <v>195</v>
      </c>
      <c r="L592" s="574" t="s">
        <v>1292</v>
      </c>
      <c r="M592" s="574" t="s">
        <v>61</v>
      </c>
    </row>
    <row r="593" spans="1:13" s="157" customFormat="1" ht="24.75" customHeight="1" x14ac:dyDescent="0.2">
      <c r="A593" s="574"/>
      <c r="B593" s="574"/>
      <c r="C593" s="574"/>
      <c r="D593" s="574"/>
      <c r="E593" s="574"/>
      <c r="F593" s="574"/>
      <c r="G593" s="519"/>
      <c r="H593" s="574"/>
      <c r="I593" s="617"/>
      <c r="J593" s="91" t="s">
        <v>2509</v>
      </c>
      <c r="K593" s="58" t="s">
        <v>195</v>
      </c>
      <c r="L593" s="574"/>
      <c r="M593" s="574"/>
    </row>
    <row r="594" spans="1:13" s="157" customFormat="1" ht="24.75" customHeight="1" x14ac:dyDescent="0.2">
      <c r="A594" s="574"/>
      <c r="B594" s="574"/>
      <c r="C594" s="574"/>
      <c r="D594" s="574"/>
      <c r="E594" s="574"/>
      <c r="F594" s="574"/>
      <c r="G594" s="519"/>
      <c r="H594" s="574"/>
      <c r="I594" s="617"/>
      <c r="J594" s="91" t="s">
        <v>1533</v>
      </c>
      <c r="K594" s="58" t="s">
        <v>195</v>
      </c>
      <c r="L594" s="574"/>
      <c r="M594" s="574"/>
    </row>
    <row r="595" spans="1:13" s="157" customFormat="1" ht="24.75" customHeight="1" x14ac:dyDescent="0.2">
      <c r="A595" s="574"/>
      <c r="B595" s="574"/>
      <c r="C595" s="574"/>
      <c r="D595" s="574"/>
      <c r="E595" s="574"/>
      <c r="F595" s="574"/>
      <c r="G595" s="519"/>
      <c r="H595" s="574"/>
      <c r="I595" s="617"/>
      <c r="J595" s="91" t="s">
        <v>2483</v>
      </c>
      <c r="K595" s="58" t="s">
        <v>195</v>
      </c>
      <c r="L595" s="574"/>
      <c r="M595" s="574"/>
    </row>
    <row r="596" spans="1:13" s="157" customFormat="1" ht="24.75" customHeight="1" x14ac:dyDescent="0.2">
      <c r="A596" s="574"/>
      <c r="B596" s="574"/>
      <c r="C596" s="574"/>
      <c r="D596" s="574"/>
      <c r="E596" s="574"/>
      <c r="F596" s="574"/>
      <c r="G596" s="519"/>
      <c r="H596" s="574"/>
      <c r="I596" s="617"/>
      <c r="J596" s="91" t="s">
        <v>2484</v>
      </c>
      <c r="K596" s="58" t="s">
        <v>195</v>
      </c>
      <c r="L596" s="574"/>
      <c r="M596" s="574"/>
    </row>
    <row r="597" spans="1:13" s="157" customFormat="1" ht="24.75" customHeight="1" x14ac:dyDescent="0.2">
      <c r="A597" s="574"/>
      <c r="B597" s="574"/>
      <c r="C597" s="574"/>
      <c r="D597" s="574"/>
      <c r="E597" s="574"/>
      <c r="F597" s="574"/>
      <c r="G597" s="519"/>
      <c r="H597" s="574"/>
      <c r="I597" s="617"/>
      <c r="J597" s="91" t="s">
        <v>2485</v>
      </c>
      <c r="K597" s="58" t="s">
        <v>1293</v>
      </c>
      <c r="L597" s="574"/>
      <c r="M597" s="574"/>
    </row>
    <row r="598" spans="1:13" s="157" customFormat="1" ht="24.75" customHeight="1" x14ac:dyDescent="0.2">
      <c r="A598" s="574"/>
      <c r="B598" s="574"/>
      <c r="C598" s="574"/>
      <c r="D598" s="574"/>
      <c r="E598" s="574"/>
      <c r="F598" s="574"/>
      <c r="G598" s="519"/>
      <c r="H598" s="574"/>
      <c r="I598" s="617"/>
      <c r="J598" s="91" t="s">
        <v>2486</v>
      </c>
      <c r="K598" s="58" t="s">
        <v>1293</v>
      </c>
      <c r="L598" s="574"/>
      <c r="M598" s="574"/>
    </row>
    <row r="599" spans="1:13" s="157" customFormat="1" ht="24.75" customHeight="1" x14ac:dyDescent="0.2">
      <c r="A599" s="574">
        <v>104</v>
      </c>
      <c r="B599" s="574" t="s">
        <v>1372</v>
      </c>
      <c r="C599" s="574" t="s">
        <v>2621</v>
      </c>
      <c r="D599" s="574" t="s">
        <v>1496</v>
      </c>
      <c r="E599" s="574" t="s">
        <v>2553</v>
      </c>
      <c r="F599" s="574" t="s">
        <v>1497</v>
      </c>
      <c r="G599" s="519" t="s">
        <v>1441</v>
      </c>
      <c r="H599" s="574" t="s">
        <v>1751</v>
      </c>
      <c r="I599" s="617" t="s">
        <v>51</v>
      </c>
      <c r="J599" s="91" t="s">
        <v>1529</v>
      </c>
      <c r="K599" s="58" t="s">
        <v>195</v>
      </c>
      <c r="L599" s="574" t="s">
        <v>1292</v>
      </c>
      <c r="M599" s="574" t="s">
        <v>61</v>
      </c>
    </row>
    <row r="600" spans="1:13" s="157" customFormat="1" ht="24.75" customHeight="1" x14ac:dyDescent="0.2">
      <c r="A600" s="574"/>
      <c r="B600" s="574"/>
      <c r="C600" s="574"/>
      <c r="D600" s="574"/>
      <c r="E600" s="574"/>
      <c r="F600" s="574"/>
      <c r="G600" s="519"/>
      <c r="H600" s="574"/>
      <c r="I600" s="617"/>
      <c r="J600" s="91" t="s">
        <v>1562</v>
      </c>
      <c r="K600" s="58" t="s">
        <v>195</v>
      </c>
      <c r="L600" s="574"/>
      <c r="M600" s="574"/>
    </row>
    <row r="601" spans="1:13" s="157" customFormat="1" ht="24.75" customHeight="1" x14ac:dyDescent="0.2">
      <c r="A601" s="574"/>
      <c r="B601" s="574"/>
      <c r="C601" s="574"/>
      <c r="D601" s="574"/>
      <c r="E601" s="574"/>
      <c r="F601" s="574"/>
      <c r="G601" s="519"/>
      <c r="H601" s="574"/>
      <c r="I601" s="617"/>
      <c r="J601" s="91" t="s">
        <v>1533</v>
      </c>
      <c r="K601" s="58" t="s">
        <v>195</v>
      </c>
      <c r="L601" s="574"/>
      <c r="M601" s="574"/>
    </row>
    <row r="602" spans="1:13" s="157" customFormat="1" ht="24.75" customHeight="1" x14ac:dyDescent="0.2">
      <c r="A602" s="574"/>
      <c r="B602" s="574"/>
      <c r="C602" s="574"/>
      <c r="D602" s="574"/>
      <c r="E602" s="574"/>
      <c r="F602" s="574"/>
      <c r="G602" s="519"/>
      <c r="H602" s="574"/>
      <c r="I602" s="617"/>
      <c r="J602" s="91" t="s">
        <v>2483</v>
      </c>
      <c r="K602" s="58" t="s">
        <v>195</v>
      </c>
      <c r="L602" s="574"/>
      <c r="M602" s="574"/>
    </row>
    <row r="603" spans="1:13" s="157" customFormat="1" ht="24.75" customHeight="1" x14ac:dyDescent="0.2">
      <c r="A603" s="574"/>
      <c r="B603" s="574"/>
      <c r="C603" s="574"/>
      <c r="D603" s="574"/>
      <c r="E603" s="574"/>
      <c r="F603" s="574"/>
      <c r="G603" s="519"/>
      <c r="H603" s="574"/>
      <c r="I603" s="617"/>
      <c r="J603" s="91" t="s">
        <v>2484</v>
      </c>
      <c r="K603" s="58" t="s">
        <v>195</v>
      </c>
      <c r="L603" s="574"/>
      <c r="M603" s="574"/>
    </row>
    <row r="604" spans="1:13" s="157" customFormat="1" ht="24.75" customHeight="1" x14ac:dyDescent="0.2">
      <c r="A604" s="574"/>
      <c r="B604" s="574"/>
      <c r="C604" s="574"/>
      <c r="D604" s="574"/>
      <c r="E604" s="574"/>
      <c r="F604" s="574"/>
      <c r="G604" s="519"/>
      <c r="H604" s="574"/>
      <c r="I604" s="617"/>
      <c r="J604" s="91" t="s">
        <v>2485</v>
      </c>
      <c r="K604" s="58" t="s">
        <v>1293</v>
      </c>
      <c r="L604" s="574"/>
      <c r="M604" s="574"/>
    </row>
    <row r="605" spans="1:13" s="157" customFormat="1" ht="24.75" customHeight="1" x14ac:dyDescent="0.2">
      <c r="A605" s="574"/>
      <c r="B605" s="574"/>
      <c r="C605" s="574"/>
      <c r="D605" s="574"/>
      <c r="E605" s="574"/>
      <c r="F605" s="574"/>
      <c r="G605" s="519"/>
      <c r="H605" s="574"/>
      <c r="I605" s="617"/>
      <c r="J605" s="91" t="s">
        <v>2486</v>
      </c>
      <c r="K605" s="58" t="s">
        <v>1293</v>
      </c>
      <c r="L605" s="574"/>
      <c r="M605" s="574"/>
    </row>
    <row r="606" spans="1:13" s="156" customFormat="1" ht="24.75" customHeight="1" x14ac:dyDescent="0.25">
      <c r="A606" s="574">
        <v>105</v>
      </c>
      <c r="B606" s="574" t="s">
        <v>1407</v>
      </c>
      <c r="C606" s="734" t="s">
        <v>1775</v>
      </c>
      <c r="D606" s="574" t="s">
        <v>1496</v>
      </c>
      <c r="E606" s="574" t="s">
        <v>6692</v>
      </c>
      <c r="F606" s="574" t="s">
        <v>1497</v>
      </c>
      <c r="G606" s="519" t="s">
        <v>1467</v>
      </c>
      <c r="H606" s="574" t="s">
        <v>1603</v>
      </c>
      <c r="I606" s="617" t="s">
        <v>51</v>
      </c>
      <c r="J606" s="88" t="s">
        <v>1499</v>
      </c>
      <c r="K606" s="102" t="s">
        <v>195</v>
      </c>
      <c r="L606" s="734" t="s">
        <v>1292</v>
      </c>
      <c r="M606" s="734" t="s">
        <v>61</v>
      </c>
    </row>
    <row r="607" spans="1:13" s="156" customFormat="1" ht="24.75" customHeight="1" x14ac:dyDescent="0.25">
      <c r="A607" s="574"/>
      <c r="B607" s="574"/>
      <c r="C607" s="734"/>
      <c r="D607" s="574"/>
      <c r="E607" s="574"/>
      <c r="F607" s="574"/>
      <c r="G607" s="519"/>
      <c r="H607" s="574"/>
      <c r="I607" s="617"/>
      <c r="J607" s="88" t="s">
        <v>1500</v>
      </c>
      <c r="K607" s="102" t="s">
        <v>195</v>
      </c>
      <c r="L607" s="734"/>
      <c r="M607" s="734"/>
    </row>
    <row r="608" spans="1:13" s="156" customFormat="1" ht="24.75" customHeight="1" x14ac:dyDescent="0.25">
      <c r="A608" s="574"/>
      <c r="B608" s="574"/>
      <c r="C608" s="734"/>
      <c r="D608" s="574"/>
      <c r="E608" s="574"/>
      <c r="F608" s="574"/>
      <c r="G608" s="519"/>
      <c r="H608" s="574"/>
      <c r="I608" s="617"/>
      <c r="J608" s="88" t="s">
        <v>1501</v>
      </c>
      <c r="K608" s="102" t="s">
        <v>195</v>
      </c>
      <c r="L608" s="734"/>
      <c r="M608" s="734"/>
    </row>
    <row r="609" spans="1:13" s="156" customFormat="1" ht="24.75" customHeight="1" x14ac:dyDescent="0.25">
      <c r="A609" s="574"/>
      <c r="B609" s="574"/>
      <c r="C609" s="734"/>
      <c r="D609" s="574"/>
      <c r="E609" s="574"/>
      <c r="F609" s="574"/>
      <c r="G609" s="519"/>
      <c r="H609" s="574"/>
      <c r="I609" s="617"/>
      <c r="J609" s="88" t="s">
        <v>1502</v>
      </c>
      <c r="K609" s="102" t="s">
        <v>195</v>
      </c>
      <c r="L609" s="734"/>
      <c r="M609" s="734"/>
    </row>
    <row r="610" spans="1:13" s="156" customFormat="1" ht="24.75" customHeight="1" x14ac:dyDescent="0.25">
      <c r="A610" s="574"/>
      <c r="B610" s="574"/>
      <c r="C610" s="734"/>
      <c r="D610" s="574"/>
      <c r="E610" s="574"/>
      <c r="F610" s="574"/>
      <c r="G610" s="519"/>
      <c r="H610" s="574"/>
      <c r="I610" s="617"/>
      <c r="J610" s="88" t="s">
        <v>2470</v>
      </c>
      <c r="K610" s="102" t="s">
        <v>195</v>
      </c>
      <c r="L610" s="734"/>
      <c r="M610" s="734"/>
    </row>
    <row r="611" spans="1:13" s="156" customFormat="1" ht="24.75" customHeight="1" x14ac:dyDescent="0.25">
      <c r="A611" s="574"/>
      <c r="B611" s="574"/>
      <c r="C611" s="734"/>
      <c r="D611" s="574"/>
      <c r="E611" s="574"/>
      <c r="F611" s="574"/>
      <c r="G611" s="519"/>
      <c r="H611" s="574"/>
      <c r="I611" s="617"/>
      <c r="J611" s="88" t="s">
        <v>1503</v>
      </c>
      <c r="K611" s="102" t="s">
        <v>195</v>
      </c>
      <c r="L611" s="734"/>
      <c r="M611" s="734"/>
    </row>
    <row r="612" spans="1:13" s="156" customFormat="1" ht="24.75" customHeight="1" x14ac:dyDescent="0.25">
      <c r="A612" s="574"/>
      <c r="B612" s="574"/>
      <c r="C612" s="734"/>
      <c r="D612" s="574"/>
      <c r="E612" s="574"/>
      <c r="F612" s="574"/>
      <c r="G612" s="519"/>
      <c r="H612" s="574"/>
      <c r="I612" s="617"/>
      <c r="J612" s="88" t="s">
        <v>2505</v>
      </c>
      <c r="K612" s="102" t="s">
        <v>195</v>
      </c>
      <c r="L612" s="734"/>
      <c r="M612" s="734"/>
    </row>
    <row r="613" spans="1:13" s="156" customFormat="1" ht="24.75" customHeight="1" x14ac:dyDescent="0.25">
      <c r="A613" s="574"/>
      <c r="B613" s="574"/>
      <c r="C613" s="734"/>
      <c r="D613" s="574"/>
      <c r="E613" s="574"/>
      <c r="F613" s="574"/>
      <c r="G613" s="519"/>
      <c r="H613" s="574"/>
      <c r="I613" s="617"/>
      <c r="J613" s="88" t="s">
        <v>2471</v>
      </c>
      <c r="K613" s="102" t="s">
        <v>1293</v>
      </c>
      <c r="L613" s="734"/>
      <c r="M613" s="734"/>
    </row>
    <row r="614" spans="1:13" s="156" customFormat="1" ht="24.75" customHeight="1" x14ac:dyDescent="0.25">
      <c r="A614" s="574"/>
      <c r="B614" s="574"/>
      <c r="C614" s="734"/>
      <c r="D614" s="574"/>
      <c r="E614" s="574"/>
      <c r="F614" s="574"/>
      <c r="G614" s="519"/>
      <c r="H614" s="574"/>
      <c r="I614" s="617"/>
      <c r="J614" s="88" t="s">
        <v>2472</v>
      </c>
      <c r="K614" s="102" t="s">
        <v>1293</v>
      </c>
      <c r="L614" s="734"/>
      <c r="M614" s="734"/>
    </row>
    <row r="615" spans="1:13" s="157" customFormat="1" ht="24.75" customHeight="1" x14ac:dyDescent="0.2">
      <c r="A615" s="574"/>
      <c r="B615" s="574"/>
      <c r="C615" s="734"/>
      <c r="D615" s="574"/>
      <c r="E615" s="574"/>
      <c r="F615" s="574"/>
      <c r="G615" s="519"/>
      <c r="H615" s="574"/>
      <c r="I615" s="617"/>
      <c r="J615" s="88" t="s">
        <v>2472</v>
      </c>
      <c r="K615" s="102" t="s">
        <v>1293</v>
      </c>
      <c r="L615" s="734"/>
      <c r="M615" s="734"/>
    </row>
    <row r="616" spans="1:13" s="157" customFormat="1" ht="24.75" customHeight="1" x14ac:dyDescent="0.2">
      <c r="A616" s="574"/>
      <c r="B616" s="574"/>
      <c r="C616" s="734"/>
      <c r="D616" s="574"/>
      <c r="E616" s="574"/>
      <c r="F616" s="574"/>
      <c r="G616" s="519"/>
      <c r="H616" s="574"/>
      <c r="I616" s="617"/>
      <c r="J616" s="88" t="s">
        <v>1503</v>
      </c>
      <c r="K616" s="102" t="s">
        <v>1293</v>
      </c>
      <c r="L616" s="734"/>
      <c r="M616" s="734"/>
    </row>
    <row r="617" spans="1:13" s="157" customFormat="1" ht="24.75" customHeight="1" x14ac:dyDescent="0.2">
      <c r="A617" s="574"/>
      <c r="B617" s="574"/>
      <c r="C617" s="734"/>
      <c r="D617" s="574"/>
      <c r="E617" s="574"/>
      <c r="F617" s="574"/>
      <c r="G617" s="519"/>
      <c r="H617" s="574"/>
      <c r="I617" s="617"/>
      <c r="J617" s="88" t="s">
        <v>2471</v>
      </c>
      <c r="K617" s="102" t="s">
        <v>1293</v>
      </c>
      <c r="L617" s="734"/>
      <c r="M617" s="734"/>
    </row>
    <row r="618" spans="1:13" s="157" customFormat="1" ht="24.75" customHeight="1" x14ac:dyDescent="0.2">
      <c r="A618" s="574"/>
      <c r="B618" s="574"/>
      <c r="C618" s="734"/>
      <c r="D618" s="574"/>
      <c r="E618" s="574"/>
      <c r="F618" s="574"/>
      <c r="G618" s="519"/>
      <c r="H618" s="574"/>
      <c r="I618" s="617"/>
      <c r="J618" s="88" t="s">
        <v>2472</v>
      </c>
      <c r="K618" s="102" t="s">
        <v>1293</v>
      </c>
      <c r="L618" s="734"/>
      <c r="M618" s="734"/>
    </row>
    <row r="619" spans="1:13" s="157" customFormat="1" ht="24.75" customHeight="1" x14ac:dyDescent="0.2">
      <c r="A619" s="574">
        <v>106</v>
      </c>
      <c r="B619" s="574" t="s">
        <v>1407</v>
      </c>
      <c r="C619" s="574" t="s">
        <v>1776</v>
      </c>
      <c r="D619" s="574" t="s">
        <v>1496</v>
      </c>
      <c r="E619" s="574" t="s">
        <v>2668</v>
      </c>
      <c r="F619" s="574" t="s">
        <v>1497</v>
      </c>
      <c r="G619" s="519" t="s">
        <v>1441</v>
      </c>
      <c r="H619" s="574" t="s">
        <v>1777</v>
      </c>
      <c r="I619" s="617" t="s">
        <v>51</v>
      </c>
      <c r="J619" s="88" t="s">
        <v>1529</v>
      </c>
      <c r="K619" s="102" t="s">
        <v>195</v>
      </c>
      <c r="L619" s="574" t="s">
        <v>1292</v>
      </c>
      <c r="M619" s="574" t="s">
        <v>61</v>
      </c>
    </row>
    <row r="620" spans="1:13" s="157" customFormat="1" ht="24.75" customHeight="1" x14ac:dyDescent="0.2">
      <c r="A620" s="574"/>
      <c r="B620" s="574"/>
      <c r="C620" s="574"/>
      <c r="D620" s="574"/>
      <c r="E620" s="574"/>
      <c r="F620" s="574"/>
      <c r="G620" s="519"/>
      <c r="H620" s="574"/>
      <c r="I620" s="617"/>
      <c r="J620" s="88" t="s">
        <v>1562</v>
      </c>
      <c r="K620" s="102" t="s">
        <v>195</v>
      </c>
      <c r="L620" s="574"/>
      <c r="M620" s="574"/>
    </row>
    <row r="621" spans="1:13" s="157" customFormat="1" ht="24.75" customHeight="1" x14ac:dyDescent="0.2">
      <c r="A621" s="574"/>
      <c r="B621" s="574"/>
      <c r="C621" s="574"/>
      <c r="D621" s="574"/>
      <c r="E621" s="574"/>
      <c r="F621" s="574"/>
      <c r="G621" s="519"/>
      <c r="H621" s="574"/>
      <c r="I621" s="617"/>
      <c r="J621" s="88" t="s">
        <v>1533</v>
      </c>
      <c r="K621" s="102" t="s">
        <v>195</v>
      </c>
      <c r="L621" s="574"/>
      <c r="M621" s="574"/>
    </row>
    <row r="622" spans="1:13" s="157" customFormat="1" ht="24.75" customHeight="1" x14ac:dyDescent="0.2">
      <c r="A622" s="574"/>
      <c r="B622" s="574"/>
      <c r="C622" s="574"/>
      <c r="D622" s="574"/>
      <c r="E622" s="574"/>
      <c r="F622" s="574"/>
      <c r="G622" s="519"/>
      <c r="H622" s="574"/>
      <c r="I622" s="617"/>
      <c r="J622" s="88" t="s">
        <v>2483</v>
      </c>
      <c r="K622" s="102" t="s">
        <v>195</v>
      </c>
      <c r="L622" s="574"/>
      <c r="M622" s="574"/>
    </row>
    <row r="623" spans="1:13" s="157" customFormat="1" ht="24.75" customHeight="1" x14ac:dyDescent="0.2">
      <c r="A623" s="574"/>
      <c r="B623" s="574"/>
      <c r="C623" s="574"/>
      <c r="D623" s="574"/>
      <c r="E623" s="574"/>
      <c r="F623" s="574"/>
      <c r="G623" s="519"/>
      <c r="H623" s="574"/>
      <c r="I623" s="617"/>
      <c r="J623" s="88" t="s">
        <v>2484</v>
      </c>
      <c r="K623" s="102" t="s">
        <v>195</v>
      </c>
      <c r="L623" s="574"/>
      <c r="M623" s="574"/>
    </row>
    <row r="624" spans="1:13" s="157" customFormat="1" ht="24.75" customHeight="1" x14ac:dyDescent="0.2">
      <c r="A624" s="574"/>
      <c r="B624" s="574"/>
      <c r="C624" s="574"/>
      <c r="D624" s="574"/>
      <c r="E624" s="574"/>
      <c r="F624" s="574"/>
      <c r="G624" s="519"/>
      <c r="H624" s="574"/>
      <c r="I624" s="617"/>
      <c r="J624" s="88" t="s">
        <v>2485</v>
      </c>
      <c r="K624" s="102" t="s">
        <v>1293</v>
      </c>
      <c r="L624" s="574"/>
      <c r="M624" s="574"/>
    </row>
    <row r="625" spans="1:13" s="157" customFormat="1" ht="24.75" customHeight="1" x14ac:dyDescent="0.2">
      <c r="A625" s="574"/>
      <c r="B625" s="574"/>
      <c r="C625" s="574"/>
      <c r="D625" s="574"/>
      <c r="E625" s="574"/>
      <c r="F625" s="574"/>
      <c r="G625" s="519"/>
      <c r="H625" s="574"/>
      <c r="I625" s="617"/>
      <c r="J625" s="88" t="s">
        <v>2510</v>
      </c>
      <c r="K625" s="102" t="s">
        <v>1293</v>
      </c>
      <c r="L625" s="574"/>
      <c r="M625" s="574"/>
    </row>
    <row r="626" spans="1:13" s="157" customFormat="1" ht="24.75" customHeight="1" x14ac:dyDescent="0.2">
      <c r="A626" s="574">
        <v>107</v>
      </c>
      <c r="B626" s="574" t="s">
        <v>1407</v>
      </c>
      <c r="C626" s="574" t="s">
        <v>1778</v>
      </c>
      <c r="D626" s="574" t="s">
        <v>1496</v>
      </c>
      <c r="E626" s="574" t="s">
        <v>1779</v>
      </c>
      <c r="F626" s="574" t="s">
        <v>1780</v>
      </c>
      <c r="G626" s="519" t="s">
        <v>1513</v>
      </c>
      <c r="H626" s="574" t="s">
        <v>1781</v>
      </c>
      <c r="I626" s="617" t="s">
        <v>1292</v>
      </c>
      <c r="J626" s="167" t="s">
        <v>1523</v>
      </c>
      <c r="K626" s="103" t="s">
        <v>195</v>
      </c>
      <c r="L626" s="574" t="s">
        <v>1292</v>
      </c>
      <c r="M626" s="574" t="s">
        <v>61</v>
      </c>
    </row>
    <row r="627" spans="1:13" s="157" customFormat="1" ht="24.75" customHeight="1" x14ac:dyDescent="0.2">
      <c r="A627" s="574"/>
      <c r="B627" s="574"/>
      <c r="C627" s="574"/>
      <c r="D627" s="574"/>
      <c r="E627" s="574"/>
      <c r="F627" s="574"/>
      <c r="G627" s="519"/>
      <c r="H627" s="574"/>
      <c r="I627" s="617"/>
      <c r="J627" s="777" t="s">
        <v>1782</v>
      </c>
      <c r="K627" s="574" t="s">
        <v>195</v>
      </c>
      <c r="L627" s="574"/>
      <c r="M627" s="574"/>
    </row>
    <row r="628" spans="1:13" s="157" customFormat="1" ht="24.75" customHeight="1" x14ac:dyDescent="0.2">
      <c r="A628" s="574"/>
      <c r="B628" s="574"/>
      <c r="C628" s="574"/>
      <c r="D628" s="574"/>
      <c r="E628" s="574"/>
      <c r="F628" s="574"/>
      <c r="G628" s="519"/>
      <c r="H628" s="574"/>
      <c r="I628" s="617"/>
      <c r="J628" s="777"/>
      <c r="K628" s="574"/>
      <c r="L628" s="574"/>
      <c r="M628" s="574"/>
    </row>
    <row r="629" spans="1:13" s="157" customFormat="1" ht="24.75" customHeight="1" x14ac:dyDescent="0.2">
      <c r="A629" s="734">
        <v>108</v>
      </c>
      <c r="B629" s="574" t="s">
        <v>1407</v>
      </c>
      <c r="C629" s="574" t="s">
        <v>1783</v>
      </c>
      <c r="D629" s="574" t="s">
        <v>1496</v>
      </c>
      <c r="E629" s="574" t="s">
        <v>1784</v>
      </c>
      <c r="F629" s="574" t="s">
        <v>1780</v>
      </c>
      <c r="G629" s="574" t="s">
        <v>1513</v>
      </c>
      <c r="H629" s="574" t="s">
        <v>1574</v>
      </c>
      <c r="I629" s="617" t="s">
        <v>1292</v>
      </c>
      <c r="J629" s="96" t="s">
        <v>1785</v>
      </c>
      <c r="K629" s="104" t="s">
        <v>195</v>
      </c>
      <c r="L629" s="574" t="s">
        <v>1292</v>
      </c>
      <c r="M629" s="574" t="s">
        <v>61</v>
      </c>
    </row>
    <row r="630" spans="1:13" s="157" customFormat="1" ht="24.75" customHeight="1" x14ac:dyDescent="0.2">
      <c r="A630" s="734"/>
      <c r="B630" s="574"/>
      <c r="C630" s="574"/>
      <c r="D630" s="574"/>
      <c r="E630" s="574"/>
      <c r="F630" s="574"/>
      <c r="G630" s="574"/>
      <c r="H630" s="574"/>
      <c r="I630" s="617"/>
      <c r="J630" s="777" t="s">
        <v>1782</v>
      </c>
      <c r="K630" s="574" t="s">
        <v>195</v>
      </c>
      <c r="L630" s="574"/>
      <c r="M630" s="574"/>
    </row>
    <row r="631" spans="1:13" s="157" customFormat="1" ht="24.75" customHeight="1" x14ac:dyDescent="0.2">
      <c r="A631" s="734"/>
      <c r="B631" s="574"/>
      <c r="C631" s="574"/>
      <c r="D631" s="574"/>
      <c r="E631" s="574"/>
      <c r="F631" s="574"/>
      <c r="G631" s="574"/>
      <c r="H631" s="574"/>
      <c r="I631" s="617"/>
      <c r="J631" s="777"/>
      <c r="K631" s="574"/>
      <c r="L631" s="574"/>
      <c r="M631" s="574"/>
    </row>
    <row r="632" spans="1:13" s="157" customFormat="1" ht="24.75" customHeight="1" x14ac:dyDescent="0.2">
      <c r="A632" s="734"/>
      <c r="B632" s="574"/>
      <c r="C632" s="574"/>
      <c r="D632" s="574"/>
      <c r="E632" s="574"/>
      <c r="F632" s="574"/>
      <c r="G632" s="574"/>
      <c r="H632" s="574"/>
      <c r="I632" s="617"/>
      <c r="J632" s="88" t="s">
        <v>2588</v>
      </c>
      <c r="K632" s="102" t="s">
        <v>195</v>
      </c>
      <c r="L632" s="574"/>
      <c r="M632" s="574"/>
    </row>
    <row r="633" spans="1:13" s="157" customFormat="1" ht="24.75" customHeight="1" x14ac:dyDescent="0.2">
      <c r="A633" s="574">
        <v>109</v>
      </c>
      <c r="B633" s="574" t="s">
        <v>1407</v>
      </c>
      <c r="C633" s="574" t="s">
        <v>2669</v>
      </c>
      <c r="D633" s="574" t="s">
        <v>1496</v>
      </c>
      <c r="E633" s="574" t="s">
        <v>1527</v>
      </c>
      <c r="F633" s="574" t="s">
        <v>1497</v>
      </c>
      <c r="G633" s="519" t="s">
        <v>1441</v>
      </c>
      <c r="H633" s="574" t="s">
        <v>6670</v>
      </c>
      <c r="I633" s="617" t="s">
        <v>51</v>
      </c>
      <c r="J633" s="88" t="s">
        <v>1529</v>
      </c>
      <c r="K633" s="102" t="s">
        <v>195</v>
      </c>
      <c r="L633" s="574" t="s">
        <v>1292</v>
      </c>
      <c r="M633" s="574" t="s">
        <v>61</v>
      </c>
    </row>
    <row r="634" spans="1:13" s="157" customFormat="1" ht="24.75" customHeight="1" x14ac:dyDescent="0.2">
      <c r="A634" s="574"/>
      <c r="B634" s="574"/>
      <c r="C634" s="574"/>
      <c r="D634" s="574"/>
      <c r="E634" s="574"/>
      <c r="F634" s="574"/>
      <c r="G634" s="519"/>
      <c r="H634" s="574"/>
      <c r="I634" s="617"/>
      <c r="J634" s="88" t="s">
        <v>1562</v>
      </c>
      <c r="K634" s="102" t="s">
        <v>195</v>
      </c>
      <c r="L634" s="574"/>
      <c r="M634" s="574"/>
    </row>
    <row r="635" spans="1:13" s="157" customFormat="1" ht="24.75" customHeight="1" x14ac:dyDescent="0.2">
      <c r="A635" s="574"/>
      <c r="B635" s="574"/>
      <c r="C635" s="574"/>
      <c r="D635" s="574"/>
      <c r="E635" s="574"/>
      <c r="F635" s="574"/>
      <c r="G635" s="519"/>
      <c r="H635" s="574"/>
      <c r="I635" s="617"/>
      <c r="J635" s="88" t="s">
        <v>1533</v>
      </c>
      <c r="K635" s="102" t="s">
        <v>195</v>
      </c>
      <c r="L635" s="574"/>
      <c r="M635" s="574"/>
    </row>
    <row r="636" spans="1:13" s="157" customFormat="1" ht="24.75" customHeight="1" x14ac:dyDescent="0.2">
      <c r="A636" s="574"/>
      <c r="B636" s="574"/>
      <c r="C636" s="574"/>
      <c r="D636" s="574"/>
      <c r="E636" s="574"/>
      <c r="F636" s="574"/>
      <c r="G636" s="519"/>
      <c r="H636" s="574"/>
      <c r="I636" s="617"/>
      <c r="J636" s="88" t="s">
        <v>2483</v>
      </c>
      <c r="K636" s="102" t="s">
        <v>195</v>
      </c>
      <c r="L636" s="574"/>
      <c r="M636" s="574"/>
    </row>
    <row r="637" spans="1:13" s="157" customFormat="1" ht="24.75" customHeight="1" x14ac:dyDescent="0.2">
      <c r="A637" s="574"/>
      <c r="B637" s="574"/>
      <c r="C637" s="574"/>
      <c r="D637" s="574"/>
      <c r="E637" s="574"/>
      <c r="F637" s="574"/>
      <c r="G637" s="519"/>
      <c r="H637" s="574"/>
      <c r="I637" s="617"/>
      <c r="J637" s="88" t="s">
        <v>2484</v>
      </c>
      <c r="K637" s="102" t="s">
        <v>195</v>
      </c>
      <c r="L637" s="574"/>
      <c r="M637" s="574"/>
    </row>
    <row r="638" spans="1:13" s="157" customFormat="1" ht="24.75" customHeight="1" x14ac:dyDescent="0.2">
      <c r="A638" s="574"/>
      <c r="B638" s="574"/>
      <c r="C638" s="574"/>
      <c r="D638" s="574"/>
      <c r="E638" s="574"/>
      <c r="F638" s="574"/>
      <c r="G638" s="519"/>
      <c r="H638" s="574"/>
      <c r="I638" s="617"/>
      <c r="J638" s="88" t="s">
        <v>2485</v>
      </c>
      <c r="K638" s="102" t="s">
        <v>1293</v>
      </c>
      <c r="L638" s="574"/>
      <c r="M638" s="574"/>
    </row>
    <row r="639" spans="1:13" s="157" customFormat="1" ht="24.75" customHeight="1" x14ac:dyDescent="0.2">
      <c r="A639" s="574"/>
      <c r="B639" s="574"/>
      <c r="C639" s="574"/>
      <c r="D639" s="574"/>
      <c r="E639" s="574"/>
      <c r="F639" s="574"/>
      <c r="G639" s="519"/>
      <c r="H639" s="574"/>
      <c r="I639" s="617"/>
      <c r="J639" s="88" t="s">
        <v>2486</v>
      </c>
      <c r="K639" s="102" t="s">
        <v>1293</v>
      </c>
      <c r="L639" s="574"/>
      <c r="M639" s="574"/>
    </row>
    <row r="640" spans="1:13" s="12" customFormat="1" ht="24.75" customHeight="1" x14ac:dyDescent="0.25">
      <c r="A640" s="583">
        <v>110</v>
      </c>
      <c r="B640" s="583" t="s">
        <v>1412</v>
      </c>
      <c r="C640" s="583" t="s">
        <v>2670</v>
      </c>
      <c r="D640" s="583" t="s">
        <v>1496</v>
      </c>
      <c r="E640" s="583" t="s">
        <v>2671</v>
      </c>
      <c r="F640" s="583" t="s">
        <v>1497</v>
      </c>
      <c r="G640" s="653" t="s">
        <v>1467</v>
      </c>
      <c r="H640" s="583" t="s">
        <v>1603</v>
      </c>
      <c r="I640" s="577" t="s">
        <v>51</v>
      </c>
      <c r="J640" s="88" t="s">
        <v>1499</v>
      </c>
      <c r="K640" s="71" t="s">
        <v>195</v>
      </c>
      <c r="L640" s="597" t="s">
        <v>1292</v>
      </c>
      <c r="M640" s="597" t="s">
        <v>61</v>
      </c>
    </row>
    <row r="641" spans="1:13" s="12" customFormat="1" ht="24.75" customHeight="1" x14ac:dyDescent="0.25">
      <c r="A641" s="583"/>
      <c r="B641" s="583"/>
      <c r="C641" s="597"/>
      <c r="D641" s="583"/>
      <c r="E641" s="583"/>
      <c r="F641" s="583"/>
      <c r="G641" s="653"/>
      <c r="H641" s="583"/>
      <c r="I641" s="577"/>
      <c r="J641" s="88" t="s">
        <v>1500</v>
      </c>
      <c r="K641" s="71" t="s">
        <v>195</v>
      </c>
      <c r="L641" s="597"/>
      <c r="M641" s="597"/>
    </row>
    <row r="642" spans="1:13" s="12" customFormat="1" ht="24.75" customHeight="1" x14ac:dyDescent="0.25">
      <c r="A642" s="583"/>
      <c r="B642" s="583"/>
      <c r="C642" s="597"/>
      <c r="D642" s="583"/>
      <c r="E642" s="583"/>
      <c r="F642" s="583"/>
      <c r="G642" s="653"/>
      <c r="H642" s="583"/>
      <c r="I642" s="577"/>
      <c r="J642" s="88" t="s">
        <v>1501</v>
      </c>
      <c r="K642" s="71" t="s">
        <v>195</v>
      </c>
      <c r="L642" s="597"/>
      <c r="M642" s="597"/>
    </row>
    <row r="643" spans="1:13" ht="24.75" customHeight="1" x14ac:dyDescent="0.2">
      <c r="A643" s="583"/>
      <c r="B643" s="583"/>
      <c r="C643" s="597"/>
      <c r="D643" s="583"/>
      <c r="E643" s="583"/>
      <c r="F643" s="583"/>
      <c r="G643" s="653"/>
      <c r="H643" s="583"/>
      <c r="I643" s="577"/>
      <c r="J643" s="88" t="s">
        <v>1502</v>
      </c>
      <c r="K643" s="71" t="s">
        <v>195</v>
      </c>
      <c r="L643" s="597"/>
      <c r="M643" s="597"/>
    </row>
    <row r="644" spans="1:13" ht="24.75" customHeight="1" x14ac:dyDescent="0.2">
      <c r="A644" s="583"/>
      <c r="B644" s="583"/>
      <c r="C644" s="597"/>
      <c r="D644" s="583"/>
      <c r="E644" s="583"/>
      <c r="F644" s="583"/>
      <c r="G644" s="653"/>
      <c r="H644" s="583"/>
      <c r="I644" s="577"/>
      <c r="J644" s="88" t="s">
        <v>2470</v>
      </c>
      <c r="K644" s="71" t="s">
        <v>195</v>
      </c>
      <c r="L644" s="597"/>
      <c r="M644" s="597"/>
    </row>
    <row r="645" spans="1:13" ht="24.75" customHeight="1" x14ac:dyDescent="0.2">
      <c r="A645" s="583"/>
      <c r="B645" s="583"/>
      <c r="C645" s="597"/>
      <c r="D645" s="583"/>
      <c r="E645" s="583"/>
      <c r="F645" s="583"/>
      <c r="G645" s="653"/>
      <c r="H645" s="583"/>
      <c r="I645" s="577"/>
      <c r="J645" s="88" t="s">
        <v>1503</v>
      </c>
      <c r="K645" s="71" t="s">
        <v>195</v>
      </c>
      <c r="L645" s="597"/>
      <c r="M645" s="597"/>
    </row>
    <row r="646" spans="1:13" ht="24.75" customHeight="1" x14ac:dyDescent="0.2">
      <c r="A646" s="583"/>
      <c r="B646" s="583"/>
      <c r="C646" s="597"/>
      <c r="D646" s="583"/>
      <c r="E646" s="583"/>
      <c r="F646" s="583"/>
      <c r="G646" s="653"/>
      <c r="H646" s="583"/>
      <c r="I646" s="577"/>
      <c r="J646" s="88" t="s">
        <v>2524</v>
      </c>
      <c r="K646" s="71" t="s">
        <v>195</v>
      </c>
      <c r="L646" s="597"/>
      <c r="M646" s="597"/>
    </row>
    <row r="647" spans="1:13" ht="24.75" customHeight="1" x14ac:dyDescent="0.2">
      <c r="A647" s="583"/>
      <c r="B647" s="583"/>
      <c r="C647" s="597"/>
      <c r="D647" s="583"/>
      <c r="E647" s="583"/>
      <c r="F647" s="583"/>
      <c r="G647" s="653"/>
      <c r="H647" s="583"/>
      <c r="I647" s="577"/>
      <c r="J647" s="88" t="s">
        <v>2471</v>
      </c>
      <c r="K647" s="71" t="s">
        <v>1293</v>
      </c>
      <c r="L647" s="597"/>
      <c r="M647" s="597"/>
    </row>
    <row r="648" spans="1:13" ht="24.75" customHeight="1" x14ac:dyDescent="0.2">
      <c r="A648" s="583"/>
      <c r="B648" s="583"/>
      <c r="C648" s="597"/>
      <c r="D648" s="583"/>
      <c r="E648" s="583"/>
      <c r="F648" s="583"/>
      <c r="G648" s="653"/>
      <c r="H648" s="583"/>
      <c r="I648" s="577"/>
      <c r="J648" s="88" t="s">
        <v>2472</v>
      </c>
      <c r="K648" s="71" t="s">
        <v>1293</v>
      </c>
      <c r="L648" s="597"/>
      <c r="M648" s="597"/>
    </row>
    <row r="649" spans="1:13" ht="44.25" customHeight="1" x14ac:dyDescent="0.2">
      <c r="A649" s="597">
        <v>111</v>
      </c>
      <c r="B649" s="583" t="s">
        <v>1412</v>
      </c>
      <c r="C649" s="583" t="s">
        <v>2672</v>
      </c>
      <c r="D649" s="583" t="s">
        <v>1496</v>
      </c>
      <c r="E649" s="583" t="s">
        <v>1520</v>
      </c>
      <c r="F649" s="583" t="s">
        <v>1786</v>
      </c>
      <c r="G649" s="653" t="s">
        <v>1513</v>
      </c>
      <c r="H649" s="583" t="s">
        <v>1546</v>
      </c>
      <c r="I649" s="577" t="s">
        <v>1292</v>
      </c>
      <c r="J649" s="88" t="s">
        <v>1523</v>
      </c>
      <c r="K649" s="71" t="s">
        <v>195</v>
      </c>
      <c r="L649" s="597" t="s">
        <v>1292</v>
      </c>
      <c r="M649" s="597" t="s">
        <v>61</v>
      </c>
    </row>
    <row r="650" spans="1:13" ht="44.25" customHeight="1" x14ac:dyDescent="0.2">
      <c r="A650" s="597"/>
      <c r="B650" s="583"/>
      <c r="C650" s="597"/>
      <c r="D650" s="583"/>
      <c r="E650" s="583"/>
      <c r="F650" s="583"/>
      <c r="G650" s="653"/>
      <c r="H650" s="583"/>
      <c r="I650" s="577"/>
      <c r="J650" s="88" t="s">
        <v>1787</v>
      </c>
      <c r="K650" s="71" t="s">
        <v>195</v>
      </c>
      <c r="L650" s="597"/>
      <c r="M650" s="597"/>
    </row>
    <row r="651" spans="1:13" ht="44.25" customHeight="1" x14ac:dyDescent="0.2">
      <c r="A651" s="583">
        <v>112</v>
      </c>
      <c r="B651" s="583" t="s">
        <v>1412</v>
      </c>
      <c r="C651" s="583" t="s">
        <v>2673</v>
      </c>
      <c r="D651" s="583" t="s">
        <v>1496</v>
      </c>
      <c r="E651" s="583" t="s">
        <v>1572</v>
      </c>
      <c r="F651" s="583" t="s">
        <v>1788</v>
      </c>
      <c r="G651" s="653" t="s">
        <v>1513</v>
      </c>
      <c r="H651" s="583" t="s">
        <v>1574</v>
      </c>
      <c r="I651" s="577" t="s">
        <v>1292</v>
      </c>
      <c r="J651" s="88" t="s">
        <v>6693</v>
      </c>
      <c r="K651" s="71" t="s">
        <v>195</v>
      </c>
      <c r="L651" s="583" t="s">
        <v>1292</v>
      </c>
      <c r="M651" s="583" t="s">
        <v>61</v>
      </c>
    </row>
    <row r="652" spans="1:13" ht="44.25" customHeight="1" x14ac:dyDescent="0.2">
      <c r="A652" s="583"/>
      <c r="B652" s="583"/>
      <c r="C652" s="583"/>
      <c r="D652" s="583"/>
      <c r="E652" s="583"/>
      <c r="F652" s="583"/>
      <c r="G652" s="653"/>
      <c r="H652" s="583"/>
      <c r="I652" s="577"/>
      <c r="J652" s="88" t="s">
        <v>1789</v>
      </c>
      <c r="K652" s="71" t="s">
        <v>195</v>
      </c>
      <c r="L652" s="583"/>
      <c r="M652" s="583"/>
    </row>
    <row r="653" spans="1:13" ht="44.25" customHeight="1" x14ac:dyDescent="0.2">
      <c r="A653" s="583"/>
      <c r="B653" s="583"/>
      <c r="C653" s="583"/>
      <c r="D653" s="583"/>
      <c r="E653" s="583"/>
      <c r="F653" s="583"/>
      <c r="G653" s="653"/>
      <c r="H653" s="583"/>
      <c r="I653" s="577"/>
      <c r="J653" s="88" t="s">
        <v>2588</v>
      </c>
      <c r="K653" s="71" t="s">
        <v>195</v>
      </c>
      <c r="L653" s="583"/>
      <c r="M653" s="583"/>
    </row>
    <row r="654" spans="1:13" ht="24.75" customHeight="1" x14ac:dyDescent="0.2">
      <c r="A654" s="583">
        <v>113</v>
      </c>
      <c r="B654" s="583" t="s">
        <v>1412</v>
      </c>
      <c r="C654" s="583" t="s">
        <v>2674</v>
      </c>
      <c r="D654" s="583" t="s">
        <v>1496</v>
      </c>
      <c r="E654" s="583" t="s">
        <v>2553</v>
      </c>
      <c r="F654" s="583" t="s">
        <v>1497</v>
      </c>
      <c r="G654" s="653" t="s">
        <v>1441</v>
      </c>
      <c r="H654" s="583" t="s">
        <v>1751</v>
      </c>
      <c r="I654" s="583" t="s">
        <v>1292</v>
      </c>
      <c r="J654" s="88" t="s">
        <v>1529</v>
      </c>
      <c r="K654" s="71" t="s">
        <v>195</v>
      </c>
      <c r="L654" s="583" t="s">
        <v>1292</v>
      </c>
      <c r="M654" s="583" t="s">
        <v>61</v>
      </c>
    </row>
    <row r="655" spans="1:13" ht="24.75" customHeight="1" x14ac:dyDescent="0.2">
      <c r="A655" s="583"/>
      <c r="B655" s="583"/>
      <c r="C655" s="583"/>
      <c r="D655" s="583"/>
      <c r="E655" s="583"/>
      <c r="F655" s="583"/>
      <c r="G655" s="653"/>
      <c r="H655" s="583"/>
      <c r="I655" s="583"/>
      <c r="J655" s="88" t="s">
        <v>1562</v>
      </c>
      <c r="K655" s="71" t="s">
        <v>195</v>
      </c>
      <c r="L655" s="583"/>
      <c r="M655" s="583"/>
    </row>
    <row r="656" spans="1:13" ht="24.75" customHeight="1" x14ac:dyDescent="0.2">
      <c r="A656" s="583"/>
      <c r="B656" s="583"/>
      <c r="C656" s="583"/>
      <c r="D656" s="583"/>
      <c r="E656" s="583"/>
      <c r="F656" s="583"/>
      <c r="G656" s="653"/>
      <c r="H656" s="583"/>
      <c r="I656" s="583"/>
      <c r="J656" s="88" t="s">
        <v>1533</v>
      </c>
      <c r="K656" s="71" t="s">
        <v>195</v>
      </c>
      <c r="L656" s="583"/>
      <c r="M656" s="583"/>
    </row>
    <row r="657" spans="1:13" ht="24.75" customHeight="1" x14ac:dyDescent="0.2">
      <c r="A657" s="583"/>
      <c r="B657" s="583"/>
      <c r="C657" s="583"/>
      <c r="D657" s="583"/>
      <c r="E657" s="583"/>
      <c r="F657" s="583"/>
      <c r="G657" s="653"/>
      <c r="H657" s="583"/>
      <c r="I657" s="583"/>
      <c r="J657" s="88" t="s">
        <v>2483</v>
      </c>
      <c r="K657" s="71" t="s">
        <v>195</v>
      </c>
      <c r="L657" s="583"/>
      <c r="M657" s="583"/>
    </row>
    <row r="658" spans="1:13" ht="24.75" customHeight="1" x14ac:dyDescent="0.2">
      <c r="A658" s="583"/>
      <c r="B658" s="583"/>
      <c r="C658" s="583"/>
      <c r="D658" s="583"/>
      <c r="E658" s="583"/>
      <c r="F658" s="583"/>
      <c r="G658" s="653"/>
      <c r="H658" s="583"/>
      <c r="I658" s="583"/>
      <c r="J658" s="88" t="s">
        <v>2484</v>
      </c>
      <c r="K658" s="71" t="s">
        <v>195</v>
      </c>
      <c r="L658" s="583"/>
      <c r="M658" s="583"/>
    </row>
    <row r="659" spans="1:13" ht="24.75" customHeight="1" x14ac:dyDescent="0.2">
      <c r="A659" s="583"/>
      <c r="B659" s="583"/>
      <c r="C659" s="583"/>
      <c r="D659" s="583"/>
      <c r="E659" s="583"/>
      <c r="F659" s="583"/>
      <c r="G659" s="653"/>
      <c r="H659" s="583"/>
      <c r="I659" s="583"/>
      <c r="J659" s="88" t="s">
        <v>2485</v>
      </c>
      <c r="K659" s="71" t="s">
        <v>1293</v>
      </c>
      <c r="L659" s="583"/>
      <c r="M659" s="583"/>
    </row>
    <row r="660" spans="1:13" ht="24.75" customHeight="1" x14ac:dyDescent="0.2">
      <c r="A660" s="583"/>
      <c r="B660" s="583"/>
      <c r="C660" s="583"/>
      <c r="D660" s="583"/>
      <c r="E660" s="583"/>
      <c r="F660" s="583"/>
      <c r="G660" s="653"/>
      <c r="H660" s="583"/>
      <c r="I660" s="583"/>
      <c r="J660" s="88" t="s">
        <v>2510</v>
      </c>
      <c r="K660" s="71" t="s">
        <v>1293</v>
      </c>
      <c r="L660" s="583"/>
      <c r="M660" s="583"/>
    </row>
    <row r="661" spans="1:13" ht="24.75" customHeight="1" x14ac:dyDescent="0.2">
      <c r="A661" s="583">
        <v>114</v>
      </c>
      <c r="B661" s="583" t="s">
        <v>1412</v>
      </c>
      <c r="C661" s="583" t="s">
        <v>2675</v>
      </c>
      <c r="D661" s="583" t="s">
        <v>1496</v>
      </c>
      <c r="E661" s="583" t="s">
        <v>2667</v>
      </c>
      <c r="F661" s="583" t="s">
        <v>1497</v>
      </c>
      <c r="G661" s="653" t="s">
        <v>1441</v>
      </c>
      <c r="H661" s="583" t="s">
        <v>1751</v>
      </c>
      <c r="I661" s="583" t="s">
        <v>1292</v>
      </c>
      <c r="J661" s="88" t="s">
        <v>1529</v>
      </c>
      <c r="K661" s="71" t="s">
        <v>195</v>
      </c>
      <c r="L661" s="583" t="s">
        <v>1292</v>
      </c>
      <c r="M661" s="583" t="s">
        <v>61</v>
      </c>
    </row>
    <row r="662" spans="1:13" ht="24.75" customHeight="1" x14ac:dyDescent="0.2">
      <c r="A662" s="583"/>
      <c r="B662" s="583"/>
      <c r="C662" s="583"/>
      <c r="D662" s="583"/>
      <c r="E662" s="583"/>
      <c r="F662" s="583"/>
      <c r="G662" s="653"/>
      <c r="H662" s="583"/>
      <c r="I662" s="583"/>
      <c r="J662" s="88" t="s">
        <v>2509</v>
      </c>
      <c r="K662" s="71" t="s">
        <v>195</v>
      </c>
      <c r="L662" s="583"/>
      <c r="M662" s="583"/>
    </row>
    <row r="663" spans="1:13" ht="24.75" customHeight="1" x14ac:dyDescent="0.2">
      <c r="A663" s="583"/>
      <c r="B663" s="583"/>
      <c r="C663" s="583"/>
      <c r="D663" s="583"/>
      <c r="E663" s="583"/>
      <c r="F663" s="583"/>
      <c r="G663" s="653"/>
      <c r="H663" s="583"/>
      <c r="I663" s="583"/>
      <c r="J663" s="88" t="s">
        <v>1533</v>
      </c>
      <c r="K663" s="71" t="s">
        <v>195</v>
      </c>
      <c r="L663" s="583"/>
      <c r="M663" s="583"/>
    </row>
    <row r="664" spans="1:13" ht="24.75" customHeight="1" x14ac:dyDescent="0.2">
      <c r="A664" s="583"/>
      <c r="B664" s="583"/>
      <c r="C664" s="583"/>
      <c r="D664" s="583"/>
      <c r="E664" s="583"/>
      <c r="F664" s="583"/>
      <c r="G664" s="653"/>
      <c r="H664" s="583"/>
      <c r="I664" s="583"/>
      <c r="J664" s="88" t="s">
        <v>2483</v>
      </c>
      <c r="K664" s="71" t="s">
        <v>195</v>
      </c>
      <c r="L664" s="583"/>
      <c r="M664" s="583"/>
    </row>
    <row r="665" spans="1:13" ht="24.75" customHeight="1" x14ac:dyDescent="0.2">
      <c r="A665" s="583"/>
      <c r="B665" s="583"/>
      <c r="C665" s="583"/>
      <c r="D665" s="583"/>
      <c r="E665" s="583"/>
      <c r="F665" s="583"/>
      <c r="G665" s="653"/>
      <c r="H665" s="583"/>
      <c r="I665" s="583"/>
      <c r="J665" s="88" t="s">
        <v>2484</v>
      </c>
      <c r="K665" s="71" t="s">
        <v>195</v>
      </c>
      <c r="L665" s="583"/>
      <c r="M665" s="583"/>
    </row>
    <row r="666" spans="1:13" ht="24.75" customHeight="1" x14ac:dyDescent="0.2">
      <c r="A666" s="583"/>
      <c r="B666" s="583"/>
      <c r="C666" s="583"/>
      <c r="D666" s="583"/>
      <c r="E666" s="583"/>
      <c r="F666" s="583"/>
      <c r="G666" s="653"/>
      <c r="H666" s="583"/>
      <c r="I666" s="583"/>
      <c r="J666" s="88" t="s">
        <v>2485</v>
      </c>
      <c r="K666" s="71" t="s">
        <v>1293</v>
      </c>
      <c r="L666" s="583"/>
      <c r="M666" s="583"/>
    </row>
    <row r="667" spans="1:13" ht="24.75" customHeight="1" x14ac:dyDescent="0.2">
      <c r="A667" s="583"/>
      <c r="B667" s="583"/>
      <c r="C667" s="583"/>
      <c r="D667" s="583"/>
      <c r="E667" s="583"/>
      <c r="F667" s="583"/>
      <c r="G667" s="653"/>
      <c r="H667" s="583"/>
      <c r="I667" s="583"/>
      <c r="J667" s="88" t="s">
        <v>2510</v>
      </c>
      <c r="K667" s="71" t="s">
        <v>1293</v>
      </c>
      <c r="L667" s="583"/>
      <c r="M667" s="583"/>
    </row>
    <row r="668" spans="1:13" s="156" customFormat="1" ht="24.75" customHeight="1" x14ac:dyDescent="0.25">
      <c r="A668" s="574">
        <v>115</v>
      </c>
      <c r="B668" s="574" t="s">
        <v>1417</v>
      </c>
      <c r="C668" s="734" t="s">
        <v>1790</v>
      </c>
      <c r="D668" s="574" t="s">
        <v>1496</v>
      </c>
      <c r="E668" s="574" t="s">
        <v>2676</v>
      </c>
      <c r="F668" s="574" t="s">
        <v>1791</v>
      </c>
      <c r="G668" s="519" t="s">
        <v>1467</v>
      </c>
      <c r="H668" s="574" t="s">
        <v>1554</v>
      </c>
      <c r="I668" s="617" t="s">
        <v>51</v>
      </c>
      <c r="J668" s="91" t="s">
        <v>1499</v>
      </c>
      <c r="K668" s="58" t="s">
        <v>195</v>
      </c>
      <c r="L668" s="734" t="s">
        <v>1292</v>
      </c>
      <c r="M668" s="734" t="s">
        <v>61</v>
      </c>
    </row>
    <row r="669" spans="1:13" s="156" customFormat="1" ht="24.75" customHeight="1" x14ac:dyDescent="0.25">
      <c r="A669" s="574"/>
      <c r="B669" s="574"/>
      <c r="C669" s="734"/>
      <c r="D669" s="574"/>
      <c r="E669" s="574"/>
      <c r="F669" s="574"/>
      <c r="G669" s="519"/>
      <c r="H669" s="574"/>
      <c r="I669" s="617"/>
      <c r="J669" s="91" t="s">
        <v>1500</v>
      </c>
      <c r="K669" s="58" t="s">
        <v>195</v>
      </c>
      <c r="L669" s="734"/>
      <c r="M669" s="734"/>
    </row>
    <row r="670" spans="1:13" s="156" customFormat="1" ht="24.75" customHeight="1" x14ac:dyDescent="0.25">
      <c r="A670" s="574"/>
      <c r="B670" s="574"/>
      <c r="C670" s="734"/>
      <c r="D670" s="574"/>
      <c r="E670" s="574"/>
      <c r="F670" s="574"/>
      <c r="G670" s="519"/>
      <c r="H670" s="574"/>
      <c r="I670" s="617"/>
      <c r="J670" s="91" t="s">
        <v>1501</v>
      </c>
      <c r="K670" s="58" t="s">
        <v>195</v>
      </c>
      <c r="L670" s="734"/>
      <c r="M670" s="734"/>
    </row>
    <row r="671" spans="1:13" s="156" customFormat="1" ht="24.75" customHeight="1" x14ac:dyDescent="0.25">
      <c r="A671" s="574"/>
      <c r="B671" s="574"/>
      <c r="C671" s="734"/>
      <c r="D671" s="574"/>
      <c r="E671" s="574"/>
      <c r="F671" s="574"/>
      <c r="G671" s="519"/>
      <c r="H671" s="574"/>
      <c r="I671" s="617"/>
      <c r="J671" s="91" t="s">
        <v>1502</v>
      </c>
      <c r="K671" s="58" t="s">
        <v>195</v>
      </c>
      <c r="L671" s="734"/>
      <c r="M671" s="734"/>
    </row>
    <row r="672" spans="1:13" s="156" customFormat="1" ht="24.75" customHeight="1" x14ac:dyDescent="0.25">
      <c r="A672" s="574"/>
      <c r="B672" s="574"/>
      <c r="C672" s="734"/>
      <c r="D672" s="574"/>
      <c r="E672" s="574"/>
      <c r="F672" s="574"/>
      <c r="G672" s="519"/>
      <c r="H672" s="574"/>
      <c r="I672" s="617"/>
      <c r="J672" s="91" t="s">
        <v>2470</v>
      </c>
      <c r="K672" s="58" t="s">
        <v>195</v>
      </c>
      <c r="L672" s="734"/>
      <c r="M672" s="734"/>
    </row>
    <row r="673" spans="1:13" s="156" customFormat="1" ht="24.75" customHeight="1" x14ac:dyDescent="0.25">
      <c r="A673" s="574"/>
      <c r="B673" s="574"/>
      <c r="C673" s="734"/>
      <c r="D673" s="574"/>
      <c r="E673" s="574"/>
      <c r="F673" s="574"/>
      <c r="G673" s="519"/>
      <c r="H673" s="574"/>
      <c r="I673" s="617"/>
      <c r="J673" s="91" t="s">
        <v>1503</v>
      </c>
      <c r="K673" s="58" t="s">
        <v>195</v>
      </c>
      <c r="L673" s="734"/>
      <c r="M673" s="734"/>
    </row>
    <row r="674" spans="1:13" s="156" customFormat="1" ht="24.75" customHeight="1" x14ac:dyDescent="0.25">
      <c r="A674" s="574"/>
      <c r="B674" s="574"/>
      <c r="C674" s="734"/>
      <c r="D674" s="574"/>
      <c r="E674" s="574"/>
      <c r="F674" s="574"/>
      <c r="G674" s="519"/>
      <c r="H674" s="574"/>
      <c r="I674" s="617"/>
      <c r="J674" s="91" t="s">
        <v>2524</v>
      </c>
      <c r="K674" s="58" t="s">
        <v>195</v>
      </c>
      <c r="L674" s="734"/>
      <c r="M674" s="734"/>
    </row>
    <row r="675" spans="1:13" s="156" customFormat="1" ht="24.75" customHeight="1" x14ac:dyDescent="0.25">
      <c r="A675" s="574"/>
      <c r="B675" s="574"/>
      <c r="C675" s="734"/>
      <c r="D675" s="574"/>
      <c r="E675" s="574"/>
      <c r="F675" s="574"/>
      <c r="G675" s="519"/>
      <c r="H675" s="574"/>
      <c r="I675" s="617"/>
      <c r="J675" s="91" t="s">
        <v>2471</v>
      </c>
      <c r="K675" s="58" t="s">
        <v>1293</v>
      </c>
      <c r="L675" s="734"/>
      <c r="M675" s="734"/>
    </row>
    <row r="676" spans="1:13" s="156" customFormat="1" ht="24.75" customHeight="1" x14ac:dyDescent="0.25">
      <c r="A676" s="574"/>
      <c r="B676" s="574"/>
      <c r="C676" s="734"/>
      <c r="D676" s="574"/>
      <c r="E676" s="574"/>
      <c r="F676" s="574"/>
      <c r="G676" s="519"/>
      <c r="H676" s="574"/>
      <c r="I676" s="617"/>
      <c r="J676" s="91" t="s">
        <v>2472</v>
      </c>
      <c r="K676" s="58" t="s">
        <v>1293</v>
      </c>
      <c r="L676" s="734"/>
      <c r="M676" s="734"/>
    </row>
    <row r="677" spans="1:13" s="157" customFormat="1" ht="48" customHeight="1" x14ac:dyDescent="0.2">
      <c r="A677" s="574">
        <v>116</v>
      </c>
      <c r="B677" s="574" t="s">
        <v>1417</v>
      </c>
      <c r="C677" s="574" t="s">
        <v>2677</v>
      </c>
      <c r="D677" s="574" t="s">
        <v>1496</v>
      </c>
      <c r="E677" s="574" t="s">
        <v>1520</v>
      </c>
      <c r="F677" s="574" t="s">
        <v>2678</v>
      </c>
      <c r="G677" s="519" t="s">
        <v>1513</v>
      </c>
      <c r="H677" s="574" t="s">
        <v>1546</v>
      </c>
      <c r="I677" s="617" t="s">
        <v>51</v>
      </c>
      <c r="J677" s="91" t="s">
        <v>1523</v>
      </c>
      <c r="K677" s="58" t="s">
        <v>195</v>
      </c>
      <c r="L677" s="734" t="s">
        <v>1292</v>
      </c>
      <c r="M677" s="734" t="s">
        <v>61</v>
      </c>
    </row>
    <row r="678" spans="1:13" s="157" customFormat="1" ht="48" customHeight="1" x14ac:dyDescent="0.2">
      <c r="A678" s="574"/>
      <c r="B678" s="574"/>
      <c r="C678" s="734"/>
      <c r="D678" s="574"/>
      <c r="E678" s="574"/>
      <c r="F678" s="574"/>
      <c r="G678" s="519"/>
      <c r="H678" s="574"/>
      <c r="I678" s="617"/>
      <c r="J678" s="91" t="s">
        <v>2679</v>
      </c>
      <c r="K678" s="58" t="s">
        <v>195</v>
      </c>
      <c r="L678" s="734"/>
      <c r="M678" s="734"/>
    </row>
    <row r="679" spans="1:13" s="157" customFormat="1" ht="48" customHeight="1" x14ac:dyDescent="0.2">
      <c r="A679" s="574">
        <v>117</v>
      </c>
      <c r="B679" s="574" t="s">
        <v>1417</v>
      </c>
      <c r="C679" s="574" t="s">
        <v>1792</v>
      </c>
      <c r="D679" s="574" t="s">
        <v>1496</v>
      </c>
      <c r="E679" s="574" t="s">
        <v>1572</v>
      </c>
      <c r="F679" s="574" t="s">
        <v>1793</v>
      </c>
      <c r="G679" s="574" t="s">
        <v>1513</v>
      </c>
      <c r="H679" s="574" t="s">
        <v>1774</v>
      </c>
      <c r="I679" s="617" t="s">
        <v>51</v>
      </c>
      <c r="J679" s="91" t="s">
        <v>6694</v>
      </c>
      <c r="K679" s="58" t="s">
        <v>195</v>
      </c>
      <c r="L679" s="734" t="s">
        <v>1292</v>
      </c>
      <c r="M679" s="66" t="s">
        <v>61</v>
      </c>
    </row>
    <row r="680" spans="1:13" s="157" customFormat="1" ht="48" customHeight="1" x14ac:dyDescent="0.2">
      <c r="A680" s="574"/>
      <c r="B680" s="574"/>
      <c r="C680" s="574"/>
      <c r="D680" s="574"/>
      <c r="E680" s="574"/>
      <c r="F680" s="574"/>
      <c r="G680" s="574"/>
      <c r="H680" s="574"/>
      <c r="I680" s="617"/>
      <c r="J680" s="91" t="s">
        <v>2540</v>
      </c>
      <c r="K680" s="58" t="s">
        <v>195</v>
      </c>
      <c r="L680" s="734"/>
      <c r="M680" s="66"/>
    </row>
    <row r="681" spans="1:13" s="157" customFormat="1" ht="24.75" customHeight="1" x14ac:dyDescent="0.2">
      <c r="A681" s="574">
        <v>118</v>
      </c>
      <c r="B681" s="574" t="s">
        <v>1417</v>
      </c>
      <c r="C681" s="574" t="s">
        <v>2680</v>
      </c>
      <c r="D681" s="574" t="s">
        <v>1496</v>
      </c>
      <c r="E681" s="574" t="s">
        <v>2480</v>
      </c>
      <c r="F681" s="574" t="s">
        <v>6695</v>
      </c>
      <c r="G681" s="519" t="s">
        <v>1467</v>
      </c>
      <c r="H681" s="574" t="s">
        <v>2481</v>
      </c>
      <c r="I681" s="617" t="s">
        <v>51</v>
      </c>
      <c r="J681" s="91" t="s">
        <v>1529</v>
      </c>
      <c r="K681" s="58" t="s">
        <v>195</v>
      </c>
      <c r="L681" s="734" t="s">
        <v>1292</v>
      </c>
      <c r="M681" s="734" t="s">
        <v>61</v>
      </c>
    </row>
    <row r="682" spans="1:13" s="157" customFormat="1" ht="24.75" customHeight="1" x14ac:dyDescent="0.2">
      <c r="A682" s="574"/>
      <c r="B682" s="574"/>
      <c r="C682" s="574"/>
      <c r="D682" s="574"/>
      <c r="E682" s="574"/>
      <c r="F682" s="574"/>
      <c r="G682" s="519"/>
      <c r="H682" s="574"/>
      <c r="I682" s="617"/>
      <c r="J682" s="91" t="s">
        <v>1562</v>
      </c>
      <c r="K682" s="58" t="s">
        <v>195</v>
      </c>
      <c r="L682" s="734"/>
      <c r="M682" s="734"/>
    </row>
    <row r="683" spans="1:13" s="157" customFormat="1" ht="24.75" customHeight="1" x14ac:dyDescent="0.2">
      <c r="A683" s="574"/>
      <c r="B683" s="574"/>
      <c r="C683" s="574"/>
      <c r="D683" s="574"/>
      <c r="E683" s="574"/>
      <c r="F683" s="574"/>
      <c r="G683" s="519"/>
      <c r="H683" s="574"/>
      <c r="I683" s="617"/>
      <c r="J683" s="91" t="s">
        <v>1533</v>
      </c>
      <c r="K683" s="58" t="s">
        <v>195</v>
      </c>
      <c r="L683" s="734"/>
      <c r="M683" s="734"/>
    </row>
    <row r="684" spans="1:13" s="157" customFormat="1" ht="24.75" customHeight="1" x14ac:dyDescent="0.2">
      <c r="A684" s="574"/>
      <c r="B684" s="574"/>
      <c r="C684" s="574"/>
      <c r="D684" s="574"/>
      <c r="E684" s="574"/>
      <c r="F684" s="574"/>
      <c r="G684" s="519"/>
      <c r="H684" s="574"/>
      <c r="I684" s="617"/>
      <c r="J684" s="91" t="s">
        <v>2483</v>
      </c>
      <c r="K684" s="58" t="s">
        <v>195</v>
      </c>
      <c r="L684" s="734"/>
      <c r="M684" s="734"/>
    </row>
    <row r="685" spans="1:13" s="157" customFormat="1" ht="24.75" customHeight="1" x14ac:dyDescent="0.2">
      <c r="A685" s="574"/>
      <c r="B685" s="574"/>
      <c r="C685" s="574"/>
      <c r="D685" s="574"/>
      <c r="E685" s="574"/>
      <c r="F685" s="574"/>
      <c r="G685" s="519"/>
      <c r="H685" s="574"/>
      <c r="I685" s="617"/>
      <c r="J685" s="91" t="s">
        <v>2484</v>
      </c>
      <c r="K685" s="58" t="s">
        <v>195</v>
      </c>
      <c r="L685" s="734"/>
      <c r="M685" s="734"/>
    </row>
    <row r="686" spans="1:13" s="157" customFormat="1" ht="24.75" customHeight="1" x14ac:dyDescent="0.2">
      <c r="A686" s="574"/>
      <c r="B686" s="574"/>
      <c r="C686" s="574"/>
      <c r="D686" s="574"/>
      <c r="E686" s="574"/>
      <c r="F686" s="574"/>
      <c r="G686" s="519"/>
      <c r="H686" s="574"/>
      <c r="I686" s="617"/>
      <c r="J686" s="91" t="s">
        <v>2485</v>
      </c>
      <c r="K686" s="58" t="s">
        <v>1293</v>
      </c>
      <c r="L686" s="734"/>
      <c r="M686" s="734"/>
    </row>
    <row r="687" spans="1:13" s="157" customFormat="1" ht="24.75" customHeight="1" x14ac:dyDescent="0.2">
      <c r="A687" s="786"/>
      <c r="B687" s="786"/>
      <c r="C687" s="786"/>
      <c r="D687" s="786"/>
      <c r="E687" s="786"/>
      <c r="F687" s="786"/>
      <c r="G687" s="787"/>
      <c r="H687" s="786"/>
      <c r="I687" s="788"/>
      <c r="J687" s="168" t="s">
        <v>2510</v>
      </c>
      <c r="K687" s="137" t="s">
        <v>1293</v>
      </c>
      <c r="L687" s="789"/>
      <c r="M687" s="789"/>
    </row>
    <row r="688" spans="1:13" s="157" customFormat="1" ht="24.75" customHeight="1" x14ac:dyDescent="0.2">
      <c r="A688" s="630">
        <v>119</v>
      </c>
      <c r="B688" s="630" t="s">
        <v>1417</v>
      </c>
      <c r="C688" s="630" t="s">
        <v>2681</v>
      </c>
      <c r="D688" s="630" t="s">
        <v>1496</v>
      </c>
      <c r="E688" s="630" t="s">
        <v>1527</v>
      </c>
      <c r="F688" s="630" t="s">
        <v>1497</v>
      </c>
      <c r="G688" s="634" t="s">
        <v>1441</v>
      </c>
      <c r="H688" s="630" t="s">
        <v>6637</v>
      </c>
      <c r="I688" s="631" t="s">
        <v>51</v>
      </c>
      <c r="J688" s="152" t="s">
        <v>1529</v>
      </c>
      <c r="K688" s="112" t="s">
        <v>195</v>
      </c>
      <c r="L688" s="633" t="s">
        <v>1292</v>
      </c>
      <c r="M688" s="633" t="s">
        <v>61</v>
      </c>
    </row>
    <row r="689" spans="1:13" s="157" customFormat="1" ht="24.75" customHeight="1" x14ac:dyDescent="0.2">
      <c r="A689" s="630"/>
      <c r="B689" s="630"/>
      <c r="C689" s="630"/>
      <c r="D689" s="630"/>
      <c r="E689" s="630"/>
      <c r="F689" s="630"/>
      <c r="G689" s="634"/>
      <c r="H689" s="630"/>
      <c r="I689" s="631"/>
      <c r="J689" s="152" t="s">
        <v>1562</v>
      </c>
      <c r="K689" s="112" t="s">
        <v>195</v>
      </c>
      <c r="L689" s="633"/>
      <c r="M689" s="633"/>
    </row>
    <row r="690" spans="1:13" s="157" customFormat="1" ht="24.75" customHeight="1" x14ac:dyDescent="0.2">
      <c r="A690" s="630"/>
      <c r="B690" s="630"/>
      <c r="C690" s="630"/>
      <c r="D690" s="630"/>
      <c r="E690" s="630"/>
      <c r="F690" s="630"/>
      <c r="G690" s="634"/>
      <c r="H690" s="630"/>
      <c r="I690" s="631"/>
      <c r="J690" s="152" t="s">
        <v>1533</v>
      </c>
      <c r="K690" s="112" t="s">
        <v>195</v>
      </c>
      <c r="L690" s="633"/>
      <c r="M690" s="633"/>
    </row>
    <row r="691" spans="1:13" s="157" customFormat="1" ht="24.75" customHeight="1" x14ac:dyDescent="0.2">
      <c r="A691" s="630"/>
      <c r="B691" s="630"/>
      <c r="C691" s="630"/>
      <c r="D691" s="630"/>
      <c r="E691" s="630"/>
      <c r="F691" s="630"/>
      <c r="G691" s="634"/>
      <c r="H691" s="630"/>
      <c r="I691" s="631"/>
      <c r="J691" s="152" t="s">
        <v>2483</v>
      </c>
      <c r="K691" s="112" t="s">
        <v>195</v>
      </c>
      <c r="L691" s="633"/>
      <c r="M691" s="633"/>
    </row>
    <row r="692" spans="1:13" s="157" customFormat="1" ht="24.75" customHeight="1" x14ac:dyDescent="0.2">
      <c r="A692" s="630"/>
      <c r="B692" s="630"/>
      <c r="C692" s="630"/>
      <c r="D692" s="630"/>
      <c r="E692" s="630"/>
      <c r="F692" s="630"/>
      <c r="G692" s="634"/>
      <c r="H692" s="630"/>
      <c r="I692" s="631"/>
      <c r="J692" s="152" t="s">
        <v>2484</v>
      </c>
      <c r="K692" s="112" t="s">
        <v>195</v>
      </c>
      <c r="L692" s="633"/>
      <c r="M692" s="633"/>
    </row>
    <row r="693" spans="1:13" s="157" customFormat="1" ht="24.75" customHeight="1" x14ac:dyDescent="0.2">
      <c r="A693" s="630"/>
      <c r="B693" s="630"/>
      <c r="C693" s="630"/>
      <c r="D693" s="630"/>
      <c r="E693" s="630"/>
      <c r="F693" s="630"/>
      <c r="G693" s="634"/>
      <c r="H693" s="630"/>
      <c r="I693" s="631"/>
      <c r="J693" s="152" t="s">
        <v>2485</v>
      </c>
      <c r="K693" s="112" t="s">
        <v>1293</v>
      </c>
      <c r="L693" s="633"/>
      <c r="M693" s="633"/>
    </row>
    <row r="694" spans="1:13" s="157" customFormat="1" ht="24.75" customHeight="1" x14ac:dyDescent="0.2">
      <c r="A694" s="630"/>
      <c r="B694" s="630"/>
      <c r="C694" s="630"/>
      <c r="D694" s="630"/>
      <c r="E694" s="630"/>
      <c r="F694" s="630"/>
      <c r="G694" s="634"/>
      <c r="H694" s="630"/>
      <c r="I694" s="631"/>
      <c r="J694" s="152" t="s">
        <v>2510</v>
      </c>
      <c r="K694" s="112" t="s">
        <v>1293</v>
      </c>
      <c r="L694" s="633"/>
      <c r="M694" s="633"/>
    </row>
    <row r="695" spans="1:13" s="156" customFormat="1" ht="24.75" customHeight="1" x14ac:dyDescent="0.25">
      <c r="A695" s="574">
        <v>120</v>
      </c>
      <c r="B695" s="574" t="s">
        <v>1422</v>
      </c>
      <c r="C695" s="574" t="s">
        <v>1794</v>
      </c>
      <c r="D695" s="574" t="s">
        <v>1496</v>
      </c>
      <c r="E695" s="574" t="s">
        <v>2682</v>
      </c>
      <c r="F695" s="574" t="s">
        <v>1497</v>
      </c>
      <c r="G695" s="519" t="s">
        <v>1467</v>
      </c>
      <c r="H695" s="574" t="s">
        <v>1603</v>
      </c>
      <c r="I695" s="617" t="s">
        <v>51</v>
      </c>
      <c r="J695" s="88" t="s">
        <v>1499</v>
      </c>
      <c r="K695" s="58" t="s">
        <v>195</v>
      </c>
      <c r="L695" s="574" t="s">
        <v>1292</v>
      </c>
      <c r="M695" s="574" t="s">
        <v>61</v>
      </c>
    </row>
    <row r="696" spans="1:13" s="156" customFormat="1" ht="24.75" customHeight="1" x14ac:dyDescent="0.25">
      <c r="A696" s="574"/>
      <c r="B696" s="574"/>
      <c r="C696" s="574"/>
      <c r="D696" s="574"/>
      <c r="E696" s="574"/>
      <c r="F696" s="574"/>
      <c r="G696" s="519"/>
      <c r="H696" s="574"/>
      <c r="I696" s="617"/>
      <c r="J696" s="88" t="s">
        <v>1500</v>
      </c>
      <c r="K696" s="58" t="s">
        <v>195</v>
      </c>
      <c r="L696" s="574"/>
      <c r="M696" s="574"/>
    </row>
    <row r="697" spans="1:13" s="156" customFormat="1" ht="24.75" customHeight="1" x14ac:dyDescent="0.25">
      <c r="A697" s="574"/>
      <c r="B697" s="574"/>
      <c r="C697" s="574"/>
      <c r="D697" s="574"/>
      <c r="E697" s="574"/>
      <c r="F697" s="574"/>
      <c r="G697" s="519"/>
      <c r="H697" s="574"/>
      <c r="I697" s="617"/>
      <c r="J697" s="88" t="s">
        <v>1501</v>
      </c>
      <c r="K697" s="58" t="s">
        <v>195</v>
      </c>
      <c r="L697" s="574"/>
      <c r="M697" s="574"/>
    </row>
    <row r="698" spans="1:13" s="156" customFormat="1" ht="24.75" customHeight="1" x14ac:dyDescent="0.25">
      <c r="A698" s="574"/>
      <c r="B698" s="574"/>
      <c r="C698" s="574"/>
      <c r="D698" s="574"/>
      <c r="E698" s="574"/>
      <c r="F698" s="574"/>
      <c r="G698" s="519"/>
      <c r="H698" s="574"/>
      <c r="I698" s="617"/>
      <c r="J698" s="88" t="s">
        <v>1502</v>
      </c>
      <c r="K698" s="58" t="s">
        <v>195</v>
      </c>
      <c r="L698" s="574"/>
      <c r="M698" s="574"/>
    </row>
    <row r="699" spans="1:13" s="156" customFormat="1" ht="24.75" customHeight="1" x14ac:dyDescent="0.25">
      <c r="A699" s="574"/>
      <c r="B699" s="574"/>
      <c r="C699" s="574"/>
      <c r="D699" s="574"/>
      <c r="E699" s="574"/>
      <c r="F699" s="574"/>
      <c r="G699" s="519"/>
      <c r="H699" s="574"/>
      <c r="I699" s="617"/>
      <c r="J699" s="88" t="s">
        <v>2470</v>
      </c>
      <c r="K699" s="58" t="s">
        <v>195</v>
      </c>
      <c r="L699" s="574"/>
      <c r="M699" s="574"/>
    </row>
    <row r="700" spans="1:13" s="156" customFormat="1" ht="24.75" customHeight="1" x14ac:dyDescent="0.25">
      <c r="A700" s="574"/>
      <c r="B700" s="574"/>
      <c r="C700" s="574"/>
      <c r="D700" s="574"/>
      <c r="E700" s="574"/>
      <c r="F700" s="574"/>
      <c r="G700" s="519"/>
      <c r="H700" s="574"/>
      <c r="I700" s="617"/>
      <c r="J700" s="88" t="s">
        <v>1503</v>
      </c>
      <c r="K700" s="58" t="s">
        <v>195</v>
      </c>
      <c r="L700" s="574"/>
      <c r="M700" s="574"/>
    </row>
    <row r="701" spans="1:13" s="156" customFormat="1" ht="24.75" customHeight="1" x14ac:dyDescent="0.25">
      <c r="A701" s="574"/>
      <c r="B701" s="574"/>
      <c r="C701" s="574"/>
      <c r="D701" s="574"/>
      <c r="E701" s="574"/>
      <c r="F701" s="574"/>
      <c r="G701" s="519"/>
      <c r="H701" s="574"/>
      <c r="I701" s="617"/>
      <c r="J701" s="88" t="s">
        <v>2505</v>
      </c>
      <c r="K701" s="58" t="s">
        <v>195</v>
      </c>
      <c r="L701" s="574"/>
      <c r="M701" s="574"/>
    </row>
    <row r="702" spans="1:13" s="156" customFormat="1" ht="24.75" customHeight="1" x14ac:dyDescent="0.25">
      <c r="A702" s="574"/>
      <c r="B702" s="574"/>
      <c r="C702" s="574"/>
      <c r="D702" s="574"/>
      <c r="E702" s="574"/>
      <c r="F702" s="574"/>
      <c r="G702" s="519"/>
      <c r="H702" s="574"/>
      <c r="I702" s="617"/>
      <c r="J702" s="88" t="s">
        <v>2471</v>
      </c>
      <c r="K702" s="58" t="s">
        <v>1293</v>
      </c>
      <c r="L702" s="574"/>
      <c r="M702" s="574"/>
    </row>
    <row r="703" spans="1:13" s="156" customFormat="1" ht="24.75" customHeight="1" x14ac:dyDescent="0.25">
      <c r="A703" s="574"/>
      <c r="B703" s="574"/>
      <c r="C703" s="574"/>
      <c r="D703" s="574"/>
      <c r="E703" s="574"/>
      <c r="F703" s="574"/>
      <c r="G703" s="519"/>
      <c r="H703" s="574"/>
      <c r="I703" s="617"/>
      <c r="J703" s="88" t="s">
        <v>2472</v>
      </c>
      <c r="K703" s="58" t="s">
        <v>1293</v>
      </c>
      <c r="L703" s="574"/>
      <c r="M703" s="574"/>
    </row>
    <row r="704" spans="1:13" s="157" customFormat="1" ht="24.75" customHeight="1" x14ac:dyDescent="0.2">
      <c r="A704" s="574">
        <v>121</v>
      </c>
      <c r="B704" s="574" t="s">
        <v>1422</v>
      </c>
      <c r="C704" s="574" t="s">
        <v>1795</v>
      </c>
      <c r="D704" s="574" t="s">
        <v>1496</v>
      </c>
      <c r="E704" s="574" t="s">
        <v>2683</v>
      </c>
      <c r="F704" s="574" t="s">
        <v>1497</v>
      </c>
      <c r="G704" s="519" t="s">
        <v>1441</v>
      </c>
      <c r="H704" s="574" t="s">
        <v>1777</v>
      </c>
      <c r="I704" s="617" t="s">
        <v>51</v>
      </c>
      <c r="J704" s="88" t="s">
        <v>1529</v>
      </c>
      <c r="K704" s="58" t="s">
        <v>195</v>
      </c>
      <c r="L704" s="574" t="s">
        <v>1292</v>
      </c>
      <c r="M704" s="574" t="s">
        <v>61</v>
      </c>
    </row>
    <row r="705" spans="1:13" s="157" customFormat="1" ht="24.75" customHeight="1" x14ac:dyDescent="0.2">
      <c r="A705" s="574"/>
      <c r="B705" s="574"/>
      <c r="C705" s="574"/>
      <c r="D705" s="574"/>
      <c r="E705" s="574"/>
      <c r="F705" s="574"/>
      <c r="G705" s="519"/>
      <c r="H705" s="574"/>
      <c r="I705" s="617"/>
      <c r="J705" s="88" t="s">
        <v>1562</v>
      </c>
      <c r="K705" s="58" t="s">
        <v>195</v>
      </c>
      <c r="L705" s="574"/>
      <c r="M705" s="574"/>
    </row>
    <row r="706" spans="1:13" s="157" customFormat="1" ht="24.75" customHeight="1" x14ac:dyDescent="0.2">
      <c r="A706" s="574"/>
      <c r="B706" s="574"/>
      <c r="C706" s="574"/>
      <c r="D706" s="574"/>
      <c r="E706" s="574"/>
      <c r="F706" s="574"/>
      <c r="G706" s="519"/>
      <c r="H706" s="574"/>
      <c r="I706" s="617"/>
      <c r="J706" s="88" t="s">
        <v>1533</v>
      </c>
      <c r="K706" s="58" t="s">
        <v>195</v>
      </c>
      <c r="L706" s="574"/>
      <c r="M706" s="574"/>
    </row>
    <row r="707" spans="1:13" s="157" customFormat="1" ht="24.75" customHeight="1" x14ac:dyDescent="0.2">
      <c r="A707" s="574"/>
      <c r="B707" s="574"/>
      <c r="C707" s="574"/>
      <c r="D707" s="574"/>
      <c r="E707" s="574"/>
      <c r="F707" s="574"/>
      <c r="G707" s="519"/>
      <c r="H707" s="574"/>
      <c r="I707" s="617"/>
      <c r="J707" s="88" t="s">
        <v>2483</v>
      </c>
      <c r="K707" s="58" t="s">
        <v>195</v>
      </c>
      <c r="L707" s="574"/>
      <c r="M707" s="574"/>
    </row>
    <row r="708" spans="1:13" s="157" customFormat="1" ht="24.75" customHeight="1" x14ac:dyDescent="0.2">
      <c r="A708" s="574"/>
      <c r="B708" s="574"/>
      <c r="C708" s="574"/>
      <c r="D708" s="574"/>
      <c r="E708" s="574"/>
      <c r="F708" s="574"/>
      <c r="G708" s="519"/>
      <c r="H708" s="574"/>
      <c r="I708" s="617"/>
      <c r="J708" s="88" t="s">
        <v>2484</v>
      </c>
      <c r="K708" s="58" t="s">
        <v>195</v>
      </c>
      <c r="L708" s="574"/>
      <c r="M708" s="574"/>
    </row>
    <row r="709" spans="1:13" s="157" customFormat="1" ht="24.75" customHeight="1" x14ac:dyDescent="0.2">
      <c r="A709" s="574"/>
      <c r="B709" s="574"/>
      <c r="C709" s="574"/>
      <c r="D709" s="574"/>
      <c r="E709" s="574"/>
      <c r="F709" s="574"/>
      <c r="G709" s="519"/>
      <c r="H709" s="574"/>
      <c r="I709" s="617"/>
      <c r="J709" s="88" t="s">
        <v>2485</v>
      </c>
      <c r="K709" s="58" t="s">
        <v>1293</v>
      </c>
      <c r="L709" s="574"/>
      <c r="M709" s="574"/>
    </row>
    <row r="710" spans="1:13" s="157" customFormat="1" ht="24.75" customHeight="1" x14ac:dyDescent="0.2">
      <c r="A710" s="574"/>
      <c r="B710" s="574"/>
      <c r="C710" s="574"/>
      <c r="D710" s="574"/>
      <c r="E710" s="574"/>
      <c r="F710" s="574"/>
      <c r="G710" s="519"/>
      <c r="H710" s="574"/>
      <c r="I710" s="617"/>
      <c r="J710" s="88" t="s">
        <v>2486</v>
      </c>
      <c r="K710" s="58" t="s">
        <v>1293</v>
      </c>
      <c r="L710" s="574"/>
      <c r="M710" s="574"/>
    </row>
    <row r="711" spans="1:13" s="157" customFormat="1" ht="44.25" customHeight="1" x14ac:dyDescent="0.2">
      <c r="A711" s="574">
        <v>122</v>
      </c>
      <c r="B711" s="574" t="s">
        <v>1422</v>
      </c>
      <c r="C711" s="574" t="s">
        <v>1796</v>
      </c>
      <c r="D711" s="574" t="s">
        <v>1496</v>
      </c>
      <c r="E711" s="574" t="s">
        <v>1520</v>
      </c>
      <c r="F711" s="574" t="s">
        <v>1797</v>
      </c>
      <c r="G711" s="519" t="s">
        <v>1513</v>
      </c>
      <c r="H711" s="574" t="s">
        <v>1781</v>
      </c>
      <c r="I711" s="617" t="s">
        <v>51</v>
      </c>
      <c r="J711" s="88" t="s">
        <v>1523</v>
      </c>
      <c r="K711" s="58" t="s">
        <v>195</v>
      </c>
      <c r="L711" s="574" t="s">
        <v>1292</v>
      </c>
      <c r="M711" s="574" t="s">
        <v>61</v>
      </c>
    </row>
    <row r="712" spans="1:13" s="157" customFormat="1" ht="44.25" customHeight="1" x14ac:dyDescent="0.2">
      <c r="A712" s="574"/>
      <c r="B712" s="574"/>
      <c r="C712" s="574"/>
      <c r="D712" s="574"/>
      <c r="E712" s="574"/>
      <c r="F712" s="574"/>
      <c r="G712" s="519"/>
      <c r="H712" s="574"/>
      <c r="I712" s="617"/>
      <c r="J712" s="88" t="s">
        <v>1798</v>
      </c>
      <c r="K712" s="58" t="s">
        <v>195</v>
      </c>
      <c r="L712" s="574"/>
      <c r="M712" s="574"/>
    </row>
    <row r="713" spans="1:13" s="157" customFormat="1" ht="44.25" customHeight="1" x14ac:dyDescent="0.2">
      <c r="A713" s="574">
        <v>123</v>
      </c>
      <c r="B713" s="574" t="s">
        <v>1422</v>
      </c>
      <c r="C713" s="574" t="s">
        <v>1799</v>
      </c>
      <c r="D713" s="574" t="s">
        <v>1496</v>
      </c>
      <c r="E713" s="574" t="s">
        <v>1512</v>
      </c>
      <c r="F713" s="574" t="s">
        <v>1800</v>
      </c>
      <c r="G713" s="519" t="s">
        <v>1513</v>
      </c>
      <c r="H713" s="574" t="s">
        <v>1550</v>
      </c>
      <c r="I713" s="617" t="s">
        <v>51</v>
      </c>
      <c r="J713" s="88" t="s">
        <v>6696</v>
      </c>
      <c r="K713" s="58" t="s">
        <v>195</v>
      </c>
      <c r="L713" s="574" t="s">
        <v>1292</v>
      </c>
      <c r="M713" s="574" t="s">
        <v>61</v>
      </c>
    </row>
    <row r="714" spans="1:13" s="157" customFormat="1" ht="44.25" customHeight="1" x14ac:dyDescent="0.2">
      <c r="A714" s="574"/>
      <c r="B714" s="574"/>
      <c r="C714" s="574"/>
      <c r="D714" s="574"/>
      <c r="E714" s="574"/>
      <c r="F714" s="574"/>
      <c r="G714" s="519"/>
      <c r="H714" s="574"/>
      <c r="I714" s="617"/>
      <c r="J714" s="88" t="s">
        <v>1798</v>
      </c>
      <c r="K714" s="58" t="s">
        <v>195</v>
      </c>
      <c r="L714" s="574"/>
      <c r="M714" s="574"/>
    </row>
    <row r="715" spans="1:13" s="157" customFormat="1" ht="44.25" customHeight="1" x14ac:dyDescent="0.2">
      <c r="A715" s="574"/>
      <c r="B715" s="574"/>
      <c r="C715" s="574"/>
      <c r="D715" s="574"/>
      <c r="E715" s="574"/>
      <c r="F715" s="574"/>
      <c r="G715" s="519"/>
      <c r="H715" s="574"/>
      <c r="I715" s="617"/>
      <c r="J715" s="88" t="s">
        <v>2540</v>
      </c>
      <c r="K715" s="58" t="s">
        <v>195</v>
      </c>
      <c r="L715" s="574"/>
      <c r="M715" s="574"/>
    </row>
    <row r="716" spans="1:13" s="157" customFormat="1" ht="24.75" customHeight="1" x14ac:dyDescent="0.2">
      <c r="A716" s="574">
        <v>124</v>
      </c>
      <c r="B716" s="574" t="s">
        <v>1422</v>
      </c>
      <c r="C716" s="574" t="s">
        <v>2684</v>
      </c>
      <c r="D716" s="574" t="s">
        <v>1496</v>
      </c>
      <c r="E716" s="574" t="s">
        <v>6697</v>
      </c>
      <c r="F716" s="574" t="s">
        <v>1497</v>
      </c>
      <c r="G716" s="519" t="s">
        <v>1441</v>
      </c>
      <c r="H716" s="574" t="s">
        <v>6698</v>
      </c>
      <c r="I716" s="617" t="s">
        <v>51</v>
      </c>
      <c r="J716" s="88" t="s">
        <v>1529</v>
      </c>
      <c r="K716" s="58" t="s">
        <v>195</v>
      </c>
      <c r="L716" s="574" t="s">
        <v>1292</v>
      </c>
      <c r="M716" s="574" t="s">
        <v>61</v>
      </c>
    </row>
    <row r="717" spans="1:13" s="157" customFormat="1" ht="24.75" customHeight="1" x14ac:dyDescent="0.2">
      <c r="A717" s="574"/>
      <c r="B717" s="574"/>
      <c r="C717" s="574"/>
      <c r="D717" s="574"/>
      <c r="E717" s="574"/>
      <c r="F717" s="574"/>
      <c r="G717" s="519"/>
      <c r="H717" s="574"/>
      <c r="I717" s="617"/>
      <c r="J717" s="88" t="s">
        <v>1562</v>
      </c>
      <c r="K717" s="58" t="s">
        <v>195</v>
      </c>
      <c r="L717" s="574"/>
      <c r="M717" s="574"/>
    </row>
    <row r="718" spans="1:13" s="157" customFormat="1" ht="24.75" customHeight="1" x14ac:dyDescent="0.2">
      <c r="A718" s="574"/>
      <c r="B718" s="574"/>
      <c r="C718" s="574"/>
      <c r="D718" s="574"/>
      <c r="E718" s="574"/>
      <c r="F718" s="574"/>
      <c r="G718" s="519"/>
      <c r="H718" s="574"/>
      <c r="I718" s="617"/>
      <c r="J718" s="88" t="s">
        <v>1533</v>
      </c>
      <c r="K718" s="58" t="s">
        <v>195</v>
      </c>
      <c r="L718" s="574"/>
      <c r="M718" s="574"/>
    </row>
    <row r="719" spans="1:13" s="157" customFormat="1" ht="24.75" customHeight="1" x14ac:dyDescent="0.2">
      <c r="A719" s="574"/>
      <c r="B719" s="574"/>
      <c r="C719" s="574"/>
      <c r="D719" s="574"/>
      <c r="E719" s="574"/>
      <c r="F719" s="574"/>
      <c r="G719" s="519"/>
      <c r="H719" s="574"/>
      <c r="I719" s="617"/>
      <c r="J719" s="86" t="s">
        <v>2483</v>
      </c>
      <c r="K719" s="58" t="s">
        <v>195</v>
      </c>
      <c r="L719" s="574"/>
      <c r="M719" s="574"/>
    </row>
    <row r="720" spans="1:13" s="157" customFormat="1" ht="24.75" customHeight="1" x14ac:dyDescent="0.2">
      <c r="A720" s="574"/>
      <c r="B720" s="574"/>
      <c r="C720" s="574"/>
      <c r="D720" s="574"/>
      <c r="E720" s="574"/>
      <c r="F720" s="574"/>
      <c r="G720" s="519"/>
      <c r="H720" s="574"/>
      <c r="I720" s="617"/>
      <c r="J720" s="88" t="s">
        <v>2484</v>
      </c>
      <c r="K720" s="58" t="s">
        <v>195</v>
      </c>
      <c r="L720" s="574"/>
      <c r="M720" s="574"/>
    </row>
    <row r="721" spans="1:13" s="157" customFormat="1" ht="24.75" customHeight="1" x14ac:dyDescent="0.2">
      <c r="A721" s="574"/>
      <c r="B721" s="574"/>
      <c r="C721" s="574"/>
      <c r="D721" s="574"/>
      <c r="E721" s="574"/>
      <c r="F721" s="574"/>
      <c r="G721" s="519"/>
      <c r="H721" s="574"/>
      <c r="I721" s="617"/>
      <c r="J721" s="88" t="s">
        <v>2485</v>
      </c>
      <c r="K721" s="58" t="s">
        <v>1293</v>
      </c>
      <c r="L721" s="574"/>
      <c r="M721" s="574"/>
    </row>
    <row r="722" spans="1:13" s="157" customFormat="1" ht="24.75" customHeight="1" x14ac:dyDescent="0.2">
      <c r="A722" s="574"/>
      <c r="B722" s="574"/>
      <c r="C722" s="574"/>
      <c r="D722" s="574"/>
      <c r="E722" s="574"/>
      <c r="F722" s="574"/>
      <c r="G722" s="519"/>
      <c r="H722" s="574"/>
      <c r="I722" s="617"/>
      <c r="J722" s="88" t="s">
        <v>2510</v>
      </c>
      <c r="K722" s="58" t="s">
        <v>1293</v>
      </c>
      <c r="L722" s="574"/>
      <c r="M722" s="574"/>
    </row>
    <row r="723" spans="1:13" s="156" customFormat="1" ht="24.75" customHeight="1" x14ac:dyDescent="0.25">
      <c r="A723" s="574">
        <v>125</v>
      </c>
      <c r="B723" s="574" t="s">
        <v>1432</v>
      </c>
      <c r="C723" s="574" t="s">
        <v>1816</v>
      </c>
      <c r="D723" s="574" t="s">
        <v>1496</v>
      </c>
      <c r="E723" s="574" t="s">
        <v>6699</v>
      </c>
      <c r="F723" s="574" t="s">
        <v>1497</v>
      </c>
      <c r="G723" s="519" t="s">
        <v>1467</v>
      </c>
      <c r="H723" s="574" t="s">
        <v>1554</v>
      </c>
      <c r="I723" s="617" t="s">
        <v>1292</v>
      </c>
      <c r="J723" s="91" t="s">
        <v>1499</v>
      </c>
      <c r="K723" s="58" t="s">
        <v>195</v>
      </c>
      <c r="L723" s="574" t="s">
        <v>1292</v>
      </c>
      <c r="M723" s="569" t="s">
        <v>61</v>
      </c>
    </row>
    <row r="724" spans="1:13" s="157" customFormat="1" ht="24.75" customHeight="1" x14ac:dyDescent="0.2">
      <c r="A724" s="574"/>
      <c r="B724" s="574"/>
      <c r="C724" s="574"/>
      <c r="D724" s="574"/>
      <c r="E724" s="574"/>
      <c r="F724" s="574"/>
      <c r="G724" s="519"/>
      <c r="H724" s="574"/>
      <c r="I724" s="617"/>
      <c r="J724" s="91" t="s">
        <v>1500</v>
      </c>
      <c r="K724" s="58" t="s">
        <v>195</v>
      </c>
      <c r="L724" s="574"/>
      <c r="M724" s="569"/>
    </row>
    <row r="725" spans="1:13" s="157" customFormat="1" ht="24.75" customHeight="1" x14ac:dyDescent="0.2">
      <c r="A725" s="574"/>
      <c r="B725" s="574"/>
      <c r="C725" s="574"/>
      <c r="D725" s="574"/>
      <c r="E725" s="574"/>
      <c r="F725" s="574"/>
      <c r="G725" s="519"/>
      <c r="H725" s="574"/>
      <c r="I725" s="617"/>
      <c r="J725" s="91" t="s">
        <v>1501</v>
      </c>
      <c r="K725" s="58" t="s">
        <v>195</v>
      </c>
      <c r="L725" s="574"/>
      <c r="M725" s="569"/>
    </row>
    <row r="726" spans="1:13" s="157" customFormat="1" ht="24.75" customHeight="1" x14ac:dyDescent="0.2">
      <c r="A726" s="574"/>
      <c r="B726" s="574"/>
      <c r="C726" s="574"/>
      <c r="D726" s="574"/>
      <c r="E726" s="574"/>
      <c r="F726" s="574"/>
      <c r="G726" s="519"/>
      <c r="H726" s="574"/>
      <c r="I726" s="617"/>
      <c r="J726" s="91" t="s">
        <v>1502</v>
      </c>
      <c r="K726" s="58" t="s">
        <v>195</v>
      </c>
      <c r="L726" s="574"/>
      <c r="M726" s="569"/>
    </row>
    <row r="727" spans="1:13" s="157" customFormat="1" ht="24.75" customHeight="1" x14ac:dyDescent="0.2">
      <c r="A727" s="574"/>
      <c r="B727" s="574"/>
      <c r="C727" s="574"/>
      <c r="D727" s="574"/>
      <c r="E727" s="574"/>
      <c r="F727" s="574"/>
      <c r="G727" s="519"/>
      <c r="H727" s="574"/>
      <c r="I727" s="617"/>
      <c r="J727" s="91" t="s">
        <v>1749</v>
      </c>
      <c r="K727" s="58" t="s">
        <v>195</v>
      </c>
      <c r="L727" s="574"/>
      <c r="M727" s="569"/>
    </row>
    <row r="728" spans="1:13" s="157" customFormat="1" ht="24.75" customHeight="1" x14ac:dyDescent="0.2">
      <c r="A728" s="574"/>
      <c r="B728" s="574"/>
      <c r="C728" s="574"/>
      <c r="D728" s="574"/>
      <c r="E728" s="574"/>
      <c r="F728" s="574"/>
      <c r="G728" s="519"/>
      <c r="H728" s="574"/>
      <c r="I728" s="617"/>
      <c r="J728" s="91" t="s">
        <v>1503</v>
      </c>
      <c r="K728" s="58" t="s">
        <v>195</v>
      </c>
      <c r="L728" s="574"/>
      <c r="M728" s="569"/>
    </row>
    <row r="729" spans="1:13" s="157" customFormat="1" ht="24.75" customHeight="1" x14ac:dyDescent="0.2">
      <c r="A729" s="574"/>
      <c r="B729" s="574"/>
      <c r="C729" s="574"/>
      <c r="D729" s="574"/>
      <c r="E729" s="574"/>
      <c r="F729" s="574"/>
      <c r="G729" s="519"/>
      <c r="H729" s="574"/>
      <c r="I729" s="617"/>
      <c r="J729" s="91" t="s">
        <v>2505</v>
      </c>
      <c r="K729" s="58" t="s">
        <v>195</v>
      </c>
      <c r="L729" s="574"/>
      <c r="M729" s="569"/>
    </row>
    <row r="730" spans="1:13" s="157" customFormat="1" ht="24.75" customHeight="1" x14ac:dyDescent="0.2">
      <c r="A730" s="574"/>
      <c r="B730" s="574"/>
      <c r="C730" s="574"/>
      <c r="D730" s="574"/>
      <c r="E730" s="574"/>
      <c r="F730" s="574"/>
      <c r="G730" s="519"/>
      <c r="H730" s="574"/>
      <c r="I730" s="617"/>
      <c r="J730" s="91" t="s">
        <v>2471</v>
      </c>
      <c r="K730" s="58" t="s">
        <v>1293</v>
      </c>
      <c r="L730" s="574"/>
      <c r="M730" s="569"/>
    </row>
    <row r="731" spans="1:13" s="157" customFormat="1" ht="24.75" customHeight="1" x14ac:dyDescent="0.2">
      <c r="A731" s="574"/>
      <c r="B731" s="574"/>
      <c r="C731" s="574"/>
      <c r="D731" s="574"/>
      <c r="E731" s="574"/>
      <c r="F731" s="574"/>
      <c r="G731" s="519"/>
      <c r="H731" s="574"/>
      <c r="I731" s="617"/>
      <c r="J731" s="91" t="s">
        <v>2472</v>
      </c>
      <c r="K731" s="58" t="s">
        <v>1293</v>
      </c>
      <c r="L731" s="574"/>
      <c r="M731" s="569"/>
    </row>
    <row r="732" spans="1:13" s="157" customFormat="1" ht="44.25" customHeight="1" x14ac:dyDescent="0.2">
      <c r="A732" s="574">
        <v>126</v>
      </c>
      <c r="B732" s="574" t="s">
        <v>1432</v>
      </c>
      <c r="C732" s="574" t="s">
        <v>1817</v>
      </c>
      <c r="D732" s="574" t="s">
        <v>1496</v>
      </c>
      <c r="E732" s="574" t="s">
        <v>2564</v>
      </c>
      <c r="F732" s="574" t="s">
        <v>1818</v>
      </c>
      <c r="G732" s="519" t="s">
        <v>1513</v>
      </c>
      <c r="H732" s="574" t="s">
        <v>1635</v>
      </c>
      <c r="I732" s="617" t="s">
        <v>1292</v>
      </c>
      <c r="J732" s="91" t="s">
        <v>1523</v>
      </c>
      <c r="K732" s="58" t="s">
        <v>195</v>
      </c>
      <c r="L732" s="574" t="s">
        <v>1292</v>
      </c>
      <c r="M732" s="574" t="s">
        <v>61</v>
      </c>
    </row>
    <row r="733" spans="1:13" s="157" customFormat="1" ht="44.25" customHeight="1" x14ac:dyDescent="0.2">
      <c r="A733" s="574"/>
      <c r="B733" s="574"/>
      <c r="C733" s="574"/>
      <c r="D733" s="574"/>
      <c r="E733" s="574"/>
      <c r="F733" s="574"/>
      <c r="G733" s="519"/>
      <c r="H733" s="574"/>
      <c r="I733" s="617"/>
      <c r="J733" s="91" t="s">
        <v>1819</v>
      </c>
      <c r="K733" s="58" t="s">
        <v>195</v>
      </c>
      <c r="L733" s="574"/>
      <c r="M733" s="574"/>
    </row>
    <row r="734" spans="1:13" s="157" customFormat="1" ht="72" customHeight="1" x14ac:dyDescent="0.2">
      <c r="A734" s="58">
        <v>127</v>
      </c>
      <c r="B734" s="58" t="s">
        <v>1432</v>
      </c>
      <c r="C734" s="58" t="s">
        <v>1820</v>
      </c>
      <c r="D734" s="58" t="s">
        <v>1496</v>
      </c>
      <c r="E734" s="58" t="s">
        <v>1821</v>
      </c>
      <c r="F734" s="58" t="s">
        <v>1822</v>
      </c>
      <c r="G734" s="57" t="s">
        <v>1290</v>
      </c>
      <c r="H734" s="58" t="s">
        <v>1823</v>
      </c>
      <c r="I734" s="93" t="s">
        <v>1292</v>
      </c>
      <c r="J734" s="91" t="s">
        <v>2699</v>
      </c>
      <c r="K734" s="58" t="s">
        <v>195</v>
      </c>
      <c r="L734" s="58" t="s">
        <v>1292</v>
      </c>
      <c r="M734" s="58" t="s">
        <v>61</v>
      </c>
    </row>
    <row r="735" spans="1:13" s="157" customFormat="1" ht="44.25" customHeight="1" x14ac:dyDescent="0.2">
      <c r="A735" s="574">
        <v>128</v>
      </c>
      <c r="B735" s="574" t="s">
        <v>1432</v>
      </c>
      <c r="C735" s="574" t="s">
        <v>1824</v>
      </c>
      <c r="D735" s="574" t="s">
        <v>1496</v>
      </c>
      <c r="E735" s="574" t="s">
        <v>2700</v>
      </c>
      <c r="F735" s="574" t="s">
        <v>1497</v>
      </c>
      <c r="G735" s="519" t="s">
        <v>1467</v>
      </c>
      <c r="H735" s="574" t="s">
        <v>1581</v>
      </c>
      <c r="I735" s="617" t="s">
        <v>1292</v>
      </c>
      <c r="J735" s="91" t="s">
        <v>1529</v>
      </c>
      <c r="K735" s="58" t="s">
        <v>195</v>
      </c>
      <c r="L735" s="574" t="s">
        <v>1292</v>
      </c>
      <c r="M735" s="574" t="s">
        <v>61</v>
      </c>
    </row>
    <row r="736" spans="1:13" s="157" customFormat="1" ht="44.25" customHeight="1" x14ac:dyDescent="0.2">
      <c r="A736" s="574"/>
      <c r="B736" s="574"/>
      <c r="C736" s="574"/>
      <c r="D736" s="574"/>
      <c r="E736" s="574"/>
      <c r="F736" s="574"/>
      <c r="G736" s="519"/>
      <c r="H736" s="574"/>
      <c r="I736" s="617"/>
      <c r="J736" s="91" t="s">
        <v>1503</v>
      </c>
      <c r="K736" s="58" t="s">
        <v>195</v>
      </c>
      <c r="L736" s="574"/>
      <c r="M736" s="574"/>
    </row>
    <row r="737" spans="1:13" s="157" customFormat="1" ht="44.25" customHeight="1" x14ac:dyDescent="0.2">
      <c r="A737" s="574"/>
      <c r="B737" s="574"/>
      <c r="C737" s="574"/>
      <c r="D737" s="574"/>
      <c r="E737" s="574"/>
      <c r="F737" s="574"/>
      <c r="G737" s="519"/>
      <c r="H737" s="574"/>
      <c r="I737" s="617"/>
      <c r="J737" s="91" t="s">
        <v>2593</v>
      </c>
      <c r="K737" s="58" t="s">
        <v>195</v>
      </c>
      <c r="L737" s="574"/>
      <c r="M737" s="574"/>
    </row>
    <row r="738" spans="1:13" s="157" customFormat="1" ht="44.25" customHeight="1" x14ac:dyDescent="0.2">
      <c r="A738" s="574"/>
      <c r="B738" s="574"/>
      <c r="C738" s="574"/>
      <c r="D738" s="574"/>
      <c r="E738" s="574"/>
      <c r="F738" s="574"/>
      <c r="G738" s="519"/>
      <c r="H738" s="574"/>
      <c r="I738" s="617"/>
      <c r="J738" s="91" t="s">
        <v>2483</v>
      </c>
      <c r="K738" s="58" t="s">
        <v>195</v>
      </c>
      <c r="L738" s="574"/>
      <c r="M738" s="574"/>
    </row>
    <row r="739" spans="1:13" s="157" customFormat="1" ht="44.25" customHeight="1" x14ac:dyDescent="0.2">
      <c r="A739" s="574">
        <v>129</v>
      </c>
      <c r="B739" s="574" t="s">
        <v>1432</v>
      </c>
      <c r="C739" s="574" t="s">
        <v>1825</v>
      </c>
      <c r="D739" s="574" t="s">
        <v>1496</v>
      </c>
      <c r="E739" s="574" t="s">
        <v>1678</v>
      </c>
      <c r="F739" s="574" t="s">
        <v>1822</v>
      </c>
      <c r="G739" s="519" t="s">
        <v>1537</v>
      </c>
      <c r="H739" s="574" t="s">
        <v>1743</v>
      </c>
      <c r="I739" s="617" t="s">
        <v>1292</v>
      </c>
      <c r="J739" s="784" t="s">
        <v>6700</v>
      </c>
      <c r="K739" s="574" t="s">
        <v>195</v>
      </c>
      <c r="L739" s="574" t="s">
        <v>1292</v>
      </c>
      <c r="M739" s="574" t="s">
        <v>61</v>
      </c>
    </row>
    <row r="740" spans="1:13" s="157" customFormat="1" ht="44.25" customHeight="1" x14ac:dyDescent="0.2">
      <c r="A740" s="574"/>
      <c r="B740" s="574"/>
      <c r="C740" s="574"/>
      <c r="D740" s="574"/>
      <c r="E740" s="574"/>
      <c r="F740" s="574"/>
      <c r="G740" s="519"/>
      <c r="H740" s="574"/>
      <c r="I740" s="617"/>
      <c r="J740" s="784"/>
      <c r="K740" s="574"/>
      <c r="L740" s="574"/>
      <c r="M740" s="574"/>
    </row>
    <row r="741" spans="1:13" s="157" customFormat="1" ht="75" customHeight="1" x14ac:dyDescent="0.2">
      <c r="A741" s="58">
        <v>130</v>
      </c>
      <c r="B741" s="58" t="s">
        <v>1432</v>
      </c>
      <c r="C741" s="58" t="s">
        <v>1826</v>
      </c>
      <c r="D741" s="58" t="s">
        <v>1496</v>
      </c>
      <c r="E741" s="58" t="s">
        <v>1827</v>
      </c>
      <c r="F741" s="58" t="s">
        <v>1822</v>
      </c>
      <c r="G741" s="57" t="s">
        <v>1467</v>
      </c>
      <c r="H741" s="58" t="s">
        <v>1828</v>
      </c>
      <c r="I741" s="93" t="s">
        <v>1292</v>
      </c>
      <c r="J741" s="91" t="s">
        <v>2701</v>
      </c>
      <c r="K741" s="58" t="s">
        <v>1293</v>
      </c>
      <c r="L741" s="58" t="s">
        <v>1292</v>
      </c>
      <c r="M741" s="58" t="s">
        <v>61</v>
      </c>
    </row>
    <row r="742" spans="1:13" s="157" customFormat="1" ht="44.25" customHeight="1" x14ac:dyDescent="0.2">
      <c r="A742" s="574">
        <v>131</v>
      </c>
      <c r="B742" s="574" t="s">
        <v>1432</v>
      </c>
      <c r="C742" s="574" t="s">
        <v>1829</v>
      </c>
      <c r="D742" s="574" t="s">
        <v>1496</v>
      </c>
      <c r="E742" s="574" t="s">
        <v>1512</v>
      </c>
      <c r="F742" s="574" t="s">
        <v>1822</v>
      </c>
      <c r="G742" s="519" t="s">
        <v>1513</v>
      </c>
      <c r="H742" s="574" t="s">
        <v>1550</v>
      </c>
      <c r="I742" s="617" t="s">
        <v>51</v>
      </c>
      <c r="J742" s="91" t="s">
        <v>6701</v>
      </c>
      <c r="K742" s="58" t="s">
        <v>195</v>
      </c>
      <c r="L742" s="574" t="s">
        <v>1292</v>
      </c>
      <c r="M742" s="574" t="s">
        <v>61</v>
      </c>
    </row>
    <row r="743" spans="1:13" s="157" customFormat="1" ht="44.25" customHeight="1" x14ac:dyDescent="0.2">
      <c r="A743" s="574"/>
      <c r="B743" s="574"/>
      <c r="C743" s="574"/>
      <c r="D743" s="574"/>
      <c r="E743" s="574"/>
      <c r="F743" s="574"/>
      <c r="G743" s="519"/>
      <c r="H743" s="574"/>
      <c r="I743" s="617"/>
      <c r="J743" s="91" t="s">
        <v>1819</v>
      </c>
      <c r="K743" s="58" t="s">
        <v>195</v>
      </c>
      <c r="L743" s="574"/>
      <c r="M743" s="574"/>
    </row>
    <row r="744" spans="1:13" s="157" customFormat="1" ht="44.25" customHeight="1" x14ac:dyDescent="0.2">
      <c r="A744" s="574"/>
      <c r="B744" s="574"/>
      <c r="C744" s="574"/>
      <c r="D744" s="574"/>
      <c r="E744" s="574"/>
      <c r="F744" s="574"/>
      <c r="G744" s="519"/>
      <c r="H744" s="574"/>
      <c r="I744" s="617"/>
      <c r="J744" s="91" t="s">
        <v>2540</v>
      </c>
      <c r="K744" s="58" t="s">
        <v>195</v>
      </c>
      <c r="L744" s="574"/>
      <c r="M744" s="574"/>
    </row>
    <row r="745" spans="1:13" s="156" customFormat="1" ht="24.75" customHeight="1" x14ac:dyDescent="0.25">
      <c r="A745" s="574">
        <v>132</v>
      </c>
      <c r="B745" s="574" t="s">
        <v>1432</v>
      </c>
      <c r="C745" s="574" t="s">
        <v>2702</v>
      </c>
      <c r="D745" s="574" t="s">
        <v>1496</v>
      </c>
      <c r="E745" s="574" t="s">
        <v>2480</v>
      </c>
      <c r="F745" s="574" t="s">
        <v>1497</v>
      </c>
      <c r="G745" s="519" t="s">
        <v>1467</v>
      </c>
      <c r="H745" s="574" t="s">
        <v>2481</v>
      </c>
      <c r="I745" s="617" t="s">
        <v>1292</v>
      </c>
      <c r="J745" s="91" t="s">
        <v>1529</v>
      </c>
      <c r="K745" s="58" t="s">
        <v>195</v>
      </c>
      <c r="L745" s="574" t="s">
        <v>1292</v>
      </c>
      <c r="M745" s="569" t="s">
        <v>61</v>
      </c>
    </row>
    <row r="746" spans="1:13" s="157" customFormat="1" ht="24.75" customHeight="1" x14ac:dyDescent="0.2">
      <c r="A746" s="574"/>
      <c r="B746" s="574"/>
      <c r="C746" s="574"/>
      <c r="D746" s="574"/>
      <c r="E746" s="574"/>
      <c r="F746" s="574"/>
      <c r="G746" s="519"/>
      <c r="H746" s="574"/>
      <c r="I746" s="617"/>
      <c r="J746" s="91" t="s">
        <v>1562</v>
      </c>
      <c r="K746" s="58" t="s">
        <v>195</v>
      </c>
      <c r="L746" s="574"/>
      <c r="M746" s="569"/>
    </row>
    <row r="747" spans="1:13" s="157" customFormat="1" ht="24.75" customHeight="1" x14ac:dyDescent="0.2">
      <c r="A747" s="574"/>
      <c r="B747" s="574"/>
      <c r="C747" s="574"/>
      <c r="D747" s="574"/>
      <c r="E747" s="574"/>
      <c r="F747" s="574"/>
      <c r="G747" s="519"/>
      <c r="H747" s="574"/>
      <c r="I747" s="617"/>
      <c r="J747" s="91" t="s">
        <v>1533</v>
      </c>
      <c r="K747" s="58" t="s">
        <v>195</v>
      </c>
      <c r="L747" s="574"/>
      <c r="M747" s="569"/>
    </row>
    <row r="748" spans="1:13" s="157" customFormat="1" ht="24.75" customHeight="1" x14ac:dyDescent="0.2">
      <c r="A748" s="574"/>
      <c r="B748" s="574"/>
      <c r="C748" s="574"/>
      <c r="D748" s="574"/>
      <c r="E748" s="574"/>
      <c r="F748" s="574"/>
      <c r="G748" s="519"/>
      <c r="H748" s="574"/>
      <c r="I748" s="617"/>
      <c r="J748" s="91" t="s">
        <v>2483</v>
      </c>
      <c r="K748" s="58" t="s">
        <v>195</v>
      </c>
      <c r="L748" s="574"/>
      <c r="M748" s="569"/>
    </row>
    <row r="749" spans="1:13" s="157" customFormat="1" ht="24.75" customHeight="1" x14ac:dyDescent="0.2">
      <c r="A749" s="574"/>
      <c r="B749" s="574"/>
      <c r="C749" s="574"/>
      <c r="D749" s="574"/>
      <c r="E749" s="574"/>
      <c r="F749" s="574"/>
      <c r="G749" s="519"/>
      <c r="H749" s="574"/>
      <c r="I749" s="617"/>
      <c r="J749" s="91" t="s">
        <v>2484</v>
      </c>
      <c r="K749" s="58" t="s">
        <v>195</v>
      </c>
      <c r="L749" s="574"/>
      <c r="M749" s="569"/>
    </row>
    <row r="750" spans="1:13" s="157" customFormat="1" ht="24.75" customHeight="1" x14ac:dyDescent="0.2">
      <c r="A750" s="574"/>
      <c r="B750" s="574"/>
      <c r="C750" s="574"/>
      <c r="D750" s="574"/>
      <c r="E750" s="574"/>
      <c r="F750" s="574"/>
      <c r="G750" s="519"/>
      <c r="H750" s="574"/>
      <c r="I750" s="617"/>
      <c r="J750" s="91" t="s">
        <v>2485</v>
      </c>
      <c r="K750" s="58" t="s">
        <v>1293</v>
      </c>
      <c r="L750" s="574"/>
      <c r="M750" s="569"/>
    </row>
    <row r="751" spans="1:13" s="157" customFormat="1" ht="24.75" customHeight="1" x14ac:dyDescent="0.2">
      <c r="A751" s="574"/>
      <c r="B751" s="574"/>
      <c r="C751" s="574"/>
      <c r="D751" s="574"/>
      <c r="E751" s="574"/>
      <c r="F751" s="574"/>
      <c r="G751" s="519"/>
      <c r="H751" s="574"/>
      <c r="I751" s="617"/>
      <c r="J751" s="91" t="s">
        <v>2510</v>
      </c>
      <c r="K751" s="58" t="s">
        <v>1293</v>
      </c>
      <c r="L751" s="574"/>
      <c r="M751" s="569"/>
    </row>
    <row r="752" spans="1:13" s="156" customFormat="1" ht="24.75" customHeight="1" x14ac:dyDescent="0.25">
      <c r="A752" s="574">
        <v>133</v>
      </c>
      <c r="B752" s="574" t="s">
        <v>1432</v>
      </c>
      <c r="C752" s="574" t="s">
        <v>2703</v>
      </c>
      <c r="D752" s="574" t="s">
        <v>1496</v>
      </c>
      <c r="E752" s="574" t="s">
        <v>1527</v>
      </c>
      <c r="F752" s="574" t="s">
        <v>1497</v>
      </c>
      <c r="G752" s="519" t="s">
        <v>1441</v>
      </c>
      <c r="H752" s="574" t="s">
        <v>6644</v>
      </c>
      <c r="I752" s="617" t="s">
        <v>51</v>
      </c>
      <c r="J752" s="91" t="s">
        <v>1529</v>
      </c>
      <c r="K752" s="58" t="s">
        <v>195</v>
      </c>
      <c r="L752" s="574" t="s">
        <v>1292</v>
      </c>
      <c r="M752" s="569" t="s">
        <v>61</v>
      </c>
    </row>
    <row r="753" spans="1:13" s="157" customFormat="1" ht="24.75" customHeight="1" x14ac:dyDescent="0.2">
      <c r="A753" s="574"/>
      <c r="B753" s="574"/>
      <c r="C753" s="574"/>
      <c r="D753" s="574"/>
      <c r="E753" s="574"/>
      <c r="F753" s="574"/>
      <c r="G753" s="519"/>
      <c r="H753" s="574"/>
      <c r="I753" s="617"/>
      <c r="J753" s="91" t="s">
        <v>1562</v>
      </c>
      <c r="K753" s="58" t="s">
        <v>195</v>
      </c>
      <c r="L753" s="574"/>
      <c r="M753" s="569"/>
    </row>
    <row r="754" spans="1:13" s="157" customFormat="1" ht="24.75" customHeight="1" x14ac:dyDescent="0.2">
      <c r="A754" s="574"/>
      <c r="B754" s="574"/>
      <c r="C754" s="574"/>
      <c r="D754" s="574"/>
      <c r="E754" s="574"/>
      <c r="F754" s="574"/>
      <c r="G754" s="519"/>
      <c r="H754" s="574"/>
      <c r="I754" s="617"/>
      <c r="J754" s="91" t="s">
        <v>1533</v>
      </c>
      <c r="K754" s="58" t="s">
        <v>195</v>
      </c>
      <c r="L754" s="574"/>
      <c r="M754" s="569"/>
    </row>
    <row r="755" spans="1:13" s="157" customFormat="1" ht="24.75" customHeight="1" x14ac:dyDescent="0.2">
      <c r="A755" s="574"/>
      <c r="B755" s="574"/>
      <c r="C755" s="574"/>
      <c r="D755" s="574"/>
      <c r="E755" s="574"/>
      <c r="F755" s="574"/>
      <c r="G755" s="519"/>
      <c r="H755" s="574"/>
      <c r="I755" s="617"/>
      <c r="J755" s="91" t="s">
        <v>2483</v>
      </c>
      <c r="K755" s="58" t="s">
        <v>195</v>
      </c>
      <c r="L755" s="574"/>
      <c r="M755" s="569"/>
    </row>
    <row r="756" spans="1:13" s="157" customFormat="1" ht="24.75" customHeight="1" x14ac:dyDescent="0.2">
      <c r="A756" s="574"/>
      <c r="B756" s="574"/>
      <c r="C756" s="574"/>
      <c r="D756" s="574"/>
      <c r="E756" s="574"/>
      <c r="F756" s="574"/>
      <c r="G756" s="519"/>
      <c r="H756" s="574"/>
      <c r="I756" s="617"/>
      <c r="J756" s="91" t="s">
        <v>2484</v>
      </c>
      <c r="K756" s="58" t="s">
        <v>195</v>
      </c>
      <c r="L756" s="574"/>
      <c r="M756" s="569"/>
    </row>
    <row r="757" spans="1:13" s="157" customFormat="1" ht="24.75" customHeight="1" x14ac:dyDescent="0.2">
      <c r="A757" s="574"/>
      <c r="B757" s="574"/>
      <c r="C757" s="574"/>
      <c r="D757" s="574"/>
      <c r="E757" s="574"/>
      <c r="F757" s="574"/>
      <c r="G757" s="519"/>
      <c r="H757" s="574"/>
      <c r="I757" s="617"/>
      <c r="J757" s="91" t="s">
        <v>2485</v>
      </c>
      <c r="K757" s="58" t="s">
        <v>1293</v>
      </c>
      <c r="L757" s="574"/>
      <c r="M757" s="569"/>
    </row>
    <row r="758" spans="1:13" s="157" customFormat="1" ht="24.75" customHeight="1" x14ac:dyDescent="0.2">
      <c r="A758" s="574"/>
      <c r="B758" s="574"/>
      <c r="C758" s="574"/>
      <c r="D758" s="574"/>
      <c r="E758" s="574"/>
      <c r="F758" s="574"/>
      <c r="G758" s="519"/>
      <c r="H758" s="574"/>
      <c r="I758" s="617"/>
      <c r="J758" s="91" t="s">
        <v>2510</v>
      </c>
      <c r="K758" s="58" t="s">
        <v>1293</v>
      </c>
      <c r="L758" s="574"/>
      <c r="M758" s="569"/>
    </row>
    <row r="759" spans="1:13" s="156" customFormat="1" ht="24.75" customHeight="1" x14ac:dyDescent="0.25">
      <c r="A759" s="574">
        <v>134</v>
      </c>
      <c r="B759" s="574" t="s">
        <v>1432</v>
      </c>
      <c r="C759" s="574" t="s">
        <v>2704</v>
      </c>
      <c r="D759" s="574" t="s">
        <v>1496</v>
      </c>
      <c r="E759" s="574" t="s">
        <v>2705</v>
      </c>
      <c r="F759" s="574" t="s">
        <v>1497</v>
      </c>
      <c r="G759" s="519" t="s">
        <v>1467</v>
      </c>
      <c r="H759" s="574" t="s">
        <v>1554</v>
      </c>
      <c r="I759" s="617" t="s">
        <v>1292</v>
      </c>
      <c r="J759" s="91" t="s">
        <v>2491</v>
      </c>
      <c r="K759" s="58" t="s">
        <v>195</v>
      </c>
      <c r="L759" s="574" t="s">
        <v>1292</v>
      </c>
      <c r="M759" s="569" t="s">
        <v>61</v>
      </c>
    </row>
    <row r="760" spans="1:13" s="157" customFormat="1" ht="24.75" customHeight="1" x14ac:dyDescent="0.2">
      <c r="A760" s="574"/>
      <c r="B760" s="574"/>
      <c r="C760" s="574"/>
      <c r="D760" s="574"/>
      <c r="E760" s="574"/>
      <c r="F760" s="574"/>
      <c r="G760" s="519"/>
      <c r="H760" s="574"/>
      <c r="I760" s="617"/>
      <c r="J760" s="91" t="s">
        <v>2483</v>
      </c>
      <c r="K760" s="58" t="s">
        <v>195</v>
      </c>
      <c r="L760" s="574"/>
      <c r="M760" s="569"/>
    </row>
    <row r="761" spans="1:13" s="157" customFormat="1" ht="24.75" customHeight="1" x14ac:dyDescent="0.2">
      <c r="A761" s="574"/>
      <c r="B761" s="574"/>
      <c r="C761" s="574"/>
      <c r="D761" s="574"/>
      <c r="E761" s="574"/>
      <c r="F761" s="574"/>
      <c r="G761" s="519"/>
      <c r="H761" s="574"/>
      <c r="I761" s="617"/>
      <c r="J761" s="91" t="s">
        <v>1529</v>
      </c>
      <c r="K761" s="58" t="s">
        <v>195</v>
      </c>
      <c r="L761" s="574"/>
      <c r="M761" s="569"/>
    </row>
    <row r="762" spans="1:13" s="157" customFormat="1" ht="24.75" customHeight="1" x14ac:dyDescent="0.2">
      <c r="A762" s="574"/>
      <c r="B762" s="574"/>
      <c r="C762" s="574"/>
      <c r="D762" s="574"/>
      <c r="E762" s="574"/>
      <c r="F762" s="574"/>
      <c r="G762" s="519"/>
      <c r="H762" s="574"/>
      <c r="I762" s="617"/>
      <c r="J762" s="91" t="s">
        <v>1503</v>
      </c>
      <c r="K762" s="58" t="s">
        <v>195</v>
      </c>
      <c r="L762" s="574"/>
      <c r="M762" s="569"/>
    </row>
    <row r="763" spans="1:13" s="157" customFormat="1" ht="24.75" customHeight="1" x14ac:dyDescent="0.2">
      <c r="A763" s="574"/>
      <c r="B763" s="574"/>
      <c r="C763" s="574"/>
      <c r="D763" s="574"/>
      <c r="E763" s="574"/>
      <c r="F763" s="574"/>
      <c r="G763" s="519"/>
      <c r="H763" s="574"/>
      <c r="I763" s="617"/>
      <c r="J763" s="91" t="s">
        <v>2572</v>
      </c>
      <c r="K763" s="58" t="s">
        <v>1293</v>
      </c>
      <c r="L763" s="574"/>
      <c r="M763" s="569"/>
    </row>
    <row r="764" spans="1:13" s="157" customFormat="1" ht="24.75" customHeight="1" x14ac:dyDescent="0.2">
      <c r="A764" s="574"/>
      <c r="B764" s="574"/>
      <c r="C764" s="574"/>
      <c r="D764" s="574"/>
      <c r="E764" s="574"/>
      <c r="F764" s="574"/>
      <c r="G764" s="519"/>
      <c r="H764" s="574"/>
      <c r="I764" s="617"/>
      <c r="J764" s="784" t="s">
        <v>2573</v>
      </c>
      <c r="K764" s="574" t="s">
        <v>1293</v>
      </c>
      <c r="L764" s="574"/>
      <c r="M764" s="569"/>
    </row>
    <row r="765" spans="1:13" s="157" customFormat="1" ht="24.75" customHeight="1" x14ac:dyDescent="0.2">
      <c r="A765" s="574"/>
      <c r="B765" s="574"/>
      <c r="C765" s="574"/>
      <c r="D765" s="574"/>
      <c r="E765" s="574"/>
      <c r="F765" s="574"/>
      <c r="G765" s="519"/>
      <c r="H765" s="574"/>
      <c r="I765" s="617"/>
      <c r="J765" s="784"/>
      <c r="K765" s="574"/>
      <c r="L765" s="574"/>
      <c r="M765" s="569"/>
    </row>
    <row r="766" spans="1:13" s="156" customFormat="1" ht="24.75" customHeight="1" x14ac:dyDescent="0.25">
      <c r="A766" s="734">
        <v>135</v>
      </c>
      <c r="B766" s="574" t="s">
        <v>1308</v>
      </c>
      <c r="C766" s="734" t="s">
        <v>1553</v>
      </c>
      <c r="D766" s="574" t="s">
        <v>1496</v>
      </c>
      <c r="E766" s="574" t="s">
        <v>6702</v>
      </c>
      <c r="F766" s="574" t="s">
        <v>1497</v>
      </c>
      <c r="G766" s="519" t="s">
        <v>1467</v>
      </c>
      <c r="H766" s="574" t="s">
        <v>1554</v>
      </c>
      <c r="I766" s="617" t="s">
        <v>51</v>
      </c>
      <c r="J766" s="89" t="s">
        <v>1499</v>
      </c>
      <c r="K766" s="58" t="s">
        <v>195</v>
      </c>
      <c r="L766" s="734" t="s">
        <v>1292</v>
      </c>
      <c r="M766" s="729" t="s">
        <v>61</v>
      </c>
    </row>
    <row r="767" spans="1:13" s="157" customFormat="1" ht="24.75" customHeight="1" x14ac:dyDescent="0.2">
      <c r="A767" s="734"/>
      <c r="B767" s="574"/>
      <c r="C767" s="734"/>
      <c r="D767" s="574"/>
      <c r="E767" s="574"/>
      <c r="F767" s="574"/>
      <c r="G767" s="519"/>
      <c r="H767" s="574"/>
      <c r="I767" s="617"/>
      <c r="J767" s="89" t="s">
        <v>1500</v>
      </c>
      <c r="K767" s="58" t="s">
        <v>195</v>
      </c>
      <c r="L767" s="734"/>
      <c r="M767" s="729"/>
    </row>
    <row r="768" spans="1:13" s="157" customFormat="1" ht="24.75" customHeight="1" x14ac:dyDescent="0.2">
      <c r="A768" s="734"/>
      <c r="B768" s="574"/>
      <c r="C768" s="734"/>
      <c r="D768" s="574"/>
      <c r="E768" s="574"/>
      <c r="F768" s="574"/>
      <c r="G768" s="519"/>
      <c r="H768" s="574"/>
      <c r="I768" s="617"/>
      <c r="J768" s="89" t="s">
        <v>1501</v>
      </c>
      <c r="K768" s="58" t="s">
        <v>195</v>
      </c>
      <c r="L768" s="734"/>
      <c r="M768" s="729"/>
    </row>
    <row r="769" spans="1:13" s="157" customFormat="1" ht="24.75" customHeight="1" x14ac:dyDescent="0.2">
      <c r="A769" s="734"/>
      <c r="B769" s="574"/>
      <c r="C769" s="734"/>
      <c r="D769" s="574"/>
      <c r="E769" s="574"/>
      <c r="F769" s="574"/>
      <c r="G769" s="519"/>
      <c r="H769" s="574"/>
      <c r="I769" s="617"/>
      <c r="J769" s="89" t="s">
        <v>1502</v>
      </c>
      <c r="K769" s="58" t="s">
        <v>195</v>
      </c>
      <c r="L769" s="734"/>
      <c r="M769" s="729"/>
    </row>
    <row r="770" spans="1:13" s="157" customFormat="1" ht="24.75" customHeight="1" x14ac:dyDescent="0.2">
      <c r="A770" s="734"/>
      <c r="B770" s="574"/>
      <c r="C770" s="734"/>
      <c r="D770" s="574"/>
      <c r="E770" s="574"/>
      <c r="F770" s="574"/>
      <c r="G770" s="519"/>
      <c r="H770" s="574"/>
      <c r="I770" s="617"/>
      <c r="J770" s="89" t="s">
        <v>2470</v>
      </c>
      <c r="K770" s="58" t="s">
        <v>195</v>
      </c>
      <c r="L770" s="734"/>
      <c r="M770" s="729"/>
    </row>
    <row r="771" spans="1:13" s="157" customFormat="1" ht="24.75" customHeight="1" x14ac:dyDescent="0.2">
      <c r="A771" s="734"/>
      <c r="B771" s="574"/>
      <c r="C771" s="734"/>
      <c r="D771" s="574"/>
      <c r="E771" s="574"/>
      <c r="F771" s="574"/>
      <c r="G771" s="519"/>
      <c r="H771" s="574"/>
      <c r="I771" s="617"/>
      <c r="J771" s="89" t="s">
        <v>1503</v>
      </c>
      <c r="K771" s="58" t="s">
        <v>195</v>
      </c>
      <c r="L771" s="734"/>
      <c r="M771" s="729"/>
    </row>
    <row r="772" spans="1:13" s="157" customFormat="1" ht="24.75" customHeight="1" x14ac:dyDescent="0.2">
      <c r="A772" s="734"/>
      <c r="B772" s="574"/>
      <c r="C772" s="734"/>
      <c r="D772" s="574"/>
      <c r="E772" s="574"/>
      <c r="F772" s="574"/>
      <c r="G772" s="519"/>
      <c r="H772" s="574"/>
      <c r="I772" s="617"/>
      <c r="J772" s="89" t="s">
        <v>2505</v>
      </c>
      <c r="K772" s="58" t="s">
        <v>195</v>
      </c>
      <c r="L772" s="734"/>
      <c r="M772" s="729"/>
    </row>
    <row r="773" spans="1:13" s="157" customFormat="1" ht="24.75" customHeight="1" x14ac:dyDescent="0.2">
      <c r="A773" s="734"/>
      <c r="B773" s="574"/>
      <c r="C773" s="734"/>
      <c r="D773" s="574"/>
      <c r="E773" s="574"/>
      <c r="F773" s="574"/>
      <c r="G773" s="519"/>
      <c r="H773" s="574"/>
      <c r="I773" s="617"/>
      <c r="J773" s="89" t="s">
        <v>2471</v>
      </c>
      <c r="K773" s="58" t="s">
        <v>1293</v>
      </c>
      <c r="L773" s="734"/>
      <c r="M773" s="729"/>
    </row>
    <row r="774" spans="1:13" s="157" customFormat="1" ht="24.75" customHeight="1" x14ac:dyDescent="0.2">
      <c r="A774" s="734"/>
      <c r="B774" s="574"/>
      <c r="C774" s="734"/>
      <c r="D774" s="574"/>
      <c r="E774" s="574"/>
      <c r="F774" s="574"/>
      <c r="G774" s="519"/>
      <c r="H774" s="574"/>
      <c r="I774" s="617"/>
      <c r="J774" s="89" t="s">
        <v>2472</v>
      </c>
      <c r="K774" s="58" t="s">
        <v>1293</v>
      </c>
      <c r="L774" s="734"/>
      <c r="M774" s="729"/>
    </row>
    <row r="775" spans="1:13" s="157" customFormat="1" ht="24.75" customHeight="1" x14ac:dyDescent="0.2">
      <c r="A775" s="734">
        <v>136</v>
      </c>
      <c r="B775" s="574" t="s">
        <v>1308</v>
      </c>
      <c r="C775" s="734" t="s">
        <v>1555</v>
      </c>
      <c r="D775" s="574" t="s">
        <v>1496</v>
      </c>
      <c r="E775" s="574" t="s">
        <v>1556</v>
      </c>
      <c r="F775" s="574" t="s">
        <v>1557</v>
      </c>
      <c r="G775" s="519" t="s">
        <v>1467</v>
      </c>
      <c r="H775" s="574" t="s">
        <v>1558</v>
      </c>
      <c r="I775" s="617" t="s">
        <v>51</v>
      </c>
      <c r="J775" s="89" t="s">
        <v>2534</v>
      </c>
      <c r="K775" s="58" t="s">
        <v>1293</v>
      </c>
      <c r="L775" s="734" t="s">
        <v>1292</v>
      </c>
      <c r="M775" s="734" t="s">
        <v>61</v>
      </c>
    </row>
    <row r="776" spans="1:13" s="157" customFormat="1" ht="24.75" customHeight="1" x14ac:dyDescent="0.2">
      <c r="A776" s="734"/>
      <c r="B776" s="574"/>
      <c r="C776" s="734"/>
      <c r="D776" s="574"/>
      <c r="E776" s="574"/>
      <c r="F776" s="574"/>
      <c r="G776" s="519"/>
      <c r="H776" s="574"/>
      <c r="I776" s="617"/>
      <c r="J776" s="89" t="s">
        <v>2535</v>
      </c>
      <c r="K776" s="58" t="s">
        <v>195</v>
      </c>
      <c r="L776" s="734"/>
      <c r="M776" s="734"/>
    </row>
    <row r="777" spans="1:13" s="157" customFormat="1" ht="24.75" customHeight="1" x14ac:dyDescent="0.2">
      <c r="A777" s="734">
        <v>137</v>
      </c>
      <c r="B777" s="574" t="s">
        <v>1308</v>
      </c>
      <c r="C777" s="734" t="s">
        <v>1559</v>
      </c>
      <c r="D777" s="574" t="s">
        <v>1496</v>
      </c>
      <c r="E777" s="574" t="s">
        <v>1560</v>
      </c>
      <c r="F777" s="574" t="s">
        <v>1497</v>
      </c>
      <c r="G777" s="519" t="s">
        <v>1441</v>
      </c>
      <c r="H777" s="574" t="s">
        <v>1561</v>
      </c>
      <c r="I777" s="617" t="s">
        <v>1438</v>
      </c>
      <c r="J777" s="89" t="s">
        <v>1529</v>
      </c>
      <c r="K777" s="58" t="s">
        <v>195</v>
      </c>
      <c r="L777" s="734" t="s">
        <v>1292</v>
      </c>
      <c r="M777" s="734" t="s">
        <v>61</v>
      </c>
    </row>
    <row r="778" spans="1:13" s="157" customFormat="1" ht="24.75" customHeight="1" x14ac:dyDescent="0.2">
      <c r="A778" s="734"/>
      <c r="B778" s="574"/>
      <c r="C778" s="734"/>
      <c r="D778" s="574"/>
      <c r="E778" s="574"/>
      <c r="F778" s="574"/>
      <c r="G778" s="519"/>
      <c r="H778" s="574"/>
      <c r="I778" s="617"/>
      <c r="J778" s="89" t="s">
        <v>2536</v>
      </c>
      <c r="K778" s="58" t="s">
        <v>195</v>
      </c>
      <c r="L778" s="734"/>
      <c r="M778" s="734"/>
    </row>
    <row r="779" spans="1:13" s="157" customFormat="1" ht="24.75" customHeight="1" x14ac:dyDescent="0.2">
      <c r="A779" s="734"/>
      <c r="B779" s="574"/>
      <c r="C779" s="734"/>
      <c r="D779" s="574"/>
      <c r="E779" s="574"/>
      <c r="F779" s="574"/>
      <c r="G779" s="519"/>
      <c r="H779" s="574"/>
      <c r="I779" s="617"/>
      <c r="J779" s="89" t="s">
        <v>1562</v>
      </c>
      <c r="K779" s="58" t="s">
        <v>195</v>
      </c>
      <c r="L779" s="734"/>
      <c r="M779" s="734"/>
    </row>
    <row r="780" spans="1:13" s="157" customFormat="1" ht="24.75" customHeight="1" x14ac:dyDescent="0.2">
      <c r="A780" s="734"/>
      <c r="B780" s="574"/>
      <c r="C780" s="734"/>
      <c r="D780" s="574"/>
      <c r="E780" s="574"/>
      <c r="F780" s="574"/>
      <c r="G780" s="519"/>
      <c r="H780" s="574"/>
      <c r="I780" s="617"/>
      <c r="J780" s="89" t="s">
        <v>2484</v>
      </c>
      <c r="K780" s="58" t="s">
        <v>195</v>
      </c>
      <c r="L780" s="734"/>
      <c r="M780" s="734"/>
    </row>
    <row r="781" spans="1:13" s="157" customFormat="1" ht="24.75" customHeight="1" x14ac:dyDescent="0.2">
      <c r="A781" s="734"/>
      <c r="B781" s="574"/>
      <c r="C781" s="734"/>
      <c r="D781" s="574"/>
      <c r="E781" s="574"/>
      <c r="F781" s="574"/>
      <c r="G781" s="519"/>
      <c r="H781" s="574"/>
      <c r="I781" s="617"/>
      <c r="J781" s="89" t="s">
        <v>2537</v>
      </c>
      <c r="K781" s="58" t="s">
        <v>1293</v>
      </c>
      <c r="L781" s="734"/>
      <c r="M781" s="734"/>
    </row>
    <row r="782" spans="1:13" s="157" customFormat="1" ht="24.75" customHeight="1" x14ac:dyDescent="0.2">
      <c r="A782" s="734"/>
      <c r="B782" s="574"/>
      <c r="C782" s="734"/>
      <c r="D782" s="574"/>
      <c r="E782" s="574"/>
      <c r="F782" s="574"/>
      <c r="G782" s="519"/>
      <c r="H782" s="574"/>
      <c r="I782" s="617"/>
      <c r="J782" s="89" t="s">
        <v>2485</v>
      </c>
      <c r="K782" s="58" t="s">
        <v>1293</v>
      </c>
      <c r="L782" s="734"/>
      <c r="M782" s="734"/>
    </row>
    <row r="783" spans="1:13" s="157" customFormat="1" ht="24.75" customHeight="1" x14ac:dyDescent="0.2">
      <c r="A783" s="734"/>
      <c r="B783" s="574"/>
      <c r="C783" s="734"/>
      <c r="D783" s="574"/>
      <c r="E783" s="574"/>
      <c r="F783" s="574"/>
      <c r="G783" s="519"/>
      <c r="H783" s="574"/>
      <c r="I783" s="617"/>
      <c r="J783" s="89" t="s">
        <v>2510</v>
      </c>
      <c r="K783" s="58" t="s">
        <v>1293</v>
      </c>
      <c r="L783" s="734"/>
      <c r="M783" s="734"/>
    </row>
    <row r="784" spans="1:13" s="157" customFormat="1" ht="24.75" customHeight="1" x14ac:dyDescent="0.2">
      <c r="A784" s="734">
        <v>138</v>
      </c>
      <c r="B784" s="574" t="s">
        <v>1308</v>
      </c>
      <c r="C784" s="734" t="s">
        <v>1563</v>
      </c>
      <c r="D784" s="574" t="s">
        <v>1496</v>
      </c>
      <c r="E784" s="574" t="s">
        <v>1564</v>
      </c>
      <c r="F784" s="574" t="s">
        <v>1557</v>
      </c>
      <c r="G784" s="519" t="s">
        <v>1467</v>
      </c>
      <c r="H784" s="574" t="s">
        <v>1565</v>
      </c>
      <c r="I784" s="617" t="s">
        <v>51</v>
      </c>
      <c r="J784" s="785" t="s">
        <v>2538</v>
      </c>
      <c r="K784" s="574" t="s">
        <v>195</v>
      </c>
      <c r="L784" s="734" t="s">
        <v>1292</v>
      </c>
      <c r="M784" s="734" t="s">
        <v>61</v>
      </c>
    </row>
    <row r="785" spans="1:13" s="157" customFormat="1" ht="24.75" customHeight="1" x14ac:dyDescent="0.2">
      <c r="A785" s="734"/>
      <c r="B785" s="574"/>
      <c r="C785" s="734"/>
      <c r="D785" s="574"/>
      <c r="E785" s="574"/>
      <c r="F785" s="574"/>
      <c r="G785" s="519"/>
      <c r="H785" s="574"/>
      <c r="I785" s="617"/>
      <c r="J785" s="785"/>
      <c r="K785" s="574"/>
      <c r="L785" s="734"/>
      <c r="M785" s="734"/>
    </row>
    <row r="786" spans="1:13" s="157" customFormat="1" ht="24.75" customHeight="1" x14ac:dyDescent="0.2">
      <c r="A786" s="734"/>
      <c r="B786" s="574"/>
      <c r="C786" s="734"/>
      <c r="D786" s="574"/>
      <c r="E786" s="574"/>
      <c r="F786" s="574"/>
      <c r="G786" s="519"/>
      <c r="H786" s="574"/>
      <c r="I786" s="617"/>
      <c r="J786" s="91" t="s">
        <v>6703</v>
      </c>
      <c r="K786" s="58" t="s">
        <v>195</v>
      </c>
      <c r="L786" s="734"/>
      <c r="M786" s="734"/>
    </row>
    <row r="787" spans="1:13" s="157" customFormat="1" ht="24.75" customHeight="1" x14ac:dyDescent="0.2">
      <c r="A787" s="734">
        <v>139</v>
      </c>
      <c r="B787" s="574" t="s">
        <v>1308</v>
      </c>
      <c r="C787" s="734" t="s">
        <v>1566</v>
      </c>
      <c r="D787" s="574" t="s">
        <v>1496</v>
      </c>
      <c r="E787" s="574" t="s">
        <v>1567</v>
      </c>
      <c r="F787" s="574" t="s">
        <v>1568</v>
      </c>
      <c r="G787" s="519" t="s">
        <v>1513</v>
      </c>
      <c r="H787" s="574" t="s">
        <v>1569</v>
      </c>
      <c r="I787" s="617" t="s">
        <v>1292</v>
      </c>
      <c r="J787" s="89" t="s">
        <v>1523</v>
      </c>
      <c r="K787" s="58" t="s">
        <v>195</v>
      </c>
      <c r="L787" s="734" t="s">
        <v>1292</v>
      </c>
      <c r="M787" s="734" t="s">
        <v>61</v>
      </c>
    </row>
    <row r="788" spans="1:13" s="157" customFormat="1" ht="24.75" customHeight="1" x14ac:dyDescent="0.2">
      <c r="A788" s="734"/>
      <c r="B788" s="574"/>
      <c r="C788" s="734"/>
      <c r="D788" s="574"/>
      <c r="E788" s="574"/>
      <c r="F788" s="574"/>
      <c r="G788" s="519"/>
      <c r="H788" s="574"/>
      <c r="I788" s="617"/>
      <c r="J788" s="89" t="s">
        <v>2539</v>
      </c>
      <c r="K788" s="58" t="s">
        <v>1293</v>
      </c>
      <c r="L788" s="734"/>
      <c r="M788" s="734"/>
    </row>
    <row r="789" spans="1:13" s="157" customFormat="1" ht="24.75" customHeight="1" x14ac:dyDescent="0.2">
      <c r="A789" s="734"/>
      <c r="B789" s="574"/>
      <c r="C789" s="734"/>
      <c r="D789" s="574"/>
      <c r="E789" s="574"/>
      <c r="F789" s="574"/>
      <c r="G789" s="519"/>
      <c r="H789" s="574"/>
      <c r="I789" s="617"/>
      <c r="J789" s="89" t="s">
        <v>1570</v>
      </c>
      <c r="K789" s="58" t="s">
        <v>195</v>
      </c>
      <c r="L789" s="734"/>
      <c r="M789" s="734"/>
    </row>
    <row r="790" spans="1:13" s="157" customFormat="1" ht="24.75" customHeight="1" x14ac:dyDescent="0.2">
      <c r="A790" s="734">
        <v>140</v>
      </c>
      <c r="B790" s="574" t="s">
        <v>1308</v>
      </c>
      <c r="C790" s="734" t="s">
        <v>1571</v>
      </c>
      <c r="D790" s="574" t="s">
        <v>1496</v>
      </c>
      <c r="E790" s="574" t="s">
        <v>1572</v>
      </c>
      <c r="F790" s="574" t="s">
        <v>1573</v>
      </c>
      <c r="G790" s="519" t="s">
        <v>1513</v>
      </c>
      <c r="H790" s="574" t="s">
        <v>1574</v>
      </c>
      <c r="I790" s="617" t="s">
        <v>51</v>
      </c>
      <c r="J790" s="91" t="s">
        <v>6703</v>
      </c>
      <c r="K790" s="58" t="s">
        <v>195</v>
      </c>
      <c r="L790" s="734" t="s">
        <v>1292</v>
      </c>
      <c r="M790" s="734" t="s">
        <v>61</v>
      </c>
    </row>
    <row r="791" spans="1:13" s="157" customFormat="1" ht="24.75" customHeight="1" x14ac:dyDescent="0.2">
      <c r="A791" s="734"/>
      <c r="B791" s="574"/>
      <c r="C791" s="734"/>
      <c r="D791" s="574"/>
      <c r="E791" s="574"/>
      <c r="F791" s="574"/>
      <c r="G791" s="519"/>
      <c r="H791" s="574"/>
      <c r="I791" s="617"/>
      <c r="J791" s="89" t="s">
        <v>1575</v>
      </c>
      <c r="K791" s="58" t="s">
        <v>195</v>
      </c>
      <c r="L791" s="734"/>
      <c r="M791" s="734"/>
    </row>
    <row r="792" spans="1:13" s="157" customFormat="1" ht="24.75" customHeight="1" x14ac:dyDescent="0.2">
      <c r="A792" s="734"/>
      <c r="B792" s="574"/>
      <c r="C792" s="734"/>
      <c r="D792" s="574"/>
      <c r="E792" s="574"/>
      <c r="F792" s="574"/>
      <c r="G792" s="519"/>
      <c r="H792" s="574"/>
      <c r="I792" s="617"/>
      <c r="J792" s="89" t="s">
        <v>1576</v>
      </c>
      <c r="K792" s="58" t="s">
        <v>195</v>
      </c>
      <c r="L792" s="734"/>
      <c r="M792" s="734"/>
    </row>
    <row r="793" spans="1:13" s="157" customFormat="1" ht="24.75" customHeight="1" x14ac:dyDescent="0.2">
      <c r="A793" s="734"/>
      <c r="B793" s="574"/>
      <c r="C793" s="734"/>
      <c r="D793" s="574"/>
      <c r="E793" s="574"/>
      <c r="F793" s="574"/>
      <c r="G793" s="519"/>
      <c r="H793" s="574"/>
      <c r="I793" s="617"/>
      <c r="J793" s="89" t="s">
        <v>2540</v>
      </c>
      <c r="K793" s="58" t="s">
        <v>195</v>
      </c>
      <c r="L793" s="734"/>
      <c r="M793" s="734"/>
    </row>
    <row r="794" spans="1:13" s="156" customFormat="1" ht="24.75" customHeight="1" x14ac:dyDescent="0.25">
      <c r="A794" s="734">
        <v>141</v>
      </c>
      <c r="B794" s="574" t="s">
        <v>1308</v>
      </c>
      <c r="C794" s="574" t="s">
        <v>2541</v>
      </c>
      <c r="D794" s="574" t="s">
        <v>1496</v>
      </c>
      <c r="E794" s="574" t="s">
        <v>1527</v>
      </c>
      <c r="F794" s="574" t="s">
        <v>1497</v>
      </c>
      <c r="G794" s="519" t="s">
        <v>1467</v>
      </c>
      <c r="H794" s="574" t="s">
        <v>1554</v>
      </c>
      <c r="I794" s="574" t="s">
        <v>51</v>
      </c>
      <c r="J794" s="89" t="s">
        <v>1529</v>
      </c>
      <c r="K794" s="58" t="s">
        <v>195</v>
      </c>
      <c r="L794" s="734" t="s">
        <v>1292</v>
      </c>
      <c r="M794" s="734" t="s">
        <v>61</v>
      </c>
    </row>
    <row r="795" spans="1:13" s="157" customFormat="1" ht="24.75" customHeight="1" x14ac:dyDescent="0.2">
      <c r="A795" s="734"/>
      <c r="B795" s="574"/>
      <c r="C795" s="574"/>
      <c r="D795" s="574"/>
      <c r="E795" s="574"/>
      <c r="F795" s="574"/>
      <c r="G795" s="519"/>
      <c r="H795" s="574"/>
      <c r="I795" s="574"/>
      <c r="J795" s="89" t="s">
        <v>1562</v>
      </c>
      <c r="K795" s="58" t="s">
        <v>195</v>
      </c>
      <c r="L795" s="734"/>
      <c r="M795" s="734"/>
    </row>
    <row r="796" spans="1:13" s="157" customFormat="1" ht="24.75" customHeight="1" x14ac:dyDescent="0.2">
      <c r="A796" s="734"/>
      <c r="B796" s="574"/>
      <c r="C796" s="574"/>
      <c r="D796" s="574"/>
      <c r="E796" s="574"/>
      <c r="F796" s="574"/>
      <c r="G796" s="519"/>
      <c r="H796" s="574"/>
      <c r="I796" s="574"/>
      <c r="J796" s="89" t="s">
        <v>1533</v>
      </c>
      <c r="K796" s="58" t="s">
        <v>195</v>
      </c>
      <c r="L796" s="734"/>
      <c r="M796" s="734"/>
    </row>
    <row r="797" spans="1:13" s="157" customFormat="1" ht="24.75" customHeight="1" x14ac:dyDescent="0.2">
      <c r="A797" s="734"/>
      <c r="B797" s="574"/>
      <c r="C797" s="574"/>
      <c r="D797" s="574"/>
      <c r="E797" s="574"/>
      <c r="F797" s="574"/>
      <c r="G797" s="519"/>
      <c r="H797" s="574"/>
      <c r="I797" s="574"/>
      <c r="J797" s="89" t="s">
        <v>2483</v>
      </c>
      <c r="K797" s="58" t="s">
        <v>195</v>
      </c>
      <c r="L797" s="734"/>
      <c r="M797" s="734"/>
    </row>
    <row r="798" spans="1:13" s="157" customFormat="1" ht="24.75" customHeight="1" x14ac:dyDescent="0.2">
      <c r="A798" s="734"/>
      <c r="B798" s="574"/>
      <c r="C798" s="574"/>
      <c r="D798" s="574"/>
      <c r="E798" s="574"/>
      <c r="F798" s="574"/>
      <c r="G798" s="519"/>
      <c r="H798" s="574"/>
      <c r="I798" s="574"/>
      <c r="J798" s="89" t="s">
        <v>2484</v>
      </c>
      <c r="K798" s="58" t="s">
        <v>195</v>
      </c>
      <c r="L798" s="734"/>
      <c r="M798" s="734"/>
    </row>
    <row r="799" spans="1:13" s="157" customFormat="1" ht="24.75" customHeight="1" x14ac:dyDescent="0.2">
      <c r="A799" s="734"/>
      <c r="B799" s="574"/>
      <c r="C799" s="574"/>
      <c r="D799" s="574"/>
      <c r="E799" s="574"/>
      <c r="F799" s="574"/>
      <c r="G799" s="519"/>
      <c r="H799" s="574"/>
      <c r="I799" s="574"/>
      <c r="J799" s="89" t="s">
        <v>2485</v>
      </c>
      <c r="K799" s="58" t="s">
        <v>1293</v>
      </c>
      <c r="L799" s="734"/>
      <c r="M799" s="734"/>
    </row>
    <row r="800" spans="1:13" s="157" customFormat="1" ht="24.75" customHeight="1" x14ac:dyDescent="0.2">
      <c r="A800" s="734"/>
      <c r="B800" s="574"/>
      <c r="C800" s="574"/>
      <c r="D800" s="574"/>
      <c r="E800" s="574"/>
      <c r="F800" s="574"/>
      <c r="G800" s="519"/>
      <c r="H800" s="574"/>
      <c r="I800" s="574"/>
      <c r="J800" s="89" t="s">
        <v>2486</v>
      </c>
      <c r="K800" s="58" t="s">
        <v>1293</v>
      </c>
      <c r="L800" s="734"/>
      <c r="M800" s="734"/>
    </row>
    <row r="801" spans="1:13" s="156" customFormat="1" ht="24.75" customHeight="1" x14ac:dyDescent="0.25">
      <c r="A801" s="734">
        <v>142</v>
      </c>
      <c r="B801" s="574" t="s">
        <v>1308</v>
      </c>
      <c r="C801" s="574" t="s">
        <v>2542</v>
      </c>
      <c r="D801" s="574" t="s">
        <v>1496</v>
      </c>
      <c r="E801" s="574" t="s">
        <v>2480</v>
      </c>
      <c r="F801" s="574" t="s">
        <v>1497</v>
      </c>
      <c r="G801" s="519" t="s">
        <v>1467</v>
      </c>
      <c r="H801" s="574" t="s">
        <v>2543</v>
      </c>
      <c r="I801" s="574" t="s">
        <v>1292</v>
      </c>
      <c r="J801" s="89" t="s">
        <v>1529</v>
      </c>
      <c r="K801" s="58" t="s">
        <v>195</v>
      </c>
      <c r="L801" s="734" t="s">
        <v>1292</v>
      </c>
      <c r="M801" s="734" t="s">
        <v>61</v>
      </c>
    </row>
    <row r="802" spans="1:13" s="157" customFormat="1" ht="24.75" customHeight="1" x14ac:dyDescent="0.2">
      <c r="A802" s="734"/>
      <c r="B802" s="574"/>
      <c r="C802" s="574"/>
      <c r="D802" s="574"/>
      <c r="E802" s="574"/>
      <c r="F802" s="574"/>
      <c r="G802" s="519"/>
      <c r="H802" s="574"/>
      <c r="I802" s="574"/>
      <c r="J802" s="89" t="s">
        <v>1562</v>
      </c>
      <c r="K802" s="58" t="s">
        <v>195</v>
      </c>
      <c r="L802" s="734"/>
      <c r="M802" s="734"/>
    </row>
    <row r="803" spans="1:13" s="157" customFormat="1" ht="24.75" customHeight="1" x14ac:dyDescent="0.2">
      <c r="A803" s="734"/>
      <c r="B803" s="574"/>
      <c r="C803" s="574"/>
      <c r="D803" s="574"/>
      <c r="E803" s="574"/>
      <c r="F803" s="574"/>
      <c r="G803" s="519"/>
      <c r="H803" s="574"/>
      <c r="I803" s="574"/>
      <c r="J803" s="89" t="s">
        <v>1533</v>
      </c>
      <c r="K803" s="58" t="s">
        <v>195</v>
      </c>
      <c r="L803" s="734"/>
      <c r="M803" s="734"/>
    </row>
    <row r="804" spans="1:13" s="157" customFormat="1" ht="24.75" customHeight="1" x14ac:dyDescent="0.2">
      <c r="A804" s="734"/>
      <c r="B804" s="574"/>
      <c r="C804" s="574"/>
      <c r="D804" s="574"/>
      <c r="E804" s="574"/>
      <c r="F804" s="574"/>
      <c r="G804" s="519"/>
      <c r="H804" s="574"/>
      <c r="I804" s="574"/>
      <c r="J804" s="89" t="s">
        <v>2483</v>
      </c>
      <c r="K804" s="58" t="s">
        <v>195</v>
      </c>
      <c r="L804" s="734"/>
      <c r="M804" s="734"/>
    </row>
    <row r="805" spans="1:13" s="157" customFormat="1" ht="24.75" customHeight="1" x14ac:dyDescent="0.2">
      <c r="A805" s="734"/>
      <c r="B805" s="574"/>
      <c r="C805" s="574"/>
      <c r="D805" s="574"/>
      <c r="E805" s="574"/>
      <c r="F805" s="574"/>
      <c r="G805" s="519"/>
      <c r="H805" s="574"/>
      <c r="I805" s="574"/>
      <c r="J805" s="89" t="s">
        <v>2484</v>
      </c>
      <c r="K805" s="58" t="s">
        <v>195</v>
      </c>
      <c r="L805" s="734"/>
      <c r="M805" s="734"/>
    </row>
    <row r="806" spans="1:13" s="157" customFormat="1" ht="24.75" customHeight="1" x14ac:dyDescent="0.2">
      <c r="A806" s="734"/>
      <c r="B806" s="574"/>
      <c r="C806" s="574"/>
      <c r="D806" s="574"/>
      <c r="E806" s="574"/>
      <c r="F806" s="574"/>
      <c r="G806" s="519"/>
      <c r="H806" s="574"/>
      <c r="I806" s="574"/>
      <c r="J806" s="89" t="s">
        <v>2485</v>
      </c>
      <c r="K806" s="58" t="s">
        <v>1293</v>
      </c>
      <c r="L806" s="734"/>
      <c r="M806" s="734"/>
    </row>
    <row r="807" spans="1:13" s="157" customFormat="1" ht="24.75" customHeight="1" x14ac:dyDescent="0.2">
      <c r="A807" s="734"/>
      <c r="B807" s="574"/>
      <c r="C807" s="574"/>
      <c r="D807" s="574"/>
      <c r="E807" s="574"/>
      <c r="F807" s="574"/>
      <c r="G807" s="519"/>
      <c r="H807" s="574"/>
      <c r="I807" s="574"/>
      <c r="J807" s="89" t="s">
        <v>2510</v>
      </c>
      <c r="K807" s="58" t="s">
        <v>1293</v>
      </c>
      <c r="L807" s="734"/>
      <c r="M807" s="734"/>
    </row>
    <row r="808" spans="1:13" s="156" customFormat="1" ht="24.75" customHeight="1" x14ac:dyDescent="0.25">
      <c r="A808" s="734">
        <v>143</v>
      </c>
      <c r="B808" s="574" t="s">
        <v>1341</v>
      </c>
      <c r="C808" s="734" t="s">
        <v>1632</v>
      </c>
      <c r="D808" s="574" t="s">
        <v>1496</v>
      </c>
      <c r="E808" s="574" t="s">
        <v>2587</v>
      </c>
      <c r="F808" s="574" t="s">
        <v>1497</v>
      </c>
      <c r="G808" s="519" t="s">
        <v>1467</v>
      </c>
      <c r="H808" s="574" t="s">
        <v>1603</v>
      </c>
      <c r="I808" s="617" t="s">
        <v>51</v>
      </c>
      <c r="J808" s="91" t="s">
        <v>1499</v>
      </c>
      <c r="K808" s="58" t="s">
        <v>195</v>
      </c>
      <c r="L808" s="734" t="s">
        <v>1292</v>
      </c>
      <c r="M808" s="734" t="s">
        <v>61</v>
      </c>
    </row>
    <row r="809" spans="1:13" s="156" customFormat="1" ht="24.75" customHeight="1" x14ac:dyDescent="0.25">
      <c r="A809" s="734"/>
      <c r="B809" s="574"/>
      <c r="C809" s="734"/>
      <c r="D809" s="574"/>
      <c r="E809" s="574"/>
      <c r="F809" s="574"/>
      <c r="G809" s="519"/>
      <c r="H809" s="574"/>
      <c r="I809" s="617"/>
      <c r="J809" s="91" t="s">
        <v>1500</v>
      </c>
      <c r="K809" s="58" t="s">
        <v>195</v>
      </c>
      <c r="L809" s="734"/>
      <c r="M809" s="734"/>
    </row>
    <row r="810" spans="1:13" s="156" customFormat="1" ht="24.75" customHeight="1" x14ac:dyDescent="0.25">
      <c r="A810" s="734"/>
      <c r="B810" s="574"/>
      <c r="C810" s="734"/>
      <c r="D810" s="574"/>
      <c r="E810" s="574"/>
      <c r="F810" s="574"/>
      <c r="G810" s="519"/>
      <c r="H810" s="574"/>
      <c r="I810" s="617"/>
      <c r="J810" s="91" t="s">
        <v>1501</v>
      </c>
      <c r="K810" s="58" t="s">
        <v>195</v>
      </c>
      <c r="L810" s="734"/>
      <c r="M810" s="734"/>
    </row>
    <row r="811" spans="1:13" s="157" customFormat="1" ht="24.75" customHeight="1" x14ac:dyDescent="0.2">
      <c r="A811" s="734"/>
      <c r="B811" s="574"/>
      <c r="C811" s="734"/>
      <c r="D811" s="574"/>
      <c r="E811" s="574"/>
      <c r="F811" s="574"/>
      <c r="G811" s="519"/>
      <c r="H811" s="574"/>
      <c r="I811" s="617"/>
      <c r="J811" s="91" t="s">
        <v>1502</v>
      </c>
      <c r="K811" s="58" t="s">
        <v>195</v>
      </c>
      <c r="L811" s="734"/>
      <c r="M811" s="734"/>
    </row>
    <row r="812" spans="1:13" s="157" customFormat="1" ht="24.75" customHeight="1" x14ac:dyDescent="0.2">
      <c r="A812" s="734"/>
      <c r="B812" s="574"/>
      <c r="C812" s="734"/>
      <c r="D812" s="574"/>
      <c r="E812" s="574"/>
      <c r="F812" s="574"/>
      <c r="G812" s="519"/>
      <c r="H812" s="574"/>
      <c r="I812" s="617"/>
      <c r="J812" s="91" t="s">
        <v>2470</v>
      </c>
      <c r="K812" s="58" t="s">
        <v>195</v>
      </c>
      <c r="L812" s="734"/>
      <c r="M812" s="734"/>
    </row>
    <row r="813" spans="1:13" s="157" customFormat="1" ht="24.75" customHeight="1" x14ac:dyDescent="0.2">
      <c r="A813" s="734"/>
      <c r="B813" s="574"/>
      <c r="C813" s="734"/>
      <c r="D813" s="574"/>
      <c r="E813" s="574"/>
      <c r="F813" s="574"/>
      <c r="G813" s="519"/>
      <c r="H813" s="574"/>
      <c r="I813" s="617"/>
      <c r="J813" s="91" t="s">
        <v>1503</v>
      </c>
      <c r="K813" s="58" t="s">
        <v>195</v>
      </c>
      <c r="L813" s="734"/>
      <c r="M813" s="734"/>
    </row>
    <row r="814" spans="1:13" s="157" customFormat="1" ht="24.75" customHeight="1" x14ac:dyDescent="0.2">
      <c r="A814" s="734"/>
      <c r="B814" s="574"/>
      <c r="C814" s="734"/>
      <c r="D814" s="574"/>
      <c r="E814" s="574"/>
      <c r="F814" s="574"/>
      <c r="G814" s="519"/>
      <c r="H814" s="574"/>
      <c r="I814" s="617"/>
      <c r="J814" s="91" t="s">
        <v>2524</v>
      </c>
      <c r="K814" s="58" t="s">
        <v>195</v>
      </c>
      <c r="L814" s="734"/>
      <c r="M814" s="734"/>
    </row>
    <row r="815" spans="1:13" s="157" customFormat="1" ht="24.75" customHeight="1" x14ac:dyDescent="0.2">
      <c r="A815" s="734"/>
      <c r="B815" s="574"/>
      <c r="C815" s="734"/>
      <c r="D815" s="574"/>
      <c r="E815" s="574"/>
      <c r="F815" s="574"/>
      <c r="G815" s="519"/>
      <c r="H815" s="574"/>
      <c r="I815" s="617"/>
      <c r="J815" s="91" t="s">
        <v>2471</v>
      </c>
      <c r="K815" s="58" t="s">
        <v>1293</v>
      </c>
      <c r="L815" s="734"/>
      <c r="M815" s="734"/>
    </row>
    <row r="816" spans="1:13" s="157" customFormat="1" ht="24.75" customHeight="1" x14ac:dyDescent="0.2">
      <c r="A816" s="734"/>
      <c r="B816" s="574"/>
      <c r="C816" s="734"/>
      <c r="D816" s="574"/>
      <c r="E816" s="574"/>
      <c r="F816" s="574"/>
      <c r="G816" s="519"/>
      <c r="H816" s="574"/>
      <c r="I816" s="617"/>
      <c r="J816" s="91" t="s">
        <v>2472</v>
      </c>
      <c r="K816" s="58" t="s">
        <v>1293</v>
      </c>
      <c r="L816" s="734"/>
      <c r="M816" s="734"/>
    </row>
    <row r="817" spans="1:13" s="157" customFormat="1" ht="24.75" customHeight="1" x14ac:dyDescent="0.2">
      <c r="A817" s="574">
        <v>144</v>
      </c>
      <c r="B817" s="574" t="s">
        <v>1341</v>
      </c>
      <c r="C817" s="574" t="s">
        <v>1633</v>
      </c>
      <c r="D817" s="574" t="s">
        <v>1496</v>
      </c>
      <c r="E817" s="574" t="s">
        <v>1520</v>
      </c>
      <c r="F817" s="574" t="s">
        <v>1634</v>
      </c>
      <c r="G817" s="519" t="s">
        <v>1513</v>
      </c>
      <c r="H817" s="574" t="s">
        <v>1635</v>
      </c>
      <c r="I817" s="617" t="s">
        <v>1292</v>
      </c>
      <c r="J817" s="91" t="s">
        <v>1523</v>
      </c>
      <c r="K817" s="58" t="s">
        <v>195</v>
      </c>
      <c r="L817" s="574" t="s">
        <v>1292</v>
      </c>
      <c r="M817" s="574" t="s">
        <v>61</v>
      </c>
    </row>
    <row r="818" spans="1:13" s="157" customFormat="1" ht="24.75" customHeight="1" x14ac:dyDescent="0.2">
      <c r="A818" s="574"/>
      <c r="B818" s="574"/>
      <c r="C818" s="574"/>
      <c r="D818" s="574"/>
      <c r="E818" s="574"/>
      <c r="F818" s="574"/>
      <c r="G818" s="519"/>
      <c r="H818" s="574"/>
      <c r="I818" s="617"/>
      <c r="J818" s="784" t="s">
        <v>1636</v>
      </c>
      <c r="K818" s="574" t="s">
        <v>195</v>
      </c>
      <c r="L818" s="574"/>
      <c r="M818" s="574"/>
    </row>
    <row r="819" spans="1:13" s="157" customFormat="1" ht="24.75" customHeight="1" x14ac:dyDescent="0.2">
      <c r="A819" s="574"/>
      <c r="B819" s="574"/>
      <c r="C819" s="574"/>
      <c r="D819" s="574"/>
      <c r="E819" s="574"/>
      <c r="F819" s="574"/>
      <c r="G819" s="519"/>
      <c r="H819" s="574"/>
      <c r="I819" s="617"/>
      <c r="J819" s="784"/>
      <c r="K819" s="574"/>
      <c r="L819" s="574"/>
      <c r="M819" s="574"/>
    </row>
    <row r="820" spans="1:13" s="157" customFormat="1" ht="24.75" customHeight="1" x14ac:dyDescent="0.2">
      <c r="A820" s="574">
        <v>145</v>
      </c>
      <c r="B820" s="574" t="s">
        <v>1341</v>
      </c>
      <c r="C820" s="574" t="s">
        <v>1637</v>
      </c>
      <c r="D820" s="574" t="s">
        <v>1496</v>
      </c>
      <c r="E820" s="574" t="s">
        <v>1638</v>
      </c>
      <c r="F820" s="574" t="s">
        <v>1639</v>
      </c>
      <c r="G820" s="519" t="s">
        <v>1513</v>
      </c>
      <c r="H820" s="574" t="s">
        <v>6704</v>
      </c>
      <c r="I820" s="617" t="s">
        <v>51</v>
      </c>
      <c r="J820" s="91" t="s">
        <v>6705</v>
      </c>
      <c r="K820" s="58" t="s">
        <v>195</v>
      </c>
      <c r="L820" s="574" t="s">
        <v>1292</v>
      </c>
      <c r="M820" s="574" t="s">
        <v>61</v>
      </c>
    </row>
    <row r="821" spans="1:13" s="157" customFormat="1" ht="24.75" customHeight="1" x14ac:dyDescent="0.2">
      <c r="A821" s="574"/>
      <c r="B821" s="574"/>
      <c r="C821" s="574"/>
      <c r="D821" s="574"/>
      <c r="E821" s="574"/>
      <c r="F821" s="574"/>
      <c r="G821" s="519"/>
      <c r="H821" s="574"/>
      <c r="I821" s="617"/>
      <c r="J821" s="91" t="s">
        <v>6706</v>
      </c>
      <c r="K821" s="58" t="s">
        <v>195</v>
      </c>
      <c r="L821" s="574"/>
      <c r="M821" s="574"/>
    </row>
    <row r="822" spans="1:13" s="157" customFormat="1" ht="24.75" customHeight="1" x14ac:dyDescent="0.2">
      <c r="A822" s="574"/>
      <c r="B822" s="574"/>
      <c r="C822" s="574"/>
      <c r="D822" s="574"/>
      <c r="E822" s="574"/>
      <c r="F822" s="574"/>
      <c r="G822" s="519"/>
      <c r="H822" s="574"/>
      <c r="I822" s="617"/>
      <c r="J822" s="91" t="s">
        <v>2588</v>
      </c>
      <c r="K822" s="58" t="s">
        <v>195</v>
      </c>
      <c r="L822" s="574"/>
      <c r="M822" s="574"/>
    </row>
    <row r="823" spans="1:13" s="156" customFormat="1" ht="24.75" customHeight="1" x14ac:dyDescent="0.25">
      <c r="A823" s="734">
        <v>146</v>
      </c>
      <c r="B823" s="574" t="s">
        <v>1341</v>
      </c>
      <c r="C823" s="574" t="s">
        <v>2589</v>
      </c>
      <c r="D823" s="574" t="s">
        <v>1496</v>
      </c>
      <c r="E823" s="574" t="s">
        <v>2480</v>
      </c>
      <c r="F823" s="574" t="s">
        <v>1497</v>
      </c>
      <c r="G823" s="519" t="s">
        <v>1467</v>
      </c>
      <c r="H823" s="574" t="s">
        <v>2481</v>
      </c>
      <c r="I823" s="574" t="s">
        <v>1292</v>
      </c>
      <c r="J823" s="91" t="s">
        <v>1529</v>
      </c>
      <c r="K823" s="58" t="s">
        <v>195</v>
      </c>
      <c r="L823" s="734" t="s">
        <v>1292</v>
      </c>
      <c r="M823" s="734" t="s">
        <v>61</v>
      </c>
    </row>
    <row r="824" spans="1:13" s="156" customFormat="1" ht="24.75" customHeight="1" x14ac:dyDescent="0.25">
      <c r="A824" s="734"/>
      <c r="B824" s="574"/>
      <c r="C824" s="574"/>
      <c r="D824" s="574"/>
      <c r="E824" s="574"/>
      <c r="F824" s="574"/>
      <c r="G824" s="519"/>
      <c r="H824" s="574"/>
      <c r="I824" s="574"/>
      <c r="J824" s="91" t="s">
        <v>1562</v>
      </c>
      <c r="K824" s="58" t="s">
        <v>195</v>
      </c>
      <c r="L824" s="734"/>
      <c r="M824" s="734"/>
    </row>
    <row r="825" spans="1:13" s="156" customFormat="1" ht="24.75" customHeight="1" x14ac:dyDescent="0.25">
      <c r="A825" s="734"/>
      <c r="B825" s="574"/>
      <c r="C825" s="574"/>
      <c r="D825" s="574"/>
      <c r="E825" s="574"/>
      <c r="F825" s="574"/>
      <c r="G825" s="519"/>
      <c r="H825" s="574"/>
      <c r="I825" s="574"/>
      <c r="J825" s="91" t="s">
        <v>1533</v>
      </c>
      <c r="K825" s="58" t="s">
        <v>195</v>
      </c>
      <c r="L825" s="734"/>
      <c r="M825" s="734"/>
    </row>
    <row r="826" spans="1:13" s="157" customFormat="1" ht="24.75" customHeight="1" x14ac:dyDescent="0.2">
      <c r="A826" s="734"/>
      <c r="B826" s="574"/>
      <c r="C826" s="574"/>
      <c r="D826" s="574"/>
      <c r="E826" s="574"/>
      <c r="F826" s="574"/>
      <c r="G826" s="519"/>
      <c r="H826" s="574"/>
      <c r="I826" s="574"/>
      <c r="J826" s="91" t="s">
        <v>2483</v>
      </c>
      <c r="K826" s="58" t="s">
        <v>195</v>
      </c>
      <c r="L826" s="734"/>
      <c r="M826" s="734"/>
    </row>
    <row r="827" spans="1:13" s="157" customFormat="1" ht="24.75" customHeight="1" x14ac:dyDescent="0.2">
      <c r="A827" s="734"/>
      <c r="B827" s="574"/>
      <c r="C827" s="574"/>
      <c r="D827" s="574"/>
      <c r="E827" s="574"/>
      <c r="F827" s="574"/>
      <c r="G827" s="519"/>
      <c r="H827" s="574"/>
      <c r="I827" s="574"/>
      <c r="J827" s="91" t="s">
        <v>2484</v>
      </c>
      <c r="K827" s="58" t="s">
        <v>195</v>
      </c>
      <c r="L827" s="734"/>
      <c r="M827" s="734"/>
    </row>
    <row r="828" spans="1:13" s="157" customFormat="1" ht="24.75" customHeight="1" x14ac:dyDescent="0.2">
      <c r="A828" s="734"/>
      <c r="B828" s="574"/>
      <c r="C828" s="574"/>
      <c r="D828" s="574"/>
      <c r="E828" s="574"/>
      <c r="F828" s="574"/>
      <c r="G828" s="519"/>
      <c r="H828" s="574"/>
      <c r="I828" s="574"/>
      <c r="J828" s="91" t="s">
        <v>2485</v>
      </c>
      <c r="K828" s="58" t="s">
        <v>1293</v>
      </c>
      <c r="L828" s="734"/>
      <c r="M828" s="734"/>
    </row>
    <row r="829" spans="1:13" s="157" customFormat="1" ht="24.75" customHeight="1" x14ac:dyDescent="0.2">
      <c r="A829" s="734"/>
      <c r="B829" s="574"/>
      <c r="C829" s="574"/>
      <c r="D829" s="574"/>
      <c r="E829" s="574"/>
      <c r="F829" s="574"/>
      <c r="G829" s="519"/>
      <c r="H829" s="574"/>
      <c r="I829" s="574"/>
      <c r="J829" s="91" t="s">
        <v>2510</v>
      </c>
      <c r="K829" s="58" t="s">
        <v>1293</v>
      </c>
      <c r="L829" s="734"/>
      <c r="M829" s="734"/>
    </row>
    <row r="830" spans="1:13" s="156" customFormat="1" ht="24.75" customHeight="1" x14ac:dyDescent="0.25">
      <c r="A830" s="734">
        <v>147</v>
      </c>
      <c r="B830" s="574" t="s">
        <v>1341</v>
      </c>
      <c r="C830" s="574" t="s">
        <v>2590</v>
      </c>
      <c r="D830" s="574" t="s">
        <v>1496</v>
      </c>
      <c r="E830" s="574" t="s">
        <v>1527</v>
      </c>
      <c r="F830" s="574" t="s">
        <v>1497</v>
      </c>
      <c r="G830" s="519" t="s">
        <v>1467</v>
      </c>
      <c r="H830" s="574" t="s">
        <v>6673</v>
      </c>
      <c r="I830" s="574" t="s">
        <v>51</v>
      </c>
      <c r="J830" s="91" t="s">
        <v>1529</v>
      </c>
      <c r="K830" s="58" t="s">
        <v>195</v>
      </c>
      <c r="L830" s="734" t="s">
        <v>1292</v>
      </c>
      <c r="M830" s="734" t="s">
        <v>61</v>
      </c>
    </row>
    <row r="831" spans="1:13" s="156" customFormat="1" ht="24.75" customHeight="1" x14ac:dyDescent="0.25">
      <c r="A831" s="734"/>
      <c r="B831" s="574"/>
      <c r="C831" s="574"/>
      <c r="D831" s="574"/>
      <c r="E831" s="574"/>
      <c r="F831" s="574"/>
      <c r="G831" s="519"/>
      <c r="H831" s="574"/>
      <c r="I831" s="574"/>
      <c r="J831" s="91" t="s">
        <v>1562</v>
      </c>
      <c r="K831" s="58" t="s">
        <v>195</v>
      </c>
      <c r="L831" s="734"/>
      <c r="M831" s="734"/>
    </row>
    <row r="832" spans="1:13" s="156" customFormat="1" ht="24.75" customHeight="1" x14ac:dyDescent="0.25">
      <c r="A832" s="734"/>
      <c r="B832" s="574"/>
      <c r="C832" s="574"/>
      <c r="D832" s="574"/>
      <c r="E832" s="574"/>
      <c r="F832" s="574"/>
      <c r="G832" s="519"/>
      <c r="H832" s="574"/>
      <c r="I832" s="574"/>
      <c r="J832" s="91" t="s">
        <v>1533</v>
      </c>
      <c r="K832" s="58" t="s">
        <v>195</v>
      </c>
      <c r="L832" s="734"/>
      <c r="M832" s="734"/>
    </row>
    <row r="833" spans="1:13" s="157" customFormat="1" ht="24.75" customHeight="1" x14ac:dyDescent="0.2">
      <c r="A833" s="734"/>
      <c r="B833" s="574"/>
      <c r="C833" s="574"/>
      <c r="D833" s="574"/>
      <c r="E833" s="574"/>
      <c r="F833" s="574"/>
      <c r="G833" s="519"/>
      <c r="H833" s="574"/>
      <c r="I833" s="574"/>
      <c r="J833" s="91" t="s">
        <v>2483</v>
      </c>
      <c r="K833" s="58" t="s">
        <v>195</v>
      </c>
      <c r="L833" s="734"/>
      <c r="M833" s="734"/>
    </row>
    <row r="834" spans="1:13" s="157" customFormat="1" ht="24.75" customHeight="1" x14ac:dyDescent="0.2">
      <c r="A834" s="734"/>
      <c r="B834" s="574"/>
      <c r="C834" s="574"/>
      <c r="D834" s="574"/>
      <c r="E834" s="574"/>
      <c r="F834" s="574"/>
      <c r="G834" s="519"/>
      <c r="H834" s="574"/>
      <c r="I834" s="574"/>
      <c r="J834" s="91" t="s">
        <v>2484</v>
      </c>
      <c r="K834" s="58" t="s">
        <v>195</v>
      </c>
      <c r="L834" s="734"/>
      <c r="M834" s="734"/>
    </row>
    <row r="835" spans="1:13" s="157" customFormat="1" ht="24.75" customHeight="1" x14ac:dyDescent="0.2">
      <c r="A835" s="734"/>
      <c r="B835" s="574"/>
      <c r="C835" s="574"/>
      <c r="D835" s="574"/>
      <c r="E835" s="574"/>
      <c r="F835" s="574"/>
      <c r="G835" s="519"/>
      <c r="H835" s="574"/>
      <c r="I835" s="574"/>
      <c r="J835" s="91" t="s">
        <v>2485</v>
      </c>
      <c r="K835" s="58" t="s">
        <v>1293</v>
      </c>
      <c r="L835" s="734"/>
      <c r="M835" s="734"/>
    </row>
    <row r="836" spans="1:13" s="157" customFormat="1" ht="24.75" customHeight="1" x14ac:dyDescent="0.2">
      <c r="A836" s="734"/>
      <c r="B836" s="574"/>
      <c r="C836" s="574"/>
      <c r="D836" s="574"/>
      <c r="E836" s="574"/>
      <c r="F836" s="574"/>
      <c r="G836" s="519"/>
      <c r="H836" s="574"/>
      <c r="I836" s="574"/>
      <c r="J836" s="91" t="s">
        <v>2486</v>
      </c>
      <c r="K836" s="58" t="s">
        <v>1293</v>
      </c>
      <c r="L836" s="734"/>
      <c r="M836" s="734"/>
    </row>
    <row r="837" spans="1:13" s="156" customFormat="1" ht="24.75" customHeight="1" x14ac:dyDescent="0.25">
      <c r="A837" s="734">
        <v>148</v>
      </c>
      <c r="B837" s="574" t="s">
        <v>1341</v>
      </c>
      <c r="C837" s="574" t="s">
        <v>2591</v>
      </c>
      <c r="D837" s="574" t="s">
        <v>1496</v>
      </c>
      <c r="E837" s="574" t="s">
        <v>2592</v>
      </c>
      <c r="F837" s="574" t="s">
        <v>1497</v>
      </c>
      <c r="G837" s="519" t="s">
        <v>1467</v>
      </c>
      <c r="H837" s="574" t="s">
        <v>6673</v>
      </c>
      <c r="I837" s="574" t="s">
        <v>1292</v>
      </c>
      <c r="J837" s="91" t="s">
        <v>2593</v>
      </c>
      <c r="K837" s="58" t="s">
        <v>195</v>
      </c>
      <c r="L837" s="734" t="s">
        <v>1292</v>
      </c>
      <c r="M837" s="734" t="s">
        <v>61</v>
      </c>
    </row>
    <row r="838" spans="1:13" s="156" customFormat="1" ht="24.75" customHeight="1" x14ac:dyDescent="0.25">
      <c r="A838" s="734"/>
      <c r="B838" s="574"/>
      <c r="C838" s="574"/>
      <c r="D838" s="574"/>
      <c r="E838" s="574"/>
      <c r="F838" s="574"/>
      <c r="G838" s="519"/>
      <c r="H838" s="574"/>
      <c r="I838" s="574"/>
      <c r="J838" s="91" t="s">
        <v>2483</v>
      </c>
      <c r="K838" s="58" t="s">
        <v>195</v>
      </c>
      <c r="L838" s="734"/>
      <c r="M838" s="734"/>
    </row>
    <row r="839" spans="1:13" s="156" customFormat="1" ht="24.75" customHeight="1" x14ac:dyDescent="0.25">
      <c r="A839" s="734"/>
      <c r="B839" s="574"/>
      <c r="C839" s="574"/>
      <c r="D839" s="574"/>
      <c r="E839" s="574"/>
      <c r="F839" s="574"/>
      <c r="G839" s="519"/>
      <c r="H839" s="574"/>
      <c r="I839" s="574"/>
      <c r="J839" s="91" t="s">
        <v>1529</v>
      </c>
      <c r="K839" s="58" t="s">
        <v>195</v>
      </c>
      <c r="L839" s="734"/>
      <c r="M839" s="734"/>
    </row>
    <row r="840" spans="1:13" s="157" customFormat="1" ht="24.75" customHeight="1" x14ac:dyDescent="0.2">
      <c r="A840" s="734"/>
      <c r="B840" s="574"/>
      <c r="C840" s="574"/>
      <c r="D840" s="574"/>
      <c r="E840" s="574"/>
      <c r="F840" s="574"/>
      <c r="G840" s="519"/>
      <c r="H840" s="574"/>
      <c r="I840" s="574"/>
      <c r="J840" s="91" t="s">
        <v>1503</v>
      </c>
      <c r="K840" s="58" t="s">
        <v>195</v>
      </c>
      <c r="L840" s="734"/>
      <c r="M840" s="734"/>
    </row>
    <row r="841" spans="1:13" s="157" customFormat="1" ht="24.75" customHeight="1" x14ac:dyDescent="0.2">
      <c r="A841" s="734"/>
      <c r="B841" s="574"/>
      <c r="C841" s="574"/>
      <c r="D841" s="574"/>
      <c r="E841" s="574"/>
      <c r="F841" s="574"/>
      <c r="G841" s="519"/>
      <c r="H841" s="574"/>
      <c r="I841" s="574"/>
      <c r="J841" s="91" t="s">
        <v>2572</v>
      </c>
      <c r="K841" s="58" t="s">
        <v>1293</v>
      </c>
      <c r="L841" s="734"/>
      <c r="M841" s="734"/>
    </row>
    <row r="842" spans="1:13" s="157" customFormat="1" ht="24.75" customHeight="1" x14ac:dyDescent="0.2">
      <c r="A842" s="734"/>
      <c r="B842" s="574"/>
      <c r="C842" s="574"/>
      <c r="D842" s="574"/>
      <c r="E842" s="574"/>
      <c r="F842" s="574"/>
      <c r="G842" s="519"/>
      <c r="H842" s="574"/>
      <c r="I842" s="574"/>
      <c r="J842" s="91" t="s">
        <v>2573</v>
      </c>
      <c r="K842" s="58" t="s">
        <v>1293</v>
      </c>
      <c r="L842" s="734"/>
      <c r="M842" s="734"/>
    </row>
    <row r="843" spans="1:13" s="12" customFormat="1" ht="24.75" customHeight="1" x14ac:dyDescent="0.25">
      <c r="A843" s="583">
        <v>149</v>
      </c>
      <c r="B843" s="583" t="s">
        <v>1328</v>
      </c>
      <c r="C843" s="583" t="s">
        <v>1601</v>
      </c>
      <c r="D843" s="583" t="s">
        <v>1496</v>
      </c>
      <c r="E843" s="583" t="s">
        <v>2562</v>
      </c>
      <c r="F843" s="583" t="s">
        <v>1602</v>
      </c>
      <c r="G843" s="653" t="s">
        <v>1467</v>
      </c>
      <c r="H843" s="583" t="s">
        <v>1603</v>
      </c>
      <c r="I843" s="577" t="s">
        <v>51</v>
      </c>
      <c r="J843" s="88" t="s">
        <v>1499</v>
      </c>
      <c r="K843" s="71" t="s">
        <v>195</v>
      </c>
      <c r="L843" s="583" t="s">
        <v>1292</v>
      </c>
      <c r="M843" s="589" t="s">
        <v>61</v>
      </c>
    </row>
    <row r="844" spans="1:13" ht="24.75" customHeight="1" x14ac:dyDescent="0.2">
      <c r="A844" s="583"/>
      <c r="B844" s="583"/>
      <c r="C844" s="583"/>
      <c r="D844" s="583"/>
      <c r="E844" s="583"/>
      <c r="F844" s="583"/>
      <c r="G844" s="653"/>
      <c r="H844" s="583"/>
      <c r="I844" s="577"/>
      <c r="J844" s="88" t="s">
        <v>1500</v>
      </c>
      <c r="K844" s="71" t="s">
        <v>195</v>
      </c>
      <c r="L844" s="583"/>
      <c r="M844" s="589"/>
    </row>
    <row r="845" spans="1:13" ht="24.75" customHeight="1" x14ac:dyDescent="0.2">
      <c r="A845" s="583"/>
      <c r="B845" s="583"/>
      <c r="C845" s="583"/>
      <c r="D845" s="583"/>
      <c r="E845" s="583"/>
      <c r="F845" s="583"/>
      <c r="G845" s="653"/>
      <c r="H845" s="583"/>
      <c r="I845" s="577"/>
      <c r="J845" s="88" t="s">
        <v>1501</v>
      </c>
      <c r="K845" s="71" t="s">
        <v>195</v>
      </c>
      <c r="L845" s="583"/>
      <c r="M845" s="589"/>
    </row>
    <row r="846" spans="1:13" ht="24.75" customHeight="1" x14ac:dyDescent="0.2">
      <c r="A846" s="583"/>
      <c r="B846" s="583"/>
      <c r="C846" s="583"/>
      <c r="D846" s="583"/>
      <c r="E846" s="583"/>
      <c r="F846" s="583"/>
      <c r="G846" s="653"/>
      <c r="H846" s="583"/>
      <c r="I846" s="577"/>
      <c r="J846" s="88" t="s">
        <v>1502</v>
      </c>
      <c r="K846" s="71" t="s">
        <v>195</v>
      </c>
      <c r="L846" s="583"/>
      <c r="M846" s="589"/>
    </row>
    <row r="847" spans="1:13" ht="24.75" customHeight="1" x14ac:dyDescent="0.2">
      <c r="A847" s="583"/>
      <c r="B847" s="583"/>
      <c r="C847" s="583"/>
      <c r="D847" s="583"/>
      <c r="E847" s="583"/>
      <c r="F847" s="583"/>
      <c r="G847" s="653"/>
      <c r="H847" s="583"/>
      <c r="I847" s="577"/>
      <c r="J847" s="88" t="s">
        <v>2470</v>
      </c>
      <c r="K847" s="71" t="s">
        <v>195</v>
      </c>
      <c r="L847" s="583"/>
      <c r="M847" s="589"/>
    </row>
    <row r="848" spans="1:13" ht="24.75" customHeight="1" x14ac:dyDescent="0.2">
      <c r="A848" s="583"/>
      <c r="B848" s="583"/>
      <c r="C848" s="583"/>
      <c r="D848" s="583"/>
      <c r="E848" s="583"/>
      <c r="F848" s="583"/>
      <c r="G848" s="653"/>
      <c r="H848" s="583"/>
      <c r="I848" s="577"/>
      <c r="J848" s="88" t="s">
        <v>1503</v>
      </c>
      <c r="K848" s="71" t="s">
        <v>195</v>
      </c>
      <c r="L848" s="583"/>
      <c r="M848" s="589"/>
    </row>
    <row r="849" spans="1:13" ht="24.75" customHeight="1" x14ac:dyDescent="0.2">
      <c r="A849" s="583"/>
      <c r="B849" s="583"/>
      <c r="C849" s="583"/>
      <c r="D849" s="583"/>
      <c r="E849" s="583"/>
      <c r="F849" s="583"/>
      <c r="G849" s="653"/>
      <c r="H849" s="583"/>
      <c r="I849" s="577"/>
      <c r="J849" s="88" t="s">
        <v>2524</v>
      </c>
      <c r="K849" s="71" t="s">
        <v>195</v>
      </c>
      <c r="L849" s="583"/>
      <c r="M849" s="589"/>
    </row>
    <row r="850" spans="1:13" ht="24.75" customHeight="1" x14ac:dyDescent="0.2">
      <c r="A850" s="583"/>
      <c r="B850" s="583"/>
      <c r="C850" s="583"/>
      <c r="D850" s="583"/>
      <c r="E850" s="583"/>
      <c r="F850" s="583"/>
      <c r="G850" s="653"/>
      <c r="H850" s="583"/>
      <c r="I850" s="577"/>
      <c r="J850" s="88" t="s">
        <v>2471</v>
      </c>
      <c r="K850" s="71" t="s">
        <v>1293</v>
      </c>
      <c r="L850" s="583"/>
      <c r="M850" s="589"/>
    </row>
    <row r="851" spans="1:13" ht="24.75" customHeight="1" x14ac:dyDescent="0.2">
      <c r="A851" s="583"/>
      <c r="B851" s="583"/>
      <c r="C851" s="583"/>
      <c r="D851" s="583"/>
      <c r="E851" s="583"/>
      <c r="F851" s="583"/>
      <c r="G851" s="653"/>
      <c r="H851" s="583"/>
      <c r="I851" s="577"/>
      <c r="J851" s="88" t="s">
        <v>2472</v>
      </c>
      <c r="K851" s="71" t="s">
        <v>1293</v>
      </c>
      <c r="L851" s="583"/>
      <c r="M851" s="589"/>
    </row>
    <row r="852" spans="1:13" ht="42" customHeight="1" x14ac:dyDescent="0.2">
      <c r="A852" s="583">
        <v>150</v>
      </c>
      <c r="B852" s="583" t="s">
        <v>1328</v>
      </c>
      <c r="C852" s="583" t="s">
        <v>1604</v>
      </c>
      <c r="D852" s="583" t="s">
        <v>1496</v>
      </c>
      <c r="E852" s="583" t="s">
        <v>1605</v>
      </c>
      <c r="F852" s="583" t="s">
        <v>1606</v>
      </c>
      <c r="G852" s="653" t="s">
        <v>1467</v>
      </c>
      <c r="H852" s="574" t="s">
        <v>1607</v>
      </c>
      <c r="I852" s="577" t="s">
        <v>1292</v>
      </c>
      <c r="J852" s="777" t="s">
        <v>2563</v>
      </c>
      <c r="K852" s="583" t="s">
        <v>195</v>
      </c>
      <c r="L852" s="583" t="s">
        <v>1292</v>
      </c>
      <c r="M852" s="583" t="s">
        <v>61</v>
      </c>
    </row>
    <row r="853" spans="1:13" ht="42.75" customHeight="1" x14ac:dyDescent="0.2">
      <c r="A853" s="583"/>
      <c r="B853" s="583"/>
      <c r="C853" s="583"/>
      <c r="D853" s="583"/>
      <c r="E853" s="583"/>
      <c r="F853" s="583"/>
      <c r="G853" s="653"/>
      <c r="H853" s="574"/>
      <c r="I853" s="577"/>
      <c r="J853" s="777"/>
      <c r="K853" s="583"/>
      <c r="L853" s="583"/>
      <c r="M853" s="583"/>
    </row>
    <row r="854" spans="1:13" ht="42.75" customHeight="1" x14ac:dyDescent="0.2">
      <c r="A854" s="583"/>
      <c r="B854" s="583"/>
      <c r="C854" s="583"/>
      <c r="D854" s="583"/>
      <c r="E854" s="583"/>
      <c r="F854" s="583"/>
      <c r="G854" s="653"/>
      <c r="H854" s="574"/>
      <c r="I854" s="577"/>
      <c r="J854" s="777"/>
      <c r="K854" s="583"/>
      <c r="L854" s="583"/>
      <c r="M854" s="583"/>
    </row>
    <row r="855" spans="1:13" ht="24.75" customHeight="1" x14ac:dyDescent="0.2">
      <c r="A855" s="583">
        <v>151</v>
      </c>
      <c r="B855" s="583" t="s">
        <v>1328</v>
      </c>
      <c r="C855" s="583" t="s">
        <v>1608</v>
      </c>
      <c r="D855" s="583" t="s">
        <v>1496</v>
      </c>
      <c r="E855" s="583" t="s">
        <v>2564</v>
      </c>
      <c r="F855" s="583" t="s">
        <v>1610</v>
      </c>
      <c r="G855" s="653" t="s">
        <v>1513</v>
      </c>
      <c r="H855" s="583" t="s">
        <v>1611</v>
      </c>
      <c r="I855" s="577" t="s">
        <v>1292</v>
      </c>
      <c r="J855" s="88" t="s">
        <v>1523</v>
      </c>
      <c r="K855" s="71" t="s">
        <v>195</v>
      </c>
      <c r="L855" s="583" t="s">
        <v>1292</v>
      </c>
      <c r="M855" s="583" t="s">
        <v>61</v>
      </c>
    </row>
    <row r="856" spans="1:13" ht="24.75" customHeight="1" x14ac:dyDescent="0.2">
      <c r="A856" s="583"/>
      <c r="B856" s="583"/>
      <c r="C856" s="583"/>
      <c r="D856" s="583"/>
      <c r="E856" s="583"/>
      <c r="F856" s="583"/>
      <c r="G856" s="653"/>
      <c r="H856" s="583"/>
      <c r="I856" s="577"/>
      <c r="J856" s="88" t="s">
        <v>2565</v>
      </c>
      <c r="K856" s="71" t="s">
        <v>195</v>
      </c>
      <c r="L856" s="583"/>
      <c r="M856" s="583"/>
    </row>
    <row r="857" spans="1:13" ht="24.75" customHeight="1" x14ac:dyDescent="0.2">
      <c r="A857" s="583">
        <v>152</v>
      </c>
      <c r="B857" s="583" t="s">
        <v>1328</v>
      </c>
      <c r="C857" s="583" t="s">
        <v>1612</v>
      </c>
      <c r="D857" s="583" t="s">
        <v>1496</v>
      </c>
      <c r="E857" s="583" t="s">
        <v>1572</v>
      </c>
      <c r="F857" s="583" t="s">
        <v>1613</v>
      </c>
      <c r="G857" s="653" t="s">
        <v>1513</v>
      </c>
      <c r="H857" s="583" t="s">
        <v>1614</v>
      </c>
      <c r="I857" s="577" t="s">
        <v>51</v>
      </c>
      <c r="J857" s="88" t="s">
        <v>2566</v>
      </c>
      <c r="K857" s="71" t="s">
        <v>195</v>
      </c>
      <c r="L857" s="583" t="s">
        <v>1292</v>
      </c>
      <c r="M857" s="583" t="s">
        <v>61</v>
      </c>
    </row>
    <row r="858" spans="1:13" ht="24.75" customHeight="1" x14ac:dyDescent="0.2">
      <c r="A858" s="583"/>
      <c r="B858" s="583"/>
      <c r="C858" s="583"/>
      <c r="D858" s="583"/>
      <c r="E858" s="583"/>
      <c r="F858" s="583"/>
      <c r="G858" s="653"/>
      <c r="H858" s="583"/>
      <c r="I858" s="577"/>
      <c r="J858" s="88" t="s">
        <v>2565</v>
      </c>
      <c r="K858" s="71" t="s">
        <v>195</v>
      </c>
      <c r="L858" s="583"/>
      <c r="M858" s="583"/>
    </row>
    <row r="859" spans="1:13" ht="24.75" customHeight="1" x14ac:dyDescent="0.2">
      <c r="A859" s="583"/>
      <c r="B859" s="583"/>
      <c r="C859" s="583"/>
      <c r="D859" s="583"/>
      <c r="E859" s="583"/>
      <c r="F859" s="583"/>
      <c r="G859" s="653"/>
      <c r="H859" s="583"/>
      <c r="I859" s="577"/>
      <c r="J859" s="88" t="s">
        <v>2567</v>
      </c>
      <c r="K859" s="71" t="s">
        <v>195</v>
      </c>
      <c r="L859" s="583"/>
      <c r="M859" s="583"/>
    </row>
    <row r="860" spans="1:13" ht="24.75" customHeight="1" x14ac:dyDescent="0.2">
      <c r="A860" s="782">
        <v>153</v>
      </c>
      <c r="B860" s="782" t="s">
        <v>1328</v>
      </c>
      <c r="C860" s="583" t="s">
        <v>2568</v>
      </c>
      <c r="D860" s="583" t="s">
        <v>1496</v>
      </c>
      <c r="E860" s="583" t="s">
        <v>2480</v>
      </c>
      <c r="F860" s="583" t="s">
        <v>1606</v>
      </c>
      <c r="G860" s="653" t="s">
        <v>1467</v>
      </c>
      <c r="H860" s="583" t="s">
        <v>2481</v>
      </c>
      <c r="I860" s="577" t="s">
        <v>1292</v>
      </c>
      <c r="J860" s="88" t="s">
        <v>1529</v>
      </c>
      <c r="K860" s="71" t="s">
        <v>195</v>
      </c>
      <c r="L860" s="583" t="s">
        <v>1292</v>
      </c>
      <c r="M860" s="597" t="s">
        <v>61</v>
      </c>
    </row>
    <row r="861" spans="1:13" ht="24.75" customHeight="1" x14ac:dyDescent="0.2">
      <c r="A861" s="783"/>
      <c r="B861" s="783"/>
      <c r="C861" s="583"/>
      <c r="D861" s="583"/>
      <c r="E861" s="583"/>
      <c r="F861" s="583"/>
      <c r="G861" s="653"/>
      <c r="H861" s="583"/>
      <c r="I861" s="577"/>
      <c r="J861" s="88" t="s">
        <v>1562</v>
      </c>
      <c r="K861" s="71" t="s">
        <v>195</v>
      </c>
      <c r="L861" s="583"/>
      <c r="M861" s="597"/>
    </row>
    <row r="862" spans="1:13" ht="24.75" customHeight="1" x14ac:dyDescent="0.2">
      <c r="A862" s="783"/>
      <c r="B862" s="783"/>
      <c r="C862" s="583"/>
      <c r="D862" s="583"/>
      <c r="E862" s="583"/>
      <c r="F862" s="583"/>
      <c r="G862" s="653"/>
      <c r="H862" s="583"/>
      <c r="I862" s="577"/>
      <c r="J862" s="88" t="s">
        <v>1533</v>
      </c>
      <c r="K862" s="71" t="s">
        <v>195</v>
      </c>
      <c r="L862" s="583"/>
      <c r="M862" s="597"/>
    </row>
    <row r="863" spans="1:13" ht="24.75" customHeight="1" x14ac:dyDescent="0.2">
      <c r="A863" s="783"/>
      <c r="B863" s="783"/>
      <c r="C863" s="583"/>
      <c r="D863" s="583"/>
      <c r="E863" s="583"/>
      <c r="F863" s="583"/>
      <c r="G863" s="653"/>
      <c r="H863" s="583"/>
      <c r="I863" s="577"/>
      <c r="J863" s="88" t="s">
        <v>2483</v>
      </c>
      <c r="K863" s="71" t="s">
        <v>195</v>
      </c>
      <c r="L863" s="583"/>
      <c r="M863" s="597"/>
    </row>
    <row r="864" spans="1:13" ht="24.75" customHeight="1" x14ac:dyDescent="0.2">
      <c r="A864" s="783"/>
      <c r="B864" s="783"/>
      <c r="C864" s="583"/>
      <c r="D864" s="583"/>
      <c r="E864" s="583"/>
      <c r="F864" s="583"/>
      <c r="G864" s="653"/>
      <c r="H864" s="583"/>
      <c r="I864" s="577"/>
      <c r="J864" s="88" t="s">
        <v>2484</v>
      </c>
      <c r="K864" s="71" t="s">
        <v>195</v>
      </c>
      <c r="L864" s="583"/>
      <c r="M864" s="597"/>
    </row>
    <row r="865" spans="1:13" ht="24.75" customHeight="1" x14ac:dyDescent="0.2">
      <c r="A865" s="783"/>
      <c r="B865" s="783"/>
      <c r="C865" s="583"/>
      <c r="D865" s="583"/>
      <c r="E865" s="583"/>
      <c r="F865" s="583"/>
      <c r="G865" s="653"/>
      <c r="H865" s="583"/>
      <c r="I865" s="577"/>
      <c r="J865" s="88" t="s">
        <v>2485</v>
      </c>
      <c r="K865" s="71" t="s">
        <v>1293</v>
      </c>
      <c r="L865" s="583"/>
      <c r="M865" s="597"/>
    </row>
    <row r="866" spans="1:13" ht="24.75" customHeight="1" x14ac:dyDescent="0.2">
      <c r="A866" s="783"/>
      <c r="B866" s="783"/>
      <c r="C866" s="583"/>
      <c r="D866" s="583"/>
      <c r="E866" s="583"/>
      <c r="F866" s="583"/>
      <c r="G866" s="653"/>
      <c r="H866" s="583"/>
      <c r="I866" s="577"/>
      <c r="J866" s="88" t="s">
        <v>2510</v>
      </c>
      <c r="K866" s="71" t="s">
        <v>1293</v>
      </c>
      <c r="L866" s="583"/>
      <c r="M866" s="597"/>
    </row>
    <row r="867" spans="1:13" ht="24.75" customHeight="1" x14ac:dyDescent="0.2">
      <c r="A867" s="783">
        <v>154</v>
      </c>
      <c r="B867" s="783" t="s">
        <v>1328</v>
      </c>
      <c r="C867" s="583" t="s">
        <v>2569</v>
      </c>
      <c r="D867" s="583" t="s">
        <v>1496</v>
      </c>
      <c r="E867" s="583" t="s">
        <v>1527</v>
      </c>
      <c r="F867" s="583" t="s">
        <v>1497</v>
      </c>
      <c r="G867" s="653" t="s">
        <v>1441</v>
      </c>
      <c r="H867" s="583" t="s">
        <v>6707</v>
      </c>
      <c r="I867" s="577" t="s">
        <v>51</v>
      </c>
      <c r="J867" s="88" t="s">
        <v>1529</v>
      </c>
      <c r="K867" s="71" t="s">
        <v>195</v>
      </c>
      <c r="L867" s="583" t="s">
        <v>1292</v>
      </c>
      <c r="M867" s="583" t="s">
        <v>61</v>
      </c>
    </row>
    <row r="868" spans="1:13" ht="24.75" customHeight="1" x14ac:dyDescent="0.2">
      <c r="A868" s="783"/>
      <c r="B868" s="783"/>
      <c r="C868" s="583"/>
      <c r="D868" s="583"/>
      <c r="E868" s="583"/>
      <c r="F868" s="583"/>
      <c r="G868" s="653"/>
      <c r="H868" s="583"/>
      <c r="I868" s="577"/>
      <c r="J868" s="88" t="s">
        <v>1562</v>
      </c>
      <c r="K868" s="71" t="s">
        <v>195</v>
      </c>
      <c r="L868" s="583"/>
      <c r="M868" s="583"/>
    </row>
    <row r="869" spans="1:13" ht="24.75" customHeight="1" x14ac:dyDescent="0.2">
      <c r="A869" s="783"/>
      <c r="B869" s="783"/>
      <c r="C869" s="583"/>
      <c r="D869" s="583"/>
      <c r="E869" s="583"/>
      <c r="F869" s="583"/>
      <c r="G869" s="653"/>
      <c r="H869" s="583"/>
      <c r="I869" s="577"/>
      <c r="J869" s="88" t="s">
        <v>1533</v>
      </c>
      <c r="K869" s="71" t="s">
        <v>195</v>
      </c>
      <c r="L869" s="583"/>
      <c r="M869" s="583"/>
    </row>
    <row r="870" spans="1:13" ht="24.75" customHeight="1" x14ac:dyDescent="0.2">
      <c r="A870" s="783"/>
      <c r="B870" s="783"/>
      <c r="C870" s="583"/>
      <c r="D870" s="583"/>
      <c r="E870" s="583"/>
      <c r="F870" s="583"/>
      <c r="G870" s="653"/>
      <c r="H870" s="583"/>
      <c r="I870" s="577"/>
      <c r="J870" s="88" t="s">
        <v>2483</v>
      </c>
      <c r="K870" s="71" t="s">
        <v>195</v>
      </c>
      <c r="L870" s="583"/>
      <c r="M870" s="583"/>
    </row>
    <row r="871" spans="1:13" ht="24.75" customHeight="1" x14ac:dyDescent="0.2">
      <c r="A871" s="783"/>
      <c r="B871" s="783"/>
      <c r="C871" s="583"/>
      <c r="D871" s="583"/>
      <c r="E871" s="583"/>
      <c r="F871" s="583"/>
      <c r="G871" s="653"/>
      <c r="H871" s="583"/>
      <c r="I871" s="577"/>
      <c r="J871" s="88" t="s">
        <v>2484</v>
      </c>
      <c r="K871" s="71" t="s">
        <v>195</v>
      </c>
      <c r="L871" s="583"/>
      <c r="M871" s="583"/>
    </row>
    <row r="872" spans="1:13" ht="24.75" customHeight="1" x14ac:dyDescent="0.2">
      <c r="A872" s="783"/>
      <c r="B872" s="783"/>
      <c r="C872" s="583"/>
      <c r="D872" s="583"/>
      <c r="E872" s="583"/>
      <c r="F872" s="583"/>
      <c r="G872" s="653"/>
      <c r="H872" s="583"/>
      <c r="I872" s="577"/>
      <c r="J872" s="88" t="s">
        <v>2485</v>
      </c>
      <c r="K872" s="71" t="s">
        <v>1293</v>
      </c>
      <c r="L872" s="583"/>
      <c r="M872" s="583"/>
    </row>
    <row r="873" spans="1:13" ht="24.75" customHeight="1" x14ac:dyDescent="0.2">
      <c r="A873" s="783"/>
      <c r="B873" s="783"/>
      <c r="C873" s="583"/>
      <c r="D873" s="583"/>
      <c r="E873" s="583"/>
      <c r="F873" s="583"/>
      <c r="G873" s="653"/>
      <c r="H873" s="583"/>
      <c r="I873" s="577"/>
      <c r="J873" s="88" t="s">
        <v>2486</v>
      </c>
      <c r="K873" s="71" t="s">
        <v>1293</v>
      </c>
      <c r="L873" s="583"/>
      <c r="M873" s="583"/>
    </row>
    <row r="874" spans="1:13" ht="24.75" customHeight="1" x14ac:dyDescent="0.2">
      <c r="A874" s="783">
        <v>155</v>
      </c>
      <c r="B874" s="783" t="s">
        <v>1328</v>
      </c>
      <c r="C874" s="583" t="s">
        <v>2570</v>
      </c>
      <c r="D874" s="583" t="s">
        <v>1496</v>
      </c>
      <c r="E874" s="583" t="s">
        <v>2571</v>
      </c>
      <c r="F874" s="583" t="s">
        <v>1606</v>
      </c>
      <c r="G874" s="653" t="s">
        <v>1467</v>
      </c>
      <c r="H874" s="583" t="s">
        <v>6708</v>
      </c>
      <c r="I874" s="577" t="s">
        <v>51</v>
      </c>
      <c r="J874" s="88" t="s">
        <v>2491</v>
      </c>
      <c r="K874" s="71" t="s">
        <v>195</v>
      </c>
      <c r="L874" s="583" t="s">
        <v>1292</v>
      </c>
      <c r="M874" s="583" t="s">
        <v>61</v>
      </c>
    </row>
    <row r="875" spans="1:13" ht="24.75" customHeight="1" x14ac:dyDescent="0.2">
      <c r="A875" s="783"/>
      <c r="B875" s="783"/>
      <c r="C875" s="583"/>
      <c r="D875" s="583"/>
      <c r="E875" s="583"/>
      <c r="F875" s="583"/>
      <c r="G875" s="653"/>
      <c r="H875" s="583"/>
      <c r="I875" s="577"/>
      <c r="J875" s="88" t="s">
        <v>2483</v>
      </c>
      <c r="K875" s="71" t="s">
        <v>195</v>
      </c>
      <c r="L875" s="583"/>
      <c r="M875" s="583"/>
    </row>
    <row r="876" spans="1:13" ht="24.75" customHeight="1" x14ac:dyDescent="0.2">
      <c r="A876" s="783"/>
      <c r="B876" s="783"/>
      <c r="C876" s="583"/>
      <c r="D876" s="583"/>
      <c r="E876" s="583"/>
      <c r="F876" s="583"/>
      <c r="G876" s="653"/>
      <c r="H876" s="583"/>
      <c r="I876" s="577"/>
      <c r="J876" s="88" t="s">
        <v>1529</v>
      </c>
      <c r="K876" s="71" t="s">
        <v>195</v>
      </c>
      <c r="L876" s="583"/>
      <c r="M876" s="583"/>
    </row>
    <row r="877" spans="1:13" ht="24.75" customHeight="1" x14ac:dyDescent="0.2">
      <c r="A877" s="783"/>
      <c r="B877" s="783"/>
      <c r="C877" s="583"/>
      <c r="D877" s="583"/>
      <c r="E877" s="583"/>
      <c r="F877" s="583"/>
      <c r="G877" s="653"/>
      <c r="H877" s="583"/>
      <c r="I877" s="577"/>
      <c r="J877" s="88" t="s">
        <v>1503</v>
      </c>
      <c r="K877" s="71" t="s">
        <v>195</v>
      </c>
      <c r="L877" s="583"/>
      <c r="M877" s="583"/>
    </row>
    <row r="878" spans="1:13" ht="24.75" customHeight="1" x14ac:dyDescent="0.2">
      <c r="A878" s="783"/>
      <c r="B878" s="783"/>
      <c r="C878" s="583"/>
      <c r="D878" s="583"/>
      <c r="E878" s="583"/>
      <c r="F878" s="583"/>
      <c r="G878" s="653"/>
      <c r="H878" s="583"/>
      <c r="I878" s="577"/>
      <c r="J878" s="88" t="s">
        <v>2572</v>
      </c>
      <c r="K878" s="71" t="s">
        <v>1293</v>
      </c>
      <c r="L878" s="583"/>
      <c r="M878" s="583"/>
    </row>
    <row r="879" spans="1:13" ht="24.75" customHeight="1" thickBot="1" x14ac:dyDescent="0.25">
      <c r="A879" s="783"/>
      <c r="B879" s="783"/>
      <c r="C879" s="583"/>
      <c r="D879" s="583"/>
      <c r="E879" s="583"/>
      <c r="F879" s="583"/>
      <c r="G879" s="653"/>
      <c r="H879" s="583"/>
      <c r="I879" s="577"/>
      <c r="J879" s="88" t="s">
        <v>2573</v>
      </c>
      <c r="K879" s="71" t="s">
        <v>1293</v>
      </c>
      <c r="L879" s="583"/>
      <c r="M879" s="583"/>
    </row>
    <row r="880" spans="1:13" s="156" customFormat="1" ht="24.75" customHeight="1" x14ac:dyDescent="0.25">
      <c r="A880" s="548">
        <v>156</v>
      </c>
      <c r="B880" s="548" t="s">
        <v>1439</v>
      </c>
      <c r="C880" s="554" t="s">
        <v>1748</v>
      </c>
      <c r="D880" s="554" t="s">
        <v>1496</v>
      </c>
      <c r="E880" s="554" t="s">
        <v>6709</v>
      </c>
      <c r="F880" s="554" t="s">
        <v>1497</v>
      </c>
      <c r="G880" s="602" t="s">
        <v>1467</v>
      </c>
      <c r="H880" s="554" t="s">
        <v>1554</v>
      </c>
      <c r="I880" s="550" t="s">
        <v>1438</v>
      </c>
      <c r="J880" s="97" t="s">
        <v>1499</v>
      </c>
      <c r="K880" s="112" t="s">
        <v>195</v>
      </c>
      <c r="L880" s="554" t="s">
        <v>1292</v>
      </c>
      <c r="M880" s="554" t="s">
        <v>61</v>
      </c>
    </row>
    <row r="881" spans="1:13" s="157" customFormat="1" ht="24.75" customHeight="1" x14ac:dyDescent="0.2">
      <c r="A881" s="549"/>
      <c r="B881" s="549"/>
      <c r="C881" s="555"/>
      <c r="D881" s="555"/>
      <c r="E881" s="555"/>
      <c r="F881" s="555"/>
      <c r="G881" s="603"/>
      <c r="H881" s="555"/>
      <c r="I881" s="551"/>
      <c r="J881" s="152" t="s">
        <v>1500</v>
      </c>
      <c r="K881" s="112" t="s">
        <v>195</v>
      </c>
      <c r="L881" s="555"/>
      <c r="M881" s="555"/>
    </row>
    <row r="882" spans="1:13" s="157" customFormat="1" ht="24.75" customHeight="1" x14ac:dyDescent="0.2">
      <c r="A882" s="549"/>
      <c r="B882" s="549"/>
      <c r="C882" s="555"/>
      <c r="D882" s="555"/>
      <c r="E882" s="555"/>
      <c r="F882" s="555"/>
      <c r="G882" s="603"/>
      <c r="H882" s="555"/>
      <c r="I882" s="551"/>
      <c r="J882" s="152" t="s">
        <v>1501</v>
      </c>
      <c r="K882" s="112" t="s">
        <v>195</v>
      </c>
      <c r="L882" s="555"/>
      <c r="M882" s="555"/>
    </row>
    <row r="883" spans="1:13" s="157" customFormat="1" ht="24.75" customHeight="1" x14ac:dyDescent="0.2">
      <c r="A883" s="549"/>
      <c r="B883" s="549"/>
      <c r="C883" s="555"/>
      <c r="D883" s="555"/>
      <c r="E883" s="555"/>
      <c r="F883" s="555"/>
      <c r="G883" s="603"/>
      <c r="H883" s="555"/>
      <c r="I883" s="551"/>
      <c r="J883" s="152" t="s">
        <v>1502</v>
      </c>
      <c r="K883" s="112" t="s">
        <v>195</v>
      </c>
      <c r="L883" s="555"/>
      <c r="M883" s="555"/>
    </row>
    <row r="884" spans="1:13" s="157" customFormat="1" ht="24.75" customHeight="1" x14ac:dyDescent="0.2">
      <c r="A884" s="549"/>
      <c r="B884" s="549"/>
      <c r="C884" s="555"/>
      <c r="D884" s="555"/>
      <c r="E884" s="555"/>
      <c r="F884" s="555"/>
      <c r="G884" s="603"/>
      <c r="H884" s="555"/>
      <c r="I884" s="551"/>
      <c r="J884" s="153" t="s">
        <v>1749</v>
      </c>
      <c r="K884" s="112" t="s">
        <v>195</v>
      </c>
      <c r="L884" s="555"/>
      <c r="M884" s="555"/>
    </row>
    <row r="885" spans="1:13" s="157" customFormat="1" ht="24.75" customHeight="1" x14ac:dyDescent="0.2">
      <c r="A885" s="549"/>
      <c r="B885" s="549"/>
      <c r="C885" s="555"/>
      <c r="D885" s="555"/>
      <c r="E885" s="555"/>
      <c r="F885" s="555"/>
      <c r="G885" s="603"/>
      <c r="H885" s="555"/>
      <c r="I885" s="551"/>
      <c r="J885" s="152" t="s">
        <v>1503</v>
      </c>
      <c r="K885" s="112" t="s">
        <v>195</v>
      </c>
      <c r="L885" s="555"/>
      <c r="M885" s="555"/>
    </row>
    <row r="886" spans="1:13" s="157" customFormat="1" ht="24.75" customHeight="1" x14ac:dyDescent="0.2">
      <c r="A886" s="549"/>
      <c r="B886" s="549"/>
      <c r="C886" s="555"/>
      <c r="D886" s="555"/>
      <c r="E886" s="555"/>
      <c r="F886" s="555"/>
      <c r="G886" s="603"/>
      <c r="H886" s="555"/>
      <c r="I886" s="551"/>
      <c r="J886" s="152" t="s">
        <v>2524</v>
      </c>
      <c r="K886" s="112" t="s">
        <v>195</v>
      </c>
      <c r="L886" s="555"/>
      <c r="M886" s="555"/>
    </row>
    <row r="887" spans="1:13" s="157" customFormat="1" ht="24.75" customHeight="1" x14ac:dyDescent="0.2">
      <c r="A887" s="549"/>
      <c r="B887" s="549"/>
      <c r="C887" s="555"/>
      <c r="D887" s="555"/>
      <c r="E887" s="555"/>
      <c r="F887" s="555"/>
      <c r="G887" s="603"/>
      <c r="H887" s="555"/>
      <c r="I887" s="551"/>
      <c r="J887" s="152" t="s">
        <v>2471</v>
      </c>
      <c r="K887" s="112" t="s">
        <v>1293</v>
      </c>
      <c r="L887" s="555"/>
      <c r="M887" s="555"/>
    </row>
    <row r="888" spans="1:13" s="157" customFormat="1" ht="24.75" customHeight="1" thickBot="1" x14ac:dyDescent="0.25">
      <c r="A888" s="562"/>
      <c r="B888" s="562"/>
      <c r="C888" s="561"/>
      <c r="D888" s="561"/>
      <c r="E888" s="561"/>
      <c r="F888" s="561"/>
      <c r="G888" s="604"/>
      <c r="H888" s="561"/>
      <c r="I888" s="563"/>
      <c r="J888" s="78" t="s">
        <v>2472</v>
      </c>
      <c r="K888" s="56" t="s">
        <v>1293</v>
      </c>
      <c r="L888" s="561"/>
      <c r="M888" s="561"/>
    </row>
    <row r="889" spans="1:13" s="157" customFormat="1" ht="24.75" customHeight="1" x14ac:dyDescent="0.2">
      <c r="A889" s="548">
        <v>157</v>
      </c>
      <c r="B889" s="548" t="s">
        <v>1439</v>
      </c>
      <c r="C889" s="554" t="s">
        <v>1750</v>
      </c>
      <c r="D889" s="554" t="s">
        <v>1496</v>
      </c>
      <c r="E889" s="554" t="s">
        <v>6710</v>
      </c>
      <c r="F889" s="554" t="s">
        <v>1497</v>
      </c>
      <c r="G889" s="602" t="s">
        <v>1441</v>
      </c>
      <c r="H889" s="554" t="s">
        <v>1751</v>
      </c>
      <c r="I889" s="550" t="s">
        <v>1438</v>
      </c>
      <c r="J889" s="99" t="s">
        <v>1529</v>
      </c>
      <c r="K889" s="47" t="s">
        <v>195</v>
      </c>
      <c r="L889" s="554" t="s">
        <v>1292</v>
      </c>
      <c r="M889" s="554" t="s">
        <v>61</v>
      </c>
    </row>
    <row r="890" spans="1:13" s="157" customFormat="1" ht="24.75" customHeight="1" x14ac:dyDescent="0.2">
      <c r="A890" s="549"/>
      <c r="B890" s="549"/>
      <c r="C890" s="555"/>
      <c r="D890" s="555"/>
      <c r="E890" s="555"/>
      <c r="F890" s="555"/>
      <c r="G890" s="603"/>
      <c r="H890" s="555"/>
      <c r="I890" s="551"/>
      <c r="J890" s="152" t="s">
        <v>1562</v>
      </c>
      <c r="K890" s="112" t="s">
        <v>195</v>
      </c>
      <c r="L890" s="555"/>
      <c r="M890" s="555"/>
    </row>
    <row r="891" spans="1:13" s="157" customFormat="1" ht="24.75" customHeight="1" x14ac:dyDescent="0.2">
      <c r="A891" s="549"/>
      <c r="B891" s="549"/>
      <c r="C891" s="555"/>
      <c r="D891" s="555"/>
      <c r="E891" s="555"/>
      <c r="F891" s="555"/>
      <c r="G891" s="603"/>
      <c r="H891" s="555"/>
      <c r="I891" s="551"/>
      <c r="J891" s="153" t="s">
        <v>1533</v>
      </c>
      <c r="K891" s="112" t="s">
        <v>195</v>
      </c>
      <c r="L891" s="555"/>
      <c r="M891" s="555"/>
    </row>
    <row r="892" spans="1:13" s="157" customFormat="1" ht="24.75" customHeight="1" x14ac:dyDescent="0.2">
      <c r="A892" s="549"/>
      <c r="B892" s="549"/>
      <c r="C892" s="555"/>
      <c r="D892" s="555"/>
      <c r="E892" s="555"/>
      <c r="F892" s="555"/>
      <c r="G892" s="603"/>
      <c r="H892" s="555"/>
      <c r="I892" s="551"/>
      <c r="J892" s="152" t="s">
        <v>2483</v>
      </c>
      <c r="K892" s="112" t="s">
        <v>195</v>
      </c>
      <c r="L892" s="555"/>
      <c r="M892" s="555"/>
    </row>
    <row r="893" spans="1:13" s="157" customFormat="1" ht="24.75" customHeight="1" x14ac:dyDescent="0.2">
      <c r="A893" s="549"/>
      <c r="B893" s="549"/>
      <c r="C893" s="555"/>
      <c r="D893" s="555"/>
      <c r="E893" s="555"/>
      <c r="F893" s="555"/>
      <c r="G893" s="603"/>
      <c r="H893" s="555"/>
      <c r="I893" s="551"/>
      <c r="J893" s="152" t="s">
        <v>2484</v>
      </c>
      <c r="K893" s="112" t="s">
        <v>195</v>
      </c>
      <c r="L893" s="555"/>
      <c r="M893" s="555"/>
    </row>
    <row r="894" spans="1:13" s="157" customFormat="1" ht="24.75" customHeight="1" x14ac:dyDescent="0.2">
      <c r="A894" s="549"/>
      <c r="B894" s="549"/>
      <c r="C894" s="555"/>
      <c r="D894" s="555"/>
      <c r="E894" s="555"/>
      <c r="F894" s="555"/>
      <c r="G894" s="603"/>
      <c r="H894" s="555"/>
      <c r="I894" s="551"/>
      <c r="J894" s="152" t="s">
        <v>2515</v>
      </c>
      <c r="K894" s="112" t="s">
        <v>1293</v>
      </c>
      <c r="L894" s="555"/>
      <c r="M894" s="555"/>
    </row>
    <row r="895" spans="1:13" s="157" customFormat="1" ht="24.75" customHeight="1" thickBot="1" x14ac:dyDescent="0.25">
      <c r="A895" s="562"/>
      <c r="B895" s="562"/>
      <c r="C895" s="561"/>
      <c r="D895" s="561"/>
      <c r="E895" s="561"/>
      <c r="F895" s="561"/>
      <c r="G895" s="604"/>
      <c r="H895" s="561"/>
      <c r="I895" s="563"/>
      <c r="J895" s="152" t="s">
        <v>2655</v>
      </c>
      <c r="K895" s="56" t="s">
        <v>1293</v>
      </c>
      <c r="L895" s="561"/>
      <c r="M895" s="561"/>
    </row>
    <row r="896" spans="1:13" s="157" customFormat="1" ht="83.25" customHeight="1" thickBot="1" x14ac:dyDescent="0.25">
      <c r="A896" s="169">
        <v>158</v>
      </c>
      <c r="B896" s="169" t="s">
        <v>1439</v>
      </c>
      <c r="C896" s="60" t="s">
        <v>1752</v>
      </c>
      <c r="D896" s="60" t="s">
        <v>1496</v>
      </c>
      <c r="E896" s="60" t="s">
        <v>1753</v>
      </c>
      <c r="F896" s="60" t="s">
        <v>1754</v>
      </c>
      <c r="G896" s="80" t="s">
        <v>1513</v>
      </c>
      <c r="H896" s="60" t="s">
        <v>1755</v>
      </c>
      <c r="I896" s="67" t="s">
        <v>1292</v>
      </c>
      <c r="J896" s="170" t="s">
        <v>1523</v>
      </c>
      <c r="K896" s="171" t="s">
        <v>195</v>
      </c>
      <c r="L896" s="60" t="s">
        <v>1292</v>
      </c>
      <c r="M896" s="60" t="s">
        <v>61</v>
      </c>
    </row>
    <row r="897" spans="1:13" s="157" customFormat="1" ht="24.75" customHeight="1" x14ac:dyDescent="0.2">
      <c r="A897" s="548">
        <v>159</v>
      </c>
      <c r="B897" s="548" t="s">
        <v>1439</v>
      </c>
      <c r="C897" s="554" t="s">
        <v>1757</v>
      </c>
      <c r="D897" s="554" t="s">
        <v>1496</v>
      </c>
      <c r="E897" s="554" t="s">
        <v>1758</v>
      </c>
      <c r="F897" s="554" t="s">
        <v>1497</v>
      </c>
      <c r="G897" s="602" t="s">
        <v>1467</v>
      </c>
      <c r="H897" s="554" t="s">
        <v>1759</v>
      </c>
      <c r="I897" s="550" t="s">
        <v>1438</v>
      </c>
      <c r="J897" s="77" t="s">
        <v>2656</v>
      </c>
      <c r="K897" s="55" t="s">
        <v>195</v>
      </c>
      <c r="L897" s="554" t="s">
        <v>1292</v>
      </c>
      <c r="M897" s="554" t="s">
        <v>61</v>
      </c>
    </row>
    <row r="898" spans="1:13" s="157" customFormat="1" ht="24.75" customHeight="1" x14ac:dyDescent="0.2">
      <c r="A898" s="549"/>
      <c r="B898" s="549"/>
      <c r="C898" s="555"/>
      <c r="D898" s="555"/>
      <c r="E898" s="555"/>
      <c r="F898" s="555"/>
      <c r="G898" s="603"/>
      <c r="H898" s="555"/>
      <c r="I898" s="551"/>
      <c r="J898" s="152" t="s">
        <v>2657</v>
      </c>
      <c r="K898" s="112" t="s">
        <v>195</v>
      </c>
      <c r="L898" s="555"/>
      <c r="M898" s="555"/>
    </row>
    <row r="899" spans="1:13" s="157" customFormat="1" ht="24.75" customHeight="1" x14ac:dyDescent="0.2">
      <c r="A899" s="549"/>
      <c r="B899" s="549"/>
      <c r="C899" s="555"/>
      <c r="D899" s="555"/>
      <c r="E899" s="555"/>
      <c r="F899" s="555"/>
      <c r="G899" s="603"/>
      <c r="H899" s="555"/>
      <c r="I899" s="551"/>
      <c r="J899" s="152" t="s">
        <v>1760</v>
      </c>
      <c r="K899" s="112" t="s">
        <v>195</v>
      </c>
      <c r="L899" s="555"/>
      <c r="M899" s="555"/>
    </row>
    <row r="900" spans="1:13" s="157" customFormat="1" ht="24.75" customHeight="1" x14ac:dyDescent="0.2">
      <c r="A900" s="549"/>
      <c r="B900" s="549"/>
      <c r="C900" s="555"/>
      <c r="D900" s="555"/>
      <c r="E900" s="555"/>
      <c r="F900" s="555"/>
      <c r="G900" s="603"/>
      <c r="H900" s="555"/>
      <c r="I900" s="551"/>
      <c r="J900" s="809" t="s">
        <v>1503</v>
      </c>
      <c r="K900" s="630" t="s">
        <v>195</v>
      </c>
      <c r="L900" s="555"/>
      <c r="M900" s="555"/>
    </row>
    <row r="901" spans="1:13" s="157" customFormat="1" ht="24.75" customHeight="1" x14ac:dyDescent="0.2">
      <c r="A901" s="549"/>
      <c r="B901" s="549"/>
      <c r="C901" s="555"/>
      <c r="D901" s="555"/>
      <c r="E901" s="555"/>
      <c r="F901" s="555"/>
      <c r="G901" s="603"/>
      <c r="H901" s="555"/>
      <c r="I901" s="551"/>
      <c r="J901" s="809"/>
      <c r="K901" s="630"/>
      <c r="L901" s="555"/>
      <c r="M901" s="555"/>
    </row>
    <row r="902" spans="1:13" s="157" customFormat="1" ht="24.75" customHeight="1" x14ac:dyDescent="0.2">
      <c r="A902" s="549"/>
      <c r="B902" s="549"/>
      <c r="C902" s="555"/>
      <c r="D902" s="555"/>
      <c r="E902" s="555"/>
      <c r="F902" s="555"/>
      <c r="G902" s="603"/>
      <c r="H902" s="555"/>
      <c r="I902" s="551"/>
      <c r="J902" s="152" t="s">
        <v>1529</v>
      </c>
      <c r="K902" s="112" t="s">
        <v>195</v>
      </c>
      <c r="L902" s="555"/>
      <c r="M902" s="555"/>
    </row>
    <row r="903" spans="1:13" s="157" customFormat="1" ht="24.75" customHeight="1" x14ac:dyDescent="0.2">
      <c r="A903" s="549"/>
      <c r="B903" s="549"/>
      <c r="C903" s="555"/>
      <c r="D903" s="555"/>
      <c r="E903" s="555"/>
      <c r="F903" s="555"/>
      <c r="G903" s="603"/>
      <c r="H903" s="555"/>
      <c r="I903" s="551"/>
      <c r="J903" s="98" t="s">
        <v>2494</v>
      </c>
      <c r="K903" s="112" t="s">
        <v>1293</v>
      </c>
      <c r="L903" s="555"/>
      <c r="M903" s="555"/>
    </row>
    <row r="904" spans="1:13" s="157" customFormat="1" ht="24.75" customHeight="1" x14ac:dyDescent="0.2">
      <c r="A904" s="549"/>
      <c r="B904" s="549"/>
      <c r="C904" s="555"/>
      <c r="D904" s="555"/>
      <c r="E904" s="555"/>
      <c r="F904" s="555"/>
      <c r="G904" s="603"/>
      <c r="H904" s="555"/>
      <c r="I904" s="551"/>
      <c r="J904" s="152" t="s">
        <v>2471</v>
      </c>
      <c r="K904" s="112" t="s">
        <v>1293</v>
      </c>
      <c r="L904" s="555"/>
      <c r="M904" s="555"/>
    </row>
    <row r="905" spans="1:13" s="157" customFormat="1" ht="24.75" customHeight="1" thickBot="1" x14ac:dyDescent="0.25">
      <c r="A905" s="562"/>
      <c r="B905" s="562"/>
      <c r="C905" s="561"/>
      <c r="D905" s="561"/>
      <c r="E905" s="561"/>
      <c r="F905" s="561"/>
      <c r="G905" s="604"/>
      <c r="H905" s="561"/>
      <c r="I905" s="563"/>
      <c r="J905" s="78" t="s">
        <v>2658</v>
      </c>
      <c r="K905" s="56" t="s">
        <v>1293</v>
      </c>
      <c r="L905" s="561"/>
      <c r="M905" s="561"/>
    </row>
    <row r="906" spans="1:13" s="157" customFormat="1" ht="39.75" customHeight="1" x14ac:dyDescent="0.2">
      <c r="A906" s="712">
        <v>160</v>
      </c>
      <c r="B906" s="712" t="s">
        <v>1439</v>
      </c>
      <c r="C906" s="499" t="s">
        <v>1761</v>
      </c>
      <c r="D906" s="499" t="s">
        <v>1496</v>
      </c>
      <c r="E906" s="499" t="s">
        <v>1762</v>
      </c>
      <c r="F906" s="554" t="s">
        <v>1497</v>
      </c>
      <c r="G906" s="535" t="s">
        <v>1467</v>
      </c>
      <c r="H906" s="499" t="s">
        <v>6711</v>
      </c>
      <c r="I906" s="539" t="s">
        <v>51</v>
      </c>
      <c r="J906" s="99" t="s">
        <v>2491</v>
      </c>
      <c r="K906" s="47" t="s">
        <v>195</v>
      </c>
      <c r="L906" s="499" t="s">
        <v>1292</v>
      </c>
      <c r="M906" s="559" t="s">
        <v>61</v>
      </c>
    </row>
    <row r="907" spans="1:13" s="157" customFormat="1" ht="39.75" customHeight="1" x14ac:dyDescent="0.2">
      <c r="A907" s="778"/>
      <c r="B907" s="778"/>
      <c r="C907" s="630"/>
      <c r="D907" s="630"/>
      <c r="E907" s="630"/>
      <c r="F907" s="555"/>
      <c r="G907" s="634"/>
      <c r="H907" s="630"/>
      <c r="I907" s="631"/>
      <c r="J907" s="152" t="s">
        <v>2492</v>
      </c>
      <c r="K907" s="112" t="s">
        <v>195</v>
      </c>
      <c r="L907" s="630"/>
      <c r="M907" s="630"/>
    </row>
    <row r="908" spans="1:13" s="157" customFormat="1" ht="39.75" customHeight="1" x14ac:dyDescent="0.2">
      <c r="A908" s="547"/>
      <c r="B908" s="547"/>
      <c r="C908" s="534"/>
      <c r="D908" s="534"/>
      <c r="E908" s="534"/>
      <c r="F908" s="555"/>
      <c r="G908" s="537"/>
      <c r="H908" s="534"/>
      <c r="I908" s="541"/>
      <c r="J908" s="152" t="s">
        <v>2496</v>
      </c>
      <c r="K908" s="112" t="s">
        <v>1293</v>
      </c>
      <c r="L908" s="534"/>
      <c r="M908" s="534"/>
    </row>
    <row r="909" spans="1:13" s="157" customFormat="1" ht="39.75" customHeight="1" thickBot="1" x14ac:dyDescent="0.25">
      <c r="A909" s="516"/>
      <c r="B909" s="516"/>
      <c r="C909" s="501"/>
      <c r="D909" s="501"/>
      <c r="E909" s="501"/>
      <c r="F909" s="561"/>
      <c r="G909" s="538"/>
      <c r="H909" s="501"/>
      <c r="I909" s="542"/>
      <c r="J909" s="78" t="s">
        <v>2659</v>
      </c>
      <c r="K909" s="56" t="s">
        <v>1293</v>
      </c>
      <c r="L909" s="501"/>
      <c r="M909" s="501"/>
    </row>
    <row r="910" spans="1:13" s="157" customFormat="1" ht="37.5" customHeight="1" x14ac:dyDescent="0.2">
      <c r="A910" s="514">
        <v>161</v>
      </c>
      <c r="B910" s="514" t="s">
        <v>1439</v>
      </c>
      <c r="C910" s="499" t="s">
        <v>1763</v>
      </c>
      <c r="D910" s="499" t="s">
        <v>1496</v>
      </c>
      <c r="E910" s="499" t="s">
        <v>1512</v>
      </c>
      <c r="F910" s="554" t="s">
        <v>1764</v>
      </c>
      <c r="G910" s="535" t="s">
        <v>1513</v>
      </c>
      <c r="H910" s="499" t="s">
        <v>1550</v>
      </c>
      <c r="I910" s="539" t="s">
        <v>51</v>
      </c>
      <c r="J910" s="99" t="s">
        <v>1765</v>
      </c>
      <c r="K910" s="47" t="s">
        <v>195</v>
      </c>
      <c r="L910" s="499" t="s">
        <v>1292</v>
      </c>
      <c r="M910" s="499" t="s">
        <v>61</v>
      </c>
    </row>
    <row r="911" spans="1:13" s="157" customFormat="1" ht="37.5" customHeight="1" x14ac:dyDescent="0.2">
      <c r="A911" s="778"/>
      <c r="B911" s="778"/>
      <c r="C911" s="630"/>
      <c r="D911" s="630"/>
      <c r="E911" s="630"/>
      <c r="F911" s="555"/>
      <c r="G911" s="634"/>
      <c r="H911" s="630"/>
      <c r="I911" s="631"/>
      <c r="J911" s="152" t="s">
        <v>1766</v>
      </c>
      <c r="K911" s="112" t="s">
        <v>195</v>
      </c>
      <c r="L911" s="630"/>
      <c r="M911" s="630"/>
    </row>
    <row r="912" spans="1:13" s="157" customFormat="1" ht="37.5" customHeight="1" x14ac:dyDescent="0.2">
      <c r="A912" s="547"/>
      <c r="B912" s="547"/>
      <c r="C912" s="534"/>
      <c r="D912" s="534"/>
      <c r="E912" s="534"/>
      <c r="F912" s="555"/>
      <c r="G912" s="537"/>
      <c r="H912" s="534"/>
      <c r="I912" s="541"/>
      <c r="J912" s="153" t="s">
        <v>2540</v>
      </c>
      <c r="K912" s="112" t="s">
        <v>195</v>
      </c>
      <c r="L912" s="534"/>
      <c r="M912" s="534"/>
    </row>
    <row r="913" spans="1:13" s="157" customFormat="1" ht="37.5" customHeight="1" thickBot="1" x14ac:dyDescent="0.25">
      <c r="A913" s="516"/>
      <c r="B913" s="516"/>
      <c r="C913" s="501"/>
      <c r="D913" s="501"/>
      <c r="E913" s="501"/>
      <c r="F913" s="561"/>
      <c r="G913" s="538"/>
      <c r="H913" s="501"/>
      <c r="I913" s="542"/>
      <c r="J913" s="78" t="s">
        <v>1756</v>
      </c>
      <c r="K913" s="56" t="s">
        <v>195</v>
      </c>
      <c r="L913" s="501"/>
      <c r="M913" s="501"/>
    </row>
    <row r="914" spans="1:13" s="157" customFormat="1" ht="24.75" customHeight="1" x14ac:dyDescent="0.2">
      <c r="A914" s="548">
        <v>162</v>
      </c>
      <c r="B914" s="548" t="s">
        <v>1439</v>
      </c>
      <c r="C914" s="554" t="s">
        <v>1767</v>
      </c>
      <c r="D914" s="554" t="s">
        <v>1496</v>
      </c>
      <c r="E914" s="554" t="s">
        <v>1768</v>
      </c>
      <c r="F914" s="554" t="s">
        <v>1497</v>
      </c>
      <c r="G914" s="602" t="s">
        <v>1467</v>
      </c>
      <c r="H914" s="554" t="s">
        <v>6712</v>
      </c>
      <c r="I914" s="550" t="s">
        <v>1438</v>
      </c>
      <c r="J914" s="99" t="s">
        <v>2660</v>
      </c>
      <c r="K914" s="47" t="s">
        <v>195</v>
      </c>
      <c r="L914" s="554" t="s">
        <v>1292</v>
      </c>
      <c r="M914" s="554" t="s">
        <v>61</v>
      </c>
    </row>
    <row r="915" spans="1:13" s="157" customFormat="1" ht="24.75" customHeight="1" x14ac:dyDescent="0.2">
      <c r="A915" s="549"/>
      <c r="B915" s="549"/>
      <c r="C915" s="555"/>
      <c r="D915" s="555"/>
      <c r="E915" s="555"/>
      <c r="F915" s="555"/>
      <c r="G915" s="603"/>
      <c r="H915" s="555"/>
      <c r="I915" s="781"/>
      <c r="J915" s="152" t="s">
        <v>1528</v>
      </c>
      <c r="K915" s="112" t="s">
        <v>195</v>
      </c>
      <c r="L915" s="555"/>
      <c r="M915" s="555"/>
    </row>
    <row r="916" spans="1:13" s="157" customFormat="1" ht="24.75" customHeight="1" x14ac:dyDescent="0.2">
      <c r="A916" s="549"/>
      <c r="B916" s="549"/>
      <c r="C916" s="555"/>
      <c r="D916" s="555"/>
      <c r="E916" s="555"/>
      <c r="F916" s="555"/>
      <c r="G916" s="603"/>
      <c r="H916" s="779"/>
      <c r="I916" s="781"/>
      <c r="J916" s="152" t="s">
        <v>1529</v>
      </c>
      <c r="K916" s="112" t="s">
        <v>195</v>
      </c>
      <c r="L916" s="555"/>
      <c r="M916" s="555"/>
    </row>
    <row r="917" spans="1:13" s="157" customFormat="1" ht="24.75" customHeight="1" x14ac:dyDescent="0.2">
      <c r="A917" s="549"/>
      <c r="B917" s="549"/>
      <c r="C917" s="555"/>
      <c r="D917" s="555"/>
      <c r="E917" s="555"/>
      <c r="F917" s="555"/>
      <c r="G917" s="603"/>
      <c r="H917" s="779"/>
      <c r="I917" s="781"/>
      <c r="J917" s="152" t="s">
        <v>1503</v>
      </c>
      <c r="K917" s="112" t="s">
        <v>195</v>
      </c>
      <c r="L917" s="555"/>
      <c r="M917" s="555"/>
    </row>
    <row r="918" spans="1:13" s="157" customFormat="1" ht="24.75" customHeight="1" x14ac:dyDescent="0.2">
      <c r="A918" s="549"/>
      <c r="B918" s="549"/>
      <c r="C918" s="555"/>
      <c r="D918" s="555"/>
      <c r="E918" s="555"/>
      <c r="F918" s="555"/>
      <c r="G918" s="603"/>
      <c r="H918" s="779"/>
      <c r="I918" s="781"/>
      <c r="J918" s="152" t="s">
        <v>2572</v>
      </c>
      <c r="K918" s="112" t="s">
        <v>1293</v>
      </c>
      <c r="L918" s="555"/>
      <c r="M918" s="555"/>
    </row>
    <row r="919" spans="1:13" s="157" customFormat="1" ht="24.75" customHeight="1" thickBot="1" x14ac:dyDescent="0.25">
      <c r="A919" s="562"/>
      <c r="B919" s="562"/>
      <c r="C919" s="561"/>
      <c r="D919" s="561"/>
      <c r="E919" s="561"/>
      <c r="F919" s="561"/>
      <c r="G919" s="604"/>
      <c r="H919" s="780"/>
      <c r="I919" s="563"/>
      <c r="J919" s="100" t="s">
        <v>2573</v>
      </c>
      <c r="K919" s="56" t="s">
        <v>1293</v>
      </c>
      <c r="L919" s="561"/>
      <c r="M919" s="561"/>
    </row>
    <row r="920" spans="1:13" s="156" customFormat="1" ht="24.75" customHeight="1" x14ac:dyDescent="0.25">
      <c r="A920" s="734">
        <v>163</v>
      </c>
      <c r="B920" s="574" t="s">
        <v>1334</v>
      </c>
      <c r="C920" s="734" t="s">
        <v>1615</v>
      </c>
      <c r="D920" s="574" t="s">
        <v>1496</v>
      </c>
      <c r="E920" s="574" t="s">
        <v>2574</v>
      </c>
      <c r="F920" s="574" t="s">
        <v>1497</v>
      </c>
      <c r="G920" s="519" t="s">
        <v>1467</v>
      </c>
      <c r="H920" s="574" t="s">
        <v>1554</v>
      </c>
      <c r="I920" s="617" t="s">
        <v>51</v>
      </c>
      <c r="J920" s="91" t="s">
        <v>1499</v>
      </c>
      <c r="K920" s="58" t="s">
        <v>195</v>
      </c>
      <c r="L920" s="734" t="s">
        <v>1292</v>
      </c>
      <c r="M920" s="729" t="s">
        <v>61</v>
      </c>
    </row>
    <row r="921" spans="1:13" s="157" customFormat="1" ht="24.75" customHeight="1" x14ac:dyDescent="0.2">
      <c r="A921" s="734"/>
      <c r="B921" s="574"/>
      <c r="C921" s="734"/>
      <c r="D921" s="574"/>
      <c r="E921" s="574"/>
      <c r="F921" s="574"/>
      <c r="G921" s="519"/>
      <c r="H921" s="574"/>
      <c r="I921" s="617"/>
      <c r="J921" s="91" t="s">
        <v>1500</v>
      </c>
      <c r="K921" s="58" t="s">
        <v>195</v>
      </c>
      <c r="L921" s="734"/>
      <c r="M921" s="729"/>
    </row>
    <row r="922" spans="1:13" s="157" customFormat="1" ht="24.75" customHeight="1" x14ac:dyDescent="0.2">
      <c r="A922" s="734"/>
      <c r="B922" s="574"/>
      <c r="C922" s="734"/>
      <c r="D922" s="574"/>
      <c r="E922" s="574"/>
      <c r="F922" s="574"/>
      <c r="G922" s="519"/>
      <c r="H922" s="574"/>
      <c r="I922" s="617"/>
      <c r="J922" s="91" t="s">
        <v>1501</v>
      </c>
      <c r="K922" s="58" t="s">
        <v>195</v>
      </c>
      <c r="L922" s="734"/>
      <c r="M922" s="729"/>
    </row>
    <row r="923" spans="1:13" s="157" customFormat="1" ht="24.75" customHeight="1" x14ac:dyDescent="0.2">
      <c r="A923" s="734"/>
      <c r="B923" s="574"/>
      <c r="C923" s="734"/>
      <c r="D923" s="574"/>
      <c r="E923" s="574"/>
      <c r="F923" s="574"/>
      <c r="G923" s="519"/>
      <c r="H923" s="574"/>
      <c r="I923" s="617"/>
      <c r="J923" s="91" t="s">
        <v>1502</v>
      </c>
      <c r="K923" s="58" t="s">
        <v>195</v>
      </c>
      <c r="L923" s="734"/>
      <c r="M923" s="729"/>
    </row>
    <row r="924" spans="1:13" s="157" customFormat="1" ht="24.75" customHeight="1" x14ac:dyDescent="0.2">
      <c r="A924" s="734"/>
      <c r="B924" s="574"/>
      <c r="C924" s="734"/>
      <c r="D924" s="574"/>
      <c r="E924" s="574"/>
      <c r="F924" s="574"/>
      <c r="G924" s="519"/>
      <c r="H924" s="574"/>
      <c r="I924" s="617"/>
      <c r="J924" s="91" t="s">
        <v>2470</v>
      </c>
      <c r="K924" s="58" t="s">
        <v>195</v>
      </c>
      <c r="L924" s="734"/>
      <c r="M924" s="729"/>
    </row>
    <row r="925" spans="1:13" s="157" customFormat="1" ht="24.75" customHeight="1" x14ac:dyDescent="0.2">
      <c r="A925" s="734"/>
      <c r="B925" s="574"/>
      <c r="C925" s="734"/>
      <c r="D925" s="574"/>
      <c r="E925" s="574"/>
      <c r="F925" s="574"/>
      <c r="G925" s="519"/>
      <c r="H925" s="574"/>
      <c r="I925" s="617"/>
      <c r="J925" s="91" t="s">
        <v>1503</v>
      </c>
      <c r="K925" s="58" t="s">
        <v>195</v>
      </c>
      <c r="L925" s="734"/>
      <c r="M925" s="729"/>
    </row>
    <row r="926" spans="1:13" s="157" customFormat="1" ht="24.75" customHeight="1" x14ac:dyDescent="0.2">
      <c r="A926" s="734"/>
      <c r="B926" s="574"/>
      <c r="C926" s="734"/>
      <c r="D926" s="574"/>
      <c r="E926" s="574"/>
      <c r="F926" s="574"/>
      <c r="G926" s="519"/>
      <c r="H926" s="574"/>
      <c r="I926" s="617"/>
      <c r="J926" s="91" t="s">
        <v>1529</v>
      </c>
      <c r="K926" s="58" t="s">
        <v>195</v>
      </c>
      <c r="L926" s="734"/>
      <c r="M926" s="729"/>
    </row>
    <row r="927" spans="1:13" s="157" customFormat="1" ht="24.75" customHeight="1" x14ac:dyDescent="0.2">
      <c r="A927" s="734"/>
      <c r="B927" s="574"/>
      <c r="C927" s="734"/>
      <c r="D927" s="574"/>
      <c r="E927" s="574"/>
      <c r="F927" s="574"/>
      <c r="G927" s="519"/>
      <c r="H927" s="574"/>
      <c r="I927" s="617"/>
      <c r="J927" s="91" t="s">
        <v>2471</v>
      </c>
      <c r="K927" s="58" t="s">
        <v>1293</v>
      </c>
      <c r="L927" s="734"/>
      <c r="M927" s="729"/>
    </row>
    <row r="928" spans="1:13" s="157" customFormat="1" ht="24.75" customHeight="1" x14ac:dyDescent="0.2">
      <c r="A928" s="734"/>
      <c r="B928" s="574"/>
      <c r="C928" s="734"/>
      <c r="D928" s="574"/>
      <c r="E928" s="574"/>
      <c r="F928" s="574"/>
      <c r="G928" s="519"/>
      <c r="H928" s="574"/>
      <c r="I928" s="617"/>
      <c r="J928" s="91" t="s">
        <v>2472</v>
      </c>
      <c r="K928" s="58" t="s">
        <v>1293</v>
      </c>
      <c r="L928" s="734"/>
      <c r="M928" s="729"/>
    </row>
    <row r="929" spans="1:13" s="157" customFormat="1" ht="48" customHeight="1" x14ac:dyDescent="0.2">
      <c r="A929" s="734">
        <v>164</v>
      </c>
      <c r="B929" s="574" t="s">
        <v>1334</v>
      </c>
      <c r="C929" s="734" t="s">
        <v>1616</v>
      </c>
      <c r="D929" s="574" t="s">
        <v>1496</v>
      </c>
      <c r="E929" s="574" t="s">
        <v>1609</v>
      </c>
      <c r="F929" s="574" t="s">
        <v>1617</v>
      </c>
      <c r="G929" s="519" t="s">
        <v>1513</v>
      </c>
      <c r="H929" s="574" t="s">
        <v>1546</v>
      </c>
      <c r="I929" s="617" t="s">
        <v>1292</v>
      </c>
      <c r="J929" s="91" t="s">
        <v>1523</v>
      </c>
      <c r="K929" s="58" t="s">
        <v>195</v>
      </c>
      <c r="L929" s="734" t="s">
        <v>1292</v>
      </c>
      <c r="M929" s="734" t="s">
        <v>61</v>
      </c>
    </row>
    <row r="930" spans="1:13" s="157" customFormat="1" ht="48" customHeight="1" x14ac:dyDescent="0.2">
      <c r="A930" s="734"/>
      <c r="B930" s="574"/>
      <c r="C930" s="734"/>
      <c r="D930" s="574"/>
      <c r="E930" s="574"/>
      <c r="F930" s="574"/>
      <c r="G930" s="519"/>
      <c r="H930" s="574"/>
      <c r="I930" s="617"/>
      <c r="J930" s="91" t="s">
        <v>2575</v>
      </c>
      <c r="K930" s="58" t="s">
        <v>195</v>
      </c>
      <c r="L930" s="734"/>
      <c r="M930" s="734"/>
    </row>
    <row r="931" spans="1:13" s="157" customFormat="1" ht="24.75" customHeight="1" x14ac:dyDescent="0.2">
      <c r="A931" s="734">
        <v>165</v>
      </c>
      <c r="B931" s="574" t="s">
        <v>1334</v>
      </c>
      <c r="C931" s="734" t="s">
        <v>1618</v>
      </c>
      <c r="D931" s="574" t="s">
        <v>1496</v>
      </c>
      <c r="E931" s="574" t="s">
        <v>2576</v>
      </c>
      <c r="F931" s="574" t="s">
        <v>1497</v>
      </c>
      <c r="G931" s="519" t="s">
        <v>1441</v>
      </c>
      <c r="H931" s="574" t="s">
        <v>2577</v>
      </c>
      <c r="I931" s="617" t="s">
        <v>51</v>
      </c>
      <c r="J931" s="92" t="s">
        <v>1529</v>
      </c>
      <c r="K931" s="58" t="s">
        <v>195</v>
      </c>
      <c r="L931" s="734" t="s">
        <v>1292</v>
      </c>
      <c r="M931" s="729" t="s">
        <v>61</v>
      </c>
    </row>
    <row r="932" spans="1:13" s="157" customFormat="1" ht="24.75" customHeight="1" x14ac:dyDescent="0.2">
      <c r="A932" s="734"/>
      <c r="B932" s="574"/>
      <c r="C932" s="734"/>
      <c r="D932" s="574"/>
      <c r="E932" s="574"/>
      <c r="F932" s="574"/>
      <c r="G932" s="519"/>
      <c r="H932" s="574"/>
      <c r="I932" s="617"/>
      <c r="J932" s="92" t="s">
        <v>1562</v>
      </c>
      <c r="K932" s="58" t="s">
        <v>195</v>
      </c>
      <c r="L932" s="734"/>
      <c r="M932" s="729"/>
    </row>
    <row r="933" spans="1:13" s="157" customFormat="1" ht="24.75" customHeight="1" x14ac:dyDescent="0.2">
      <c r="A933" s="734"/>
      <c r="B933" s="574"/>
      <c r="C933" s="734"/>
      <c r="D933" s="574"/>
      <c r="E933" s="574"/>
      <c r="F933" s="574"/>
      <c r="G933" s="519"/>
      <c r="H933" s="574"/>
      <c r="I933" s="617"/>
      <c r="J933" s="92" t="s">
        <v>1533</v>
      </c>
      <c r="K933" s="58" t="s">
        <v>195</v>
      </c>
      <c r="L933" s="734"/>
      <c r="M933" s="729"/>
    </row>
    <row r="934" spans="1:13" s="157" customFormat="1" ht="24.75" customHeight="1" x14ac:dyDescent="0.2">
      <c r="A934" s="734"/>
      <c r="B934" s="574"/>
      <c r="C934" s="734"/>
      <c r="D934" s="574"/>
      <c r="E934" s="574"/>
      <c r="F934" s="574"/>
      <c r="G934" s="519"/>
      <c r="H934" s="574"/>
      <c r="I934" s="617"/>
      <c r="J934" s="92" t="s">
        <v>2483</v>
      </c>
      <c r="K934" s="58" t="s">
        <v>195</v>
      </c>
      <c r="L934" s="734"/>
      <c r="M934" s="729"/>
    </row>
    <row r="935" spans="1:13" s="157" customFormat="1" ht="24.75" customHeight="1" x14ac:dyDescent="0.2">
      <c r="A935" s="734"/>
      <c r="B935" s="574"/>
      <c r="C935" s="734"/>
      <c r="D935" s="574"/>
      <c r="E935" s="574"/>
      <c r="F935" s="574"/>
      <c r="G935" s="519"/>
      <c r="H935" s="574"/>
      <c r="I935" s="617"/>
      <c r="J935" s="92" t="s">
        <v>2578</v>
      </c>
      <c r="K935" s="58" t="s">
        <v>195</v>
      </c>
      <c r="L935" s="734"/>
      <c r="M935" s="729"/>
    </row>
    <row r="936" spans="1:13" s="157" customFormat="1" ht="24.75" customHeight="1" x14ac:dyDescent="0.2">
      <c r="A936" s="734"/>
      <c r="B936" s="574"/>
      <c r="C936" s="734"/>
      <c r="D936" s="574"/>
      <c r="E936" s="574"/>
      <c r="F936" s="574"/>
      <c r="G936" s="519"/>
      <c r="H936" s="574"/>
      <c r="I936" s="617"/>
      <c r="J936" s="92" t="s">
        <v>2485</v>
      </c>
      <c r="K936" s="58" t="s">
        <v>1293</v>
      </c>
      <c r="L936" s="734"/>
      <c r="M936" s="729"/>
    </row>
    <row r="937" spans="1:13" s="157" customFormat="1" ht="24.75" customHeight="1" x14ac:dyDescent="0.2">
      <c r="A937" s="734"/>
      <c r="B937" s="574"/>
      <c r="C937" s="734"/>
      <c r="D937" s="574"/>
      <c r="E937" s="574"/>
      <c r="F937" s="574"/>
      <c r="G937" s="519"/>
      <c r="H937" s="574"/>
      <c r="I937" s="617"/>
      <c r="J937" s="92" t="s">
        <v>2516</v>
      </c>
      <c r="K937" s="58" t="s">
        <v>1293</v>
      </c>
      <c r="L937" s="734"/>
      <c r="M937" s="729"/>
    </row>
    <row r="938" spans="1:13" s="157" customFormat="1" ht="24.75" customHeight="1" x14ac:dyDescent="0.2">
      <c r="A938" s="734"/>
      <c r="B938" s="574"/>
      <c r="C938" s="734"/>
      <c r="D938" s="574"/>
      <c r="E938" s="574"/>
      <c r="F938" s="574"/>
      <c r="G938" s="519"/>
      <c r="H938" s="574"/>
      <c r="I938" s="617"/>
      <c r="J938" s="92" t="s">
        <v>2579</v>
      </c>
      <c r="K938" s="58" t="s">
        <v>1293</v>
      </c>
      <c r="L938" s="734"/>
      <c r="M938" s="729"/>
    </row>
    <row r="939" spans="1:13" s="157" customFormat="1" ht="24.75" customHeight="1" x14ac:dyDescent="0.2">
      <c r="A939" s="734"/>
      <c r="B939" s="574"/>
      <c r="C939" s="734"/>
      <c r="D939" s="574"/>
      <c r="E939" s="574"/>
      <c r="F939" s="574"/>
      <c r="G939" s="519"/>
      <c r="H939" s="574"/>
      <c r="I939" s="617"/>
      <c r="J939" s="92" t="s">
        <v>2580</v>
      </c>
      <c r="K939" s="58" t="s">
        <v>1293</v>
      </c>
      <c r="L939" s="734"/>
      <c r="M939" s="729"/>
    </row>
    <row r="940" spans="1:13" s="157" customFormat="1" ht="24.75" customHeight="1" x14ac:dyDescent="0.2">
      <c r="A940" s="734"/>
      <c r="B940" s="574"/>
      <c r="C940" s="734"/>
      <c r="D940" s="574"/>
      <c r="E940" s="574"/>
      <c r="F940" s="574"/>
      <c r="G940" s="519"/>
      <c r="H940" s="574"/>
      <c r="I940" s="617"/>
      <c r="J940" s="92" t="s">
        <v>2581</v>
      </c>
      <c r="K940" s="58" t="s">
        <v>1293</v>
      </c>
      <c r="L940" s="734"/>
      <c r="M940" s="729"/>
    </row>
    <row r="941" spans="1:13" s="157" customFormat="1" ht="89.25" customHeight="1" x14ac:dyDescent="0.2">
      <c r="A941" s="66">
        <v>166</v>
      </c>
      <c r="B941" s="58" t="s">
        <v>1334</v>
      </c>
      <c r="C941" s="66" t="s">
        <v>1620</v>
      </c>
      <c r="D941" s="58" t="s">
        <v>1496</v>
      </c>
      <c r="E941" s="58" t="s">
        <v>1621</v>
      </c>
      <c r="F941" s="58" t="s">
        <v>1622</v>
      </c>
      <c r="G941" s="57" t="s">
        <v>1467</v>
      </c>
      <c r="H941" s="58" t="s">
        <v>1558</v>
      </c>
      <c r="I941" s="93" t="s">
        <v>1292</v>
      </c>
      <c r="J941" s="91" t="s">
        <v>2582</v>
      </c>
      <c r="K941" s="58" t="s">
        <v>1293</v>
      </c>
      <c r="L941" s="66" t="s">
        <v>1292</v>
      </c>
      <c r="M941" s="66" t="s">
        <v>61</v>
      </c>
    </row>
    <row r="942" spans="1:13" s="157" customFormat="1" ht="24.75" customHeight="1" x14ac:dyDescent="0.2">
      <c r="A942" s="734">
        <v>167</v>
      </c>
      <c r="B942" s="574" t="s">
        <v>1334</v>
      </c>
      <c r="C942" s="734" t="s">
        <v>1623</v>
      </c>
      <c r="D942" s="574" t="s">
        <v>1496</v>
      </c>
      <c r="E942" s="574" t="s">
        <v>1624</v>
      </c>
      <c r="F942" s="574" t="s">
        <v>1625</v>
      </c>
      <c r="G942" s="519" t="s">
        <v>1474</v>
      </c>
      <c r="H942" s="574" t="s">
        <v>6713</v>
      </c>
      <c r="I942" s="617" t="s">
        <v>1292</v>
      </c>
      <c r="J942" s="91" t="s">
        <v>2583</v>
      </c>
      <c r="K942" s="58" t="s">
        <v>1293</v>
      </c>
      <c r="L942" s="734" t="s">
        <v>1292</v>
      </c>
      <c r="M942" s="729" t="s">
        <v>61</v>
      </c>
    </row>
    <row r="943" spans="1:13" s="157" customFormat="1" ht="24.75" customHeight="1" x14ac:dyDescent="0.2">
      <c r="A943" s="734"/>
      <c r="B943" s="574"/>
      <c r="C943" s="734"/>
      <c r="D943" s="574"/>
      <c r="E943" s="574"/>
      <c r="F943" s="574"/>
      <c r="G943" s="519"/>
      <c r="H943" s="574"/>
      <c r="I943" s="617"/>
      <c r="J943" s="91" t="s">
        <v>2584</v>
      </c>
      <c r="K943" s="58" t="s">
        <v>1293</v>
      </c>
      <c r="L943" s="734"/>
      <c r="M943" s="729"/>
    </row>
    <row r="944" spans="1:13" s="157" customFormat="1" ht="24.75" customHeight="1" x14ac:dyDescent="0.2">
      <c r="A944" s="734"/>
      <c r="B944" s="574"/>
      <c r="C944" s="734"/>
      <c r="D944" s="574"/>
      <c r="E944" s="574"/>
      <c r="F944" s="574"/>
      <c r="G944" s="519"/>
      <c r="H944" s="574"/>
      <c r="I944" s="617"/>
      <c r="J944" s="91" t="s">
        <v>1626</v>
      </c>
      <c r="K944" s="58" t="s">
        <v>195</v>
      </c>
      <c r="L944" s="734"/>
      <c r="M944" s="729"/>
    </row>
    <row r="945" spans="1:13" s="157" customFormat="1" ht="24.75" customHeight="1" x14ac:dyDescent="0.2">
      <c r="A945" s="734"/>
      <c r="B945" s="574"/>
      <c r="C945" s="734"/>
      <c r="D945" s="574"/>
      <c r="E945" s="574"/>
      <c r="F945" s="574"/>
      <c r="G945" s="519"/>
      <c r="H945" s="574"/>
      <c r="I945" s="617"/>
      <c r="J945" s="91" t="s">
        <v>1627</v>
      </c>
      <c r="K945" s="58" t="s">
        <v>195</v>
      </c>
      <c r="L945" s="734"/>
      <c r="M945" s="729"/>
    </row>
    <row r="946" spans="1:13" s="157" customFormat="1" ht="24.75" customHeight="1" x14ac:dyDescent="0.2">
      <c r="A946" s="734"/>
      <c r="B946" s="574"/>
      <c r="C946" s="734"/>
      <c r="D946" s="574"/>
      <c r="E946" s="574"/>
      <c r="F946" s="574"/>
      <c r="G946" s="519"/>
      <c r="H946" s="574"/>
      <c r="I946" s="617"/>
      <c r="J946" s="91" t="s">
        <v>1628</v>
      </c>
      <c r="K946" s="58" t="s">
        <v>195</v>
      </c>
      <c r="L946" s="734"/>
      <c r="M946" s="729"/>
    </row>
    <row r="947" spans="1:13" s="157" customFormat="1" ht="24.75" customHeight="1" x14ac:dyDescent="0.2">
      <c r="A947" s="734"/>
      <c r="B947" s="574"/>
      <c r="C947" s="734"/>
      <c r="D947" s="574"/>
      <c r="E947" s="574"/>
      <c r="F947" s="574"/>
      <c r="G947" s="519"/>
      <c r="H947" s="574"/>
      <c r="I947" s="617"/>
      <c r="J947" s="91" t="s">
        <v>2585</v>
      </c>
      <c r="K947" s="58" t="s">
        <v>1293</v>
      </c>
      <c r="L947" s="734"/>
      <c r="M947" s="729"/>
    </row>
    <row r="948" spans="1:13" s="157" customFormat="1" ht="24.75" customHeight="1" x14ac:dyDescent="0.2">
      <c r="A948" s="734">
        <v>168</v>
      </c>
      <c r="B948" s="574" t="s">
        <v>1334</v>
      </c>
      <c r="C948" s="734" t="s">
        <v>1629</v>
      </c>
      <c r="D948" s="574" t="s">
        <v>1496</v>
      </c>
      <c r="E948" s="574" t="s">
        <v>1512</v>
      </c>
      <c r="F948" s="574" t="s">
        <v>1617</v>
      </c>
      <c r="G948" s="519" t="s">
        <v>1513</v>
      </c>
      <c r="H948" s="574" t="s">
        <v>1550</v>
      </c>
      <c r="I948" s="617" t="s">
        <v>1292</v>
      </c>
      <c r="J948" s="91" t="s">
        <v>1630</v>
      </c>
      <c r="K948" s="58" t="s">
        <v>195</v>
      </c>
      <c r="L948" s="734" t="s">
        <v>1292</v>
      </c>
      <c r="M948" s="734" t="s">
        <v>61</v>
      </c>
    </row>
    <row r="949" spans="1:13" s="157" customFormat="1" ht="24.75" customHeight="1" x14ac:dyDescent="0.2">
      <c r="A949" s="734"/>
      <c r="B949" s="574"/>
      <c r="C949" s="734"/>
      <c r="D949" s="574"/>
      <c r="E949" s="574"/>
      <c r="F949" s="574"/>
      <c r="G949" s="519"/>
      <c r="H949" s="574"/>
      <c r="I949" s="617"/>
      <c r="J949" s="91" t="s">
        <v>1631</v>
      </c>
      <c r="K949" s="58" t="s">
        <v>195</v>
      </c>
      <c r="L949" s="734"/>
      <c r="M949" s="734"/>
    </row>
    <row r="950" spans="1:13" s="157" customFormat="1" ht="24.75" customHeight="1" x14ac:dyDescent="0.2">
      <c r="A950" s="734"/>
      <c r="B950" s="574"/>
      <c r="C950" s="734"/>
      <c r="D950" s="574"/>
      <c r="E950" s="574"/>
      <c r="F950" s="574"/>
      <c r="G950" s="519"/>
      <c r="H950" s="574"/>
      <c r="I950" s="617"/>
      <c r="J950" s="91" t="s">
        <v>2477</v>
      </c>
      <c r="K950" s="58" t="s">
        <v>195</v>
      </c>
      <c r="L950" s="734"/>
      <c r="M950" s="734"/>
    </row>
    <row r="951" spans="1:13" s="157" customFormat="1" ht="24.75" customHeight="1" x14ac:dyDescent="0.2">
      <c r="A951" s="574">
        <v>169</v>
      </c>
      <c r="B951" s="574" t="s">
        <v>1334</v>
      </c>
      <c r="C951" s="574" t="s">
        <v>2586</v>
      </c>
      <c r="D951" s="574" t="s">
        <v>1496</v>
      </c>
      <c r="E951" s="574" t="s">
        <v>2553</v>
      </c>
      <c r="F951" s="574" t="s">
        <v>1497</v>
      </c>
      <c r="G951" s="519" t="s">
        <v>1441</v>
      </c>
      <c r="H951" s="574" t="s">
        <v>1751</v>
      </c>
      <c r="I951" s="617" t="s">
        <v>1292</v>
      </c>
      <c r="J951" s="91" t="s">
        <v>1529</v>
      </c>
      <c r="K951" s="58" t="s">
        <v>195</v>
      </c>
      <c r="L951" s="574" t="s">
        <v>1292</v>
      </c>
      <c r="M951" s="734" t="s">
        <v>61</v>
      </c>
    </row>
    <row r="952" spans="1:13" s="157" customFormat="1" ht="24.75" customHeight="1" x14ac:dyDescent="0.2">
      <c r="A952" s="574"/>
      <c r="B952" s="574"/>
      <c r="C952" s="574"/>
      <c r="D952" s="574"/>
      <c r="E952" s="574"/>
      <c r="F952" s="574"/>
      <c r="G952" s="519"/>
      <c r="H952" s="574"/>
      <c r="I952" s="617"/>
      <c r="J952" s="91" t="s">
        <v>1562</v>
      </c>
      <c r="K952" s="58" t="s">
        <v>195</v>
      </c>
      <c r="L952" s="574"/>
      <c r="M952" s="734"/>
    </row>
    <row r="953" spans="1:13" s="157" customFormat="1" ht="24.75" customHeight="1" x14ac:dyDescent="0.2">
      <c r="A953" s="574"/>
      <c r="B953" s="574"/>
      <c r="C953" s="574"/>
      <c r="D953" s="574"/>
      <c r="E953" s="574"/>
      <c r="F953" s="574"/>
      <c r="G953" s="519"/>
      <c r="H953" s="574"/>
      <c r="I953" s="617"/>
      <c r="J953" s="91" t="s">
        <v>1533</v>
      </c>
      <c r="K953" s="58" t="s">
        <v>195</v>
      </c>
      <c r="L953" s="574"/>
      <c r="M953" s="734"/>
    </row>
    <row r="954" spans="1:13" s="157" customFormat="1" ht="24.75" customHeight="1" x14ac:dyDescent="0.2">
      <c r="A954" s="574"/>
      <c r="B954" s="574"/>
      <c r="C954" s="574"/>
      <c r="D954" s="574"/>
      <c r="E954" s="574"/>
      <c r="F954" s="574"/>
      <c r="G954" s="519"/>
      <c r="H954" s="574"/>
      <c r="I954" s="617"/>
      <c r="J954" s="91" t="s">
        <v>2483</v>
      </c>
      <c r="K954" s="58" t="s">
        <v>195</v>
      </c>
      <c r="L954" s="574"/>
      <c r="M954" s="734"/>
    </row>
    <row r="955" spans="1:13" s="157" customFormat="1" ht="24.75" customHeight="1" x14ac:dyDescent="0.2">
      <c r="A955" s="574"/>
      <c r="B955" s="574"/>
      <c r="C955" s="574"/>
      <c r="D955" s="574"/>
      <c r="E955" s="574"/>
      <c r="F955" s="574"/>
      <c r="G955" s="519"/>
      <c r="H955" s="574"/>
      <c r="I955" s="617"/>
      <c r="J955" s="91" t="s">
        <v>2484</v>
      </c>
      <c r="K955" s="58" t="s">
        <v>195</v>
      </c>
      <c r="L955" s="574"/>
      <c r="M955" s="734"/>
    </row>
    <row r="956" spans="1:13" s="157" customFormat="1" ht="24.75" customHeight="1" x14ac:dyDescent="0.2">
      <c r="A956" s="574"/>
      <c r="B956" s="574"/>
      <c r="C956" s="574"/>
      <c r="D956" s="574"/>
      <c r="E956" s="574"/>
      <c r="F956" s="574"/>
      <c r="G956" s="519"/>
      <c r="H956" s="574"/>
      <c r="I956" s="617"/>
      <c r="J956" s="91" t="s">
        <v>2485</v>
      </c>
      <c r="K956" s="58" t="s">
        <v>1293</v>
      </c>
      <c r="L956" s="574"/>
      <c r="M956" s="734"/>
    </row>
    <row r="957" spans="1:13" s="157" customFormat="1" ht="24.75" customHeight="1" thickBot="1" x14ac:dyDescent="0.25">
      <c r="A957" s="574"/>
      <c r="B957" s="574"/>
      <c r="C957" s="574"/>
      <c r="D957" s="574"/>
      <c r="E957" s="574"/>
      <c r="F957" s="574"/>
      <c r="G957" s="519"/>
      <c r="H957" s="574"/>
      <c r="I957" s="617"/>
      <c r="J957" s="91" t="s">
        <v>2510</v>
      </c>
      <c r="K957" s="58" t="s">
        <v>1293</v>
      </c>
      <c r="L957" s="574"/>
      <c r="M957" s="734"/>
    </row>
    <row r="958" spans="1:13" s="172" customFormat="1" ht="24.75" customHeight="1" x14ac:dyDescent="0.25">
      <c r="A958" s="770">
        <v>170</v>
      </c>
      <c r="B958" s="773" t="s">
        <v>1426</v>
      </c>
      <c r="C958" s="756" t="s">
        <v>1801</v>
      </c>
      <c r="D958" s="756" t="s">
        <v>1496</v>
      </c>
      <c r="E958" s="756" t="s">
        <v>6714</v>
      </c>
      <c r="F958" s="756" t="s">
        <v>1686</v>
      </c>
      <c r="G958" s="758" t="s">
        <v>1467</v>
      </c>
      <c r="H958" s="756" t="s">
        <v>1603</v>
      </c>
      <c r="I958" s="591" t="s">
        <v>51</v>
      </c>
      <c r="J958" s="154" t="s">
        <v>1499</v>
      </c>
      <c r="K958" s="70" t="s">
        <v>195</v>
      </c>
      <c r="L958" s="756" t="s">
        <v>1292</v>
      </c>
      <c r="M958" s="756" t="s">
        <v>61</v>
      </c>
    </row>
    <row r="959" spans="1:13" s="172" customFormat="1" ht="24.75" customHeight="1" x14ac:dyDescent="0.25">
      <c r="A959" s="771"/>
      <c r="B959" s="774"/>
      <c r="C959" s="583"/>
      <c r="D959" s="583"/>
      <c r="E959" s="583"/>
      <c r="F959" s="583"/>
      <c r="G959" s="653"/>
      <c r="H959" s="583"/>
      <c r="I959" s="577"/>
      <c r="J959" s="88" t="s">
        <v>1500</v>
      </c>
      <c r="K959" s="71" t="s">
        <v>195</v>
      </c>
      <c r="L959" s="583"/>
      <c r="M959" s="583"/>
    </row>
    <row r="960" spans="1:13" s="172" customFormat="1" ht="24.75" customHeight="1" x14ac:dyDescent="0.25">
      <c r="A960" s="771"/>
      <c r="B960" s="774"/>
      <c r="C960" s="583"/>
      <c r="D960" s="583"/>
      <c r="E960" s="583"/>
      <c r="F960" s="583"/>
      <c r="G960" s="653"/>
      <c r="H960" s="583"/>
      <c r="I960" s="577"/>
      <c r="J960" s="88" t="s">
        <v>1501</v>
      </c>
      <c r="K960" s="71" t="s">
        <v>195</v>
      </c>
      <c r="L960" s="583"/>
      <c r="M960" s="583"/>
    </row>
    <row r="961" spans="1:13" s="172" customFormat="1" ht="24.75" customHeight="1" x14ac:dyDescent="0.25">
      <c r="A961" s="771"/>
      <c r="B961" s="774"/>
      <c r="C961" s="583"/>
      <c r="D961" s="583"/>
      <c r="E961" s="583"/>
      <c r="F961" s="583"/>
      <c r="G961" s="653"/>
      <c r="H961" s="583"/>
      <c r="I961" s="577"/>
      <c r="J961" s="88" t="s">
        <v>1502</v>
      </c>
      <c r="K961" s="71" t="s">
        <v>195</v>
      </c>
      <c r="L961" s="583"/>
      <c r="M961" s="583"/>
    </row>
    <row r="962" spans="1:13" s="172" customFormat="1" ht="24.75" customHeight="1" x14ac:dyDescent="0.25">
      <c r="A962" s="771"/>
      <c r="B962" s="774"/>
      <c r="C962" s="583"/>
      <c r="D962" s="583"/>
      <c r="E962" s="583"/>
      <c r="F962" s="583"/>
      <c r="G962" s="653"/>
      <c r="H962" s="583"/>
      <c r="I962" s="577"/>
      <c r="J962" s="88" t="s">
        <v>1749</v>
      </c>
      <c r="K962" s="71" t="s">
        <v>195</v>
      </c>
      <c r="L962" s="583"/>
      <c r="M962" s="583"/>
    </row>
    <row r="963" spans="1:13" s="172" customFormat="1" ht="24.75" customHeight="1" x14ac:dyDescent="0.25">
      <c r="A963" s="771"/>
      <c r="B963" s="774"/>
      <c r="C963" s="583"/>
      <c r="D963" s="583"/>
      <c r="E963" s="583"/>
      <c r="F963" s="583"/>
      <c r="G963" s="653"/>
      <c r="H963" s="583"/>
      <c r="I963" s="577"/>
      <c r="J963" s="88" t="s">
        <v>1503</v>
      </c>
      <c r="K963" s="71" t="s">
        <v>195</v>
      </c>
      <c r="L963" s="583"/>
      <c r="M963" s="583"/>
    </row>
    <row r="964" spans="1:13" s="172" customFormat="1" ht="24.75" customHeight="1" x14ac:dyDescent="0.25">
      <c r="A964" s="771"/>
      <c r="B964" s="774"/>
      <c r="C964" s="583"/>
      <c r="D964" s="583"/>
      <c r="E964" s="583"/>
      <c r="F964" s="583"/>
      <c r="G964" s="653"/>
      <c r="H964" s="583"/>
      <c r="I964" s="577"/>
      <c r="J964" s="88" t="s">
        <v>2524</v>
      </c>
      <c r="K964" s="71" t="s">
        <v>195</v>
      </c>
      <c r="L964" s="583"/>
      <c r="M964" s="583"/>
    </row>
    <row r="965" spans="1:13" s="172" customFormat="1" ht="24.75" customHeight="1" x14ac:dyDescent="0.25">
      <c r="A965" s="771"/>
      <c r="B965" s="774"/>
      <c r="C965" s="583"/>
      <c r="D965" s="583"/>
      <c r="E965" s="583"/>
      <c r="F965" s="583"/>
      <c r="G965" s="653"/>
      <c r="H965" s="583"/>
      <c r="I965" s="577"/>
      <c r="J965" s="88" t="s">
        <v>2495</v>
      </c>
      <c r="K965" s="71" t="s">
        <v>1293</v>
      </c>
      <c r="L965" s="583"/>
      <c r="M965" s="583"/>
    </row>
    <row r="966" spans="1:13" s="173" customFormat="1" ht="24.75" customHeight="1" thickBot="1" x14ac:dyDescent="0.25">
      <c r="A966" s="772"/>
      <c r="B966" s="775"/>
      <c r="C966" s="757"/>
      <c r="D966" s="757"/>
      <c r="E966" s="757"/>
      <c r="F966" s="757"/>
      <c r="G966" s="759"/>
      <c r="H966" s="757"/>
      <c r="I966" s="592"/>
      <c r="J966" s="155" t="s">
        <v>2472</v>
      </c>
      <c r="K966" s="72" t="s">
        <v>1293</v>
      </c>
      <c r="L966" s="757"/>
      <c r="M966" s="757"/>
    </row>
    <row r="967" spans="1:13" s="173" customFormat="1" ht="24.75" customHeight="1" x14ac:dyDescent="0.2">
      <c r="A967" s="750">
        <v>171</v>
      </c>
      <c r="B967" s="753" t="s">
        <v>1426</v>
      </c>
      <c r="C967" s="756" t="s">
        <v>1802</v>
      </c>
      <c r="D967" s="756" t="s">
        <v>1496</v>
      </c>
      <c r="E967" s="756" t="s">
        <v>2685</v>
      </c>
      <c r="F967" s="756" t="s">
        <v>1253</v>
      </c>
      <c r="G967" s="758" t="s">
        <v>1467</v>
      </c>
      <c r="H967" s="756" t="s">
        <v>2686</v>
      </c>
      <c r="I967" s="756" t="s">
        <v>1438</v>
      </c>
      <c r="J967" s="154" t="s">
        <v>1803</v>
      </c>
      <c r="K967" s="70" t="s">
        <v>195</v>
      </c>
      <c r="L967" s="756" t="s">
        <v>1292</v>
      </c>
      <c r="M967" s="756" t="s">
        <v>61</v>
      </c>
    </row>
    <row r="968" spans="1:13" s="173" customFormat="1" ht="24.75" customHeight="1" x14ac:dyDescent="0.2">
      <c r="A968" s="751"/>
      <c r="B968" s="754"/>
      <c r="C968" s="583"/>
      <c r="D968" s="583"/>
      <c r="E968" s="583"/>
      <c r="F968" s="583"/>
      <c r="G968" s="653"/>
      <c r="H968" s="583"/>
      <c r="I968" s="583"/>
      <c r="J968" s="88" t="s">
        <v>6715</v>
      </c>
      <c r="K968" s="71" t="s">
        <v>195</v>
      </c>
      <c r="L968" s="583"/>
      <c r="M968" s="583"/>
    </row>
    <row r="969" spans="1:13" s="173" customFormat="1" ht="24.75" customHeight="1" x14ac:dyDescent="0.2">
      <c r="A969" s="751"/>
      <c r="B969" s="754"/>
      <c r="C969" s="583"/>
      <c r="D969" s="583"/>
      <c r="E969" s="583"/>
      <c r="F969" s="583"/>
      <c r="G969" s="653"/>
      <c r="H969" s="583"/>
      <c r="I969" s="583"/>
      <c r="J969" s="88" t="s">
        <v>2687</v>
      </c>
      <c r="K969" s="71" t="s">
        <v>1293</v>
      </c>
      <c r="L969" s="583"/>
      <c r="M969" s="583"/>
    </row>
    <row r="970" spans="1:13" s="173" customFormat="1" ht="24.75" customHeight="1" x14ac:dyDescent="0.2">
      <c r="A970" s="751"/>
      <c r="B970" s="754"/>
      <c r="C970" s="583"/>
      <c r="D970" s="583"/>
      <c r="E970" s="583"/>
      <c r="F970" s="583"/>
      <c r="G970" s="653"/>
      <c r="H970" s="583"/>
      <c r="I970" s="583"/>
      <c r="J970" s="88" t="s">
        <v>2688</v>
      </c>
      <c r="K970" s="71" t="s">
        <v>195</v>
      </c>
      <c r="L970" s="583"/>
      <c r="M970" s="583"/>
    </row>
    <row r="971" spans="1:13" s="173" customFormat="1" ht="24.75" customHeight="1" x14ac:dyDescent="0.2">
      <c r="A971" s="751"/>
      <c r="B971" s="754"/>
      <c r="C971" s="583"/>
      <c r="D971" s="583"/>
      <c r="E971" s="583"/>
      <c r="F971" s="583"/>
      <c r="G971" s="653"/>
      <c r="H971" s="583"/>
      <c r="I971" s="583"/>
      <c r="J971" s="88" t="s">
        <v>2689</v>
      </c>
      <c r="K971" s="71" t="s">
        <v>1293</v>
      </c>
      <c r="L971" s="583"/>
      <c r="M971" s="583"/>
    </row>
    <row r="972" spans="1:13" s="173" customFormat="1" ht="24.75" customHeight="1" x14ac:dyDescent="0.2">
      <c r="A972" s="751"/>
      <c r="B972" s="754"/>
      <c r="C972" s="583"/>
      <c r="D972" s="583"/>
      <c r="E972" s="583"/>
      <c r="F972" s="583"/>
      <c r="G972" s="653"/>
      <c r="H972" s="583"/>
      <c r="I972" s="583"/>
      <c r="J972" s="91" t="s">
        <v>6716</v>
      </c>
      <c r="K972" s="71" t="s">
        <v>195</v>
      </c>
      <c r="L972" s="583"/>
      <c r="M972" s="583"/>
    </row>
    <row r="973" spans="1:13" s="173" customFormat="1" ht="24.75" customHeight="1" x14ac:dyDescent="0.2">
      <c r="A973" s="751"/>
      <c r="B973" s="754"/>
      <c r="C973" s="583"/>
      <c r="D973" s="583"/>
      <c r="E973" s="583"/>
      <c r="F973" s="583"/>
      <c r="G973" s="653"/>
      <c r="H973" s="583"/>
      <c r="I973" s="583"/>
      <c r="J973" s="88" t="s">
        <v>6717</v>
      </c>
      <c r="K973" s="71" t="s">
        <v>1293</v>
      </c>
      <c r="L973" s="583"/>
      <c r="M973" s="583"/>
    </row>
    <row r="974" spans="1:13" s="173" customFormat="1" ht="24.75" customHeight="1" thickBot="1" x14ac:dyDescent="0.25">
      <c r="A974" s="752"/>
      <c r="B974" s="755"/>
      <c r="C974" s="757"/>
      <c r="D974" s="757"/>
      <c r="E974" s="757"/>
      <c r="F974" s="757"/>
      <c r="G974" s="759"/>
      <c r="H974" s="757"/>
      <c r="I974" s="757"/>
      <c r="J974" s="155" t="s">
        <v>2690</v>
      </c>
      <c r="K974" s="72" t="s">
        <v>1293</v>
      </c>
      <c r="L974" s="757"/>
      <c r="M974" s="757"/>
    </row>
    <row r="975" spans="1:13" s="173" customFormat="1" ht="24.75" customHeight="1" x14ac:dyDescent="0.2">
      <c r="A975" s="770">
        <v>172</v>
      </c>
      <c r="B975" s="773" t="s">
        <v>1426</v>
      </c>
      <c r="C975" s="756" t="s">
        <v>1804</v>
      </c>
      <c r="D975" s="756" t="s">
        <v>1496</v>
      </c>
      <c r="E975" s="756" t="s">
        <v>1512</v>
      </c>
      <c r="F975" s="756" t="s">
        <v>1805</v>
      </c>
      <c r="G975" s="758" t="s">
        <v>1513</v>
      </c>
      <c r="H975" s="756" t="s">
        <v>1774</v>
      </c>
      <c r="I975" s="591" t="s">
        <v>1292</v>
      </c>
      <c r="J975" s="776" t="s">
        <v>1806</v>
      </c>
      <c r="K975" s="756" t="s">
        <v>195</v>
      </c>
      <c r="L975" s="756" t="s">
        <v>1292</v>
      </c>
      <c r="M975" s="756" t="s">
        <v>61</v>
      </c>
    </row>
    <row r="976" spans="1:13" s="173" customFormat="1" ht="24.75" customHeight="1" x14ac:dyDescent="0.2">
      <c r="A976" s="771"/>
      <c r="B976" s="774"/>
      <c r="C976" s="583"/>
      <c r="D976" s="583"/>
      <c r="E976" s="583"/>
      <c r="F976" s="583"/>
      <c r="G976" s="653"/>
      <c r="H976" s="583"/>
      <c r="I976" s="577"/>
      <c r="J976" s="777"/>
      <c r="K976" s="583"/>
      <c r="L976" s="583"/>
      <c r="M976" s="583"/>
    </row>
    <row r="977" spans="1:13" s="173" customFormat="1" ht="24.75" customHeight="1" x14ac:dyDescent="0.2">
      <c r="A977" s="771"/>
      <c r="B977" s="774"/>
      <c r="C977" s="583"/>
      <c r="D977" s="583"/>
      <c r="E977" s="583"/>
      <c r="F977" s="583"/>
      <c r="G977" s="653"/>
      <c r="H977" s="583"/>
      <c r="I977" s="577"/>
      <c r="J977" s="777"/>
      <c r="K977" s="583"/>
      <c r="L977" s="583"/>
      <c r="M977" s="583"/>
    </row>
    <row r="978" spans="1:13" s="173" customFormat="1" ht="24.75" customHeight="1" thickBot="1" x14ac:dyDescent="0.25">
      <c r="A978" s="772"/>
      <c r="B978" s="775"/>
      <c r="C978" s="757"/>
      <c r="D978" s="757"/>
      <c r="E978" s="757"/>
      <c r="F978" s="757"/>
      <c r="G978" s="759"/>
      <c r="H978" s="757"/>
      <c r="I978" s="592"/>
      <c r="J978" s="155" t="s">
        <v>2540</v>
      </c>
      <c r="K978" s="72" t="s">
        <v>195</v>
      </c>
      <c r="L978" s="757"/>
      <c r="M978" s="757"/>
    </row>
    <row r="979" spans="1:13" s="173" customFormat="1" ht="24.75" customHeight="1" x14ac:dyDescent="0.2">
      <c r="A979" s="770">
        <v>173</v>
      </c>
      <c r="B979" s="773" t="s">
        <v>1426</v>
      </c>
      <c r="C979" s="756" t="s">
        <v>1807</v>
      </c>
      <c r="D979" s="756" t="s">
        <v>1496</v>
      </c>
      <c r="E979" s="756" t="s">
        <v>1516</v>
      </c>
      <c r="F979" s="756" t="s">
        <v>1253</v>
      </c>
      <c r="G979" s="758" t="s">
        <v>1517</v>
      </c>
      <c r="H979" s="756" t="s">
        <v>1808</v>
      </c>
      <c r="I979" s="591" t="s">
        <v>51</v>
      </c>
      <c r="J979" s="154" t="s">
        <v>2691</v>
      </c>
      <c r="K979" s="70" t="s">
        <v>195</v>
      </c>
      <c r="L979" s="756" t="s">
        <v>51</v>
      </c>
      <c r="M979" s="756" t="s">
        <v>80</v>
      </c>
    </row>
    <row r="980" spans="1:13" s="173" customFormat="1" ht="24.75" customHeight="1" x14ac:dyDescent="0.2">
      <c r="A980" s="771"/>
      <c r="B980" s="774"/>
      <c r="C980" s="583"/>
      <c r="D980" s="583"/>
      <c r="E980" s="583"/>
      <c r="F980" s="583"/>
      <c r="G980" s="653"/>
      <c r="H980" s="583"/>
      <c r="I980" s="577"/>
      <c r="J980" s="88" t="s">
        <v>2692</v>
      </c>
      <c r="K980" s="71" t="s">
        <v>195</v>
      </c>
      <c r="L980" s="583"/>
      <c r="M980" s="583"/>
    </row>
    <row r="981" spans="1:13" s="173" customFormat="1" ht="24.75" customHeight="1" x14ac:dyDescent="0.2">
      <c r="A981" s="771"/>
      <c r="B981" s="774"/>
      <c r="C981" s="583"/>
      <c r="D981" s="583"/>
      <c r="E981" s="583"/>
      <c r="F981" s="583"/>
      <c r="G981" s="653"/>
      <c r="H981" s="583"/>
      <c r="I981" s="577"/>
      <c r="J981" s="88" t="s">
        <v>2693</v>
      </c>
      <c r="K981" s="71" t="s">
        <v>195</v>
      </c>
      <c r="L981" s="583"/>
      <c r="M981" s="583"/>
    </row>
    <row r="982" spans="1:13" s="173" customFormat="1" ht="24.75" customHeight="1" x14ac:dyDescent="0.2">
      <c r="A982" s="771"/>
      <c r="B982" s="774"/>
      <c r="C982" s="583"/>
      <c r="D982" s="583"/>
      <c r="E982" s="583"/>
      <c r="F982" s="583"/>
      <c r="G982" s="653"/>
      <c r="H982" s="583"/>
      <c r="I982" s="577"/>
      <c r="J982" s="88" t="s">
        <v>2694</v>
      </c>
      <c r="K982" s="71" t="s">
        <v>195</v>
      </c>
      <c r="L982" s="583"/>
      <c r="M982" s="583"/>
    </row>
    <row r="983" spans="1:13" s="173" customFormat="1" ht="24.75" customHeight="1" thickBot="1" x14ac:dyDescent="0.25">
      <c r="A983" s="772"/>
      <c r="B983" s="775"/>
      <c r="C983" s="757"/>
      <c r="D983" s="757"/>
      <c r="E983" s="757"/>
      <c r="F983" s="757"/>
      <c r="G983" s="759"/>
      <c r="H983" s="757"/>
      <c r="I983" s="592"/>
      <c r="J983" s="155" t="s">
        <v>6718</v>
      </c>
      <c r="K983" s="72" t="s">
        <v>1293</v>
      </c>
      <c r="L983" s="757"/>
      <c r="M983" s="757"/>
    </row>
    <row r="984" spans="1:13" s="173" customFormat="1" ht="24.75" customHeight="1" x14ac:dyDescent="0.2">
      <c r="A984" s="770">
        <v>174</v>
      </c>
      <c r="B984" s="773" t="s">
        <v>1426</v>
      </c>
      <c r="C984" s="756" t="s">
        <v>1809</v>
      </c>
      <c r="D984" s="756" t="s">
        <v>1496</v>
      </c>
      <c r="E984" s="756" t="s">
        <v>1810</v>
      </c>
      <c r="F984" s="756" t="s">
        <v>1253</v>
      </c>
      <c r="G984" s="758" t="s">
        <v>1517</v>
      </c>
      <c r="H984" s="756" t="s">
        <v>1811</v>
      </c>
      <c r="I984" s="591" t="s">
        <v>51</v>
      </c>
      <c r="J984" s="154" t="s">
        <v>2695</v>
      </c>
      <c r="K984" s="70" t="s">
        <v>195</v>
      </c>
      <c r="L984" s="756" t="s">
        <v>51</v>
      </c>
      <c r="M984" s="756" t="s">
        <v>80</v>
      </c>
    </row>
    <row r="985" spans="1:13" s="173" customFormat="1" ht="24.75" customHeight="1" x14ac:dyDescent="0.2">
      <c r="A985" s="771"/>
      <c r="B985" s="774"/>
      <c r="C985" s="583"/>
      <c r="D985" s="583"/>
      <c r="E985" s="583"/>
      <c r="F985" s="583"/>
      <c r="G985" s="653"/>
      <c r="H985" s="583"/>
      <c r="I985" s="577"/>
      <c r="J985" s="88" t="s">
        <v>1812</v>
      </c>
      <c r="K985" s="71" t="s">
        <v>195</v>
      </c>
      <c r="L985" s="583"/>
      <c r="M985" s="583"/>
    </row>
    <row r="986" spans="1:13" s="173" customFormat="1" ht="24.75" customHeight="1" thickBot="1" x14ac:dyDescent="0.25">
      <c r="A986" s="772"/>
      <c r="B986" s="775"/>
      <c r="C986" s="757"/>
      <c r="D986" s="757"/>
      <c r="E986" s="757"/>
      <c r="F986" s="757"/>
      <c r="G986" s="759"/>
      <c r="H986" s="757"/>
      <c r="I986" s="592"/>
      <c r="J986" s="155" t="s">
        <v>2696</v>
      </c>
      <c r="K986" s="72" t="s">
        <v>195</v>
      </c>
      <c r="L986" s="757"/>
      <c r="M986" s="757"/>
    </row>
    <row r="987" spans="1:13" s="173" customFormat="1" ht="24.75" customHeight="1" x14ac:dyDescent="0.2">
      <c r="A987" s="764">
        <v>175</v>
      </c>
      <c r="B987" s="764" t="s">
        <v>1426</v>
      </c>
      <c r="C987" s="763" t="s">
        <v>1813</v>
      </c>
      <c r="D987" s="763" t="s">
        <v>1496</v>
      </c>
      <c r="E987" s="763" t="s">
        <v>1520</v>
      </c>
      <c r="F987" s="763" t="s">
        <v>1814</v>
      </c>
      <c r="G987" s="766" t="s">
        <v>1513</v>
      </c>
      <c r="H987" s="763" t="s">
        <v>1522</v>
      </c>
      <c r="I987" s="768" t="s">
        <v>51</v>
      </c>
      <c r="J987" s="96" t="s">
        <v>1523</v>
      </c>
      <c r="K987" s="87" t="s">
        <v>195</v>
      </c>
      <c r="L987" s="763" t="s">
        <v>1292</v>
      </c>
      <c r="M987" s="763" t="s">
        <v>61</v>
      </c>
    </row>
    <row r="988" spans="1:13" s="173" customFormat="1" ht="24.75" customHeight="1" thickBot="1" x14ac:dyDescent="0.25">
      <c r="A988" s="765"/>
      <c r="B988" s="765"/>
      <c r="C988" s="762"/>
      <c r="D988" s="762"/>
      <c r="E988" s="762"/>
      <c r="F988" s="762"/>
      <c r="G988" s="767"/>
      <c r="H988" s="762"/>
      <c r="I988" s="769"/>
      <c r="J988" s="167" t="s">
        <v>1815</v>
      </c>
      <c r="K988" s="85" t="s">
        <v>195</v>
      </c>
      <c r="L988" s="762"/>
      <c r="M988" s="762"/>
    </row>
    <row r="989" spans="1:13" s="172" customFormat="1" ht="24.75" customHeight="1" x14ac:dyDescent="0.25">
      <c r="A989" s="770">
        <v>176</v>
      </c>
      <c r="B989" s="773" t="s">
        <v>1426</v>
      </c>
      <c r="C989" s="756" t="s">
        <v>2697</v>
      </c>
      <c r="D989" s="756" t="s">
        <v>1496</v>
      </c>
      <c r="E989" s="756" t="s">
        <v>6648</v>
      </c>
      <c r="F989" s="756" t="s">
        <v>1686</v>
      </c>
      <c r="G989" s="758" t="s">
        <v>1441</v>
      </c>
      <c r="H989" s="756" t="s">
        <v>1751</v>
      </c>
      <c r="I989" s="756" t="s">
        <v>1438</v>
      </c>
      <c r="J989" s="154" t="s">
        <v>1529</v>
      </c>
      <c r="K989" s="70" t="s">
        <v>195</v>
      </c>
      <c r="L989" s="756" t="s">
        <v>1292</v>
      </c>
      <c r="M989" s="756" t="s">
        <v>61</v>
      </c>
    </row>
    <row r="990" spans="1:13" s="172" customFormat="1" ht="24.75" customHeight="1" x14ac:dyDescent="0.25">
      <c r="A990" s="771"/>
      <c r="B990" s="774"/>
      <c r="C990" s="583"/>
      <c r="D990" s="583"/>
      <c r="E990" s="583"/>
      <c r="F990" s="583"/>
      <c r="G990" s="653"/>
      <c r="H990" s="583"/>
      <c r="I990" s="583"/>
      <c r="J990" s="88" t="s">
        <v>1562</v>
      </c>
      <c r="K990" s="71" t="s">
        <v>195</v>
      </c>
      <c r="L990" s="583"/>
      <c r="M990" s="583"/>
    </row>
    <row r="991" spans="1:13" s="172" customFormat="1" ht="24.75" customHeight="1" x14ac:dyDescent="0.25">
      <c r="A991" s="771"/>
      <c r="B991" s="774"/>
      <c r="C991" s="583"/>
      <c r="D991" s="583"/>
      <c r="E991" s="583"/>
      <c r="F991" s="583"/>
      <c r="G991" s="653"/>
      <c r="H991" s="583"/>
      <c r="I991" s="583"/>
      <c r="J991" s="88" t="s">
        <v>1533</v>
      </c>
      <c r="K991" s="71" t="s">
        <v>195</v>
      </c>
      <c r="L991" s="583"/>
      <c r="M991" s="583"/>
    </row>
    <row r="992" spans="1:13" s="172" customFormat="1" ht="24.75" customHeight="1" x14ac:dyDescent="0.25">
      <c r="A992" s="771"/>
      <c r="B992" s="774"/>
      <c r="C992" s="583"/>
      <c r="D992" s="583"/>
      <c r="E992" s="583"/>
      <c r="F992" s="583"/>
      <c r="G992" s="653"/>
      <c r="H992" s="583"/>
      <c r="I992" s="583"/>
      <c r="J992" s="88" t="s">
        <v>2698</v>
      </c>
      <c r="K992" s="71" t="s">
        <v>195</v>
      </c>
      <c r="L992" s="583"/>
      <c r="M992" s="583"/>
    </row>
    <row r="993" spans="1:13" s="172" customFormat="1" ht="24.75" customHeight="1" x14ac:dyDescent="0.25">
      <c r="A993" s="771"/>
      <c r="B993" s="774"/>
      <c r="C993" s="583"/>
      <c r="D993" s="583"/>
      <c r="E993" s="583"/>
      <c r="F993" s="583"/>
      <c r="G993" s="653"/>
      <c r="H993" s="583"/>
      <c r="I993" s="583"/>
      <c r="J993" s="88" t="s">
        <v>2484</v>
      </c>
      <c r="K993" s="71" t="s">
        <v>195</v>
      </c>
      <c r="L993" s="583"/>
      <c r="M993" s="583"/>
    </row>
    <row r="994" spans="1:13" s="172" customFormat="1" ht="24.75" customHeight="1" x14ac:dyDescent="0.25">
      <c r="A994" s="771"/>
      <c r="B994" s="774"/>
      <c r="C994" s="583"/>
      <c r="D994" s="583"/>
      <c r="E994" s="583"/>
      <c r="F994" s="583"/>
      <c r="G994" s="653"/>
      <c r="H994" s="583"/>
      <c r="I994" s="583"/>
      <c r="J994" s="88" t="s">
        <v>2485</v>
      </c>
      <c r="K994" s="71" t="s">
        <v>1293</v>
      </c>
      <c r="L994" s="583"/>
      <c r="M994" s="583"/>
    </row>
    <row r="995" spans="1:13" s="173" customFormat="1" ht="24.75" customHeight="1" thickBot="1" x14ac:dyDescent="0.25">
      <c r="A995" s="772"/>
      <c r="B995" s="775"/>
      <c r="C995" s="757"/>
      <c r="D995" s="757"/>
      <c r="E995" s="757"/>
      <c r="F995" s="757"/>
      <c r="G995" s="759"/>
      <c r="H995" s="757"/>
      <c r="I995" s="757"/>
      <c r="J995" s="155" t="s">
        <v>2486</v>
      </c>
      <c r="K995" s="72" t="s">
        <v>1293</v>
      </c>
      <c r="L995" s="757"/>
      <c r="M995" s="757"/>
    </row>
    <row r="996" spans="1:13" s="156" customFormat="1" ht="24.75" customHeight="1" x14ac:dyDescent="0.25">
      <c r="A996" s="743">
        <v>177</v>
      </c>
      <c r="B996" s="745" t="s">
        <v>1426</v>
      </c>
      <c r="C996" s="748" t="s">
        <v>6719</v>
      </c>
      <c r="D996" s="748" t="s">
        <v>1496</v>
      </c>
      <c r="E996" s="748" t="s">
        <v>6720</v>
      </c>
      <c r="F996" s="748" t="s">
        <v>1497</v>
      </c>
      <c r="G996" s="518" t="s">
        <v>1467</v>
      </c>
      <c r="H996" s="748" t="s">
        <v>6690</v>
      </c>
      <c r="I996" s="748" t="s">
        <v>1438</v>
      </c>
      <c r="J996" s="165" t="s">
        <v>2593</v>
      </c>
      <c r="K996" s="75" t="s">
        <v>195</v>
      </c>
      <c r="L996" s="743" t="s">
        <v>1292</v>
      </c>
      <c r="M996" s="743" t="s">
        <v>61</v>
      </c>
    </row>
    <row r="997" spans="1:13" s="156" customFormat="1" ht="24.75" customHeight="1" x14ac:dyDescent="0.25">
      <c r="A997" s="734"/>
      <c r="B997" s="746"/>
      <c r="C997" s="574"/>
      <c r="D997" s="574"/>
      <c r="E997" s="574"/>
      <c r="F997" s="574"/>
      <c r="G997" s="519"/>
      <c r="H997" s="574"/>
      <c r="I997" s="574"/>
      <c r="J997" s="91" t="s">
        <v>2483</v>
      </c>
      <c r="K997" s="58" t="s">
        <v>195</v>
      </c>
      <c r="L997" s="734"/>
      <c r="M997" s="734"/>
    </row>
    <row r="998" spans="1:13" s="156" customFormat="1" ht="24.75" customHeight="1" x14ac:dyDescent="0.25">
      <c r="A998" s="734"/>
      <c r="B998" s="746"/>
      <c r="C998" s="574"/>
      <c r="D998" s="574"/>
      <c r="E998" s="574"/>
      <c r="F998" s="574"/>
      <c r="G998" s="519"/>
      <c r="H998" s="574"/>
      <c r="I998" s="574"/>
      <c r="J998" s="91" t="s">
        <v>1529</v>
      </c>
      <c r="K998" s="58" t="s">
        <v>195</v>
      </c>
      <c r="L998" s="734"/>
      <c r="M998" s="734"/>
    </row>
    <row r="999" spans="1:13" s="157" customFormat="1" ht="24.75" customHeight="1" x14ac:dyDescent="0.2">
      <c r="A999" s="734"/>
      <c r="B999" s="746"/>
      <c r="C999" s="574"/>
      <c r="D999" s="574"/>
      <c r="E999" s="574"/>
      <c r="F999" s="574"/>
      <c r="G999" s="519"/>
      <c r="H999" s="574"/>
      <c r="I999" s="574"/>
      <c r="J999" s="91" t="s">
        <v>1503</v>
      </c>
      <c r="K999" s="58" t="s">
        <v>195</v>
      </c>
      <c r="L999" s="734"/>
      <c r="M999" s="734"/>
    </row>
    <row r="1000" spans="1:13" s="157" customFormat="1" ht="24.75" customHeight="1" x14ac:dyDescent="0.2">
      <c r="A1000" s="734"/>
      <c r="B1000" s="746"/>
      <c r="C1000" s="574"/>
      <c r="D1000" s="574"/>
      <c r="E1000" s="574"/>
      <c r="F1000" s="574"/>
      <c r="G1000" s="519"/>
      <c r="H1000" s="574"/>
      <c r="I1000" s="574"/>
      <c r="J1000" s="91" t="s">
        <v>2572</v>
      </c>
      <c r="K1000" s="58" t="s">
        <v>1293</v>
      </c>
      <c r="L1000" s="734"/>
      <c r="M1000" s="734"/>
    </row>
    <row r="1001" spans="1:13" s="157" customFormat="1" ht="24.75" customHeight="1" x14ac:dyDescent="0.2">
      <c r="A1001" s="734"/>
      <c r="B1001" s="746"/>
      <c r="C1001" s="574"/>
      <c r="D1001" s="574"/>
      <c r="E1001" s="574"/>
      <c r="F1001" s="574"/>
      <c r="G1001" s="519"/>
      <c r="H1001" s="574"/>
      <c r="I1001" s="574"/>
      <c r="J1001" s="91" t="s">
        <v>2573</v>
      </c>
      <c r="K1001" s="58" t="s">
        <v>1293</v>
      </c>
      <c r="L1001" s="734"/>
      <c r="M1001" s="734"/>
    </row>
    <row r="1002" spans="1:13" s="157" customFormat="1" ht="24.75" customHeight="1" thickBot="1" x14ac:dyDescent="0.25">
      <c r="A1002" s="744"/>
      <c r="B1002" s="747"/>
      <c r="C1002" s="749"/>
      <c r="D1002" s="749"/>
      <c r="E1002" s="749"/>
      <c r="F1002" s="749"/>
      <c r="G1002" s="520"/>
      <c r="H1002" s="749"/>
      <c r="I1002" s="749"/>
      <c r="J1002" s="166" t="s">
        <v>6721</v>
      </c>
      <c r="K1002" s="76" t="s">
        <v>195</v>
      </c>
      <c r="L1002" s="744"/>
      <c r="M1002" s="744"/>
    </row>
    <row r="1003" spans="1:13" s="173" customFormat="1" ht="24.75" customHeight="1" x14ac:dyDescent="0.2">
      <c r="A1003" s="750">
        <v>178</v>
      </c>
      <c r="B1003" s="753" t="s">
        <v>1426</v>
      </c>
      <c r="C1003" s="756" t="s">
        <v>6722</v>
      </c>
      <c r="D1003" s="748" t="s">
        <v>1496</v>
      </c>
      <c r="E1003" s="748" t="s">
        <v>6723</v>
      </c>
      <c r="F1003" s="748" t="s">
        <v>1253</v>
      </c>
      <c r="G1003" s="758" t="s">
        <v>1467</v>
      </c>
      <c r="H1003" s="748" t="s">
        <v>6724</v>
      </c>
      <c r="I1003" s="756" t="s">
        <v>1438</v>
      </c>
      <c r="J1003" s="165" t="s">
        <v>1803</v>
      </c>
      <c r="K1003" s="70" t="s">
        <v>195</v>
      </c>
      <c r="L1003" s="756" t="s">
        <v>51</v>
      </c>
      <c r="M1003" s="748" t="s">
        <v>80</v>
      </c>
    </row>
    <row r="1004" spans="1:13" s="173" customFormat="1" ht="24.75" customHeight="1" x14ac:dyDescent="0.2">
      <c r="A1004" s="751"/>
      <c r="B1004" s="754"/>
      <c r="C1004" s="583"/>
      <c r="D1004" s="574"/>
      <c r="E1004" s="574"/>
      <c r="F1004" s="574"/>
      <c r="G1004" s="653"/>
      <c r="H1004" s="574"/>
      <c r="I1004" s="583"/>
      <c r="J1004" s="760" t="s">
        <v>6715</v>
      </c>
      <c r="K1004" s="762" t="s">
        <v>195</v>
      </c>
      <c r="L1004" s="583"/>
      <c r="M1004" s="574"/>
    </row>
    <row r="1005" spans="1:13" s="173" customFormat="1" ht="24.75" customHeight="1" x14ac:dyDescent="0.2">
      <c r="A1005" s="751"/>
      <c r="B1005" s="754"/>
      <c r="C1005" s="583"/>
      <c r="D1005" s="574"/>
      <c r="E1005" s="574"/>
      <c r="F1005" s="574"/>
      <c r="G1005" s="653"/>
      <c r="H1005" s="574"/>
      <c r="I1005" s="583"/>
      <c r="J1005" s="761"/>
      <c r="K1005" s="763"/>
      <c r="L1005" s="583"/>
      <c r="M1005" s="574"/>
    </row>
    <row r="1006" spans="1:13" s="173" customFormat="1" ht="24.75" customHeight="1" x14ac:dyDescent="0.2">
      <c r="A1006" s="751"/>
      <c r="B1006" s="754"/>
      <c r="C1006" s="583"/>
      <c r="D1006" s="574"/>
      <c r="E1006" s="574"/>
      <c r="F1006" s="574"/>
      <c r="G1006" s="653"/>
      <c r="H1006" s="574"/>
      <c r="I1006" s="583"/>
      <c r="J1006" s="91" t="s">
        <v>6725</v>
      </c>
      <c r="K1006" s="71" t="s">
        <v>195</v>
      </c>
      <c r="L1006" s="583"/>
      <c r="M1006" s="574"/>
    </row>
    <row r="1007" spans="1:13" s="173" customFormat="1" ht="24.75" customHeight="1" x14ac:dyDescent="0.2">
      <c r="A1007" s="751"/>
      <c r="B1007" s="754"/>
      <c r="C1007" s="583"/>
      <c r="D1007" s="574"/>
      <c r="E1007" s="574"/>
      <c r="F1007" s="574"/>
      <c r="G1007" s="653"/>
      <c r="H1007" s="574"/>
      <c r="I1007" s="583"/>
      <c r="J1007" s="88" t="s">
        <v>6717</v>
      </c>
      <c r="K1007" s="71" t="s">
        <v>1293</v>
      </c>
      <c r="L1007" s="583"/>
      <c r="M1007" s="574"/>
    </row>
    <row r="1008" spans="1:13" s="173" customFormat="1" ht="24.75" customHeight="1" thickBot="1" x14ac:dyDescent="0.25">
      <c r="A1008" s="752"/>
      <c r="B1008" s="755"/>
      <c r="C1008" s="757"/>
      <c r="D1008" s="749"/>
      <c r="E1008" s="749"/>
      <c r="F1008" s="749"/>
      <c r="G1008" s="759"/>
      <c r="H1008" s="749"/>
      <c r="I1008" s="757"/>
      <c r="J1008" s="155" t="s">
        <v>2690</v>
      </c>
      <c r="K1008" s="72" t="s">
        <v>1293</v>
      </c>
      <c r="L1008" s="757"/>
      <c r="M1008" s="749"/>
    </row>
  </sheetData>
  <mergeCells count="1899">
    <mergeCell ref="A2:M2"/>
    <mergeCell ref="A3:M3"/>
    <mergeCell ref="A6:A14"/>
    <mergeCell ref="B6:B14"/>
    <mergeCell ref="C6:C14"/>
    <mergeCell ref="D6:D14"/>
    <mergeCell ref="E6:E14"/>
    <mergeCell ref="F6:F14"/>
    <mergeCell ref="F75:F76"/>
    <mergeCell ref="G75:G76"/>
    <mergeCell ref="H75:H76"/>
    <mergeCell ref="I75:I76"/>
    <mergeCell ref="L75:L76"/>
    <mergeCell ref="A31:A37"/>
    <mergeCell ref="B31:B37"/>
    <mergeCell ref="C31:C37"/>
    <mergeCell ref="D31:D37"/>
    <mergeCell ref="E31:E37"/>
    <mergeCell ref="F31:F37"/>
    <mergeCell ref="G31:G37"/>
    <mergeCell ref="H31:H37"/>
    <mergeCell ref="G6:G14"/>
    <mergeCell ref="L314:L319"/>
    <mergeCell ref="L330:L336"/>
    <mergeCell ref="L248:L250"/>
    <mergeCell ref="A263:A271"/>
    <mergeCell ref="B263:B271"/>
    <mergeCell ref="C263:C271"/>
    <mergeCell ref="D263:D271"/>
    <mergeCell ref="E263:E271"/>
    <mergeCell ref="F263:F271"/>
    <mergeCell ref="H183:H191"/>
    <mergeCell ref="I183:I191"/>
    <mergeCell ref="L183:L191"/>
    <mergeCell ref="A203:A211"/>
    <mergeCell ref="B203:B211"/>
    <mergeCell ref="C203:C211"/>
    <mergeCell ref="D203:D211"/>
    <mergeCell ref="E203:E211"/>
    <mergeCell ref="F203:F211"/>
    <mergeCell ref="I47:I53"/>
    <mergeCell ref="A24:A30"/>
    <mergeCell ref="B24:B30"/>
    <mergeCell ref="C24:C30"/>
    <mergeCell ref="D24:D30"/>
    <mergeCell ref="H6:H14"/>
    <mergeCell ref="I6:I14"/>
    <mergeCell ref="L6:L14"/>
    <mergeCell ref="M6:M14"/>
    <mergeCell ref="A15:A18"/>
    <mergeCell ref="B15:B18"/>
    <mergeCell ref="C15:C18"/>
    <mergeCell ref="D15:D18"/>
    <mergeCell ref="E15:E18"/>
    <mergeCell ref="F15:F18"/>
    <mergeCell ref="L458:L464"/>
    <mergeCell ref="H484:H492"/>
    <mergeCell ref="I484:I492"/>
    <mergeCell ref="L484:L492"/>
    <mergeCell ref="A433:A434"/>
    <mergeCell ref="B433:B434"/>
    <mergeCell ref="C433:C434"/>
    <mergeCell ref="D433:D434"/>
    <mergeCell ref="E433:E434"/>
    <mergeCell ref="F433:F434"/>
    <mergeCell ref="G433:G434"/>
    <mergeCell ref="H433:H434"/>
    <mergeCell ref="I433:I434"/>
    <mergeCell ref="L433:L434"/>
    <mergeCell ref="A446:A450"/>
    <mergeCell ref="L365:L366"/>
    <mergeCell ref="H377:H385"/>
    <mergeCell ref="M168:M174"/>
    <mergeCell ref="M175:M182"/>
    <mergeCell ref="A148:A160"/>
    <mergeCell ref="B148:B160"/>
    <mergeCell ref="C148:C160"/>
    <mergeCell ref="A108:A110"/>
    <mergeCell ref="B108:B110"/>
    <mergeCell ref="M75:M76"/>
    <mergeCell ref="I77:I79"/>
    <mergeCell ref="M77:M79"/>
    <mergeCell ref="A75:A76"/>
    <mergeCell ref="B75:B76"/>
    <mergeCell ref="C75:C76"/>
    <mergeCell ref="D75:D76"/>
    <mergeCell ref="E75:E76"/>
    <mergeCell ref="A65:A74"/>
    <mergeCell ref="B65:B74"/>
    <mergeCell ref="C65:C74"/>
    <mergeCell ref="D65:D74"/>
    <mergeCell ref="E65:E74"/>
    <mergeCell ref="F65:F74"/>
    <mergeCell ref="G65:G74"/>
    <mergeCell ref="H65:H74"/>
    <mergeCell ref="I65:I74"/>
    <mergeCell ref="A77:A79"/>
    <mergeCell ref="B77:B79"/>
    <mergeCell ref="C77:C79"/>
    <mergeCell ref="D77:D79"/>
    <mergeCell ref="E77:E79"/>
    <mergeCell ref="F77:F79"/>
    <mergeCell ref="G77:G79"/>
    <mergeCell ref="H77:H79"/>
    <mergeCell ref="A175:A182"/>
    <mergeCell ref="B175:B182"/>
    <mergeCell ref="C175:C182"/>
    <mergeCell ref="D175:D182"/>
    <mergeCell ref="E175:E182"/>
    <mergeCell ref="F175:F182"/>
    <mergeCell ref="G175:G182"/>
    <mergeCell ref="H175:H182"/>
    <mergeCell ref="I175:I182"/>
    <mergeCell ref="L175:L182"/>
    <mergeCell ref="A168:A174"/>
    <mergeCell ref="B168:B174"/>
    <mergeCell ref="C168:C174"/>
    <mergeCell ref="D168:D174"/>
    <mergeCell ref="E168:E174"/>
    <mergeCell ref="F168:F174"/>
    <mergeCell ref="G168:G174"/>
    <mergeCell ref="H168:H174"/>
    <mergeCell ref="I168:I174"/>
    <mergeCell ref="L168:L174"/>
    <mergeCell ref="G283:G287"/>
    <mergeCell ref="H283:H287"/>
    <mergeCell ref="I283:I287"/>
    <mergeCell ref="A248:A250"/>
    <mergeCell ref="B248:B250"/>
    <mergeCell ref="C248:C250"/>
    <mergeCell ref="D248:D250"/>
    <mergeCell ref="E248:E250"/>
    <mergeCell ref="F248:F250"/>
    <mergeCell ref="G248:G250"/>
    <mergeCell ref="H248:H250"/>
    <mergeCell ref="I248:I250"/>
    <mergeCell ref="A183:A191"/>
    <mergeCell ref="B183:B191"/>
    <mergeCell ref="C183:C191"/>
    <mergeCell ref="D183:D191"/>
    <mergeCell ref="E183:E191"/>
    <mergeCell ref="F183:F191"/>
    <mergeCell ref="G183:G191"/>
    <mergeCell ref="L424:L432"/>
    <mergeCell ref="M424:M432"/>
    <mergeCell ref="A377:A385"/>
    <mergeCell ref="B377:B385"/>
    <mergeCell ref="C377:C385"/>
    <mergeCell ref="D377:D385"/>
    <mergeCell ref="E377:E385"/>
    <mergeCell ref="F377:F385"/>
    <mergeCell ref="G377:G385"/>
    <mergeCell ref="A365:A366"/>
    <mergeCell ref="B365:B366"/>
    <mergeCell ref="C365:C366"/>
    <mergeCell ref="D365:D366"/>
    <mergeCell ref="E365:E366"/>
    <mergeCell ref="F365:F366"/>
    <mergeCell ref="G365:G366"/>
    <mergeCell ref="H365:H366"/>
    <mergeCell ref="I365:I366"/>
    <mergeCell ref="I377:I385"/>
    <mergeCell ref="L377:L385"/>
    <mergeCell ref="A393:A395"/>
    <mergeCell ref="B393:B395"/>
    <mergeCell ref="C393:C395"/>
    <mergeCell ref="D393:D395"/>
    <mergeCell ref="E393:E395"/>
    <mergeCell ref="F393:F395"/>
    <mergeCell ref="G393:G395"/>
    <mergeCell ref="F484:F492"/>
    <mergeCell ref="G484:G492"/>
    <mergeCell ref="A458:A464"/>
    <mergeCell ref="B458:B464"/>
    <mergeCell ref="C458:C464"/>
    <mergeCell ref="D458:D464"/>
    <mergeCell ref="E458:E464"/>
    <mergeCell ref="F458:F464"/>
    <mergeCell ref="G458:G464"/>
    <mergeCell ref="H458:H464"/>
    <mergeCell ref="I458:I464"/>
    <mergeCell ref="A424:A432"/>
    <mergeCell ref="B424:B432"/>
    <mergeCell ref="C424:C432"/>
    <mergeCell ref="D424:D432"/>
    <mergeCell ref="E424:E432"/>
    <mergeCell ref="F424:F432"/>
    <mergeCell ref="G424:G432"/>
    <mergeCell ref="H424:H432"/>
    <mergeCell ref="I424:I432"/>
    <mergeCell ref="A533:A537"/>
    <mergeCell ref="B533:B537"/>
    <mergeCell ref="C533:C537"/>
    <mergeCell ref="D533:D537"/>
    <mergeCell ref="E533:E537"/>
    <mergeCell ref="F533:F537"/>
    <mergeCell ref="G533:G537"/>
    <mergeCell ref="H533:H537"/>
    <mergeCell ref="I533:I537"/>
    <mergeCell ref="L533:L537"/>
    <mergeCell ref="M533:M537"/>
    <mergeCell ref="J534:J535"/>
    <mergeCell ref="K534:K535"/>
    <mergeCell ref="J536:J537"/>
    <mergeCell ref="K536:K537"/>
    <mergeCell ref="A516:A524"/>
    <mergeCell ref="B516:B524"/>
    <mergeCell ref="C516:C524"/>
    <mergeCell ref="D516:D524"/>
    <mergeCell ref="E516:E524"/>
    <mergeCell ref="F516:F524"/>
    <mergeCell ref="G516:G524"/>
    <mergeCell ref="H516:H524"/>
    <mergeCell ref="I516:I524"/>
    <mergeCell ref="L516:L524"/>
    <mergeCell ref="L590:L591"/>
    <mergeCell ref="A572:A577"/>
    <mergeCell ref="B572:B577"/>
    <mergeCell ref="C572:C577"/>
    <mergeCell ref="D572:D577"/>
    <mergeCell ref="E572:E577"/>
    <mergeCell ref="F572:F577"/>
    <mergeCell ref="G572:G577"/>
    <mergeCell ref="H572:H577"/>
    <mergeCell ref="I572:I577"/>
    <mergeCell ref="L572:L577"/>
    <mergeCell ref="M572:M577"/>
    <mergeCell ref="A548:A554"/>
    <mergeCell ref="B548:B554"/>
    <mergeCell ref="C548:C554"/>
    <mergeCell ref="D548:D554"/>
    <mergeCell ref="E548:E554"/>
    <mergeCell ref="F548:F554"/>
    <mergeCell ref="G548:G554"/>
    <mergeCell ref="H548:H554"/>
    <mergeCell ref="I548:I554"/>
    <mergeCell ref="L548:L554"/>
    <mergeCell ref="H633:H639"/>
    <mergeCell ref="I633:I639"/>
    <mergeCell ref="L633:L639"/>
    <mergeCell ref="M633:M639"/>
    <mergeCell ref="A629:A632"/>
    <mergeCell ref="B629:B632"/>
    <mergeCell ref="C629:C632"/>
    <mergeCell ref="D629:D632"/>
    <mergeCell ref="E629:E632"/>
    <mergeCell ref="F629:F632"/>
    <mergeCell ref="G629:G632"/>
    <mergeCell ref="H629:H632"/>
    <mergeCell ref="I629:I632"/>
    <mergeCell ref="L629:L632"/>
    <mergeCell ref="A606:A618"/>
    <mergeCell ref="B606:B618"/>
    <mergeCell ref="C606:C618"/>
    <mergeCell ref="D606:D618"/>
    <mergeCell ref="E606:E618"/>
    <mergeCell ref="F606:F618"/>
    <mergeCell ref="G606:G618"/>
    <mergeCell ref="H606:H618"/>
    <mergeCell ref="I606:I618"/>
    <mergeCell ref="L606:L618"/>
    <mergeCell ref="M606:M618"/>
    <mergeCell ref="A668:A676"/>
    <mergeCell ref="B668:B676"/>
    <mergeCell ref="C668:C676"/>
    <mergeCell ref="D668:D676"/>
    <mergeCell ref="E668:E676"/>
    <mergeCell ref="F668:F676"/>
    <mergeCell ref="G668:G676"/>
    <mergeCell ref="H668:H676"/>
    <mergeCell ref="I668:I676"/>
    <mergeCell ref="L668:L676"/>
    <mergeCell ref="M668:M676"/>
    <mergeCell ref="A651:A653"/>
    <mergeCell ref="B651:B653"/>
    <mergeCell ref="C651:C653"/>
    <mergeCell ref="D651:D653"/>
    <mergeCell ref="E651:E653"/>
    <mergeCell ref="F651:F653"/>
    <mergeCell ref="G651:G653"/>
    <mergeCell ref="H651:H653"/>
    <mergeCell ref="I651:I653"/>
    <mergeCell ref="L651:L653"/>
    <mergeCell ref="F732:F733"/>
    <mergeCell ref="G732:G733"/>
    <mergeCell ref="H732:H733"/>
    <mergeCell ref="A713:A715"/>
    <mergeCell ref="B713:B715"/>
    <mergeCell ref="C713:C715"/>
    <mergeCell ref="D713:D715"/>
    <mergeCell ref="E713:E715"/>
    <mergeCell ref="F713:F715"/>
    <mergeCell ref="G713:G715"/>
    <mergeCell ref="H713:H715"/>
    <mergeCell ref="I713:I715"/>
    <mergeCell ref="L713:L715"/>
    <mergeCell ref="A695:A703"/>
    <mergeCell ref="B695:B703"/>
    <mergeCell ref="C695:C703"/>
    <mergeCell ref="D695:D703"/>
    <mergeCell ref="E695:E703"/>
    <mergeCell ref="F695:F703"/>
    <mergeCell ref="G695:G703"/>
    <mergeCell ref="H695:H703"/>
    <mergeCell ref="L766:L774"/>
    <mergeCell ref="A759:A765"/>
    <mergeCell ref="B759:B765"/>
    <mergeCell ref="C759:C765"/>
    <mergeCell ref="D759:D765"/>
    <mergeCell ref="E759:E765"/>
    <mergeCell ref="F759:F765"/>
    <mergeCell ref="G759:G765"/>
    <mergeCell ref="H759:H765"/>
    <mergeCell ref="I759:I765"/>
    <mergeCell ref="L759:L765"/>
    <mergeCell ref="M759:M765"/>
    <mergeCell ref="J764:J765"/>
    <mergeCell ref="K764:K765"/>
    <mergeCell ref="A742:A744"/>
    <mergeCell ref="B742:B744"/>
    <mergeCell ref="C742:C744"/>
    <mergeCell ref="D742:D744"/>
    <mergeCell ref="E742:E744"/>
    <mergeCell ref="F742:F744"/>
    <mergeCell ref="G742:G744"/>
    <mergeCell ref="H742:H744"/>
    <mergeCell ref="I742:I744"/>
    <mergeCell ref="L742:L744"/>
    <mergeCell ref="A808:A816"/>
    <mergeCell ref="B808:B816"/>
    <mergeCell ref="C808:C816"/>
    <mergeCell ref="D808:D816"/>
    <mergeCell ref="E808:E816"/>
    <mergeCell ref="F808:F816"/>
    <mergeCell ref="G808:G816"/>
    <mergeCell ref="H808:H816"/>
    <mergeCell ref="I808:I816"/>
    <mergeCell ref="L808:L816"/>
    <mergeCell ref="M808:M816"/>
    <mergeCell ref="A790:A793"/>
    <mergeCell ref="B790:B793"/>
    <mergeCell ref="C790:C793"/>
    <mergeCell ref="D790:D793"/>
    <mergeCell ref="E790:E793"/>
    <mergeCell ref="F790:F793"/>
    <mergeCell ref="G790:G793"/>
    <mergeCell ref="H790:H793"/>
    <mergeCell ref="A843:A851"/>
    <mergeCell ref="B843:B851"/>
    <mergeCell ref="C843:C851"/>
    <mergeCell ref="D843:D851"/>
    <mergeCell ref="E843:E851"/>
    <mergeCell ref="F843:F851"/>
    <mergeCell ref="G843:G851"/>
    <mergeCell ref="H843:H851"/>
    <mergeCell ref="I843:I851"/>
    <mergeCell ref="L843:L851"/>
    <mergeCell ref="M843:M851"/>
    <mergeCell ref="A823:A829"/>
    <mergeCell ref="B823:B829"/>
    <mergeCell ref="C823:C829"/>
    <mergeCell ref="D823:D829"/>
    <mergeCell ref="E823:E829"/>
    <mergeCell ref="F823:F829"/>
    <mergeCell ref="G823:G829"/>
    <mergeCell ref="H823:H829"/>
    <mergeCell ref="I823:I829"/>
    <mergeCell ref="L823:L829"/>
    <mergeCell ref="L897:L905"/>
    <mergeCell ref="M897:M905"/>
    <mergeCell ref="J900:J901"/>
    <mergeCell ref="K900:K901"/>
    <mergeCell ref="A874:A879"/>
    <mergeCell ref="B874:B879"/>
    <mergeCell ref="C874:C879"/>
    <mergeCell ref="D874:D879"/>
    <mergeCell ref="E874:E879"/>
    <mergeCell ref="F874:F879"/>
    <mergeCell ref="G874:G879"/>
    <mergeCell ref="H874:H879"/>
    <mergeCell ref="I874:I879"/>
    <mergeCell ref="L874:L879"/>
    <mergeCell ref="A857:A859"/>
    <mergeCell ref="B857:B859"/>
    <mergeCell ref="C857:C859"/>
    <mergeCell ref="D857:D859"/>
    <mergeCell ref="E857:E859"/>
    <mergeCell ref="F857:F859"/>
    <mergeCell ref="G857:G859"/>
    <mergeCell ref="H857:H859"/>
    <mergeCell ref="I857:I859"/>
    <mergeCell ref="L857:L859"/>
    <mergeCell ref="A1:M1"/>
    <mergeCell ref="A942:A947"/>
    <mergeCell ref="B942:B947"/>
    <mergeCell ref="C942:C947"/>
    <mergeCell ref="A920:A928"/>
    <mergeCell ref="B920:B928"/>
    <mergeCell ref="C920:C928"/>
    <mergeCell ref="D920:D928"/>
    <mergeCell ref="E920:E928"/>
    <mergeCell ref="F920:F928"/>
    <mergeCell ref="G920:G928"/>
    <mergeCell ref="H920:H928"/>
    <mergeCell ref="I920:I928"/>
    <mergeCell ref="L920:L928"/>
    <mergeCell ref="M920:M928"/>
    <mergeCell ref="A906:A909"/>
    <mergeCell ref="B906:B909"/>
    <mergeCell ref="C906:C909"/>
    <mergeCell ref="D906:D909"/>
    <mergeCell ref="E906:E909"/>
    <mergeCell ref="F906:F909"/>
    <mergeCell ref="G906:G909"/>
    <mergeCell ref="H906:H909"/>
    <mergeCell ref="A897:A905"/>
    <mergeCell ref="B897:B905"/>
    <mergeCell ref="C897:C905"/>
    <mergeCell ref="D897:D905"/>
    <mergeCell ref="E897:E905"/>
    <mergeCell ref="F897:F905"/>
    <mergeCell ref="G897:G905"/>
    <mergeCell ref="H897:H905"/>
    <mergeCell ref="I897:I905"/>
    <mergeCell ref="G15:G18"/>
    <mergeCell ref="H15:H18"/>
    <mergeCell ref="I15:I18"/>
    <mergeCell ref="L15:L18"/>
    <mergeCell ref="M15:M18"/>
    <mergeCell ref="A19:A20"/>
    <mergeCell ref="B19:B20"/>
    <mergeCell ref="C19:C20"/>
    <mergeCell ref="D19:D20"/>
    <mergeCell ref="E19:E20"/>
    <mergeCell ref="F19:F20"/>
    <mergeCell ref="G19:G20"/>
    <mergeCell ref="H19:H20"/>
    <mergeCell ref="I19:I20"/>
    <mergeCell ref="L19:L20"/>
    <mergeCell ref="M19:M20"/>
    <mergeCell ref="A21:A23"/>
    <mergeCell ref="B21:B23"/>
    <mergeCell ref="C21:C23"/>
    <mergeCell ref="D21:D23"/>
    <mergeCell ref="E21:E23"/>
    <mergeCell ref="F21:F23"/>
    <mergeCell ref="G21:G23"/>
    <mergeCell ref="H21:H23"/>
    <mergeCell ref="I21:I23"/>
    <mergeCell ref="L21:L23"/>
    <mergeCell ref="M21:M23"/>
    <mergeCell ref="E24:E30"/>
    <mergeCell ref="F24:F30"/>
    <mergeCell ref="G24:G30"/>
    <mergeCell ref="H24:H30"/>
    <mergeCell ref="I24:I30"/>
    <mergeCell ref="L24:L30"/>
    <mergeCell ref="M24:M30"/>
    <mergeCell ref="A38:A46"/>
    <mergeCell ref="B38:B46"/>
    <mergeCell ref="C38:C46"/>
    <mergeCell ref="D38:D46"/>
    <mergeCell ref="E38:E46"/>
    <mergeCell ref="F38:F46"/>
    <mergeCell ref="G38:G46"/>
    <mergeCell ref="H38:H46"/>
    <mergeCell ref="I38:I46"/>
    <mergeCell ref="L38:L46"/>
    <mergeCell ref="M38:M46"/>
    <mergeCell ref="M31:M37"/>
    <mergeCell ref="I31:I37"/>
    <mergeCell ref="L31:L37"/>
    <mergeCell ref="L47:L53"/>
    <mergeCell ref="M47:M53"/>
    <mergeCell ref="A54:A61"/>
    <mergeCell ref="B54:B61"/>
    <mergeCell ref="C54:C61"/>
    <mergeCell ref="D54:D61"/>
    <mergeCell ref="E54:E61"/>
    <mergeCell ref="F54:F61"/>
    <mergeCell ref="G54:G61"/>
    <mergeCell ref="H54:H61"/>
    <mergeCell ref="I54:I61"/>
    <mergeCell ref="L54:L61"/>
    <mergeCell ref="M54:M61"/>
    <mergeCell ref="A63:A64"/>
    <mergeCell ref="B63:B64"/>
    <mergeCell ref="C63:C64"/>
    <mergeCell ref="D63:D64"/>
    <mergeCell ref="E63:E64"/>
    <mergeCell ref="F63:F64"/>
    <mergeCell ref="G63:G64"/>
    <mergeCell ref="H63:H64"/>
    <mergeCell ref="I63:I64"/>
    <mergeCell ref="L63:L64"/>
    <mergeCell ref="M63:M64"/>
    <mergeCell ref="A47:A53"/>
    <mergeCell ref="B47:B53"/>
    <mergeCell ref="C47:C53"/>
    <mergeCell ref="D47:D53"/>
    <mergeCell ref="E47:E53"/>
    <mergeCell ref="F47:F53"/>
    <mergeCell ref="G47:G53"/>
    <mergeCell ref="H47:H53"/>
    <mergeCell ref="J65:J66"/>
    <mergeCell ref="K65:K66"/>
    <mergeCell ref="L65:L74"/>
    <mergeCell ref="M65:M74"/>
    <mergeCell ref="A80:A91"/>
    <mergeCell ref="B80:B91"/>
    <mergeCell ref="C80:C91"/>
    <mergeCell ref="D80:D91"/>
    <mergeCell ref="E80:E91"/>
    <mergeCell ref="F80:F91"/>
    <mergeCell ref="G80:G91"/>
    <mergeCell ref="H80:H91"/>
    <mergeCell ref="I80:I91"/>
    <mergeCell ref="J80:J91"/>
    <mergeCell ref="K80:K91"/>
    <mergeCell ref="L80:L91"/>
    <mergeCell ref="M80:M91"/>
    <mergeCell ref="L77:L79"/>
    <mergeCell ref="A92:A98"/>
    <mergeCell ref="B92:B98"/>
    <mergeCell ref="C92:C98"/>
    <mergeCell ref="D92:D98"/>
    <mergeCell ref="E92:E98"/>
    <mergeCell ref="F92:F98"/>
    <mergeCell ref="G92:G98"/>
    <mergeCell ref="H92:H98"/>
    <mergeCell ref="I92:I98"/>
    <mergeCell ref="L92:L98"/>
    <mergeCell ref="M92:M98"/>
    <mergeCell ref="A99:A107"/>
    <mergeCell ref="B99:B107"/>
    <mergeCell ref="C99:C107"/>
    <mergeCell ref="D99:D107"/>
    <mergeCell ref="E99:E107"/>
    <mergeCell ref="F99:F107"/>
    <mergeCell ref="G99:G107"/>
    <mergeCell ref="H99:H107"/>
    <mergeCell ref="I99:I107"/>
    <mergeCell ref="L99:L107"/>
    <mergeCell ref="M99:M107"/>
    <mergeCell ref="C108:C110"/>
    <mergeCell ref="D108:D110"/>
    <mergeCell ref="E108:E110"/>
    <mergeCell ref="F108:F110"/>
    <mergeCell ref="G108:G110"/>
    <mergeCell ref="H108:H110"/>
    <mergeCell ref="I108:I110"/>
    <mergeCell ref="L108:L110"/>
    <mergeCell ref="M108:M110"/>
    <mergeCell ref="J109:J110"/>
    <mergeCell ref="K109:K110"/>
    <mergeCell ref="A111:A122"/>
    <mergeCell ref="B111:B122"/>
    <mergeCell ref="C111:C122"/>
    <mergeCell ref="D111:D122"/>
    <mergeCell ref="E111:E122"/>
    <mergeCell ref="F111:F122"/>
    <mergeCell ref="G111:G122"/>
    <mergeCell ref="H111:H122"/>
    <mergeCell ref="I111:I122"/>
    <mergeCell ref="J111:J122"/>
    <mergeCell ref="K111:K122"/>
    <mergeCell ref="L111:L122"/>
    <mergeCell ref="M111:M122"/>
    <mergeCell ref="A123:A134"/>
    <mergeCell ref="B123:B134"/>
    <mergeCell ref="C123:C134"/>
    <mergeCell ref="D123:D134"/>
    <mergeCell ref="E123:E134"/>
    <mergeCell ref="F123:F134"/>
    <mergeCell ref="G123:G134"/>
    <mergeCell ref="H123:H134"/>
    <mergeCell ref="I123:I134"/>
    <mergeCell ref="J123:J134"/>
    <mergeCell ref="K123:K134"/>
    <mergeCell ref="L123:L134"/>
    <mergeCell ref="M123:M134"/>
    <mergeCell ref="A135:A147"/>
    <mergeCell ref="B135:B147"/>
    <mergeCell ref="C135:C147"/>
    <mergeCell ref="D135:D147"/>
    <mergeCell ref="E135:E147"/>
    <mergeCell ref="F135:F147"/>
    <mergeCell ref="G135:G147"/>
    <mergeCell ref="H135:H147"/>
    <mergeCell ref="I135:I147"/>
    <mergeCell ref="J135:J139"/>
    <mergeCell ref="K135:K139"/>
    <mergeCell ref="L135:L147"/>
    <mergeCell ref="M135:M147"/>
    <mergeCell ref="J140:J143"/>
    <mergeCell ref="K140:K143"/>
    <mergeCell ref="J144:J145"/>
    <mergeCell ref="K144:K145"/>
    <mergeCell ref="J146:J147"/>
    <mergeCell ref="K146:K147"/>
    <mergeCell ref="D148:D160"/>
    <mergeCell ref="E148:E160"/>
    <mergeCell ref="F148:F160"/>
    <mergeCell ref="G148:G160"/>
    <mergeCell ref="H148:H160"/>
    <mergeCell ref="I148:I160"/>
    <mergeCell ref="J148:J159"/>
    <mergeCell ref="K148:K159"/>
    <mergeCell ref="L148:L160"/>
    <mergeCell ref="M148:M160"/>
    <mergeCell ref="A161:A167"/>
    <mergeCell ref="B161:B167"/>
    <mergeCell ref="C161:C167"/>
    <mergeCell ref="D161:D167"/>
    <mergeCell ref="E161:E167"/>
    <mergeCell ref="F161:F167"/>
    <mergeCell ref="G161:G167"/>
    <mergeCell ref="H161:H167"/>
    <mergeCell ref="I161:I167"/>
    <mergeCell ref="L161:L167"/>
    <mergeCell ref="M161:M167"/>
    <mergeCell ref="M183:M191"/>
    <mergeCell ref="A193:A195"/>
    <mergeCell ref="B193:B195"/>
    <mergeCell ref="C193:C195"/>
    <mergeCell ref="D193:D195"/>
    <mergeCell ref="E193:E195"/>
    <mergeCell ref="F193:F195"/>
    <mergeCell ref="G193:G195"/>
    <mergeCell ref="H193:H195"/>
    <mergeCell ref="I193:I195"/>
    <mergeCell ref="L193:L195"/>
    <mergeCell ref="M193:M195"/>
    <mergeCell ref="A196:A202"/>
    <mergeCell ref="B196:B202"/>
    <mergeCell ref="C196:C202"/>
    <mergeCell ref="D196:D202"/>
    <mergeCell ref="E196:E202"/>
    <mergeCell ref="F196:F202"/>
    <mergeCell ref="G196:G202"/>
    <mergeCell ref="H196:H202"/>
    <mergeCell ref="I196:I202"/>
    <mergeCell ref="L196:L202"/>
    <mergeCell ref="M196:M202"/>
    <mergeCell ref="G203:G211"/>
    <mergeCell ref="H203:H211"/>
    <mergeCell ref="I203:I211"/>
    <mergeCell ref="L203:L211"/>
    <mergeCell ref="M203:M211"/>
    <mergeCell ref="A212:A213"/>
    <mergeCell ref="B212:B213"/>
    <mergeCell ref="C212:C213"/>
    <mergeCell ref="D212:D213"/>
    <mergeCell ref="E212:E213"/>
    <mergeCell ref="F212:F213"/>
    <mergeCell ref="G212:G213"/>
    <mergeCell ref="H212:H213"/>
    <mergeCell ref="I212:I213"/>
    <mergeCell ref="L212:L213"/>
    <mergeCell ref="M212:M213"/>
    <mergeCell ref="A214:A220"/>
    <mergeCell ref="B214:B220"/>
    <mergeCell ref="C214:C220"/>
    <mergeCell ref="D214:D220"/>
    <mergeCell ref="E214:E220"/>
    <mergeCell ref="F214:F220"/>
    <mergeCell ref="G214:G220"/>
    <mergeCell ref="H214:H220"/>
    <mergeCell ref="I214:I220"/>
    <mergeCell ref="L214:L220"/>
    <mergeCell ref="M214:M220"/>
    <mergeCell ref="A221:A223"/>
    <mergeCell ref="B221:B223"/>
    <mergeCell ref="C221:C223"/>
    <mergeCell ref="D221:D223"/>
    <mergeCell ref="E221:E223"/>
    <mergeCell ref="F221:F223"/>
    <mergeCell ref="G221:G223"/>
    <mergeCell ref="H221:H223"/>
    <mergeCell ref="I221:I223"/>
    <mergeCell ref="L221:L223"/>
    <mergeCell ref="M221:M223"/>
    <mergeCell ref="A224:A225"/>
    <mergeCell ref="B224:B225"/>
    <mergeCell ref="C224:C225"/>
    <mergeCell ref="D224:D225"/>
    <mergeCell ref="E224:E225"/>
    <mergeCell ref="F224:F225"/>
    <mergeCell ref="G224:G225"/>
    <mergeCell ref="H224:H225"/>
    <mergeCell ref="I224:I225"/>
    <mergeCell ref="L224:L225"/>
    <mergeCell ref="M224:M225"/>
    <mergeCell ref="A226:A227"/>
    <mergeCell ref="B226:B227"/>
    <mergeCell ref="C226:C227"/>
    <mergeCell ref="D226:D227"/>
    <mergeCell ref="E226:E227"/>
    <mergeCell ref="F226:F227"/>
    <mergeCell ref="G226:G227"/>
    <mergeCell ref="H226:H227"/>
    <mergeCell ref="I226:I227"/>
    <mergeCell ref="L226:L227"/>
    <mergeCell ref="M226:M227"/>
    <mergeCell ref="A228:A231"/>
    <mergeCell ref="B228:B231"/>
    <mergeCell ref="C228:C231"/>
    <mergeCell ref="D228:D231"/>
    <mergeCell ref="E228:E231"/>
    <mergeCell ref="F228:F231"/>
    <mergeCell ref="G228:G231"/>
    <mergeCell ref="H228:H231"/>
    <mergeCell ref="I228:I231"/>
    <mergeCell ref="L228:L231"/>
    <mergeCell ref="M228:M231"/>
    <mergeCell ref="A232:A238"/>
    <mergeCell ref="B232:B238"/>
    <mergeCell ref="C232:C238"/>
    <mergeCell ref="D232:D238"/>
    <mergeCell ref="E232:E238"/>
    <mergeCell ref="F232:F238"/>
    <mergeCell ref="G232:G238"/>
    <mergeCell ref="H232:H238"/>
    <mergeCell ref="I232:I238"/>
    <mergeCell ref="L232:L238"/>
    <mergeCell ref="M232:M238"/>
    <mergeCell ref="A239:A247"/>
    <mergeCell ref="B239:B247"/>
    <mergeCell ref="C239:C247"/>
    <mergeCell ref="D239:D247"/>
    <mergeCell ref="E239:E247"/>
    <mergeCell ref="F239:F247"/>
    <mergeCell ref="G239:G247"/>
    <mergeCell ref="H239:H247"/>
    <mergeCell ref="I239:I247"/>
    <mergeCell ref="L239:L247"/>
    <mergeCell ref="M239:M247"/>
    <mergeCell ref="M248:M250"/>
    <mergeCell ref="A252:A254"/>
    <mergeCell ref="B252:B254"/>
    <mergeCell ref="C252:C254"/>
    <mergeCell ref="D252:D254"/>
    <mergeCell ref="E252:E254"/>
    <mergeCell ref="F252:F254"/>
    <mergeCell ref="G252:G254"/>
    <mergeCell ref="H252:H254"/>
    <mergeCell ref="I252:I254"/>
    <mergeCell ref="L252:L254"/>
    <mergeCell ref="M252:M254"/>
    <mergeCell ref="A255:A261"/>
    <mergeCell ref="B255:B261"/>
    <mergeCell ref="C255:C261"/>
    <mergeCell ref="D255:D261"/>
    <mergeCell ref="E255:E261"/>
    <mergeCell ref="F255:F261"/>
    <mergeCell ref="G255:G261"/>
    <mergeCell ref="H255:H261"/>
    <mergeCell ref="I255:I261"/>
    <mergeCell ref="L255:L261"/>
    <mergeCell ref="M255:M261"/>
    <mergeCell ref="G263:G271"/>
    <mergeCell ref="H263:H271"/>
    <mergeCell ref="I263:I271"/>
    <mergeCell ref="L263:L271"/>
    <mergeCell ref="M263:M271"/>
    <mergeCell ref="A272:A273"/>
    <mergeCell ref="B272:B273"/>
    <mergeCell ref="C272:C273"/>
    <mergeCell ref="D272:D273"/>
    <mergeCell ref="E272:E273"/>
    <mergeCell ref="F272:F273"/>
    <mergeCell ref="G272:G273"/>
    <mergeCell ref="H272:H273"/>
    <mergeCell ref="I272:I273"/>
    <mergeCell ref="L272:L273"/>
    <mergeCell ref="M272:M273"/>
    <mergeCell ref="A274:A281"/>
    <mergeCell ref="B274:B281"/>
    <mergeCell ref="C274:C281"/>
    <mergeCell ref="D274:D281"/>
    <mergeCell ref="E274:E281"/>
    <mergeCell ref="F274:F281"/>
    <mergeCell ref="G274:G281"/>
    <mergeCell ref="H274:H281"/>
    <mergeCell ref="I274:I281"/>
    <mergeCell ref="L274:L281"/>
    <mergeCell ref="M274:M281"/>
    <mergeCell ref="J283:J284"/>
    <mergeCell ref="K283:K284"/>
    <mergeCell ref="L283:L287"/>
    <mergeCell ref="M283:M287"/>
    <mergeCell ref="A288:A291"/>
    <mergeCell ref="B288:B291"/>
    <mergeCell ref="C288:C291"/>
    <mergeCell ref="D288:D291"/>
    <mergeCell ref="E288:E291"/>
    <mergeCell ref="F288:F291"/>
    <mergeCell ref="G288:G291"/>
    <mergeCell ref="H288:H291"/>
    <mergeCell ref="I288:I291"/>
    <mergeCell ref="L288:L291"/>
    <mergeCell ref="M288:M291"/>
    <mergeCell ref="A292:A298"/>
    <mergeCell ref="B292:B298"/>
    <mergeCell ref="C292:C298"/>
    <mergeCell ref="D292:D298"/>
    <mergeCell ref="E292:E298"/>
    <mergeCell ref="F292:F298"/>
    <mergeCell ref="G292:G298"/>
    <mergeCell ref="H292:H298"/>
    <mergeCell ref="I292:I298"/>
    <mergeCell ref="L292:L298"/>
    <mergeCell ref="M292:M298"/>
    <mergeCell ref="A283:A287"/>
    <mergeCell ref="B283:B287"/>
    <mergeCell ref="C283:C287"/>
    <mergeCell ref="D283:D287"/>
    <mergeCell ref="E283:E287"/>
    <mergeCell ref="F283:F287"/>
    <mergeCell ref="A299:A304"/>
    <mergeCell ref="B299:B304"/>
    <mergeCell ref="C299:C304"/>
    <mergeCell ref="D299:D304"/>
    <mergeCell ref="E299:E304"/>
    <mergeCell ref="F299:F304"/>
    <mergeCell ref="G299:G304"/>
    <mergeCell ref="H299:H304"/>
    <mergeCell ref="I299:I304"/>
    <mergeCell ref="L299:L304"/>
    <mergeCell ref="M299:M304"/>
    <mergeCell ref="A305:A313"/>
    <mergeCell ref="B305:B313"/>
    <mergeCell ref="C305:C313"/>
    <mergeCell ref="D305:D313"/>
    <mergeCell ref="E305:E313"/>
    <mergeCell ref="F305:F313"/>
    <mergeCell ref="G305:G313"/>
    <mergeCell ref="H305:H313"/>
    <mergeCell ref="I305:I313"/>
    <mergeCell ref="L305:L313"/>
    <mergeCell ref="M305:M313"/>
    <mergeCell ref="M314:M319"/>
    <mergeCell ref="A320:A322"/>
    <mergeCell ref="B320:B322"/>
    <mergeCell ref="C320:C322"/>
    <mergeCell ref="D320:D322"/>
    <mergeCell ref="E320:E322"/>
    <mergeCell ref="F320:F322"/>
    <mergeCell ref="G320:G322"/>
    <mergeCell ref="H320:H322"/>
    <mergeCell ref="I320:I322"/>
    <mergeCell ref="L320:L322"/>
    <mergeCell ref="M320:M322"/>
    <mergeCell ref="A323:A329"/>
    <mergeCell ref="B323:B329"/>
    <mergeCell ref="C323:C329"/>
    <mergeCell ref="D323:D329"/>
    <mergeCell ref="E323:E329"/>
    <mergeCell ref="F323:F329"/>
    <mergeCell ref="G323:G329"/>
    <mergeCell ref="H323:H329"/>
    <mergeCell ref="I323:I329"/>
    <mergeCell ref="L323:L329"/>
    <mergeCell ref="M323:M329"/>
    <mergeCell ref="A314:A319"/>
    <mergeCell ref="B314:B319"/>
    <mergeCell ref="C314:C319"/>
    <mergeCell ref="D314:D319"/>
    <mergeCell ref="E314:E319"/>
    <mergeCell ref="F314:F319"/>
    <mergeCell ref="G314:G319"/>
    <mergeCell ref="H314:H319"/>
    <mergeCell ref="I314:I319"/>
    <mergeCell ref="M330:M336"/>
    <mergeCell ref="A337:A342"/>
    <mergeCell ref="B337:B342"/>
    <mergeCell ref="C337:C342"/>
    <mergeCell ref="D337:D342"/>
    <mergeCell ref="E337:E342"/>
    <mergeCell ref="F337:F342"/>
    <mergeCell ref="G337:G342"/>
    <mergeCell ref="H337:H342"/>
    <mergeCell ref="I337:I342"/>
    <mergeCell ref="L337:L342"/>
    <mergeCell ref="M337:M342"/>
    <mergeCell ref="A343:A351"/>
    <mergeCell ref="B343:B351"/>
    <mergeCell ref="C343:C351"/>
    <mergeCell ref="D343:D351"/>
    <mergeCell ref="E343:E351"/>
    <mergeCell ref="F343:F351"/>
    <mergeCell ref="G343:G351"/>
    <mergeCell ref="H343:H351"/>
    <mergeCell ref="I343:I351"/>
    <mergeCell ref="L343:L351"/>
    <mergeCell ref="M343:M351"/>
    <mergeCell ref="A330:A336"/>
    <mergeCell ref="B330:B336"/>
    <mergeCell ref="C330:C336"/>
    <mergeCell ref="D330:D336"/>
    <mergeCell ref="E330:E336"/>
    <mergeCell ref="F330:F336"/>
    <mergeCell ref="G330:G336"/>
    <mergeCell ref="H330:H336"/>
    <mergeCell ref="I330:I336"/>
    <mergeCell ref="A352:A358"/>
    <mergeCell ref="B352:B358"/>
    <mergeCell ref="C352:C358"/>
    <mergeCell ref="D352:D358"/>
    <mergeCell ref="E352:E358"/>
    <mergeCell ref="F352:F358"/>
    <mergeCell ref="G352:G358"/>
    <mergeCell ref="H352:H358"/>
    <mergeCell ref="I352:I358"/>
    <mergeCell ref="L352:L358"/>
    <mergeCell ref="M352:M358"/>
    <mergeCell ref="A359:A360"/>
    <mergeCell ref="B359:B360"/>
    <mergeCell ref="C359:C360"/>
    <mergeCell ref="D359:D360"/>
    <mergeCell ref="E359:E360"/>
    <mergeCell ref="F359:F360"/>
    <mergeCell ref="G359:G360"/>
    <mergeCell ref="H359:H360"/>
    <mergeCell ref="I359:I360"/>
    <mergeCell ref="L359:L360"/>
    <mergeCell ref="M359:M360"/>
    <mergeCell ref="A361:A362"/>
    <mergeCell ref="B361:B362"/>
    <mergeCell ref="C361:C362"/>
    <mergeCell ref="D361:D362"/>
    <mergeCell ref="E361:E362"/>
    <mergeCell ref="F361:F362"/>
    <mergeCell ref="G361:G362"/>
    <mergeCell ref="H361:H362"/>
    <mergeCell ref="I361:I362"/>
    <mergeCell ref="L361:L362"/>
    <mergeCell ref="M361:M362"/>
    <mergeCell ref="A363:A364"/>
    <mergeCell ref="B363:B364"/>
    <mergeCell ref="C363:C364"/>
    <mergeCell ref="D363:D364"/>
    <mergeCell ref="E363:E364"/>
    <mergeCell ref="F363:F364"/>
    <mergeCell ref="G363:G364"/>
    <mergeCell ref="H363:H364"/>
    <mergeCell ref="I363:I364"/>
    <mergeCell ref="J363:J364"/>
    <mergeCell ref="K363:K364"/>
    <mergeCell ref="L363:L364"/>
    <mergeCell ref="M363:M364"/>
    <mergeCell ref="M365:M366"/>
    <mergeCell ref="A367:A369"/>
    <mergeCell ref="B367:B369"/>
    <mergeCell ref="C367:C369"/>
    <mergeCell ref="D367:D369"/>
    <mergeCell ref="E367:E369"/>
    <mergeCell ref="F367:F369"/>
    <mergeCell ref="G367:G369"/>
    <mergeCell ref="H367:H369"/>
    <mergeCell ref="I367:I369"/>
    <mergeCell ref="L367:L369"/>
    <mergeCell ref="M367:M369"/>
    <mergeCell ref="A370:A376"/>
    <mergeCell ref="B370:B376"/>
    <mergeCell ref="C370:C376"/>
    <mergeCell ref="D370:D376"/>
    <mergeCell ref="E370:E376"/>
    <mergeCell ref="F370:F376"/>
    <mergeCell ref="G370:G376"/>
    <mergeCell ref="H370:H376"/>
    <mergeCell ref="I370:I376"/>
    <mergeCell ref="L370:L376"/>
    <mergeCell ref="M370:M376"/>
    <mergeCell ref="M377:M385"/>
    <mergeCell ref="A386:A387"/>
    <mergeCell ref="B386:B387"/>
    <mergeCell ref="C386:C387"/>
    <mergeCell ref="D386:D387"/>
    <mergeCell ref="E386:E387"/>
    <mergeCell ref="F386:F387"/>
    <mergeCell ref="G386:G387"/>
    <mergeCell ref="H386:H387"/>
    <mergeCell ref="I386:I387"/>
    <mergeCell ref="L386:L387"/>
    <mergeCell ref="M386:M387"/>
    <mergeCell ref="A388:A392"/>
    <mergeCell ref="B388:B392"/>
    <mergeCell ref="C388:C392"/>
    <mergeCell ref="D388:D392"/>
    <mergeCell ref="E388:E392"/>
    <mergeCell ref="F388:F392"/>
    <mergeCell ref="G388:G392"/>
    <mergeCell ref="H388:H392"/>
    <mergeCell ref="I388:I392"/>
    <mergeCell ref="L388:L392"/>
    <mergeCell ref="M388:M392"/>
    <mergeCell ref="H393:H395"/>
    <mergeCell ref="I393:I395"/>
    <mergeCell ref="L393:L395"/>
    <mergeCell ref="M393:M395"/>
    <mergeCell ref="A396:A402"/>
    <mergeCell ref="B396:B402"/>
    <mergeCell ref="C396:C402"/>
    <mergeCell ref="D396:D402"/>
    <mergeCell ref="E396:E402"/>
    <mergeCell ref="F396:F402"/>
    <mergeCell ref="G396:G402"/>
    <mergeCell ref="H396:H402"/>
    <mergeCell ref="I396:I402"/>
    <mergeCell ref="L396:L402"/>
    <mergeCell ref="M396:M402"/>
    <mergeCell ref="A403:A409"/>
    <mergeCell ref="B403:B409"/>
    <mergeCell ref="C403:C409"/>
    <mergeCell ref="D403:D409"/>
    <mergeCell ref="E403:E409"/>
    <mergeCell ref="F403:F409"/>
    <mergeCell ref="G403:G409"/>
    <mergeCell ref="H403:H409"/>
    <mergeCell ref="I403:I409"/>
    <mergeCell ref="L403:L409"/>
    <mergeCell ref="M403:M409"/>
    <mergeCell ref="A410:A416"/>
    <mergeCell ref="B410:B416"/>
    <mergeCell ref="C410:C416"/>
    <mergeCell ref="D410:D416"/>
    <mergeCell ref="E410:E416"/>
    <mergeCell ref="F410:F416"/>
    <mergeCell ref="G410:G416"/>
    <mergeCell ref="H410:H416"/>
    <mergeCell ref="I410:I416"/>
    <mergeCell ref="L410:L416"/>
    <mergeCell ref="M410:M416"/>
    <mergeCell ref="A418:A423"/>
    <mergeCell ref="B418:B423"/>
    <mergeCell ref="C418:C423"/>
    <mergeCell ref="D418:D423"/>
    <mergeCell ref="E418:E423"/>
    <mergeCell ref="F418:F423"/>
    <mergeCell ref="G418:G423"/>
    <mergeCell ref="H418:H423"/>
    <mergeCell ref="I418:I423"/>
    <mergeCell ref="L418:L423"/>
    <mergeCell ref="M418:M423"/>
    <mergeCell ref="M433:M434"/>
    <mergeCell ref="A436:A443"/>
    <mergeCell ref="B436:B443"/>
    <mergeCell ref="C436:C443"/>
    <mergeCell ref="D436:D443"/>
    <mergeCell ref="E436:E443"/>
    <mergeCell ref="F436:F443"/>
    <mergeCell ref="G436:G443"/>
    <mergeCell ref="H436:H443"/>
    <mergeCell ref="I436:I443"/>
    <mergeCell ref="L436:L443"/>
    <mergeCell ref="M436:M443"/>
    <mergeCell ref="A444:A445"/>
    <mergeCell ref="B444:B445"/>
    <mergeCell ref="C444:C445"/>
    <mergeCell ref="D444:D445"/>
    <mergeCell ref="E444:E445"/>
    <mergeCell ref="F444:F445"/>
    <mergeCell ref="G444:G445"/>
    <mergeCell ref="H444:H445"/>
    <mergeCell ref="I444:I445"/>
    <mergeCell ref="J444:J445"/>
    <mergeCell ref="K444:K445"/>
    <mergeCell ref="L444:L445"/>
    <mergeCell ref="M444:M445"/>
    <mergeCell ref="B446:B450"/>
    <mergeCell ref="C446:C450"/>
    <mergeCell ref="D446:D450"/>
    <mergeCell ref="E446:E450"/>
    <mergeCell ref="F446:F450"/>
    <mergeCell ref="G446:G450"/>
    <mergeCell ref="H446:H450"/>
    <mergeCell ref="I446:I450"/>
    <mergeCell ref="J446:J449"/>
    <mergeCell ref="K446:K449"/>
    <mergeCell ref="L446:L450"/>
    <mergeCell ref="M446:M450"/>
    <mergeCell ref="A451:A457"/>
    <mergeCell ref="B451:B457"/>
    <mergeCell ref="C451:C457"/>
    <mergeCell ref="D451:D457"/>
    <mergeCell ref="E451:E457"/>
    <mergeCell ref="F451:F457"/>
    <mergeCell ref="G451:G457"/>
    <mergeCell ref="H451:H457"/>
    <mergeCell ref="I451:I457"/>
    <mergeCell ref="L451:L457"/>
    <mergeCell ref="M451:M457"/>
    <mergeCell ref="M458:M464"/>
    <mergeCell ref="A465:A476"/>
    <mergeCell ref="B465:B476"/>
    <mergeCell ref="C465:C476"/>
    <mergeCell ref="D465:D476"/>
    <mergeCell ref="E465:E476"/>
    <mergeCell ref="F465:F476"/>
    <mergeCell ref="G465:G476"/>
    <mergeCell ref="H465:H476"/>
    <mergeCell ref="I465:I476"/>
    <mergeCell ref="J465:J476"/>
    <mergeCell ref="K465:K476"/>
    <mergeCell ref="L465:L476"/>
    <mergeCell ref="M465:M476"/>
    <mergeCell ref="A477:A483"/>
    <mergeCell ref="B477:B483"/>
    <mergeCell ref="C477:C483"/>
    <mergeCell ref="D477:D483"/>
    <mergeCell ref="E477:E483"/>
    <mergeCell ref="F477:F483"/>
    <mergeCell ref="G477:G483"/>
    <mergeCell ref="H477:H483"/>
    <mergeCell ref="I477:I483"/>
    <mergeCell ref="L477:L483"/>
    <mergeCell ref="M477:M483"/>
    <mergeCell ref="M484:M492"/>
    <mergeCell ref="A493:A496"/>
    <mergeCell ref="B493:B496"/>
    <mergeCell ref="C493:C496"/>
    <mergeCell ref="D493:D496"/>
    <mergeCell ref="E493:E496"/>
    <mergeCell ref="F493:F496"/>
    <mergeCell ref="G493:G496"/>
    <mergeCell ref="H493:H496"/>
    <mergeCell ref="I493:I496"/>
    <mergeCell ref="L493:L496"/>
    <mergeCell ref="M493:M496"/>
    <mergeCell ref="J494:J496"/>
    <mergeCell ref="K494:K496"/>
    <mergeCell ref="A497:A501"/>
    <mergeCell ref="B497:B501"/>
    <mergeCell ref="C497:C501"/>
    <mergeCell ref="D497:D501"/>
    <mergeCell ref="E497:E501"/>
    <mergeCell ref="F497:F501"/>
    <mergeCell ref="G497:G501"/>
    <mergeCell ref="H497:H501"/>
    <mergeCell ref="I497:I501"/>
    <mergeCell ref="L497:L501"/>
    <mergeCell ref="M497:M501"/>
    <mergeCell ref="J499:J501"/>
    <mergeCell ref="K499:K501"/>
    <mergeCell ref="A484:A492"/>
    <mergeCell ref="B484:B492"/>
    <mergeCell ref="C484:C492"/>
    <mergeCell ref="D484:D492"/>
    <mergeCell ref="E484:E492"/>
    <mergeCell ref="A502:A508"/>
    <mergeCell ref="B502:B508"/>
    <mergeCell ref="C502:C508"/>
    <mergeCell ref="D502:D508"/>
    <mergeCell ref="E502:E508"/>
    <mergeCell ref="F502:F508"/>
    <mergeCell ref="G502:G508"/>
    <mergeCell ref="H502:H508"/>
    <mergeCell ref="I502:I508"/>
    <mergeCell ref="L502:L508"/>
    <mergeCell ref="M502:M508"/>
    <mergeCell ref="A509:A515"/>
    <mergeCell ref="B509:B515"/>
    <mergeCell ref="C509:C515"/>
    <mergeCell ref="D509:D515"/>
    <mergeCell ref="E509:E515"/>
    <mergeCell ref="F509:F515"/>
    <mergeCell ref="G509:G515"/>
    <mergeCell ref="H509:H515"/>
    <mergeCell ref="I509:I515"/>
    <mergeCell ref="L509:L515"/>
    <mergeCell ref="M509:M515"/>
    <mergeCell ref="M516:M524"/>
    <mergeCell ref="A525:A529"/>
    <mergeCell ref="B525:B529"/>
    <mergeCell ref="C525:C529"/>
    <mergeCell ref="D525:D529"/>
    <mergeCell ref="E525:E529"/>
    <mergeCell ref="F525:F529"/>
    <mergeCell ref="G525:G529"/>
    <mergeCell ref="H525:H529"/>
    <mergeCell ref="I525:I529"/>
    <mergeCell ref="L525:L529"/>
    <mergeCell ref="M525:M529"/>
    <mergeCell ref="A530:A532"/>
    <mergeCell ref="B530:B532"/>
    <mergeCell ref="C530:C532"/>
    <mergeCell ref="D530:D532"/>
    <mergeCell ref="E530:E532"/>
    <mergeCell ref="F530:F532"/>
    <mergeCell ref="G530:G532"/>
    <mergeCell ref="H530:H532"/>
    <mergeCell ref="I530:I532"/>
    <mergeCell ref="L530:L532"/>
    <mergeCell ref="M530:M532"/>
    <mergeCell ref="A538:A540"/>
    <mergeCell ref="B538:B540"/>
    <mergeCell ref="C538:C540"/>
    <mergeCell ref="D538:D540"/>
    <mergeCell ref="E538:E540"/>
    <mergeCell ref="F538:F540"/>
    <mergeCell ref="G538:G540"/>
    <mergeCell ref="H538:H540"/>
    <mergeCell ref="I538:I540"/>
    <mergeCell ref="L538:L540"/>
    <mergeCell ref="M538:M540"/>
    <mergeCell ref="J539:J540"/>
    <mergeCell ref="K539:K540"/>
    <mergeCell ref="A541:A547"/>
    <mergeCell ref="B541:B547"/>
    <mergeCell ref="C541:C547"/>
    <mergeCell ref="D541:D547"/>
    <mergeCell ref="E541:E547"/>
    <mergeCell ref="F541:F547"/>
    <mergeCell ref="G541:G547"/>
    <mergeCell ref="H541:H547"/>
    <mergeCell ref="I541:I547"/>
    <mergeCell ref="L541:L547"/>
    <mergeCell ref="M541:M547"/>
    <mergeCell ref="M548:M554"/>
    <mergeCell ref="A555:A566"/>
    <mergeCell ref="B555:B566"/>
    <mergeCell ref="C555:C566"/>
    <mergeCell ref="D555:D566"/>
    <mergeCell ref="E555:E566"/>
    <mergeCell ref="F555:F566"/>
    <mergeCell ref="G555:G566"/>
    <mergeCell ref="H555:H566"/>
    <mergeCell ref="I555:I566"/>
    <mergeCell ref="L555:L566"/>
    <mergeCell ref="M555:M566"/>
    <mergeCell ref="A567:A571"/>
    <mergeCell ref="B567:B571"/>
    <mergeCell ref="C567:C571"/>
    <mergeCell ref="D567:D571"/>
    <mergeCell ref="E567:E571"/>
    <mergeCell ref="F567:F571"/>
    <mergeCell ref="G567:G571"/>
    <mergeCell ref="H567:H571"/>
    <mergeCell ref="I567:I571"/>
    <mergeCell ref="L567:L571"/>
    <mergeCell ref="M567:M571"/>
    <mergeCell ref="A578:A586"/>
    <mergeCell ref="B578:B586"/>
    <mergeCell ref="C578:C586"/>
    <mergeCell ref="D578:D586"/>
    <mergeCell ref="E578:E586"/>
    <mergeCell ref="F578:F586"/>
    <mergeCell ref="G578:G586"/>
    <mergeCell ref="H578:H586"/>
    <mergeCell ref="I578:I586"/>
    <mergeCell ref="L578:L586"/>
    <mergeCell ref="M578:M586"/>
    <mergeCell ref="A587:A589"/>
    <mergeCell ref="B587:B589"/>
    <mergeCell ref="C587:C589"/>
    <mergeCell ref="D587:D589"/>
    <mergeCell ref="E587:E589"/>
    <mergeCell ref="F587:F589"/>
    <mergeCell ref="G587:G589"/>
    <mergeCell ref="H587:H589"/>
    <mergeCell ref="I587:I589"/>
    <mergeCell ref="L587:L589"/>
    <mergeCell ref="M587:M589"/>
    <mergeCell ref="M590:M591"/>
    <mergeCell ref="A592:A598"/>
    <mergeCell ref="B592:B598"/>
    <mergeCell ref="C592:C598"/>
    <mergeCell ref="D592:D598"/>
    <mergeCell ref="E592:E598"/>
    <mergeCell ref="F592:F598"/>
    <mergeCell ref="G592:G598"/>
    <mergeCell ref="H592:H598"/>
    <mergeCell ref="I592:I598"/>
    <mergeCell ref="L592:L598"/>
    <mergeCell ref="M592:M598"/>
    <mergeCell ref="A599:A605"/>
    <mergeCell ref="B599:B605"/>
    <mergeCell ref="C599:C605"/>
    <mergeCell ref="D599:D605"/>
    <mergeCell ref="E599:E605"/>
    <mergeCell ref="F599:F605"/>
    <mergeCell ref="G599:G605"/>
    <mergeCell ref="H599:H605"/>
    <mergeCell ref="I599:I605"/>
    <mergeCell ref="L599:L605"/>
    <mergeCell ref="M599:M605"/>
    <mergeCell ref="A590:A591"/>
    <mergeCell ref="B590:B591"/>
    <mergeCell ref="C590:C591"/>
    <mergeCell ref="D590:D591"/>
    <mergeCell ref="E590:E591"/>
    <mergeCell ref="F590:F591"/>
    <mergeCell ref="G590:G591"/>
    <mergeCell ref="H590:H591"/>
    <mergeCell ref="I590:I591"/>
    <mergeCell ref="A619:A625"/>
    <mergeCell ref="B619:B625"/>
    <mergeCell ref="C619:C625"/>
    <mergeCell ref="D619:D625"/>
    <mergeCell ref="E619:E625"/>
    <mergeCell ref="F619:F625"/>
    <mergeCell ref="G619:G625"/>
    <mergeCell ref="H619:H625"/>
    <mergeCell ref="I619:I625"/>
    <mergeCell ref="L619:L625"/>
    <mergeCell ref="M619:M625"/>
    <mergeCell ref="A626:A628"/>
    <mergeCell ref="B626:B628"/>
    <mergeCell ref="C626:C628"/>
    <mergeCell ref="D626:D628"/>
    <mergeCell ref="E626:E628"/>
    <mergeCell ref="F626:F628"/>
    <mergeCell ref="G626:G628"/>
    <mergeCell ref="H626:H628"/>
    <mergeCell ref="I626:I628"/>
    <mergeCell ref="L626:L628"/>
    <mergeCell ref="M626:M628"/>
    <mergeCell ref="J627:J628"/>
    <mergeCell ref="K627:K628"/>
    <mergeCell ref="M629:M632"/>
    <mergeCell ref="J630:J631"/>
    <mergeCell ref="K630:K631"/>
    <mergeCell ref="A640:A648"/>
    <mergeCell ref="B640:B648"/>
    <mergeCell ref="C640:C648"/>
    <mergeCell ref="D640:D648"/>
    <mergeCell ref="E640:E648"/>
    <mergeCell ref="F640:F648"/>
    <mergeCell ref="G640:G648"/>
    <mergeCell ref="H640:H648"/>
    <mergeCell ref="I640:I648"/>
    <mergeCell ref="L640:L648"/>
    <mergeCell ref="M640:M648"/>
    <mergeCell ref="A649:A650"/>
    <mergeCell ref="B649:B650"/>
    <mergeCell ref="C649:C650"/>
    <mergeCell ref="D649:D650"/>
    <mergeCell ref="E649:E650"/>
    <mergeCell ref="F649:F650"/>
    <mergeCell ref="G649:G650"/>
    <mergeCell ref="H649:H650"/>
    <mergeCell ref="I649:I650"/>
    <mergeCell ref="L649:L650"/>
    <mergeCell ref="M649:M650"/>
    <mergeCell ref="A633:A639"/>
    <mergeCell ref="B633:B639"/>
    <mergeCell ref="C633:C639"/>
    <mergeCell ref="D633:D639"/>
    <mergeCell ref="E633:E639"/>
    <mergeCell ref="F633:F639"/>
    <mergeCell ref="G633:G639"/>
    <mergeCell ref="M651:M653"/>
    <mergeCell ref="A654:A660"/>
    <mergeCell ref="B654:B660"/>
    <mergeCell ref="C654:C660"/>
    <mergeCell ref="D654:D660"/>
    <mergeCell ref="E654:E660"/>
    <mergeCell ref="F654:F660"/>
    <mergeCell ref="G654:G660"/>
    <mergeCell ref="H654:H660"/>
    <mergeCell ref="I654:I660"/>
    <mergeCell ref="L654:L660"/>
    <mergeCell ref="M654:M660"/>
    <mergeCell ref="A661:A667"/>
    <mergeCell ref="B661:B667"/>
    <mergeCell ref="C661:C667"/>
    <mergeCell ref="D661:D667"/>
    <mergeCell ref="E661:E667"/>
    <mergeCell ref="F661:F667"/>
    <mergeCell ref="G661:G667"/>
    <mergeCell ref="H661:H667"/>
    <mergeCell ref="I661:I667"/>
    <mergeCell ref="L661:L667"/>
    <mergeCell ref="M661:M667"/>
    <mergeCell ref="A677:A678"/>
    <mergeCell ref="B677:B678"/>
    <mergeCell ref="C677:C678"/>
    <mergeCell ref="D677:D678"/>
    <mergeCell ref="E677:E678"/>
    <mergeCell ref="F677:F678"/>
    <mergeCell ref="G677:G678"/>
    <mergeCell ref="H677:H678"/>
    <mergeCell ref="I677:I678"/>
    <mergeCell ref="L677:L678"/>
    <mergeCell ref="M677:M678"/>
    <mergeCell ref="A679:A680"/>
    <mergeCell ref="B679:B680"/>
    <mergeCell ref="C679:C680"/>
    <mergeCell ref="D679:D680"/>
    <mergeCell ref="E679:E680"/>
    <mergeCell ref="F679:F680"/>
    <mergeCell ref="G679:G680"/>
    <mergeCell ref="H679:H680"/>
    <mergeCell ref="I679:I680"/>
    <mergeCell ref="L679:L680"/>
    <mergeCell ref="A681:A687"/>
    <mergeCell ref="B681:B687"/>
    <mergeCell ref="C681:C687"/>
    <mergeCell ref="D681:D687"/>
    <mergeCell ref="E681:E687"/>
    <mergeCell ref="F681:F687"/>
    <mergeCell ref="G681:G687"/>
    <mergeCell ref="H681:H687"/>
    <mergeCell ref="I681:I687"/>
    <mergeCell ref="L681:L687"/>
    <mergeCell ref="M681:M687"/>
    <mergeCell ref="A688:A694"/>
    <mergeCell ref="B688:B694"/>
    <mergeCell ref="C688:C694"/>
    <mergeCell ref="D688:D694"/>
    <mergeCell ref="E688:E694"/>
    <mergeCell ref="F688:F694"/>
    <mergeCell ref="G688:G694"/>
    <mergeCell ref="H688:H694"/>
    <mergeCell ref="I688:I694"/>
    <mergeCell ref="L688:L694"/>
    <mergeCell ref="M688:M694"/>
    <mergeCell ref="I695:I703"/>
    <mergeCell ref="L695:L703"/>
    <mergeCell ref="M695:M703"/>
    <mergeCell ref="A704:A710"/>
    <mergeCell ref="B704:B710"/>
    <mergeCell ref="C704:C710"/>
    <mergeCell ref="D704:D710"/>
    <mergeCell ref="E704:E710"/>
    <mergeCell ref="F704:F710"/>
    <mergeCell ref="G704:G710"/>
    <mergeCell ref="H704:H710"/>
    <mergeCell ref="I704:I710"/>
    <mergeCell ref="L704:L710"/>
    <mergeCell ref="M704:M710"/>
    <mergeCell ref="A711:A712"/>
    <mergeCell ref="B711:B712"/>
    <mergeCell ref="C711:C712"/>
    <mergeCell ref="D711:D712"/>
    <mergeCell ref="E711:E712"/>
    <mergeCell ref="F711:F712"/>
    <mergeCell ref="G711:G712"/>
    <mergeCell ref="H711:H712"/>
    <mergeCell ref="I711:I712"/>
    <mergeCell ref="L711:L712"/>
    <mergeCell ref="M711:M712"/>
    <mergeCell ref="M713:M715"/>
    <mergeCell ref="A716:A722"/>
    <mergeCell ref="B716:B722"/>
    <mergeCell ref="C716:C722"/>
    <mergeCell ref="D716:D722"/>
    <mergeCell ref="E716:E722"/>
    <mergeCell ref="F716:F722"/>
    <mergeCell ref="G716:G722"/>
    <mergeCell ref="H716:H722"/>
    <mergeCell ref="I716:I722"/>
    <mergeCell ref="L716:L722"/>
    <mergeCell ref="M716:M722"/>
    <mergeCell ref="A723:A731"/>
    <mergeCell ref="B723:B731"/>
    <mergeCell ref="C723:C731"/>
    <mergeCell ref="D723:D731"/>
    <mergeCell ref="E723:E731"/>
    <mergeCell ref="F723:F731"/>
    <mergeCell ref="G723:G731"/>
    <mergeCell ref="H723:H731"/>
    <mergeCell ref="I723:I731"/>
    <mergeCell ref="L723:L731"/>
    <mergeCell ref="M723:M731"/>
    <mergeCell ref="I732:I733"/>
    <mergeCell ref="L732:L733"/>
    <mergeCell ref="M732:M733"/>
    <mergeCell ref="A735:A738"/>
    <mergeCell ref="B735:B738"/>
    <mergeCell ref="C735:C738"/>
    <mergeCell ref="D735:D738"/>
    <mergeCell ref="E735:E738"/>
    <mergeCell ref="F735:F738"/>
    <mergeCell ref="G735:G738"/>
    <mergeCell ref="H735:H738"/>
    <mergeCell ref="I735:I738"/>
    <mergeCell ref="L735:L738"/>
    <mergeCell ref="M735:M738"/>
    <mergeCell ref="A739:A740"/>
    <mergeCell ref="B739:B740"/>
    <mergeCell ref="C739:C740"/>
    <mergeCell ref="D739:D740"/>
    <mergeCell ref="E739:E740"/>
    <mergeCell ref="F739:F740"/>
    <mergeCell ref="G739:G740"/>
    <mergeCell ref="H739:H740"/>
    <mergeCell ref="I739:I740"/>
    <mergeCell ref="J739:J740"/>
    <mergeCell ref="K739:K740"/>
    <mergeCell ref="L739:L740"/>
    <mergeCell ref="M739:M740"/>
    <mergeCell ref="A732:A733"/>
    <mergeCell ref="B732:B733"/>
    <mergeCell ref="C732:C733"/>
    <mergeCell ref="D732:D733"/>
    <mergeCell ref="E732:E733"/>
    <mergeCell ref="M742:M744"/>
    <mergeCell ref="A745:A751"/>
    <mergeCell ref="B745:B751"/>
    <mergeCell ref="C745:C751"/>
    <mergeCell ref="D745:D751"/>
    <mergeCell ref="E745:E751"/>
    <mergeCell ref="F745:F751"/>
    <mergeCell ref="G745:G751"/>
    <mergeCell ref="H745:H751"/>
    <mergeCell ref="I745:I751"/>
    <mergeCell ref="L745:L751"/>
    <mergeCell ref="M745:M751"/>
    <mergeCell ref="A752:A758"/>
    <mergeCell ref="B752:B758"/>
    <mergeCell ref="C752:C758"/>
    <mergeCell ref="D752:D758"/>
    <mergeCell ref="E752:E758"/>
    <mergeCell ref="F752:F758"/>
    <mergeCell ref="G752:G758"/>
    <mergeCell ref="H752:H758"/>
    <mergeCell ref="I752:I758"/>
    <mergeCell ref="L752:L758"/>
    <mergeCell ref="M752:M758"/>
    <mergeCell ref="M766:M774"/>
    <mergeCell ref="A775:A776"/>
    <mergeCell ref="B775:B776"/>
    <mergeCell ref="C775:C776"/>
    <mergeCell ref="D775:D776"/>
    <mergeCell ref="E775:E776"/>
    <mergeCell ref="F775:F776"/>
    <mergeCell ref="G775:G776"/>
    <mergeCell ref="H775:H776"/>
    <mergeCell ref="I775:I776"/>
    <mergeCell ref="L775:L776"/>
    <mergeCell ref="M775:M776"/>
    <mergeCell ref="A777:A783"/>
    <mergeCell ref="B777:B783"/>
    <mergeCell ref="C777:C783"/>
    <mergeCell ref="D777:D783"/>
    <mergeCell ref="E777:E783"/>
    <mergeCell ref="F777:F783"/>
    <mergeCell ref="G777:G783"/>
    <mergeCell ref="H777:H783"/>
    <mergeCell ref="I777:I783"/>
    <mergeCell ref="L777:L783"/>
    <mergeCell ref="M777:M783"/>
    <mergeCell ref="A766:A774"/>
    <mergeCell ref="B766:B774"/>
    <mergeCell ref="C766:C774"/>
    <mergeCell ref="D766:D774"/>
    <mergeCell ref="E766:E774"/>
    <mergeCell ref="F766:F774"/>
    <mergeCell ref="G766:G774"/>
    <mergeCell ref="H766:H774"/>
    <mergeCell ref="I766:I774"/>
    <mergeCell ref="A784:A786"/>
    <mergeCell ref="B784:B786"/>
    <mergeCell ref="C784:C786"/>
    <mergeCell ref="D784:D786"/>
    <mergeCell ref="E784:E786"/>
    <mergeCell ref="F784:F786"/>
    <mergeCell ref="G784:G786"/>
    <mergeCell ref="H784:H786"/>
    <mergeCell ref="I784:I786"/>
    <mergeCell ref="J784:J785"/>
    <mergeCell ref="K784:K785"/>
    <mergeCell ref="L784:L786"/>
    <mergeCell ref="M784:M786"/>
    <mergeCell ref="A787:A789"/>
    <mergeCell ref="B787:B789"/>
    <mergeCell ref="C787:C789"/>
    <mergeCell ref="D787:D789"/>
    <mergeCell ref="E787:E789"/>
    <mergeCell ref="F787:F789"/>
    <mergeCell ref="G787:G789"/>
    <mergeCell ref="H787:H789"/>
    <mergeCell ref="I787:I789"/>
    <mergeCell ref="L787:L789"/>
    <mergeCell ref="M787:M789"/>
    <mergeCell ref="I790:I793"/>
    <mergeCell ref="L790:L793"/>
    <mergeCell ref="M790:M793"/>
    <mergeCell ref="A794:A800"/>
    <mergeCell ref="B794:B800"/>
    <mergeCell ref="C794:C800"/>
    <mergeCell ref="D794:D800"/>
    <mergeCell ref="E794:E800"/>
    <mergeCell ref="F794:F800"/>
    <mergeCell ref="G794:G800"/>
    <mergeCell ref="H794:H800"/>
    <mergeCell ref="I794:I800"/>
    <mergeCell ref="L794:L800"/>
    <mergeCell ref="M794:M800"/>
    <mergeCell ref="A801:A807"/>
    <mergeCell ref="B801:B807"/>
    <mergeCell ref="C801:C807"/>
    <mergeCell ref="D801:D807"/>
    <mergeCell ref="E801:E807"/>
    <mergeCell ref="F801:F807"/>
    <mergeCell ref="G801:G807"/>
    <mergeCell ref="H801:H807"/>
    <mergeCell ref="I801:I807"/>
    <mergeCell ref="L801:L807"/>
    <mergeCell ref="M801:M807"/>
    <mergeCell ref="A817:A819"/>
    <mergeCell ref="B817:B819"/>
    <mergeCell ref="C817:C819"/>
    <mergeCell ref="D817:D819"/>
    <mergeCell ref="E817:E819"/>
    <mergeCell ref="F817:F819"/>
    <mergeCell ref="G817:G819"/>
    <mergeCell ref="H817:H819"/>
    <mergeCell ref="I817:I819"/>
    <mergeCell ref="L817:L819"/>
    <mergeCell ref="M817:M819"/>
    <mergeCell ref="J818:J819"/>
    <mergeCell ref="K818:K819"/>
    <mergeCell ref="A820:A822"/>
    <mergeCell ref="B820:B822"/>
    <mergeCell ref="C820:C822"/>
    <mergeCell ref="D820:D822"/>
    <mergeCell ref="E820:E822"/>
    <mergeCell ref="F820:F822"/>
    <mergeCell ref="G820:G822"/>
    <mergeCell ref="H820:H822"/>
    <mergeCell ref="I820:I822"/>
    <mergeCell ref="L820:L822"/>
    <mergeCell ref="M820:M822"/>
    <mergeCell ref="M823:M829"/>
    <mergeCell ref="A830:A836"/>
    <mergeCell ref="B830:B836"/>
    <mergeCell ref="C830:C836"/>
    <mergeCell ref="D830:D836"/>
    <mergeCell ref="E830:E836"/>
    <mergeCell ref="F830:F836"/>
    <mergeCell ref="G830:G836"/>
    <mergeCell ref="H830:H836"/>
    <mergeCell ref="I830:I836"/>
    <mergeCell ref="L830:L836"/>
    <mergeCell ref="M830:M836"/>
    <mergeCell ref="A837:A842"/>
    <mergeCell ref="B837:B842"/>
    <mergeCell ref="C837:C842"/>
    <mergeCell ref="D837:D842"/>
    <mergeCell ref="E837:E842"/>
    <mergeCell ref="F837:F842"/>
    <mergeCell ref="G837:G842"/>
    <mergeCell ref="H837:H842"/>
    <mergeCell ref="I837:I842"/>
    <mergeCell ref="L837:L842"/>
    <mergeCell ref="M837:M842"/>
    <mergeCell ref="A852:A854"/>
    <mergeCell ref="B852:B854"/>
    <mergeCell ref="C852:C854"/>
    <mergeCell ref="D852:D854"/>
    <mergeCell ref="E852:E854"/>
    <mergeCell ref="F852:F854"/>
    <mergeCell ref="G852:G854"/>
    <mergeCell ref="H852:H854"/>
    <mergeCell ref="I852:I854"/>
    <mergeCell ref="J852:J854"/>
    <mergeCell ref="K852:K854"/>
    <mergeCell ref="L852:L854"/>
    <mergeCell ref="M852:M854"/>
    <mergeCell ref="A855:A856"/>
    <mergeCell ref="B855:B856"/>
    <mergeCell ref="C855:C856"/>
    <mergeCell ref="D855:D856"/>
    <mergeCell ref="E855:E856"/>
    <mergeCell ref="F855:F856"/>
    <mergeCell ref="G855:G856"/>
    <mergeCell ref="H855:H856"/>
    <mergeCell ref="I855:I856"/>
    <mergeCell ref="L855:L856"/>
    <mergeCell ref="M855:M856"/>
    <mergeCell ref="M857:M859"/>
    <mergeCell ref="A860:A866"/>
    <mergeCell ref="B860:B866"/>
    <mergeCell ref="C860:C866"/>
    <mergeCell ref="D860:D866"/>
    <mergeCell ref="E860:E866"/>
    <mergeCell ref="F860:F866"/>
    <mergeCell ref="G860:G866"/>
    <mergeCell ref="H860:H866"/>
    <mergeCell ref="I860:I866"/>
    <mergeCell ref="L860:L866"/>
    <mergeCell ref="M860:M866"/>
    <mergeCell ref="A867:A873"/>
    <mergeCell ref="B867:B873"/>
    <mergeCell ref="C867:C873"/>
    <mergeCell ref="D867:D873"/>
    <mergeCell ref="E867:E873"/>
    <mergeCell ref="F867:F873"/>
    <mergeCell ref="G867:G873"/>
    <mergeCell ref="H867:H873"/>
    <mergeCell ref="I867:I873"/>
    <mergeCell ref="L867:L873"/>
    <mergeCell ref="M867:M873"/>
    <mergeCell ref="M874:M879"/>
    <mergeCell ref="A880:A888"/>
    <mergeCell ref="B880:B888"/>
    <mergeCell ref="C880:C888"/>
    <mergeCell ref="D880:D888"/>
    <mergeCell ref="E880:E888"/>
    <mergeCell ref="F880:F888"/>
    <mergeCell ref="G880:G888"/>
    <mergeCell ref="H880:H888"/>
    <mergeCell ref="I880:I888"/>
    <mergeCell ref="L880:L888"/>
    <mergeCell ref="M880:M888"/>
    <mergeCell ref="A889:A895"/>
    <mergeCell ref="B889:B895"/>
    <mergeCell ref="C889:C895"/>
    <mergeCell ref="D889:D895"/>
    <mergeCell ref="E889:E895"/>
    <mergeCell ref="F889:F895"/>
    <mergeCell ref="G889:G895"/>
    <mergeCell ref="H889:H895"/>
    <mergeCell ref="I889:I895"/>
    <mergeCell ref="L889:L895"/>
    <mergeCell ref="M889:M895"/>
    <mergeCell ref="I906:I909"/>
    <mergeCell ref="L906:L909"/>
    <mergeCell ref="M906:M909"/>
    <mergeCell ref="A910:A913"/>
    <mergeCell ref="B910:B913"/>
    <mergeCell ref="C910:C913"/>
    <mergeCell ref="D910:D913"/>
    <mergeCell ref="E910:E913"/>
    <mergeCell ref="F910:F913"/>
    <mergeCell ref="G910:G913"/>
    <mergeCell ref="H910:H913"/>
    <mergeCell ref="I910:I913"/>
    <mergeCell ref="L910:L913"/>
    <mergeCell ref="M910:M913"/>
    <mergeCell ref="A914:A919"/>
    <mergeCell ref="B914:B919"/>
    <mergeCell ref="C914:C919"/>
    <mergeCell ref="D914:D919"/>
    <mergeCell ref="E914:E919"/>
    <mergeCell ref="F914:F919"/>
    <mergeCell ref="G914:G919"/>
    <mergeCell ref="H914:H919"/>
    <mergeCell ref="I914:I919"/>
    <mergeCell ref="L914:L919"/>
    <mergeCell ref="M914:M919"/>
    <mergeCell ref="A929:A930"/>
    <mergeCell ref="B929:B930"/>
    <mergeCell ref="C929:C930"/>
    <mergeCell ref="D929:D930"/>
    <mergeCell ref="E929:E930"/>
    <mergeCell ref="F929:F930"/>
    <mergeCell ref="G929:G930"/>
    <mergeCell ref="H929:H930"/>
    <mergeCell ref="I929:I930"/>
    <mergeCell ref="L929:L930"/>
    <mergeCell ref="M929:M930"/>
    <mergeCell ref="A931:A940"/>
    <mergeCell ref="B931:B940"/>
    <mergeCell ref="C931:C940"/>
    <mergeCell ref="D931:D940"/>
    <mergeCell ref="E931:E940"/>
    <mergeCell ref="F931:F940"/>
    <mergeCell ref="G931:G940"/>
    <mergeCell ref="H931:H940"/>
    <mergeCell ref="I931:I940"/>
    <mergeCell ref="L931:L940"/>
    <mergeCell ref="M931:M940"/>
    <mergeCell ref="D942:D947"/>
    <mergeCell ref="E942:E947"/>
    <mergeCell ref="F942:F947"/>
    <mergeCell ref="G942:G947"/>
    <mergeCell ref="H942:H947"/>
    <mergeCell ref="I942:I947"/>
    <mergeCell ref="L942:L947"/>
    <mergeCell ref="M942:M947"/>
    <mergeCell ref="A948:A950"/>
    <mergeCell ref="B948:B950"/>
    <mergeCell ref="C948:C950"/>
    <mergeCell ref="D948:D950"/>
    <mergeCell ref="E948:E950"/>
    <mergeCell ref="F948:F950"/>
    <mergeCell ref="G948:G950"/>
    <mergeCell ref="H948:H950"/>
    <mergeCell ref="I948:I950"/>
    <mergeCell ref="L948:L950"/>
    <mergeCell ref="M948:M950"/>
    <mergeCell ref="A951:A957"/>
    <mergeCell ref="B951:B957"/>
    <mergeCell ref="C951:C957"/>
    <mergeCell ref="D951:D957"/>
    <mergeCell ref="E951:E957"/>
    <mergeCell ref="F951:F957"/>
    <mergeCell ref="G951:G957"/>
    <mergeCell ref="H951:H957"/>
    <mergeCell ref="I951:I957"/>
    <mergeCell ref="L951:L957"/>
    <mergeCell ref="M951:M957"/>
    <mergeCell ref="A958:A966"/>
    <mergeCell ref="B958:B966"/>
    <mergeCell ref="C958:C966"/>
    <mergeCell ref="D958:D966"/>
    <mergeCell ref="E958:E966"/>
    <mergeCell ref="F958:F966"/>
    <mergeCell ref="G958:G966"/>
    <mergeCell ref="H958:H966"/>
    <mergeCell ref="I958:I966"/>
    <mergeCell ref="L958:L966"/>
    <mergeCell ref="M958:M966"/>
    <mergeCell ref="A967:A974"/>
    <mergeCell ref="B967:B974"/>
    <mergeCell ref="C967:C974"/>
    <mergeCell ref="D967:D974"/>
    <mergeCell ref="E967:E974"/>
    <mergeCell ref="F967:F974"/>
    <mergeCell ref="G967:G974"/>
    <mergeCell ref="H967:H974"/>
    <mergeCell ref="I967:I974"/>
    <mergeCell ref="L967:L974"/>
    <mergeCell ref="M967:M974"/>
    <mergeCell ref="A975:A978"/>
    <mergeCell ref="B975:B978"/>
    <mergeCell ref="C975:C978"/>
    <mergeCell ref="D975:D978"/>
    <mergeCell ref="E975:E978"/>
    <mergeCell ref="F975:F978"/>
    <mergeCell ref="G975:G978"/>
    <mergeCell ref="H975:H978"/>
    <mergeCell ref="I975:I978"/>
    <mergeCell ref="J975:J977"/>
    <mergeCell ref="K975:K977"/>
    <mergeCell ref="L975:L978"/>
    <mergeCell ref="M975:M978"/>
    <mergeCell ref="A979:A983"/>
    <mergeCell ref="B979:B983"/>
    <mergeCell ref="C979:C983"/>
    <mergeCell ref="D979:D983"/>
    <mergeCell ref="E979:E983"/>
    <mergeCell ref="F979:F983"/>
    <mergeCell ref="G979:G983"/>
    <mergeCell ref="H979:H983"/>
    <mergeCell ref="I979:I983"/>
    <mergeCell ref="L979:L983"/>
    <mergeCell ref="M979:M983"/>
    <mergeCell ref="A984:A986"/>
    <mergeCell ref="B984:B986"/>
    <mergeCell ref="C984:C986"/>
    <mergeCell ref="D984:D986"/>
    <mergeCell ref="E984:E986"/>
    <mergeCell ref="F984:F986"/>
    <mergeCell ref="G984:G986"/>
    <mergeCell ref="H984:H986"/>
    <mergeCell ref="I984:I986"/>
    <mergeCell ref="L984:L986"/>
    <mergeCell ref="M984:M986"/>
    <mergeCell ref="A987:A988"/>
    <mergeCell ref="B987:B988"/>
    <mergeCell ref="C987:C988"/>
    <mergeCell ref="D987:D988"/>
    <mergeCell ref="E987:E988"/>
    <mergeCell ref="F987:F988"/>
    <mergeCell ref="G987:G988"/>
    <mergeCell ref="H987:H988"/>
    <mergeCell ref="I987:I988"/>
    <mergeCell ref="L987:L988"/>
    <mergeCell ref="M987:M988"/>
    <mergeCell ref="A989:A995"/>
    <mergeCell ref="B989:B995"/>
    <mergeCell ref="C989:C995"/>
    <mergeCell ref="D989:D995"/>
    <mergeCell ref="E989:E995"/>
    <mergeCell ref="F989:F995"/>
    <mergeCell ref="G989:G995"/>
    <mergeCell ref="H989:H995"/>
    <mergeCell ref="I989:I995"/>
    <mergeCell ref="L989:L995"/>
    <mergeCell ref="M989:M995"/>
    <mergeCell ref="A996:A1002"/>
    <mergeCell ref="B996:B1002"/>
    <mergeCell ref="C996:C1002"/>
    <mergeCell ref="D996:D1002"/>
    <mergeCell ref="E996:E1002"/>
    <mergeCell ref="F996:F1002"/>
    <mergeCell ref="G996:G1002"/>
    <mergeCell ref="H996:H1002"/>
    <mergeCell ref="I996:I1002"/>
    <mergeCell ref="L996:L1002"/>
    <mergeCell ref="M996:M1002"/>
    <mergeCell ref="A1003:A1008"/>
    <mergeCell ref="B1003:B1008"/>
    <mergeCell ref="C1003:C1008"/>
    <mergeCell ref="D1003:D1008"/>
    <mergeCell ref="E1003:E1008"/>
    <mergeCell ref="F1003:F1008"/>
    <mergeCell ref="G1003:G1008"/>
    <mergeCell ref="H1003:H1008"/>
    <mergeCell ref="I1003:I1008"/>
    <mergeCell ref="L1003:L1008"/>
    <mergeCell ref="M1003:M1008"/>
    <mergeCell ref="J1004:J1005"/>
    <mergeCell ref="K1004:K1005"/>
  </mergeCells>
  <conditionalFormatting sqref="I6 I15 I19 I24 I31 I38 I47:I58 I80 I92 I99 I108:I111 I123 I135 I148 I161 I168 I175 I203 I239 I248 I299 I337 I377 I386:I388 I393 I396 I403 I410 I424 I433 I444 I446 I451 I458 I465 I477 I484 I493 I497 I502 I509 I516 I525:I548 I555 I567 I572 I587:I590 I592 I599 I619:I629 I633 I640 I649:I651 I654 I661 I681:I702 I704 I711 I713 I716 I723 I741:I745 I752 I759 I766 I775 I777:I784 I787 I790 I794 I801 I808 I817:I823 I830 I837 I843 I852:I858 I860 I867 I874 I880 I889 I896:I897 I920 I929:I942 I948 I951 I958:I964 I967 I975:I979 I984 I996 I1003">
    <cfRule type="containsText" dxfId="446" priority="436" stopIfTrue="1" operator="containsText" text="Alto">
      <formula>NOT(ISERROR(SEARCH("Alto",I6)))</formula>
    </cfRule>
    <cfRule type="containsText" dxfId="445" priority="435" stopIfTrue="1" operator="containsText" text="Extremo">
      <formula>NOT(ISERROR(SEARCH("Extremo",I6)))</formula>
    </cfRule>
    <cfRule type="containsText" dxfId="444" priority="437" stopIfTrue="1" operator="containsText" text="Moderado">
      <formula>NOT(ISERROR(SEARCH("Moderado",I6)))</formula>
    </cfRule>
    <cfRule type="containsText" dxfId="443" priority="438" stopIfTrue="1" operator="containsText" text="Bajo">
      <formula>NOT(ISERROR(SEARCH("Bajo",I6)))</formula>
    </cfRule>
  </conditionalFormatting>
  <conditionalFormatting sqref="I21:I22">
    <cfRule type="containsText" dxfId="442" priority="425" stopIfTrue="1" operator="containsText" text="Bajo">
      <formula>NOT(ISERROR(SEARCH("Bajo",I21)))</formula>
    </cfRule>
    <cfRule type="containsText" dxfId="441" priority="424" stopIfTrue="1" operator="containsText" text="Moderado">
      <formula>NOT(ISERROR(SEARCH("Moderado",I21)))</formula>
    </cfRule>
    <cfRule type="containsText" dxfId="440" priority="423" stopIfTrue="1" operator="containsText" text="Alto">
      <formula>NOT(ISERROR(SEARCH("Alto",I21)))</formula>
    </cfRule>
    <cfRule type="containsText" dxfId="439" priority="422" stopIfTrue="1" operator="containsText" text="Extremo">
      <formula>NOT(ISERROR(SEARCH("Extremo",I21)))</formula>
    </cfRule>
  </conditionalFormatting>
  <conditionalFormatting sqref="I62:I65">
    <cfRule type="containsText" dxfId="438" priority="420" stopIfTrue="1" operator="containsText" text="Moderado">
      <formula>NOT(ISERROR(SEARCH("Moderado",I62)))</formula>
    </cfRule>
    <cfRule type="containsText" dxfId="437" priority="419" stopIfTrue="1" operator="containsText" text="Alto">
      <formula>NOT(ISERROR(SEARCH("Alto",I62)))</formula>
    </cfRule>
    <cfRule type="containsText" dxfId="436" priority="418" stopIfTrue="1" operator="containsText" text="Extremo">
      <formula>NOT(ISERROR(SEARCH("Extremo",I62)))</formula>
    </cfRule>
    <cfRule type="containsText" dxfId="435" priority="421" stopIfTrue="1" operator="containsText" text="Bajo">
      <formula>NOT(ISERROR(SEARCH("Bajo",I62)))</formula>
    </cfRule>
  </conditionalFormatting>
  <conditionalFormatting sqref="I75:I76">
    <cfRule type="containsText" dxfId="434" priority="416" stopIfTrue="1" operator="containsText" text="Moderado">
      <formula>NOT(ISERROR(SEARCH("Moderado",I75)))</formula>
    </cfRule>
    <cfRule type="containsText" dxfId="433" priority="414" stopIfTrue="1" operator="containsText" text="Extremo">
      <formula>NOT(ISERROR(SEARCH("Extremo",I75)))</formula>
    </cfRule>
    <cfRule type="containsText" dxfId="432" priority="415" stopIfTrue="1" operator="containsText" text="Alto">
      <formula>NOT(ISERROR(SEARCH("Alto",I75)))</formula>
    </cfRule>
    <cfRule type="containsText" dxfId="431" priority="417" stopIfTrue="1" operator="containsText" text="Bajo">
      <formula>NOT(ISERROR(SEARCH("Bajo",I75)))</formula>
    </cfRule>
  </conditionalFormatting>
  <conditionalFormatting sqref="I77">
    <cfRule type="containsText" dxfId="430" priority="434" stopIfTrue="1" operator="containsText" text="Leve">
      <formula>NOT(ISERROR(SEARCH("Leve",I77)))</formula>
    </cfRule>
    <cfRule type="containsText" dxfId="429" priority="433" stopIfTrue="1" operator="containsText" text="Menor">
      <formula>NOT(ISERROR(SEARCH("Menor",I77)))</formula>
    </cfRule>
    <cfRule type="containsText" dxfId="428" priority="432" stopIfTrue="1" operator="containsText" text="Moderado">
      <formula>NOT(ISERROR(SEARCH("Moderado",I77)))</formula>
    </cfRule>
    <cfRule type="containsText" dxfId="427" priority="431" stopIfTrue="1" operator="containsText" text="Mayor">
      <formula>NOT(ISERROR(SEARCH("Mayor",I77)))</formula>
    </cfRule>
    <cfRule type="containsText" dxfId="426" priority="430" stopIfTrue="1" operator="containsText" text="Catastrófico">
      <formula>NOT(ISERROR(SEARCH("Catastrófico",I77)))</formula>
    </cfRule>
  </conditionalFormatting>
  <conditionalFormatting sqref="I183:I190 I192:I194">
    <cfRule type="containsText" dxfId="425" priority="411" stopIfTrue="1" operator="containsText" text="Alto">
      <formula>NOT(ISERROR(SEARCH("Alto",I183)))</formula>
    </cfRule>
    <cfRule type="containsText" dxfId="424" priority="410" stopIfTrue="1" operator="containsText" text="Extremo">
      <formula>NOT(ISERROR(SEARCH("Extremo",I183)))</formula>
    </cfRule>
    <cfRule type="containsText" dxfId="423" priority="413" stopIfTrue="1" operator="containsText" text="Bajo">
      <formula>NOT(ISERROR(SEARCH("Bajo",I183)))</formula>
    </cfRule>
    <cfRule type="containsText" dxfId="422" priority="412" stopIfTrue="1" operator="containsText" text="Moderado">
      <formula>NOT(ISERROR(SEARCH("Moderado",I183)))</formula>
    </cfRule>
  </conditionalFormatting>
  <conditionalFormatting sqref="I196:I201">
    <cfRule type="containsText" dxfId="421" priority="345" stopIfTrue="1" operator="containsText" text="Extremo">
      <formula>NOT(ISERROR(SEARCH("Extremo",I196)))</formula>
    </cfRule>
    <cfRule type="containsText" dxfId="420" priority="346" stopIfTrue="1" operator="containsText" text="Alto">
      <formula>NOT(ISERROR(SEARCH("Alto",I196)))</formula>
    </cfRule>
    <cfRule type="containsText" dxfId="419" priority="347" stopIfTrue="1" operator="containsText" text="Moderado">
      <formula>NOT(ISERROR(SEARCH("Moderado",I196)))</formula>
    </cfRule>
    <cfRule type="containsText" dxfId="418" priority="348" stopIfTrue="1" operator="containsText" text="Bajo">
      <formula>NOT(ISERROR(SEARCH("Bajo",I196)))</formula>
    </cfRule>
  </conditionalFormatting>
  <conditionalFormatting sqref="I212:I221">
    <cfRule type="containsText" dxfId="417" priority="407" stopIfTrue="1" operator="containsText" text="Alto">
      <formula>NOT(ISERROR(SEARCH("Alto",I212)))</formula>
    </cfRule>
    <cfRule type="containsText" dxfId="416" priority="406" stopIfTrue="1" operator="containsText" text="Extremo">
      <formula>NOT(ISERROR(SEARCH("Extremo",I212)))</formula>
    </cfRule>
    <cfRule type="containsText" dxfId="415" priority="409" stopIfTrue="1" operator="containsText" text="Bajo">
      <formula>NOT(ISERROR(SEARCH("Bajo",I212)))</formula>
    </cfRule>
    <cfRule type="containsText" dxfId="414" priority="408" stopIfTrue="1" operator="containsText" text="Moderado">
      <formula>NOT(ISERROR(SEARCH("Moderado",I212)))</formula>
    </cfRule>
  </conditionalFormatting>
  <conditionalFormatting sqref="I224:I232">
    <cfRule type="containsText" dxfId="413" priority="405" stopIfTrue="1" operator="containsText" text="Bajo">
      <formula>NOT(ISERROR(SEARCH("Bajo",I224)))</formula>
    </cfRule>
    <cfRule type="containsText" dxfId="412" priority="404" stopIfTrue="1" operator="containsText" text="Moderado">
      <formula>NOT(ISERROR(SEARCH("Moderado",I224)))</formula>
    </cfRule>
    <cfRule type="containsText" dxfId="411" priority="403" stopIfTrue="1" operator="containsText" text="Alto">
      <formula>NOT(ISERROR(SEARCH("Alto",I224)))</formula>
    </cfRule>
    <cfRule type="containsText" dxfId="410" priority="402" stopIfTrue="1" operator="containsText" text="Extremo">
      <formula>NOT(ISERROR(SEARCH("Extremo",I224)))</formula>
    </cfRule>
  </conditionalFormatting>
  <conditionalFormatting sqref="I251:I255">
    <cfRule type="containsText" dxfId="409" priority="401" stopIfTrue="1" operator="containsText" text="Bajo">
      <formula>NOT(ISERROR(SEARCH("Bajo",I251)))</formula>
    </cfRule>
    <cfRule type="containsText" dxfId="408" priority="400" stopIfTrue="1" operator="containsText" text="Moderado">
      <formula>NOT(ISERROR(SEARCH("Moderado",I251)))</formula>
    </cfRule>
    <cfRule type="containsText" dxfId="407" priority="399" stopIfTrue="1" operator="containsText" text="Alto">
      <formula>NOT(ISERROR(SEARCH("Alto",I251)))</formula>
    </cfRule>
    <cfRule type="containsText" dxfId="406" priority="398" stopIfTrue="1" operator="containsText" text="Extremo">
      <formula>NOT(ISERROR(SEARCH("Extremo",I251)))</formula>
    </cfRule>
  </conditionalFormatting>
  <conditionalFormatting sqref="I262:I263">
    <cfRule type="containsText" dxfId="405" priority="397" stopIfTrue="1" operator="containsText" text="Bajo">
      <formula>NOT(ISERROR(SEARCH("Bajo",I262)))</formula>
    </cfRule>
    <cfRule type="containsText" dxfId="404" priority="396" stopIfTrue="1" operator="containsText" text="Moderado">
      <formula>NOT(ISERROR(SEARCH("Moderado",I262)))</formula>
    </cfRule>
    <cfRule type="containsText" dxfId="403" priority="395" stopIfTrue="1" operator="containsText" text="Alto">
      <formula>NOT(ISERROR(SEARCH("Alto",I262)))</formula>
    </cfRule>
    <cfRule type="containsText" dxfId="402" priority="394" stopIfTrue="1" operator="containsText" text="Extremo">
      <formula>NOT(ISERROR(SEARCH("Extremo",I262)))</formula>
    </cfRule>
  </conditionalFormatting>
  <conditionalFormatting sqref="I272:I283 I288:I292">
    <cfRule type="containsText" dxfId="401" priority="391" stopIfTrue="1" operator="containsText" text="Alto">
      <formula>NOT(ISERROR(SEARCH("Alto",I272)))</formula>
    </cfRule>
    <cfRule type="containsText" dxfId="400" priority="390" stopIfTrue="1" operator="containsText" text="Extremo">
      <formula>NOT(ISERROR(SEARCH("Extremo",I272)))</formula>
    </cfRule>
    <cfRule type="containsText" dxfId="399" priority="393" stopIfTrue="1" operator="containsText" text="Bajo">
      <formula>NOT(ISERROR(SEARCH("Bajo",I272)))</formula>
    </cfRule>
    <cfRule type="containsText" dxfId="398" priority="392" stopIfTrue="1" operator="containsText" text="Moderado">
      <formula>NOT(ISERROR(SEARCH("Moderado",I272)))</formula>
    </cfRule>
  </conditionalFormatting>
  <conditionalFormatting sqref="I305:I313">
    <cfRule type="containsText" dxfId="397" priority="387" stopIfTrue="1" operator="containsText" text="Media">
      <formula>NOT(ISERROR(SEARCH(("Media"),(I305))))</formula>
    </cfRule>
    <cfRule type="containsText" dxfId="396" priority="386" stopIfTrue="1" operator="containsText" text="Alta">
      <formula>NOT(ISERROR(SEARCH(("Alta"),(I305))))</formula>
    </cfRule>
    <cfRule type="containsText" dxfId="395" priority="385" stopIfTrue="1" operator="containsText" text="Muy Alta">
      <formula>NOT(ISERROR(SEARCH(("Muy Alta"),(I305))))</formula>
    </cfRule>
    <cfRule type="containsText" dxfId="394" priority="389" stopIfTrue="1" operator="containsText" text="Baja">
      <formula>NOT(ISERROR(SEARCH(("Baja"),(I305))))</formula>
    </cfRule>
    <cfRule type="containsText" dxfId="393" priority="388" stopIfTrue="1" operator="containsText" text="Muy Baja">
      <formula>NOT(ISERROR(SEARCH(("Muy Baja"),(I305))))</formula>
    </cfRule>
  </conditionalFormatting>
  <conditionalFormatting sqref="I314:I320 I323 I330">
    <cfRule type="containsText" dxfId="392" priority="426" stopIfTrue="1" operator="containsText" text="Extremo">
      <formula>NOT(ISERROR(SEARCH(("Extremo"),(I314))))</formula>
    </cfRule>
    <cfRule type="containsText" dxfId="391" priority="427" stopIfTrue="1" operator="containsText" text="Alto">
      <formula>NOT(ISERROR(SEARCH(("Alto"),(I314))))</formula>
    </cfRule>
    <cfRule type="containsText" dxfId="390" priority="428" stopIfTrue="1" operator="containsText" text="Moderado">
      <formula>NOT(ISERROR(SEARCH(("Moderado"),(I314))))</formula>
    </cfRule>
    <cfRule type="containsText" dxfId="389" priority="429" stopIfTrue="1" operator="containsText" text="Bajo">
      <formula>NOT(ISERROR(SEARCH(("Bajo"),(I314))))</formula>
    </cfRule>
  </conditionalFormatting>
  <conditionalFormatting sqref="I343:I348 I352:I373">
    <cfRule type="containsText" dxfId="388" priority="383" stopIfTrue="1" operator="containsText" text="Moderado">
      <formula>NOT(ISERROR(SEARCH("Moderado",I343)))</formula>
    </cfRule>
    <cfRule type="containsText" dxfId="387" priority="382" stopIfTrue="1" operator="containsText" text="Alto">
      <formula>NOT(ISERROR(SEARCH("Alto",I343)))</formula>
    </cfRule>
    <cfRule type="containsText" dxfId="386" priority="381" stopIfTrue="1" operator="containsText" text="Extremo">
      <formula>NOT(ISERROR(SEARCH("Extremo",I343)))</formula>
    </cfRule>
    <cfRule type="containsText" dxfId="385" priority="384" stopIfTrue="1" operator="containsText" text="Bajo">
      <formula>NOT(ISERROR(SEARCH("Bajo",I343)))</formula>
    </cfRule>
  </conditionalFormatting>
  <conditionalFormatting sqref="I417:I418">
    <cfRule type="containsText" dxfId="384" priority="379" stopIfTrue="1" operator="containsText" text="Moderado">
      <formula>NOT(ISERROR(SEARCH("Moderado",I417)))</formula>
    </cfRule>
    <cfRule type="containsText" dxfId="383" priority="380" stopIfTrue="1" operator="containsText" text="Bajo">
      <formula>NOT(ISERROR(SEARCH("Bajo",I417)))</formula>
    </cfRule>
    <cfRule type="containsText" dxfId="382" priority="378" stopIfTrue="1" operator="containsText" text="Alto">
      <formula>NOT(ISERROR(SEARCH("Alto",I417)))</formula>
    </cfRule>
    <cfRule type="containsText" dxfId="381" priority="377" stopIfTrue="1" operator="containsText" text="Extremo">
      <formula>NOT(ISERROR(SEARCH("Extremo",I417)))</formula>
    </cfRule>
  </conditionalFormatting>
  <conditionalFormatting sqref="I435:I436">
    <cfRule type="containsText" dxfId="380" priority="376" stopIfTrue="1" operator="containsText" text="Bajo">
      <formula>NOT(ISERROR(SEARCH("Bajo",I435)))</formula>
    </cfRule>
    <cfRule type="containsText" dxfId="379" priority="375" stopIfTrue="1" operator="containsText" text="Moderado">
      <formula>NOT(ISERROR(SEARCH("Moderado",I435)))</formula>
    </cfRule>
    <cfRule type="containsText" dxfId="378" priority="374" stopIfTrue="1" operator="containsText" text="Alto">
      <formula>NOT(ISERROR(SEARCH("Alto",I435)))</formula>
    </cfRule>
    <cfRule type="containsText" dxfId="377" priority="373" stopIfTrue="1" operator="containsText" text="Extremo">
      <formula>NOT(ISERROR(SEARCH("Extremo",I435)))</formula>
    </cfRule>
  </conditionalFormatting>
  <conditionalFormatting sqref="I578:I582">
    <cfRule type="containsText" dxfId="376" priority="372" stopIfTrue="1" operator="containsText" text="Bajo">
      <formula>NOT(ISERROR(SEARCH("Bajo",I578)))</formula>
    </cfRule>
    <cfRule type="containsText" dxfId="375" priority="371" stopIfTrue="1" operator="containsText" text="Moderado">
      <formula>NOT(ISERROR(SEARCH("Moderado",I578)))</formula>
    </cfRule>
    <cfRule type="containsText" dxfId="374" priority="370" stopIfTrue="1" operator="containsText" text="Alto">
      <formula>NOT(ISERROR(SEARCH("Alto",I578)))</formula>
    </cfRule>
    <cfRule type="containsText" dxfId="373" priority="369" stopIfTrue="1" operator="containsText" text="Extremo">
      <formula>NOT(ISERROR(SEARCH("Extremo",I578)))</formula>
    </cfRule>
  </conditionalFormatting>
  <conditionalFormatting sqref="I606:I611">
    <cfRule type="containsText" dxfId="372" priority="368" stopIfTrue="1" operator="containsText" text="Bajo">
      <formula>NOT(ISERROR(SEARCH("Bajo",I606)))</formula>
    </cfRule>
    <cfRule type="containsText" dxfId="371" priority="367" stopIfTrue="1" operator="containsText" text="Moderado">
      <formula>NOT(ISERROR(SEARCH("Moderado",I606)))</formula>
    </cfRule>
    <cfRule type="containsText" dxfId="370" priority="366" stopIfTrue="1" operator="containsText" text="Alto">
      <formula>NOT(ISERROR(SEARCH("Alto",I606)))</formula>
    </cfRule>
    <cfRule type="containsText" dxfId="369" priority="365" stopIfTrue="1" operator="containsText" text="Extremo">
      <formula>NOT(ISERROR(SEARCH("Extremo",I606)))</formula>
    </cfRule>
  </conditionalFormatting>
  <conditionalFormatting sqref="I668:I679">
    <cfRule type="containsText" dxfId="368" priority="364" stopIfTrue="1" operator="containsText" text="Bajo">
      <formula>NOT(ISERROR(SEARCH("Bajo",I668)))</formula>
    </cfRule>
    <cfRule type="containsText" dxfId="367" priority="363" stopIfTrue="1" operator="containsText" text="Moderado">
      <formula>NOT(ISERROR(SEARCH("Moderado",I668)))</formula>
    </cfRule>
    <cfRule type="containsText" dxfId="366" priority="362" stopIfTrue="1" operator="containsText" text="Alto">
      <formula>NOT(ISERROR(SEARCH("Alto",I668)))</formula>
    </cfRule>
    <cfRule type="containsText" dxfId="365" priority="361" stopIfTrue="1" operator="containsText" text="Extremo">
      <formula>NOT(ISERROR(SEARCH("Extremo",I668)))</formula>
    </cfRule>
  </conditionalFormatting>
  <conditionalFormatting sqref="I732:I739">
    <cfRule type="containsText" dxfId="364" priority="358" stopIfTrue="1" operator="containsText" text="Alto">
      <formula>NOT(ISERROR(SEARCH("Alto",I732)))</formula>
    </cfRule>
    <cfRule type="containsText" dxfId="363" priority="360" stopIfTrue="1" operator="containsText" text="Bajo">
      <formula>NOT(ISERROR(SEARCH("Bajo",I732)))</formula>
    </cfRule>
    <cfRule type="containsText" dxfId="362" priority="359" stopIfTrue="1" operator="containsText" text="Moderado">
      <formula>NOT(ISERROR(SEARCH("Moderado",I732)))</formula>
    </cfRule>
    <cfRule type="containsText" dxfId="361" priority="357" stopIfTrue="1" operator="containsText" text="Extremo">
      <formula>NOT(ISERROR(SEARCH("Extremo",I732)))</formula>
    </cfRule>
  </conditionalFormatting>
  <conditionalFormatting sqref="I906:I914">
    <cfRule type="containsText" dxfId="360" priority="354" stopIfTrue="1" operator="containsText" text="Alto">
      <formula>NOT(ISERROR(SEARCH("Alto",I906)))</formula>
    </cfRule>
    <cfRule type="containsText" dxfId="359" priority="353" stopIfTrue="1" operator="containsText" text="Extremo">
      <formula>NOT(ISERROR(SEARCH("Extremo",I906)))</formula>
    </cfRule>
    <cfRule type="containsText" dxfId="358" priority="356" stopIfTrue="1" operator="containsText" text="Bajo">
      <formula>NOT(ISERROR(SEARCH("Bajo",I906)))</formula>
    </cfRule>
    <cfRule type="containsText" dxfId="357" priority="355" stopIfTrue="1" operator="containsText" text="Moderado">
      <formula>NOT(ISERROR(SEARCH("Moderado",I906)))</formula>
    </cfRule>
  </conditionalFormatting>
  <conditionalFormatting sqref="I987:I993">
    <cfRule type="containsText" dxfId="356" priority="352" stopIfTrue="1" operator="containsText" text="Bajo">
      <formula>NOT(ISERROR(SEARCH("Bajo",I987)))</formula>
    </cfRule>
    <cfRule type="containsText" dxfId="355" priority="351" stopIfTrue="1" operator="containsText" text="Moderado">
      <formula>NOT(ISERROR(SEARCH("Moderado",I987)))</formula>
    </cfRule>
    <cfRule type="containsText" dxfId="354" priority="350" stopIfTrue="1" operator="containsText" text="Alto">
      <formula>NOT(ISERROR(SEARCH("Alto",I987)))</formula>
    </cfRule>
    <cfRule type="containsText" dxfId="353" priority="349" stopIfTrue="1" operator="containsText" text="Extremo">
      <formula>NOT(ISERROR(SEARCH("Extremo",I987)))</formula>
    </cfRule>
  </conditionalFormatting>
  <conditionalFormatting sqref="L6">
    <cfRule type="containsText" dxfId="352" priority="7" stopIfTrue="1" operator="containsText" text="Moderado">
      <formula>NOT(ISERROR(SEARCH("Moderado",L6)))</formula>
    </cfRule>
    <cfRule type="containsText" dxfId="351" priority="6" stopIfTrue="1" operator="containsText" text="Alto">
      <formula>NOT(ISERROR(SEARCH("Alto",L6)))</formula>
    </cfRule>
    <cfRule type="containsText" dxfId="350" priority="5" stopIfTrue="1" operator="containsText" text="Extremo">
      <formula>NOT(ISERROR(SEARCH("Extremo",L6)))</formula>
    </cfRule>
    <cfRule type="containsText" dxfId="349" priority="8" stopIfTrue="1" operator="containsText" text="Bajo">
      <formula>NOT(ISERROR(SEARCH("Bajo",L6)))</formula>
    </cfRule>
  </conditionalFormatting>
  <conditionalFormatting sqref="L15 L19 L21:L22">
    <cfRule type="containsText" dxfId="348" priority="343" stopIfTrue="1" operator="containsText" text="Moderado">
      <formula>NOT(ISERROR(SEARCH("Moderado",L15)))</formula>
    </cfRule>
    <cfRule type="containsText" dxfId="347" priority="342" stopIfTrue="1" operator="containsText" text="Alto">
      <formula>NOT(ISERROR(SEARCH("Alto",L15)))</formula>
    </cfRule>
    <cfRule type="containsText" dxfId="346" priority="341" stopIfTrue="1" operator="containsText" text="Extremo">
      <formula>NOT(ISERROR(SEARCH("Extremo",L15)))</formula>
    </cfRule>
    <cfRule type="containsText" dxfId="345" priority="344" stopIfTrue="1" operator="containsText" text="Bajo">
      <formula>NOT(ISERROR(SEARCH("Bajo",L15)))</formula>
    </cfRule>
  </conditionalFormatting>
  <conditionalFormatting sqref="L24">
    <cfRule type="containsText" dxfId="344" priority="340" stopIfTrue="1" operator="containsText" text="Bajo">
      <formula>NOT(ISERROR(SEARCH("Bajo",L24)))</formula>
    </cfRule>
    <cfRule type="containsText" dxfId="343" priority="339" stopIfTrue="1" operator="containsText" text="Moderado">
      <formula>NOT(ISERROR(SEARCH("Moderado",L24)))</formula>
    </cfRule>
    <cfRule type="containsText" dxfId="342" priority="337" stopIfTrue="1" operator="containsText" text="Extremo">
      <formula>NOT(ISERROR(SEARCH("Extremo",L24)))</formula>
    </cfRule>
    <cfRule type="containsText" dxfId="341" priority="338" stopIfTrue="1" operator="containsText" text="Alto">
      <formula>NOT(ISERROR(SEARCH("Alto",L24)))</formula>
    </cfRule>
  </conditionalFormatting>
  <conditionalFormatting sqref="L31">
    <cfRule type="containsText" dxfId="340" priority="336" stopIfTrue="1" operator="containsText" text="Bajo">
      <formula>NOT(ISERROR(SEARCH("Bajo",L31)))</formula>
    </cfRule>
    <cfRule type="containsText" dxfId="339" priority="335" stopIfTrue="1" operator="containsText" text="Moderado">
      <formula>NOT(ISERROR(SEARCH("Moderado",L31)))</formula>
    </cfRule>
    <cfRule type="containsText" dxfId="338" priority="334" stopIfTrue="1" operator="containsText" text="Alto">
      <formula>NOT(ISERROR(SEARCH("Alto",L31)))</formula>
    </cfRule>
    <cfRule type="containsText" dxfId="337" priority="333" stopIfTrue="1" operator="containsText" text="Extremo">
      <formula>NOT(ISERROR(SEARCH("Extremo",L31)))</formula>
    </cfRule>
  </conditionalFormatting>
  <conditionalFormatting sqref="L38 L47:L58">
    <cfRule type="containsText" dxfId="336" priority="332" stopIfTrue="1" operator="containsText" text="Bajo">
      <formula>NOT(ISERROR(SEARCH("Bajo",L38)))</formula>
    </cfRule>
    <cfRule type="containsText" dxfId="335" priority="329" stopIfTrue="1" operator="containsText" text="Extremo">
      <formula>NOT(ISERROR(SEARCH("Extremo",L38)))</formula>
    </cfRule>
    <cfRule type="containsText" dxfId="334" priority="330" stopIfTrue="1" operator="containsText" text="Alto">
      <formula>NOT(ISERROR(SEARCH("Alto",L38)))</formula>
    </cfRule>
    <cfRule type="containsText" dxfId="333" priority="331" stopIfTrue="1" operator="containsText" text="Moderado">
      <formula>NOT(ISERROR(SEARCH("Moderado",L38)))</formula>
    </cfRule>
  </conditionalFormatting>
  <conditionalFormatting sqref="L62:L65">
    <cfRule type="containsText" dxfId="332" priority="326" stopIfTrue="1" operator="containsText" text="Alto">
      <formula>NOT(ISERROR(SEARCH("Alto",L62)))</formula>
    </cfRule>
    <cfRule type="containsText" dxfId="331" priority="325" stopIfTrue="1" operator="containsText" text="Extremo">
      <formula>NOT(ISERROR(SEARCH("Extremo",L62)))</formula>
    </cfRule>
    <cfRule type="containsText" dxfId="330" priority="327" stopIfTrue="1" operator="containsText" text="Moderado">
      <formula>NOT(ISERROR(SEARCH("Moderado",L62)))</formula>
    </cfRule>
    <cfRule type="containsText" dxfId="329" priority="328" stopIfTrue="1" operator="containsText" text="Bajo">
      <formula>NOT(ISERROR(SEARCH("Bajo",L62)))</formula>
    </cfRule>
  </conditionalFormatting>
  <conditionalFormatting sqref="L75:L77">
    <cfRule type="containsText" dxfId="328" priority="324" stopIfTrue="1" operator="containsText" text="Bajo">
      <formula>NOT(ISERROR(SEARCH("Bajo",L75)))</formula>
    </cfRule>
    <cfRule type="containsText" dxfId="327" priority="323" stopIfTrue="1" operator="containsText" text="Moderado">
      <formula>NOT(ISERROR(SEARCH("Moderado",L75)))</formula>
    </cfRule>
    <cfRule type="containsText" dxfId="326" priority="322" stopIfTrue="1" operator="containsText" text="Alto">
      <formula>NOT(ISERROR(SEARCH("Alto",L75)))</formula>
    </cfRule>
    <cfRule type="containsText" dxfId="325" priority="321" stopIfTrue="1" operator="containsText" text="Extremo">
      <formula>NOT(ISERROR(SEARCH("Extremo",L75)))</formula>
    </cfRule>
  </conditionalFormatting>
  <conditionalFormatting sqref="L80">
    <cfRule type="containsText" dxfId="324" priority="320" stopIfTrue="1" operator="containsText" text="Bajo">
      <formula>NOT(ISERROR(SEARCH("Bajo",L80)))</formula>
    </cfRule>
    <cfRule type="containsText" dxfId="323" priority="319" stopIfTrue="1" operator="containsText" text="Moderado">
      <formula>NOT(ISERROR(SEARCH("Moderado",L80)))</formula>
    </cfRule>
    <cfRule type="containsText" dxfId="322" priority="318" stopIfTrue="1" operator="containsText" text="Alto">
      <formula>NOT(ISERROR(SEARCH("Alto",L80)))</formula>
    </cfRule>
    <cfRule type="containsText" dxfId="321" priority="317" stopIfTrue="1" operator="containsText" text="Extremo">
      <formula>NOT(ISERROR(SEARCH("Extremo",L80)))</formula>
    </cfRule>
  </conditionalFormatting>
  <conditionalFormatting sqref="L92">
    <cfRule type="containsText" dxfId="320" priority="316" stopIfTrue="1" operator="containsText" text="Bajo">
      <formula>NOT(ISERROR(SEARCH("Bajo",L92)))</formula>
    </cfRule>
    <cfRule type="containsText" dxfId="319" priority="315" stopIfTrue="1" operator="containsText" text="Moderado">
      <formula>NOT(ISERROR(SEARCH("Moderado",L92)))</formula>
    </cfRule>
    <cfRule type="containsText" dxfId="318" priority="314" stopIfTrue="1" operator="containsText" text="Alto">
      <formula>NOT(ISERROR(SEARCH("Alto",L92)))</formula>
    </cfRule>
    <cfRule type="containsText" dxfId="317" priority="313" stopIfTrue="1" operator="containsText" text="Extremo">
      <formula>NOT(ISERROR(SEARCH("Extremo",L92)))</formula>
    </cfRule>
  </conditionalFormatting>
  <conditionalFormatting sqref="L99 L108 L111 L123 L135 L148">
    <cfRule type="containsText" dxfId="316" priority="312" stopIfTrue="1" operator="containsText" text="Bajo">
      <formula>NOT(ISERROR(SEARCH("Bajo",L99)))</formula>
    </cfRule>
    <cfRule type="containsText" dxfId="315" priority="311" stopIfTrue="1" operator="containsText" text="Moderado">
      <formula>NOT(ISERROR(SEARCH("Moderado",L99)))</formula>
    </cfRule>
    <cfRule type="containsText" dxfId="314" priority="310" stopIfTrue="1" operator="containsText" text="Alto">
      <formula>NOT(ISERROR(SEARCH("Alto",L99)))</formula>
    </cfRule>
    <cfRule type="containsText" dxfId="313" priority="309" stopIfTrue="1" operator="containsText" text="Extremo">
      <formula>NOT(ISERROR(SEARCH("Extremo",L99)))</formula>
    </cfRule>
  </conditionalFormatting>
  <conditionalFormatting sqref="L161">
    <cfRule type="containsText" dxfId="312" priority="308" stopIfTrue="1" operator="containsText" text="Bajo">
      <formula>NOT(ISERROR(SEARCH("Bajo",L161)))</formula>
    </cfRule>
    <cfRule type="containsText" dxfId="311" priority="307" stopIfTrue="1" operator="containsText" text="Moderado">
      <formula>NOT(ISERROR(SEARCH("Moderado",L161)))</formula>
    </cfRule>
    <cfRule type="containsText" dxfId="310" priority="306" stopIfTrue="1" operator="containsText" text="Alto">
      <formula>NOT(ISERROR(SEARCH("Alto",L161)))</formula>
    </cfRule>
    <cfRule type="containsText" dxfId="309" priority="305" stopIfTrue="1" operator="containsText" text="Extremo">
      <formula>NOT(ISERROR(SEARCH("Extremo",L161)))</formula>
    </cfRule>
  </conditionalFormatting>
  <conditionalFormatting sqref="L168">
    <cfRule type="containsText" dxfId="308" priority="304" stopIfTrue="1" operator="containsText" text="Bajo">
      <formula>NOT(ISERROR(SEARCH("Bajo",L168)))</formula>
    </cfRule>
    <cfRule type="containsText" dxfId="307" priority="303" stopIfTrue="1" operator="containsText" text="Moderado">
      <formula>NOT(ISERROR(SEARCH("Moderado",L168)))</formula>
    </cfRule>
    <cfRule type="containsText" dxfId="306" priority="302" stopIfTrue="1" operator="containsText" text="Alto">
      <formula>NOT(ISERROR(SEARCH("Alto",L168)))</formula>
    </cfRule>
    <cfRule type="containsText" dxfId="305" priority="301" stopIfTrue="1" operator="containsText" text="Extremo">
      <formula>NOT(ISERROR(SEARCH("Extremo",L168)))</formula>
    </cfRule>
  </conditionalFormatting>
  <conditionalFormatting sqref="L175">
    <cfRule type="containsText" dxfId="304" priority="298" stopIfTrue="1" operator="containsText" text="Alto">
      <formula>NOT(ISERROR(SEARCH("Alto",L175)))</formula>
    </cfRule>
    <cfRule type="containsText" dxfId="303" priority="297" stopIfTrue="1" operator="containsText" text="Extremo">
      <formula>NOT(ISERROR(SEARCH("Extremo",L175)))</formula>
    </cfRule>
    <cfRule type="containsText" dxfId="302" priority="300" stopIfTrue="1" operator="containsText" text="Bajo">
      <formula>NOT(ISERROR(SEARCH("Bajo",L175)))</formula>
    </cfRule>
    <cfRule type="containsText" dxfId="301" priority="299" stopIfTrue="1" operator="containsText" text="Moderado">
      <formula>NOT(ISERROR(SEARCH("Moderado",L175)))</formula>
    </cfRule>
  </conditionalFormatting>
  <conditionalFormatting sqref="L183 L192:L194">
    <cfRule type="containsText" dxfId="300" priority="294" stopIfTrue="1" operator="containsText" text="Alto">
      <formula>NOT(ISERROR(SEARCH("Alto",L183)))</formula>
    </cfRule>
    <cfRule type="containsText" dxfId="299" priority="293" stopIfTrue="1" operator="containsText" text="Extremo">
      <formula>NOT(ISERROR(SEARCH("Extremo",L183)))</formula>
    </cfRule>
    <cfRule type="containsText" dxfId="298" priority="296" stopIfTrue="1" operator="containsText" text="Bajo">
      <formula>NOT(ISERROR(SEARCH("Bajo",L183)))</formula>
    </cfRule>
    <cfRule type="containsText" dxfId="297" priority="295" stopIfTrue="1" operator="containsText" text="Moderado">
      <formula>NOT(ISERROR(SEARCH("Moderado",L183)))</formula>
    </cfRule>
  </conditionalFormatting>
  <conditionalFormatting sqref="L196">
    <cfRule type="containsText" dxfId="296" priority="292" stopIfTrue="1" operator="containsText" text="Bajo">
      <formula>NOT(ISERROR(SEARCH("Bajo",L196)))</formula>
    </cfRule>
    <cfRule type="containsText" dxfId="295" priority="291" stopIfTrue="1" operator="containsText" text="Moderado">
      <formula>NOT(ISERROR(SEARCH("Moderado",L196)))</formula>
    </cfRule>
    <cfRule type="containsText" dxfId="294" priority="290" stopIfTrue="1" operator="containsText" text="Alto">
      <formula>NOT(ISERROR(SEARCH("Alto",L196)))</formula>
    </cfRule>
    <cfRule type="containsText" dxfId="293" priority="289" stopIfTrue="1" operator="containsText" text="Extremo">
      <formula>NOT(ISERROR(SEARCH("Extremo",L196)))</formula>
    </cfRule>
  </conditionalFormatting>
  <conditionalFormatting sqref="L203">
    <cfRule type="containsText" dxfId="292" priority="288" stopIfTrue="1" operator="containsText" text="Bajo">
      <formula>NOT(ISERROR(SEARCH("Bajo",L203)))</formula>
    </cfRule>
    <cfRule type="containsText" dxfId="291" priority="286" stopIfTrue="1" operator="containsText" text="Alto">
      <formula>NOT(ISERROR(SEARCH("Alto",L203)))</formula>
    </cfRule>
    <cfRule type="containsText" dxfId="290" priority="285" stopIfTrue="1" operator="containsText" text="Extremo">
      <formula>NOT(ISERROR(SEARCH("Extremo",L203)))</formula>
    </cfRule>
    <cfRule type="containsText" dxfId="289" priority="287" stopIfTrue="1" operator="containsText" text="Moderado">
      <formula>NOT(ISERROR(SEARCH("Moderado",L203)))</formula>
    </cfRule>
  </conditionalFormatting>
  <conditionalFormatting sqref="L212:L221">
    <cfRule type="containsText" dxfId="288" priority="284" stopIfTrue="1" operator="containsText" text="Bajo">
      <formula>NOT(ISERROR(SEARCH("Bajo",L212)))</formula>
    </cfRule>
    <cfRule type="containsText" dxfId="287" priority="283" stopIfTrue="1" operator="containsText" text="Moderado">
      <formula>NOT(ISERROR(SEARCH("Moderado",L212)))</formula>
    </cfRule>
    <cfRule type="containsText" dxfId="286" priority="282" stopIfTrue="1" operator="containsText" text="Alto">
      <formula>NOT(ISERROR(SEARCH("Alto",L212)))</formula>
    </cfRule>
    <cfRule type="containsText" dxfId="285" priority="281" stopIfTrue="1" operator="containsText" text="Extremo">
      <formula>NOT(ISERROR(SEARCH("Extremo",L212)))</formula>
    </cfRule>
  </conditionalFormatting>
  <conditionalFormatting sqref="L224:L232">
    <cfRule type="containsText" dxfId="284" priority="280" stopIfTrue="1" operator="containsText" text="Bajo">
      <formula>NOT(ISERROR(SEARCH("Bajo",L224)))</formula>
    </cfRule>
    <cfRule type="containsText" dxfId="283" priority="279" stopIfTrue="1" operator="containsText" text="Moderado">
      <formula>NOT(ISERROR(SEARCH("Moderado",L224)))</formula>
    </cfRule>
    <cfRule type="containsText" dxfId="282" priority="278" stopIfTrue="1" operator="containsText" text="Alto">
      <formula>NOT(ISERROR(SEARCH("Alto",L224)))</formula>
    </cfRule>
    <cfRule type="containsText" dxfId="281" priority="277" stopIfTrue="1" operator="containsText" text="Extremo">
      <formula>NOT(ISERROR(SEARCH("Extremo",L224)))</formula>
    </cfRule>
  </conditionalFormatting>
  <conditionalFormatting sqref="L239 L248">
    <cfRule type="containsText" dxfId="280" priority="275" stopIfTrue="1" operator="containsText" text="Moderado">
      <formula>NOT(ISERROR(SEARCH("Moderado",L239)))</formula>
    </cfRule>
    <cfRule type="containsText" dxfId="279" priority="273" stopIfTrue="1" operator="containsText" text="Extremo">
      <formula>NOT(ISERROR(SEARCH("Extremo",L239)))</formula>
    </cfRule>
    <cfRule type="containsText" dxfId="278" priority="276" stopIfTrue="1" operator="containsText" text="Bajo">
      <formula>NOT(ISERROR(SEARCH("Bajo",L239)))</formula>
    </cfRule>
    <cfRule type="containsText" dxfId="277" priority="274" stopIfTrue="1" operator="containsText" text="Alto">
      <formula>NOT(ISERROR(SEARCH("Alto",L239)))</formula>
    </cfRule>
  </conditionalFormatting>
  <conditionalFormatting sqref="L251:L255">
    <cfRule type="containsText" dxfId="276" priority="270" stopIfTrue="1" operator="containsText" text="Alto">
      <formula>NOT(ISERROR(SEARCH("Alto",L251)))</formula>
    </cfRule>
    <cfRule type="containsText" dxfId="275" priority="269" stopIfTrue="1" operator="containsText" text="Extremo">
      <formula>NOT(ISERROR(SEARCH("Extremo",L251)))</formula>
    </cfRule>
    <cfRule type="containsText" dxfId="274" priority="272" stopIfTrue="1" operator="containsText" text="Bajo">
      <formula>NOT(ISERROR(SEARCH("Bajo",L251)))</formula>
    </cfRule>
    <cfRule type="containsText" dxfId="273" priority="271" stopIfTrue="1" operator="containsText" text="Moderado">
      <formula>NOT(ISERROR(SEARCH("Moderado",L251)))</formula>
    </cfRule>
  </conditionalFormatting>
  <conditionalFormatting sqref="L262:L263">
    <cfRule type="containsText" dxfId="272" priority="268" stopIfTrue="1" operator="containsText" text="Bajo">
      <formula>NOT(ISERROR(SEARCH("Bajo",L262)))</formula>
    </cfRule>
    <cfRule type="containsText" dxfId="271" priority="267" stopIfTrue="1" operator="containsText" text="Moderado">
      <formula>NOT(ISERROR(SEARCH("Moderado",L262)))</formula>
    </cfRule>
    <cfRule type="containsText" dxfId="270" priority="266" stopIfTrue="1" operator="containsText" text="Alto">
      <formula>NOT(ISERROR(SEARCH("Alto",L262)))</formula>
    </cfRule>
    <cfRule type="containsText" dxfId="269" priority="265" stopIfTrue="1" operator="containsText" text="Extremo">
      <formula>NOT(ISERROR(SEARCH("Extremo",L262)))</formula>
    </cfRule>
  </conditionalFormatting>
  <conditionalFormatting sqref="L272:L283 L288:L292">
    <cfRule type="containsText" dxfId="268" priority="264" stopIfTrue="1" operator="containsText" text="Bajo">
      <formula>NOT(ISERROR(SEARCH("Bajo",L272)))</formula>
    </cfRule>
    <cfRule type="containsText" dxfId="267" priority="263" stopIfTrue="1" operator="containsText" text="Moderado">
      <formula>NOT(ISERROR(SEARCH("Moderado",L272)))</formula>
    </cfRule>
    <cfRule type="containsText" dxfId="266" priority="262" stopIfTrue="1" operator="containsText" text="Alto">
      <formula>NOT(ISERROR(SEARCH("Alto",L272)))</formula>
    </cfRule>
    <cfRule type="containsText" dxfId="265" priority="261" stopIfTrue="1" operator="containsText" text="Extremo">
      <formula>NOT(ISERROR(SEARCH("Extremo",L272)))</formula>
    </cfRule>
  </conditionalFormatting>
  <conditionalFormatting sqref="L299">
    <cfRule type="containsText" dxfId="264" priority="260" stopIfTrue="1" operator="containsText" text="Bajo">
      <formula>NOT(ISERROR(SEARCH("Bajo",L299)))</formula>
    </cfRule>
    <cfRule type="containsText" dxfId="263" priority="259" stopIfTrue="1" operator="containsText" text="Moderado">
      <formula>NOT(ISERROR(SEARCH("Moderado",L299)))</formula>
    </cfRule>
    <cfRule type="containsText" dxfId="262" priority="258" stopIfTrue="1" operator="containsText" text="Alto">
      <formula>NOT(ISERROR(SEARCH("Alto",L299)))</formula>
    </cfRule>
    <cfRule type="containsText" dxfId="261" priority="257" stopIfTrue="1" operator="containsText" text="Extremo">
      <formula>NOT(ISERROR(SEARCH("Extremo",L299)))</formula>
    </cfRule>
  </conditionalFormatting>
  <conditionalFormatting sqref="L305">
    <cfRule type="containsText" dxfId="260" priority="256" stopIfTrue="1" operator="containsText" text="Bajo">
      <formula>NOT(ISERROR(SEARCH("Bajo",L305)))</formula>
    </cfRule>
    <cfRule type="containsText" dxfId="259" priority="255" stopIfTrue="1" operator="containsText" text="Moderado">
      <formula>NOT(ISERROR(SEARCH("Moderado",L305)))</formula>
    </cfRule>
    <cfRule type="containsText" dxfId="258" priority="254" stopIfTrue="1" operator="containsText" text="Alto">
      <formula>NOT(ISERROR(SEARCH("Alto",L305)))</formula>
    </cfRule>
    <cfRule type="containsText" dxfId="257" priority="253" stopIfTrue="1" operator="containsText" text="Extremo">
      <formula>NOT(ISERROR(SEARCH("Extremo",L305)))</formula>
    </cfRule>
  </conditionalFormatting>
  <conditionalFormatting sqref="L314">
    <cfRule type="containsText" dxfId="256" priority="252" stopIfTrue="1" operator="containsText" text="Bajo">
      <formula>NOT(ISERROR(SEARCH("Bajo",L314)))</formula>
    </cfRule>
    <cfRule type="containsText" dxfId="255" priority="251" stopIfTrue="1" operator="containsText" text="Moderado">
      <formula>NOT(ISERROR(SEARCH("Moderado",L314)))</formula>
    </cfRule>
    <cfRule type="containsText" dxfId="254" priority="249" stopIfTrue="1" operator="containsText" text="Extremo">
      <formula>NOT(ISERROR(SEARCH("Extremo",L314)))</formula>
    </cfRule>
    <cfRule type="containsText" dxfId="253" priority="250" stopIfTrue="1" operator="containsText" text="Alto">
      <formula>NOT(ISERROR(SEARCH("Alto",L314)))</formula>
    </cfRule>
  </conditionalFormatting>
  <conditionalFormatting sqref="L320">
    <cfRule type="containsText" dxfId="252" priority="246" stopIfTrue="1" operator="containsText" text="Alto">
      <formula>NOT(ISERROR(SEARCH("Alto",L320)))</formula>
    </cfRule>
    <cfRule type="containsText" dxfId="251" priority="245" stopIfTrue="1" operator="containsText" text="Extremo">
      <formula>NOT(ISERROR(SEARCH("Extremo",L320)))</formula>
    </cfRule>
    <cfRule type="containsText" dxfId="250" priority="248" stopIfTrue="1" operator="containsText" text="Bajo">
      <formula>NOT(ISERROR(SEARCH("Bajo",L320)))</formula>
    </cfRule>
    <cfRule type="containsText" dxfId="249" priority="247" stopIfTrue="1" operator="containsText" text="Moderado">
      <formula>NOT(ISERROR(SEARCH("Moderado",L320)))</formula>
    </cfRule>
  </conditionalFormatting>
  <conditionalFormatting sqref="L323">
    <cfRule type="containsText" dxfId="248" priority="242" stopIfTrue="1" operator="containsText" text="Alto">
      <formula>NOT(ISERROR(SEARCH("Alto",L323)))</formula>
    </cfRule>
    <cfRule type="containsText" dxfId="247" priority="241" stopIfTrue="1" operator="containsText" text="Extremo">
      <formula>NOT(ISERROR(SEARCH("Extremo",L323)))</formula>
    </cfRule>
    <cfRule type="containsText" dxfId="246" priority="244" stopIfTrue="1" operator="containsText" text="Bajo">
      <formula>NOT(ISERROR(SEARCH("Bajo",L323)))</formula>
    </cfRule>
    <cfRule type="containsText" dxfId="245" priority="243" stopIfTrue="1" operator="containsText" text="Moderado">
      <formula>NOT(ISERROR(SEARCH("Moderado",L323)))</formula>
    </cfRule>
  </conditionalFormatting>
  <conditionalFormatting sqref="L330">
    <cfRule type="containsText" dxfId="244" priority="240" stopIfTrue="1" operator="containsText" text="Bajo">
      <formula>NOT(ISERROR(SEARCH("Bajo",L330)))</formula>
    </cfRule>
    <cfRule type="containsText" dxfId="243" priority="239" stopIfTrue="1" operator="containsText" text="Moderado">
      <formula>NOT(ISERROR(SEARCH("Moderado",L330)))</formula>
    </cfRule>
    <cfRule type="containsText" dxfId="242" priority="238" stopIfTrue="1" operator="containsText" text="Alto">
      <formula>NOT(ISERROR(SEARCH("Alto",L330)))</formula>
    </cfRule>
    <cfRule type="containsText" dxfId="241" priority="237" stopIfTrue="1" operator="containsText" text="Extremo">
      <formula>NOT(ISERROR(SEARCH("Extremo",L330)))</formula>
    </cfRule>
  </conditionalFormatting>
  <conditionalFormatting sqref="L337">
    <cfRule type="containsText" dxfId="240" priority="235" stopIfTrue="1" operator="containsText" text="Moderado">
      <formula>NOT(ISERROR(SEARCH("Moderado",L337)))</formula>
    </cfRule>
    <cfRule type="containsText" dxfId="239" priority="234" stopIfTrue="1" operator="containsText" text="Alto">
      <formula>NOT(ISERROR(SEARCH("Alto",L337)))</formula>
    </cfRule>
    <cfRule type="containsText" dxfId="238" priority="233" stopIfTrue="1" operator="containsText" text="Extremo">
      <formula>NOT(ISERROR(SEARCH("Extremo",L337)))</formula>
    </cfRule>
    <cfRule type="containsText" dxfId="237" priority="236" stopIfTrue="1" operator="containsText" text="Bajo">
      <formula>NOT(ISERROR(SEARCH("Bajo",L337)))</formula>
    </cfRule>
  </conditionalFormatting>
  <conditionalFormatting sqref="L343:L348 L352:L373">
    <cfRule type="containsText" dxfId="236" priority="232" stopIfTrue="1" operator="containsText" text="Bajo">
      <formula>NOT(ISERROR(SEARCH("Bajo",L343)))</formula>
    </cfRule>
    <cfRule type="containsText" dxfId="235" priority="231" stopIfTrue="1" operator="containsText" text="Moderado">
      <formula>NOT(ISERROR(SEARCH("Moderado",L343)))</formula>
    </cfRule>
    <cfRule type="containsText" dxfId="234" priority="230" stopIfTrue="1" operator="containsText" text="Alto">
      <formula>NOT(ISERROR(SEARCH("Alto",L343)))</formula>
    </cfRule>
    <cfRule type="containsText" dxfId="233" priority="229" stopIfTrue="1" operator="containsText" text="Extremo">
      <formula>NOT(ISERROR(SEARCH("Extremo",L343)))</formula>
    </cfRule>
  </conditionalFormatting>
  <conditionalFormatting sqref="L377 L386:L388">
    <cfRule type="containsText" dxfId="232" priority="228" stopIfTrue="1" operator="containsText" text="Bajo">
      <formula>NOT(ISERROR(SEARCH("Bajo",L377)))</formula>
    </cfRule>
    <cfRule type="containsText" dxfId="231" priority="227" stopIfTrue="1" operator="containsText" text="Moderado">
      <formula>NOT(ISERROR(SEARCH("Moderado",L377)))</formula>
    </cfRule>
    <cfRule type="containsText" dxfId="230" priority="226" stopIfTrue="1" operator="containsText" text="Alto">
      <formula>NOT(ISERROR(SEARCH("Alto",L377)))</formula>
    </cfRule>
    <cfRule type="containsText" dxfId="229" priority="225" stopIfTrue="1" operator="containsText" text="Extremo">
      <formula>NOT(ISERROR(SEARCH("Extremo",L377)))</formula>
    </cfRule>
  </conditionalFormatting>
  <conditionalFormatting sqref="L393 L396">
    <cfRule type="containsText" dxfId="228" priority="219" stopIfTrue="1" operator="containsText" text="Moderado">
      <formula>NOT(ISERROR(SEARCH("Moderado",L393)))</formula>
    </cfRule>
    <cfRule type="containsText" dxfId="227" priority="220" stopIfTrue="1" operator="containsText" text="Bajo">
      <formula>NOT(ISERROR(SEARCH("Bajo",L393)))</formula>
    </cfRule>
    <cfRule type="containsText" dxfId="226" priority="217" stopIfTrue="1" operator="containsText" text="Extremo">
      <formula>NOT(ISERROR(SEARCH("Extremo",L393)))</formula>
    </cfRule>
    <cfRule type="containsText" dxfId="225" priority="218" stopIfTrue="1" operator="containsText" text="Alto">
      <formula>NOT(ISERROR(SEARCH("Alto",L393)))</formula>
    </cfRule>
  </conditionalFormatting>
  <conditionalFormatting sqref="L403">
    <cfRule type="containsText" dxfId="224" priority="223" stopIfTrue="1" operator="containsText" text="Moderado">
      <formula>NOT(ISERROR(SEARCH("Moderado",L403)))</formula>
    </cfRule>
    <cfRule type="containsText" dxfId="223" priority="224" stopIfTrue="1" operator="containsText" text="Bajo">
      <formula>NOT(ISERROR(SEARCH("Bajo",L403)))</formula>
    </cfRule>
    <cfRule type="containsText" dxfId="222" priority="221" stopIfTrue="1" operator="containsText" text="Extremo">
      <formula>NOT(ISERROR(SEARCH("Extremo",L403)))</formula>
    </cfRule>
    <cfRule type="containsText" dxfId="221" priority="222" stopIfTrue="1" operator="containsText" text="Alto">
      <formula>NOT(ISERROR(SEARCH("Alto",L403)))</formula>
    </cfRule>
  </conditionalFormatting>
  <conditionalFormatting sqref="L410">
    <cfRule type="containsText" dxfId="220" priority="216" stopIfTrue="1" operator="containsText" text="Bajo">
      <formula>NOT(ISERROR(SEARCH("Bajo",L410)))</formula>
    </cfRule>
    <cfRule type="containsText" dxfId="219" priority="215" stopIfTrue="1" operator="containsText" text="Moderado">
      <formula>NOT(ISERROR(SEARCH("Moderado",L410)))</formula>
    </cfRule>
    <cfRule type="containsText" dxfId="218" priority="214" stopIfTrue="1" operator="containsText" text="Alto">
      <formula>NOT(ISERROR(SEARCH("Alto",L410)))</formula>
    </cfRule>
    <cfRule type="containsText" dxfId="217" priority="213" stopIfTrue="1" operator="containsText" text="Extremo">
      <formula>NOT(ISERROR(SEARCH("Extremo",L410)))</formula>
    </cfRule>
  </conditionalFormatting>
  <conditionalFormatting sqref="L417:L418">
    <cfRule type="containsText" dxfId="216" priority="212" stopIfTrue="1" operator="containsText" text="Bajo">
      <formula>NOT(ISERROR(SEARCH("Bajo",L417)))</formula>
    </cfRule>
    <cfRule type="containsText" dxfId="215" priority="211" stopIfTrue="1" operator="containsText" text="Moderado">
      <formula>NOT(ISERROR(SEARCH("Moderado",L417)))</formula>
    </cfRule>
    <cfRule type="containsText" dxfId="214" priority="210" stopIfTrue="1" operator="containsText" text="Alto">
      <formula>NOT(ISERROR(SEARCH("Alto",L417)))</formula>
    </cfRule>
    <cfRule type="containsText" dxfId="213" priority="209" stopIfTrue="1" operator="containsText" text="Extremo">
      <formula>NOT(ISERROR(SEARCH("Extremo",L417)))</formula>
    </cfRule>
  </conditionalFormatting>
  <conditionalFormatting sqref="L424 L433">
    <cfRule type="containsText" dxfId="212" priority="208" stopIfTrue="1" operator="containsText" text="Bajo">
      <formula>NOT(ISERROR(SEARCH("Bajo",L424)))</formula>
    </cfRule>
    <cfRule type="containsText" dxfId="211" priority="207" stopIfTrue="1" operator="containsText" text="Moderado">
      <formula>NOT(ISERROR(SEARCH("Moderado",L424)))</formula>
    </cfRule>
    <cfRule type="containsText" dxfId="210" priority="206" stopIfTrue="1" operator="containsText" text="Alto">
      <formula>NOT(ISERROR(SEARCH("Alto",L424)))</formula>
    </cfRule>
    <cfRule type="containsText" dxfId="209" priority="205" stopIfTrue="1" operator="containsText" text="Extremo">
      <formula>NOT(ISERROR(SEARCH("Extremo",L424)))</formula>
    </cfRule>
  </conditionalFormatting>
  <conditionalFormatting sqref="L435:L436">
    <cfRule type="containsText" dxfId="208" priority="190" stopIfTrue="1" operator="containsText" text="Alto">
      <formula>NOT(ISERROR(SEARCH("Alto",L435)))</formula>
    </cfRule>
    <cfRule type="containsText" dxfId="207" priority="191" stopIfTrue="1" operator="containsText" text="Moderado">
      <formula>NOT(ISERROR(SEARCH("Moderado",L435)))</formula>
    </cfRule>
    <cfRule type="containsText" dxfId="206" priority="189" stopIfTrue="1" operator="containsText" text="Extremo">
      <formula>NOT(ISERROR(SEARCH("Extremo",L435)))</formula>
    </cfRule>
    <cfRule type="containsText" dxfId="205" priority="192" stopIfTrue="1" operator="containsText" text="Bajo">
      <formula>NOT(ISERROR(SEARCH("Bajo",L435)))</formula>
    </cfRule>
  </conditionalFormatting>
  <conditionalFormatting sqref="L444:L446 L451">
    <cfRule type="containsText" dxfId="204" priority="188" stopIfTrue="1" operator="containsText" text="Bajo">
      <formula>NOT(ISERROR(SEARCH("Bajo",L444)))</formula>
    </cfRule>
    <cfRule type="containsText" dxfId="203" priority="187" stopIfTrue="1" operator="containsText" text="Moderado">
      <formula>NOT(ISERROR(SEARCH("Moderado",L444)))</formula>
    </cfRule>
    <cfRule type="containsText" dxfId="202" priority="186" stopIfTrue="1" operator="containsText" text="Alto">
      <formula>NOT(ISERROR(SEARCH("Alto",L444)))</formula>
    </cfRule>
    <cfRule type="containsText" dxfId="201" priority="185" stopIfTrue="1" operator="containsText" text="Extremo">
      <formula>NOT(ISERROR(SEARCH("Extremo",L444)))</formula>
    </cfRule>
  </conditionalFormatting>
  <conditionalFormatting sqref="L458">
    <cfRule type="containsText" dxfId="200" priority="203" stopIfTrue="1" operator="containsText" text="Moderado">
      <formula>NOT(ISERROR(SEARCH("Moderado",L458)))</formula>
    </cfRule>
    <cfRule type="containsText" dxfId="199" priority="202" stopIfTrue="1" operator="containsText" text="Alto">
      <formula>NOT(ISERROR(SEARCH("Alto",L458)))</formula>
    </cfRule>
    <cfRule type="containsText" dxfId="198" priority="201" stopIfTrue="1" operator="containsText" text="Extremo">
      <formula>NOT(ISERROR(SEARCH("Extremo",L458)))</formula>
    </cfRule>
    <cfRule type="containsText" dxfId="197" priority="204" stopIfTrue="1" operator="containsText" text="Bajo">
      <formula>NOT(ISERROR(SEARCH("Bajo",L458)))</formula>
    </cfRule>
  </conditionalFormatting>
  <conditionalFormatting sqref="L465">
    <cfRule type="containsText" dxfId="196" priority="200" stopIfTrue="1" operator="containsText" text="Bajo">
      <formula>NOT(ISERROR(SEARCH("Bajo",L465)))</formula>
    </cfRule>
    <cfRule type="containsText" dxfId="195" priority="199" stopIfTrue="1" operator="containsText" text="Moderado">
      <formula>NOT(ISERROR(SEARCH("Moderado",L465)))</formula>
    </cfRule>
    <cfRule type="containsText" dxfId="194" priority="198" stopIfTrue="1" operator="containsText" text="Alto">
      <formula>NOT(ISERROR(SEARCH("Alto",L465)))</formula>
    </cfRule>
    <cfRule type="containsText" dxfId="193" priority="197" stopIfTrue="1" operator="containsText" text="Extremo">
      <formula>NOT(ISERROR(SEARCH("Extremo",L465)))</formula>
    </cfRule>
  </conditionalFormatting>
  <conditionalFormatting sqref="L477">
    <cfRule type="containsText" dxfId="192" priority="194" stopIfTrue="1" operator="containsText" text="Alto">
      <formula>NOT(ISERROR(SEARCH("Alto",L477)))</formula>
    </cfRule>
    <cfRule type="containsText" dxfId="191" priority="193" stopIfTrue="1" operator="containsText" text="Extremo">
      <formula>NOT(ISERROR(SEARCH("Extremo",L477)))</formula>
    </cfRule>
    <cfRule type="containsText" dxfId="190" priority="195" stopIfTrue="1" operator="containsText" text="Moderado">
      <formula>NOT(ISERROR(SEARCH("Moderado",L477)))</formula>
    </cfRule>
    <cfRule type="containsText" dxfId="189" priority="196" stopIfTrue="1" operator="containsText" text="Bajo">
      <formula>NOT(ISERROR(SEARCH("Bajo",L477)))</formula>
    </cfRule>
  </conditionalFormatting>
  <conditionalFormatting sqref="L484 L493 L497:L498">
    <cfRule type="containsText" dxfId="188" priority="182" stopIfTrue="1" operator="containsText" text="Alto">
      <formula>NOT(ISERROR(SEARCH("Alto",L484)))</formula>
    </cfRule>
    <cfRule type="containsText" dxfId="187" priority="181" stopIfTrue="1" operator="containsText" text="Extremo">
      <formula>NOT(ISERROR(SEARCH("Extremo",L484)))</formula>
    </cfRule>
    <cfRule type="containsText" dxfId="186" priority="184" stopIfTrue="1" operator="containsText" text="Bajo">
      <formula>NOT(ISERROR(SEARCH("Bajo",L484)))</formula>
    </cfRule>
    <cfRule type="containsText" dxfId="185" priority="183" stopIfTrue="1" operator="containsText" text="Moderado">
      <formula>NOT(ISERROR(SEARCH("Moderado",L484)))</formula>
    </cfRule>
  </conditionalFormatting>
  <conditionalFormatting sqref="L502">
    <cfRule type="containsText" dxfId="184" priority="180" stopIfTrue="1" operator="containsText" text="Bajo">
      <formula>NOT(ISERROR(SEARCH("Bajo",L502)))</formula>
    </cfRule>
    <cfRule type="containsText" dxfId="183" priority="179" stopIfTrue="1" operator="containsText" text="Moderado">
      <formula>NOT(ISERROR(SEARCH("Moderado",L502)))</formula>
    </cfRule>
    <cfRule type="containsText" dxfId="182" priority="178" stopIfTrue="1" operator="containsText" text="Alto">
      <formula>NOT(ISERROR(SEARCH("Alto",L502)))</formula>
    </cfRule>
    <cfRule type="containsText" dxfId="181" priority="177" stopIfTrue="1" operator="containsText" text="Extremo">
      <formula>NOT(ISERROR(SEARCH("Extremo",L502)))</formula>
    </cfRule>
  </conditionalFormatting>
  <conditionalFormatting sqref="L509">
    <cfRule type="containsText" dxfId="180" priority="176" stopIfTrue="1" operator="containsText" text="Bajo">
      <formula>NOT(ISERROR(SEARCH("Bajo",L509)))</formula>
    </cfRule>
    <cfRule type="containsText" dxfId="179" priority="175" stopIfTrue="1" operator="containsText" text="Moderado">
      <formula>NOT(ISERROR(SEARCH("Moderado",L509)))</formula>
    </cfRule>
    <cfRule type="containsText" dxfId="178" priority="174" stopIfTrue="1" operator="containsText" text="Alto">
      <formula>NOT(ISERROR(SEARCH("Alto",L509)))</formula>
    </cfRule>
    <cfRule type="containsText" dxfId="177" priority="173" stopIfTrue="1" operator="containsText" text="Extremo">
      <formula>NOT(ISERROR(SEARCH("Extremo",L509)))</formula>
    </cfRule>
  </conditionalFormatting>
  <conditionalFormatting sqref="L516">
    <cfRule type="containsText" dxfId="176" priority="172" stopIfTrue="1" operator="containsText" text="Bajo">
      <formula>NOT(ISERROR(SEARCH("Bajo",L516)))</formula>
    </cfRule>
    <cfRule type="containsText" dxfId="175" priority="171" stopIfTrue="1" operator="containsText" text="Moderado">
      <formula>NOT(ISERROR(SEARCH("Moderado",L516)))</formula>
    </cfRule>
    <cfRule type="containsText" dxfId="174" priority="170" stopIfTrue="1" operator="containsText" text="Alto">
      <formula>NOT(ISERROR(SEARCH("Alto",L516)))</formula>
    </cfRule>
    <cfRule type="containsText" dxfId="173" priority="169" stopIfTrue="1" operator="containsText" text="Extremo">
      <formula>NOT(ISERROR(SEARCH("Extremo",L516)))</formula>
    </cfRule>
  </conditionalFormatting>
  <conditionalFormatting sqref="L525:L548">
    <cfRule type="containsText" dxfId="172" priority="1" stopIfTrue="1" operator="containsText" text="Extremo">
      <formula>NOT(ISERROR(SEARCH("Extremo",L525)))</formula>
    </cfRule>
    <cfRule type="containsText" dxfId="171" priority="4" stopIfTrue="1" operator="containsText" text="Bajo">
      <formula>NOT(ISERROR(SEARCH("Bajo",L525)))</formula>
    </cfRule>
    <cfRule type="containsText" dxfId="170" priority="3" stopIfTrue="1" operator="containsText" text="Moderado">
      <formula>NOT(ISERROR(SEARCH("Moderado",L525)))</formula>
    </cfRule>
    <cfRule type="containsText" dxfId="169" priority="2" stopIfTrue="1" operator="containsText" text="Alto">
      <formula>NOT(ISERROR(SEARCH("Alto",L525)))</formula>
    </cfRule>
  </conditionalFormatting>
  <conditionalFormatting sqref="L555">
    <cfRule type="containsText" dxfId="168" priority="168" stopIfTrue="1" operator="containsText" text="Bajo">
      <formula>NOT(ISERROR(SEARCH("Bajo",L555)))</formula>
    </cfRule>
    <cfRule type="containsText" dxfId="167" priority="166" stopIfTrue="1" operator="containsText" text="Alto">
      <formula>NOT(ISERROR(SEARCH("Alto",L555)))</formula>
    </cfRule>
    <cfRule type="containsText" dxfId="166" priority="165" stopIfTrue="1" operator="containsText" text="Extremo">
      <formula>NOT(ISERROR(SEARCH("Extremo",L555)))</formula>
    </cfRule>
    <cfRule type="containsText" dxfId="165" priority="167" stopIfTrue="1" operator="containsText" text="Moderado">
      <formula>NOT(ISERROR(SEARCH("Moderado",L555)))</formula>
    </cfRule>
  </conditionalFormatting>
  <conditionalFormatting sqref="L567">
    <cfRule type="containsText" dxfId="164" priority="162" stopIfTrue="1" operator="containsText" text="Alto">
      <formula>NOT(ISERROR(SEARCH("Alto",L567)))</formula>
    </cfRule>
    <cfRule type="containsText" dxfId="163" priority="161" stopIfTrue="1" operator="containsText" text="Extremo">
      <formula>NOT(ISERROR(SEARCH("Extremo",L567)))</formula>
    </cfRule>
    <cfRule type="containsText" dxfId="162" priority="164" stopIfTrue="1" operator="containsText" text="Bajo">
      <formula>NOT(ISERROR(SEARCH("Bajo",L567)))</formula>
    </cfRule>
    <cfRule type="containsText" dxfId="161" priority="163" stopIfTrue="1" operator="containsText" text="Moderado">
      <formula>NOT(ISERROR(SEARCH("Moderado",L567)))</formula>
    </cfRule>
  </conditionalFormatting>
  <conditionalFormatting sqref="L572">
    <cfRule type="containsText" dxfId="160" priority="160" stopIfTrue="1" operator="containsText" text="Bajo">
      <formula>NOT(ISERROR(SEARCH("Bajo",L572)))</formula>
    </cfRule>
    <cfRule type="containsText" dxfId="159" priority="159" stopIfTrue="1" operator="containsText" text="Moderado">
      <formula>NOT(ISERROR(SEARCH("Moderado",L572)))</formula>
    </cfRule>
    <cfRule type="containsText" dxfId="158" priority="158" stopIfTrue="1" operator="containsText" text="Alto">
      <formula>NOT(ISERROR(SEARCH("Alto",L572)))</formula>
    </cfRule>
    <cfRule type="containsText" dxfId="157" priority="157" stopIfTrue="1" operator="containsText" text="Extremo">
      <formula>NOT(ISERROR(SEARCH("Extremo",L572)))</formula>
    </cfRule>
  </conditionalFormatting>
  <conditionalFormatting sqref="L578:L582">
    <cfRule type="containsText" dxfId="156" priority="154" stopIfTrue="1" operator="containsText" text="Alto">
      <formula>NOT(ISERROR(SEARCH("Alto",L578)))</formula>
    </cfRule>
    <cfRule type="containsText" dxfId="155" priority="153" stopIfTrue="1" operator="containsText" text="Extremo">
      <formula>NOT(ISERROR(SEARCH("Extremo",L578)))</formula>
    </cfRule>
    <cfRule type="containsText" dxfId="154" priority="156" stopIfTrue="1" operator="containsText" text="Bajo">
      <formula>NOT(ISERROR(SEARCH("Bajo",L578)))</formula>
    </cfRule>
    <cfRule type="containsText" dxfId="153" priority="155" stopIfTrue="1" operator="containsText" text="Moderado">
      <formula>NOT(ISERROR(SEARCH("Moderado",L578)))</formula>
    </cfRule>
  </conditionalFormatting>
  <conditionalFormatting sqref="L587:L590 L592">
    <cfRule type="containsText" dxfId="152" priority="152" stopIfTrue="1" operator="containsText" text="Bajo">
      <formula>NOT(ISERROR(SEARCH("Bajo",L587)))</formula>
    </cfRule>
    <cfRule type="containsText" dxfId="151" priority="151" stopIfTrue="1" operator="containsText" text="Moderado">
      <formula>NOT(ISERROR(SEARCH("Moderado",L587)))</formula>
    </cfRule>
    <cfRule type="containsText" dxfId="150" priority="150" stopIfTrue="1" operator="containsText" text="Alto">
      <formula>NOT(ISERROR(SEARCH("Alto",L587)))</formula>
    </cfRule>
    <cfRule type="containsText" dxfId="149" priority="149" stopIfTrue="1" operator="containsText" text="Extremo">
      <formula>NOT(ISERROR(SEARCH("Extremo",L587)))</formula>
    </cfRule>
  </conditionalFormatting>
  <conditionalFormatting sqref="L599">
    <cfRule type="containsText" dxfId="148" priority="148" stopIfTrue="1" operator="containsText" text="Bajo">
      <formula>NOT(ISERROR(SEARCH("Bajo",L599)))</formula>
    </cfRule>
    <cfRule type="containsText" dxfId="147" priority="147" stopIfTrue="1" operator="containsText" text="Moderado">
      <formula>NOT(ISERROR(SEARCH("Moderado",L599)))</formula>
    </cfRule>
    <cfRule type="containsText" dxfId="146" priority="146" stopIfTrue="1" operator="containsText" text="Alto">
      <formula>NOT(ISERROR(SEARCH("Alto",L599)))</formula>
    </cfRule>
    <cfRule type="containsText" dxfId="145" priority="145" stopIfTrue="1" operator="containsText" text="Extremo">
      <formula>NOT(ISERROR(SEARCH("Extremo",L599)))</formula>
    </cfRule>
  </conditionalFormatting>
  <conditionalFormatting sqref="L606:L611 L619:L624">
    <cfRule type="containsText" dxfId="144" priority="144" stopIfTrue="1" operator="containsText" text="Bajo">
      <formula>NOT(ISERROR(SEARCH("Bajo",L606)))</formula>
    </cfRule>
    <cfRule type="containsText" dxfId="143" priority="143" stopIfTrue="1" operator="containsText" text="Moderado">
      <formula>NOT(ISERROR(SEARCH("Moderado",L606)))</formula>
    </cfRule>
    <cfRule type="containsText" dxfId="142" priority="142" stopIfTrue="1" operator="containsText" text="Alto">
      <formula>NOT(ISERROR(SEARCH("Alto",L606)))</formula>
    </cfRule>
    <cfRule type="containsText" dxfId="141" priority="141" stopIfTrue="1" operator="containsText" text="Extremo">
      <formula>NOT(ISERROR(SEARCH("Extremo",L606)))</formula>
    </cfRule>
  </conditionalFormatting>
  <conditionalFormatting sqref="L626">
    <cfRule type="containsText" dxfId="140" priority="140" stopIfTrue="1" operator="containsText" text="Bajo">
      <formula>NOT(ISERROR(SEARCH("Bajo",L626)))</formula>
    </cfRule>
    <cfRule type="containsText" dxfId="139" priority="139" stopIfTrue="1" operator="containsText" text="Moderado">
      <formula>NOT(ISERROR(SEARCH("Moderado",L626)))</formula>
    </cfRule>
    <cfRule type="containsText" dxfId="138" priority="138" stopIfTrue="1" operator="containsText" text="Alto">
      <formula>NOT(ISERROR(SEARCH("Alto",L626)))</formula>
    </cfRule>
    <cfRule type="containsText" dxfId="137" priority="137" stopIfTrue="1" operator="containsText" text="Extremo">
      <formula>NOT(ISERROR(SEARCH("Extremo",L626)))</formula>
    </cfRule>
  </conditionalFormatting>
  <conditionalFormatting sqref="L629">
    <cfRule type="containsText" dxfId="136" priority="136" stopIfTrue="1" operator="containsText" text="Bajo">
      <formula>NOT(ISERROR(SEARCH("Bajo",L629)))</formula>
    </cfRule>
    <cfRule type="containsText" dxfId="135" priority="134" stopIfTrue="1" operator="containsText" text="Alto">
      <formula>NOT(ISERROR(SEARCH("Alto",L629)))</formula>
    </cfRule>
    <cfRule type="containsText" dxfId="134" priority="133" stopIfTrue="1" operator="containsText" text="Extremo">
      <formula>NOT(ISERROR(SEARCH("Extremo",L629)))</formula>
    </cfRule>
    <cfRule type="containsText" dxfId="133" priority="135" stopIfTrue="1" operator="containsText" text="Moderado">
      <formula>NOT(ISERROR(SEARCH("Moderado",L629)))</formula>
    </cfRule>
  </conditionalFormatting>
  <conditionalFormatting sqref="L633">
    <cfRule type="containsText" dxfId="132" priority="130" stopIfTrue="1" operator="containsText" text="Alto">
      <formula>NOT(ISERROR(SEARCH("Alto",L633)))</formula>
    </cfRule>
    <cfRule type="containsText" dxfId="131" priority="129" stopIfTrue="1" operator="containsText" text="Extremo">
      <formula>NOT(ISERROR(SEARCH("Extremo",L633)))</formula>
    </cfRule>
    <cfRule type="containsText" dxfId="130" priority="132" stopIfTrue="1" operator="containsText" text="Bajo">
      <formula>NOT(ISERROR(SEARCH("Bajo",L633)))</formula>
    </cfRule>
    <cfRule type="containsText" dxfId="129" priority="131" stopIfTrue="1" operator="containsText" text="Moderado">
      <formula>NOT(ISERROR(SEARCH("Moderado",L633)))</formula>
    </cfRule>
  </conditionalFormatting>
  <conditionalFormatting sqref="L640 L649:L651">
    <cfRule type="containsText" dxfId="128" priority="128" stopIfTrue="1" operator="containsText" text="Bajo">
      <formula>NOT(ISERROR(SEARCH("Bajo",L640)))</formula>
    </cfRule>
    <cfRule type="containsText" dxfId="127" priority="127" stopIfTrue="1" operator="containsText" text="Moderado">
      <formula>NOT(ISERROR(SEARCH("Moderado",L640)))</formula>
    </cfRule>
    <cfRule type="containsText" dxfId="126" priority="126" stopIfTrue="1" operator="containsText" text="Alto">
      <formula>NOT(ISERROR(SEARCH("Alto",L640)))</formula>
    </cfRule>
    <cfRule type="containsText" dxfId="125" priority="125" stopIfTrue="1" operator="containsText" text="Extremo">
      <formula>NOT(ISERROR(SEARCH("Extremo",L640)))</formula>
    </cfRule>
  </conditionalFormatting>
  <conditionalFormatting sqref="L654">
    <cfRule type="containsText" dxfId="124" priority="122" stopIfTrue="1" operator="containsText" text="Alto">
      <formula>NOT(ISERROR(SEARCH("Alto",L654)))</formula>
    </cfRule>
    <cfRule type="containsText" dxfId="123" priority="121" stopIfTrue="1" operator="containsText" text="Extremo">
      <formula>NOT(ISERROR(SEARCH("Extremo",L654)))</formula>
    </cfRule>
    <cfRule type="containsText" dxfId="122" priority="124" stopIfTrue="1" operator="containsText" text="Bajo">
      <formula>NOT(ISERROR(SEARCH("Bajo",L654)))</formula>
    </cfRule>
    <cfRule type="containsText" dxfId="121" priority="123" stopIfTrue="1" operator="containsText" text="Moderado">
      <formula>NOT(ISERROR(SEARCH("Moderado",L654)))</formula>
    </cfRule>
  </conditionalFormatting>
  <conditionalFormatting sqref="L661">
    <cfRule type="containsText" dxfId="120" priority="120" stopIfTrue="1" operator="containsText" text="Bajo">
      <formula>NOT(ISERROR(SEARCH("Bajo",L661)))</formula>
    </cfRule>
    <cfRule type="containsText" dxfId="119" priority="118" stopIfTrue="1" operator="containsText" text="Alto">
      <formula>NOT(ISERROR(SEARCH("Alto",L661)))</formula>
    </cfRule>
    <cfRule type="containsText" dxfId="118" priority="117" stopIfTrue="1" operator="containsText" text="Extremo">
      <formula>NOT(ISERROR(SEARCH("Extremo",L661)))</formula>
    </cfRule>
    <cfRule type="containsText" dxfId="117" priority="119" stopIfTrue="1" operator="containsText" text="Moderado">
      <formula>NOT(ISERROR(SEARCH("Moderado",L661)))</formula>
    </cfRule>
  </conditionalFormatting>
  <conditionalFormatting sqref="L668 L677:L679">
    <cfRule type="containsText" dxfId="116" priority="116" stopIfTrue="1" operator="containsText" text="Bajo">
      <formula>NOT(ISERROR(SEARCH("Bajo",L668)))</formula>
    </cfRule>
    <cfRule type="containsText" dxfId="115" priority="115" stopIfTrue="1" operator="containsText" text="Moderado">
      <formula>NOT(ISERROR(SEARCH("Moderado",L668)))</formula>
    </cfRule>
    <cfRule type="containsText" dxfId="114" priority="114" stopIfTrue="1" operator="containsText" text="Alto">
      <formula>NOT(ISERROR(SEARCH("Alto",L668)))</formula>
    </cfRule>
    <cfRule type="containsText" dxfId="113" priority="113" stopIfTrue="1" operator="containsText" text="Extremo">
      <formula>NOT(ISERROR(SEARCH("Extremo",L668)))</formula>
    </cfRule>
  </conditionalFormatting>
  <conditionalFormatting sqref="L681:L702 L704 L711 L713">
    <cfRule type="containsText" dxfId="112" priority="110" stopIfTrue="1" operator="containsText" text="Alto">
      <formula>NOT(ISERROR(SEARCH("Alto",L681)))</formula>
    </cfRule>
    <cfRule type="containsText" dxfId="111" priority="112" stopIfTrue="1" operator="containsText" text="Bajo">
      <formula>NOT(ISERROR(SEARCH("Bajo",L681)))</formula>
    </cfRule>
    <cfRule type="containsText" dxfId="110" priority="109" stopIfTrue="1" operator="containsText" text="Extremo">
      <formula>NOT(ISERROR(SEARCH("Extremo",L681)))</formula>
    </cfRule>
    <cfRule type="containsText" dxfId="109" priority="111" stopIfTrue="1" operator="containsText" text="Moderado">
      <formula>NOT(ISERROR(SEARCH("Moderado",L681)))</formula>
    </cfRule>
  </conditionalFormatting>
  <conditionalFormatting sqref="L716">
    <cfRule type="containsText" dxfId="108" priority="108" stopIfTrue="1" operator="containsText" text="Bajo">
      <formula>NOT(ISERROR(SEARCH("Bajo",L716)))</formula>
    </cfRule>
    <cfRule type="containsText" dxfId="107" priority="107" stopIfTrue="1" operator="containsText" text="Moderado">
      <formula>NOT(ISERROR(SEARCH("Moderado",L716)))</formula>
    </cfRule>
    <cfRule type="containsText" dxfId="106" priority="106" stopIfTrue="1" operator="containsText" text="Alto">
      <formula>NOT(ISERROR(SEARCH("Alto",L716)))</formula>
    </cfRule>
    <cfRule type="containsText" dxfId="105" priority="105" stopIfTrue="1" operator="containsText" text="Extremo">
      <formula>NOT(ISERROR(SEARCH("Extremo",L716)))</formula>
    </cfRule>
  </conditionalFormatting>
  <conditionalFormatting sqref="L723 L741:L745">
    <cfRule type="containsText" dxfId="104" priority="102" stopIfTrue="1" operator="containsText" text="Alto">
      <formula>NOT(ISERROR(SEARCH("Alto",L723)))</formula>
    </cfRule>
    <cfRule type="containsText" dxfId="103" priority="101" stopIfTrue="1" operator="containsText" text="Extremo">
      <formula>NOT(ISERROR(SEARCH("Extremo",L723)))</formula>
    </cfRule>
    <cfRule type="containsText" dxfId="102" priority="103" stopIfTrue="1" operator="containsText" text="Moderado">
      <formula>NOT(ISERROR(SEARCH("Moderado",L723)))</formula>
    </cfRule>
    <cfRule type="containsText" dxfId="101" priority="104" stopIfTrue="1" operator="containsText" text="Bajo">
      <formula>NOT(ISERROR(SEARCH("Bajo",L723)))</formula>
    </cfRule>
  </conditionalFormatting>
  <conditionalFormatting sqref="L732:L739">
    <cfRule type="containsText" dxfId="100" priority="100" stopIfTrue="1" operator="containsText" text="Bajo">
      <formula>NOT(ISERROR(SEARCH("Bajo",L732)))</formula>
    </cfRule>
    <cfRule type="containsText" dxfId="99" priority="99" stopIfTrue="1" operator="containsText" text="Moderado">
      <formula>NOT(ISERROR(SEARCH("Moderado",L732)))</formula>
    </cfRule>
    <cfRule type="containsText" dxfId="98" priority="98" stopIfTrue="1" operator="containsText" text="Alto">
      <formula>NOT(ISERROR(SEARCH("Alto",L732)))</formula>
    </cfRule>
    <cfRule type="containsText" dxfId="97" priority="97" stopIfTrue="1" operator="containsText" text="Extremo">
      <formula>NOT(ISERROR(SEARCH("Extremo",L732)))</formula>
    </cfRule>
  </conditionalFormatting>
  <conditionalFormatting sqref="L752">
    <cfRule type="containsText" dxfId="96" priority="96" stopIfTrue="1" operator="containsText" text="Bajo">
      <formula>NOT(ISERROR(SEARCH("Bajo",L752)))</formula>
    </cfRule>
    <cfRule type="containsText" dxfId="95" priority="95" stopIfTrue="1" operator="containsText" text="Moderado">
      <formula>NOT(ISERROR(SEARCH("Moderado",L752)))</formula>
    </cfRule>
    <cfRule type="containsText" dxfId="94" priority="94" stopIfTrue="1" operator="containsText" text="Alto">
      <formula>NOT(ISERROR(SEARCH("Alto",L752)))</formula>
    </cfRule>
    <cfRule type="containsText" dxfId="93" priority="93" stopIfTrue="1" operator="containsText" text="Extremo">
      <formula>NOT(ISERROR(SEARCH("Extremo",L752)))</formula>
    </cfRule>
  </conditionalFormatting>
  <conditionalFormatting sqref="L759">
    <cfRule type="containsText" dxfId="92" priority="92" stopIfTrue="1" operator="containsText" text="Bajo">
      <formula>NOT(ISERROR(SEARCH("Bajo",L759)))</formula>
    </cfRule>
    <cfRule type="containsText" dxfId="91" priority="91" stopIfTrue="1" operator="containsText" text="Moderado">
      <formula>NOT(ISERROR(SEARCH("Moderado",L759)))</formula>
    </cfRule>
    <cfRule type="containsText" dxfId="90" priority="90" stopIfTrue="1" operator="containsText" text="Alto">
      <formula>NOT(ISERROR(SEARCH("Alto",L759)))</formula>
    </cfRule>
    <cfRule type="containsText" dxfId="89" priority="89" stopIfTrue="1" operator="containsText" text="Extremo">
      <formula>NOT(ISERROR(SEARCH("Extremo",L759)))</formula>
    </cfRule>
  </conditionalFormatting>
  <conditionalFormatting sqref="L766 L775 L777:L784">
    <cfRule type="containsText" dxfId="88" priority="88" stopIfTrue="1" operator="containsText" text="Bajo">
      <formula>NOT(ISERROR(SEARCH("Bajo",L766)))</formula>
    </cfRule>
    <cfRule type="containsText" dxfId="87" priority="87" stopIfTrue="1" operator="containsText" text="Moderado">
      <formula>NOT(ISERROR(SEARCH("Moderado",L766)))</formula>
    </cfRule>
    <cfRule type="containsText" dxfId="86" priority="86" stopIfTrue="1" operator="containsText" text="Alto">
      <formula>NOT(ISERROR(SEARCH("Alto",L766)))</formula>
    </cfRule>
    <cfRule type="containsText" dxfId="85" priority="85" stopIfTrue="1" operator="containsText" text="Extremo">
      <formula>NOT(ISERROR(SEARCH("Extremo",L766)))</formula>
    </cfRule>
  </conditionalFormatting>
  <conditionalFormatting sqref="L787">
    <cfRule type="containsText" dxfId="84" priority="84" stopIfTrue="1" operator="containsText" text="Bajo">
      <formula>NOT(ISERROR(SEARCH("Bajo",L787)))</formula>
    </cfRule>
    <cfRule type="containsText" dxfId="83" priority="83" stopIfTrue="1" operator="containsText" text="Moderado">
      <formula>NOT(ISERROR(SEARCH("Moderado",L787)))</formula>
    </cfRule>
    <cfRule type="containsText" dxfId="82" priority="82" stopIfTrue="1" operator="containsText" text="Alto">
      <formula>NOT(ISERROR(SEARCH("Alto",L787)))</formula>
    </cfRule>
    <cfRule type="containsText" dxfId="81" priority="81" stopIfTrue="1" operator="containsText" text="Extremo">
      <formula>NOT(ISERROR(SEARCH("Extremo",L787)))</formula>
    </cfRule>
  </conditionalFormatting>
  <conditionalFormatting sqref="L790">
    <cfRule type="containsText" dxfId="80" priority="80" stopIfTrue="1" operator="containsText" text="Bajo">
      <formula>NOT(ISERROR(SEARCH("Bajo",L790)))</formula>
    </cfRule>
    <cfRule type="containsText" dxfId="79" priority="79" stopIfTrue="1" operator="containsText" text="Moderado">
      <formula>NOT(ISERROR(SEARCH("Moderado",L790)))</formula>
    </cfRule>
    <cfRule type="containsText" dxfId="78" priority="78" stopIfTrue="1" operator="containsText" text="Alto">
      <formula>NOT(ISERROR(SEARCH("Alto",L790)))</formula>
    </cfRule>
    <cfRule type="containsText" dxfId="77" priority="77" stopIfTrue="1" operator="containsText" text="Extremo">
      <formula>NOT(ISERROR(SEARCH("Extremo",L790)))</formula>
    </cfRule>
  </conditionalFormatting>
  <conditionalFormatting sqref="L794">
    <cfRule type="containsText" dxfId="76" priority="74" stopIfTrue="1" operator="containsText" text="Alto">
      <formula>NOT(ISERROR(SEARCH("Alto",L794)))</formula>
    </cfRule>
    <cfRule type="containsText" dxfId="75" priority="73" stopIfTrue="1" operator="containsText" text="Extremo">
      <formula>NOT(ISERROR(SEARCH("Extremo",L794)))</formula>
    </cfRule>
    <cfRule type="containsText" dxfId="74" priority="76" stopIfTrue="1" operator="containsText" text="Bajo">
      <formula>NOT(ISERROR(SEARCH("Bajo",L794)))</formula>
    </cfRule>
    <cfRule type="containsText" dxfId="73" priority="75" stopIfTrue="1" operator="containsText" text="Moderado">
      <formula>NOT(ISERROR(SEARCH("Moderado",L794)))</formula>
    </cfRule>
  </conditionalFormatting>
  <conditionalFormatting sqref="L801">
    <cfRule type="containsText" dxfId="72" priority="72" stopIfTrue="1" operator="containsText" text="Bajo">
      <formula>NOT(ISERROR(SEARCH("Bajo",L801)))</formula>
    </cfRule>
    <cfRule type="containsText" dxfId="71" priority="71" stopIfTrue="1" operator="containsText" text="Moderado">
      <formula>NOT(ISERROR(SEARCH("Moderado",L801)))</formula>
    </cfRule>
    <cfRule type="containsText" dxfId="70" priority="70" stopIfTrue="1" operator="containsText" text="Alto">
      <formula>NOT(ISERROR(SEARCH("Alto",L801)))</formula>
    </cfRule>
    <cfRule type="containsText" dxfId="69" priority="69" stopIfTrue="1" operator="containsText" text="Extremo">
      <formula>NOT(ISERROR(SEARCH("Extremo",L801)))</formula>
    </cfRule>
  </conditionalFormatting>
  <conditionalFormatting sqref="L808 L817">
    <cfRule type="containsText" dxfId="68" priority="66" stopIfTrue="1" operator="containsText" text="Alto">
      <formula>NOT(ISERROR(SEARCH("Alto",L808)))</formula>
    </cfRule>
    <cfRule type="containsText" dxfId="67" priority="65" stopIfTrue="1" operator="containsText" text="Extremo">
      <formula>NOT(ISERROR(SEARCH("Extremo",L808)))</formula>
    </cfRule>
    <cfRule type="containsText" dxfId="66" priority="68" stopIfTrue="1" operator="containsText" text="Bajo">
      <formula>NOT(ISERROR(SEARCH("Bajo",L808)))</formula>
    </cfRule>
    <cfRule type="containsText" dxfId="65" priority="67" stopIfTrue="1" operator="containsText" text="Moderado">
      <formula>NOT(ISERROR(SEARCH("Moderado",L808)))</formula>
    </cfRule>
  </conditionalFormatting>
  <conditionalFormatting sqref="L820:L823">
    <cfRule type="containsText" dxfId="64" priority="64" stopIfTrue="1" operator="containsText" text="Bajo">
      <formula>NOT(ISERROR(SEARCH("Bajo",L820)))</formula>
    </cfRule>
    <cfRule type="containsText" dxfId="63" priority="63" stopIfTrue="1" operator="containsText" text="Moderado">
      <formula>NOT(ISERROR(SEARCH("Moderado",L820)))</formula>
    </cfRule>
    <cfRule type="containsText" dxfId="62" priority="62" stopIfTrue="1" operator="containsText" text="Alto">
      <formula>NOT(ISERROR(SEARCH("Alto",L820)))</formula>
    </cfRule>
    <cfRule type="containsText" dxfId="61" priority="61" stopIfTrue="1" operator="containsText" text="Extremo">
      <formula>NOT(ISERROR(SEARCH("Extremo",L820)))</formula>
    </cfRule>
  </conditionalFormatting>
  <conditionalFormatting sqref="L830">
    <cfRule type="containsText" dxfId="60" priority="60" stopIfTrue="1" operator="containsText" text="Bajo">
      <formula>NOT(ISERROR(SEARCH("Bajo",L830)))</formula>
    </cfRule>
    <cfRule type="containsText" dxfId="59" priority="59" stopIfTrue="1" operator="containsText" text="Moderado">
      <formula>NOT(ISERROR(SEARCH("Moderado",L830)))</formula>
    </cfRule>
    <cfRule type="containsText" dxfId="58" priority="58" stopIfTrue="1" operator="containsText" text="Alto">
      <formula>NOT(ISERROR(SEARCH("Alto",L830)))</formula>
    </cfRule>
    <cfRule type="containsText" dxfId="57" priority="57" stopIfTrue="1" operator="containsText" text="Extremo">
      <formula>NOT(ISERROR(SEARCH("Extremo",L830)))</formula>
    </cfRule>
  </conditionalFormatting>
  <conditionalFormatting sqref="L837">
    <cfRule type="containsText" dxfId="56" priority="55" stopIfTrue="1" operator="containsText" text="Moderado">
      <formula>NOT(ISERROR(SEARCH("Moderado",L837)))</formula>
    </cfRule>
    <cfRule type="containsText" dxfId="55" priority="56" stopIfTrue="1" operator="containsText" text="Bajo">
      <formula>NOT(ISERROR(SEARCH("Bajo",L837)))</formula>
    </cfRule>
    <cfRule type="containsText" dxfId="54" priority="53" stopIfTrue="1" operator="containsText" text="Extremo">
      <formula>NOT(ISERROR(SEARCH("Extremo",L837)))</formula>
    </cfRule>
    <cfRule type="containsText" dxfId="53" priority="54" stopIfTrue="1" operator="containsText" text="Alto">
      <formula>NOT(ISERROR(SEARCH("Alto",L837)))</formula>
    </cfRule>
  </conditionalFormatting>
  <conditionalFormatting sqref="L843 L852:L860">
    <cfRule type="containsText" dxfId="52" priority="50" stopIfTrue="1" operator="containsText" text="Alto">
      <formula>NOT(ISERROR(SEARCH("Alto",L843)))</formula>
    </cfRule>
    <cfRule type="containsText" dxfId="51" priority="49" stopIfTrue="1" operator="containsText" text="Extremo">
      <formula>NOT(ISERROR(SEARCH("Extremo",L843)))</formula>
    </cfRule>
    <cfRule type="containsText" dxfId="50" priority="52" stopIfTrue="1" operator="containsText" text="Bajo">
      <formula>NOT(ISERROR(SEARCH("Bajo",L843)))</formula>
    </cfRule>
    <cfRule type="containsText" dxfId="49" priority="51" stopIfTrue="1" operator="containsText" text="Moderado">
      <formula>NOT(ISERROR(SEARCH("Moderado",L843)))</formula>
    </cfRule>
  </conditionalFormatting>
  <conditionalFormatting sqref="L867">
    <cfRule type="containsText" dxfId="48" priority="48" stopIfTrue="1" operator="containsText" text="Bajo">
      <formula>NOT(ISERROR(SEARCH("Bajo",L867)))</formula>
    </cfRule>
    <cfRule type="containsText" dxfId="47" priority="47" stopIfTrue="1" operator="containsText" text="Moderado">
      <formula>NOT(ISERROR(SEARCH("Moderado",L867)))</formula>
    </cfRule>
    <cfRule type="containsText" dxfId="46" priority="46" stopIfTrue="1" operator="containsText" text="Alto">
      <formula>NOT(ISERROR(SEARCH("Alto",L867)))</formula>
    </cfRule>
    <cfRule type="containsText" dxfId="45" priority="45" stopIfTrue="1" operator="containsText" text="Extremo">
      <formula>NOT(ISERROR(SEARCH("Extremo",L867)))</formula>
    </cfRule>
  </conditionalFormatting>
  <conditionalFormatting sqref="L874">
    <cfRule type="containsText" dxfId="44" priority="42" stopIfTrue="1" operator="containsText" text="Alto">
      <formula>NOT(ISERROR(SEARCH("Alto",L874)))</formula>
    </cfRule>
    <cfRule type="containsText" dxfId="43" priority="41" stopIfTrue="1" operator="containsText" text="Extremo">
      <formula>NOT(ISERROR(SEARCH("Extremo",L874)))</formula>
    </cfRule>
    <cfRule type="containsText" dxfId="42" priority="44" stopIfTrue="1" operator="containsText" text="Bajo">
      <formula>NOT(ISERROR(SEARCH("Bajo",L874)))</formula>
    </cfRule>
    <cfRule type="containsText" dxfId="41" priority="43" stopIfTrue="1" operator="containsText" text="Moderado">
      <formula>NOT(ISERROR(SEARCH("Moderado",L874)))</formula>
    </cfRule>
  </conditionalFormatting>
  <conditionalFormatting sqref="L880:L881 L889 L896:L897">
    <cfRule type="containsText" dxfId="40" priority="40" stopIfTrue="1" operator="containsText" text="Bajo">
      <formula>NOT(ISERROR(SEARCH("Bajo",L880)))</formula>
    </cfRule>
    <cfRule type="containsText" dxfId="39" priority="39" stopIfTrue="1" operator="containsText" text="Moderado">
      <formula>NOT(ISERROR(SEARCH("Moderado",L880)))</formula>
    </cfRule>
    <cfRule type="containsText" dxfId="38" priority="38" stopIfTrue="1" operator="containsText" text="Alto">
      <formula>NOT(ISERROR(SEARCH("Alto",L880)))</formula>
    </cfRule>
    <cfRule type="containsText" dxfId="37" priority="37" stopIfTrue="1" operator="containsText" text="Extremo">
      <formula>NOT(ISERROR(SEARCH("Extremo",L880)))</formula>
    </cfRule>
  </conditionalFormatting>
  <conditionalFormatting sqref="L906:L914">
    <cfRule type="containsText" dxfId="36" priority="36" stopIfTrue="1" operator="containsText" text="Bajo">
      <formula>NOT(ISERROR(SEARCH("Bajo",L906)))</formula>
    </cfRule>
    <cfRule type="containsText" dxfId="35" priority="35" stopIfTrue="1" operator="containsText" text="Moderado">
      <formula>NOT(ISERROR(SEARCH("Moderado",L906)))</formula>
    </cfRule>
    <cfRule type="containsText" dxfId="34" priority="34" stopIfTrue="1" operator="containsText" text="Alto">
      <formula>NOT(ISERROR(SEARCH("Alto",L906)))</formula>
    </cfRule>
    <cfRule type="containsText" dxfId="33" priority="33" stopIfTrue="1" operator="containsText" text="Extremo">
      <formula>NOT(ISERROR(SEARCH("Extremo",L906)))</formula>
    </cfRule>
  </conditionalFormatting>
  <conditionalFormatting sqref="L920 L929:L942">
    <cfRule type="containsText" dxfId="32" priority="32" stopIfTrue="1" operator="containsText" text="Bajo">
      <formula>NOT(ISERROR(SEARCH("Bajo",L920)))</formula>
    </cfRule>
    <cfRule type="containsText" dxfId="31" priority="31" stopIfTrue="1" operator="containsText" text="Moderado">
      <formula>NOT(ISERROR(SEARCH("Moderado",L920)))</formula>
    </cfRule>
    <cfRule type="containsText" dxfId="30" priority="29" stopIfTrue="1" operator="containsText" text="Extremo">
      <formula>NOT(ISERROR(SEARCH("Extremo",L920)))</formula>
    </cfRule>
    <cfRule type="containsText" dxfId="29" priority="30" stopIfTrue="1" operator="containsText" text="Alto">
      <formula>NOT(ISERROR(SEARCH("Alto",L920)))</formula>
    </cfRule>
  </conditionalFormatting>
  <conditionalFormatting sqref="L948 L951">
    <cfRule type="containsText" dxfId="28" priority="28" stopIfTrue="1" operator="containsText" text="Bajo">
      <formula>NOT(ISERROR(SEARCH("Bajo",L948)))</formula>
    </cfRule>
    <cfRule type="containsText" dxfId="27" priority="26" stopIfTrue="1" operator="containsText" text="Alto">
      <formula>NOT(ISERROR(SEARCH("Alto",L948)))</formula>
    </cfRule>
    <cfRule type="containsText" dxfId="26" priority="25" stopIfTrue="1" operator="containsText" text="Extremo">
      <formula>NOT(ISERROR(SEARCH("Extremo",L948)))</formula>
    </cfRule>
    <cfRule type="containsText" dxfId="25" priority="27" stopIfTrue="1" operator="containsText" text="Moderado">
      <formula>NOT(ISERROR(SEARCH("Moderado",L948)))</formula>
    </cfRule>
  </conditionalFormatting>
  <conditionalFormatting sqref="L958:L964 L967 L975:L979">
    <cfRule type="containsText" dxfId="24" priority="22" stopIfTrue="1" operator="containsText" text="Alto">
      <formula>NOT(ISERROR(SEARCH("Alto",L958)))</formula>
    </cfRule>
    <cfRule type="containsText" dxfId="23" priority="21" stopIfTrue="1" operator="containsText" text="Extremo">
      <formula>NOT(ISERROR(SEARCH("Extremo",L958)))</formula>
    </cfRule>
    <cfRule type="containsText" dxfId="22" priority="24" stopIfTrue="1" operator="containsText" text="Bajo">
      <formula>NOT(ISERROR(SEARCH("Bajo",L958)))</formula>
    </cfRule>
    <cfRule type="containsText" dxfId="21" priority="23" stopIfTrue="1" operator="containsText" text="Moderado">
      <formula>NOT(ISERROR(SEARCH("Moderado",L958)))</formula>
    </cfRule>
  </conditionalFormatting>
  <conditionalFormatting sqref="L984:L993">
    <cfRule type="containsText" dxfId="20" priority="19" stopIfTrue="1" operator="containsText" text="Moderado">
      <formula>NOT(ISERROR(SEARCH("Moderado",L984)))</formula>
    </cfRule>
    <cfRule type="containsText" dxfId="19" priority="18" stopIfTrue="1" operator="containsText" text="Alto">
      <formula>NOT(ISERROR(SEARCH("Alto",L984)))</formula>
    </cfRule>
    <cfRule type="containsText" dxfId="18" priority="17" stopIfTrue="1" operator="containsText" text="Extremo">
      <formula>NOT(ISERROR(SEARCH("Extremo",L984)))</formula>
    </cfRule>
    <cfRule type="containsText" dxfId="17" priority="20" stopIfTrue="1" operator="containsText" text="Bajo">
      <formula>NOT(ISERROR(SEARCH("Bajo",L984)))</formula>
    </cfRule>
  </conditionalFormatting>
  <conditionalFormatting sqref="L996">
    <cfRule type="containsText" dxfId="16" priority="14" stopIfTrue="1" operator="containsText" text="Alto">
      <formula>NOT(ISERROR(SEARCH("Alto",L996)))</formula>
    </cfRule>
    <cfRule type="containsText" dxfId="15" priority="13" stopIfTrue="1" operator="containsText" text="Extremo">
      <formula>NOT(ISERROR(SEARCH("Extremo",L996)))</formula>
    </cfRule>
    <cfRule type="containsText" dxfId="14" priority="16" stopIfTrue="1" operator="containsText" text="Bajo">
      <formula>NOT(ISERROR(SEARCH("Bajo",L996)))</formula>
    </cfRule>
    <cfRule type="containsText" dxfId="13" priority="15" stopIfTrue="1" operator="containsText" text="Moderado">
      <formula>NOT(ISERROR(SEARCH("Moderado",L996)))</formula>
    </cfRule>
  </conditionalFormatting>
  <conditionalFormatting sqref="L1003">
    <cfRule type="containsText" dxfId="12" priority="12" stopIfTrue="1" operator="containsText" text="Bajo">
      <formula>NOT(ISERROR(SEARCH("Bajo",L1003)))</formula>
    </cfRule>
    <cfRule type="containsText" dxfId="11" priority="11" stopIfTrue="1" operator="containsText" text="Moderado">
      <formula>NOT(ISERROR(SEARCH("Moderado",L1003)))</formula>
    </cfRule>
    <cfRule type="containsText" dxfId="10" priority="10" stopIfTrue="1" operator="containsText" text="Alto">
      <formula>NOT(ISERROR(SEARCH("Alto",L1003)))</formula>
    </cfRule>
    <cfRule type="containsText" dxfId="9" priority="9" stopIfTrue="1" operator="containsText" text="Extremo">
      <formula>NOT(ISERROR(SEARCH("Extremo",L1003)))</formula>
    </cfRule>
  </conditionalFormatting>
  <pageMargins left="0.70866141732283472" right="0.70866141732283472" top="0.55118110236220474" bottom="0.74803149606299213" header="0.31496062992125984" footer="0.31496062992125984"/>
  <pageSetup paperSize="5" scale="30" orientation="portrait" r:id="rId1"/>
  <headerFooter>
    <oddHeader>&amp;L&amp;G&amp;CMapa de Riesgos Institucional - MINTIC&amp;R&amp;G</oddHeader>
    <oddFooter>&amp;L&amp;"Calibri,Normal"&amp;10&amp;K000000Pública&amp;C&amp;P de &amp;N&amp;RMIG-TIC-DI-013
V9</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3E9806-C672-4938-982C-59AE826146F7}">
  <dimension ref="A1:IV1648"/>
  <sheetViews>
    <sheetView zoomScale="85" zoomScaleNormal="85" workbookViewId="0">
      <selection activeCell="A4" sqref="A4:W4"/>
    </sheetView>
  </sheetViews>
  <sheetFormatPr baseColWidth="10" defaultColWidth="8.85546875" defaultRowHeight="15" x14ac:dyDescent="0.2"/>
  <cols>
    <col min="1" max="1" width="16.7109375" style="23" customWidth="1"/>
    <col min="2" max="15" width="26.85546875" style="23" customWidth="1"/>
    <col min="16" max="16" width="25.28515625" style="23" customWidth="1"/>
    <col min="17" max="17" width="26.85546875" style="23" customWidth="1"/>
    <col min="18" max="19" width="13.42578125" style="23" customWidth="1"/>
    <col min="20" max="20" width="64.42578125" style="23" customWidth="1"/>
    <col min="21" max="21" width="20.140625" style="23" customWidth="1"/>
    <col min="22" max="256" width="8.85546875" style="23"/>
    <col min="257" max="257" width="16.7109375" style="23" customWidth="1"/>
    <col min="258" max="271" width="26.85546875" style="23" customWidth="1"/>
    <col min="272" max="272" width="25.28515625" style="23" customWidth="1"/>
    <col min="273" max="273" width="26.85546875" style="23" customWidth="1"/>
    <col min="274" max="275" width="13.42578125" style="23" customWidth="1"/>
    <col min="276" max="276" width="64.42578125" style="23" customWidth="1"/>
    <col min="277" max="277" width="20.140625" style="23" customWidth="1"/>
    <col min="278" max="512" width="8.85546875" style="23"/>
    <col min="513" max="513" width="16.7109375" style="23" customWidth="1"/>
    <col min="514" max="527" width="26.85546875" style="23" customWidth="1"/>
    <col min="528" max="528" width="25.28515625" style="23" customWidth="1"/>
    <col min="529" max="529" width="26.85546875" style="23" customWidth="1"/>
    <col min="530" max="531" width="13.42578125" style="23" customWidth="1"/>
    <col min="532" max="532" width="64.42578125" style="23" customWidth="1"/>
    <col min="533" max="533" width="20.140625" style="23" customWidth="1"/>
    <col min="534" max="768" width="8.85546875" style="23"/>
    <col min="769" max="769" width="16.7109375" style="23" customWidth="1"/>
    <col min="770" max="783" width="26.85546875" style="23" customWidth="1"/>
    <col min="784" max="784" width="25.28515625" style="23" customWidth="1"/>
    <col min="785" max="785" width="26.85546875" style="23" customWidth="1"/>
    <col min="786" max="787" width="13.42578125" style="23" customWidth="1"/>
    <col min="788" max="788" width="64.42578125" style="23" customWidth="1"/>
    <col min="789" max="789" width="20.140625" style="23" customWidth="1"/>
    <col min="790" max="1024" width="8.85546875" style="23"/>
    <col min="1025" max="1025" width="16.7109375" style="23" customWidth="1"/>
    <col min="1026" max="1039" width="26.85546875" style="23" customWidth="1"/>
    <col min="1040" max="1040" width="25.28515625" style="23" customWidth="1"/>
    <col min="1041" max="1041" width="26.85546875" style="23" customWidth="1"/>
    <col min="1042" max="1043" width="13.42578125" style="23" customWidth="1"/>
    <col min="1044" max="1044" width="64.42578125" style="23" customWidth="1"/>
    <col min="1045" max="1045" width="20.140625" style="23" customWidth="1"/>
    <col min="1046" max="1280" width="8.85546875" style="23"/>
    <col min="1281" max="1281" width="16.7109375" style="23" customWidth="1"/>
    <col min="1282" max="1295" width="26.85546875" style="23" customWidth="1"/>
    <col min="1296" max="1296" width="25.28515625" style="23" customWidth="1"/>
    <col min="1297" max="1297" width="26.85546875" style="23" customWidth="1"/>
    <col min="1298" max="1299" width="13.42578125" style="23" customWidth="1"/>
    <col min="1300" max="1300" width="64.42578125" style="23" customWidth="1"/>
    <col min="1301" max="1301" width="20.140625" style="23" customWidth="1"/>
    <col min="1302" max="1536" width="8.85546875" style="23"/>
    <col min="1537" max="1537" width="16.7109375" style="23" customWidth="1"/>
    <col min="1538" max="1551" width="26.85546875" style="23" customWidth="1"/>
    <col min="1552" max="1552" width="25.28515625" style="23" customWidth="1"/>
    <col min="1553" max="1553" width="26.85546875" style="23" customWidth="1"/>
    <col min="1554" max="1555" width="13.42578125" style="23" customWidth="1"/>
    <col min="1556" max="1556" width="64.42578125" style="23" customWidth="1"/>
    <col min="1557" max="1557" width="20.140625" style="23" customWidth="1"/>
    <col min="1558" max="1792" width="8.85546875" style="23"/>
    <col min="1793" max="1793" width="16.7109375" style="23" customWidth="1"/>
    <col min="1794" max="1807" width="26.85546875" style="23" customWidth="1"/>
    <col min="1808" max="1808" width="25.28515625" style="23" customWidth="1"/>
    <col min="1809" max="1809" width="26.85546875" style="23" customWidth="1"/>
    <col min="1810" max="1811" width="13.42578125" style="23" customWidth="1"/>
    <col min="1812" max="1812" width="64.42578125" style="23" customWidth="1"/>
    <col min="1813" max="1813" width="20.140625" style="23" customWidth="1"/>
    <col min="1814" max="2048" width="8.85546875" style="23"/>
    <col min="2049" max="2049" width="16.7109375" style="23" customWidth="1"/>
    <col min="2050" max="2063" width="26.85546875" style="23" customWidth="1"/>
    <col min="2064" max="2064" width="25.28515625" style="23" customWidth="1"/>
    <col min="2065" max="2065" width="26.85546875" style="23" customWidth="1"/>
    <col min="2066" max="2067" width="13.42578125" style="23" customWidth="1"/>
    <col min="2068" max="2068" width="64.42578125" style="23" customWidth="1"/>
    <col min="2069" max="2069" width="20.140625" style="23" customWidth="1"/>
    <col min="2070" max="2304" width="8.85546875" style="23"/>
    <col min="2305" max="2305" width="16.7109375" style="23" customWidth="1"/>
    <col min="2306" max="2319" width="26.85546875" style="23" customWidth="1"/>
    <col min="2320" max="2320" width="25.28515625" style="23" customWidth="1"/>
    <col min="2321" max="2321" width="26.85546875" style="23" customWidth="1"/>
    <col min="2322" max="2323" width="13.42578125" style="23" customWidth="1"/>
    <col min="2324" max="2324" width="64.42578125" style="23" customWidth="1"/>
    <col min="2325" max="2325" width="20.140625" style="23" customWidth="1"/>
    <col min="2326" max="2560" width="8.85546875" style="23"/>
    <col min="2561" max="2561" width="16.7109375" style="23" customWidth="1"/>
    <col min="2562" max="2575" width="26.85546875" style="23" customWidth="1"/>
    <col min="2576" max="2576" width="25.28515625" style="23" customWidth="1"/>
    <col min="2577" max="2577" width="26.85546875" style="23" customWidth="1"/>
    <col min="2578" max="2579" width="13.42578125" style="23" customWidth="1"/>
    <col min="2580" max="2580" width="64.42578125" style="23" customWidth="1"/>
    <col min="2581" max="2581" width="20.140625" style="23" customWidth="1"/>
    <col min="2582" max="2816" width="8.85546875" style="23"/>
    <col min="2817" max="2817" width="16.7109375" style="23" customWidth="1"/>
    <col min="2818" max="2831" width="26.85546875" style="23" customWidth="1"/>
    <col min="2832" max="2832" width="25.28515625" style="23" customWidth="1"/>
    <col min="2833" max="2833" width="26.85546875" style="23" customWidth="1"/>
    <col min="2834" max="2835" width="13.42578125" style="23" customWidth="1"/>
    <col min="2836" max="2836" width="64.42578125" style="23" customWidth="1"/>
    <col min="2837" max="2837" width="20.140625" style="23" customWidth="1"/>
    <col min="2838" max="3072" width="8.85546875" style="23"/>
    <col min="3073" max="3073" width="16.7109375" style="23" customWidth="1"/>
    <col min="3074" max="3087" width="26.85546875" style="23" customWidth="1"/>
    <col min="3088" max="3088" width="25.28515625" style="23" customWidth="1"/>
    <col min="3089" max="3089" width="26.85546875" style="23" customWidth="1"/>
    <col min="3090" max="3091" width="13.42578125" style="23" customWidth="1"/>
    <col min="3092" max="3092" width="64.42578125" style="23" customWidth="1"/>
    <col min="3093" max="3093" width="20.140625" style="23" customWidth="1"/>
    <col min="3094" max="3328" width="8.85546875" style="23"/>
    <col min="3329" max="3329" width="16.7109375" style="23" customWidth="1"/>
    <col min="3330" max="3343" width="26.85546875" style="23" customWidth="1"/>
    <col min="3344" max="3344" width="25.28515625" style="23" customWidth="1"/>
    <col min="3345" max="3345" width="26.85546875" style="23" customWidth="1"/>
    <col min="3346" max="3347" width="13.42578125" style="23" customWidth="1"/>
    <col min="3348" max="3348" width="64.42578125" style="23" customWidth="1"/>
    <col min="3349" max="3349" width="20.140625" style="23" customWidth="1"/>
    <col min="3350" max="3584" width="8.85546875" style="23"/>
    <col min="3585" max="3585" width="16.7109375" style="23" customWidth="1"/>
    <col min="3586" max="3599" width="26.85546875" style="23" customWidth="1"/>
    <col min="3600" max="3600" width="25.28515625" style="23" customWidth="1"/>
    <col min="3601" max="3601" width="26.85546875" style="23" customWidth="1"/>
    <col min="3602" max="3603" width="13.42578125" style="23" customWidth="1"/>
    <col min="3604" max="3604" width="64.42578125" style="23" customWidth="1"/>
    <col min="3605" max="3605" width="20.140625" style="23" customWidth="1"/>
    <col min="3606" max="3840" width="8.85546875" style="23"/>
    <col min="3841" max="3841" width="16.7109375" style="23" customWidth="1"/>
    <col min="3842" max="3855" width="26.85546875" style="23" customWidth="1"/>
    <col min="3856" max="3856" width="25.28515625" style="23" customWidth="1"/>
    <col min="3857" max="3857" width="26.85546875" style="23" customWidth="1"/>
    <col min="3858" max="3859" width="13.42578125" style="23" customWidth="1"/>
    <col min="3860" max="3860" width="64.42578125" style="23" customWidth="1"/>
    <col min="3861" max="3861" width="20.140625" style="23" customWidth="1"/>
    <col min="3862" max="4096" width="8.85546875" style="23"/>
    <col min="4097" max="4097" width="16.7109375" style="23" customWidth="1"/>
    <col min="4098" max="4111" width="26.85546875" style="23" customWidth="1"/>
    <col min="4112" max="4112" width="25.28515625" style="23" customWidth="1"/>
    <col min="4113" max="4113" width="26.85546875" style="23" customWidth="1"/>
    <col min="4114" max="4115" width="13.42578125" style="23" customWidth="1"/>
    <col min="4116" max="4116" width="64.42578125" style="23" customWidth="1"/>
    <col min="4117" max="4117" width="20.140625" style="23" customWidth="1"/>
    <col min="4118" max="4352" width="8.85546875" style="23"/>
    <col min="4353" max="4353" width="16.7109375" style="23" customWidth="1"/>
    <col min="4354" max="4367" width="26.85546875" style="23" customWidth="1"/>
    <col min="4368" max="4368" width="25.28515625" style="23" customWidth="1"/>
    <col min="4369" max="4369" width="26.85546875" style="23" customWidth="1"/>
    <col min="4370" max="4371" width="13.42578125" style="23" customWidth="1"/>
    <col min="4372" max="4372" width="64.42578125" style="23" customWidth="1"/>
    <col min="4373" max="4373" width="20.140625" style="23" customWidth="1"/>
    <col min="4374" max="4608" width="8.85546875" style="23"/>
    <col min="4609" max="4609" width="16.7109375" style="23" customWidth="1"/>
    <col min="4610" max="4623" width="26.85546875" style="23" customWidth="1"/>
    <col min="4624" max="4624" width="25.28515625" style="23" customWidth="1"/>
    <col min="4625" max="4625" width="26.85546875" style="23" customWidth="1"/>
    <col min="4626" max="4627" width="13.42578125" style="23" customWidth="1"/>
    <col min="4628" max="4628" width="64.42578125" style="23" customWidth="1"/>
    <col min="4629" max="4629" width="20.140625" style="23" customWidth="1"/>
    <col min="4630" max="4864" width="8.85546875" style="23"/>
    <col min="4865" max="4865" width="16.7109375" style="23" customWidth="1"/>
    <col min="4866" max="4879" width="26.85546875" style="23" customWidth="1"/>
    <col min="4880" max="4880" width="25.28515625" style="23" customWidth="1"/>
    <col min="4881" max="4881" width="26.85546875" style="23" customWidth="1"/>
    <col min="4882" max="4883" width="13.42578125" style="23" customWidth="1"/>
    <col min="4884" max="4884" width="64.42578125" style="23" customWidth="1"/>
    <col min="4885" max="4885" width="20.140625" style="23" customWidth="1"/>
    <col min="4886" max="5120" width="8.85546875" style="23"/>
    <col min="5121" max="5121" width="16.7109375" style="23" customWidth="1"/>
    <col min="5122" max="5135" width="26.85546875" style="23" customWidth="1"/>
    <col min="5136" max="5136" width="25.28515625" style="23" customWidth="1"/>
    <col min="5137" max="5137" width="26.85546875" style="23" customWidth="1"/>
    <col min="5138" max="5139" width="13.42578125" style="23" customWidth="1"/>
    <col min="5140" max="5140" width="64.42578125" style="23" customWidth="1"/>
    <col min="5141" max="5141" width="20.140625" style="23" customWidth="1"/>
    <col min="5142" max="5376" width="8.85546875" style="23"/>
    <col min="5377" max="5377" width="16.7109375" style="23" customWidth="1"/>
    <col min="5378" max="5391" width="26.85546875" style="23" customWidth="1"/>
    <col min="5392" max="5392" width="25.28515625" style="23" customWidth="1"/>
    <col min="5393" max="5393" width="26.85546875" style="23" customWidth="1"/>
    <col min="5394" max="5395" width="13.42578125" style="23" customWidth="1"/>
    <col min="5396" max="5396" width="64.42578125" style="23" customWidth="1"/>
    <col min="5397" max="5397" width="20.140625" style="23" customWidth="1"/>
    <col min="5398" max="5632" width="8.85546875" style="23"/>
    <col min="5633" max="5633" width="16.7109375" style="23" customWidth="1"/>
    <col min="5634" max="5647" width="26.85546875" style="23" customWidth="1"/>
    <col min="5648" max="5648" width="25.28515625" style="23" customWidth="1"/>
    <col min="5649" max="5649" width="26.85546875" style="23" customWidth="1"/>
    <col min="5650" max="5651" width="13.42578125" style="23" customWidth="1"/>
    <col min="5652" max="5652" width="64.42578125" style="23" customWidth="1"/>
    <col min="5653" max="5653" width="20.140625" style="23" customWidth="1"/>
    <col min="5654" max="5888" width="8.85546875" style="23"/>
    <col min="5889" max="5889" width="16.7109375" style="23" customWidth="1"/>
    <col min="5890" max="5903" width="26.85546875" style="23" customWidth="1"/>
    <col min="5904" max="5904" width="25.28515625" style="23" customWidth="1"/>
    <col min="5905" max="5905" width="26.85546875" style="23" customWidth="1"/>
    <col min="5906" max="5907" width="13.42578125" style="23" customWidth="1"/>
    <col min="5908" max="5908" width="64.42578125" style="23" customWidth="1"/>
    <col min="5909" max="5909" width="20.140625" style="23" customWidth="1"/>
    <col min="5910" max="6144" width="8.85546875" style="23"/>
    <col min="6145" max="6145" width="16.7109375" style="23" customWidth="1"/>
    <col min="6146" max="6159" width="26.85546875" style="23" customWidth="1"/>
    <col min="6160" max="6160" width="25.28515625" style="23" customWidth="1"/>
    <col min="6161" max="6161" width="26.85546875" style="23" customWidth="1"/>
    <col min="6162" max="6163" width="13.42578125" style="23" customWidth="1"/>
    <col min="6164" max="6164" width="64.42578125" style="23" customWidth="1"/>
    <col min="6165" max="6165" width="20.140625" style="23" customWidth="1"/>
    <col min="6166" max="6400" width="8.85546875" style="23"/>
    <col min="6401" max="6401" width="16.7109375" style="23" customWidth="1"/>
    <col min="6402" max="6415" width="26.85546875" style="23" customWidth="1"/>
    <col min="6416" max="6416" width="25.28515625" style="23" customWidth="1"/>
    <col min="6417" max="6417" width="26.85546875" style="23" customWidth="1"/>
    <col min="6418" max="6419" width="13.42578125" style="23" customWidth="1"/>
    <col min="6420" max="6420" width="64.42578125" style="23" customWidth="1"/>
    <col min="6421" max="6421" width="20.140625" style="23" customWidth="1"/>
    <col min="6422" max="6656" width="8.85546875" style="23"/>
    <col min="6657" max="6657" width="16.7109375" style="23" customWidth="1"/>
    <col min="6658" max="6671" width="26.85546875" style="23" customWidth="1"/>
    <col min="6672" max="6672" width="25.28515625" style="23" customWidth="1"/>
    <col min="6673" max="6673" width="26.85546875" style="23" customWidth="1"/>
    <col min="6674" max="6675" width="13.42578125" style="23" customWidth="1"/>
    <col min="6676" max="6676" width="64.42578125" style="23" customWidth="1"/>
    <col min="6677" max="6677" width="20.140625" style="23" customWidth="1"/>
    <col min="6678" max="6912" width="8.85546875" style="23"/>
    <col min="6913" max="6913" width="16.7109375" style="23" customWidth="1"/>
    <col min="6914" max="6927" width="26.85546875" style="23" customWidth="1"/>
    <col min="6928" max="6928" width="25.28515625" style="23" customWidth="1"/>
    <col min="6929" max="6929" width="26.85546875" style="23" customWidth="1"/>
    <col min="6930" max="6931" width="13.42578125" style="23" customWidth="1"/>
    <col min="6932" max="6932" width="64.42578125" style="23" customWidth="1"/>
    <col min="6933" max="6933" width="20.140625" style="23" customWidth="1"/>
    <col min="6934" max="7168" width="8.85546875" style="23"/>
    <col min="7169" max="7169" width="16.7109375" style="23" customWidth="1"/>
    <col min="7170" max="7183" width="26.85546875" style="23" customWidth="1"/>
    <col min="7184" max="7184" width="25.28515625" style="23" customWidth="1"/>
    <col min="7185" max="7185" width="26.85546875" style="23" customWidth="1"/>
    <col min="7186" max="7187" width="13.42578125" style="23" customWidth="1"/>
    <col min="7188" max="7188" width="64.42578125" style="23" customWidth="1"/>
    <col min="7189" max="7189" width="20.140625" style="23" customWidth="1"/>
    <col min="7190" max="7424" width="8.85546875" style="23"/>
    <col min="7425" max="7425" width="16.7109375" style="23" customWidth="1"/>
    <col min="7426" max="7439" width="26.85546875" style="23" customWidth="1"/>
    <col min="7440" max="7440" width="25.28515625" style="23" customWidth="1"/>
    <col min="7441" max="7441" width="26.85546875" style="23" customWidth="1"/>
    <col min="7442" max="7443" width="13.42578125" style="23" customWidth="1"/>
    <col min="7444" max="7444" width="64.42578125" style="23" customWidth="1"/>
    <col min="7445" max="7445" width="20.140625" style="23" customWidth="1"/>
    <col min="7446" max="7680" width="8.85546875" style="23"/>
    <col min="7681" max="7681" width="16.7109375" style="23" customWidth="1"/>
    <col min="7682" max="7695" width="26.85546875" style="23" customWidth="1"/>
    <col min="7696" max="7696" width="25.28515625" style="23" customWidth="1"/>
    <col min="7697" max="7697" width="26.85546875" style="23" customWidth="1"/>
    <col min="7698" max="7699" width="13.42578125" style="23" customWidth="1"/>
    <col min="7700" max="7700" width="64.42578125" style="23" customWidth="1"/>
    <col min="7701" max="7701" width="20.140625" style="23" customWidth="1"/>
    <col min="7702" max="7936" width="8.85546875" style="23"/>
    <col min="7937" max="7937" width="16.7109375" style="23" customWidth="1"/>
    <col min="7938" max="7951" width="26.85546875" style="23" customWidth="1"/>
    <col min="7952" max="7952" width="25.28515625" style="23" customWidth="1"/>
    <col min="7953" max="7953" width="26.85546875" style="23" customWidth="1"/>
    <col min="7954" max="7955" width="13.42578125" style="23" customWidth="1"/>
    <col min="7956" max="7956" width="64.42578125" style="23" customWidth="1"/>
    <col min="7957" max="7957" width="20.140625" style="23" customWidth="1"/>
    <col min="7958" max="8192" width="8.85546875" style="23"/>
    <col min="8193" max="8193" width="16.7109375" style="23" customWidth="1"/>
    <col min="8194" max="8207" width="26.85546875" style="23" customWidth="1"/>
    <col min="8208" max="8208" width="25.28515625" style="23" customWidth="1"/>
    <col min="8209" max="8209" width="26.85546875" style="23" customWidth="1"/>
    <col min="8210" max="8211" width="13.42578125" style="23" customWidth="1"/>
    <col min="8212" max="8212" width="64.42578125" style="23" customWidth="1"/>
    <col min="8213" max="8213" width="20.140625" style="23" customWidth="1"/>
    <col min="8214" max="8448" width="8.85546875" style="23"/>
    <col min="8449" max="8449" width="16.7109375" style="23" customWidth="1"/>
    <col min="8450" max="8463" width="26.85546875" style="23" customWidth="1"/>
    <col min="8464" max="8464" width="25.28515625" style="23" customWidth="1"/>
    <col min="8465" max="8465" width="26.85546875" style="23" customWidth="1"/>
    <col min="8466" max="8467" width="13.42578125" style="23" customWidth="1"/>
    <col min="8468" max="8468" width="64.42578125" style="23" customWidth="1"/>
    <col min="8469" max="8469" width="20.140625" style="23" customWidth="1"/>
    <col min="8470" max="8704" width="8.85546875" style="23"/>
    <col min="8705" max="8705" width="16.7109375" style="23" customWidth="1"/>
    <col min="8706" max="8719" width="26.85546875" style="23" customWidth="1"/>
    <col min="8720" max="8720" width="25.28515625" style="23" customWidth="1"/>
    <col min="8721" max="8721" width="26.85546875" style="23" customWidth="1"/>
    <col min="8722" max="8723" width="13.42578125" style="23" customWidth="1"/>
    <col min="8724" max="8724" width="64.42578125" style="23" customWidth="1"/>
    <col min="8725" max="8725" width="20.140625" style="23" customWidth="1"/>
    <col min="8726" max="8960" width="8.85546875" style="23"/>
    <col min="8961" max="8961" width="16.7109375" style="23" customWidth="1"/>
    <col min="8962" max="8975" width="26.85546875" style="23" customWidth="1"/>
    <col min="8976" max="8976" width="25.28515625" style="23" customWidth="1"/>
    <col min="8977" max="8977" width="26.85546875" style="23" customWidth="1"/>
    <col min="8978" max="8979" width="13.42578125" style="23" customWidth="1"/>
    <col min="8980" max="8980" width="64.42578125" style="23" customWidth="1"/>
    <col min="8981" max="8981" width="20.140625" style="23" customWidth="1"/>
    <col min="8982" max="9216" width="8.85546875" style="23"/>
    <col min="9217" max="9217" width="16.7109375" style="23" customWidth="1"/>
    <col min="9218" max="9231" width="26.85546875" style="23" customWidth="1"/>
    <col min="9232" max="9232" width="25.28515625" style="23" customWidth="1"/>
    <col min="9233" max="9233" width="26.85546875" style="23" customWidth="1"/>
    <col min="9234" max="9235" width="13.42578125" style="23" customWidth="1"/>
    <col min="9236" max="9236" width="64.42578125" style="23" customWidth="1"/>
    <col min="9237" max="9237" width="20.140625" style="23" customWidth="1"/>
    <col min="9238" max="9472" width="8.85546875" style="23"/>
    <col min="9473" max="9473" width="16.7109375" style="23" customWidth="1"/>
    <col min="9474" max="9487" width="26.85546875" style="23" customWidth="1"/>
    <col min="9488" max="9488" width="25.28515625" style="23" customWidth="1"/>
    <col min="9489" max="9489" width="26.85546875" style="23" customWidth="1"/>
    <col min="9490" max="9491" width="13.42578125" style="23" customWidth="1"/>
    <col min="9492" max="9492" width="64.42578125" style="23" customWidth="1"/>
    <col min="9493" max="9493" width="20.140625" style="23" customWidth="1"/>
    <col min="9494" max="9728" width="8.85546875" style="23"/>
    <col min="9729" max="9729" width="16.7109375" style="23" customWidth="1"/>
    <col min="9730" max="9743" width="26.85546875" style="23" customWidth="1"/>
    <col min="9744" max="9744" width="25.28515625" style="23" customWidth="1"/>
    <col min="9745" max="9745" width="26.85546875" style="23" customWidth="1"/>
    <col min="9746" max="9747" width="13.42578125" style="23" customWidth="1"/>
    <col min="9748" max="9748" width="64.42578125" style="23" customWidth="1"/>
    <col min="9749" max="9749" width="20.140625" style="23" customWidth="1"/>
    <col min="9750" max="9984" width="8.85546875" style="23"/>
    <col min="9985" max="9985" width="16.7109375" style="23" customWidth="1"/>
    <col min="9986" max="9999" width="26.85546875" style="23" customWidth="1"/>
    <col min="10000" max="10000" width="25.28515625" style="23" customWidth="1"/>
    <col min="10001" max="10001" width="26.85546875" style="23" customWidth="1"/>
    <col min="10002" max="10003" width="13.42578125" style="23" customWidth="1"/>
    <col min="10004" max="10004" width="64.42578125" style="23" customWidth="1"/>
    <col min="10005" max="10005" width="20.140625" style="23" customWidth="1"/>
    <col min="10006" max="10240" width="8.85546875" style="23"/>
    <col min="10241" max="10241" width="16.7109375" style="23" customWidth="1"/>
    <col min="10242" max="10255" width="26.85546875" style="23" customWidth="1"/>
    <col min="10256" max="10256" width="25.28515625" style="23" customWidth="1"/>
    <col min="10257" max="10257" width="26.85546875" style="23" customWidth="1"/>
    <col min="10258" max="10259" width="13.42578125" style="23" customWidth="1"/>
    <col min="10260" max="10260" width="64.42578125" style="23" customWidth="1"/>
    <col min="10261" max="10261" width="20.140625" style="23" customWidth="1"/>
    <col min="10262" max="10496" width="8.85546875" style="23"/>
    <col min="10497" max="10497" width="16.7109375" style="23" customWidth="1"/>
    <col min="10498" max="10511" width="26.85546875" style="23" customWidth="1"/>
    <col min="10512" max="10512" width="25.28515625" style="23" customWidth="1"/>
    <col min="10513" max="10513" width="26.85546875" style="23" customWidth="1"/>
    <col min="10514" max="10515" width="13.42578125" style="23" customWidth="1"/>
    <col min="10516" max="10516" width="64.42578125" style="23" customWidth="1"/>
    <col min="10517" max="10517" width="20.140625" style="23" customWidth="1"/>
    <col min="10518" max="10752" width="8.85546875" style="23"/>
    <col min="10753" max="10753" width="16.7109375" style="23" customWidth="1"/>
    <col min="10754" max="10767" width="26.85546875" style="23" customWidth="1"/>
    <col min="10768" max="10768" width="25.28515625" style="23" customWidth="1"/>
    <col min="10769" max="10769" width="26.85546875" style="23" customWidth="1"/>
    <col min="10770" max="10771" width="13.42578125" style="23" customWidth="1"/>
    <col min="10772" max="10772" width="64.42578125" style="23" customWidth="1"/>
    <col min="10773" max="10773" width="20.140625" style="23" customWidth="1"/>
    <col min="10774" max="11008" width="8.85546875" style="23"/>
    <col min="11009" max="11009" width="16.7109375" style="23" customWidth="1"/>
    <col min="11010" max="11023" width="26.85546875" style="23" customWidth="1"/>
    <col min="11024" max="11024" width="25.28515625" style="23" customWidth="1"/>
    <col min="11025" max="11025" width="26.85546875" style="23" customWidth="1"/>
    <col min="11026" max="11027" width="13.42578125" style="23" customWidth="1"/>
    <col min="11028" max="11028" width="64.42578125" style="23" customWidth="1"/>
    <col min="11029" max="11029" width="20.140625" style="23" customWidth="1"/>
    <col min="11030" max="11264" width="8.85546875" style="23"/>
    <col min="11265" max="11265" width="16.7109375" style="23" customWidth="1"/>
    <col min="11266" max="11279" width="26.85546875" style="23" customWidth="1"/>
    <col min="11280" max="11280" width="25.28515625" style="23" customWidth="1"/>
    <col min="11281" max="11281" width="26.85546875" style="23" customWidth="1"/>
    <col min="11282" max="11283" width="13.42578125" style="23" customWidth="1"/>
    <col min="11284" max="11284" width="64.42578125" style="23" customWidth="1"/>
    <col min="11285" max="11285" width="20.140625" style="23" customWidth="1"/>
    <col min="11286" max="11520" width="8.85546875" style="23"/>
    <col min="11521" max="11521" width="16.7109375" style="23" customWidth="1"/>
    <col min="11522" max="11535" width="26.85546875" style="23" customWidth="1"/>
    <col min="11536" max="11536" width="25.28515625" style="23" customWidth="1"/>
    <col min="11537" max="11537" width="26.85546875" style="23" customWidth="1"/>
    <col min="11538" max="11539" width="13.42578125" style="23" customWidth="1"/>
    <col min="11540" max="11540" width="64.42578125" style="23" customWidth="1"/>
    <col min="11541" max="11541" width="20.140625" style="23" customWidth="1"/>
    <col min="11542" max="11776" width="8.85546875" style="23"/>
    <col min="11777" max="11777" width="16.7109375" style="23" customWidth="1"/>
    <col min="11778" max="11791" width="26.85546875" style="23" customWidth="1"/>
    <col min="11792" max="11792" width="25.28515625" style="23" customWidth="1"/>
    <col min="11793" max="11793" width="26.85546875" style="23" customWidth="1"/>
    <col min="11794" max="11795" width="13.42578125" style="23" customWidth="1"/>
    <col min="11796" max="11796" width="64.42578125" style="23" customWidth="1"/>
    <col min="11797" max="11797" width="20.140625" style="23" customWidth="1"/>
    <col min="11798" max="12032" width="8.85546875" style="23"/>
    <col min="12033" max="12033" width="16.7109375" style="23" customWidth="1"/>
    <col min="12034" max="12047" width="26.85546875" style="23" customWidth="1"/>
    <col min="12048" max="12048" width="25.28515625" style="23" customWidth="1"/>
    <col min="12049" max="12049" width="26.85546875" style="23" customWidth="1"/>
    <col min="12050" max="12051" width="13.42578125" style="23" customWidth="1"/>
    <col min="12052" max="12052" width="64.42578125" style="23" customWidth="1"/>
    <col min="12053" max="12053" width="20.140625" style="23" customWidth="1"/>
    <col min="12054" max="12288" width="8.85546875" style="23"/>
    <col min="12289" max="12289" width="16.7109375" style="23" customWidth="1"/>
    <col min="12290" max="12303" width="26.85546875" style="23" customWidth="1"/>
    <col min="12304" max="12304" width="25.28515625" style="23" customWidth="1"/>
    <col min="12305" max="12305" width="26.85546875" style="23" customWidth="1"/>
    <col min="12306" max="12307" width="13.42578125" style="23" customWidth="1"/>
    <col min="12308" max="12308" width="64.42578125" style="23" customWidth="1"/>
    <col min="12309" max="12309" width="20.140625" style="23" customWidth="1"/>
    <col min="12310" max="12544" width="8.85546875" style="23"/>
    <col min="12545" max="12545" width="16.7109375" style="23" customWidth="1"/>
    <col min="12546" max="12559" width="26.85546875" style="23" customWidth="1"/>
    <col min="12560" max="12560" width="25.28515625" style="23" customWidth="1"/>
    <col min="12561" max="12561" width="26.85546875" style="23" customWidth="1"/>
    <col min="12562" max="12563" width="13.42578125" style="23" customWidth="1"/>
    <col min="12564" max="12564" width="64.42578125" style="23" customWidth="1"/>
    <col min="12565" max="12565" width="20.140625" style="23" customWidth="1"/>
    <col min="12566" max="12800" width="8.85546875" style="23"/>
    <col min="12801" max="12801" width="16.7109375" style="23" customWidth="1"/>
    <col min="12802" max="12815" width="26.85546875" style="23" customWidth="1"/>
    <col min="12816" max="12816" width="25.28515625" style="23" customWidth="1"/>
    <col min="12817" max="12817" width="26.85546875" style="23" customWidth="1"/>
    <col min="12818" max="12819" width="13.42578125" style="23" customWidth="1"/>
    <col min="12820" max="12820" width="64.42578125" style="23" customWidth="1"/>
    <col min="12821" max="12821" width="20.140625" style="23" customWidth="1"/>
    <col min="12822" max="13056" width="8.85546875" style="23"/>
    <col min="13057" max="13057" width="16.7109375" style="23" customWidth="1"/>
    <col min="13058" max="13071" width="26.85546875" style="23" customWidth="1"/>
    <col min="13072" max="13072" width="25.28515625" style="23" customWidth="1"/>
    <col min="13073" max="13073" width="26.85546875" style="23" customWidth="1"/>
    <col min="13074" max="13075" width="13.42578125" style="23" customWidth="1"/>
    <col min="13076" max="13076" width="64.42578125" style="23" customWidth="1"/>
    <col min="13077" max="13077" width="20.140625" style="23" customWidth="1"/>
    <col min="13078" max="13312" width="8.85546875" style="23"/>
    <col min="13313" max="13313" width="16.7109375" style="23" customWidth="1"/>
    <col min="13314" max="13327" width="26.85546875" style="23" customWidth="1"/>
    <col min="13328" max="13328" width="25.28515625" style="23" customWidth="1"/>
    <col min="13329" max="13329" width="26.85546875" style="23" customWidth="1"/>
    <col min="13330" max="13331" width="13.42578125" style="23" customWidth="1"/>
    <col min="13332" max="13332" width="64.42578125" style="23" customWidth="1"/>
    <col min="13333" max="13333" width="20.140625" style="23" customWidth="1"/>
    <col min="13334" max="13568" width="8.85546875" style="23"/>
    <col min="13569" max="13569" width="16.7109375" style="23" customWidth="1"/>
    <col min="13570" max="13583" width="26.85546875" style="23" customWidth="1"/>
    <col min="13584" max="13584" width="25.28515625" style="23" customWidth="1"/>
    <col min="13585" max="13585" width="26.85546875" style="23" customWidth="1"/>
    <col min="13586" max="13587" width="13.42578125" style="23" customWidth="1"/>
    <col min="13588" max="13588" width="64.42578125" style="23" customWidth="1"/>
    <col min="13589" max="13589" width="20.140625" style="23" customWidth="1"/>
    <col min="13590" max="13824" width="8.85546875" style="23"/>
    <col min="13825" max="13825" width="16.7109375" style="23" customWidth="1"/>
    <col min="13826" max="13839" width="26.85546875" style="23" customWidth="1"/>
    <col min="13840" max="13840" width="25.28515625" style="23" customWidth="1"/>
    <col min="13841" max="13841" width="26.85546875" style="23" customWidth="1"/>
    <col min="13842" max="13843" width="13.42578125" style="23" customWidth="1"/>
    <col min="13844" max="13844" width="64.42578125" style="23" customWidth="1"/>
    <col min="13845" max="13845" width="20.140625" style="23" customWidth="1"/>
    <col min="13846" max="14080" width="8.85546875" style="23"/>
    <col min="14081" max="14081" width="16.7109375" style="23" customWidth="1"/>
    <col min="14082" max="14095" width="26.85546875" style="23" customWidth="1"/>
    <col min="14096" max="14096" width="25.28515625" style="23" customWidth="1"/>
    <col min="14097" max="14097" width="26.85546875" style="23" customWidth="1"/>
    <col min="14098" max="14099" width="13.42578125" style="23" customWidth="1"/>
    <col min="14100" max="14100" width="64.42578125" style="23" customWidth="1"/>
    <col min="14101" max="14101" width="20.140625" style="23" customWidth="1"/>
    <col min="14102" max="14336" width="8.85546875" style="23"/>
    <col min="14337" max="14337" width="16.7109375" style="23" customWidth="1"/>
    <col min="14338" max="14351" width="26.85546875" style="23" customWidth="1"/>
    <col min="14352" max="14352" width="25.28515625" style="23" customWidth="1"/>
    <col min="14353" max="14353" width="26.85546875" style="23" customWidth="1"/>
    <col min="14354" max="14355" width="13.42578125" style="23" customWidth="1"/>
    <col min="14356" max="14356" width="64.42578125" style="23" customWidth="1"/>
    <col min="14357" max="14357" width="20.140625" style="23" customWidth="1"/>
    <col min="14358" max="14592" width="8.85546875" style="23"/>
    <col min="14593" max="14593" width="16.7109375" style="23" customWidth="1"/>
    <col min="14594" max="14607" width="26.85546875" style="23" customWidth="1"/>
    <col min="14608" max="14608" width="25.28515625" style="23" customWidth="1"/>
    <col min="14609" max="14609" width="26.85546875" style="23" customWidth="1"/>
    <col min="14610" max="14611" width="13.42578125" style="23" customWidth="1"/>
    <col min="14612" max="14612" width="64.42578125" style="23" customWidth="1"/>
    <col min="14613" max="14613" width="20.140625" style="23" customWidth="1"/>
    <col min="14614" max="14848" width="8.85546875" style="23"/>
    <col min="14849" max="14849" width="16.7109375" style="23" customWidth="1"/>
    <col min="14850" max="14863" width="26.85546875" style="23" customWidth="1"/>
    <col min="14864" max="14864" width="25.28515625" style="23" customWidth="1"/>
    <col min="14865" max="14865" width="26.85546875" style="23" customWidth="1"/>
    <col min="14866" max="14867" width="13.42578125" style="23" customWidth="1"/>
    <col min="14868" max="14868" width="64.42578125" style="23" customWidth="1"/>
    <col min="14869" max="14869" width="20.140625" style="23" customWidth="1"/>
    <col min="14870" max="15104" width="8.85546875" style="23"/>
    <col min="15105" max="15105" width="16.7109375" style="23" customWidth="1"/>
    <col min="15106" max="15119" width="26.85546875" style="23" customWidth="1"/>
    <col min="15120" max="15120" width="25.28515625" style="23" customWidth="1"/>
    <col min="15121" max="15121" width="26.85546875" style="23" customWidth="1"/>
    <col min="15122" max="15123" width="13.42578125" style="23" customWidth="1"/>
    <col min="15124" max="15124" width="64.42578125" style="23" customWidth="1"/>
    <col min="15125" max="15125" width="20.140625" style="23" customWidth="1"/>
    <col min="15126" max="15360" width="8.85546875" style="23"/>
    <col min="15361" max="15361" width="16.7109375" style="23" customWidth="1"/>
    <col min="15362" max="15375" width="26.85546875" style="23" customWidth="1"/>
    <col min="15376" max="15376" width="25.28515625" style="23" customWidth="1"/>
    <col min="15377" max="15377" width="26.85546875" style="23" customWidth="1"/>
    <col min="15378" max="15379" width="13.42578125" style="23" customWidth="1"/>
    <col min="15380" max="15380" width="64.42578125" style="23" customWidth="1"/>
    <col min="15381" max="15381" width="20.140625" style="23" customWidth="1"/>
    <col min="15382" max="15616" width="8.85546875" style="23"/>
    <col min="15617" max="15617" width="16.7109375" style="23" customWidth="1"/>
    <col min="15618" max="15631" width="26.85546875" style="23" customWidth="1"/>
    <col min="15632" max="15632" width="25.28515625" style="23" customWidth="1"/>
    <col min="15633" max="15633" width="26.85546875" style="23" customWidth="1"/>
    <col min="15634" max="15635" width="13.42578125" style="23" customWidth="1"/>
    <col min="15636" max="15636" width="64.42578125" style="23" customWidth="1"/>
    <col min="15637" max="15637" width="20.140625" style="23" customWidth="1"/>
    <col min="15638" max="15872" width="8.85546875" style="23"/>
    <col min="15873" max="15873" width="16.7109375" style="23" customWidth="1"/>
    <col min="15874" max="15887" width="26.85546875" style="23" customWidth="1"/>
    <col min="15888" max="15888" width="25.28515625" style="23" customWidth="1"/>
    <col min="15889" max="15889" width="26.85546875" style="23" customWidth="1"/>
    <col min="15890" max="15891" width="13.42578125" style="23" customWidth="1"/>
    <col min="15892" max="15892" width="64.42578125" style="23" customWidth="1"/>
    <col min="15893" max="15893" width="20.140625" style="23" customWidth="1"/>
    <col min="15894" max="16128" width="8.85546875" style="23"/>
    <col min="16129" max="16129" width="16.7109375" style="23" customWidth="1"/>
    <col min="16130" max="16143" width="26.85546875" style="23" customWidth="1"/>
    <col min="16144" max="16144" width="25.28515625" style="23" customWidth="1"/>
    <col min="16145" max="16145" width="26.85546875" style="23" customWidth="1"/>
    <col min="16146" max="16147" width="13.42578125" style="23" customWidth="1"/>
    <col min="16148" max="16148" width="64.42578125" style="23" customWidth="1"/>
    <col min="16149" max="16149" width="20.140625" style="23" customWidth="1"/>
    <col min="16150" max="16384" width="8.85546875" style="23"/>
  </cols>
  <sheetData>
    <row r="1" spans="1:23" ht="31.9" customHeight="1" x14ac:dyDescent="0.2">
      <c r="A1" s="863" t="s">
        <v>2839</v>
      </c>
      <c r="B1" s="863"/>
      <c r="C1" s="863"/>
      <c r="D1" s="863"/>
      <c r="E1" s="863"/>
      <c r="F1" s="863"/>
      <c r="G1" s="863"/>
      <c r="H1" s="863"/>
      <c r="I1" s="863"/>
      <c r="J1" s="863"/>
      <c r="K1" s="863"/>
      <c r="L1" s="863"/>
      <c r="M1" s="863"/>
      <c r="N1" s="863"/>
      <c r="O1" s="863"/>
      <c r="P1" s="863"/>
      <c r="Q1" s="863"/>
      <c r="R1" s="863"/>
      <c r="S1" s="863"/>
      <c r="T1" s="1"/>
      <c r="U1" s="1"/>
      <c r="V1" s="1"/>
      <c r="W1" s="1"/>
    </row>
    <row r="2" spans="1:23" ht="35.450000000000003" customHeight="1" x14ac:dyDescent="0.2">
      <c r="A2" s="863" t="s">
        <v>5350</v>
      </c>
      <c r="B2" s="863"/>
      <c r="C2" s="863"/>
      <c r="D2" s="863"/>
      <c r="E2" s="863"/>
      <c r="F2" s="863"/>
      <c r="G2" s="863"/>
      <c r="H2" s="863"/>
      <c r="I2" s="863"/>
      <c r="J2" s="863"/>
      <c r="K2" s="863"/>
      <c r="L2" s="863"/>
      <c r="M2" s="863"/>
      <c r="N2" s="863"/>
      <c r="O2" s="863"/>
      <c r="P2" s="863"/>
      <c r="Q2" s="863"/>
      <c r="R2" s="863"/>
      <c r="S2" s="863"/>
      <c r="T2" s="1"/>
      <c r="U2" s="1"/>
      <c r="V2" s="1"/>
      <c r="W2" s="1"/>
    </row>
    <row r="3" spans="1:23" ht="41.45" customHeight="1" x14ac:dyDescent="0.2">
      <c r="A3" s="863" t="s">
        <v>5351</v>
      </c>
      <c r="B3" s="863"/>
      <c r="C3" s="863"/>
      <c r="D3" s="863"/>
      <c r="E3" s="863"/>
      <c r="F3" s="863"/>
      <c r="G3" s="863"/>
      <c r="H3" s="863"/>
      <c r="I3" s="863"/>
      <c r="J3" s="863"/>
      <c r="K3" s="863"/>
      <c r="L3" s="863"/>
      <c r="M3" s="863"/>
      <c r="N3" s="863"/>
      <c r="O3" s="863"/>
      <c r="P3" s="863"/>
      <c r="Q3" s="863"/>
      <c r="R3" s="863"/>
      <c r="S3" s="863"/>
      <c r="T3" s="1"/>
      <c r="U3" s="1"/>
      <c r="V3" s="1"/>
      <c r="W3" s="1"/>
    </row>
    <row r="4" spans="1:23" ht="42" customHeight="1" x14ac:dyDescent="0.2">
      <c r="A4" s="864" t="s">
        <v>4092</v>
      </c>
      <c r="B4" s="864"/>
      <c r="C4" s="864"/>
      <c r="D4" s="864"/>
      <c r="E4" s="864"/>
      <c r="F4" s="864"/>
      <c r="G4" s="864"/>
      <c r="H4" s="864"/>
      <c r="I4" s="864"/>
      <c r="J4" s="864"/>
      <c r="K4" s="864"/>
      <c r="L4" s="864"/>
      <c r="M4" s="864"/>
      <c r="N4" s="864"/>
      <c r="O4" s="864"/>
      <c r="P4" s="864"/>
      <c r="Q4" s="864"/>
      <c r="R4" s="864"/>
      <c r="S4" s="864"/>
      <c r="T4" s="864"/>
      <c r="U4" s="864"/>
      <c r="V4" s="864"/>
      <c r="W4" s="864"/>
    </row>
    <row r="5" spans="1:23" ht="38.25" customHeight="1" x14ac:dyDescent="0.2">
      <c r="A5" s="860" t="s">
        <v>1193</v>
      </c>
      <c r="B5" s="860" t="s">
        <v>1194</v>
      </c>
      <c r="C5" s="860" t="s">
        <v>4093</v>
      </c>
      <c r="D5" s="860" t="s">
        <v>4094</v>
      </c>
      <c r="E5" s="860" t="s">
        <v>14</v>
      </c>
      <c r="F5" s="860" t="s">
        <v>1197</v>
      </c>
      <c r="G5" s="860" t="s">
        <v>1198</v>
      </c>
      <c r="H5" s="860" t="s">
        <v>4095</v>
      </c>
      <c r="I5" s="860" t="s">
        <v>4096</v>
      </c>
      <c r="J5" s="860" t="s">
        <v>4097</v>
      </c>
      <c r="K5" s="860" t="s">
        <v>4098</v>
      </c>
      <c r="L5" s="860" t="s">
        <v>11</v>
      </c>
      <c r="M5" s="860" t="s">
        <v>1199</v>
      </c>
      <c r="N5" s="860" t="s">
        <v>25</v>
      </c>
      <c r="O5" s="860" t="s">
        <v>4099</v>
      </c>
      <c r="P5" s="860" t="s">
        <v>4100</v>
      </c>
      <c r="Q5" s="860" t="s">
        <v>4101</v>
      </c>
      <c r="R5" s="860" t="s">
        <v>41</v>
      </c>
      <c r="S5" s="860"/>
      <c r="T5" s="860"/>
      <c r="U5" s="860"/>
    </row>
    <row r="6" spans="1:23" ht="36" customHeight="1" x14ac:dyDescent="0.2">
      <c r="A6" s="860"/>
      <c r="B6" s="860"/>
      <c r="C6" s="860"/>
      <c r="D6" s="860"/>
      <c r="E6" s="860"/>
      <c r="F6" s="860"/>
      <c r="G6" s="860"/>
      <c r="H6" s="860"/>
      <c r="I6" s="860"/>
      <c r="J6" s="860"/>
      <c r="K6" s="860"/>
      <c r="L6" s="860"/>
      <c r="M6" s="860"/>
      <c r="N6" s="860"/>
      <c r="O6" s="860"/>
      <c r="P6" s="860"/>
      <c r="Q6" s="860"/>
      <c r="R6" s="139" t="s">
        <v>1201</v>
      </c>
      <c r="S6" s="139" t="s">
        <v>1202</v>
      </c>
      <c r="T6" s="139" t="s">
        <v>1203</v>
      </c>
      <c r="U6" s="139" t="s">
        <v>1204</v>
      </c>
    </row>
    <row r="7" spans="1:23" ht="45" x14ac:dyDescent="0.2">
      <c r="A7" s="534" t="s">
        <v>4102</v>
      </c>
      <c r="B7" s="534" t="s">
        <v>4103</v>
      </c>
      <c r="C7" s="534" t="s">
        <v>4104</v>
      </c>
      <c r="D7" s="534" t="s">
        <v>2066</v>
      </c>
      <c r="E7" s="534" t="s">
        <v>1278</v>
      </c>
      <c r="F7" s="534" t="s">
        <v>4105</v>
      </c>
      <c r="G7" s="534" t="s">
        <v>4106</v>
      </c>
      <c r="H7" s="534" t="s">
        <v>4107</v>
      </c>
      <c r="I7" s="534" t="s">
        <v>4108</v>
      </c>
      <c r="J7" s="534" t="s">
        <v>2068</v>
      </c>
      <c r="K7" s="534" t="s">
        <v>2827</v>
      </c>
      <c r="L7" s="534" t="s">
        <v>164</v>
      </c>
      <c r="M7" s="854">
        <v>45722.443252280093</v>
      </c>
      <c r="N7" s="534" t="s">
        <v>5352</v>
      </c>
      <c r="O7" s="854">
        <v>45729</v>
      </c>
      <c r="P7" s="861" t="s">
        <v>4109</v>
      </c>
      <c r="Q7" s="534"/>
      <c r="R7" s="112" t="s">
        <v>4110</v>
      </c>
      <c r="S7" s="112" t="s">
        <v>1207</v>
      </c>
      <c r="T7" s="112" t="s">
        <v>4111</v>
      </c>
      <c r="U7" s="112" t="s">
        <v>4112</v>
      </c>
    </row>
    <row r="8" spans="1:23" ht="49.9" customHeight="1" x14ac:dyDescent="0.2">
      <c r="A8" s="555"/>
      <c r="B8" s="555"/>
      <c r="C8" s="555"/>
      <c r="D8" s="555"/>
      <c r="E8" s="555"/>
      <c r="F8" s="555"/>
      <c r="G8" s="555"/>
      <c r="H8" s="555"/>
      <c r="I8" s="555"/>
      <c r="J8" s="555"/>
      <c r="K8" s="555"/>
      <c r="L8" s="555"/>
      <c r="M8" s="855"/>
      <c r="N8" s="555"/>
      <c r="O8" s="855"/>
      <c r="P8" s="779"/>
      <c r="Q8" s="555"/>
      <c r="R8" s="112" t="s">
        <v>4110</v>
      </c>
      <c r="S8" s="112" t="s">
        <v>1208</v>
      </c>
      <c r="T8" s="112" t="s">
        <v>5353</v>
      </c>
      <c r="U8" s="112" t="s">
        <v>4112</v>
      </c>
    </row>
    <row r="9" spans="1:23" ht="37.15" customHeight="1" x14ac:dyDescent="0.2">
      <c r="A9" s="555"/>
      <c r="B9" s="555"/>
      <c r="C9" s="555"/>
      <c r="D9" s="555"/>
      <c r="E9" s="555"/>
      <c r="F9" s="555"/>
      <c r="G9" s="555"/>
      <c r="H9" s="555"/>
      <c r="I9" s="555"/>
      <c r="J9" s="555"/>
      <c r="K9" s="555"/>
      <c r="L9" s="555"/>
      <c r="M9" s="855"/>
      <c r="N9" s="555"/>
      <c r="O9" s="855"/>
      <c r="P9" s="779"/>
      <c r="Q9" s="555"/>
      <c r="R9" s="112" t="s">
        <v>4110</v>
      </c>
      <c r="S9" s="112" t="s">
        <v>5354</v>
      </c>
      <c r="T9" s="112" t="s">
        <v>5353</v>
      </c>
      <c r="U9" s="112" t="s">
        <v>4112</v>
      </c>
    </row>
    <row r="10" spans="1:23" ht="37.15" customHeight="1" x14ac:dyDescent="0.2">
      <c r="A10" s="555"/>
      <c r="B10" s="555"/>
      <c r="C10" s="555"/>
      <c r="D10" s="555"/>
      <c r="E10" s="555"/>
      <c r="F10" s="555"/>
      <c r="G10" s="555"/>
      <c r="H10" s="555"/>
      <c r="I10" s="555"/>
      <c r="J10" s="555"/>
      <c r="K10" s="555"/>
      <c r="L10" s="555"/>
      <c r="M10" s="855"/>
      <c r="N10" s="555"/>
      <c r="O10" s="855"/>
      <c r="P10" s="779"/>
      <c r="Q10" s="555"/>
      <c r="R10" s="112" t="s">
        <v>4110</v>
      </c>
      <c r="S10" s="112" t="s">
        <v>5355</v>
      </c>
      <c r="T10" s="112" t="s">
        <v>5356</v>
      </c>
      <c r="U10" s="112" t="s">
        <v>4112</v>
      </c>
    </row>
    <row r="11" spans="1:23" ht="37.15" customHeight="1" x14ac:dyDescent="0.2">
      <c r="A11" s="555"/>
      <c r="B11" s="555"/>
      <c r="C11" s="555"/>
      <c r="D11" s="555"/>
      <c r="E11" s="555"/>
      <c r="F11" s="555"/>
      <c r="G11" s="555"/>
      <c r="H11" s="555"/>
      <c r="I11" s="555"/>
      <c r="J11" s="555"/>
      <c r="K11" s="555"/>
      <c r="L11" s="555"/>
      <c r="M11" s="855"/>
      <c r="N11" s="555"/>
      <c r="O11" s="855"/>
      <c r="P11" s="779"/>
      <c r="Q11" s="555"/>
      <c r="R11" s="112" t="s">
        <v>4110</v>
      </c>
      <c r="S11" s="112" t="s">
        <v>5357</v>
      </c>
      <c r="T11" s="112" t="s">
        <v>5358</v>
      </c>
      <c r="U11" s="112" t="s">
        <v>4112</v>
      </c>
    </row>
    <row r="12" spans="1:23" ht="30" customHeight="1" x14ac:dyDescent="0.2">
      <c r="A12" s="555"/>
      <c r="B12" s="555"/>
      <c r="C12" s="555"/>
      <c r="D12" s="555"/>
      <c r="E12" s="555"/>
      <c r="F12" s="555"/>
      <c r="G12" s="555"/>
      <c r="H12" s="555"/>
      <c r="I12" s="555"/>
      <c r="J12" s="555"/>
      <c r="K12" s="555"/>
      <c r="L12" s="555"/>
      <c r="M12" s="855"/>
      <c r="N12" s="555"/>
      <c r="O12" s="855"/>
      <c r="P12" s="779"/>
      <c r="Q12" s="555"/>
      <c r="R12" s="112" t="s">
        <v>4110</v>
      </c>
      <c r="S12" s="112" t="s">
        <v>5359</v>
      </c>
      <c r="T12" s="112" t="s">
        <v>5360</v>
      </c>
      <c r="U12" s="112" t="s">
        <v>4112</v>
      </c>
    </row>
    <row r="13" spans="1:23" ht="30" x14ac:dyDescent="0.2">
      <c r="A13" s="555"/>
      <c r="B13" s="555"/>
      <c r="C13" s="555"/>
      <c r="D13" s="555"/>
      <c r="E13" s="555"/>
      <c r="F13" s="555"/>
      <c r="G13" s="555"/>
      <c r="H13" s="555"/>
      <c r="I13" s="555"/>
      <c r="J13" s="555"/>
      <c r="K13" s="555"/>
      <c r="L13" s="555"/>
      <c r="M13" s="856"/>
      <c r="N13" s="559"/>
      <c r="O13" s="856"/>
      <c r="P13" s="862"/>
      <c r="Q13" s="559"/>
      <c r="R13" s="112" t="s">
        <v>4110</v>
      </c>
      <c r="S13" s="112" t="s">
        <v>5361</v>
      </c>
      <c r="T13" s="112" t="s">
        <v>5362</v>
      </c>
      <c r="U13" s="112" t="s">
        <v>4112</v>
      </c>
    </row>
    <row r="14" spans="1:23" ht="45.6" customHeight="1" x14ac:dyDescent="0.2">
      <c r="A14" s="534" t="s">
        <v>4102</v>
      </c>
      <c r="B14" s="534" t="s">
        <v>4103</v>
      </c>
      <c r="C14" s="534" t="s">
        <v>4104</v>
      </c>
      <c r="D14" s="534" t="s">
        <v>2081</v>
      </c>
      <c r="E14" s="534" t="s">
        <v>4113</v>
      </c>
      <c r="F14" s="534" t="s">
        <v>4114</v>
      </c>
      <c r="G14" s="534" t="s">
        <v>2082</v>
      </c>
      <c r="H14" s="534" t="s">
        <v>4107</v>
      </c>
      <c r="I14" s="534" t="s">
        <v>4108</v>
      </c>
      <c r="J14" s="534" t="s">
        <v>1209</v>
      </c>
      <c r="K14" s="534" t="s">
        <v>47</v>
      </c>
      <c r="L14" s="534" t="s">
        <v>51</v>
      </c>
      <c r="M14" s="854">
        <v>45493.772874768518</v>
      </c>
      <c r="N14" s="534" t="s">
        <v>5363</v>
      </c>
      <c r="O14" s="854">
        <v>45727</v>
      </c>
      <c r="P14" s="857" t="s">
        <v>4115</v>
      </c>
      <c r="Q14" s="534"/>
      <c r="R14" s="112" t="s">
        <v>4110</v>
      </c>
      <c r="S14" s="112" t="s">
        <v>1207</v>
      </c>
      <c r="T14" s="112" t="s">
        <v>4116</v>
      </c>
      <c r="U14" s="112" t="s">
        <v>4112</v>
      </c>
    </row>
    <row r="15" spans="1:23" ht="49.9" customHeight="1" x14ac:dyDescent="0.2">
      <c r="A15" s="555"/>
      <c r="B15" s="555"/>
      <c r="C15" s="555"/>
      <c r="D15" s="555"/>
      <c r="E15" s="555"/>
      <c r="F15" s="555"/>
      <c r="G15" s="555"/>
      <c r="H15" s="555"/>
      <c r="I15" s="555"/>
      <c r="J15" s="555"/>
      <c r="K15" s="555"/>
      <c r="L15" s="555"/>
      <c r="M15" s="855"/>
      <c r="N15" s="555"/>
      <c r="O15" s="855"/>
      <c r="P15" s="858"/>
      <c r="Q15" s="555"/>
      <c r="R15" s="112" t="s">
        <v>4110</v>
      </c>
      <c r="S15" s="112" t="s">
        <v>1208</v>
      </c>
      <c r="T15" s="112" t="s">
        <v>5364</v>
      </c>
      <c r="U15" s="112" t="s">
        <v>4112</v>
      </c>
    </row>
    <row r="16" spans="1:23" ht="49.9" customHeight="1" x14ac:dyDescent="0.2">
      <c r="A16" s="555"/>
      <c r="B16" s="555"/>
      <c r="C16" s="555"/>
      <c r="D16" s="555"/>
      <c r="E16" s="555"/>
      <c r="F16" s="555"/>
      <c r="G16" s="555"/>
      <c r="H16" s="555"/>
      <c r="I16" s="555"/>
      <c r="J16" s="555"/>
      <c r="K16" s="555"/>
      <c r="L16" s="555"/>
      <c r="M16" s="855"/>
      <c r="N16" s="555"/>
      <c r="O16" s="855"/>
      <c r="P16" s="858"/>
      <c r="Q16" s="555"/>
      <c r="R16" s="112" t="s">
        <v>4110</v>
      </c>
      <c r="S16" s="112" t="s">
        <v>5354</v>
      </c>
      <c r="T16" s="112" t="s">
        <v>5365</v>
      </c>
      <c r="U16" s="112" t="s">
        <v>4112</v>
      </c>
    </row>
    <row r="17" spans="1:21" ht="37.15" customHeight="1" x14ac:dyDescent="0.2">
      <c r="A17" s="555"/>
      <c r="B17" s="555"/>
      <c r="C17" s="555"/>
      <c r="D17" s="555"/>
      <c r="E17" s="555"/>
      <c r="F17" s="555"/>
      <c r="G17" s="555"/>
      <c r="H17" s="555"/>
      <c r="I17" s="555"/>
      <c r="J17" s="555"/>
      <c r="K17" s="555"/>
      <c r="L17" s="555"/>
      <c r="M17" s="855"/>
      <c r="N17" s="555"/>
      <c r="O17" s="855"/>
      <c r="P17" s="858"/>
      <c r="Q17" s="555"/>
      <c r="R17" s="112" t="s">
        <v>4110</v>
      </c>
      <c r="S17" s="112" t="s">
        <v>5355</v>
      </c>
      <c r="T17" s="112" t="s">
        <v>5366</v>
      </c>
      <c r="U17" s="112" t="s">
        <v>4112</v>
      </c>
    </row>
    <row r="18" spans="1:21" ht="49.9" customHeight="1" x14ac:dyDescent="0.2">
      <c r="A18" s="555"/>
      <c r="B18" s="555"/>
      <c r="C18" s="555"/>
      <c r="D18" s="555"/>
      <c r="E18" s="555"/>
      <c r="F18" s="555"/>
      <c r="G18" s="555"/>
      <c r="H18" s="555"/>
      <c r="I18" s="555"/>
      <c r="J18" s="555"/>
      <c r="K18" s="555"/>
      <c r="L18" s="555"/>
      <c r="M18" s="855"/>
      <c r="N18" s="555"/>
      <c r="O18" s="855"/>
      <c r="P18" s="858"/>
      <c r="Q18" s="555"/>
      <c r="R18" s="112" t="s">
        <v>4110</v>
      </c>
      <c r="S18" s="112" t="s">
        <v>5357</v>
      </c>
      <c r="T18" s="112" t="s">
        <v>5367</v>
      </c>
      <c r="U18" s="112" t="s">
        <v>4112</v>
      </c>
    </row>
    <row r="19" spans="1:21" ht="49.9" customHeight="1" x14ac:dyDescent="0.2">
      <c r="A19" s="555"/>
      <c r="B19" s="555"/>
      <c r="C19" s="555"/>
      <c r="D19" s="555"/>
      <c r="E19" s="555"/>
      <c r="F19" s="555"/>
      <c r="G19" s="555"/>
      <c r="H19" s="555"/>
      <c r="I19" s="555"/>
      <c r="J19" s="555"/>
      <c r="K19" s="555"/>
      <c r="L19" s="555"/>
      <c r="M19" s="855"/>
      <c r="N19" s="555"/>
      <c r="O19" s="855"/>
      <c r="P19" s="858"/>
      <c r="Q19" s="555"/>
      <c r="R19" s="112" t="s">
        <v>4110</v>
      </c>
      <c r="S19" s="112" t="s">
        <v>5359</v>
      </c>
      <c r="T19" s="112" t="s">
        <v>5368</v>
      </c>
      <c r="U19" s="112" t="s">
        <v>4112</v>
      </c>
    </row>
    <row r="20" spans="1:21" ht="49.9" customHeight="1" x14ac:dyDescent="0.2">
      <c r="A20" s="555"/>
      <c r="B20" s="555"/>
      <c r="C20" s="555"/>
      <c r="D20" s="555"/>
      <c r="E20" s="555"/>
      <c r="F20" s="555"/>
      <c r="G20" s="555"/>
      <c r="H20" s="555"/>
      <c r="I20" s="555"/>
      <c r="J20" s="555"/>
      <c r="K20" s="555"/>
      <c r="L20" s="555"/>
      <c r="M20" s="855"/>
      <c r="N20" s="555"/>
      <c r="O20" s="855"/>
      <c r="P20" s="858"/>
      <c r="Q20" s="555"/>
      <c r="R20" s="112" t="s">
        <v>4110</v>
      </c>
      <c r="S20" s="112" t="s">
        <v>5361</v>
      </c>
      <c r="T20" s="112" t="s">
        <v>5369</v>
      </c>
      <c r="U20" s="112" t="s">
        <v>4112</v>
      </c>
    </row>
    <row r="21" spans="1:21" ht="22.9" customHeight="1" x14ac:dyDescent="0.2">
      <c r="A21" s="534" t="s">
        <v>4102</v>
      </c>
      <c r="B21" s="534" t="s">
        <v>4103</v>
      </c>
      <c r="C21" s="534" t="s">
        <v>4104</v>
      </c>
      <c r="D21" s="534" t="s">
        <v>2083</v>
      </c>
      <c r="E21" s="534" t="s">
        <v>4117</v>
      </c>
      <c r="F21" s="534" t="s">
        <v>4118</v>
      </c>
      <c r="G21" s="534" t="s">
        <v>4119</v>
      </c>
      <c r="H21" s="534" t="s">
        <v>4107</v>
      </c>
      <c r="I21" s="534" t="s">
        <v>4108</v>
      </c>
      <c r="J21" s="534" t="s">
        <v>1209</v>
      </c>
      <c r="K21" s="534" t="s">
        <v>47</v>
      </c>
      <c r="L21" s="534" t="s">
        <v>51</v>
      </c>
      <c r="M21" s="854">
        <v>45493.773340543979</v>
      </c>
      <c r="N21" s="534" t="s">
        <v>5363</v>
      </c>
      <c r="O21" s="854">
        <v>45727</v>
      </c>
      <c r="P21" s="857" t="s">
        <v>4120</v>
      </c>
      <c r="Q21" s="854"/>
      <c r="R21" s="112" t="s">
        <v>4110</v>
      </c>
      <c r="S21" s="112" t="s">
        <v>1207</v>
      </c>
      <c r="T21" s="112" t="s">
        <v>4121</v>
      </c>
      <c r="U21" s="112" t="s">
        <v>4112</v>
      </c>
    </row>
    <row r="22" spans="1:21" ht="30" customHeight="1" x14ac:dyDescent="0.2">
      <c r="A22" s="555"/>
      <c r="B22" s="555"/>
      <c r="C22" s="555"/>
      <c r="D22" s="555"/>
      <c r="E22" s="555"/>
      <c r="F22" s="555"/>
      <c r="G22" s="555"/>
      <c r="H22" s="555"/>
      <c r="I22" s="555"/>
      <c r="J22" s="555"/>
      <c r="K22" s="555"/>
      <c r="L22" s="555"/>
      <c r="M22" s="855"/>
      <c r="N22" s="555"/>
      <c r="O22" s="855"/>
      <c r="P22" s="858"/>
      <c r="Q22" s="855"/>
      <c r="R22" s="112" t="s">
        <v>4110</v>
      </c>
      <c r="S22" s="112" t="s">
        <v>1208</v>
      </c>
      <c r="T22" s="112" t="s">
        <v>5370</v>
      </c>
      <c r="U22" s="112" t="s">
        <v>4112</v>
      </c>
    </row>
    <row r="23" spans="1:21" ht="45" x14ac:dyDescent="0.2">
      <c r="A23" s="555"/>
      <c r="B23" s="555"/>
      <c r="C23" s="555"/>
      <c r="D23" s="555"/>
      <c r="E23" s="555"/>
      <c r="F23" s="555"/>
      <c r="G23" s="555"/>
      <c r="H23" s="555"/>
      <c r="I23" s="555"/>
      <c r="J23" s="555"/>
      <c r="K23" s="555"/>
      <c r="L23" s="555"/>
      <c r="M23" s="855"/>
      <c r="N23" s="555"/>
      <c r="O23" s="855"/>
      <c r="P23" s="858"/>
      <c r="Q23" s="855"/>
      <c r="R23" s="112" t="s">
        <v>4110</v>
      </c>
      <c r="S23" s="112" t="s">
        <v>5354</v>
      </c>
      <c r="T23" s="112" t="s">
        <v>5371</v>
      </c>
      <c r="U23" s="112" t="s">
        <v>4112</v>
      </c>
    </row>
    <row r="24" spans="1:21" ht="49.9" customHeight="1" x14ac:dyDescent="0.2">
      <c r="A24" s="555"/>
      <c r="B24" s="555"/>
      <c r="C24" s="555"/>
      <c r="D24" s="555"/>
      <c r="E24" s="555"/>
      <c r="F24" s="555"/>
      <c r="G24" s="555"/>
      <c r="H24" s="555"/>
      <c r="I24" s="555"/>
      <c r="J24" s="555"/>
      <c r="K24" s="555"/>
      <c r="L24" s="555"/>
      <c r="M24" s="855"/>
      <c r="N24" s="555"/>
      <c r="O24" s="855"/>
      <c r="P24" s="858"/>
      <c r="Q24" s="855"/>
      <c r="R24" s="112" t="s">
        <v>4110</v>
      </c>
      <c r="S24" s="112" t="s">
        <v>5355</v>
      </c>
      <c r="T24" s="112" t="s">
        <v>5372</v>
      </c>
      <c r="U24" s="112" t="s">
        <v>4112</v>
      </c>
    </row>
    <row r="25" spans="1:21" ht="49.9" customHeight="1" x14ac:dyDescent="0.2">
      <c r="A25" s="555"/>
      <c r="B25" s="555"/>
      <c r="C25" s="555"/>
      <c r="D25" s="555"/>
      <c r="E25" s="555"/>
      <c r="F25" s="555"/>
      <c r="G25" s="555"/>
      <c r="H25" s="555"/>
      <c r="I25" s="555"/>
      <c r="J25" s="555"/>
      <c r="K25" s="555"/>
      <c r="L25" s="555"/>
      <c r="M25" s="855"/>
      <c r="N25" s="555"/>
      <c r="O25" s="855"/>
      <c r="P25" s="858"/>
      <c r="Q25" s="855"/>
      <c r="R25" s="112" t="s">
        <v>4110</v>
      </c>
      <c r="S25" s="112" t="s">
        <v>5357</v>
      </c>
      <c r="T25" s="112" t="s">
        <v>5373</v>
      </c>
      <c r="U25" s="112" t="s">
        <v>4112</v>
      </c>
    </row>
    <row r="26" spans="1:21" ht="37.15" customHeight="1" x14ac:dyDescent="0.2">
      <c r="A26" s="555"/>
      <c r="B26" s="555"/>
      <c r="C26" s="555"/>
      <c r="D26" s="555"/>
      <c r="E26" s="555"/>
      <c r="F26" s="555"/>
      <c r="G26" s="555"/>
      <c r="H26" s="555"/>
      <c r="I26" s="555"/>
      <c r="J26" s="555"/>
      <c r="K26" s="555"/>
      <c r="L26" s="555"/>
      <c r="M26" s="855"/>
      <c r="N26" s="555"/>
      <c r="O26" s="855"/>
      <c r="P26" s="858"/>
      <c r="Q26" s="855"/>
      <c r="R26" s="112" t="s">
        <v>4110</v>
      </c>
      <c r="S26" s="112" t="s">
        <v>5359</v>
      </c>
      <c r="T26" s="112" t="s">
        <v>5374</v>
      </c>
      <c r="U26" s="112" t="s">
        <v>4112</v>
      </c>
    </row>
    <row r="27" spans="1:21" ht="37.15" customHeight="1" x14ac:dyDescent="0.2">
      <c r="A27" s="555"/>
      <c r="B27" s="555"/>
      <c r="C27" s="555"/>
      <c r="D27" s="555"/>
      <c r="E27" s="555"/>
      <c r="F27" s="555"/>
      <c r="G27" s="555"/>
      <c r="H27" s="555"/>
      <c r="I27" s="555"/>
      <c r="J27" s="555"/>
      <c r="K27" s="555"/>
      <c r="L27" s="555"/>
      <c r="M27" s="856"/>
      <c r="N27" s="555"/>
      <c r="O27" s="856"/>
      <c r="P27" s="859"/>
      <c r="Q27" s="856"/>
      <c r="R27" s="112" t="s">
        <v>4110</v>
      </c>
      <c r="S27" s="112" t="s">
        <v>5361</v>
      </c>
      <c r="T27" s="112" t="s">
        <v>5375</v>
      </c>
      <c r="U27" s="112" t="s">
        <v>4112</v>
      </c>
    </row>
    <row r="28" spans="1:21" ht="34.15" customHeight="1" x14ac:dyDescent="0.2">
      <c r="A28" s="534" t="s">
        <v>4102</v>
      </c>
      <c r="B28" s="534" t="s">
        <v>4103</v>
      </c>
      <c r="C28" s="534" t="s">
        <v>4104</v>
      </c>
      <c r="D28" s="534" t="s">
        <v>2084</v>
      </c>
      <c r="E28" s="534" t="s">
        <v>4122</v>
      </c>
      <c r="F28" s="534" t="s">
        <v>4123</v>
      </c>
      <c r="G28" s="534" t="s">
        <v>4124</v>
      </c>
      <c r="H28" s="534" t="s">
        <v>4107</v>
      </c>
      <c r="I28" s="534" t="s">
        <v>4108</v>
      </c>
      <c r="J28" s="534" t="s">
        <v>1209</v>
      </c>
      <c r="K28" s="534" t="s">
        <v>47</v>
      </c>
      <c r="L28" s="534" t="s">
        <v>51</v>
      </c>
      <c r="M28" s="854">
        <v>45493.773760266202</v>
      </c>
      <c r="N28" s="534" t="s">
        <v>5363</v>
      </c>
      <c r="O28" s="854">
        <v>45722</v>
      </c>
      <c r="P28" s="857" t="s">
        <v>4125</v>
      </c>
      <c r="Q28" s="854"/>
      <c r="R28" s="112" t="s">
        <v>4110</v>
      </c>
      <c r="S28" s="112" t="s">
        <v>1207</v>
      </c>
      <c r="T28" s="112" t="s">
        <v>4126</v>
      </c>
      <c r="U28" s="112" t="s">
        <v>4112</v>
      </c>
    </row>
    <row r="29" spans="1:21" ht="37.15" customHeight="1" x14ac:dyDescent="0.2">
      <c r="A29" s="555"/>
      <c r="B29" s="555"/>
      <c r="C29" s="555"/>
      <c r="D29" s="555"/>
      <c r="E29" s="555"/>
      <c r="F29" s="555"/>
      <c r="G29" s="555"/>
      <c r="H29" s="555"/>
      <c r="I29" s="555"/>
      <c r="J29" s="555"/>
      <c r="K29" s="555"/>
      <c r="L29" s="555"/>
      <c r="M29" s="855"/>
      <c r="N29" s="555"/>
      <c r="O29" s="855"/>
      <c r="P29" s="858"/>
      <c r="Q29" s="855"/>
      <c r="R29" s="112" t="s">
        <v>4110</v>
      </c>
      <c r="S29" s="112" t="s">
        <v>1208</v>
      </c>
      <c r="T29" s="112" t="s">
        <v>5376</v>
      </c>
      <c r="U29" s="112" t="s">
        <v>4112</v>
      </c>
    </row>
    <row r="30" spans="1:21" ht="61.9" customHeight="1" x14ac:dyDescent="0.2">
      <c r="A30" s="555"/>
      <c r="B30" s="555"/>
      <c r="C30" s="555"/>
      <c r="D30" s="555"/>
      <c r="E30" s="555"/>
      <c r="F30" s="555"/>
      <c r="G30" s="555"/>
      <c r="H30" s="555"/>
      <c r="I30" s="555"/>
      <c r="J30" s="555"/>
      <c r="K30" s="555"/>
      <c r="L30" s="555"/>
      <c r="M30" s="855"/>
      <c r="N30" s="555"/>
      <c r="O30" s="855"/>
      <c r="P30" s="858"/>
      <c r="Q30" s="855"/>
      <c r="R30" s="112" t="s">
        <v>4110</v>
      </c>
      <c r="S30" s="112" t="s">
        <v>5354</v>
      </c>
      <c r="T30" s="112" t="s">
        <v>5377</v>
      </c>
      <c r="U30" s="112" t="s">
        <v>4112</v>
      </c>
    </row>
    <row r="31" spans="1:21" ht="61.9" customHeight="1" x14ac:dyDescent="0.2">
      <c r="A31" s="555"/>
      <c r="B31" s="555"/>
      <c r="C31" s="555"/>
      <c r="D31" s="555"/>
      <c r="E31" s="555"/>
      <c r="F31" s="555"/>
      <c r="G31" s="555"/>
      <c r="H31" s="555"/>
      <c r="I31" s="555"/>
      <c r="J31" s="555"/>
      <c r="K31" s="555"/>
      <c r="L31" s="555"/>
      <c r="M31" s="855"/>
      <c r="N31" s="555"/>
      <c r="O31" s="855"/>
      <c r="P31" s="858"/>
      <c r="Q31" s="855"/>
      <c r="R31" s="112" t="s">
        <v>4110</v>
      </c>
      <c r="S31" s="112" t="s">
        <v>5355</v>
      </c>
      <c r="T31" s="112" t="s">
        <v>5378</v>
      </c>
      <c r="U31" s="112" t="s">
        <v>4112</v>
      </c>
    </row>
    <row r="32" spans="1:21" ht="88.15" customHeight="1" x14ac:dyDescent="0.2">
      <c r="A32" s="555"/>
      <c r="B32" s="555"/>
      <c r="C32" s="555"/>
      <c r="D32" s="555"/>
      <c r="E32" s="555"/>
      <c r="F32" s="555"/>
      <c r="G32" s="555"/>
      <c r="H32" s="555"/>
      <c r="I32" s="555"/>
      <c r="J32" s="555"/>
      <c r="K32" s="555"/>
      <c r="L32" s="555"/>
      <c r="M32" s="855"/>
      <c r="N32" s="555"/>
      <c r="O32" s="855"/>
      <c r="P32" s="858"/>
      <c r="Q32" s="855"/>
      <c r="R32" s="112" t="s">
        <v>4110</v>
      </c>
      <c r="S32" s="112" t="s">
        <v>5357</v>
      </c>
      <c r="T32" s="112" t="s">
        <v>5379</v>
      </c>
      <c r="U32" s="112" t="s">
        <v>4112</v>
      </c>
    </row>
    <row r="33" spans="1:21" ht="88.15" customHeight="1" x14ac:dyDescent="0.2">
      <c r="A33" s="555"/>
      <c r="B33" s="555"/>
      <c r="C33" s="555"/>
      <c r="D33" s="555"/>
      <c r="E33" s="555"/>
      <c r="F33" s="555"/>
      <c r="G33" s="555"/>
      <c r="H33" s="555"/>
      <c r="I33" s="555"/>
      <c r="J33" s="555"/>
      <c r="K33" s="555"/>
      <c r="L33" s="555"/>
      <c r="M33" s="855"/>
      <c r="N33" s="555"/>
      <c r="O33" s="855"/>
      <c r="P33" s="858"/>
      <c r="Q33" s="855"/>
      <c r="R33" s="112" t="s">
        <v>4110</v>
      </c>
      <c r="S33" s="112" t="s">
        <v>5359</v>
      </c>
      <c r="T33" s="112" t="s">
        <v>5380</v>
      </c>
      <c r="U33" s="112" t="s">
        <v>4112</v>
      </c>
    </row>
    <row r="34" spans="1:21" ht="163.15" customHeight="1" x14ac:dyDescent="0.2">
      <c r="A34" s="555"/>
      <c r="B34" s="559"/>
      <c r="C34" s="559"/>
      <c r="D34" s="559"/>
      <c r="E34" s="559"/>
      <c r="F34" s="559"/>
      <c r="G34" s="559"/>
      <c r="H34" s="559"/>
      <c r="I34" s="559"/>
      <c r="J34" s="559"/>
      <c r="K34" s="559"/>
      <c r="L34" s="559"/>
      <c r="M34" s="855"/>
      <c r="N34" s="555"/>
      <c r="O34" s="855"/>
      <c r="P34" s="859"/>
      <c r="Q34" s="855"/>
      <c r="R34" s="112" t="s">
        <v>4110</v>
      </c>
      <c r="S34" s="112" t="s">
        <v>5361</v>
      </c>
      <c r="T34" s="112" t="s">
        <v>5381</v>
      </c>
      <c r="U34" s="112" t="s">
        <v>4112</v>
      </c>
    </row>
    <row r="35" spans="1:21" ht="89.45" customHeight="1" x14ac:dyDescent="0.2">
      <c r="A35" s="534" t="s">
        <v>2061</v>
      </c>
      <c r="B35" s="534" t="s">
        <v>4127</v>
      </c>
      <c r="C35" s="534" t="s">
        <v>4128</v>
      </c>
      <c r="D35" s="534" t="s">
        <v>4129</v>
      </c>
      <c r="E35" s="534" t="s">
        <v>4130</v>
      </c>
      <c r="F35" s="534" t="s">
        <v>4131</v>
      </c>
      <c r="G35" s="534" t="s">
        <v>4132</v>
      </c>
      <c r="H35" s="534" t="s">
        <v>2065</v>
      </c>
      <c r="I35" s="534" t="s">
        <v>4133</v>
      </c>
      <c r="J35" s="534" t="s">
        <v>1200</v>
      </c>
      <c r="K35" s="534" t="s">
        <v>47</v>
      </c>
      <c r="L35" s="534" t="s">
        <v>50</v>
      </c>
      <c r="M35" s="851">
        <v>45673</v>
      </c>
      <c r="N35" s="534" t="s">
        <v>5352</v>
      </c>
      <c r="O35" s="851">
        <v>45709</v>
      </c>
      <c r="P35" s="534" t="s">
        <v>4134</v>
      </c>
      <c r="Q35" s="534" t="s">
        <v>5382</v>
      </c>
      <c r="R35" s="112" t="s">
        <v>4110</v>
      </c>
      <c r="S35" s="112" t="s">
        <v>1207</v>
      </c>
      <c r="T35" s="112" t="s">
        <v>4135</v>
      </c>
      <c r="U35" s="112" t="s">
        <v>4112</v>
      </c>
    </row>
    <row r="36" spans="1:21" ht="112.9" customHeight="1" x14ac:dyDescent="0.2">
      <c r="A36" s="555"/>
      <c r="B36" s="555"/>
      <c r="C36" s="555"/>
      <c r="D36" s="555"/>
      <c r="E36" s="555"/>
      <c r="F36" s="555"/>
      <c r="G36" s="555"/>
      <c r="H36" s="555"/>
      <c r="I36" s="555"/>
      <c r="J36" s="555"/>
      <c r="K36" s="555"/>
      <c r="L36" s="555"/>
      <c r="M36" s="852"/>
      <c r="N36" s="555"/>
      <c r="O36" s="852"/>
      <c r="P36" s="555"/>
      <c r="Q36" s="555"/>
      <c r="R36" s="132" t="s">
        <v>4112</v>
      </c>
      <c r="S36" s="132" t="s">
        <v>1208</v>
      </c>
      <c r="T36" s="132" t="s">
        <v>5383</v>
      </c>
      <c r="U36" s="132" t="s">
        <v>4112</v>
      </c>
    </row>
    <row r="37" spans="1:21" ht="75" customHeight="1" x14ac:dyDescent="0.2">
      <c r="A37" s="555"/>
      <c r="B37" s="555"/>
      <c r="C37" s="555"/>
      <c r="D37" s="555"/>
      <c r="E37" s="555"/>
      <c r="F37" s="555"/>
      <c r="G37" s="555"/>
      <c r="H37" s="555"/>
      <c r="I37" s="555"/>
      <c r="J37" s="555"/>
      <c r="K37" s="555"/>
      <c r="L37" s="555"/>
      <c r="M37" s="852"/>
      <c r="N37" s="555"/>
      <c r="O37" s="852"/>
      <c r="P37" s="555"/>
      <c r="Q37" s="555"/>
      <c r="R37" s="112" t="s">
        <v>4110</v>
      </c>
      <c r="S37" s="112" t="s">
        <v>5354</v>
      </c>
      <c r="T37" s="112" t="s">
        <v>5384</v>
      </c>
      <c r="U37" s="112" t="s">
        <v>4112</v>
      </c>
    </row>
    <row r="38" spans="1:21" ht="100.15" customHeight="1" x14ac:dyDescent="0.2">
      <c r="A38" s="555"/>
      <c r="B38" s="555"/>
      <c r="C38" s="555"/>
      <c r="D38" s="555"/>
      <c r="E38" s="555"/>
      <c r="F38" s="555"/>
      <c r="G38" s="555"/>
      <c r="H38" s="555"/>
      <c r="I38" s="555"/>
      <c r="J38" s="555"/>
      <c r="K38" s="555"/>
      <c r="L38" s="555"/>
      <c r="M38" s="852"/>
      <c r="N38" s="555"/>
      <c r="O38" s="852"/>
      <c r="P38" s="555"/>
      <c r="Q38" s="555"/>
      <c r="R38" s="112" t="s">
        <v>4110</v>
      </c>
      <c r="S38" s="112" t="s">
        <v>5355</v>
      </c>
      <c r="T38" s="112" t="s">
        <v>5385</v>
      </c>
      <c r="U38" s="112" t="s">
        <v>4112</v>
      </c>
    </row>
    <row r="39" spans="1:21" ht="88.15" customHeight="1" x14ac:dyDescent="0.2">
      <c r="A39" s="555"/>
      <c r="B39" s="555"/>
      <c r="C39" s="555"/>
      <c r="D39" s="555"/>
      <c r="E39" s="555"/>
      <c r="F39" s="555"/>
      <c r="G39" s="555"/>
      <c r="H39" s="555"/>
      <c r="I39" s="555"/>
      <c r="J39" s="555"/>
      <c r="K39" s="555"/>
      <c r="L39" s="555"/>
      <c r="M39" s="852"/>
      <c r="N39" s="555"/>
      <c r="O39" s="852"/>
      <c r="P39" s="555"/>
      <c r="Q39" s="555"/>
      <c r="R39" s="112" t="s">
        <v>4110</v>
      </c>
      <c r="S39" s="112" t="s">
        <v>5357</v>
      </c>
      <c r="T39" s="112" t="s">
        <v>5386</v>
      </c>
      <c r="U39" s="112" t="s">
        <v>4112</v>
      </c>
    </row>
    <row r="40" spans="1:21" ht="88.15" customHeight="1" x14ac:dyDescent="0.2">
      <c r="A40" s="555"/>
      <c r="B40" s="555"/>
      <c r="C40" s="555"/>
      <c r="D40" s="555"/>
      <c r="E40" s="555"/>
      <c r="F40" s="555"/>
      <c r="G40" s="555"/>
      <c r="H40" s="555"/>
      <c r="I40" s="555"/>
      <c r="J40" s="555"/>
      <c r="K40" s="555"/>
      <c r="L40" s="555"/>
      <c r="M40" s="852"/>
      <c r="N40" s="555"/>
      <c r="O40" s="852"/>
      <c r="P40" s="555"/>
      <c r="Q40" s="555"/>
      <c r="R40" s="112" t="s">
        <v>4110</v>
      </c>
      <c r="S40" s="112" t="s">
        <v>5359</v>
      </c>
      <c r="T40" s="112" t="s">
        <v>5387</v>
      </c>
      <c r="U40" s="112" t="s">
        <v>4112</v>
      </c>
    </row>
    <row r="41" spans="1:21" ht="100.15" customHeight="1" x14ac:dyDescent="0.2">
      <c r="A41" s="559"/>
      <c r="B41" s="559"/>
      <c r="C41" s="559"/>
      <c r="D41" s="559"/>
      <c r="E41" s="559"/>
      <c r="F41" s="559"/>
      <c r="G41" s="559"/>
      <c r="H41" s="559"/>
      <c r="I41" s="559"/>
      <c r="J41" s="559"/>
      <c r="K41" s="559"/>
      <c r="L41" s="559"/>
      <c r="M41" s="853"/>
      <c r="N41" s="559"/>
      <c r="O41" s="853"/>
      <c r="P41" s="559"/>
      <c r="Q41" s="559"/>
      <c r="R41" s="112" t="s">
        <v>4110</v>
      </c>
      <c r="S41" s="112" t="s">
        <v>5361</v>
      </c>
      <c r="T41" s="112" t="s">
        <v>5388</v>
      </c>
      <c r="U41" s="112" t="s">
        <v>4112</v>
      </c>
    </row>
    <row r="42" spans="1:21" ht="229.15" customHeight="1" x14ac:dyDescent="0.2">
      <c r="A42" s="534" t="s">
        <v>2061</v>
      </c>
      <c r="B42" s="534" t="s">
        <v>4127</v>
      </c>
      <c r="C42" s="534" t="s">
        <v>4136</v>
      </c>
      <c r="D42" s="534" t="s">
        <v>4137</v>
      </c>
      <c r="E42" s="534" t="s">
        <v>4138</v>
      </c>
      <c r="F42" s="534" t="s">
        <v>4139</v>
      </c>
      <c r="G42" s="534" t="s">
        <v>4140</v>
      </c>
      <c r="H42" s="534" t="s">
        <v>2065</v>
      </c>
      <c r="I42" s="534" t="s">
        <v>4133</v>
      </c>
      <c r="J42" s="534" t="s">
        <v>1200</v>
      </c>
      <c r="K42" s="534" t="s">
        <v>47</v>
      </c>
      <c r="L42" s="534" t="s">
        <v>488</v>
      </c>
      <c r="M42" s="534">
        <v>45673.487543055555</v>
      </c>
      <c r="N42" s="534" t="s">
        <v>5389</v>
      </c>
      <c r="O42" s="534">
        <v>45714</v>
      </c>
      <c r="P42" s="534" t="s">
        <v>4141</v>
      </c>
      <c r="Q42" s="534"/>
      <c r="R42" s="112" t="s">
        <v>4110</v>
      </c>
      <c r="S42" s="112" t="s">
        <v>1207</v>
      </c>
      <c r="T42" s="112" t="s">
        <v>4142</v>
      </c>
      <c r="U42" s="112" t="s">
        <v>4112</v>
      </c>
    </row>
    <row r="43" spans="1:21" ht="138" customHeight="1" x14ac:dyDescent="0.2">
      <c r="A43" s="555"/>
      <c r="B43" s="555"/>
      <c r="C43" s="555"/>
      <c r="D43" s="555"/>
      <c r="E43" s="555"/>
      <c r="F43" s="555"/>
      <c r="G43" s="555"/>
      <c r="H43" s="555"/>
      <c r="I43" s="555"/>
      <c r="J43" s="555"/>
      <c r="K43" s="555"/>
      <c r="L43" s="555"/>
      <c r="M43" s="555"/>
      <c r="N43" s="555"/>
      <c r="O43" s="555"/>
      <c r="P43" s="555"/>
      <c r="Q43" s="555"/>
      <c r="R43" s="112" t="s">
        <v>4110</v>
      </c>
      <c r="S43" s="112" t="s">
        <v>1208</v>
      </c>
      <c r="T43" s="112" t="s">
        <v>5390</v>
      </c>
      <c r="U43" s="112" t="s">
        <v>4112</v>
      </c>
    </row>
    <row r="44" spans="1:21" ht="100.15" customHeight="1" x14ac:dyDescent="0.2">
      <c r="A44" s="555"/>
      <c r="B44" s="555"/>
      <c r="C44" s="555"/>
      <c r="D44" s="555"/>
      <c r="E44" s="555"/>
      <c r="F44" s="555"/>
      <c r="G44" s="555"/>
      <c r="H44" s="555"/>
      <c r="I44" s="555"/>
      <c r="J44" s="555"/>
      <c r="K44" s="555"/>
      <c r="L44" s="555"/>
      <c r="M44" s="555"/>
      <c r="N44" s="555"/>
      <c r="O44" s="555"/>
      <c r="P44" s="555"/>
      <c r="Q44" s="555"/>
      <c r="R44" s="112" t="s">
        <v>4110</v>
      </c>
      <c r="S44" s="112" t="s">
        <v>5354</v>
      </c>
      <c r="T44" s="112" t="s">
        <v>5391</v>
      </c>
      <c r="U44" s="112" t="s">
        <v>4112</v>
      </c>
    </row>
    <row r="45" spans="1:21" ht="88.15" customHeight="1" x14ac:dyDescent="0.2">
      <c r="A45" s="555"/>
      <c r="B45" s="555"/>
      <c r="C45" s="555"/>
      <c r="D45" s="555"/>
      <c r="E45" s="555"/>
      <c r="F45" s="555"/>
      <c r="G45" s="555"/>
      <c r="H45" s="555"/>
      <c r="I45" s="555"/>
      <c r="J45" s="555"/>
      <c r="K45" s="555"/>
      <c r="L45" s="555"/>
      <c r="M45" s="555"/>
      <c r="N45" s="555"/>
      <c r="O45" s="555"/>
      <c r="P45" s="555"/>
      <c r="Q45" s="555"/>
      <c r="R45" s="112" t="s">
        <v>4110</v>
      </c>
      <c r="S45" s="112" t="s">
        <v>5355</v>
      </c>
      <c r="T45" s="112" t="s">
        <v>5392</v>
      </c>
      <c r="U45" s="112" t="s">
        <v>4112</v>
      </c>
    </row>
    <row r="46" spans="1:21" ht="88.15" customHeight="1" x14ac:dyDescent="0.2">
      <c r="A46" s="555"/>
      <c r="B46" s="555"/>
      <c r="C46" s="555"/>
      <c r="D46" s="555"/>
      <c r="E46" s="555"/>
      <c r="F46" s="555"/>
      <c r="G46" s="555"/>
      <c r="H46" s="555"/>
      <c r="I46" s="555"/>
      <c r="J46" s="555"/>
      <c r="K46" s="555"/>
      <c r="L46" s="555"/>
      <c r="M46" s="555"/>
      <c r="N46" s="555"/>
      <c r="O46" s="555"/>
      <c r="P46" s="555"/>
      <c r="Q46" s="555"/>
      <c r="R46" s="112" t="s">
        <v>4110</v>
      </c>
      <c r="S46" s="112" t="s">
        <v>5357</v>
      </c>
      <c r="T46" s="112" t="s">
        <v>5393</v>
      </c>
      <c r="U46" s="112" t="s">
        <v>4112</v>
      </c>
    </row>
    <row r="47" spans="1:21" ht="150" customHeight="1" x14ac:dyDescent="0.2">
      <c r="A47" s="555"/>
      <c r="B47" s="555"/>
      <c r="C47" s="555"/>
      <c r="D47" s="555"/>
      <c r="E47" s="555"/>
      <c r="F47" s="555"/>
      <c r="G47" s="555"/>
      <c r="H47" s="555"/>
      <c r="I47" s="555"/>
      <c r="J47" s="555"/>
      <c r="K47" s="555"/>
      <c r="L47" s="555"/>
      <c r="M47" s="555"/>
      <c r="N47" s="555"/>
      <c r="O47" s="555"/>
      <c r="P47" s="555"/>
      <c r="Q47" s="555"/>
      <c r="R47" s="112" t="s">
        <v>4110</v>
      </c>
      <c r="S47" s="112" t="s">
        <v>5359</v>
      </c>
      <c r="T47" s="112" t="s">
        <v>5394</v>
      </c>
      <c r="U47" s="112" t="s">
        <v>4112</v>
      </c>
    </row>
    <row r="48" spans="1:21" ht="88.15" customHeight="1" x14ac:dyDescent="0.2">
      <c r="A48" s="559"/>
      <c r="B48" s="559"/>
      <c r="C48" s="559"/>
      <c r="D48" s="559"/>
      <c r="E48" s="559"/>
      <c r="F48" s="559"/>
      <c r="G48" s="559"/>
      <c r="H48" s="559"/>
      <c r="I48" s="559"/>
      <c r="J48" s="559"/>
      <c r="K48" s="559"/>
      <c r="L48" s="559"/>
      <c r="M48" s="559"/>
      <c r="N48" s="559"/>
      <c r="O48" s="559"/>
      <c r="P48" s="559"/>
      <c r="Q48" s="559"/>
      <c r="R48" s="112" t="s">
        <v>4110</v>
      </c>
      <c r="S48" s="112" t="s">
        <v>5361</v>
      </c>
      <c r="T48" s="112" t="s">
        <v>5395</v>
      </c>
      <c r="U48" s="112" t="s">
        <v>4112</v>
      </c>
    </row>
    <row r="49" spans="1:21" ht="90" x14ac:dyDescent="0.2">
      <c r="A49" s="534" t="s">
        <v>2061</v>
      </c>
      <c r="B49" s="534" t="s">
        <v>4127</v>
      </c>
      <c r="C49" s="534" t="s">
        <v>4143</v>
      </c>
      <c r="D49" s="534" t="s">
        <v>4144</v>
      </c>
      <c r="E49" s="534" t="s">
        <v>4145</v>
      </c>
      <c r="F49" s="534" t="s">
        <v>4146</v>
      </c>
      <c r="G49" s="534" t="s">
        <v>4147</v>
      </c>
      <c r="H49" s="534" t="s">
        <v>2065</v>
      </c>
      <c r="I49" s="534" t="s">
        <v>4133</v>
      </c>
      <c r="J49" s="534" t="s">
        <v>1200</v>
      </c>
      <c r="K49" s="534" t="s">
        <v>165</v>
      </c>
      <c r="L49" s="534" t="s">
        <v>50</v>
      </c>
      <c r="M49" s="534">
        <v>45673.477735729168</v>
      </c>
      <c r="N49" s="534" t="s">
        <v>5363</v>
      </c>
      <c r="O49" s="534">
        <v>45709</v>
      </c>
      <c r="P49" s="534" t="s">
        <v>4148</v>
      </c>
      <c r="Q49" s="534" t="s">
        <v>5396</v>
      </c>
      <c r="R49" s="112" t="s">
        <v>4110</v>
      </c>
      <c r="S49" s="112" t="s">
        <v>1207</v>
      </c>
      <c r="T49" s="112" t="s">
        <v>4149</v>
      </c>
      <c r="U49" s="112" t="s">
        <v>4112</v>
      </c>
    </row>
    <row r="50" spans="1:21" ht="88.15" customHeight="1" x14ac:dyDescent="0.2">
      <c r="A50" s="555"/>
      <c r="B50" s="555"/>
      <c r="C50" s="555"/>
      <c r="D50" s="555"/>
      <c r="E50" s="555"/>
      <c r="F50" s="555"/>
      <c r="G50" s="555"/>
      <c r="H50" s="555"/>
      <c r="I50" s="555"/>
      <c r="J50" s="555"/>
      <c r="K50" s="555"/>
      <c r="L50" s="555"/>
      <c r="M50" s="555"/>
      <c r="N50" s="555"/>
      <c r="O50" s="555"/>
      <c r="P50" s="555"/>
      <c r="Q50" s="555"/>
      <c r="R50" s="132" t="s">
        <v>4112</v>
      </c>
      <c r="S50" s="132" t="s">
        <v>1208</v>
      </c>
      <c r="T50" s="132" t="s">
        <v>5397</v>
      </c>
      <c r="U50" s="132" t="s">
        <v>4112</v>
      </c>
    </row>
    <row r="51" spans="1:21" ht="61.9" customHeight="1" x14ac:dyDescent="0.2">
      <c r="A51" s="555"/>
      <c r="B51" s="555"/>
      <c r="C51" s="555"/>
      <c r="D51" s="555"/>
      <c r="E51" s="555"/>
      <c r="F51" s="555"/>
      <c r="G51" s="555"/>
      <c r="H51" s="555"/>
      <c r="I51" s="555"/>
      <c r="J51" s="555"/>
      <c r="K51" s="555"/>
      <c r="L51" s="555"/>
      <c r="M51" s="555"/>
      <c r="N51" s="555"/>
      <c r="O51" s="555"/>
      <c r="P51" s="555"/>
      <c r="Q51" s="555"/>
      <c r="R51" s="112" t="s">
        <v>4110</v>
      </c>
      <c r="S51" s="112" t="s">
        <v>5354</v>
      </c>
      <c r="T51" s="112" t="s">
        <v>5398</v>
      </c>
      <c r="U51" s="112" t="s">
        <v>4112</v>
      </c>
    </row>
    <row r="52" spans="1:21" ht="100.15" customHeight="1" x14ac:dyDescent="0.2">
      <c r="A52" s="555"/>
      <c r="B52" s="555"/>
      <c r="C52" s="555"/>
      <c r="D52" s="555"/>
      <c r="E52" s="555"/>
      <c r="F52" s="555"/>
      <c r="G52" s="555"/>
      <c r="H52" s="555"/>
      <c r="I52" s="555"/>
      <c r="J52" s="555"/>
      <c r="K52" s="555"/>
      <c r="L52" s="555"/>
      <c r="M52" s="555"/>
      <c r="N52" s="555"/>
      <c r="O52" s="555"/>
      <c r="P52" s="555"/>
      <c r="Q52" s="555"/>
      <c r="R52" s="132" t="s">
        <v>4112</v>
      </c>
      <c r="S52" s="132" t="s">
        <v>5355</v>
      </c>
      <c r="T52" s="132" t="s">
        <v>5399</v>
      </c>
      <c r="U52" s="132" t="s">
        <v>4112</v>
      </c>
    </row>
    <row r="53" spans="1:21" ht="100.15" customHeight="1" x14ac:dyDescent="0.2">
      <c r="A53" s="555"/>
      <c r="B53" s="555"/>
      <c r="C53" s="555"/>
      <c r="D53" s="555"/>
      <c r="E53" s="555"/>
      <c r="F53" s="555"/>
      <c r="G53" s="555"/>
      <c r="H53" s="555"/>
      <c r="I53" s="555"/>
      <c r="J53" s="555"/>
      <c r="K53" s="555"/>
      <c r="L53" s="555"/>
      <c r="M53" s="555"/>
      <c r="N53" s="555"/>
      <c r="O53" s="555"/>
      <c r="P53" s="555"/>
      <c r="Q53" s="555"/>
      <c r="R53" s="112" t="s">
        <v>4110</v>
      </c>
      <c r="S53" s="112" t="s">
        <v>5357</v>
      </c>
      <c r="T53" s="112" t="s">
        <v>5400</v>
      </c>
      <c r="U53" s="112" t="s">
        <v>4112</v>
      </c>
    </row>
    <row r="54" spans="1:21" ht="100.15" customHeight="1" x14ac:dyDescent="0.2">
      <c r="A54" s="555"/>
      <c r="B54" s="555"/>
      <c r="C54" s="555"/>
      <c r="D54" s="555"/>
      <c r="E54" s="555"/>
      <c r="F54" s="555"/>
      <c r="G54" s="555"/>
      <c r="H54" s="555"/>
      <c r="I54" s="555"/>
      <c r="J54" s="555"/>
      <c r="K54" s="555"/>
      <c r="L54" s="555"/>
      <c r="M54" s="555"/>
      <c r="N54" s="555"/>
      <c r="O54" s="555"/>
      <c r="P54" s="555"/>
      <c r="Q54" s="555"/>
      <c r="R54" s="112" t="s">
        <v>4110</v>
      </c>
      <c r="S54" s="112" t="s">
        <v>5359</v>
      </c>
      <c r="T54" s="112" t="s">
        <v>5401</v>
      </c>
      <c r="U54" s="112" t="s">
        <v>4112</v>
      </c>
    </row>
    <row r="55" spans="1:21" ht="124.9" customHeight="1" x14ac:dyDescent="0.2">
      <c r="A55" s="559"/>
      <c r="B55" s="559"/>
      <c r="C55" s="559"/>
      <c r="D55" s="559"/>
      <c r="E55" s="559"/>
      <c r="F55" s="559"/>
      <c r="G55" s="559"/>
      <c r="H55" s="559"/>
      <c r="I55" s="559"/>
      <c r="J55" s="559"/>
      <c r="K55" s="559"/>
      <c r="L55" s="559"/>
      <c r="M55" s="559"/>
      <c r="N55" s="559"/>
      <c r="O55" s="559"/>
      <c r="P55" s="559"/>
      <c r="Q55" s="559"/>
      <c r="R55" s="112" t="s">
        <v>4110</v>
      </c>
      <c r="S55" s="112" t="s">
        <v>5361</v>
      </c>
      <c r="T55" s="112" t="s">
        <v>5402</v>
      </c>
      <c r="U55" s="112" t="s">
        <v>4112</v>
      </c>
    </row>
    <row r="56" spans="1:21" ht="190.9" customHeight="1" x14ac:dyDescent="0.2">
      <c r="A56" s="534" t="s">
        <v>2061</v>
      </c>
      <c r="B56" s="534" t="s">
        <v>4127</v>
      </c>
      <c r="C56" s="534" t="s">
        <v>4150</v>
      </c>
      <c r="D56" s="534" t="s">
        <v>2066</v>
      </c>
      <c r="E56" s="534" t="s">
        <v>1278</v>
      </c>
      <c r="F56" s="534" t="s">
        <v>4151</v>
      </c>
      <c r="G56" s="534" t="s">
        <v>2067</v>
      </c>
      <c r="H56" s="534" t="s">
        <v>2065</v>
      </c>
      <c r="I56" s="534" t="s">
        <v>4133</v>
      </c>
      <c r="J56" s="534" t="s">
        <v>2068</v>
      </c>
      <c r="K56" s="534" t="s">
        <v>47</v>
      </c>
      <c r="L56" s="534" t="s">
        <v>164</v>
      </c>
      <c r="M56" s="534">
        <v>45673.473239733794</v>
      </c>
      <c r="N56" s="534" t="s">
        <v>5352</v>
      </c>
      <c r="O56" s="534">
        <v>45709</v>
      </c>
      <c r="P56" s="534" t="s">
        <v>4152</v>
      </c>
      <c r="Q56" s="534"/>
      <c r="R56" s="112" t="s">
        <v>4110</v>
      </c>
      <c r="S56" s="112" t="s">
        <v>1207</v>
      </c>
      <c r="T56" s="112" t="s">
        <v>4153</v>
      </c>
      <c r="U56" s="112" t="s">
        <v>4112</v>
      </c>
    </row>
    <row r="57" spans="1:21" ht="100.15" customHeight="1" x14ac:dyDescent="0.2">
      <c r="A57" s="555"/>
      <c r="B57" s="555"/>
      <c r="C57" s="555"/>
      <c r="D57" s="555"/>
      <c r="E57" s="555"/>
      <c r="F57" s="555"/>
      <c r="G57" s="555"/>
      <c r="H57" s="555"/>
      <c r="I57" s="555"/>
      <c r="J57" s="555"/>
      <c r="K57" s="555"/>
      <c r="L57" s="555"/>
      <c r="M57" s="555"/>
      <c r="N57" s="555"/>
      <c r="O57" s="555"/>
      <c r="P57" s="555"/>
      <c r="Q57" s="555"/>
      <c r="R57" s="112" t="s">
        <v>4110</v>
      </c>
      <c r="S57" s="112" t="s">
        <v>1208</v>
      </c>
      <c r="T57" s="112" t="s">
        <v>5403</v>
      </c>
      <c r="U57" s="112" t="s">
        <v>4112</v>
      </c>
    </row>
    <row r="58" spans="1:21" ht="88.15" customHeight="1" x14ac:dyDescent="0.2">
      <c r="A58" s="555"/>
      <c r="B58" s="555"/>
      <c r="C58" s="555"/>
      <c r="D58" s="555"/>
      <c r="E58" s="555"/>
      <c r="F58" s="555"/>
      <c r="G58" s="555"/>
      <c r="H58" s="555"/>
      <c r="I58" s="555"/>
      <c r="J58" s="555"/>
      <c r="K58" s="555"/>
      <c r="L58" s="555"/>
      <c r="M58" s="555"/>
      <c r="N58" s="555"/>
      <c r="O58" s="555"/>
      <c r="P58" s="555"/>
      <c r="Q58" s="555"/>
      <c r="R58" s="112" t="s">
        <v>4110</v>
      </c>
      <c r="S58" s="112" t="s">
        <v>5354</v>
      </c>
      <c r="T58" s="112" t="s">
        <v>5404</v>
      </c>
      <c r="U58" s="112" t="s">
        <v>4112</v>
      </c>
    </row>
    <row r="59" spans="1:21" ht="75" customHeight="1" x14ac:dyDescent="0.2">
      <c r="A59" s="555"/>
      <c r="B59" s="555"/>
      <c r="C59" s="555"/>
      <c r="D59" s="555"/>
      <c r="E59" s="555"/>
      <c r="F59" s="555"/>
      <c r="G59" s="555"/>
      <c r="H59" s="555"/>
      <c r="I59" s="555"/>
      <c r="J59" s="555"/>
      <c r="K59" s="555"/>
      <c r="L59" s="555"/>
      <c r="M59" s="555"/>
      <c r="N59" s="555"/>
      <c r="O59" s="555"/>
      <c r="P59" s="555"/>
      <c r="Q59" s="555"/>
      <c r="R59" s="112" t="s">
        <v>4110</v>
      </c>
      <c r="S59" s="112" t="s">
        <v>5355</v>
      </c>
      <c r="T59" s="112" t="s">
        <v>5405</v>
      </c>
      <c r="U59" s="112" t="s">
        <v>4112</v>
      </c>
    </row>
    <row r="60" spans="1:21" ht="75" customHeight="1" x14ac:dyDescent="0.2">
      <c r="A60" s="555"/>
      <c r="B60" s="555"/>
      <c r="C60" s="555"/>
      <c r="D60" s="555"/>
      <c r="E60" s="555"/>
      <c r="F60" s="555"/>
      <c r="G60" s="555"/>
      <c r="H60" s="555"/>
      <c r="I60" s="555"/>
      <c r="J60" s="555"/>
      <c r="K60" s="555"/>
      <c r="L60" s="555"/>
      <c r="M60" s="555"/>
      <c r="N60" s="555"/>
      <c r="O60" s="555"/>
      <c r="P60" s="555"/>
      <c r="Q60" s="555"/>
      <c r="R60" s="112" t="s">
        <v>4110</v>
      </c>
      <c r="S60" s="112" t="s">
        <v>5357</v>
      </c>
      <c r="T60" s="112" t="s">
        <v>5406</v>
      </c>
      <c r="U60" s="112" t="s">
        <v>4112</v>
      </c>
    </row>
    <row r="61" spans="1:21" ht="163.15" customHeight="1" x14ac:dyDescent="0.2">
      <c r="A61" s="555"/>
      <c r="B61" s="555"/>
      <c r="C61" s="555"/>
      <c r="D61" s="555"/>
      <c r="E61" s="555"/>
      <c r="F61" s="555"/>
      <c r="G61" s="555"/>
      <c r="H61" s="555"/>
      <c r="I61" s="555"/>
      <c r="J61" s="555"/>
      <c r="K61" s="555"/>
      <c r="L61" s="555"/>
      <c r="M61" s="555"/>
      <c r="N61" s="555"/>
      <c r="O61" s="555"/>
      <c r="P61" s="555"/>
      <c r="Q61" s="555"/>
      <c r="R61" s="112" t="s">
        <v>4110</v>
      </c>
      <c r="S61" s="112" t="s">
        <v>5359</v>
      </c>
      <c r="T61" s="112" t="s">
        <v>5407</v>
      </c>
      <c r="U61" s="112" t="s">
        <v>4112</v>
      </c>
    </row>
    <row r="62" spans="1:21" ht="112.9" customHeight="1" x14ac:dyDescent="0.2">
      <c r="A62" s="559"/>
      <c r="B62" s="559"/>
      <c r="C62" s="559"/>
      <c r="D62" s="559"/>
      <c r="E62" s="559"/>
      <c r="F62" s="559"/>
      <c r="G62" s="559"/>
      <c r="H62" s="559"/>
      <c r="I62" s="559"/>
      <c r="J62" s="559"/>
      <c r="K62" s="559"/>
      <c r="L62" s="559"/>
      <c r="M62" s="559"/>
      <c r="N62" s="559"/>
      <c r="O62" s="559"/>
      <c r="P62" s="559"/>
      <c r="Q62" s="559"/>
      <c r="R62" s="112" t="s">
        <v>4110</v>
      </c>
      <c r="S62" s="112" t="s">
        <v>5361</v>
      </c>
      <c r="T62" s="112" t="s">
        <v>5408</v>
      </c>
      <c r="U62" s="112" t="s">
        <v>4112</v>
      </c>
    </row>
    <row r="63" spans="1:21" ht="255" customHeight="1" x14ac:dyDescent="0.2">
      <c r="A63" s="534" t="s">
        <v>4154</v>
      </c>
      <c r="B63" s="534" t="s">
        <v>4155</v>
      </c>
      <c r="C63" s="534" t="s">
        <v>4156</v>
      </c>
      <c r="D63" s="534" t="s">
        <v>2062</v>
      </c>
      <c r="E63" s="534" t="s">
        <v>4157</v>
      </c>
      <c r="F63" s="534" t="s">
        <v>2063</v>
      </c>
      <c r="G63" s="534" t="s">
        <v>2064</v>
      </c>
      <c r="H63" s="534" t="s">
        <v>4158</v>
      </c>
      <c r="I63" s="534" t="s">
        <v>4159</v>
      </c>
      <c r="J63" s="534" t="s">
        <v>1200</v>
      </c>
      <c r="K63" s="534" t="s">
        <v>47</v>
      </c>
      <c r="L63" s="534" t="s">
        <v>50</v>
      </c>
      <c r="M63" s="534">
        <v>45674.45747966435</v>
      </c>
      <c r="N63" s="534" t="s">
        <v>5352</v>
      </c>
      <c r="O63" s="534">
        <v>45709</v>
      </c>
      <c r="P63" s="534" t="s">
        <v>4160</v>
      </c>
      <c r="Q63" s="534"/>
      <c r="R63" s="112" t="s">
        <v>4110</v>
      </c>
      <c r="S63" s="112" t="s">
        <v>1207</v>
      </c>
      <c r="T63" s="112" t="s">
        <v>4161</v>
      </c>
      <c r="U63" s="112" t="s">
        <v>4112</v>
      </c>
    </row>
    <row r="64" spans="1:21" ht="75" customHeight="1" x14ac:dyDescent="0.2">
      <c r="A64" s="555"/>
      <c r="B64" s="555"/>
      <c r="C64" s="555"/>
      <c r="D64" s="555"/>
      <c r="E64" s="555"/>
      <c r="F64" s="555"/>
      <c r="G64" s="555"/>
      <c r="H64" s="555"/>
      <c r="I64" s="555"/>
      <c r="J64" s="555"/>
      <c r="K64" s="555"/>
      <c r="L64" s="555"/>
      <c r="M64" s="555"/>
      <c r="N64" s="555"/>
      <c r="O64" s="555"/>
      <c r="P64" s="555"/>
      <c r="Q64" s="555"/>
      <c r="R64" s="112" t="s">
        <v>4110</v>
      </c>
      <c r="S64" s="112" t="s">
        <v>1208</v>
      </c>
      <c r="T64" s="112" t="s">
        <v>5409</v>
      </c>
      <c r="U64" s="112" t="s">
        <v>4112</v>
      </c>
    </row>
    <row r="65" spans="1:21" ht="75" customHeight="1" x14ac:dyDescent="0.2">
      <c r="A65" s="555"/>
      <c r="B65" s="555"/>
      <c r="C65" s="555"/>
      <c r="D65" s="555"/>
      <c r="E65" s="555"/>
      <c r="F65" s="555"/>
      <c r="G65" s="555"/>
      <c r="H65" s="555"/>
      <c r="I65" s="555"/>
      <c r="J65" s="555"/>
      <c r="K65" s="555"/>
      <c r="L65" s="555"/>
      <c r="M65" s="555"/>
      <c r="N65" s="555"/>
      <c r="O65" s="555"/>
      <c r="P65" s="555"/>
      <c r="Q65" s="555"/>
      <c r="R65" s="112" t="s">
        <v>4110</v>
      </c>
      <c r="S65" s="112" t="s">
        <v>5354</v>
      </c>
      <c r="T65" s="112" t="s">
        <v>5410</v>
      </c>
      <c r="U65" s="112" t="s">
        <v>4112</v>
      </c>
    </row>
    <row r="66" spans="1:21" ht="75" customHeight="1" x14ac:dyDescent="0.2">
      <c r="A66" s="555"/>
      <c r="B66" s="555"/>
      <c r="C66" s="555"/>
      <c r="D66" s="555"/>
      <c r="E66" s="555"/>
      <c r="F66" s="555"/>
      <c r="G66" s="555"/>
      <c r="H66" s="555"/>
      <c r="I66" s="555"/>
      <c r="J66" s="555"/>
      <c r="K66" s="555"/>
      <c r="L66" s="555"/>
      <c r="M66" s="555"/>
      <c r="N66" s="555"/>
      <c r="O66" s="555"/>
      <c r="P66" s="555"/>
      <c r="Q66" s="555"/>
      <c r="R66" s="112" t="s">
        <v>4110</v>
      </c>
      <c r="S66" s="112" t="s">
        <v>5355</v>
      </c>
      <c r="T66" s="112" t="s">
        <v>5411</v>
      </c>
      <c r="U66" s="112" t="s">
        <v>4112</v>
      </c>
    </row>
    <row r="67" spans="1:21" ht="60" x14ac:dyDescent="0.2">
      <c r="A67" s="555"/>
      <c r="B67" s="555"/>
      <c r="C67" s="555"/>
      <c r="D67" s="555"/>
      <c r="E67" s="555"/>
      <c r="F67" s="555"/>
      <c r="G67" s="555"/>
      <c r="H67" s="555"/>
      <c r="I67" s="555"/>
      <c r="J67" s="555"/>
      <c r="K67" s="555"/>
      <c r="L67" s="555"/>
      <c r="M67" s="555"/>
      <c r="N67" s="555"/>
      <c r="O67" s="555"/>
      <c r="P67" s="555"/>
      <c r="Q67" s="555"/>
      <c r="R67" s="112" t="s">
        <v>4110</v>
      </c>
      <c r="S67" s="112" t="s">
        <v>5357</v>
      </c>
      <c r="T67" s="112" t="s">
        <v>5412</v>
      </c>
      <c r="U67" s="112" t="s">
        <v>4112</v>
      </c>
    </row>
    <row r="68" spans="1:21" ht="75" customHeight="1" x14ac:dyDescent="0.2">
      <c r="A68" s="555"/>
      <c r="B68" s="555"/>
      <c r="C68" s="555"/>
      <c r="D68" s="555"/>
      <c r="E68" s="555"/>
      <c r="F68" s="555"/>
      <c r="G68" s="555"/>
      <c r="H68" s="555"/>
      <c r="I68" s="555"/>
      <c r="J68" s="555"/>
      <c r="K68" s="555"/>
      <c r="L68" s="555"/>
      <c r="M68" s="555"/>
      <c r="N68" s="555"/>
      <c r="O68" s="555"/>
      <c r="P68" s="555"/>
      <c r="Q68" s="555"/>
      <c r="R68" s="112" t="s">
        <v>4110</v>
      </c>
      <c r="S68" s="112" t="s">
        <v>5359</v>
      </c>
      <c r="T68" s="112" t="s">
        <v>5413</v>
      </c>
      <c r="U68" s="112" t="s">
        <v>4112</v>
      </c>
    </row>
    <row r="69" spans="1:21" ht="75" customHeight="1" x14ac:dyDescent="0.2">
      <c r="A69" s="559"/>
      <c r="B69" s="559"/>
      <c r="C69" s="559"/>
      <c r="D69" s="559"/>
      <c r="E69" s="559"/>
      <c r="F69" s="559"/>
      <c r="G69" s="559"/>
      <c r="H69" s="559"/>
      <c r="I69" s="559"/>
      <c r="J69" s="559"/>
      <c r="K69" s="559"/>
      <c r="L69" s="559"/>
      <c r="M69" s="559"/>
      <c r="N69" s="559"/>
      <c r="O69" s="559"/>
      <c r="P69" s="559"/>
      <c r="Q69" s="559"/>
      <c r="R69" s="112" t="s">
        <v>4110</v>
      </c>
      <c r="S69" s="112" t="s">
        <v>5361</v>
      </c>
      <c r="T69" s="112" t="s">
        <v>5414</v>
      </c>
      <c r="U69" s="112" t="s">
        <v>4112</v>
      </c>
    </row>
    <row r="70" spans="1:21" ht="255" customHeight="1" x14ac:dyDescent="0.2">
      <c r="A70" s="534" t="s">
        <v>4154</v>
      </c>
      <c r="B70" s="534" t="s">
        <v>4155</v>
      </c>
      <c r="C70" s="534" t="s">
        <v>4156</v>
      </c>
      <c r="D70" s="534" t="s">
        <v>4162</v>
      </c>
      <c r="E70" s="534" t="s">
        <v>4163</v>
      </c>
      <c r="F70" s="534" t="s">
        <v>4164</v>
      </c>
      <c r="G70" s="534" t="s">
        <v>4165</v>
      </c>
      <c r="H70" s="534" t="s">
        <v>4158</v>
      </c>
      <c r="I70" s="534" t="s">
        <v>4159</v>
      </c>
      <c r="J70" s="534" t="s">
        <v>1200</v>
      </c>
      <c r="K70" s="534" t="s">
        <v>2827</v>
      </c>
      <c r="L70" s="534" t="s">
        <v>51</v>
      </c>
      <c r="M70" s="534">
        <v>45674.458852546297</v>
      </c>
      <c r="N70" s="534" t="s">
        <v>5363</v>
      </c>
      <c r="O70" s="534">
        <v>45709</v>
      </c>
      <c r="P70" s="534" t="s">
        <v>4166</v>
      </c>
      <c r="Q70" s="534"/>
      <c r="R70" s="112" t="s">
        <v>4110</v>
      </c>
      <c r="S70" s="112" t="s">
        <v>1207</v>
      </c>
      <c r="T70" s="112" t="s">
        <v>4167</v>
      </c>
      <c r="U70" s="112" t="s">
        <v>4112</v>
      </c>
    </row>
    <row r="71" spans="1:21" ht="75" customHeight="1" x14ac:dyDescent="0.2">
      <c r="A71" s="555"/>
      <c r="B71" s="555"/>
      <c r="C71" s="555"/>
      <c r="D71" s="555"/>
      <c r="E71" s="555"/>
      <c r="F71" s="555"/>
      <c r="G71" s="555"/>
      <c r="H71" s="555"/>
      <c r="I71" s="555"/>
      <c r="J71" s="555"/>
      <c r="K71" s="555"/>
      <c r="L71" s="555"/>
      <c r="M71" s="555"/>
      <c r="N71" s="555"/>
      <c r="O71" s="555"/>
      <c r="P71" s="555"/>
      <c r="Q71" s="555"/>
      <c r="R71" s="112" t="s">
        <v>4110</v>
      </c>
      <c r="S71" s="112" t="s">
        <v>1208</v>
      </c>
      <c r="T71" s="112" t="s">
        <v>5415</v>
      </c>
      <c r="U71" s="112" t="s">
        <v>4112</v>
      </c>
    </row>
    <row r="72" spans="1:21" ht="75" customHeight="1" x14ac:dyDescent="0.2">
      <c r="A72" s="555"/>
      <c r="B72" s="555"/>
      <c r="C72" s="555"/>
      <c r="D72" s="555"/>
      <c r="E72" s="555"/>
      <c r="F72" s="555"/>
      <c r="G72" s="555"/>
      <c r="H72" s="555"/>
      <c r="I72" s="555"/>
      <c r="J72" s="555"/>
      <c r="K72" s="555"/>
      <c r="L72" s="555"/>
      <c r="M72" s="555"/>
      <c r="N72" s="555"/>
      <c r="O72" s="555"/>
      <c r="P72" s="555"/>
      <c r="Q72" s="555"/>
      <c r="R72" s="112" t="s">
        <v>4110</v>
      </c>
      <c r="S72" s="112" t="s">
        <v>5354</v>
      </c>
      <c r="T72" s="112" t="s">
        <v>5416</v>
      </c>
      <c r="U72" s="112" t="s">
        <v>4112</v>
      </c>
    </row>
    <row r="73" spans="1:21" ht="75" customHeight="1" x14ac:dyDescent="0.2">
      <c r="A73" s="555"/>
      <c r="B73" s="555"/>
      <c r="C73" s="555"/>
      <c r="D73" s="555"/>
      <c r="E73" s="555"/>
      <c r="F73" s="555"/>
      <c r="G73" s="555"/>
      <c r="H73" s="555"/>
      <c r="I73" s="555"/>
      <c r="J73" s="555"/>
      <c r="K73" s="555"/>
      <c r="L73" s="555"/>
      <c r="M73" s="555"/>
      <c r="N73" s="555"/>
      <c r="O73" s="555"/>
      <c r="P73" s="555"/>
      <c r="Q73" s="555"/>
      <c r="R73" s="112" t="s">
        <v>4110</v>
      </c>
      <c r="S73" s="112" t="s">
        <v>5355</v>
      </c>
      <c r="T73" s="112" t="s">
        <v>5417</v>
      </c>
      <c r="U73" s="112" t="s">
        <v>4112</v>
      </c>
    </row>
    <row r="74" spans="1:21" ht="75" x14ac:dyDescent="0.2">
      <c r="A74" s="555"/>
      <c r="B74" s="555"/>
      <c r="C74" s="555"/>
      <c r="D74" s="555"/>
      <c r="E74" s="555"/>
      <c r="F74" s="555"/>
      <c r="G74" s="555"/>
      <c r="H74" s="555"/>
      <c r="I74" s="555"/>
      <c r="J74" s="555"/>
      <c r="K74" s="555"/>
      <c r="L74" s="555"/>
      <c r="M74" s="555"/>
      <c r="N74" s="555"/>
      <c r="O74" s="555"/>
      <c r="P74" s="555"/>
      <c r="Q74" s="555"/>
      <c r="R74" s="112" t="s">
        <v>4110</v>
      </c>
      <c r="S74" s="112" t="s">
        <v>5357</v>
      </c>
      <c r="T74" s="112" t="s">
        <v>5418</v>
      </c>
      <c r="U74" s="112" t="s">
        <v>4112</v>
      </c>
    </row>
    <row r="75" spans="1:21" ht="75" customHeight="1" x14ac:dyDescent="0.2">
      <c r="A75" s="555"/>
      <c r="B75" s="555"/>
      <c r="C75" s="555"/>
      <c r="D75" s="555"/>
      <c r="E75" s="555"/>
      <c r="F75" s="555"/>
      <c r="G75" s="555"/>
      <c r="H75" s="555"/>
      <c r="I75" s="555"/>
      <c r="J75" s="555"/>
      <c r="K75" s="555"/>
      <c r="L75" s="555"/>
      <c r="M75" s="555"/>
      <c r="N75" s="555"/>
      <c r="O75" s="555"/>
      <c r="P75" s="555"/>
      <c r="Q75" s="555"/>
      <c r="R75" s="112" t="s">
        <v>4110</v>
      </c>
      <c r="S75" s="112" t="s">
        <v>5359</v>
      </c>
      <c r="T75" s="112" t="s">
        <v>5419</v>
      </c>
      <c r="U75" s="112" t="s">
        <v>4112</v>
      </c>
    </row>
    <row r="76" spans="1:21" ht="75" customHeight="1" x14ac:dyDescent="0.2">
      <c r="A76" s="559"/>
      <c r="B76" s="559"/>
      <c r="C76" s="559"/>
      <c r="D76" s="559"/>
      <c r="E76" s="559"/>
      <c r="F76" s="559"/>
      <c r="G76" s="559"/>
      <c r="H76" s="559"/>
      <c r="I76" s="559"/>
      <c r="J76" s="559"/>
      <c r="K76" s="559"/>
      <c r="L76" s="559"/>
      <c r="M76" s="559"/>
      <c r="N76" s="559"/>
      <c r="O76" s="559"/>
      <c r="P76" s="559"/>
      <c r="Q76" s="559"/>
      <c r="R76" s="112" t="s">
        <v>4110</v>
      </c>
      <c r="S76" s="112" t="s">
        <v>5361</v>
      </c>
      <c r="T76" s="112" t="s">
        <v>5420</v>
      </c>
      <c r="U76" s="112" t="s">
        <v>4112</v>
      </c>
    </row>
    <row r="77" spans="1:21" ht="127.15" customHeight="1" x14ac:dyDescent="0.2">
      <c r="A77" s="534" t="s">
        <v>4154</v>
      </c>
      <c r="B77" s="534" t="s">
        <v>4155</v>
      </c>
      <c r="C77" s="534" t="s">
        <v>4156</v>
      </c>
      <c r="D77" s="534" t="s">
        <v>4168</v>
      </c>
      <c r="E77" s="534" t="s">
        <v>4169</v>
      </c>
      <c r="F77" s="534" t="s">
        <v>4170</v>
      </c>
      <c r="G77" s="534" t="s">
        <v>4171</v>
      </c>
      <c r="H77" s="534" t="s">
        <v>4158</v>
      </c>
      <c r="I77" s="534" t="s">
        <v>4159</v>
      </c>
      <c r="J77" s="534" t="s">
        <v>1209</v>
      </c>
      <c r="K77" s="534" t="s">
        <v>2827</v>
      </c>
      <c r="L77" s="534" t="s">
        <v>488</v>
      </c>
      <c r="M77" s="534">
        <v>45674.467239120371</v>
      </c>
      <c r="N77" s="534" t="s">
        <v>5389</v>
      </c>
      <c r="O77" s="534">
        <v>45712</v>
      </c>
      <c r="P77" s="534" t="s">
        <v>4172</v>
      </c>
      <c r="Q77" s="534"/>
      <c r="R77" s="112" t="s">
        <v>4110</v>
      </c>
      <c r="S77" s="112" t="s">
        <v>1207</v>
      </c>
      <c r="T77" s="112" t="s">
        <v>4173</v>
      </c>
      <c r="U77" s="112" t="s">
        <v>4112</v>
      </c>
    </row>
    <row r="78" spans="1:21" ht="100.15" customHeight="1" x14ac:dyDescent="0.2">
      <c r="A78" s="555"/>
      <c r="B78" s="555"/>
      <c r="C78" s="555"/>
      <c r="D78" s="555"/>
      <c r="E78" s="555"/>
      <c r="F78" s="555"/>
      <c r="G78" s="555"/>
      <c r="H78" s="555"/>
      <c r="I78" s="555"/>
      <c r="J78" s="555"/>
      <c r="K78" s="555"/>
      <c r="L78" s="555"/>
      <c r="M78" s="555"/>
      <c r="N78" s="555"/>
      <c r="O78" s="555"/>
      <c r="P78" s="555"/>
      <c r="Q78" s="555"/>
      <c r="R78" s="112" t="s">
        <v>4110</v>
      </c>
      <c r="S78" s="112" t="s">
        <v>1208</v>
      </c>
      <c r="T78" s="112" t="s">
        <v>5421</v>
      </c>
      <c r="U78" s="112" t="s">
        <v>4112</v>
      </c>
    </row>
    <row r="79" spans="1:21" ht="100.15" customHeight="1" x14ac:dyDescent="0.2">
      <c r="A79" s="555"/>
      <c r="B79" s="555"/>
      <c r="C79" s="555"/>
      <c r="D79" s="555"/>
      <c r="E79" s="555"/>
      <c r="F79" s="555"/>
      <c r="G79" s="555"/>
      <c r="H79" s="555"/>
      <c r="I79" s="555"/>
      <c r="J79" s="555"/>
      <c r="K79" s="555"/>
      <c r="L79" s="555"/>
      <c r="M79" s="555"/>
      <c r="N79" s="555"/>
      <c r="O79" s="555"/>
      <c r="P79" s="555"/>
      <c r="Q79" s="555"/>
      <c r="R79" s="112" t="s">
        <v>4110</v>
      </c>
      <c r="S79" s="112" t="s">
        <v>5354</v>
      </c>
      <c r="T79" s="112" t="s">
        <v>5422</v>
      </c>
      <c r="U79" s="112" t="s">
        <v>4112</v>
      </c>
    </row>
    <row r="80" spans="1:21" ht="100.15" customHeight="1" x14ac:dyDescent="0.2">
      <c r="A80" s="555"/>
      <c r="B80" s="555"/>
      <c r="C80" s="555"/>
      <c r="D80" s="555"/>
      <c r="E80" s="555"/>
      <c r="F80" s="555"/>
      <c r="G80" s="555"/>
      <c r="H80" s="555"/>
      <c r="I80" s="555"/>
      <c r="J80" s="555"/>
      <c r="K80" s="555"/>
      <c r="L80" s="555"/>
      <c r="M80" s="555"/>
      <c r="N80" s="555"/>
      <c r="O80" s="555"/>
      <c r="P80" s="555"/>
      <c r="Q80" s="555"/>
      <c r="R80" s="112" t="s">
        <v>4110</v>
      </c>
      <c r="S80" s="112" t="s">
        <v>5355</v>
      </c>
      <c r="T80" s="112" t="s">
        <v>5423</v>
      </c>
      <c r="U80" s="112" t="s">
        <v>4112</v>
      </c>
    </row>
    <row r="81" spans="1:21" ht="88.15" customHeight="1" x14ac:dyDescent="0.2">
      <c r="A81" s="555"/>
      <c r="B81" s="555"/>
      <c r="C81" s="555"/>
      <c r="D81" s="555"/>
      <c r="E81" s="555"/>
      <c r="F81" s="555"/>
      <c r="G81" s="555"/>
      <c r="H81" s="555"/>
      <c r="I81" s="555"/>
      <c r="J81" s="555"/>
      <c r="K81" s="555"/>
      <c r="L81" s="555"/>
      <c r="M81" s="555"/>
      <c r="N81" s="555"/>
      <c r="O81" s="555"/>
      <c r="P81" s="555"/>
      <c r="Q81" s="555"/>
      <c r="R81" s="112" t="s">
        <v>4110</v>
      </c>
      <c r="S81" s="112" t="s">
        <v>5357</v>
      </c>
      <c r="T81" s="112" t="s">
        <v>5424</v>
      </c>
      <c r="U81" s="112" t="s">
        <v>4112</v>
      </c>
    </row>
    <row r="82" spans="1:21" ht="88.15" customHeight="1" x14ac:dyDescent="0.2">
      <c r="A82" s="555"/>
      <c r="B82" s="555"/>
      <c r="C82" s="555"/>
      <c r="D82" s="555"/>
      <c r="E82" s="555"/>
      <c r="F82" s="555"/>
      <c r="G82" s="555"/>
      <c r="H82" s="555"/>
      <c r="I82" s="555"/>
      <c r="J82" s="555"/>
      <c r="K82" s="555"/>
      <c r="L82" s="555"/>
      <c r="M82" s="555"/>
      <c r="N82" s="555"/>
      <c r="O82" s="555"/>
      <c r="P82" s="555"/>
      <c r="Q82" s="555"/>
      <c r="R82" s="112" t="s">
        <v>4110</v>
      </c>
      <c r="S82" s="112" t="s">
        <v>5359</v>
      </c>
      <c r="T82" s="112" t="s">
        <v>5425</v>
      </c>
      <c r="U82" s="112" t="s">
        <v>4112</v>
      </c>
    </row>
    <row r="83" spans="1:21" ht="90" x14ac:dyDescent="0.2">
      <c r="A83" s="559"/>
      <c r="B83" s="559"/>
      <c r="C83" s="559"/>
      <c r="D83" s="559"/>
      <c r="E83" s="559"/>
      <c r="F83" s="559"/>
      <c r="G83" s="559"/>
      <c r="H83" s="559"/>
      <c r="I83" s="559"/>
      <c r="J83" s="559"/>
      <c r="K83" s="559"/>
      <c r="L83" s="559"/>
      <c r="M83" s="559"/>
      <c r="N83" s="559"/>
      <c r="O83" s="559"/>
      <c r="P83" s="559"/>
      <c r="Q83" s="559"/>
      <c r="R83" s="112" t="s">
        <v>4110</v>
      </c>
      <c r="S83" s="112" t="s">
        <v>5361</v>
      </c>
      <c r="T83" s="112" t="s">
        <v>5426</v>
      </c>
      <c r="U83" s="112" t="s">
        <v>4112</v>
      </c>
    </row>
    <row r="84" spans="1:21" ht="166.9" customHeight="1" x14ac:dyDescent="0.2">
      <c r="A84" s="534" t="s">
        <v>4154</v>
      </c>
      <c r="B84" s="534" t="s">
        <v>4155</v>
      </c>
      <c r="C84" s="534" t="s">
        <v>4156</v>
      </c>
      <c r="D84" s="534" t="s">
        <v>4174</v>
      </c>
      <c r="E84" s="534" t="s">
        <v>1210</v>
      </c>
      <c r="F84" s="534" t="s">
        <v>4175</v>
      </c>
      <c r="G84" s="534" t="s">
        <v>4176</v>
      </c>
      <c r="H84" s="534" t="s">
        <v>4158</v>
      </c>
      <c r="I84" s="534" t="s">
        <v>4159</v>
      </c>
      <c r="J84" s="534" t="s">
        <v>1200</v>
      </c>
      <c r="K84" s="534" t="s">
        <v>2827</v>
      </c>
      <c r="L84" s="534" t="s">
        <v>51</v>
      </c>
      <c r="M84" s="534">
        <v>45674.461934525461</v>
      </c>
      <c r="N84" s="534" t="s">
        <v>5363</v>
      </c>
      <c r="O84" s="534">
        <v>45709</v>
      </c>
      <c r="P84" s="534" t="s">
        <v>4177</v>
      </c>
      <c r="Q84" s="534"/>
      <c r="R84" s="112" t="s">
        <v>4110</v>
      </c>
      <c r="S84" s="112" t="s">
        <v>1207</v>
      </c>
      <c r="T84" s="112" t="s">
        <v>4178</v>
      </c>
      <c r="U84" s="112" t="s">
        <v>4112</v>
      </c>
    </row>
    <row r="85" spans="1:21" ht="75" customHeight="1" x14ac:dyDescent="0.2">
      <c r="A85" s="555"/>
      <c r="B85" s="555"/>
      <c r="C85" s="555"/>
      <c r="D85" s="555"/>
      <c r="E85" s="555"/>
      <c r="F85" s="555"/>
      <c r="G85" s="555"/>
      <c r="H85" s="555"/>
      <c r="I85" s="555"/>
      <c r="J85" s="555"/>
      <c r="K85" s="555"/>
      <c r="L85" s="555"/>
      <c r="M85" s="555"/>
      <c r="N85" s="555"/>
      <c r="O85" s="555"/>
      <c r="P85" s="555"/>
      <c r="Q85" s="555"/>
      <c r="R85" s="112" t="s">
        <v>4110</v>
      </c>
      <c r="S85" s="112" t="s">
        <v>1208</v>
      </c>
      <c r="T85" s="112" t="s">
        <v>5427</v>
      </c>
      <c r="U85" s="112" t="s">
        <v>4112</v>
      </c>
    </row>
    <row r="86" spans="1:21" ht="75" customHeight="1" x14ac:dyDescent="0.2">
      <c r="A86" s="555"/>
      <c r="B86" s="555"/>
      <c r="C86" s="555"/>
      <c r="D86" s="555"/>
      <c r="E86" s="555"/>
      <c r="F86" s="555"/>
      <c r="G86" s="555"/>
      <c r="H86" s="555"/>
      <c r="I86" s="555"/>
      <c r="J86" s="555"/>
      <c r="K86" s="555"/>
      <c r="L86" s="555"/>
      <c r="M86" s="555"/>
      <c r="N86" s="555"/>
      <c r="O86" s="555"/>
      <c r="P86" s="555"/>
      <c r="Q86" s="555"/>
      <c r="R86" s="112" t="s">
        <v>4110</v>
      </c>
      <c r="S86" s="112" t="s">
        <v>5354</v>
      </c>
      <c r="T86" s="112" t="s">
        <v>5428</v>
      </c>
      <c r="U86" s="112" t="s">
        <v>4112</v>
      </c>
    </row>
    <row r="87" spans="1:21" ht="75" customHeight="1" x14ac:dyDescent="0.2">
      <c r="A87" s="555"/>
      <c r="B87" s="555"/>
      <c r="C87" s="555"/>
      <c r="D87" s="555"/>
      <c r="E87" s="555"/>
      <c r="F87" s="555"/>
      <c r="G87" s="555"/>
      <c r="H87" s="555"/>
      <c r="I87" s="555"/>
      <c r="J87" s="555"/>
      <c r="K87" s="555"/>
      <c r="L87" s="555"/>
      <c r="M87" s="555"/>
      <c r="N87" s="555"/>
      <c r="O87" s="555"/>
      <c r="P87" s="555"/>
      <c r="Q87" s="555"/>
      <c r="R87" s="112" t="s">
        <v>4110</v>
      </c>
      <c r="S87" s="112" t="s">
        <v>5355</v>
      </c>
      <c r="T87" s="112" t="s">
        <v>5429</v>
      </c>
      <c r="U87" s="112" t="s">
        <v>4112</v>
      </c>
    </row>
    <row r="88" spans="1:21" ht="75" x14ac:dyDescent="0.2">
      <c r="A88" s="555"/>
      <c r="B88" s="555"/>
      <c r="C88" s="555"/>
      <c r="D88" s="555"/>
      <c r="E88" s="555"/>
      <c r="F88" s="555"/>
      <c r="G88" s="555"/>
      <c r="H88" s="555"/>
      <c r="I88" s="555"/>
      <c r="J88" s="555"/>
      <c r="K88" s="555"/>
      <c r="L88" s="555"/>
      <c r="M88" s="555"/>
      <c r="N88" s="555"/>
      <c r="O88" s="555"/>
      <c r="P88" s="555"/>
      <c r="Q88" s="555"/>
      <c r="R88" s="112" t="s">
        <v>4110</v>
      </c>
      <c r="S88" s="112" t="s">
        <v>5357</v>
      </c>
      <c r="T88" s="112" t="s">
        <v>5430</v>
      </c>
      <c r="U88" s="112" t="s">
        <v>4112</v>
      </c>
    </row>
    <row r="89" spans="1:21" ht="75" customHeight="1" x14ac:dyDescent="0.2">
      <c r="A89" s="555"/>
      <c r="B89" s="555"/>
      <c r="C89" s="555"/>
      <c r="D89" s="555"/>
      <c r="E89" s="555"/>
      <c r="F89" s="555"/>
      <c r="G89" s="555"/>
      <c r="H89" s="555"/>
      <c r="I89" s="555"/>
      <c r="J89" s="555"/>
      <c r="K89" s="555"/>
      <c r="L89" s="555"/>
      <c r="M89" s="555"/>
      <c r="N89" s="555"/>
      <c r="O89" s="555"/>
      <c r="P89" s="555"/>
      <c r="Q89" s="555"/>
      <c r="R89" s="112" t="s">
        <v>4110</v>
      </c>
      <c r="S89" s="112" t="s">
        <v>5359</v>
      </c>
      <c r="T89" s="112" t="s">
        <v>5431</v>
      </c>
      <c r="U89" s="112" t="s">
        <v>4112</v>
      </c>
    </row>
    <row r="90" spans="1:21" ht="75" customHeight="1" x14ac:dyDescent="0.2">
      <c r="A90" s="559"/>
      <c r="B90" s="559"/>
      <c r="C90" s="559"/>
      <c r="D90" s="559"/>
      <c r="E90" s="559"/>
      <c r="F90" s="559"/>
      <c r="G90" s="559"/>
      <c r="H90" s="559"/>
      <c r="I90" s="559"/>
      <c r="J90" s="559"/>
      <c r="K90" s="559"/>
      <c r="L90" s="559"/>
      <c r="M90" s="559"/>
      <c r="N90" s="559"/>
      <c r="O90" s="559"/>
      <c r="P90" s="559"/>
      <c r="Q90" s="559"/>
      <c r="R90" s="112" t="s">
        <v>4110</v>
      </c>
      <c r="S90" s="112" t="s">
        <v>5361</v>
      </c>
      <c r="T90" s="112" t="s">
        <v>5432</v>
      </c>
      <c r="U90" s="112" t="s">
        <v>4112</v>
      </c>
    </row>
    <row r="91" spans="1:21" ht="267.60000000000002" customHeight="1" x14ac:dyDescent="0.2">
      <c r="A91" s="534" t="s">
        <v>4154</v>
      </c>
      <c r="B91" s="534" t="s">
        <v>4155</v>
      </c>
      <c r="C91" s="534" t="s">
        <v>4156</v>
      </c>
      <c r="D91" s="534" t="s">
        <v>2066</v>
      </c>
      <c r="E91" s="534" t="s">
        <v>2096</v>
      </c>
      <c r="F91" s="534" t="s">
        <v>4151</v>
      </c>
      <c r="G91" s="534" t="s">
        <v>2067</v>
      </c>
      <c r="H91" s="534" t="s">
        <v>4158</v>
      </c>
      <c r="I91" s="534" t="s">
        <v>4159</v>
      </c>
      <c r="J91" s="534" t="s">
        <v>2068</v>
      </c>
      <c r="K91" s="534" t="s">
        <v>47</v>
      </c>
      <c r="L91" s="534" t="s">
        <v>4179</v>
      </c>
      <c r="M91" s="534">
        <v>45674.468288969911</v>
      </c>
      <c r="N91" s="534" t="s">
        <v>5433</v>
      </c>
      <c r="O91" s="534">
        <v>45712</v>
      </c>
      <c r="P91" s="534" t="s">
        <v>4152</v>
      </c>
      <c r="Q91" s="534"/>
      <c r="R91" s="112" t="s">
        <v>4110</v>
      </c>
      <c r="S91" s="112" t="s">
        <v>1207</v>
      </c>
      <c r="T91" s="112" t="s">
        <v>4180</v>
      </c>
      <c r="U91" s="112" t="s">
        <v>4112</v>
      </c>
    </row>
    <row r="92" spans="1:21" ht="49.9" customHeight="1" x14ac:dyDescent="0.2">
      <c r="A92" s="555"/>
      <c r="B92" s="555"/>
      <c r="C92" s="555"/>
      <c r="D92" s="555"/>
      <c r="E92" s="555"/>
      <c r="F92" s="555"/>
      <c r="G92" s="555"/>
      <c r="H92" s="555"/>
      <c r="I92" s="555"/>
      <c r="J92" s="555"/>
      <c r="K92" s="555"/>
      <c r="L92" s="555"/>
      <c r="M92" s="555"/>
      <c r="N92" s="555"/>
      <c r="O92" s="555"/>
      <c r="P92" s="555"/>
      <c r="Q92" s="555"/>
      <c r="R92" s="112" t="s">
        <v>4110</v>
      </c>
      <c r="S92" s="112" t="s">
        <v>1208</v>
      </c>
      <c r="T92" s="112" t="s">
        <v>5434</v>
      </c>
      <c r="U92" s="112" t="s">
        <v>4112</v>
      </c>
    </row>
    <row r="93" spans="1:21" ht="49.9" customHeight="1" x14ac:dyDescent="0.2">
      <c r="A93" s="555"/>
      <c r="B93" s="555"/>
      <c r="C93" s="555"/>
      <c r="D93" s="555"/>
      <c r="E93" s="555"/>
      <c r="F93" s="555"/>
      <c r="G93" s="555"/>
      <c r="H93" s="555"/>
      <c r="I93" s="555"/>
      <c r="J93" s="555"/>
      <c r="K93" s="555"/>
      <c r="L93" s="555"/>
      <c r="M93" s="555"/>
      <c r="N93" s="555"/>
      <c r="O93" s="555"/>
      <c r="P93" s="555"/>
      <c r="Q93" s="555"/>
      <c r="R93" s="112" t="s">
        <v>4110</v>
      </c>
      <c r="S93" s="112" t="s">
        <v>5354</v>
      </c>
      <c r="T93" s="112" t="s">
        <v>5435</v>
      </c>
      <c r="U93" s="112" t="s">
        <v>4112</v>
      </c>
    </row>
    <row r="94" spans="1:21" ht="49.9" customHeight="1" x14ac:dyDescent="0.2">
      <c r="A94" s="555"/>
      <c r="B94" s="555"/>
      <c r="C94" s="555"/>
      <c r="D94" s="555"/>
      <c r="E94" s="555"/>
      <c r="F94" s="555"/>
      <c r="G94" s="555"/>
      <c r="H94" s="555"/>
      <c r="I94" s="555"/>
      <c r="J94" s="555"/>
      <c r="K94" s="555"/>
      <c r="L94" s="555"/>
      <c r="M94" s="555"/>
      <c r="N94" s="555"/>
      <c r="O94" s="555"/>
      <c r="P94" s="555"/>
      <c r="Q94" s="555"/>
      <c r="R94" s="112" t="s">
        <v>4110</v>
      </c>
      <c r="S94" s="112" t="s">
        <v>5355</v>
      </c>
      <c r="T94" s="112" t="s">
        <v>5436</v>
      </c>
      <c r="U94" s="112" t="s">
        <v>4112</v>
      </c>
    </row>
    <row r="95" spans="1:21" ht="37.15" customHeight="1" x14ac:dyDescent="0.2">
      <c r="A95" s="555"/>
      <c r="B95" s="555"/>
      <c r="C95" s="555"/>
      <c r="D95" s="555"/>
      <c r="E95" s="555"/>
      <c r="F95" s="555"/>
      <c r="G95" s="555"/>
      <c r="H95" s="555"/>
      <c r="I95" s="555"/>
      <c r="J95" s="555"/>
      <c r="K95" s="555"/>
      <c r="L95" s="555"/>
      <c r="M95" s="555"/>
      <c r="N95" s="555"/>
      <c r="O95" s="555"/>
      <c r="P95" s="555"/>
      <c r="Q95" s="555"/>
      <c r="R95" s="112" t="s">
        <v>4110</v>
      </c>
      <c r="S95" s="112" t="s">
        <v>5357</v>
      </c>
      <c r="T95" s="112" t="s">
        <v>5437</v>
      </c>
      <c r="U95" s="112" t="s">
        <v>4112</v>
      </c>
    </row>
    <row r="96" spans="1:21" ht="37.15" customHeight="1" x14ac:dyDescent="0.2">
      <c r="A96" s="555"/>
      <c r="B96" s="555"/>
      <c r="C96" s="555"/>
      <c r="D96" s="555"/>
      <c r="E96" s="555"/>
      <c r="F96" s="555"/>
      <c r="G96" s="555"/>
      <c r="H96" s="555"/>
      <c r="I96" s="555"/>
      <c r="J96" s="555"/>
      <c r="K96" s="555"/>
      <c r="L96" s="555"/>
      <c r="M96" s="555"/>
      <c r="N96" s="555"/>
      <c r="O96" s="555"/>
      <c r="P96" s="555"/>
      <c r="Q96" s="555"/>
      <c r="R96" s="112" t="s">
        <v>4110</v>
      </c>
      <c r="S96" s="112" t="s">
        <v>5359</v>
      </c>
      <c r="T96" s="112" t="s">
        <v>5438</v>
      </c>
      <c r="U96" s="112" t="s">
        <v>4112</v>
      </c>
    </row>
    <row r="97" spans="1:21" ht="37.15" customHeight="1" x14ac:dyDescent="0.2">
      <c r="A97" s="559"/>
      <c r="B97" s="559"/>
      <c r="C97" s="559"/>
      <c r="D97" s="559"/>
      <c r="E97" s="559"/>
      <c r="F97" s="559"/>
      <c r="G97" s="559"/>
      <c r="H97" s="559"/>
      <c r="I97" s="559"/>
      <c r="J97" s="559"/>
      <c r="K97" s="559"/>
      <c r="L97" s="559"/>
      <c r="M97" s="559"/>
      <c r="N97" s="559"/>
      <c r="O97" s="559"/>
      <c r="P97" s="559"/>
      <c r="Q97" s="559"/>
      <c r="R97" s="112" t="s">
        <v>4110</v>
      </c>
      <c r="S97" s="112" t="s">
        <v>5361</v>
      </c>
      <c r="T97" s="112" t="s">
        <v>5439</v>
      </c>
      <c r="U97" s="112" t="s">
        <v>4112</v>
      </c>
    </row>
    <row r="98" spans="1:21" ht="275.45" customHeight="1" x14ac:dyDescent="0.2">
      <c r="A98" s="534" t="s">
        <v>2085</v>
      </c>
      <c r="B98" s="534" t="s">
        <v>4181</v>
      </c>
      <c r="C98" s="534" t="s">
        <v>4182</v>
      </c>
      <c r="D98" s="534" t="s">
        <v>4183</v>
      </c>
      <c r="E98" s="534" t="s">
        <v>4184</v>
      </c>
      <c r="F98" s="534" t="s">
        <v>4185</v>
      </c>
      <c r="G98" s="534" t="s">
        <v>4186</v>
      </c>
      <c r="H98" s="534" t="s">
        <v>2065</v>
      </c>
      <c r="I98" s="534" t="s">
        <v>4133</v>
      </c>
      <c r="J98" s="534" t="s">
        <v>1200</v>
      </c>
      <c r="K98" s="534" t="s">
        <v>47</v>
      </c>
      <c r="L98" s="534" t="s">
        <v>164</v>
      </c>
      <c r="M98" s="534">
        <v>45673.716618831022</v>
      </c>
      <c r="N98" s="534" t="s">
        <v>5352</v>
      </c>
      <c r="O98" s="534">
        <v>45709</v>
      </c>
      <c r="P98" s="534" t="s">
        <v>4187</v>
      </c>
      <c r="Q98" s="534"/>
      <c r="R98" s="112" t="s">
        <v>4110</v>
      </c>
      <c r="S98" s="112" t="s">
        <v>1207</v>
      </c>
      <c r="T98" s="112" t="s">
        <v>4188</v>
      </c>
      <c r="U98" s="112" t="s">
        <v>4112</v>
      </c>
    </row>
    <row r="99" spans="1:21" ht="150" customHeight="1" x14ac:dyDescent="0.2">
      <c r="A99" s="555"/>
      <c r="B99" s="555"/>
      <c r="C99" s="555"/>
      <c r="D99" s="555"/>
      <c r="E99" s="555"/>
      <c r="F99" s="555"/>
      <c r="G99" s="555"/>
      <c r="H99" s="555"/>
      <c r="I99" s="555"/>
      <c r="J99" s="555"/>
      <c r="K99" s="555"/>
      <c r="L99" s="555"/>
      <c r="M99" s="555"/>
      <c r="N99" s="555"/>
      <c r="O99" s="555"/>
      <c r="P99" s="555"/>
      <c r="Q99" s="555"/>
      <c r="R99" s="112" t="s">
        <v>4110</v>
      </c>
      <c r="S99" s="112" t="s">
        <v>1208</v>
      </c>
      <c r="T99" s="112" t="s">
        <v>5440</v>
      </c>
      <c r="U99" s="112" t="s">
        <v>4112</v>
      </c>
    </row>
    <row r="100" spans="1:21" ht="75" customHeight="1" x14ac:dyDescent="0.2">
      <c r="A100" s="555"/>
      <c r="B100" s="555"/>
      <c r="C100" s="555"/>
      <c r="D100" s="555"/>
      <c r="E100" s="555"/>
      <c r="F100" s="555"/>
      <c r="G100" s="555"/>
      <c r="H100" s="555"/>
      <c r="I100" s="555"/>
      <c r="J100" s="555"/>
      <c r="K100" s="555"/>
      <c r="L100" s="555"/>
      <c r="M100" s="555"/>
      <c r="N100" s="555"/>
      <c r="O100" s="555"/>
      <c r="P100" s="555"/>
      <c r="Q100" s="555"/>
      <c r="R100" s="112" t="s">
        <v>4110</v>
      </c>
      <c r="S100" s="112" t="s">
        <v>5354</v>
      </c>
      <c r="T100" s="112" t="s">
        <v>5441</v>
      </c>
      <c r="U100" s="112" t="s">
        <v>4112</v>
      </c>
    </row>
    <row r="101" spans="1:21" ht="88.15" customHeight="1" x14ac:dyDescent="0.2">
      <c r="A101" s="555"/>
      <c r="B101" s="555"/>
      <c r="C101" s="555"/>
      <c r="D101" s="555"/>
      <c r="E101" s="555"/>
      <c r="F101" s="555"/>
      <c r="G101" s="555"/>
      <c r="H101" s="555"/>
      <c r="I101" s="555"/>
      <c r="J101" s="555"/>
      <c r="K101" s="555"/>
      <c r="L101" s="555"/>
      <c r="M101" s="555"/>
      <c r="N101" s="555"/>
      <c r="O101" s="555"/>
      <c r="P101" s="555"/>
      <c r="Q101" s="555"/>
      <c r="R101" s="112" t="s">
        <v>4110</v>
      </c>
      <c r="S101" s="112" t="s">
        <v>5355</v>
      </c>
      <c r="T101" s="112" t="s">
        <v>5442</v>
      </c>
      <c r="U101" s="112" t="s">
        <v>4112</v>
      </c>
    </row>
    <row r="102" spans="1:21" ht="100.15" customHeight="1" x14ac:dyDescent="0.2">
      <c r="A102" s="555"/>
      <c r="B102" s="555"/>
      <c r="C102" s="555"/>
      <c r="D102" s="555"/>
      <c r="E102" s="555"/>
      <c r="F102" s="555"/>
      <c r="G102" s="555"/>
      <c r="H102" s="555"/>
      <c r="I102" s="555"/>
      <c r="J102" s="555"/>
      <c r="K102" s="555"/>
      <c r="L102" s="555"/>
      <c r="M102" s="555"/>
      <c r="N102" s="555"/>
      <c r="O102" s="555"/>
      <c r="P102" s="555"/>
      <c r="Q102" s="555"/>
      <c r="R102" s="112" t="s">
        <v>4110</v>
      </c>
      <c r="S102" s="112" t="s">
        <v>5357</v>
      </c>
      <c r="T102" s="112" t="s">
        <v>5443</v>
      </c>
      <c r="U102" s="112" t="s">
        <v>4112</v>
      </c>
    </row>
    <row r="103" spans="1:21" ht="100.15" customHeight="1" x14ac:dyDescent="0.2">
      <c r="A103" s="555"/>
      <c r="B103" s="555"/>
      <c r="C103" s="555"/>
      <c r="D103" s="555"/>
      <c r="E103" s="555"/>
      <c r="F103" s="555"/>
      <c r="G103" s="555"/>
      <c r="H103" s="555"/>
      <c r="I103" s="555"/>
      <c r="J103" s="555"/>
      <c r="K103" s="555"/>
      <c r="L103" s="555"/>
      <c r="M103" s="555"/>
      <c r="N103" s="555"/>
      <c r="O103" s="555"/>
      <c r="P103" s="555"/>
      <c r="Q103" s="555"/>
      <c r="R103" s="112" t="s">
        <v>4110</v>
      </c>
      <c r="S103" s="112" t="s">
        <v>5359</v>
      </c>
      <c r="T103" s="112" t="s">
        <v>5444</v>
      </c>
      <c r="U103" s="112" t="s">
        <v>4112</v>
      </c>
    </row>
    <row r="104" spans="1:21" ht="88.15" customHeight="1" x14ac:dyDescent="0.2">
      <c r="A104" s="559"/>
      <c r="B104" s="559"/>
      <c r="C104" s="559"/>
      <c r="D104" s="559"/>
      <c r="E104" s="559"/>
      <c r="F104" s="559"/>
      <c r="G104" s="559"/>
      <c r="H104" s="559"/>
      <c r="I104" s="559"/>
      <c r="J104" s="559"/>
      <c r="K104" s="559"/>
      <c r="L104" s="559"/>
      <c r="M104" s="559"/>
      <c r="N104" s="559"/>
      <c r="O104" s="559"/>
      <c r="P104" s="559"/>
      <c r="Q104" s="559"/>
      <c r="R104" s="112" t="s">
        <v>4110</v>
      </c>
      <c r="S104" s="112" t="s">
        <v>5361</v>
      </c>
      <c r="T104" s="112" t="s">
        <v>5445</v>
      </c>
      <c r="U104" s="112" t="s">
        <v>4112</v>
      </c>
    </row>
    <row r="105" spans="1:21" ht="189" customHeight="1" x14ac:dyDescent="0.2">
      <c r="A105" s="534" t="s">
        <v>2085</v>
      </c>
      <c r="B105" s="534" t="s">
        <v>4181</v>
      </c>
      <c r="C105" s="534" t="s">
        <v>4182</v>
      </c>
      <c r="D105" s="534" t="s">
        <v>2066</v>
      </c>
      <c r="E105" s="534" t="s">
        <v>1278</v>
      </c>
      <c r="F105" s="534" t="s">
        <v>4151</v>
      </c>
      <c r="G105" s="534" t="s">
        <v>2067</v>
      </c>
      <c r="H105" s="534" t="s">
        <v>2065</v>
      </c>
      <c r="I105" s="534" t="s">
        <v>4133</v>
      </c>
      <c r="J105" s="534" t="s">
        <v>2068</v>
      </c>
      <c r="K105" s="534" t="s">
        <v>47</v>
      </c>
      <c r="L105" s="534" t="s">
        <v>164</v>
      </c>
      <c r="M105" s="534">
        <v>45673.715544872684</v>
      </c>
      <c r="N105" s="534" t="s">
        <v>5352</v>
      </c>
      <c r="O105" s="534">
        <v>45709</v>
      </c>
      <c r="P105" s="534" t="s">
        <v>4152</v>
      </c>
      <c r="Q105" s="534"/>
      <c r="R105" s="112" t="s">
        <v>4110</v>
      </c>
      <c r="S105" s="112" t="s">
        <v>1207</v>
      </c>
      <c r="T105" s="112" t="s">
        <v>4153</v>
      </c>
      <c r="U105" s="112" t="s">
        <v>4112</v>
      </c>
    </row>
    <row r="106" spans="1:21" ht="100.15" customHeight="1" x14ac:dyDescent="0.2">
      <c r="A106" s="555"/>
      <c r="B106" s="555"/>
      <c r="C106" s="555"/>
      <c r="D106" s="555"/>
      <c r="E106" s="555"/>
      <c r="F106" s="555"/>
      <c r="G106" s="555"/>
      <c r="H106" s="555"/>
      <c r="I106" s="555"/>
      <c r="J106" s="555"/>
      <c r="K106" s="555"/>
      <c r="L106" s="555"/>
      <c r="M106" s="555"/>
      <c r="N106" s="555"/>
      <c r="O106" s="555"/>
      <c r="P106" s="555"/>
      <c r="Q106" s="555"/>
      <c r="R106" s="112" t="s">
        <v>4110</v>
      </c>
      <c r="S106" s="112" t="s">
        <v>1208</v>
      </c>
      <c r="T106" s="112" t="s">
        <v>5403</v>
      </c>
      <c r="U106" s="112" t="s">
        <v>4112</v>
      </c>
    </row>
    <row r="107" spans="1:21" ht="88.15" customHeight="1" x14ac:dyDescent="0.2">
      <c r="A107" s="555"/>
      <c r="B107" s="555"/>
      <c r="C107" s="555"/>
      <c r="D107" s="555"/>
      <c r="E107" s="555"/>
      <c r="F107" s="555"/>
      <c r="G107" s="555"/>
      <c r="H107" s="555"/>
      <c r="I107" s="555"/>
      <c r="J107" s="555"/>
      <c r="K107" s="555"/>
      <c r="L107" s="555"/>
      <c r="M107" s="555"/>
      <c r="N107" s="555"/>
      <c r="O107" s="555"/>
      <c r="P107" s="555"/>
      <c r="Q107" s="555"/>
      <c r="R107" s="112" t="s">
        <v>4110</v>
      </c>
      <c r="S107" s="112" t="s">
        <v>5354</v>
      </c>
      <c r="T107" s="112" t="s">
        <v>5404</v>
      </c>
      <c r="U107" s="112" t="s">
        <v>4112</v>
      </c>
    </row>
    <row r="108" spans="1:21" ht="75" customHeight="1" x14ac:dyDescent="0.2">
      <c r="A108" s="555"/>
      <c r="B108" s="555"/>
      <c r="C108" s="555"/>
      <c r="D108" s="555"/>
      <c r="E108" s="555"/>
      <c r="F108" s="555"/>
      <c r="G108" s="555"/>
      <c r="H108" s="555"/>
      <c r="I108" s="555"/>
      <c r="J108" s="555"/>
      <c r="K108" s="555"/>
      <c r="L108" s="555"/>
      <c r="M108" s="555"/>
      <c r="N108" s="555"/>
      <c r="O108" s="555"/>
      <c r="P108" s="555"/>
      <c r="Q108" s="555"/>
      <c r="R108" s="112" t="s">
        <v>4110</v>
      </c>
      <c r="S108" s="112" t="s">
        <v>5355</v>
      </c>
      <c r="T108" s="112" t="s">
        <v>5405</v>
      </c>
      <c r="U108" s="112" t="s">
        <v>4112</v>
      </c>
    </row>
    <row r="109" spans="1:21" ht="75" customHeight="1" x14ac:dyDescent="0.2">
      <c r="A109" s="555"/>
      <c r="B109" s="555"/>
      <c r="C109" s="555"/>
      <c r="D109" s="555"/>
      <c r="E109" s="555"/>
      <c r="F109" s="555"/>
      <c r="G109" s="555"/>
      <c r="H109" s="555"/>
      <c r="I109" s="555"/>
      <c r="J109" s="555"/>
      <c r="K109" s="555"/>
      <c r="L109" s="555"/>
      <c r="M109" s="555"/>
      <c r="N109" s="555"/>
      <c r="O109" s="555"/>
      <c r="P109" s="555"/>
      <c r="Q109" s="555"/>
      <c r="R109" s="112" t="s">
        <v>4110</v>
      </c>
      <c r="S109" s="112" t="s">
        <v>5357</v>
      </c>
      <c r="T109" s="112" t="s">
        <v>5406</v>
      </c>
      <c r="U109" s="112" t="s">
        <v>4112</v>
      </c>
    </row>
    <row r="110" spans="1:21" ht="163.15" customHeight="1" x14ac:dyDescent="0.2">
      <c r="A110" s="555"/>
      <c r="B110" s="555"/>
      <c r="C110" s="555"/>
      <c r="D110" s="555"/>
      <c r="E110" s="555"/>
      <c r="F110" s="555"/>
      <c r="G110" s="555"/>
      <c r="H110" s="555"/>
      <c r="I110" s="555"/>
      <c r="J110" s="555"/>
      <c r="K110" s="555"/>
      <c r="L110" s="555"/>
      <c r="M110" s="555"/>
      <c r="N110" s="555"/>
      <c r="O110" s="555"/>
      <c r="P110" s="555"/>
      <c r="Q110" s="555"/>
      <c r="R110" s="112" t="s">
        <v>4110</v>
      </c>
      <c r="S110" s="112" t="s">
        <v>5359</v>
      </c>
      <c r="T110" s="112" t="s">
        <v>5407</v>
      </c>
      <c r="U110" s="112" t="s">
        <v>4112</v>
      </c>
    </row>
    <row r="111" spans="1:21" ht="112.9" customHeight="1" x14ac:dyDescent="0.2">
      <c r="A111" s="559"/>
      <c r="B111" s="559"/>
      <c r="C111" s="559"/>
      <c r="D111" s="559"/>
      <c r="E111" s="559"/>
      <c r="F111" s="559"/>
      <c r="G111" s="559"/>
      <c r="H111" s="559"/>
      <c r="I111" s="559"/>
      <c r="J111" s="559"/>
      <c r="K111" s="559"/>
      <c r="L111" s="559"/>
      <c r="M111" s="559"/>
      <c r="N111" s="559"/>
      <c r="O111" s="559"/>
      <c r="P111" s="559"/>
      <c r="Q111" s="559"/>
      <c r="R111" s="112" t="s">
        <v>4110</v>
      </c>
      <c r="S111" s="112" t="s">
        <v>5361</v>
      </c>
      <c r="T111" s="112" t="s">
        <v>5446</v>
      </c>
      <c r="U111" s="112" t="s">
        <v>4112</v>
      </c>
    </row>
    <row r="112" spans="1:21" ht="151.15" customHeight="1" x14ac:dyDescent="0.2">
      <c r="A112" s="534" t="s">
        <v>4189</v>
      </c>
      <c r="B112" s="534" t="s">
        <v>4190</v>
      </c>
      <c r="C112" s="534" t="s">
        <v>4191</v>
      </c>
      <c r="D112" s="534" t="s">
        <v>4192</v>
      </c>
      <c r="E112" s="534" t="s">
        <v>4193</v>
      </c>
      <c r="F112" s="534" t="s">
        <v>4194</v>
      </c>
      <c r="G112" s="534" t="s">
        <v>4195</v>
      </c>
      <c r="H112" s="534" t="s">
        <v>5447</v>
      </c>
      <c r="I112" s="534" t="s">
        <v>5448</v>
      </c>
      <c r="J112" s="534" t="s">
        <v>1200</v>
      </c>
      <c r="K112" s="534" t="s">
        <v>47</v>
      </c>
      <c r="L112" s="534" t="s">
        <v>164</v>
      </c>
      <c r="M112" s="534">
        <v>45692.628242326391</v>
      </c>
      <c r="N112" s="534" t="s">
        <v>5352</v>
      </c>
      <c r="O112" s="534">
        <v>45735</v>
      </c>
      <c r="P112" s="534" t="s">
        <v>4196</v>
      </c>
      <c r="Q112" s="534"/>
      <c r="R112" s="112" t="s">
        <v>4110</v>
      </c>
      <c r="S112" s="112" t="s">
        <v>1207</v>
      </c>
      <c r="T112" s="112" t="s">
        <v>4197</v>
      </c>
      <c r="U112" s="112" t="s">
        <v>4112</v>
      </c>
    </row>
    <row r="113" spans="1:21" ht="88.15" customHeight="1" x14ac:dyDescent="0.2">
      <c r="A113" s="555"/>
      <c r="B113" s="555"/>
      <c r="C113" s="555"/>
      <c r="D113" s="555"/>
      <c r="E113" s="555"/>
      <c r="F113" s="555"/>
      <c r="G113" s="555"/>
      <c r="H113" s="555"/>
      <c r="I113" s="555"/>
      <c r="J113" s="555"/>
      <c r="K113" s="555"/>
      <c r="L113" s="555"/>
      <c r="M113" s="555"/>
      <c r="N113" s="555"/>
      <c r="O113" s="555"/>
      <c r="P113" s="555"/>
      <c r="Q113" s="555"/>
      <c r="R113" s="112" t="s">
        <v>4110</v>
      </c>
      <c r="S113" s="112" t="s">
        <v>1208</v>
      </c>
      <c r="T113" s="112" t="s">
        <v>5449</v>
      </c>
      <c r="U113" s="112" t="s">
        <v>4112</v>
      </c>
    </row>
    <row r="114" spans="1:21" ht="88.15" customHeight="1" x14ac:dyDescent="0.2">
      <c r="A114" s="555"/>
      <c r="B114" s="555"/>
      <c r="C114" s="555"/>
      <c r="D114" s="555"/>
      <c r="E114" s="555"/>
      <c r="F114" s="555"/>
      <c r="G114" s="555"/>
      <c r="H114" s="555"/>
      <c r="I114" s="555"/>
      <c r="J114" s="555"/>
      <c r="K114" s="555"/>
      <c r="L114" s="555"/>
      <c r="M114" s="555"/>
      <c r="N114" s="555"/>
      <c r="O114" s="555"/>
      <c r="P114" s="555"/>
      <c r="Q114" s="555"/>
      <c r="R114" s="112" t="s">
        <v>4110</v>
      </c>
      <c r="S114" s="112" t="s">
        <v>5354</v>
      </c>
      <c r="T114" s="112" t="s">
        <v>5449</v>
      </c>
      <c r="U114" s="112" t="s">
        <v>4112</v>
      </c>
    </row>
    <row r="115" spans="1:21" ht="88.15" customHeight="1" x14ac:dyDescent="0.2">
      <c r="A115" s="555"/>
      <c r="B115" s="555"/>
      <c r="C115" s="555"/>
      <c r="D115" s="555"/>
      <c r="E115" s="555"/>
      <c r="F115" s="555"/>
      <c r="G115" s="555"/>
      <c r="H115" s="555"/>
      <c r="I115" s="555"/>
      <c r="J115" s="555"/>
      <c r="K115" s="555"/>
      <c r="L115" s="555"/>
      <c r="M115" s="555"/>
      <c r="N115" s="555"/>
      <c r="O115" s="555"/>
      <c r="P115" s="555"/>
      <c r="Q115" s="555"/>
      <c r="R115" s="112" t="s">
        <v>4110</v>
      </c>
      <c r="S115" s="112" t="s">
        <v>5355</v>
      </c>
      <c r="T115" s="112" t="s">
        <v>4197</v>
      </c>
      <c r="U115" s="112" t="s">
        <v>4112</v>
      </c>
    </row>
    <row r="116" spans="1:21" ht="88.15" customHeight="1" x14ac:dyDescent="0.2">
      <c r="A116" s="555"/>
      <c r="B116" s="555"/>
      <c r="C116" s="555"/>
      <c r="D116" s="555"/>
      <c r="E116" s="555"/>
      <c r="F116" s="555"/>
      <c r="G116" s="555"/>
      <c r="H116" s="555"/>
      <c r="I116" s="555"/>
      <c r="J116" s="555"/>
      <c r="K116" s="555"/>
      <c r="L116" s="555"/>
      <c r="M116" s="555"/>
      <c r="N116" s="555"/>
      <c r="O116" s="555"/>
      <c r="P116" s="555"/>
      <c r="Q116" s="555"/>
      <c r="R116" s="112" t="s">
        <v>4110</v>
      </c>
      <c r="S116" s="112" t="s">
        <v>5357</v>
      </c>
      <c r="T116" s="112" t="s">
        <v>4197</v>
      </c>
      <c r="U116" s="112" t="s">
        <v>4112</v>
      </c>
    </row>
    <row r="117" spans="1:21" ht="88.15" customHeight="1" x14ac:dyDescent="0.2">
      <c r="A117" s="555"/>
      <c r="B117" s="555"/>
      <c r="C117" s="555"/>
      <c r="D117" s="555"/>
      <c r="E117" s="555"/>
      <c r="F117" s="555"/>
      <c r="G117" s="555"/>
      <c r="H117" s="555"/>
      <c r="I117" s="555"/>
      <c r="J117" s="555"/>
      <c r="K117" s="555"/>
      <c r="L117" s="555"/>
      <c r="M117" s="555"/>
      <c r="N117" s="555"/>
      <c r="O117" s="555"/>
      <c r="P117" s="555"/>
      <c r="Q117" s="555"/>
      <c r="R117" s="112" t="s">
        <v>4110</v>
      </c>
      <c r="S117" s="112" t="s">
        <v>5359</v>
      </c>
      <c r="T117" s="112" t="s">
        <v>5450</v>
      </c>
      <c r="U117" s="112" t="s">
        <v>4112</v>
      </c>
    </row>
    <row r="118" spans="1:21" ht="90" x14ac:dyDescent="0.2">
      <c r="A118" s="559"/>
      <c r="B118" s="559"/>
      <c r="C118" s="559"/>
      <c r="D118" s="559"/>
      <c r="E118" s="559"/>
      <c r="F118" s="559"/>
      <c r="G118" s="559"/>
      <c r="H118" s="559"/>
      <c r="I118" s="559"/>
      <c r="J118" s="559"/>
      <c r="K118" s="559"/>
      <c r="L118" s="559"/>
      <c r="M118" s="559"/>
      <c r="N118" s="559"/>
      <c r="O118" s="559"/>
      <c r="P118" s="559"/>
      <c r="Q118" s="559"/>
      <c r="R118" s="112" t="s">
        <v>4110</v>
      </c>
      <c r="S118" s="112" t="s">
        <v>5361</v>
      </c>
      <c r="T118" s="112" t="s">
        <v>5451</v>
      </c>
      <c r="U118" s="112" t="s">
        <v>4112</v>
      </c>
    </row>
    <row r="119" spans="1:21" ht="409.6" customHeight="1" x14ac:dyDescent="0.2">
      <c r="A119" s="534" t="s">
        <v>4189</v>
      </c>
      <c r="B119" s="534" t="s">
        <v>4190</v>
      </c>
      <c r="C119" s="534" t="s">
        <v>4191</v>
      </c>
      <c r="D119" s="534" t="s">
        <v>4198</v>
      </c>
      <c r="E119" s="534" t="s">
        <v>4199</v>
      </c>
      <c r="F119" s="534" t="s">
        <v>4200</v>
      </c>
      <c r="G119" s="534" t="s">
        <v>4201</v>
      </c>
      <c r="H119" s="534" t="s">
        <v>5447</v>
      </c>
      <c r="I119" s="534" t="s">
        <v>5448</v>
      </c>
      <c r="J119" s="534" t="s">
        <v>1200</v>
      </c>
      <c r="K119" s="534" t="s">
        <v>47</v>
      </c>
      <c r="L119" s="534" t="s">
        <v>164</v>
      </c>
      <c r="M119" s="534">
        <v>45692.626541516205</v>
      </c>
      <c r="N119" s="534" t="s">
        <v>5352</v>
      </c>
      <c r="O119" s="534">
        <v>45735</v>
      </c>
      <c r="P119" s="534" t="s">
        <v>4202</v>
      </c>
      <c r="Q119" s="534"/>
      <c r="R119" s="112" t="s">
        <v>4110</v>
      </c>
      <c r="S119" s="112" t="s">
        <v>1207</v>
      </c>
      <c r="T119" s="112" t="s">
        <v>4203</v>
      </c>
      <c r="U119" s="112" t="s">
        <v>4112</v>
      </c>
    </row>
    <row r="120" spans="1:21" ht="112.9" customHeight="1" x14ac:dyDescent="0.2">
      <c r="A120" s="555"/>
      <c r="B120" s="555"/>
      <c r="C120" s="555"/>
      <c r="D120" s="555"/>
      <c r="E120" s="555"/>
      <c r="F120" s="555"/>
      <c r="G120" s="555"/>
      <c r="H120" s="555"/>
      <c r="I120" s="555"/>
      <c r="J120" s="555"/>
      <c r="K120" s="555"/>
      <c r="L120" s="555"/>
      <c r="M120" s="555"/>
      <c r="N120" s="555"/>
      <c r="O120" s="555"/>
      <c r="P120" s="555"/>
      <c r="Q120" s="555"/>
      <c r="R120" s="112" t="s">
        <v>4110</v>
      </c>
      <c r="S120" s="112" t="s">
        <v>1208</v>
      </c>
      <c r="T120" s="112" t="s">
        <v>5452</v>
      </c>
      <c r="U120" s="112" t="s">
        <v>4112</v>
      </c>
    </row>
    <row r="121" spans="1:21" ht="112.9" customHeight="1" x14ac:dyDescent="0.2">
      <c r="A121" s="555"/>
      <c r="B121" s="555"/>
      <c r="C121" s="555"/>
      <c r="D121" s="555"/>
      <c r="E121" s="555"/>
      <c r="F121" s="555"/>
      <c r="G121" s="555"/>
      <c r="H121" s="555"/>
      <c r="I121" s="555"/>
      <c r="J121" s="555"/>
      <c r="K121" s="555"/>
      <c r="L121" s="555"/>
      <c r="M121" s="555"/>
      <c r="N121" s="555"/>
      <c r="O121" s="555"/>
      <c r="P121" s="555"/>
      <c r="Q121" s="555"/>
      <c r="R121" s="112" t="s">
        <v>4110</v>
      </c>
      <c r="S121" s="112" t="s">
        <v>5354</v>
      </c>
      <c r="T121" s="112" t="s">
        <v>5453</v>
      </c>
      <c r="U121" s="112" t="s">
        <v>4112</v>
      </c>
    </row>
    <row r="122" spans="1:21" ht="124.9" customHeight="1" x14ac:dyDescent="0.2">
      <c r="A122" s="555"/>
      <c r="B122" s="555"/>
      <c r="C122" s="555"/>
      <c r="D122" s="555"/>
      <c r="E122" s="555"/>
      <c r="F122" s="555"/>
      <c r="G122" s="555"/>
      <c r="H122" s="555"/>
      <c r="I122" s="555"/>
      <c r="J122" s="555"/>
      <c r="K122" s="555"/>
      <c r="L122" s="555"/>
      <c r="M122" s="555"/>
      <c r="N122" s="555"/>
      <c r="O122" s="555"/>
      <c r="P122" s="555"/>
      <c r="Q122" s="555"/>
      <c r="R122" s="112" t="s">
        <v>4110</v>
      </c>
      <c r="S122" s="112" t="s">
        <v>5355</v>
      </c>
      <c r="T122" s="112" t="s">
        <v>5454</v>
      </c>
      <c r="U122" s="112" t="s">
        <v>4112</v>
      </c>
    </row>
    <row r="123" spans="1:21" ht="112.9" customHeight="1" x14ac:dyDescent="0.2">
      <c r="A123" s="555"/>
      <c r="B123" s="555"/>
      <c r="C123" s="555"/>
      <c r="D123" s="555"/>
      <c r="E123" s="555"/>
      <c r="F123" s="555"/>
      <c r="G123" s="555"/>
      <c r="H123" s="555"/>
      <c r="I123" s="555"/>
      <c r="J123" s="555"/>
      <c r="K123" s="555"/>
      <c r="L123" s="555"/>
      <c r="M123" s="555"/>
      <c r="N123" s="555"/>
      <c r="O123" s="555"/>
      <c r="P123" s="555"/>
      <c r="Q123" s="555"/>
      <c r="R123" s="112" t="s">
        <v>4110</v>
      </c>
      <c r="S123" s="112" t="s">
        <v>5357</v>
      </c>
      <c r="T123" s="112" t="s">
        <v>5455</v>
      </c>
      <c r="U123" s="112" t="s">
        <v>4112</v>
      </c>
    </row>
    <row r="124" spans="1:21" ht="112.9" customHeight="1" x14ac:dyDescent="0.2">
      <c r="A124" s="555"/>
      <c r="B124" s="555"/>
      <c r="C124" s="555"/>
      <c r="D124" s="555"/>
      <c r="E124" s="555"/>
      <c r="F124" s="555"/>
      <c r="G124" s="555"/>
      <c r="H124" s="555"/>
      <c r="I124" s="555"/>
      <c r="J124" s="555"/>
      <c r="K124" s="555"/>
      <c r="L124" s="555"/>
      <c r="M124" s="555"/>
      <c r="N124" s="555"/>
      <c r="O124" s="555"/>
      <c r="P124" s="555"/>
      <c r="Q124" s="555"/>
      <c r="R124" s="112" t="s">
        <v>4110</v>
      </c>
      <c r="S124" s="112" t="s">
        <v>5359</v>
      </c>
      <c r="T124" s="112" t="s">
        <v>5456</v>
      </c>
      <c r="U124" s="112" t="s">
        <v>4112</v>
      </c>
    </row>
    <row r="125" spans="1:21" ht="112.9" customHeight="1" x14ac:dyDescent="0.2">
      <c r="A125" s="559"/>
      <c r="B125" s="559"/>
      <c r="C125" s="559"/>
      <c r="D125" s="559"/>
      <c r="E125" s="559"/>
      <c r="F125" s="559"/>
      <c r="G125" s="559"/>
      <c r="H125" s="559"/>
      <c r="I125" s="559"/>
      <c r="J125" s="559"/>
      <c r="K125" s="559"/>
      <c r="L125" s="559"/>
      <c r="M125" s="559"/>
      <c r="N125" s="559"/>
      <c r="O125" s="559"/>
      <c r="P125" s="559"/>
      <c r="Q125" s="559"/>
      <c r="R125" s="112" t="s">
        <v>4110</v>
      </c>
      <c r="S125" s="112" t="s">
        <v>5361</v>
      </c>
      <c r="T125" s="112" t="s">
        <v>5457</v>
      </c>
      <c r="U125" s="112" t="s">
        <v>4112</v>
      </c>
    </row>
    <row r="126" spans="1:21" ht="117" customHeight="1" x14ac:dyDescent="0.2">
      <c r="A126" s="534" t="s">
        <v>4189</v>
      </c>
      <c r="B126" s="534" t="s">
        <v>4190</v>
      </c>
      <c r="C126" s="534" t="s">
        <v>4204</v>
      </c>
      <c r="D126" s="534" t="s">
        <v>4205</v>
      </c>
      <c r="E126" s="534" t="s">
        <v>4199</v>
      </c>
      <c r="F126" s="534" t="s">
        <v>4200</v>
      </c>
      <c r="G126" s="534" t="s">
        <v>4201</v>
      </c>
      <c r="H126" s="534" t="s">
        <v>5447</v>
      </c>
      <c r="I126" s="534" t="s">
        <v>5448</v>
      </c>
      <c r="J126" s="534" t="s">
        <v>1200</v>
      </c>
      <c r="K126" s="534" t="s">
        <v>2827</v>
      </c>
      <c r="L126" s="534" t="s">
        <v>50</v>
      </c>
      <c r="M126" s="534">
        <v>45692.623359224533</v>
      </c>
      <c r="N126" s="534" t="s">
        <v>5352</v>
      </c>
      <c r="O126" s="534">
        <v>45735</v>
      </c>
      <c r="P126" s="534" t="s">
        <v>4206</v>
      </c>
      <c r="Q126" s="534"/>
      <c r="R126" s="112" t="s">
        <v>4110</v>
      </c>
      <c r="S126" s="112" t="s">
        <v>1207</v>
      </c>
      <c r="T126" s="112" t="s">
        <v>4207</v>
      </c>
      <c r="U126" s="112" t="s">
        <v>4112</v>
      </c>
    </row>
    <row r="127" spans="1:21" ht="100.15" customHeight="1" x14ac:dyDescent="0.2">
      <c r="A127" s="555"/>
      <c r="B127" s="555"/>
      <c r="C127" s="555"/>
      <c r="D127" s="555"/>
      <c r="E127" s="555"/>
      <c r="F127" s="555"/>
      <c r="G127" s="555"/>
      <c r="H127" s="555"/>
      <c r="I127" s="555"/>
      <c r="J127" s="555"/>
      <c r="K127" s="555"/>
      <c r="L127" s="555"/>
      <c r="M127" s="555"/>
      <c r="N127" s="555"/>
      <c r="O127" s="555"/>
      <c r="P127" s="555"/>
      <c r="Q127" s="555"/>
      <c r="R127" s="112" t="s">
        <v>4110</v>
      </c>
      <c r="S127" s="112" t="s">
        <v>1208</v>
      </c>
      <c r="T127" s="112" t="s">
        <v>5458</v>
      </c>
      <c r="U127" s="112" t="s">
        <v>4112</v>
      </c>
    </row>
    <row r="128" spans="1:21" ht="100.15" customHeight="1" x14ac:dyDescent="0.2">
      <c r="A128" s="555"/>
      <c r="B128" s="555"/>
      <c r="C128" s="555"/>
      <c r="D128" s="555"/>
      <c r="E128" s="555"/>
      <c r="F128" s="555"/>
      <c r="G128" s="555"/>
      <c r="H128" s="555"/>
      <c r="I128" s="555"/>
      <c r="J128" s="555"/>
      <c r="K128" s="555"/>
      <c r="L128" s="555"/>
      <c r="M128" s="555"/>
      <c r="N128" s="555"/>
      <c r="O128" s="555"/>
      <c r="P128" s="555"/>
      <c r="Q128" s="555"/>
      <c r="R128" s="112" t="s">
        <v>4110</v>
      </c>
      <c r="S128" s="112" t="s">
        <v>5354</v>
      </c>
      <c r="T128" s="112" t="s">
        <v>5459</v>
      </c>
      <c r="U128" s="112" t="s">
        <v>4112</v>
      </c>
    </row>
    <row r="129" spans="1:21" ht="100.15" customHeight="1" x14ac:dyDescent="0.2">
      <c r="A129" s="555"/>
      <c r="B129" s="555"/>
      <c r="C129" s="555"/>
      <c r="D129" s="555"/>
      <c r="E129" s="555"/>
      <c r="F129" s="555"/>
      <c r="G129" s="555"/>
      <c r="H129" s="555"/>
      <c r="I129" s="555"/>
      <c r="J129" s="555"/>
      <c r="K129" s="555"/>
      <c r="L129" s="555"/>
      <c r="M129" s="555"/>
      <c r="N129" s="555"/>
      <c r="O129" s="555"/>
      <c r="P129" s="555"/>
      <c r="Q129" s="555"/>
      <c r="R129" s="112" t="s">
        <v>4110</v>
      </c>
      <c r="S129" s="112" t="s">
        <v>5355</v>
      </c>
      <c r="T129" s="112" t="s">
        <v>5460</v>
      </c>
      <c r="U129" s="112" t="s">
        <v>4112</v>
      </c>
    </row>
    <row r="130" spans="1:21" ht="100.15" customHeight="1" x14ac:dyDescent="0.2">
      <c r="A130" s="555"/>
      <c r="B130" s="555"/>
      <c r="C130" s="555"/>
      <c r="D130" s="555"/>
      <c r="E130" s="555"/>
      <c r="F130" s="555"/>
      <c r="G130" s="555"/>
      <c r="H130" s="555"/>
      <c r="I130" s="555"/>
      <c r="J130" s="555"/>
      <c r="K130" s="555"/>
      <c r="L130" s="555"/>
      <c r="M130" s="555"/>
      <c r="N130" s="555"/>
      <c r="O130" s="555"/>
      <c r="P130" s="555"/>
      <c r="Q130" s="555"/>
      <c r="R130" s="112" t="s">
        <v>4110</v>
      </c>
      <c r="S130" s="112" t="s">
        <v>5357</v>
      </c>
      <c r="T130" s="112" t="s">
        <v>5461</v>
      </c>
      <c r="U130" s="112" t="s">
        <v>4112</v>
      </c>
    </row>
    <row r="131" spans="1:21" ht="75" customHeight="1" x14ac:dyDescent="0.2">
      <c r="A131" s="555"/>
      <c r="B131" s="555"/>
      <c r="C131" s="555"/>
      <c r="D131" s="555"/>
      <c r="E131" s="555"/>
      <c r="F131" s="555"/>
      <c r="G131" s="555"/>
      <c r="H131" s="555"/>
      <c r="I131" s="555"/>
      <c r="J131" s="555"/>
      <c r="K131" s="555"/>
      <c r="L131" s="555"/>
      <c r="M131" s="555"/>
      <c r="N131" s="555"/>
      <c r="O131" s="555"/>
      <c r="P131" s="555"/>
      <c r="Q131" s="555"/>
      <c r="R131" s="112" t="s">
        <v>4110</v>
      </c>
      <c r="S131" s="112" t="s">
        <v>5359</v>
      </c>
      <c r="T131" s="112" t="s">
        <v>5462</v>
      </c>
      <c r="U131" s="112" t="s">
        <v>4112</v>
      </c>
    </row>
    <row r="132" spans="1:21" ht="90" x14ac:dyDescent="0.2">
      <c r="A132" s="559"/>
      <c r="B132" s="559"/>
      <c r="C132" s="559"/>
      <c r="D132" s="559"/>
      <c r="E132" s="559"/>
      <c r="F132" s="559"/>
      <c r="G132" s="559"/>
      <c r="H132" s="559"/>
      <c r="I132" s="559"/>
      <c r="J132" s="559"/>
      <c r="K132" s="559"/>
      <c r="L132" s="559"/>
      <c r="M132" s="559"/>
      <c r="N132" s="559"/>
      <c r="O132" s="559"/>
      <c r="P132" s="559"/>
      <c r="Q132" s="559"/>
      <c r="R132" s="112" t="s">
        <v>4110</v>
      </c>
      <c r="S132" s="112" t="s">
        <v>5361</v>
      </c>
      <c r="T132" s="112" t="s">
        <v>5450</v>
      </c>
      <c r="U132" s="112" t="s">
        <v>4112</v>
      </c>
    </row>
    <row r="133" spans="1:21" ht="141" customHeight="1" x14ac:dyDescent="0.2">
      <c r="A133" s="534" t="s">
        <v>4189</v>
      </c>
      <c r="B133" s="534" t="s">
        <v>4190</v>
      </c>
      <c r="C133" s="534" t="s">
        <v>4208</v>
      </c>
      <c r="D133" s="534" t="s">
        <v>4209</v>
      </c>
      <c r="E133" s="534" t="s">
        <v>4210</v>
      </c>
      <c r="F133" s="534" t="s">
        <v>4200</v>
      </c>
      <c r="G133" s="534" t="s">
        <v>4201</v>
      </c>
      <c r="H133" s="534" t="s">
        <v>5447</v>
      </c>
      <c r="I133" s="534" t="s">
        <v>5448</v>
      </c>
      <c r="J133" s="534" t="s">
        <v>1200</v>
      </c>
      <c r="K133" s="534" t="s">
        <v>47</v>
      </c>
      <c r="L133" s="534" t="s">
        <v>51</v>
      </c>
      <c r="M133" s="534">
        <v>45692.621463275464</v>
      </c>
      <c r="N133" s="534" t="s">
        <v>5363</v>
      </c>
      <c r="O133" s="534">
        <v>45735</v>
      </c>
      <c r="P133" s="534" t="s">
        <v>5463</v>
      </c>
      <c r="Q133" s="534"/>
      <c r="R133" s="112" t="s">
        <v>4110</v>
      </c>
      <c r="S133" s="112" t="s">
        <v>1207</v>
      </c>
      <c r="T133" s="112" t="s">
        <v>4211</v>
      </c>
      <c r="U133" s="112" t="s">
        <v>4112</v>
      </c>
    </row>
    <row r="134" spans="1:21" ht="100.15" customHeight="1" x14ac:dyDescent="0.2">
      <c r="A134" s="555"/>
      <c r="B134" s="555"/>
      <c r="C134" s="555"/>
      <c r="D134" s="555"/>
      <c r="E134" s="555"/>
      <c r="F134" s="555"/>
      <c r="G134" s="555"/>
      <c r="H134" s="555"/>
      <c r="I134" s="555"/>
      <c r="J134" s="555"/>
      <c r="K134" s="555"/>
      <c r="L134" s="555"/>
      <c r="M134" s="555"/>
      <c r="N134" s="555"/>
      <c r="O134" s="555"/>
      <c r="P134" s="555"/>
      <c r="Q134" s="555"/>
      <c r="R134" s="112" t="s">
        <v>4110</v>
      </c>
      <c r="S134" s="112" t="s">
        <v>1208</v>
      </c>
      <c r="T134" s="112" t="s">
        <v>5464</v>
      </c>
      <c r="U134" s="112" t="s">
        <v>4112</v>
      </c>
    </row>
    <row r="135" spans="1:21" ht="100.15" customHeight="1" x14ac:dyDescent="0.2">
      <c r="A135" s="555"/>
      <c r="B135" s="555"/>
      <c r="C135" s="555"/>
      <c r="D135" s="555"/>
      <c r="E135" s="555"/>
      <c r="F135" s="555"/>
      <c r="G135" s="555"/>
      <c r="H135" s="555"/>
      <c r="I135" s="555"/>
      <c r="J135" s="555"/>
      <c r="K135" s="555"/>
      <c r="L135" s="555"/>
      <c r="M135" s="555"/>
      <c r="N135" s="555"/>
      <c r="O135" s="555"/>
      <c r="P135" s="555"/>
      <c r="Q135" s="555"/>
      <c r="R135" s="112" t="s">
        <v>4110</v>
      </c>
      <c r="S135" s="112" t="s">
        <v>5354</v>
      </c>
      <c r="T135" s="112" t="s">
        <v>5465</v>
      </c>
      <c r="U135" s="112" t="s">
        <v>4112</v>
      </c>
    </row>
    <row r="136" spans="1:21" ht="100.15" customHeight="1" x14ac:dyDescent="0.2">
      <c r="A136" s="555"/>
      <c r="B136" s="555"/>
      <c r="C136" s="555"/>
      <c r="D136" s="555"/>
      <c r="E136" s="555"/>
      <c r="F136" s="555"/>
      <c r="G136" s="555"/>
      <c r="H136" s="555"/>
      <c r="I136" s="555"/>
      <c r="J136" s="555"/>
      <c r="K136" s="555"/>
      <c r="L136" s="555"/>
      <c r="M136" s="555"/>
      <c r="N136" s="555"/>
      <c r="O136" s="555"/>
      <c r="P136" s="555"/>
      <c r="Q136" s="555"/>
      <c r="R136" s="112" t="s">
        <v>4110</v>
      </c>
      <c r="S136" s="112" t="s">
        <v>5355</v>
      </c>
      <c r="T136" s="112" t="s">
        <v>5466</v>
      </c>
      <c r="U136" s="112" t="s">
        <v>4112</v>
      </c>
    </row>
    <row r="137" spans="1:21" ht="100.15" customHeight="1" x14ac:dyDescent="0.2">
      <c r="A137" s="555"/>
      <c r="B137" s="555"/>
      <c r="C137" s="555"/>
      <c r="D137" s="555"/>
      <c r="E137" s="555"/>
      <c r="F137" s="555"/>
      <c r="G137" s="555"/>
      <c r="H137" s="555"/>
      <c r="I137" s="555"/>
      <c r="J137" s="555"/>
      <c r="K137" s="555"/>
      <c r="L137" s="555"/>
      <c r="M137" s="555"/>
      <c r="N137" s="555"/>
      <c r="O137" s="555"/>
      <c r="P137" s="555"/>
      <c r="Q137" s="555"/>
      <c r="R137" s="112" t="s">
        <v>4110</v>
      </c>
      <c r="S137" s="112" t="s">
        <v>5357</v>
      </c>
      <c r="T137" s="112" t="s">
        <v>5467</v>
      </c>
      <c r="U137" s="112" t="s">
        <v>4112</v>
      </c>
    </row>
    <row r="138" spans="1:21" ht="75" customHeight="1" x14ac:dyDescent="0.2">
      <c r="A138" s="555"/>
      <c r="B138" s="555"/>
      <c r="C138" s="555"/>
      <c r="D138" s="555"/>
      <c r="E138" s="555"/>
      <c r="F138" s="555"/>
      <c r="G138" s="555"/>
      <c r="H138" s="555"/>
      <c r="I138" s="555"/>
      <c r="J138" s="555"/>
      <c r="K138" s="555"/>
      <c r="L138" s="555"/>
      <c r="M138" s="555"/>
      <c r="N138" s="555"/>
      <c r="O138" s="555"/>
      <c r="P138" s="555"/>
      <c r="Q138" s="555"/>
      <c r="R138" s="112" t="s">
        <v>4110</v>
      </c>
      <c r="S138" s="112" t="s">
        <v>5359</v>
      </c>
      <c r="T138" s="112" t="s">
        <v>5468</v>
      </c>
      <c r="U138" s="112" t="s">
        <v>4112</v>
      </c>
    </row>
    <row r="139" spans="1:21" ht="90" x14ac:dyDescent="0.2">
      <c r="A139" s="559"/>
      <c r="B139" s="559"/>
      <c r="C139" s="559"/>
      <c r="D139" s="559"/>
      <c r="E139" s="559"/>
      <c r="F139" s="559"/>
      <c r="G139" s="559"/>
      <c r="H139" s="559"/>
      <c r="I139" s="559"/>
      <c r="J139" s="559"/>
      <c r="K139" s="559"/>
      <c r="L139" s="559"/>
      <c r="M139" s="559"/>
      <c r="N139" s="559"/>
      <c r="O139" s="559"/>
      <c r="P139" s="559"/>
      <c r="Q139" s="559"/>
      <c r="R139" s="112" t="s">
        <v>4110</v>
      </c>
      <c r="S139" s="112" t="s">
        <v>5361</v>
      </c>
      <c r="T139" s="112" t="s">
        <v>5450</v>
      </c>
      <c r="U139" s="112" t="s">
        <v>4112</v>
      </c>
    </row>
    <row r="140" spans="1:21" ht="127.15" customHeight="1" x14ac:dyDescent="0.2">
      <c r="A140" s="534" t="s">
        <v>4189</v>
      </c>
      <c r="B140" s="534" t="s">
        <v>4190</v>
      </c>
      <c r="C140" s="534" t="s">
        <v>4191</v>
      </c>
      <c r="D140" s="534" t="s">
        <v>4212</v>
      </c>
      <c r="E140" s="534" t="s">
        <v>4213</v>
      </c>
      <c r="F140" s="534" t="s">
        <v>4214</v>
      </c>
      <c r="G140" s="534" t="s">
        <v>4215</v>
      </c>
      <c r="H140" s="534" t="s">
        <v>5447</v>
      </c>
      <c r="I140" s="534" t="s">
        <v>5448</v>
      </c>
      <c r="J140" s="534" t="s">
        <v>1200</v>
      </c>
      <c r="K140" s="534" t="s">
        <v>2827</v>
      </c>
      <c r="L140" s="534" t="s">
        <v>164</v>
      </c>
      <c r="M140" s="534">
        <v>45692.627601469911</v>
      </c>
      <c r="N140" s="534" t="s">
        <v>5352</v>
      </c>
      <c r="O140" s="534">
        <v>45735</v>
      </c>
      <c r="P140" s="534" t="s">
        <v>4216</v>
      </c>
      <c r="Q140" s="534"/>
      <c r="R140" s="112" t="s">
        <v>4110</v>
      </c>
      <c r="S140" s="112" t="s">
        <v>1207</v>
      </c>
      <c r="T140" s="112" t="s">
        <v>4217</v>
      </c>
      <c r="U140" s="112" t="s">
        <v>4112</v>
      </c>
    </row>
    <row r="141" spans="1:21" ht="88.15" customHeight="1" x14ac:dyDescent="0.2">
      <c r="A141" s="555"/>
      <c r="B141" s="555"/>
      <c r="C141" s="555"/>
      <c r="D141" s="555"/>
      <c r="E141" s="555"/>
      <c r="F141" s="555"/>
      <c r="G141" s="555"/>
      <c r="H141" s="555"/>
      <c r="I141" s="555"/>
      <c r="J141" s="555"/>
      <c r="K141" s="555"/>
      <c r="L141" s="555"/>
      <c r="M141" s="555"/>
      <c r="N141" s="555"/>
      <c r="O141" s="555"/>
      <c r="P141" s="555"/>
      <c r="Q141" s="555"/>
      <c r="R141" s="112" t="s">
        <v>4110</v>
      </c>
      <c r="S141" s="112" t="s">
        <v>1208</v>
      </c>
      <c r="T141" s="112" t="s">
        <v>5469</v>
      </c>
      <c r="U141" s="112" t="s">
        <v>4112</v>
      </c>
    </row>
    <row r="142" spans="1:21" ht="88.15" customHeight="1" x14ac:dyDescent="0.2">
      <c r="A142" s="555"/>
      <c r="B142" s="555"/>
      <c r="C142" s="555"/>
      <c r="D142" s="555"/>
      <c r="E142" s="555"/>
      <c r="F142" s="555"/>
      <c r="G142" s="555"/>
      <c r="H142" s="555"/>
      <c r="I142" s="555"/>
      <c r="J142" s="555"/>
      <c r="K142" s="555"/>
      <c r="L142" s="555"/>
      <c r="M142" s="555"/>
      <c r="N142" s="555"/>
      <c r="O142" s="555"/>
      <c r="P142" s="555"/>
      <c r="Q142" s="555"/>
      <c r="R142" s="112" t="s">
        <v>4110</v>
      </c>
      <c r="S142" s="112" t="s">
        <v>5354</v>
      </c>
      <c r="T142" s="112" t="s">
        <v>5470</v>
      </c>
      <c r="U142" s="112" t="s">
        <v>4112</v>
      </c>
    </row>
    <row r="143" spans="1:21" ht="88.15" customHeight="1" x14ac:dyDescent="0.2">
      <c r="A143" s="555"/>
      <c r="B143" s="555"/>
      <c r="C143" s="555"/>
      <c r="D143" s="555"/>
      <c r="E143" s="555"/>
      <c r="F143" s="555"/>
      <c r="G143" s="555"/>
      <c r="H143" s="555"/>
      <c r="I143" s="555"/>
      <c r="J143" s="555"/>
      <c r="K143" s="555"/>
      <c r="L143" s="555"/>
      <c r="M143" s="555"/>
      <c r="N143" s="555"/>
      <c r="O143" s="555"/>
      <c r="P143" s="555"/>
      <c r="Q143" s="555"/>
      <c r="R143" s="112" t="s">
        <v>4110</v>
      </c>
      <c r="S143" s="112" t="s">
        <v>5355</v>
      </c>
      <c r="T143" s="112" t="s">
        <v>5471</v>
      </c>
      <c r="U143" s="112" t="s">
        <v>4112</v>
      </c>
    </row>
    <row r="144" spans="1:21" ht="100.15" customHeight="1" x14ac:dyDescent="0.2">
      <c r="A144" s="555"/>
      <c r="B144" s="555"/>
      <c r="C144" s="555"/>
      <c r="D144" s="555"/>
      <c r="E144" s="555"/>
      <c r="F144" s="555"/>
      <c r="G144" s="555"/>
      <c r="H144" s="555"/>
      <c r="I144" s="555"/>
      <c r="J144" s="555"/>
      <c r="K144" s="555"/>
      <c r="L144" s="555"/>
      <c r="M144" s="555"/>
      <c r="N144" s="555"/>
      <c r="O144" s="555"/>
      <c r="P144" s="555"/>
      <c r="Q144" s="555"/>
      <c r="R144" s="112" t="s">
        <v>4110</v>
      </c>
      <c r="S144" s="112" t="s">
        <v>5357</v>
      </c>
      <c r="T144" s="112" t="s">
        <v>5472</v>
      </c>
      <c r="U144" s="112" t="s">
        <v>4112</v>
      </c>
    </row>
    <row r="145" spans="1:21" ht="100.15" customHeight="1" x14ac:dyDescent="0.2">
      <c r="A145" s="555"/>
      <c r="B145" s="555"/>
      <c r="C145" s="555"/>
      <c r="D145" s="555"/>
      <c r="E145" s="555"/>
      <c r="F145" s="555"/>
      <c r="G145" s="555"/>
      <c r="H145" s="555"/>
      <c r="I145" s="555"/>
      <c r="J145" s="555"/>
      <c r="K145" s="555"/>
      <c r="L145" s="555"/>
      <c r="M145" s="555"/>
      <c r="N145" s="555"/>
      <c r="O145" s="555"/>
      <c r="P145" s="555"/>
      <c r="Q145" s="555"/>
      <c r="R145" s="112" t="s">
        <v>4110</v>
      </c>
      <c r="S145" s="112" t="s">
        <v>5359</v>
      </c>
      <c r="T145" s="112" t="s">
        <v>5473</v>
      </c>
      <c r="U145" s="112" t="s">
        <v>4112</v>
      </c>
    </row>
    <row r="146" spans="1:21" ht="112.9" customHeight="1" x14ac:dyDescent="0.2">
      <c r="A146" s="559"/>
      <c r="B146" s="559"/>
      <c r="C146" s="559"/>
      <c r="D146" s="559"/>
      <c r="E146" s="559"/>
      <c r="F146" s="559"/>
      <c r="G146" s="559"/>
      <c r="H146" s="559"/>
      <c r="I146" s="559"/>
      <c r="J146" s="559"/>
      <c r="K146" s="559"/>
      <c r="L146" s="559"/>
      <c r="M146" s="559"/>
      <c r="N146" s="559"/>
      <c r="O146" s="559"/>
      <c r="P146" s="559"/>
      <c r="Q146" s="559"/>
      <c r="R146" s="112" t="s">
        <v>4110</v>
      </c>
      <c r="S146" s="112" t="s">
        <v>5361</v>
      </c>
      <c r="T146" s="112" t="s">
        <v>5474</v>
      </c>
      <c r="U146" s="112" t="s">
        <v>4112</v>
      </c>
    </row>
    <row r="147" spans="1:21" ht="45" x14ac:dyDescent="0.2">
      <c r="A147" s="534" t="s">
        <v>4218</v>
      </c>
      <c r="B147" s="534" t="s">
        <v>4219</v>
      </c>
      <c r="C147" s="534" t="s">
        <v>5475</v>
      </c>
      <c r="D147" s="534" t="s">
        <v>2117</v>
      </c>
      <c r="E147" s="534" t="s">
        <v>4220</v>
      </c>
      <c r="F147" s="534" t="s">
        <v>4221</v>
      </c>
      <c r="G147" s="534" t="s">
        <v>2118</v>
      </c>
      <c r="H147" s="534" t="s">
        <v>4938</v>
      </c>
      <c r="I147" s="534" t="s">
        <v>5476</v>
      </c>
      <c r="J147" s="534" t="s">
        <v>1200</v>
      </c>
      <c r="K147" s="534" t="s">
        <v>47</v>
      </c>
      <c r="L147" s="534" t="s">
        <v>50</v>
      </c>
      <c r="M147" s="534">
        <v>45678.487247372686</v>
      </c>
      <c r="N147" s="534" t="s">
        <v>5352</v>
      </c>
      <c r="O147" s="534">
        <v>45722</v>
      </c>
      <c r="P147" s="534" t="s">
        <v>5477</v>
      </c>
      <c r="Q147" s="534" t="s">
        <v>5478</v>
      </c>
      <c r="R147" s="112" t="s">
        <v>4110</v>
      </c>
      <c r="S147" s="112" t="s">
        <v>1207</v>
      </c>
      <c r="T147" s="112" t="s">
        <v>4222</v>
      </c>
      <c r="U147" s="112" t="s">
        <v>4112</v>
      </c>
    </row>
    <row r="148" spans="1:21" ht="49.9" customHeight="1" x14ac:dyDescent="0.2">
      <c r="A148" s="555"/>
      <c r="B148" s="555"/>
      <c r="C148" s="555"/>
      <c r="D148" s="555"/>
      <c r="E148" s="555"/>
      <c r="F148" s="555"/>
      <c r="G148" s="555"/>
      <c r="H148" s="555"/>
      <c r="I148" s="555"/>
      <c r="J148" s="555"/>
      <c r="K148" s="555"/>
      <c r="L148" s="555"/>
      <c r="M148" s="555"/>
      <c r="N148" s="555"/>
      <c r="O148" s="555"/>
      <c r="P148" s="555"/>
      <c r="Q148" s="555"/>
      <c r="R148" s="112" t="s">
        <v>4110</v>
      </c>
      <c r="S148" s="112" t="s">
        <v>1208</v>
      </c>
      <c r="T148" s="112" t="s">
        <v>5479</v>
      </c>
      <c r="U148" s="112" t="s">
        <v>4112</v>
      </c>
    </row>
    <row r="149" spans="1:21" ht="37.15" customHeight="1" x14ac:dyDescent="0.2">
      <c r="A149" s="555"/>
      <c r="B149" s="555"/>
      <c r="C149" s="555"/>
      <c r="D149" s="555"/>
      <c r="E149" s="555"/>
      <c r="F149" s="555"/>
      <c r="G149" s="555"/>
      <c r="H149" s="555"/>
      <c r="I149" s="555"/>
      <c r="J149" s="555"/>
      <c r="K149" s="555"/>
      <c r="L149" s="555"/>
      <c r="M149" s="555"/>
      <c r="N149" s="555"/>
      <c r="O149" s="555"/>
      <c r="P149" s="555"/>
      <c r="Q149" s="555"/>
      <c r="R149" s="112" t="s">
        <v>4110</v>
      </c>
      <c r="S149" s="112" t="s">
        <v>5354</v>
      </c>
      <c r="T149" s="112" t="s">
        <v>5480</v>
      </c>
      <c r="U149" s="112" t="s">
        <v>4112</v>
      </c>
    </row>
    <row r="150" spans="1:21" ht="49.9" customHeight="1" x14ac:dyDescent="0.2">
      <c r="A150" s="555"/>
      <c r="B150" s="555"/>
      <c r="C150" s="555"/>
      <c r="D150" s="555"/>
      <c r="E150" s="555"/>
      <c r="F150" s="555"/>
      <c r="G150" s="555"/>
      <c r="H150" s="555"/>
      <c r="I150" s="555"/>
      <c r="J150" s="555"/>
      <c r="K150" s="555"/>
      <c r="L150" s="555"/>
      <c r="M150" s="555"/>
      <c r="N150" s="555"/>
      <c r="O150" s="555"/>
      <c r="P150" s="555"/>
      <c r="Q150" s="555"/>
      <c r="R150" s="132" t="s">
        <v>4112</v>
      </c>
      <c r="S150" s="132" t="s">
        <v>5355</v>
      </c>
      <c r="T150" s="132" t="s">
        <v>5481</v>
      </c>
      <c r="U150" s="132" t="s">
        <v>4112</v>
      </c>
    </row>
    <row r="151" spans="1:21" ht="100.15" customHeight="1" x14ac:dyDescent="0.2">
      <c r="A151" s="555"/>
      <c r="B151" s="555"/>
      <c r="C151" s="555"/>
      <c r="D151" s="555"/>
      <c r="E151" s="555"/>
      <c r="F151" s="555"/>
      <c r="G151" s="555"/>
      <c r="H151" s="555"/>
      <c r="I151" s="555"/>
      <c r="J151" s="555"/>
      <c r="K151" s="555"/>
      <c r="L151" s="555"/>
      <c r="M151" s="555"/>
      <c r="N151" s="555"/>
      <c r="O151" s="555"/>
      <c r="P151" s="555"/>
      <c r="Q151" s="555"/>
      <c r="R151" s="112" t="s">
        <v>4110</v>
      </c>
      <c r="S151" s="112" t="s">
        <v>5357</v>
      </c>
      <c r="T151" s="112" t="s">
        <v>5482</v>
      </c>
      <c r="U151" s="112" t="s">
        <v>4112</v>
      </c>
    </row>
    <row r="152" spans="1:21" ht="49.9" customHeight="1" x14ac:dyDescent="0.2">
      <c r="A152" s="555"/>
      <c r="B152" s="555"/>
      <c r="C152" s="555"/>
      <c r="D152" s="555"/>
      <c r="E152" s="555"/>
      <c r="F152" s="555"/>
      <c r="G152" s="555"/>
      <c r="H152" s="555"/>
      <c r="I152" s="555"/>
      <c r="J152" s="555"/>
      <c r="K152" s="555"/>
      <c r="L152" s="555"/>
      <c r="M152" s="555"/>
      <c r="N152" s="555"/>
      <c r="O152" s="555"/>
      <c r="P152" s="555"/>
      <c r="Q152" s="555"/>
      <c r="R152" s="132" t="s">
        <v>4112</v>
      </c>
      <c r="S152" s="132" t="s">
        <v>5359</v>
      </c>
      <c r="T152" s="132" t="s">
        <v>5483</v>
      </c>
      <c r="U152" s="132" t="s">
        <v>4112</v>
      </c>
    </row>
    <row r="153" spans="1:21" ht="61.9" customHeight="1" x14ac:dyDescent="0.2">
      <c r="A153" s="555"/>
      <c r="B153" s="555"/>
      <c r="C153" s="555"/>
      <c r="D153" s="555"/>
      <c r="E153" s="555"/>
      <c r="F153" s="555"/>
      <c r="G153" s="555"/>
      <c r="H153" s="555"/>
      <c r="I153" s="555"/>
      <c r="J153" s="555"/>
      <c r="K153" s="555"/>
      <c r="L153" s="555"/>
      <c r="M153" s="555"/>
      <c r="N153" s="555"/>
      <c r="O153" s="555"/>
      <c r="P153" s="555"/>
      <c r="Q153" s="555"/>
      <c r="R153" s="112" t="s">
        <v>4110</v>
      </c>
      <c r="S153" s="112" t="s">
        <v>5361</v>
      </c>
      <c r="T153" s="112" t="s">
        <v>5484</v>
      </c>
      <c r="U153" s="112" t="s">
        <v>4112</v>
      </c>
    </row>
    <row r="154" spans="1:21" ht="79.150000000000006" customHeight="1" x14ac:dyDescent="0.2">
      <c r="A154" s="112" t="s">
        <v>4218</v>
      </c>
      <c r="B154" s="112" t="s">
        <v>4219</v>
      </c>
      <c r="C154" s="112" t="s">
        <v>5475</v>
      </c>
      <c r="D154" s="112" t="s">
        <v>5485</v>
      </c>
      <c r="E154" s="112" t="s">
        <v>5486</v>
      </c>
      <c r="F154" s="112" t="s">
        <v>48</v>
      </c>
      <c r="G154" s="112" t="s">
        <v>5487</v>
      </c>
      <c r="H154" s="112" t="s">
        <v>4938</v>
      </c>
      <c r="I154" s="112" t="s">
        <v>5476</v>
      </c>
      <c r="J154" s="112" t="s">
        <v>1200</v>
      </c>
      <c r="K154" s="112" t="s">
        <v>2827</v>
      </c>
      <c r="L154" s="112" t="s">
        <v>164</v>
      </c>
      <c r="M154" s="141">
        <v>45856.718013391204</v>
      </c>
      <c r="N154" s="112" t="s">
        <v>5352</v>
      </c>
      <c r="O154" s="141"/>
      <c r="P154" s="112"/>
      <c r="Q154" s="112"/>
      <c r="R154" s="112"/>
      <c r="S154" s="112"/>
      <c r="T154" s="112"/>
      <c r="U154" s="112"/>
    </row>
    <row r="155" spans="1:21" ht="330" customHeight="1" x14ac:dyDescent="0.2">
      <c r="A155" s="534" t="s">
        <v>4218</v>
      </c>
      <c r="B155" s="534" t="s">
        <v>4219</v>
      </c>
      <c r="C155" s="534" t="s">
        <v>5475</v>
      </c>
      <c r="D155" s="534" t="s">
        <v>2119</v>
      </c>
      <c r="E155" s="534" t="s">
        <v>2120</v>
      </c>
      <c r="F155" s="534" t="s">
        <v>4223</v>
      </c>
      <c r="G155" s="534" t="s">
        <v>4224</v>
      </c>
      <c r="H155" s="534" t="s">
        <v>4938</v>
      </c>
      <c r="I155" s="534" t="s">
        <v>5476</v>
      </c>
      <c r="J155" s="534" t="s">
        <v>2068</v>
      </c>
      <c r="K155" s="534" t="s">
        <v>47</v>
      </c>
      <c r="L155" s="534" t="s">
        <v>4179</v>
      </c>
      <c r="M155" s="534">
        <v>45678.487920567131</v>
      </c>
      <c r="N155" s="534" t="s">
        <v>5433</v>
      </c>
      <c r="O155" s="534">
        <v>45713</v>
      </c>
      <c r="P155" s="534" t="s">
        <v>4225</v>
      </c>
      <c r="Q155" s="534"/>
      <c r="R155" s="112" t="s">
        <v>4110</v>
      </c>
      <c r="S155" s="112" t="s">
        <v>1207</v>
      </c>
      <c r="T155" s="112" t="s">
        <v>4226</v>
      </c>
      <c r="U155" s="112" t="s">
        <v>4112</v>
      </c>
    </row>
    <row r="156" spans="1:21" ht="37.15" customHeight="1" x14ac:dyDescent="0.2">
      <c r="A156" s="555"/>
      <c r="B156" s="555"/>
      <c r="C156" s="555"/>
      <c r="D156" s="555"/>
      <c r="E156" s="555"/>
      <c r="F156" s="555"/>
      <c r="G156" s="555"/>
      <c r="H156" s="555"/>
      <c r="I156" s="555"/>
      <c r="J156" s="555"/>
      <c r="K156" s="555"/>
      <c r="L156" s="555"/>
      <c r="M156" s="555"/>
      <c r="N156" s="555"/>
      <c r="O156" s="555"/>
      <c r="P156" s="555"/>
      <c r="Q156" s="555"/>
      <c r="R156" s="112" t="s">
        <v>4110</v>
      </c>
      <c r="S156" s="112" t="s">
        <v>1208</v>
      </c>
      <c r="T156" s="112" t="s">
        <v>5488</v>
      </c>
      <c r="U156" s="112" t="s">
        <v>4112</v>
      </c>
    </row>
    <row r="157" spans="1:21" ht="61.9" customHeight="1" x14ac:dyDescent="0.2">
      <c r="A157" s="555"/>
      <c r="B157" s="555"/>
      <c r="C157" s="555"/>
      <c r="D157" s="555"/>
      <c r="E157" s="555"/>
      <c r="F157" s="555"/>
      <c r="G157" s="555"/>
      <c r="H157" s="555"/>
      <c r="I157" s="555"/>
      <c r="J157" s="555"/>
      <c r="K157" s="555"/>
      <c r="L157" s="555"/>
      <c r="M157" s="555"/>
      <c r="N157" s="555"/>
      <c r="O157" s="555"/>
      <c r="P157" s="555"/>
      <c r="Q157" s="555"/>
      <c r="R157" s="112" t="s">
        <v>4110</v>
      </c>
      <c r="S157" s="112" t="s">
        <v>5354</v>
      </c>
      <c r="T157" s="112" t="s">
        <v>5489</v>
      </c>
      <c r="U157" s="112" t="s">
        <v>4112</v>
      </c>
    </row>
    <row r="158" spans="1:21" ht="37.15" customHeight="1" x14ac:dyDescent="0.2">
      <c r="A158" s="555"/>
      <c r="B158" s="555"/>
      <c r="C158" s="555"/>
      <c r="D158" s="555"/>
      <c r="E158" s="555"/>
      <c r="F158" s="555"/>
      <c r="G158" s="555"/>
      <c r="H158" s="555"/>
      <c r="I158" s="555"/>
      <c r="J158" s="555"/>
      <c r="K158" s="555"/>
      <c r="L158" s="555"/>
      <c r="M158" s="555"/>
      <c r="N158" s="555"/>
      <c r="O158" s="555"/>
      <c r="P158" s="555"/>
      <c r="Q158" s="555"/>
      <c r="R158" s="112" t="s">
        <v>4110</v>
      </c>
      <c r="S158" s="112" t="s">
        <v>5355</v>
      </c>
      <c r="T158" s="112" t="s">
        <v>5490</v>
      </c>
      <c r="U158" s="112" t="s">
        <v>4112</v>
      </c>
    </row>
    <row r="159" spans="1:21" ht="49.9" customHeight="1" x14ac:dyDescent="0.2">
      <c r="A159" s="555"/>
      <c r="B159" s="555"/>
      <c r="C159" s="555"/>
      <c r="D159" s="555"/>
      <c r="E159" s="555"/>
      <c r="F159" s="555"/>
      <c r="G159" s="555"/>
      <c r="H159" s="555"/>
      <c r="I159" s="555"/>
      <c r="J159" s="555"/>
      <c r="K159" s="555"/>
      <c r="L159" s="555"/>
      <c r="M159" s="555"/>
      <c r="N159" s="555"/>
      <c r="O159" s="555"/>
      <c r="P159" s="555"/>
      <c r="Q159" s="555"/>
      <c r="R159" s="112" t="s">
        <v>4110</v>
      </c>
      <c r="S159" s="112" t="s">
        <v>5357</v>
      </c>
      <c r="T159" s="112" t="s">
        <v>5491</v>
      </c>
      <c r="U159" s="112" t="s">
        <v>4112</v>
      </c>
    </row>
    <row r="160" spans="1:21" ht="37.15" customHeight="1" x14ac:dyDescent="0.2">
      <c r="A160" s="555"/>
      <c r="B160" s="555"/>
      <c r="C160" s="555"/>
      <c r="D160" s="555"/>
      <c r="E160" s="555"/>
      <c r="F160" s="555"/>
      <c r="G160" s="555"/>
      <c r="H160" s="555"/>
      <c r="I160" s="555"/>
      <c r="J160" s="555"/>
      <c r="K160" s="555"/>
      <c r="L160" s="555"/>
      <c r="M160" s="555"/>
      <c r="N160" s="555"/>
      <c r="O160" s="555"/>
      <c r="P160" s="555"/>
      <c r="Q160" s="555"/>
      <c r="R160" s="112" t="s">
        <v>4110</v>
      </c>
      <c r="S160" s="112" t="s">
        <v>5359</v>
      </c>
      <c r="T160" s="112" t="s">
        <v>5492</v>
      </c>
      <c r="U160" s="112" t="s">
        <v>4112</v>
      </c>
    </row>
    <row r="161" spans="1:21" ht="37.15" customHeight="1" x14ac:dyDescent="0.2">
      <c r="A161" s="555"/>
      <c r="B161" s="555"/>
      <c r="C161" s="555"/>
      <c r="D161" s="555"/>
      <c r="E161" s="555"/>
      <c r="F161" s="555"/>
      <c r="G161" s="555"/>
      <c r="H161" s="555"/>
      <c r="I161" s="555"/>
      <c r="J161" s="555"/>
      <c r="K161" s="555"/>
      <c r="L161" s="555"/>
      <c r="M161" s="555"/>
      <c r="N161" s="555"/>
      <c r="O161" s="555"/>
      <c r="P161" s="555"/>
      <c r="Q161" s="555"/>
      <c r="R161" s="112" t="s">
        <v>4110</v>
      </c>
      <c r="S161" s="112" t="s">
        <v>5361</v>
      </c>
      <c r="T161" s="112" t="s">
        <v>5493</v>
      </c>
      <c r="U161" s="112" t="s">
        <v>4112</v>
      </c>
    </row>
    <row r="162" spans="1:21" ht="409.6" customHeight="1" x14ac:dyDescent="0.2">
      <c r="A162" s="534" t="s">
        <v>4218</v>
      </c>
      <c r="B162" s="534" t="s">
        <v>4219</v>
      </c>
      <c r="C162" s="534" t="s">
        <v>5475</v>
      </c>
      <c r="D162" s="534" t="s">
        <v>2121</v>
      </c>
      <c r="E162" s="534" t="s">
        <v>4227</v>
      </c>
      <c r="F162" s="534" t="s">
        <v>4228</v>
      </c>
      <c r="G162" s="534" t="s">
        <v>4229</v>
      </c>
      <c r="H162" s="534" t="s">
        <v>4938</v>
      </c>
      <c r="I162" s="534" t="s">
        <v>5476</v>
      </c>
      <c r="J162" s="534" t="s">
        <v>1216</v>
      </c>
      <c r="K162" s="534" t="s">
        <v>47</v>
      </c>
      <c r="L162" s="534" t="s">
        <v>51</v>
      </c>
      <c r="M162" s="534">
        <v>45678.488794178244</v>
      </c>
      <c r="N162" s="534" t="s">
        <v>5363</v>
      </c>
      <c r="O162" s="534">
        <v>45722</v>
      </c>
      <c r="P162" s="534" t="s">
        <v>4230</v>
      </c>
      <c r="Q162" s="534" t="s">
        <v>5494</v>
      </c>
      <c r="R162" s="112" t="s">
        <v>4110</v>
      </c>
      <c r="S162" s="112" t="s">
        <v>1207</v>
      </c>
      <c r="T162" s="112" t="s">
        <v>4231</v>
      </c>
      <c r="U162" s="112" t="s">
        <v>4112</v>
      </c>
    </row>
    <row r="163" spans="1:21" ht="37.15" customHeight="1" x14ac:dyDescent="0.2">
      <c r="A163" s="555"/>
      <c r="B163" s="555"/>
      <c r="C163" s="555"/>
      <c r="D163" s="555"/>
      <c r="E163" s="555"/>
      <c r="F163" s="555"/>
      <c r="G163" s="555"/>
      <c r="H163" s="555"/>
      <c r="I163" s="555"/>
      <c r="J163" s="555"/>
      <c r="K163" s="555"/>
      <c r="L163" s="555"/>
      <c r="M163" s="555"/>
      <c r="N163" s="555"/>
      <c r="O163" s="555"/>
      <c r="P163" s="555"/>
      <c r="Q163" s="555"/>
      <c r="R163" s="132" t="s">
        <v>4112</v>
      </c>
      <c r="S163" s="132" t="s">
        <v>1208</v>
      </c>
      <c r="T163" s="132" t="s">
        <v>5495</v>
      </c>
      <c r="U163" s="132" t="s">
        <v>4112</v>
      </c>
    </row>
    <row r="164" spans="1:21" ht="75" customHeight="1" x14ac:dyDescent="0.2">
      <c r="A164" s="555"/>
      <c r="B164" s="555"/>
      <c r="C164" s="555"/>
      <c r="D164" s="555"/>
      <c r="E164" s="555"/>
      <c r="F164" s="555"/>
      <c r="G164" s="555"/>
      <c r="H164" s="555"/>
      <c r="I164" s="555"/>
      <c r="J164" s="555"/>
      <c r="K164" s="555"/>
      <c r="L164" s="555"/>
      <c r="M164" s="555"/>
      <c r="N164" s="555"/>
      <c r="O164" s="555"/>
      <c r="P164" s="555"/>
      <c r="Q164" s="555"/>
      <c r="R164" s="112" t="s">
        <v>4110</v>
      </c>
      <c r="S164" s="112" t="s">
        <v>5354</v>
      </c>
      <c r="T164" s="112" t="s">
        <v>5496</v>
      </c>
      <c r="U164" s="112" t="s">
        <v>4112</v>
      </c>
    </row>
    <row r="165" spans="1:21" ht="37.15" customHeight="1" x14ac:dyDescent="0.2">
      <c r="A165" s="555"/>
      <c r="B165" s="555"/>
      <c r="C165" s="555"/>
      <c r="D165" s="555"/>
      <c r="E165" s="555"/>
      <c r="F165" s="555"/>
      <c r="G165" s="555"/>
      <c r="H165" s="555"/>
      <c r="I165" s="555"/>
      <c r="J165" s="555"/>
      <c r="K165" s="555"/>
      <c r="L165" s="555"/>
      <c r="M165" s="555"/>
      <c r="N165" s="555"/>
      <c r="O165" s="555"/>
      <c r="P165" s="555"/>
      <c r="Q165" s="555"/>
      <c r="R165" s="112" t="s">
        <v>4110</v>
      </c>
      <c r="S165" s="112" t="s">
        <v>5355</v>
      </c>
      <c r="T165" s="112" t="s">
        <v>5497</v>
      </c>
      <c r="U165" s="112" t="s">
        <v>4112</v>
      </c>
    </row>
    <row r="166" spans="1:21" ht="75" customHeight="1" x14ac:dyDescent="0.2">
      <c r="A166" s="555"/>
      <c r="B166" s="555"/>
      <c r="C166" s="555"/>
      <c r="D166" s="555"/>
      <c r="E166" s="555"/>
      <c r="F166" s="555"/>
      <c r="G166" s="555"/>
      <c r="H166" s="555"/>
      <c r="I166" s="555"/>
      <c r="J166" s="555"/>
      <c r="K166" s="555"/>
      <c r="L166" s="555"/>
      <c r="M166" s="555"/>
      <c r="N166" s="555"/>
      <c r="O166" s="555"/>
      <c r="P166" s="555"/>
      <c r="Q166" s="555"/>
      <c r="R166" s="112" t="s">
        <v>4110</v>
      </c>
      <c r="S166" s="112" t="s">
        <v>5357</v>
      </c>
      <c r="T166" s="112" t="s">
        <v>5498</v>
      </c>
      <c r="U166" s="112" t="s">
        <v>4112</v>
      </c>
    </row>
    <row r="167" spans="1:21" ht="61.9" customHeight="1" x14ac:dyDescent="0.2">
      <c r="A167" s="555"/>
      <c r="B167" s="555"/>
      <c r="C167" s="555"/>
      <c r="D167" s="555"/>
      <c r="E167" s="555"/>
      <c r="F167" s="555"/>
      <c r="G167" s="555"/>
      <c r="H167" s="555"/>
      <c r="I167" s="555"/>
      <c r="J167" s="555"/>
      <c r="K167" s="555"/>
      <c r="L167" s="555"/>
      <c r="M167" s="555"/>
      <c r="N167" s="555"/>
      <c r="O167" s="555"/>
      <c r="P167" s="555"/>
      <c r="Q167" s="555"/>
      <c r="R167" s="112" t="s">
        <v>4110</v>
      </c>
      <c r="S167" s="112" t="s">
        <v>5359</v>
      </c>
      <c r="T167" s="112" t="s">
        <v>5499</v>
      </c>
      <c r="U167" s="112" t="s">
        <v>4112</v>
      </c>
    </row>
    <row r="168" spans="1:21" ht="61.9" customHeight="1" x14ac:dyDescent="0.2">
      <c r="A168" s="555"/>
      <c r="B168" s="555"/>
      <c r="C168" s="555"/>
      <c r="D168" s="555"/>
      <c r="E168" s="555"/>
      <c r="F168" s="555"/>
      <c r="G168" s="555"/>
      <c r="H168" s="555"/>
      <c r="I168" s="555"/>
      <c r="J168" s="555"/>
      <c r="K168" s="555"/>
      <c r="L168" s="555"/>
      <c r="M168" s="555"/>
      <c r="N168" s="555"/>
      <c r="O168" s="555"/>
      <c r="P168" s="555"/>
      <c r="Q168" s="555"/>
      <c r="R168" s="112" t="s">
        <v>4110</v>
      </c>
      <c r="S168" s="112" t="s">
        <v>5361</v>
      </c>
      <c r="T168" s="112" t="s">
        <v>5500</v>
      </c>
      <c r="U168" s="112" t="s">
        <v>4112</v>
      </c>
    </row>
    <row r="169" spans="1:21" ht="153.6" customHeight="1" x14ac:dyDescent="0.2">
      <c r="A169" s="534" t="s">
        <v>4218</v>
      </c>
      <c r="B169" s="534" t="s">
        <v>4219</v>
      </c>
      <c r="C169" s="534" t="s">
        <v>5475</v>
      </c>
      <c r="D169" s="534" t="s">
        <v>2122</v>
      </c>
      <c r="E169" s="534" t="s">
        <v>4232</v>
      </c>
      <c r="F169" s="534" t="s">
        <v>2123</v>
      </c>
      <c r="G169" s="534" t="s">
        <v>2124</v>
      </c>
      <c r="H169" s="534" t="s">
        <v>4938</v>
      </c>
      <c r="I169" s="534" t="s">
        <v>5476</v>
      </c>
      <c r="J169" s="534" t="s">
        <v>1200</v>
      </c>
      <c r="K169" s="534" t="s">
        <v>47</v>
      </c>
      <c r="L169" s="534" t="s">
        <v>50</v>
      </c>
      <c r="M169" s="534">
        <v>45678.489389780094</v>
      </c>
      <c r="N169" s="534" t="s">
        <v>5352</v>
      </c>
      <c r="O169" s="534">
        <v>45713</v>
      </c>
      <c r="P169" s="534" t="s">
        <v>4233</v>
      </c>
      <c r="Q169" s="534"/>
      <c r="R169" s="112" t="s">
        <v>4110</v>
      </c>
      <c r="S169" s="112" t="s">
        <v>1207</v>
      </c>
      <c r="T169" s="112" t="s">
        <v>4234</v>
      </c>
      <c r="U169" s="112" t="s">
        <v>4112</v>
      </c>
    </row>
    <row r="170" spans="1:21" ht="49.9" customHeight="1" x14ac:dyDescent="0.2">
      <c r="A170" s="555"/>
      <c r="B170" s="555"/>
      <c r="C170" s="555"/>
      <c r="D170" s="555"/>
      <c r="E170" s="555"/>
      <c r="F170" s="555"/>
      <c r="G170" s="555"/>
      <c r="H170" s="555"/>
      <c r="I170" s="555"/>
      <c r="J170" s="555"/>
      <c r="K170" s="555"/>
      <c r="L170" s="555"/>
      <c r="M170" s="555"/>
      <c r="N170" s="555"/>
      <c r="O170" s="555"/>
      <c r="P170" s="555"/>
      <c r="Q170" s="555"/>
      <c r="R170" s="112" t="s">
        <v>4110</v>
      </c>
      <c r="S170" s="112" t="s">
        <v>1208</v>
      </c>
      <c r="T170" s="112" t="s">
        <v>5501</v>
      </c>
      <c r="U170" s="112" t="s">
        <v>4112</v>
      </c>
    </row>
    <row r="171" spans="1:21" ht="37.15" customHeight="1" x14ac:dyDescent="0.2">
      <c r="A171" s="555"/>
      <c r="B171" s="555"/>
      <c r="C171" s="555"/>
      <c r="D171" s="555"/>
      <c r="E171" s="555"/>
      <c r="F171" s="555"/>
      <c r="G171" s="555"/>
      <c r="H171" s="555"/>
      <c r="I171" s="555"/>
      <c r="J171" s="555"/>
      <c r="K171" s="555"/>
      <c r="L171" s="555"/>
      <c r="M171" s="555"/>
      <c r="N171" s="555"/>
      <c r="O171" s="555"/>
      <c r="P171" s="555"/>
      <c r="Q171" s="555"/>
      <c r="R171" s="112" t="s">
        <v>4110</v>
      </c>
      <c r="S171" s="112" t="s">
        <v>5354</v>
      </c>
      <c r="T171" s="112" t="s">
        <v>5502</v>
      </c>
      <c r="U171" s="112" t="s">
        <v>4112</v>
      </c>
    </row>
    <row r="172" spans="1:21" ht="37.15" customHeight="1" x14ac:dyDescent="0.2">
      <c r="A172" s="555"/>
      <c r="B172" s="555"/>
      <c r="C172" s="555"/>
      <c r="D172" s="555"/>
      <c r="E172" s="555"/>
      <c r="F172" s="555"/>
      <c r="G172" s="555"/>
      <c r="H172" s="555"/>
      <c r="I172" s="555"/>
      <c r="J172" s="555"/>
      <c r="K172" s="555"/>
      <c r="L172" s="555"/>
      <c r="M172" s="555"/>
      <c r="N172" s="555"/>
      <c r="O172" s="555"/>
      <c r="P172" s="555"/>
      <c r="Q172" s="555"/>
      <c r="R172" s="112" t="s">
        <v>4110</v>
      </c>
      <c r="S172" s="112" t="s">
        <v>5355</v>
      </c>
      <c r="T172" s="112" t="s">
        <v>5503</v>
      </c>
      <c r="U172" s="112" t="s">
        <v>4112</v>
      </c>
    </row>
    <row r="173" spans="1:21" ht="49.9" customHeight="1" x14ac:dyDescent="0.2">
      <c r="A173" s="555"/>
      <c r="B173" s="555"/>
      <c r="C173" s="555"/>
      <c r="D173" s="555"/>
      <c r="E173" s="555"/>
      <c r="F173" s="555"/>
      <c r="G173" s="555"/>
      <c r="H173" s="555"/>
      <c r="I173" s="555"/>
      <c r="J173" s="555"/>
      <c r="K173" s="555"/>
      <c r="L173" s="555"/>
      <c r="M173" s="555"/>
      <c r="N173" s="555"/>
      <c r="O173" s="555"/>
      <c r="P173" s="555"/>
      <c r="Q173" s="555"/>
      <c r="R173" s="112" t="s">
        <v>4110</v>
      </c>
      <c r="S173" s="112" t="s">
        <v>5357</v>
      </c>
      <c r="T173" s="112" t="s">
        <v>5504</v>
      </c>
      <c r="U173" s="112" t="s">
        <v>4112</v>
      </c>
    </row>
    <row r="174" spans="1:21" ht="49.9" customHeight="1" x14ac:dyDescent="0.2">
      <c r="A174" s="555"/>
      <c r="B174" s="555"/>
      <c r="C174" s="555"/>
      <c r="D174" s="555"/>
      <c r="E174" s="555"/>
      <c r="F174" s="555"/>
      <c r="G174" s="555"/>
      <c r="H174" s="555"/>
      <c r="I174" s="555"/>
      <c r="J174" s="555"/>
      <c r="K174" s="555"/>
      <c r="L174" s="555"/>
      <c r="M174" s="555"/>
      <c r="N174" s="555"/>
      <c r="O174" s="555"/>
      <c r="P174" s="555"/>
      <c r="Q174" s="555"/>
      <c r="R174" s="112" t="s">
        <v>4110</v>
      </c>
      <c r="S174" s="112" t="s">
        <v>5359</v>
      </c>
      <c r="T174" s="112" t="s">
        <v>5505</v>
      </c>
      <c r="U174" s="112" t="s">
        <v>4112</v>
      </c>
    </row>
    <row r="175" spans="1:21" ht="49.9" customHeight="1" x14ac:dyDescent="0.2">
      <c r="A175" s="555"/>
      <c r="B175" s="555"/>
      <c r="C175" s="555"/>
      <c r="D175" s="555"/>
      <c r="E175" s="555"/>
      <c r="F175" s="555"/>
      <c r="G175" s="555"/>
      <c r="H175" s="555"/>
      <c r="I175" s="555"/>
      <c r="J175" s="555"/>
      <c r="K175" s="555"/>
      <c r="L175" s="555"/>
      <c r="M175" s="555"/>
      <c r="N175" s="555"/>
      <c r="O175" s="555"/>
      <c r="P175" s="555"/>
      <c r="Q175" s="555"/>
      <c r="R175" s="112" t="s">
        <v>4110</v>
      </c>
      <c r="S175" s="112" t="s">
        <v>5361</v>
      </c>
      <c r="T175" s="112" t="s">
        <v>5506</v>
      </c>
      <c r="U175" s="112" t="s">
        <v>4112</v>
      </c>
    </row>
    <row r="176" spans="1:21" ht="45" x14ac:dyDescent="0.2">
      <c r="A176" s="534" t="s">
        <v>2125</v>
      </c>
      <c r="B176" s="534" t="s">
        <v>4235</v>
      </c>
      <c r="C176" s="534" t="s">
        <v>5507</v>
      </c>
      <c r="D176" s="534" t="s">
        <v>4236</v>
      </c>
      <c r="E176" s="534" t="s">
        <v>4237</v>
      </c>
      <c r="F176" s="534" t="s">
        <v>4238</v>
      </c>
      <c r="G176" s="534" t="s">
        <v>4239</v>
      </c>
      <c r="H176" s="534" t="s">
        <v>4938</v>
      </c>
      <c r="I176" s="534" t="s">
        <v>5476</v>
      </c>
      <c r="J176" s="534" t="s">
        <v>2068</v>
      </c>
      <c r="K176" s="534" t="s">
        <v>2827</v>
      </c>
      <c r="L176" s="534" t="s">
        <v>164</v>
      </c>
      <c r="M176" s="534">
        <v>45702.246015775461</v>
      </c>
      <c r="N176" s="534" t="s">
        <v>5352</v>
      </c>
      <c r="O176" s="534">
        <v>45713</v>
      </c>
      <c r="P176" s="534" t="s">
        <v>4237</v>
      </c>
      <c r="Q176" s="534"/>
      <c r="R176" s="112" t="s">
        <v>4110</v>
      </c>
      <c r="S176" s="112" t="s">
        <v>1207</v>
      </c>
      <c r="T176" s="112" t="s">
        <v>4240</v>
      </c>
      <c r="U176" s="112" t="s">
        <v>4112</v>
      </c>
    </row>
    <row r="177" spans="1:21" ht="37.15" customHeight="1" x14ac:dyDescent="0.2">
      <c r="A177" s="555"/>
      <c r="B177" s="555"/>
      <c r="C177" s="555"/>
      <c r="D177" s="555"/>
      <c r="E177" s="555"/>
      <c r="F177" s="555"/>
      <c r="G177" s="555"/>
      <c r="H177" s="555"/>
      <c r="I177" s="555"/>
      <c r="J177" s="555"/>
      <c r="K177" s="555"/>
      <c r="L177" s="555"/>
      <c r="M177" s="555"/>
      <c r="N177" s="555"/>
      <c r="O177" s="555"/>
      <c r="P177" s="555"/>
      <c r="Q177" s="555"/>
      <c r="R177" s="112" t="s">
        <v>4110</v>
      </c>
      <c r="S177" s="112" t="s">
        <v>1208</v>
      </c>
      <c r="T177" s="112" t="s">
        <v>5508</v>
      </c>
      <c r="U177" s="112" t="s">
        <v>4112</v>
      </c>
    </row>
    <row r="178" spans="1:21" ht="75" customHeight="1" x14ac:dyDescent="0.2">
      <c r="A178" s="555"/>
      <c r="B178" s="555"/>
      <c r="C178" s="555"/>
      <c r="D178" s="555"/>
      <c r="E178" s="555"/>
      <c r="F178" s="555"/>
      <c r="G178" s="555"/>
      <c r="H178" s="555"/>
      <c r="I178" s="555"/>
      <c r="J178" s="555"/>
      <c r="K178" s="555"/>
      <c r="L178" s="555"/>
      <c r="M178" s="555"/>
      <c r="N178" s="555"/>
      <c r="O178" s="555"/>
      <c r="P178" s="555"/>
      <c r="Q178" s="555"/>
      <c r="R178" s="112" t="s">
        <v>4110</v>
      </c>
      <c r="S178" s="112" t="s">
        <v>5354</v>
      </c>
      <c r="T178" s="112" t="s">
        <v>5509</v>
      </c>
      <c r="U178" s="112" t="s">
        <v>4112</v>
      </c>
    </row>
    <row r="179" spans="1:21" ht="37.15" customHeight="1" x14ac:dyDescent="0.2">
      <c r="A179" s="555"/>
      <c r="B179" s="555"/>
      <c r="C179" s="555"/>
      <c r="D179" s="555"/>
      <c r="E179" s="555"/>
      <c r="F179" s="555"/>
      <c r="G179" s="555"/>
      <c r="H179" s="555"/>
      <c r="I179" s="555"/>
      <c r="J179" s="555"/>
      <c r="K179" s="555"/>
      <c r="L179" s="555"/>
      <c r="M179" s="555"/>
      <c r="N179" s="555"/>
      <c r="O179" s="555"/>
      <c r="P179" s="555"/>
      <c r="Q179" s="555"/>
      <c r="R179" s="112" t="s">
        <v>4110</v>
      </c>
      <c r="S179" s="112" t="s">
        <v>5355</v>
      </c>
      <c r="T179" s="112" t="s">
        <v>5510</v>
      </c>
      <c r="U179" s="112" t="s">
        <v>4112</v>
      </c>
    </row>
    <row r="180" spans="1:21" ht="49.9" customHeight="1" x14ac:dyDescent="0.2">
      <c r="A180" s="555"/>
      <c r="B180" s="555"/>
      <c r="C180" s="555"/>
      <c r="D180" s="555"/>
      <c r="E180" s="555"/>
      <c r="F180" s="555"/>
      <c r="G180" s="555"/>
      <c r="H180" s="555"/>
      <c r="I180" s="555"/>
      <c r="J180" s="555"/>
      <c r="K180" s="555"/>
      <c r="L180" s="555"/>
      <c r="M180" s="555"/>
      <c r="N180" s="555"/>
      <c r="O180" s="555"/>
      <c r="P180" s="555"/>
      <c r="Q180" s="555"/>
      <c r="R180" s="112" t="s">
        <v>4110</v>
      </c>
      <c r="S180" s="112" t="s">
        <v>5357</v>
      </c>
      <c r="T180" s="112" t="s">
        <v>5511</v>
      </c>
      <c r="U180" s="112" t="s">
        <v>4112</v>
      </c>
    </row>
    <row r="181" spans="1:21" ht="37.15" customHeight="1" x14ac:dyDescent="0.2">
      <c r="A181" s="555"/>
      <c r="B181" s="555"/>
      <c r="C181" s="555"/>
      <c r="D181" s="555"/>
      <c r="E181" s="555"/>
      <c r="F181" s="555"/>
      <c r="G181" s="555"/>
      <c r="H181" s="555"/>
      <c r="I181" s="555"/>
      <c r="J181" s="555"/>
      <c r="K181" s="555"/>
      <c r="L181" s="555"/>
      <c r="M181" s="555"/>
      <c r="N181" s="555"/>
      <c r="O181" s="555"/>
      <c r="P181" s="555"/>
      <c r="Q181" s="555"/>
      <c r="R181" s="112" t="s">
        <v>4110</v>
      </c>
      <c r="S181" s="112" t="s">
        <v>5359</v>
      </c>
      <c r="T181" s="112" t="s">
        <v>5512</v>
      </c>
      <c r="U181" s="112" t="s">
        <v>4112</v>
      </c>
    </row>
    <row r="182" spans="1:21" ht="88.15" customHeight="1" x14ac:dyDescent="0.2">
      <c r="A182" s="555"/>
      <c r="B182" s="555"/>
      <c r="C182" s="555"/>
      <c r="D182" s="555"/>
      <c r="E182" s="555"/>
      <c r="F182" s="555"/>
      <c r="G182" s="555"/>
      <c r="H182" s="555"/>
      <c r="I182" s="555"/>
      <c r="J182" s="555"/>
      <c r="K182" s="555"/>
      <c r="L182" s="555"/>
      <c r="M182" s="555"/>
      <c r="N182" s="555"/>
      <c r="O182" s="555"/>
      <c r="P182" s="555"/>
      <c r="Q182" s="555"/>
      <c r="R182" s="112" t="s">
        <v>4110</v>
      </c>
      <c r="S182" s="112" t="s">
        <v>5361</v>
      </c>
      <c r="T182" s="112" t="s">
        <v>5513</v>
      </c>
      <c r="U182" s="112" t="s">
        <v>4112</v>
      </c>
    </row>
    <row r="183" spans="1:21" ht="45" x14ac:dyDescent="0.2">
      <c r="A183" s="534" t="s">
        <v>2125</v>
      </c>
      <c r="B183" s="534" t="s">
        <v>4235</v>
      </c>
      <c r="C183" s="534" t="s">
        <v>5507</v>
      </c>
      <c r="D183" s="534" t="s">
        <v>2117</v>
      </c>
      <c r="E183" s="534" t="s">
        <v>4220</v>
      </c>
      <c r="F183" s="534" t="s">
        <v>4221</v>
      </c>
      <c r="G183" s="534" t="s">
        <v>2118</v>
      </c>
      <c r="H183" s="534" t="s">
        <v>4938</v>
      </c>
      <c r="I183" s="534" t="s">
        <v>5476</v>
      </c>
      <c r="J183" s="534" t="s">
        <v>1200</v>
      </c>
      <c r="K183" s="534" t="s">
        <v>47</v>
      </c>
      <c r="L183" s="534" t="s">
        <v>50</v>
      </c>
      <c r="M183" s="534">
        <v>45678.491902511574</v>
      </c>
      <c r="N183" s="534" t="s">
        <v>5352</v>
      </c>
      <c r="O183" s="534">
        <v>45722</v>
      </c>
      <c r="P183" s="534" t="s">
        <v>5514</v>
      </c>
      <c r="Q183" s="534" t="s">
        <v>5515</v>
      </c>
      <c r="R183" s="112" t="s">
        <v>4110</v>
      </c>
      <c r="S183" s="112" t="s">
        <v>1207</v>
      </c>
      <c r="T183" s="112" t="s">
        <v>4241</v>
      </c>
      <c r="U183" s="112" t="s">
        <v>4112</v>
      </c>
    </row>
    <row r="184" spans="1:21" ht="37.15" customHeight="1" x14ac:dyDescent="0.2">
      <c r="A184" s="555"/>
      <c r="B184" s="555"/>
      <c r="C184" s="555"/>
      <c r="D184" s="555"/>
      <c r="E184" s="555"/>
      <c r="F184" s="555"/>
      <c r="G184" s="555"/>
      <c r="H184" s="555"/>
      <c r="I184" s="555"/>
      <c r="J184" s="555"/>
      <c r="K184" s="555"/>
      <c r="L184" s="555"/>
      <c r="M184" s="555"/>
      <c r="N184" s="555"/>
      <c r="O184" s="555"/>
      <c r="P184" s="555"/>
      <c r="Q184" s="555"/>
      <c r="R184" s="112" t="s">
        <v>4110</v>
      </c>
      <c r="S184" s="112" t="s">
        <v>1208</v>
      </c>
      <c r="T184" s="112" t="s">
        <v>5516</v>
      </c>
      <c r="U184" s="112" t="s">
        <v>4112</v>
      </c>
    </row>
    <row r="185" spans="1:21" ht="49.9" customHeight="1" x14ac:dyDescent="0.2">
      <c r="A185" s="555"/>
      <c r="B185" s="555"/>
      <c r="C185" s="555"/>
      <c r="D185" s="555"/>
      <c r="E185" s="555"/>
      <c r="F185" s="555"/>
      <c r="G185" s="555"/>
      <c r="H185" s="555"/>
      <c r="I185" s="555"/>
      <c r="J185" s="555"/>
      <c r="K185" s="555"/>
      <c r="L185" s="555"/>
      <c r="M185" s="555"/>
      <c r="N185" s="555"/>
      <c r="O185" s="555"/>
      <c r="P185" s="555"/>
      <c r="Q185" s="555"/>
      <c r="R185" s="112" t="s">
        <v>4110</v>
      </c>
      <c r="S185" s="112" t="s">
        <v>5354</v>
      </c>
      <c r="T185" s="112" t="s">
        <v>5517</v>
      </c>
      <c r="U185" s="112" t="s">
        <v>4112</v>
      </c>
    </row>
    <row r="186" spans="1:21" ht="49.9" customHeight="1" x14ac:dyDescent="0.2">
      <c r="A186" s="555"/>
      <c r="B186" s="555"/>
      <c r="C186" s="555"/>
      <c r="D186" s="555"/>
      <c r="E186" s="555"/>
      <c r="F186" s="555"/>
      <c r="G186" s="555"/>
      <c r="H186" s="555"/>
      <c r="I186" s="555"/>
      <c r="J186" s="555"/>
      <c r="K186" s="555"/>
      <c r="L186" s="555"/>
      <c r="M186" s="555"/>
      <c r="N186" s="555"/>
      <c r="O186" s="555"/>
      <c r="P186" s="555"/>
      <c r="Q186" s="555"/>
      <c r="R186" s="132" t="s">
        <v>4112</v>
      </c>
      <c r="S186" s="132" t="s">
        <v>5355</v>
      </c>
      <c r="T186" s="132" t="s">
        <v>5518</v>
      </c>
      <c r="U186" s="132" t="s">
        <v>4112</v>
      </c>
    </row>
    <row r="187" spans="1:21" ht="61.9" customHeight="1" x14ac:dyDescent="0.2">
      <c r="A187" s="555"/>
      <c r="B187" s="555"/>
      <c r="C187" s="555"/>
      <c r="D187" s="555"/>
      <c r="E187" s="555"/>
      <c r="F187" s="555"/>
      <c r="G187" s="555"/>
      <c r="H187" s="555"/>
      <c r="I187" s="555"/>
      <c r="J187" s="555"/>
      <c r="K187" s="555"/>
      <c r="L187" s="555"/>
      <c r="M187" s="555"/>
      <c r="N187" s="555"/>
      <c r="O187" s="555"/>
      <c r="P187" s="555"/>
      <c r="Q187" s="555"/>
      <c r="R187" s="112" t="s">
        <v>4110</v>
      </c>
      <c r="S187" s="112" t="s">
        <v>5357</v>
      </c>
      <c r="T187" s="112" t="s">
        <v>5519</v>
      </c>
      <c r="U187" s="112" t="s">
        <v>4112</v>
      </c>
    </row>
    <row r="188" spans="1:21" ht="37.15" customHeight="1" x14ac:dyDescent="0.2">
      <c r="A188" s="555"/>
      <c r="B188" s="555"/>
      <c r="C188" s="555"/>
      <c r="D188" s="555"/>
      <c r="E188" s="555"/>
      <c r="F188" s="555"/>
      <c r="G188" s="555"/>
      <c r="H188" s="555"/>
      <c r="I188" s="555"/>
      <c r="J188" s="555"/>
      <c r="K188" s="555"/>
      <c r="L188" s="555"/>
      <c r="M188" s="555"/>
      <c r="N188" s="555"/>
      <c r="O188" s="555"/>
      <c r="P188" s="555"/>
      <c r="Q188" s="555"/>
      <c r="R188" s="132" t="s">
        <v>4112</v>
      </c>
      <c r="S188" s="132" t="s">
        <v>5359</v>
      </c>
      <c r="T188" s="132" t="s">
        <v>5520</v>
      </c>
      <c r="U188" s="132" t="s">
        <v>4112</v>
      </c>
    </row>
    <row r="189" spans="1:21" ht="100.15" customHeight="1" x14ac:dyDescent="0.2">
      <c r="A189" s="555"/>
      <c r="B189" s="555"/>
      <c r="C189" s="555"/>
      <c r="D189" s="555"/>
      <c r="E189" s="555"/>
      <c r="F189" s="555"/>
      <c r="G189" s="555"/>
      <c r="H189" s="555"/>
      <c r="I189" s="555"/>
      <c r="J189" s="555"/>
      <c r="K189" s="555"/>
      <c r="L189" s="555"/>
      <c r="M189" s="555"/>
      <c r="N189" s="555"/>
      <c r="O189" s="555"/>
      <c r="P189" s="555"/>
      <c r="Q189" s="555"/>
      <c r="R189" s="112" t="s">
        <v>4110</v>
      </c>
      <c r="S189" s="112" t="s">
        <v>5361</v>
      </c>
      <c r="T189" s="112" t="s">
        <v>5521</v>
      </c>
      <c r="U189" s="112" t="s">
        <v>4112</v>
      </c>
    </row>
    <row r="190" spans="1:21" ht="75" x14ac:dyDescent="0.2">
      <c r="A190" s="534" t="s">
        <v>2125</v>
      </c>
      <c r="B190" s="534" t="s">
        <v>4235</v>
      </c>
      <c r="C190" s="534" t="s">
        <v>5507</v>
      </c>
      <c r="D190" s="534" t="s">
        <v>4242</v>
      </c>
      <c r="E190" s="534" t="s">
        <v>4243</v>
      </c>
      <c r="F190" s="534" t="s">
        <v>4244</v>
      </c>
      <c r="G190" s="534" t="s">
        <v>4245</v>
      </c>
      <c r="H190" s="534" t="s">
        <v>4938</v>
      </c>
      <c r="I190" s="534" t="s">
        <v>5476</v>
      </c>
      <c r="J190" s="534" t="s">
        <v>1216</v>
      </c>
      <c r="K190" s="534" t="s">
        <v>47</v>
      </c>
      <c r="L190" s="534" t="s">
        <v>51</v>
      </c>
      <c r="M190" s="534">
        <v>45678.49272141204</v>
      </c>
      <c r="N190" s="534" t="s">
        <v>5363</v>
      </c>
      <c r="O190" s="534">
        <v>45722</v>
      </c>
      <c r="P190" s="534" t="s">
        <v>4246</v>
      </c>
      <c r="Q190" s="534" t="s">
        <v>5522</v>
      </c>
      <c r="R190" s="112" t="s">
        <v>4110</v>
      </c>
      <c r="S190" s="112" t="s">
        <v>1207</v>
      </c>
      <c r="T190" s="112" t="s">
        <v>4247</v>
      </c>
      <c r="U190" s="112" t="s">
        <v>4112</v>
      </c>
    </row>
    <row r="191" spans="1:21" ht="75" customHeight="1" x14ac:dyDescent="0.2">
      <c r="A191" s="555"/>
      <c r="B191" s="555"/>
      <c r="C191" s="555"/>
      <c r="D191" s="555"/>
      <c r="E191" s="555"/>
      <c r="F191" s="555"/>
      <c r="G191" s="555"/>
      <c r="H191" s="555"/>
      <c r="I191" s="555"/>
      <c r="J191" s="555"/>
      <c r="K191" s="555"/>
      <c r="L191" s="555"/>
      <c r="M191" s="555"/>
      <c r="N191" s="555"/>
      <c r="O191" s="555"/>
      <c r="P191" s="555"/>
      <c r="Q191" s="555"/>
      <c r="R191" s="112" t="s">
        <v>4110</v>
      </c>
      <c r="S191" s="112" t="s">
        <v>1208</v>
      </c>
      <c r="T191" s="112" t="s">
        <v>5523</v>
      </c>
      <c r="U191" s="112" t="s">
        <v>4112</v>
      </c>
    </row>
    <row r="192" spans="1:21" ht="75" customHeight="1" x14ac:dyDescent="0.2">
      <c r="A192" s="555"/>
      <c r="B192" s="555"/>
      <c r="C192" s="555"/>
      <c r="D192" s="555"/>
      <c r="E192" s="555"/>
      <c r="F192" s="555"/>
      <c r="G192" s="555"/>
      <c r="H192" s="555"/>
      <c r="I192" s="555"/>
      <c r="J192" s="555"/>
      <c r="K192" s="555"/>
      <c r="L192" s="555"/>
      <c r="M192" s="555"/>
      <c r="N192" s="555"/>
      <c r="O192" s="555"/>
      <c r="P192" s="555"/>
      <c r="Q192" s="555"/>
      <c r="R192" s="112" t="s">
        <v>4110</v>
      </c>
      <c r="S192" s="112" t="s">
        <v>5354</v>
      </c>
      <c r="T192" s="112" t="s">
        <v>5524</v>
      </c>
      <c r="U192" s="112" t="s">
        <v>4112</v>
      </c>
    </row>
    <row r="193" spans="1:21" ht="49.9" customHeight="1" x14ac:dyDescent="0.2">
      <c r="A193" s="555"/>
      <c r="B193" s="555"/>
      <c r="C193" s="555"/>
      <c r="D193" s="555"/>
      <c r="E193" s="555"/>
      <c r="F193" s="555"/>
      <c r="G193" s="555"/>
      <c r="H193" s="555"/>
      <c r="I193" s="555"/>
      <c r="J193" s="555"/>
      <c r="K193" s="555"/>
      <c r="L193" s="555"/>
      <c r="M193" s="555"/>
      <c r="N193" s="555"/>
      <c r="O193" s="555"/>
      <c r="P193" s="555"/>
      <c r="Q193" s="555"/>
      <c r="R193" s="112" t="s">
        <v>4110</v>
      </c>
      <c r="S193" s="112" t="s">
        <v>5355</v>
      </c>
      <c r="T193" s="112" t="s">
        <v>5525</v>
      </c>
      <c r="U193" s="112" t="s">
        <v>4112</v>
      </c>
    </row>
    <row r="194" spans="1:21" ht="61.9" customHeight="1" x14ac:dyDescent="0.2">
      <c r="A194" s="555"/>
      <c r="B194" s="555"/>
      <c r="C194" s="555"/>
      <c r="D194" s="555"/>
      <c r="E194" s="555"/>
      <c r="F194" s="555"/>
      <c r="G194" s="555"/>
      <c r="H194" s="555"/>
      <c r="I194" s="555"/>
      <c r="J194" s="555"/>
      <c r="K194" s="555"/>
      <c r="L194" s="555"/>
      <c r="M194" s="555"/>
      <c r="N194" s="555"/>
      <c r="O194" s="555"/>
      <c r="P194" s="555"/>
      <c r="Q194" s="555"/>
      <c r="R194" s="112" t="s">
        <v>4110</v>
      </c>
      <c r="S194" s="112" t="s">
        <v>5357</v>
      </c>
      <c r="T194" s="112" t="s">
        <v>5526</v>
      </c>
      <c r="U194" s="112" t="s">
        <v>4112</v>
      </c>
    </row>
    <row r="195" spans="1:21" ht="88.15" customHeight="1" x14ac:dyDescent="0.2">
      <c r="A195" s="555"/>
      <c r="B195" s="555"/>
      <c r="C195" s="555"/>
      <c r="D195" s="555"/>
      <c r="E195" s="555"/>
      <c r="F195" s="555"/>
      <c r="G195" s="555"/>
      <c r="H195" s="555"/>
      <c r="I195" s="555"/>
      <c r="J195" s="555"/>
      <c r="K195" s="555"/>
      <c r="L195" s="555"/>
      <c r="M195" s="555"/>
      <c r="N195" s="555"/>
      <c r="O195" s="555"/>
      <c r="P195" s="555"/>
      <c r="Q195" s="555"/>
      <c r="R195" s="112" t="s">
        <v>4110</v>
      </c>
      <c r="S195" s="112" t="s">
        <v>5359</v>
      </c>
      <c r="T195" s="112" t="s">
        <v>5527</v>
      </c>
      <c r="U195" s="112" t="s">
        <v>4112</v>
      </c>
    </row>
    <row r="196" spans="1:21" ht="75" customHeight="1" x14ac:dyDescent="0.2">
      <c r="A196" s="555"/>
      <c r="B196" s="555"/>
      <c r="C196" s="555"/>
      <c r="D196" s="555"/>
      <c r="E196" s="555"/>
      <c r="F196" s="555"/>
      <c r="G196" s="555"/>
      <c r="H196" s="555"/>
      <c r="I196" s="555"/>
      <c r="J196" s="555"/>
      <c r="K196" s="555"/>
      <c r="L196" s="555"/>
      <c r="M196" s="555"/>
      <c r="N196" s="555"/>
      <c r="O196" s="555"/>
      <c r="P196" s="555"/>
      <c r="Q196" s="555"/>
      <c r="R196" s="132" t="s">
        <v>4112</v>
      </c>
      <c r="S196" s="132" t="s">
        <v>5361</v>
      </c>
      <c r="T196" s="132" t="s">
        <v>5528</v>
      </c>
      <c r="U196" s="132" t="s">
        <v>4112</v>
      </c>
    </row>
    <row r="197" spans="1:21" ht="45" x14ac:dyDescent="0.2">
      <c r="A197" s="534" t="s">
        <v>2125</v>
      </c>
      <c r="B197" s="534" t="s">
        <v>4235</v>
      </c>
      <c r="C197" s="534" t="s">
        <v>5507</v>
      </c>
      <c r="D197" s="534" t="s">
        <v>4248</v>
      </c>
      <c r="E197" s="534" t="s">
        <v>4249</v>
      </c>
      <c r="F197" s="534" t="s">
        <v>4250</v>
      </c>
      <c r="G197" s="534" t="s">
        <v>4251</v>
      </c>
      <c r="H197" s="534" t="s">
        <v>4938</v>
      </c>
      <c r="I197" s="534" t="s">
        <v>5476</v>
      </c>
      <c r="J197" s="534" t="s">
        <v>1216</v>
      </c>
      <c r="K197" s="534" t="s">
        <v>2827</v>
      </c>
      <c r="L197" s="534" t="s">
        <v>50</v>
      </c>
      <c r="M197" s="534">
        <v>45678.493273958331</v>
      </c>
      <c r="N197" s="534" t="s">
        <v>5352</v>
      </c>
      <c r="O197" s="534">
        <v>45722</v>
      </c>
      <c r="P197" s="534" t="s">
        <v>4252</v>
      </c>
      <c r="Q197" s="534"/>
      <c r="R197" s="112" t="s">
        <v>4110</v>
      </c>
      <c r="S197" s="112" t="s">
        <v>1207</v>
      </c>
      <c r="T197" s="112" t="s">
        <v>4253</v>
      </c>
      <c r="U197" s="112" t="s">
        <v>4112</v>
      </c>
    </row>
    <row r="198" spans="1:21" ht="49.9" customHeight="1" x14ac:dyDescent="0.2">
      <c r="A198" s="555"/>
      <c r="B198" s="555"/>
      <c r="C198" s="555"/>
      <c r="D198" s="555"/>
      <c r="E198" s="555"/>
      <c r="F198" s="555"/>
      <c r="G198" s="555"/>
      <c r="H198" s="555"/>
      <c r="I198" s="555"/>
      <c r="J198" s="555"/>
      <c r="K198" s="555"/>
      <c r="L198" s="555"/>
      <c r="M198" s="555"/>
      <c r="N198" s="555"/>
      <c r="O198" s="555"/>
      <c r="P198" s="555"/>
      <c r="Q198" s="555"/>
      <c r="R198" s="112" t="s">
        <v>4110</v>
      </c>
      <c r="S198" s="112" t="s">
        <v>1208</v>
      </c>
      <c r="T198" s="112" t="s">
        <v>5529</v>
      </c>
      <c r="U198" s="112" t="s">
        <v>4112</v>
      </c>
    </row>
    <row r="199" spans="1:21" ht="61.9" customHeight="1" x14ac:dyDescent="0.2">
      <c r="A199" s="555"/>
      <c r="B199" s="555"/>
      <c r="C199" s="555"/>
      <c r="D199" s="555"/>
      <c r="E199" s="555"/>
      <c r="F199" s="555"/>
      <c r="G199" s="555"/>
      <c r="H199" s="555"/>
      <c r="I199" s="555"/>
      <c r="J199" s="555"/>
      <c r="K199" s="555"/>
      <c r="L199" s="555"/>
      <c r="M199" s="555"/>
      <c r="N199" s="555"/>
      <c r="O199" s="555"/>
      <c r="P199" s="555"/>
      <c r="Q199" s="555"/>
      <c r="R199" s="112" t="s">
        <v>4110</v>
      </c>
      <c r="S199" s="112" t="s">
        <v>5354</v>
      </c>
      <c r="T199" s="112" t="s">
        <v>5530</v>
      </c>
      <c r="U199" s="112" t="s">
        <v>4112</v>
      </c>
    </row>
    <row r="200" spans="1:21" ht="61.9" customHeight="1" x14ac:dyDescent="0.2">
      <c r="A200" s="555"/>
      <c r="B200" s="555"/>
      <c r="C200" s="555"/>
      <c r="D200" s="555"/>
      <c r="E200" s="555"/>
      <c r="F200" s="555"/>
      <c r="G200" s="555"/>
      <c r="H200" s="555"/>
      <c r="I200" s="555"/>
      <c r="J200" s="555"/>
      <c r="K200" s="555"/>
      <c r="L200" s="555"/>
      <c r="M200" s="555"/>
      <c r="N200" s="555"/>
      <c r="O200" s="555"/>
      <c r="P200" s="555"/>
      <c r="Q200" s="555"/>
      <c r="R200" s="112" t="s">
        <v>4110</v>
      </c>
      <c r="S200" s="112" t="s">
        <v>5355</v>
      </c>
      <c r="T200" s="112" t="s">
        <v>5531</v>
      </c>
      <c r="U200" s="112" t="s">
        <v>4112</v>
      </c>
    </row>
    <row r="201" spans="1:21" ht="75" customHeight="1" x14ac:dyDescent="0.2">
      <c r="A201" s="555"/>
      <c r="B201" s="555"/>
      <c r="C201" s="555"/>
      <c r="D201" s="555"/>
      <c r="E201" s="555"/>
      <c r="F201" s="555"/>
      <c r="G201" s="555"/>
      <c r="H201" s="555"/>
      <c r="I201" s="555"/>
      <c r="J201" s="555"/>
      <c r="K201" s="555"/>
      <c r="L201" s="555"/>
      <c r="M201" s="555"/>
      <c r="N201" s="555"/>
      <c r="O201" s="555"/>
      <c r="P201" s="555"/>
      <c r="Q201" s="555"/>
      <c r="R201" s="112" t="s">
        <v>4110</v>
      </c>
      <c r="S201" s="112" t="s">
        <v>5357</v>
      </c>
      <c r="T201" s="112" t="s">
        <v>5532</v>
      </c>
      <c r="U201" s="112" t="s">
        <v>4112</v>
      </c>
    </row>
    <row r="202" spans="1:21" ht="61.9" customHeight="1" x14ac:dyDescent="0.2">
      <c r="A202" s="555"/>
      <c r="B202" s="555"/>
      <c r="C202" s="555"/>
      <c r="D202" s="555"/>
      <c r="E202" s="555"/>
      <c r="F202" s="555"/>
      <c r="G202" s="555"/>
      <c r="H202" s="555"/>
      <c r="I202" s="555"/>
      <c r="J202" s="555"/>
      <c r="K202" s="555"/>
      <c r="L202" s="555"/>
      <c r="M202" s="555"/>
      <c r="N202" s="555"/>
      <c r="O202" s="555"/>
      <c r="P202" s="555"/>
      <c r="Q202" s="555"/>
      <c r="R202" s="112" t="s">
        <v>4110</v>
      </c>
      <c r="S202" s="112" t="s">
        <v>5359</v>
      </c>
      <c r="T202" s="112" t="s">
        <v>5533</v>
      </c>
      <c r="U202" s="112" t="s">
        <v>4112</v>
      </c>
    </row>
    <row r="203" spans="1:21" ht="75" customHeight="1" x14ac:dyDescent="0.2">
      <c r="A203" s="555"/>
      <c r="B203" s="555"/>
      <c r="C203" s="555"/>
      <c r="D203" s="555"/>
      <c r="E203" s="555"/>
      <c r="F203" s="555"/>
      <c r="G203" s="555"/>
      <c r="H203" s="555"/>
      <c r="I203" s="555"/>
      <c r="J203" s="555"/>
      <c r="K203" s="555"/>
      <c r="L203" s="555"/>
      <c r="M203" s="555"/>
      <c r="N203" s="555"/>
      <c r="O203" s="555"/>
      <c r="P203" s="555"/>
      <c r="Q203" s="555"/>
      <c r="R203" s="112" t="s">
        <v>4110</v>
      </c>
      <c r="S203" s="112" t="s">
        <v>5361</v>
      </c>
      <c r="T203" s="112" t="s">
        <v>5534</v>
      </c>
      <c r="U203" s="112" t="s">
        <v>4112</v>
      </c>
    </row>
    <row r="204" spans="1:21" ht="45" x14ac:dyDescent="0.2">
      <c r="A204" s="534" t="s">
        <v>2125</v>
      </c>
      <c r="B204" s="534" t="s">
        <v>4235</v>
      </c>
      <c r="C204" s="534" t="s">
        <v>5507</v>
      </c>
      <c r="D204" s="534" t="s">
        <v>2122</v>
      </c>
      <c r="E204" s="534" t="s">
        <v>4232</v>
      </c>
      <c r="F204" s="534" t="s">
        <v>4254</v>
      </c>
      <c r="G204" s="534" t="s">
        <v>2124</v>
      </c>
      <c r="H204" s="534" t="s">
        <v>4938</v>
      </c>
      <c r="I204" s="534" t="s">
        <v>5476</v>
      </c>
      <c r="J204" s="534" t="s">
        <v>1200</v>
      </c>
      <c r="K204" s="534" t="s">
        <v>47</v>
      </c>
      <c r="L204" s="534" t="s">
        <v>488</v>
      </c>
      <c r="M204" s="534">
        <v>45678.494695601854</v>
      </c>
      <c r="N204" s="534" t="s">
        <v>5389</v>
      </c>
      <c r="O204" s="534">
        <v>45722</v>
      </c>
      <c r="P204" s="534" t="s">
        <v>4233</v>
      </c>
      <c r="Q204" s="534"/>
      <c r="R204" s="112" t="s">
        <v>4110</v>
      </c>
      <c r="S204" s="112" t="s">
        <v>1207</v>
      </c>
      <c r="T204" s="112" t="s">
        <v>4255</v>
      </c>
      <c r="U204" s="112" t="s">
        <v>4112</v>
      </c>
    </row>
    <row r="205" spans="1:21" ht="49.9" customHeight="1" x14ac:dyDescent="0.2">
      <c r="A205" s="555"/>
      <c r="B205" s="555"/>
      <c r="C205" s="555"/>
      <c r="D205" s="555"/>
      <c r="E205" s="555"/>
      <c r="F205" s="555"/>
      <c r="G205" s="555"/>
      <c r="H205" s="555"/>
      <c r="I205" s="555"/>
      <c r="J205" s="555"/>
      <c r="K205" s="555"/>
      <c r="L205" s="555"/>
      <c r="M205" s="555"/>
      <c r="N205" s="555"/>
      <c r="O205" s="555"/>
      <c r="P205" s="555"/>
      <c r="Q205" s="555"/>
      <c r="R205" s="112" t="s">
        <v>4110</v>
      </c>
      <c r="S205" s="112" t="s">
        <v>1208</v>
      </c>
      <c r="T205" s="112" t="s">
        <v>5535</v>
      </c>
      <c r="U205" s="112" t="s">
        <v>4112</v>
      </c>
    </row>
    <row r="206" spans="1:21" ht="37.15" customHeight="1" x14ac:dyDescent="0.2">
      <c r="A206" s="555"/>
      <c r="B206" s="555"/>
      <c r="C206" s="555"/>
      <c r="D206" s="555"/>
      <c r="E206" s="555"/>
      <c r="F206" s="555"/>
      <c r="G206" s="555"/>
      <c r="H206" s="555"/>
      <c r="I206" s="555"/>
      <c r="J206" s="555"/>
      <c r="K206" s="555"/>
      <c r="L206" s="555"/>
      <c r="M206" s="555"/>
      <c r="N206" s="555"/>
      <c r="O206" s="555"/>
      <c r="P206" s="555"/>
      <c r="Q206" s="555"/>
      <c r="R206" s="112" t="s">
        <v>4110</v>
      </c>
      <c r="S206" s="112" t="s">
        <v>5354</v>
      </c>
      <c r="T206" s="112" t="s">
        <v>5536</v>
      </c>
      <c r="U206" s="112" t="s">
        <v>4112</v>
      </c>
    </row>
    <row r="207" spans="1:21" ht="37.15" customHeight="1" x14ac:dyDescent="0.2">
      <c r="A207" s="555"/>
      <c r="B207" s="555"/>
      <c r="C207" s="555"/>
      <c r="D207" s="555"/>
      <c r="E207" s="555"/>
      <c r="F207" s="555"/>
      <c r="G207" s="555"/>
      <c r="H207" s="555"/>
      <c r="I207" s="555"/>
      <c r="J207" s="555"/>
      <c r="K207" s="555"/>
      <c r="L207" s="555"/>
      <c r="M207" s="555"/>
      <c r="N207" s="555"/>
      <c r="O207" s="555"/>
      <c r="P207" s="555"/>
      <c r="Q207" s="555"/>
      <c r="R207" s="112" t="s">
        <v>4110</v>
      </c>
      <c r="S207" s="112" t="s">
        <v>5355</v>
      </c>
      <c r="T207" s="112" t="s">
        <v>5537</v>
      </c>
      <c r="U207" s="112" t="s">
        <v>4112</v>
      </c>
    </row>
    <row r="208" spans="1:21" ht="49.9" customHeight="1" x14ac:dyDescent="0.2">
      <c r="A208" s="555"/>
      <c r="B208" s="555"/>
      <c r="C208" s="555"/>
      <c r="D208" s="555"/>
      <c r="E208" s="555"/>
      <c r="F208" s="555"/>
      <c r="G208" s="555"/>
      <c r="H208" s="555"/>
      <c r="I208" s="555"/>
      <c r="J208" s="555"/>
      <c r="K208" s="555"/>
      <c r="L208" s="555"/>
      <c r="M208" s="555"/>
      <c r="N208" s="555"/>
      <c r="O208" s="555"/>
      <c r="P208" s="555"/>
      <c r="Q208" s="555"/>
      <c r="R208" s="112" t="s">
        <v>4110</v>
      </c>
      <c r="S208" s="112" t="s">
        <v>5357</v>
      </c>
      <c r="T208" s="112" t="s">
        <v>5538</v>
      </c>
      <c r="U208" s="112" t="s">
        <v>4112</v>
      </c>
    </row>
    <row r="209" spans="1:21" ht="49.9" customHeight="1" x14ac:dyDescent="0.2">
      <c r="A209" s="555"/>
      <c r="B209" s="555"/>
      <c r="C209" s="555"/>
      <c r="D209" s="555"/>
      <c r="E209" s="555"/>
      <c r="F209" s="555"/>
      <c r="G209" s="555"/>
      <c r="H209" s="555"/>
      <c r="I209" s="555"/>
      <c r="J209" s="555"/>
      <c r="K209" s="555"/>
      <c r="L209" s="555"/>
      <c r="M209" s="555"/>
      <c r="N209" s="555"/>
      <c r="O209" s="555"/>
      <c r="P209" s="555"/>
      <c r="Q209" s="555"/>
      <c r="R209" s="112" t="s">
        <v>4110</v>
      </c>
      <c r="S209" s="112" t="s">
        <v>5359</v>
      </c>
      <c r="T209" s="112" t="s">
        <v>5539</v>
      </c>
      <c r="U209" s="112" t="s">
        <v>4112</v>
      </c>
    </row>
    <row r="210" spans="1:21" ht="49.9" customHeight="1" x14ac:dyDescent="0.2">
      <c r="A210" s="555"/>
      <c r="B210" s="555"/>
      <c r="C210" s="555"/>
      <c r="D210" s="555"/>
      <c r="E210" s="555"/>
      <c r="F210" s="555"/>
      <c r="G210" s="555"/>
      <c r="H210" s="555"/>
      <c r="I210" s="555"/>
      <c r="J210" s="555"/>
      <c r="K210" s="555"/>
      <c r="L210" s="555"/>
      <c r="M210" s="555"/>
      <c r="N210" s="555"/>
      <c r="O210" s="555"/>
      <c r="P210" s="555"/>
      <c r="Q210" s="555"/>
      <c r="R210" s="112" t="s">
        <v>4110</v>
      </c>
      <c r="S210" s="112" t="s">
        <v>5361</v>
      </c>
      <c r="T210" s="112" t="s">
        <v>5540</v>
      </c>
      <c r="U210" s="112" t="s">
        <v>4112</v>
      </c>
    </row>
    <row r="211" spans="1:21" ht="45" x14ac:dyDescent="0.2">
      <c r="A211" s="534" t="s">
        <v>2128</v>
      </c>
      <c r="B211" s="534" t="s">
        <v>4256</v>
      </c>
      <c r="C211" s="534" t="s">
        <v>4257</v>
      </c>
      <c r="D211" s="534" t="s">
        <v>4258</v>
      </c>
      <c r="E211" s="534" t="s">
        <v>2109</v>
      </c>
      <c r="F211" s="534" t="s">
        <v>4259</v>
      </c>
      <c r="G211" s="534" t="s">
        <v>4260</v>
      </c>
      <c r="H211" s="534" t="s">
        <v>4261</v>
      </c>
      <c r="I211" s="534" t="s">
        <v>4262</v>
      </c>
      <c r="J211" s="534" t="s">
        <v>1200</v>
      </c>
      <c r="K211" s="534" t="s">
        <v>47</v>
      </c>
      <c r="L211" s="534" t="s">
        <v>50</v>
      </c>
      <c r="M211" s="534">
        <v>45693.403627465275</v>
      </c>
      <c r="N211" s="534" t="s">
        <v>5352</v>
      </c>
      <c r="O211" s="534">
        <v>45735</v>
      </c>
      <c r="P211" s="534" t="s">
        <v>4263</v>
      </c>
      <c r="Q211" s="534" t="s">
        <v>5541</v>
      </c>
      <c r="R211" s="112" t="s">
        <v>4110</v>
      </c>
      <c r="S211" s="112" t="s">
        <v>1205</v>
      </c>
      <c r="T211" s="112" t="s">
        <v>2132</v>
      </c>
      <c r="U211" s="112" t="s">
        <v>4110</v>
      </c>
    </row>
    <row r="212" spans="1:21" ht="49.9" customHeight="1" x14ac:dyDescent="0.2">
      <c r="A212" s="555"/>
      <c r="B212" s="555"/>
      <c r="C212" s="555"/>
      <c r="D212" s="555"/>
      <c r="E212" s="555"/>
      <c r="F212" s="555"/>
      <c r="G212" s="555"/>
      <c r="H212" s="555"/>
      <c r="I212" s="555"/>
      <c r="J212" s="555"/>
      <c r="K212" s="555"/>
      <c r="L212" s="555"/>
      <c r="M212" s="555"/>
      <c r="N212" s="555"/>
      <c r="O212" s="555"/>
      <c r="P212" s="555"/>
      <c r="Q212" s="555"/>
      <c r="R212" s="112" t="s">
        <v>4110</v>
      </c>
      <c r="S212" s="112" t="s">
        <v>1207</v>
      </c>
      <c r="T212" s="112" t="s">
        <v>1233</v>
      </c>
      <c r="U212" s="112" t="s">
        <v>4112</v>
      </c>
    </row>
    <row r="213" spans="1:21" ht="37.15" customHeight="1" x14ac:dyDescent="0.2">
      <c r="A213" s="555"/>
      <c r="B213" s="555"/>
      <c r="C213" s="555"/>
      <c r="D213" s="555"/>
      <c r="E213" s="555"/>
      <c r="F213" s="555"/>
      <c r="G213" s="555"/>
      <c r="H213" s="555"/>
      <c r="I213" s="555"/>
      <c r="J213" s="555"/>
      <c r="K213" s="555"/>
      <c r="L213" s="555"/>
      <c r="M213" s="555"/>
      <c r="N213" s="555"/>
      <c r="O213" s="555"/>
      <c r="P213" s="555"/>
      <c r="Q213" s="555"/>
      <c r="R213" s="132" t="s">
        <v>4112</v>
      </c>
      <c r="S213" s="132" t="s">
        <v>1208</v>
      </c>
      <c r="T213" s="132" t="s">
        <v>4264</v>
      </c>
      <c r="U213" s="132" t="s">
        <v>4112</v>
      </c>
    </row>
    <row r="214" spans="1:21" ht="61.9" customHeight="1" x14ac:dyDescent="0.2">
      <c r="A214" s="555"/>
      <c r="B214" s="555"/>
      <c r="C214" s="555"/>
      <c r="D214" s="555"/>
      <c r="E214" s="555"/>
      <c r="F214" s="555"/>
      <c r="G214" s="555"/>
      <c r="H214" s="555"/>
      <c r="I214" s="555"/>
      <c r="J214" s="555"/>
      <c r="K214" s="555"/>
      <c r="L214" s="555"/>
      <c r="M214" s="555"/>
      <c r="N214" s="555"/>
      <c r="O214" s="555"/>
      <c r="P214" s="555"/>
      <c r="Q214" s="555"/>
      <c r="R214" s="112" t="s">
        <v>4110</v>
      </c>
      <c r="S214" s="112" t="s">
        <v>5354</v>
      </c>
      <c r="T214" s="112" t="s">
        <v>5542</v>
      </c>
      <c r="U214" s="112" t="s">
        <v>4112</v>
      </c>
    </row>
    <row r="215" spans="1:21" ht="49.9" customHeight="1" x14ac:dyDescent="0.2">
      <c r="A215" s="555"/>
      <c r="B215" s="555"/>
      <c r="C215" s="555"/>
      <c r="D215" s="555"/>
      <c r="E215" s="555"/>
      <c r="F215" s="555"/>
      <c r="G215" s="555"/>
      <c r="H215" s="555"/>
      <c r="I215" s="555"/>
      <c r="J215" s="555"/>
      <c r="K215" s="555"/>
      <c r="L215" s="555"/>
      <c r="M215" s="555"/>
      <c r="N215" s="555"/>
      <c r="O215" s="555"/>
      <c r="P215" s="555"/>
      <c r="Q215" s="555"/>
      <c r="R215" s="132" t="s">
        <v>4112</v>
      </c>
      <c r="S215" s="132" t="s">
        <v>5355</v>
      </c>
      <c r="T215" s="132" t="s">
        <v>5543</v>
      </c>
      <c r="U215" s="132" t="s">
        <v>4112</v>
      </c>
    </row>
    <row r="216" spans="1:21" ht="75" customHeight="1" x14ac:dyDescent="0.2">
      <c r="A216" s="555"/>
      <c r="B216" s="555"/>
      <c r="C216" s="555"/>
      <c r="D216" s="555"/>
      <c r="E216" s="555"/>
      <c r="F216" s="555"/>
      <c r="G216" s="555"/>
      <c r="H216" s="555"/>
      <c r="I216" s="555"/>
      <c r="J216" s="555"/>
      <c r="K216" s="555"/>
      <c r="L216" s="555"/>
      <c r="M216" s="555"/>
      <c r="N216" s="555"/>
      <c r="O216" s="555"/>
      <c r="P216" s="555"/>
      <c r="Q216" s="555"/>
      <c r="R216" s="112" t="s">
        <v>4110</v>
      </c>
      <c r="S216" s="112" t="s">
        <v>5357</v>
      </c>
      <c r="T216" s="112" t="s">
        <v>5544</v>
      </c>
      <c r="U216" s="112" t="s">
        <v>4112</v>
      </c>
    </row>
    <row r="217" spans="1:21" ht="37.15" customHeight="1" x14ac:dyDescent="0.2">
      <c r="A217" s="555"/>
      <c r="B217" s="555"/>
      <c r="C217" s="555"/>
      <c r="D217" s="555"/>
      <c r="E217" s="555"/>
      <c r="F217" s="555"/>
      <c r="G217" s="555"/>
      <c r="H217" s="555"/>
      <c r="I217" s="555"/>
      <c r="J217" s="555"/>
      <c r="K217" s="555"/>
      <c r="L217" s="555"/>
      <c r="M217" s="555"/>
      <c r="N217" s="555"/>
      <c r="O217" s="555"/>
      <c r="P217" s="555"/>
      <c r="Q217" s="555"/>
      <c r="R217" s="112" t="s">
        <v>4110</v>
      </c>
      <c r="S217" s="112" t="s">
        <v>5359</v>
      </c>
      <c r="T217" s="112" t="s">
        <v>5545</v>
      </c>
      <c r="U217" s="112" t="s">
        <v>4112</v>
      </c>
    </row>
    <row r="218" spans="1:21" ht="37.15" customHeight="1" x14ac:dyDescent="0.2">
      <c r="A218" s="559"/>
      <c r="B218" s="559"/>
      <c r="C218" s="559"/>
      <c r="D218" s="559"/>
      <c r="E218" s="559"/>
      <c r="F218" s="559"/>
      <c r="G218" s="559"/>
      <c r="H218" s="559"/>
      <c r="I218" s="559"/>
      <c r="J218" s="559"/>
      <c r="K218" s="559"/>
      <c r="L218" s="559"/>
      <c r="M218" s="559"/>
      <c r="N218" s="559"/>
      <c r="O218" s="559"/>
      <c r="P218" s="559"/>
      <c r="Q218" s="559"/>
      <c r="R218" s="112" t="s">
        <v>4110</v>
      </c>
      <c r="S218" s="112" t="s">
        <v>5361</v>
      </c>
      <c r="T218" s="112" t="s">
        <v>5546</v>
      </c>
      <c r="U218" s="112" t="s">
        <v>4112</v>
      </c>
    </row>
    <row r="219" spans="1:21" ht="45" x14ac:dyDescent="0.2">
      <c r="A219" s="534" t="s">
        <v>2128</v>
      </c>
      <c r="B219" s="534" t="s">
        <v>4256</v>
      </c>
      <c r="C219" s="534" t="s">
        <v>5547</v>
      </c>
      <c r="D219" s="534" t="s">
        <v>2105</v>
      </c>
      <c r="E219" s="534" t="s">
        <v>2106</v>
      </c>
      <c r="F219" s="534" t="s">
        <v>4151</v>
      </c>
      <c r="G219" s="534" t="s">
        <v>2067</v>
      </c>
      <c r="H219" s="534" t="s">
        <v>4261</v>
      </c>
      <c r="I219" s="534" t="s">
        <v>4262</v>
      </c>
      <c r="J219" s="534" t="s">
        <v>2068</v>
      </c>
      <c r="K219" s="534" t="s">
        <v>2827</v>
      </c>
      <c r="L219" s="534" t="s">
        <v>164</v>
      </c>
      <c r="M219" s="534">
        <v>45693.402637847219</v>
      </c>
      <c r="N219" s="534" t="s">
        <v>5352</v>
      </c>
      <c r="O219" s="534">
        <v>45713</v>
      </c>
      <c r="P219" s="534" t="s">
        <v>4152</v>
      </c>
      <c r="Q219" s="534"/>
      <c r="R219" s="112" t="s">
        <v>4110</v>
      </c>
      <c r="S219" s="112" t="s">
        <v>1205</v>
      </c>
      <c r="T219" s="112" t="s">
        <v>2107</v>
      </c>
      <c r="U219" s="112" t="s">
        <v>4110</v>
      </c>
    </row>
    <row r="220" spans="1:21" ht="49.9" customHeight="1" x14ac:dyDescent="0.2">
      <c r="A220" s="555"/>
      <c r="B220" s="555"/>
      <c r="C220" s="555"/>
      <c r="D220" s="555"/>
      <c r="E220" s="555"/>
      <c r="F220" s="555"/>
      <c r="G220" s="555"/>
      <c r="H220" s="555"/>
      <c r="I220" s="555"/>
      <c r="J220" s="555"/>
      <c r="K220" s="555"/>
      <c r="L220" s="555"/>
      <c r="M220" s="555"/>
      <c r="N220" s="555"/>
      <c r="O220" s="555"/>
      <c r="P220" s="555"/>
      <c r="Q220" s="555"/>
      <c r="R220" s="112" t="s">
        <v>4110</v>
      </c>
      <c r="S220" s="112" t="s">
        <v>1207</v>
      </c>
      <c r="T220" s="112" t="s">
        <v>2129</v>
      </c>
      <c r="U220" s="112" t="s">
        <v>4112</v>
      </c>
    </row>
    <row r="221" spans="1:21" ht="60" x14ac:dyDescent="0.2">
      <c r="A221" s="555"/>
      <c r="B221" s="555"/>
      <c r="C221" s="555"/>
      <c r="D221" s="555"/>
      <c r="E221" s="555"/>
      <c r="F221" s="555"/>
      <c r="G221" s="555"/>
      <c r="H221" s="555"/>
      <c r="I221" s="555"/>
      <c r="J221" s="555"/>
      <c r="K221" s="555"/>
      <c r="L221" s="555"/>
      <c r="M221" s="555"/>
      <c r="N221" s="555"/>
      <c r="O221" s="555"/>
      <c r="P221" s="555"/>
      <c r="Q221" s="555"/>
      <c r="R221" s="112" t="s">
        <v>4110</v>
      </c>
      <c r="S221" s="112" t="s">
        <v>1208</v>
      </c>
      <c r="T221" s="112" t="s">
        <v>5548</v>
      </c>
      <c r="U221" s="112" t="s">
        <v>4112</v>
      </c>
    </row>
    <row r="222" spans="1:21" ht="61.9" customHeight="1" x14ac:dyDescent="0.2">
      <c r="A222" s="555"/>
      <c r="B222" s="555"/>
      <c r="C222" s="555"/>
      <c r="D222" s="555"/>
      <c r="E222" s="555"/>
      <c r="F222" s="555"/>
      <c r="G222" s="555"/>
      <c r="H222" s="555"/>
      <c r="I222" s="555"/>
      <c r="J222" s="555"/>
      <c r="K222" s="555"/>
      <c r="L222" s="555"/>
      <c r="M222" s="555"/>
      <c r="N222" s="555"/>
      <c r="O222" s="555"/>
      <c r="P222" s="555"/>
      <c r="Q222" s="555"/>
      <c r="R222" s="112" t="s">
        <v>4110</v>
      </c>
      <c r="S222" s="112" t="s">
        <v>5354</v>
      </c>
      <c r="T222" s="112" t="s">
        <v>5549</v>
      </c>
      <c r="U222" s="112" t="s">
        <v>4112</v>
      </c>
    </row>
    <row r="223" spans="1:21" ht="49.9" customHeight="1" x14ac:dyDescent="0.2">
      <c r="A223" s="555"/>
      <c r="B223" s="555"/>
      <c r="C223" s="555"/>
      <c r="D223" s="555"/>
      <c r="E223" s="555"/>
      <c r="F223" s="555"/>
      <c r="G223" s="555"/>
      <c r="H223" s="555"/>
      <c r="I223" s="555"/>
      <c r="J223" s="555"/>
      <c r="K223" s="555"/>
      <c r="L223" s="555"/>
      <c r="M223" s="555"/>
      <c r="N223" s="555"/>
      <c r="O223" s="555"/>
      <c r="P223" s="555"/>
      <c r="Q223" s="555"/>
      <c r="R223" s="112" t="s">
        <v>4110</v>
      </c>
      <c r="S223" s="112" t="s">
        <v>5355</v>
      </c>
      <c r="T223" s="112" t="s">
        <v>5550</v>
      </c>
      <c r="U223" s="112" t="s">
        <v>4112</v>
      </c>
    </row>
    <row r="224" spans="1:21" ht="37.15" customHeight="1" x14ac:dyDescent="0.2">
      <c r="A224" s="555"/>
      <c r="B224" s="555"/>
      <c r="C224" s="555"/>
      <c r="D224" s="555"/>
      <c r="E224" s="555"/>
      <c r="F224" s="555"/>
      <c r="G224" s="555"/>
      <c r="H224" s="555"/>
      <c r="I224" s="555"/>
      <c r="J224" s="555"/>
      <c r="K224" s="555"/>
      <c r="L224" s="555"/>
      <c r="M224" s="555"/>
      <c r="N224" s="555"/>
      <c r="O224" s="555"/>
      <c r="P224" s="555"/>
      <c r="Q224" s="555"/>
      <c r="R224" s="112" t="s">
        <v>4110</v>
      </c>
      <c r="S224" s="112" t="s">
        <v>5357</v>
      </c>
      <c r="T224" s="112" t="s">
        <v>5551</v>
      </c>
      <c r="U224" s="112" t="s">
        <v>4112</v>
      </c>
    </row>
    <row r="225" spans="1:21" ht="61.9" customHeight="1" x14ac:dyDescent="0.2">
      <c r="A225" s="555"/>
      <c r="B225" s="555"/>
      <c r="C225" s="555"/>
      <c r="D225" s="555"/>
      <c r="E225" s="555"/>
      <c r="F225" s="555"/>
      <c r="G225" s="555"/>
      <c r="H225" s="555"/>
      <c r="I225" s="555"/>
      <c r="J225" s="555"/>
      <c r="K225" s="555"/>
      <c r="L225" s="555"/>
      <c r="M225" s="555"/>
      <c r="N225" s="555"/>
      <c r="O225" s="555"/>
      <c r="P225" s="555"/>
      <c r="Q225" s="555"/>
      <c r="R225" s="112" t="s">
        <v>4110</v>
      </c>
      <c r="S225" s="112" t="s">
        <v>5359</v>
      </c>
      <c r="T225" s="112" t="s">
        <v>5552</v>
      </c>
      <c r="U225" s="112" t="s">
        <v>4112</v>
      </c>
    </row>
    <row r="226" spans="1:21" ht="49.9" customHeight="1" x14ac:dyDescent="0.2">
      <c r="A226" s="555"/>
      <c r="B226" s="555"/>
      <c r="C226" s="555"/>
      <c r="D226" s="555"/>
      <c r="E226" s="555"/>
      <c r="F226" s="555"/>
      <c r="G226" s="555"/>
      <c r="H226" s="555"/>
      <c r="I226" s="555"/>
      <c r="J226" s="555"/>
      <c r="K226" s="555"/>
      <c r="L226" s="555"/>
      <c r="M226" s="555"/>
      <c r="N226" s="555"/>
      <c r="O226" s="555"/>
      <c r="P226" s="555"/>
      <c r="Q226" s="555"/>
      <c r="R226" s="112" t="s">
        <v>4110</v>
      </c>
      <c r="S226" s="112" t="s">
        <v>5361</v>
      </c>
      <c r="T226" s="112" t="s">
        <v>5553</v>
      </c>
      <c r="U226" s="112" t="s">
        <v>4112</v>
      </c>
    </row>
    <row r="227" spans="1:21" ht="30" x14ac:dyDescent="0.2">
      <c r="A227" s="534" t="s">
        <v>2128</v>
      </c>
      <c r="B227" s="534" t="s">
        <v>4256</v>
      </c>
      <c r="C227" s="534" t="s">
        <v>4257</v>
      </c>
      <c r="D227" s="534" t="s">
        <v>4265</v>
      </c>
      <c r="E227" s="534" t="s">
        <v>1236</v>
      </c>
      <c r="F227" s="534" t="s">
        <v>2130</v>
      </c>
      <c r="G227" s="534" t="s">
        <v>2131</v>
      </c>
      <c r="H227" s="534" t="s">
        <v>4261</v>
      </c>
      <c r="I227" s="534" t="s">
        <v>4262</v>
      </c>
      <c r="J227" s="534" t="s">
        <v>1209</v>
      </c>
      <c r="K227" s="534" t="s">
        <v>2827</v>
      </c>
      <c r="L227" s="534" t="s">
        <v>50</v>
      </c>
      <c r="M227" s="534">
        <v>45693.406932372687</v>
      </c>
      <c r="N227" s="534" t="s">
        <v>5352</v>
      </c>
      <c r="O227" s="534">
        <v>45713</v>
      </c>
      <c r="P227" s="534" t="s">
        <v>4266</v>
      </c>
      <c r="Q227" s="534"/>
      <c r="R227" s="112" t="s">
        <v>4110</v>
      </c>
      <c r="S227" s="112" t="s">
        <v>1205</v>
      </c>
      <c r="T227" s="112" t="s">
        <v>1237</v>
      </c>
      <c r="U227" s="112" t="s">
        <v>4110</v>
      </c>
    </row>
    <row r="228" spans="1:21" ht="37.15" customHeight="1" x14ac:dyDescent="0.2">
      <c r="A228" s="555"/>
      <c r="B228" s="555"/>
      <c r="C228" s="555"/>
      <c r="D228" s="555"/>
      <c r="E228" s="555"/>
      <c r="F228" s="555"/>
      <c r="G228" s="555"/>
      <c r="H228" s="555"/>
      <c r="I228" s="555"/>
      <c r="J228" s="555"/>
      <c r="K228" s="555"/>
      <c r="L228" s="555"/>
      <c r="M228" s="555"/>
      <c r="N228" s="555"/>
      <c r="O228" s="555"/>
      <c r="P228" s="555"/>
      <c r="Q228" s="555"/>
      <c r="R228" s="112" t="s">
        <v>4110</v>
      </c>
      <c r="S228" s="112" t="s">
        <v>1207</v>
      </c>
      <c r="T228" s="112" t="s">
        <v>4267</v>
      </c>
      <c r="U228" s="112" t="s">
        <v>4112</v>
      </c>
    </row>
    <row r="229" spans="1:21" ht="37.15" customHeight="1" x14ac:dyDescent="0.2">
      <c r="A229" s="555"/>
      <c r="B229" s="555"/>
      <c r="C229" s="555"/>
      <c r="D229" s="555"/>
      <c r="E229" s="555"/>
      <c r="F229" s="555"/>
      <c r="G229" s="555"/>
      <c r="H229" s="555"/>
      <c r="I229" s="555"/>
      <c r="J229" s="555"/>
      <c r="K229" s="555"/>
      <c r="L229" s="555"/>
      <c r="M229" s="555"/>
      <c r="N229" s="555"/>
      <c r="O229" s="555"/>
      <c r="P229" s="555"/>
      <c r="Q229" s="555"/>
      <c r="R229" s="112" t="s">
        <v>4110</v>
      </c>
      <c r="S229" s="112" t="s">
        <v>1208</v>
      </c>
      <c r="T229" s="112" t="s">
        <v>5554</v>
      </c>
      <c r="U229" s="112" t="s">
        <v>4112</v>
      </c>
    </row>
    <row r="230" spans="1:21" ht="49.9" customHeight="1" x14ac:dyDescent="0.2">
      <c r="A230" s="555"/>
      <c r="B230" s="555"/>
      <c r="C230" s="555"/>
      <c r="D230" s="555"/>
      <c r="E230" s="555"/>
      <c r="F230" s="555"/>
      <c r="G230" s="555"/>
      <c r="H230" s="555"/>
      <c r="I230" s="555"/>
      <c r="J230" s="555"/>
      <c r="K230" s="555"/>
      <c r="L230" s="555"/>
      <c r="M230" s="555"/>
      <c r="N230" s="555"/>
      <c r="O230" s="555"/>
      <c r="P230" s="555"/>
      <c r="Q230" s="555"/>
      <c r="R230" s="112" t="s">
        <v>4110</v>
      </c>
      <c r="S230" s="112" t="s">
        <v>5354</v>
      </c>
      <c r="T230" s="112" t="s">
        <v>5555</v>
      </c>
      <c r="U230" s="112" t="s">
        <v>4112</v>
      </c>
    </row>
    <row r="231" spans="1:21" ht="61.9" customHeight="1" x14ac:dyDescent="0.2">
      <c r="A231" s="555"/>
      <c r="B231" s="555"/>
      <c r="C231" s="555"/>
      <c r="D231" s="555"/>
      <c r="E231" s="555"/>
      <c r="F231" s="555"/>
      <c r="G231" s="555"/>
      <c r="H231" s="555"/>
      <c r="I231" s="555"/>
      <c r="J231" s="555"/>
      <c r="K231" s="555"/>
      <c r="L231" s="555"/>
      <c r="M231" s="555"/>
      <c r="N231" s="555"/>
      <c r="O231" s="555"/>
      <c r="P231" s="555"/>
      <c r="Q231" s="555"/>
      <c r="R231" s="112" t="s">
        <v>4110</v>
      </c>
      <c r="S231" s="112" t="s">
        <v>5355</v>
      </c>
      <c r="T231" s="112" t="s">
        <v>5556</v>
      </c>
      <c r="U231" s="112" t="s">
        <v>4112</v>
      </c>
    </row>
    <row r="232" spans="1:21" ht="61.9" customHeight="1" x14ac:dyDescent="0.2">
      <c r="A232" s="555"/>
      <c r="B232" s="555"/>
      <c r="C232" s="555"/>
      <c r="D232" s="555"/>
      <c r="E232" s="555"/>
      <c r="F232" s="555"/>
      <c r="G232" s="555"/>
      <c r="H232" s="555"/>
      <c r="I232" s="555"/>
      <c r="J232" s="555"/>
      <c r="K232" s="555"/>
      <c r="L232" s="555"/>
      <c r="M232" s="555"/>
      <c r="N232" s="555"/>
      <c r="O232" s="555"/>
      <c r="P232" s="555"/>
      <c r="Q232" s="555"/>
      <c r="R232" s="112" t="s">
        <v>4110</v>
      </c>
      <c r="S232" s="112" t="s">
        <v>5357</v>
      </c>
      <c r="T232" s="112" t="s">
        <v>5557</v>
      </c>
      <c r="U232" s="112" t="s">
        <v>4112</v>
      </c>
    </row>
    <row r="233" spans="1:21" ht="49.9" customHeight="1" x14ac:dyDescent="0.2">
      <c r="A233" s="555"/>
      <c r="B233" s="555"/>
      <c r="C233" s="555"/>
      <c r="D233" s="555"/>
      <c r="E233" s="555"/>
      <c r="F233" s="555"/>
      <c r="G233" s="555"/>
      <c r="H233" s="555"/>
      <c r="I233" s="555"/>
      <c r="J233" s="555"/>
      <c r="K233" s="555"/>
      <c r="L233" s="555"/>
      <c r="M233" s="555"/>
      <c r="N233" s="555"/>
      <c r="O233" s="555"/>
      <c r="P233" s="555"/>
      <c r="Q233" s="555"/>
      <c r="R233" s="112" t="s">
        <v>4110</v>
      </c>
      <c r="S233" s="112" t="s">
        <v>5359</v>
      </c>
      <c r="T233" s="112" t="s">
        <v>5558</v>
      </c>
      <c r="U233" s="112" t="s">
        <v>4112</v>
      </c>
    </row>
    <row r="234" spans="1:21" ht="49.9" customHeight="1" x14ac:dyDescent="0.2">
      <c r="A234" s="559"/>
      <c r="B234" s="559"/>
      <c r="C234" s="559"/>
      <c r="D234" s="559"/>
      <c r="E234" s="559"/>
      <c r="F234" s="559"/>
      <c r="G234" s="559"/>
      <c r="H234" s="559"/>
      <c r="I234" s="559"/>
      <c r="J234" s="559"/>
      <c r="K234" s="559"/>
      <c r="L234" s="559"/>
      <c r="M234" s="559"/>
      <c r="N234" s="559"/>
      <c r="O234" s="559"/>
      <c r="P234" s="559"/>
      <c r="Q234" s="559"/>
      <c r="R234" s="112" t="s">
        <v>4110</v>
      </c>
      <c r="S234" s="112" t="s">
        <v>5361</v>
      </c>
      <c r="T234" s="112" t="s">
        <v>5559</v>
      </c>
      <c r="U234" s="112" t="s">
        <v>4112</v>
      </c>
    </row>
    <row r="235" spans="1:21" ht="60" x14ac:dyDescent="0.2">
      <c r="A235" s="534" t="s">
        <v>2128</v>
      </c>
      <c r="B235" s="534" t="s">
        <v>4256</v>
      </c>
      <c r="C235" s="534" t="s">
        <v>4268</v>
      </c>
      <c r="D235" s="534" t="s">
        <v>4269</v>
      </c>
      <c r="E235" s="534" t="s">
        <v>4270</v>
      </c>
      <c r="F235" s="534" t="s">
        <v>4271</v>
      </c>
      <c r="G235" s="534" t="s">
        <v>4272</v>
      </c>
      <c r="H235" s="534" t="s">
        <v>4261</v>
      </c>
      <c r="I235" s="534" t="s">
        <v>4262</v>
      </c>
      <c r="J235" s="534" t="s">
        <v>1200</v>
      </c>
      <c r="K235" s="534" t="s">
        <v>469</v>
      </c>
      <c r="L235" s="534" t="s">
        <v>51</v>
      </c>
      <c r="M235" s="534">
        <v>45693.403137928239</v>
      </c>
      <c r="N235" s="534" t="s">
        <v>5389</v>
      </c>
      <c r="O235" s="534">
        <v>45735</v>
      </c>
      <c r="P235" s="534" t="s">
        <v>4273</v>
      </c>
      <c r="Q235" s="534" t="s">
        <v>5560</v>
      </c>
      <c r="R235" s="112" t="s">
        <v>4110</v>
      </c>
      <c r="S235" s="112" t="s">
        <v>1205</v>
      </c>
      <c r="T235" s="112" t="s">
        <v>1235</v>
      </c>
      <c r="U235" s="112" t="s">
        <v>4110</v>
      </c>
    </row>
    <row r="236" spans="1:21" ht="49.9" customHeight="1" x14ac:dyDescent="0.2">
      <c r="A236" s="555"/>
      <c r="B236" s="555"/>
      <c r="C236" s="555"/>
      <c r="D236" s="555"/>
      <c r="E236" s="555"/>
      <c r="F236" s="555"/>
      <c r="G236" s="555"/>
      <c r="H236" s="555"/>
      <c r="I236" s="555"/>
      <c r="J236" s="555"/>
      <c r="K236" s="555"/>
      <c r="L236" s="555"/>
      <c r="M236" s="555"/>
      <c r="N236" s="555"/>
      <c r="O236" s="555"/>
      <c r="P236" s="555"/>
      <c r="Q236" s="555"/>
      <c r="R236" s="112" t="s">
        <v>4110</v>
      </c>
      <c r="S236" s="112" t="s">
        <v>1207</v>
      </c>
      <c r="T236" s="112" t="s">
        <v>4274</v>
      </c>
      <c r="U236" s="112" t="s">
        <v>4112</v>
      </c>
    </row>
    <row r="237" spans="1:21" ht="49.9" customHeight="1" x14ac:dyDescent="0.2">
      <c r="A237" s="555"/>
      <c r="B237" s="555"/>
      <c r="C237" s="555"/>
      <c r="D237" s="555"/>
      <c r="E237" s="555"/>
      <c r="F237" s="555"/>
      <c r="G237" s="555"/>
      <c r="H237" s="555"/>
      <c r="I237" s="555"/>
      <c r="J237" s="555"/>
      <c r="K237" s="555"/>
      <c r="L237" s="555"/>
      <c r="M237" s="555"/>
      <c r="N237" s="555"/>
      <c r="O237" s="555"/>
      <c r="P237" s="555"/>
      <c r="Q237" s="555"/>
      <c r="R237" s="112" t="s">
        <v>4110</v>
      </c>
      <c r="S237" s="112" t="s">
        <v>1208</v>
      </c>
      <c r="T237" s="112" t="s">
        <v>4274</v>
      </c>
      <c r="U237" s="112" t="s">
        <v>4112</v>
      </c>
    </row>
    <row r="238" spans="1:21" ht="49.9" customHeight="1" x14ac:dyDescent="0.2">
      <c r="A238" s="555"/>
      <c r="B238" s="555"/>
      <c r="C238" s="555"/>
      <c r="D238" s="555"/>
      <c r="E238" s="555"/>
      <c r="F238" s="555"/>
      <c r="G238" s="555"/>
      <c r="H238" s="555"/>
      <c r="I238" s="555"/>
      <c r="J238" s="555"/>
      <c r="K238" s="555"/>
      <c r="L238" s="555"/>
      <c r="M238" s="555"/>
      <c r="N238" s="555"/>
      <c r="O238" s="555"/>
      <c r="P238" s="555"/>
      <c r="Q238" s="555"/>
      <c r="R238" s="112" t="s">
        <v>4110</v>
      </c>
      <c r="S238" s="112" t="s">
        <v>5354</v>
      </c>
      <c r="T238" s="112" t="s">
        <v>5561</v>
      </c>
      <c r="U238" s="112" t="s">
        <v>4112</v>
      </c>
    </row>
    <row r="239" spans="1:21" ht="49.9" customHeight="1" x14ac:dyDescent="0.2">
      <c r="A239" s="555"/>
      <c r="B239" s="555"/>
      <c r="C239" s="555"/>
      <c r="D239" s="555"/>
      <c r="E239" s="555"/>
      <c r="F239" s="555"/>
      <c r="G239" s="555"/>
      <c r="H239" s="555"/>
      <c r="I239" s="555"/>
      <c r="J239" s="555"/>
      <c r="K239" s="555"/>
      <c r="L239" s="555"/>
      <c r="M239" s="555"/>
      <c r="N239" s="555"/>
      <c r="O239" s="555"/>
      <c r="P239" s="555"/>
      <c r="Q239" s="555"/>
      <c r="R239" s="112" t="s">
        <v>4110</v>
      </c>
      <c r="S239" s="112" t="s">
        <v>5355</v>
      </c>
      <c r="T239" s="112" t="s">
        <v>5562</v>
      </c>
      <c r="U239" s="112" t="s">
        <v>4112</v>
      </c>
    </row>
    <row r="240" spans="1:21" ht="49.9" customHeight="1" x14ac:dyDescent="0.2">
      <c r="A240" s="555"/>
      <c r="B240" s="555"/>
      <c r="C240" s="555"/>
      <c r="D240" s="555"/>
      <c r="E240" s="555"/>
      <c r="F240" s="555"/>
      <c r="G240" s="555"/>
      <c r="H240" s="555"/>
      <c r="I240" s="555"/>
      <c r="J240" s="555"/>
      <c r="K240" s="555"/>
      <c r="L240" s="555"/>
      <c r="M240" s="555"/>
      <c r="N240" s="555"/>
      <c r="O240" s="555"/>
      <c r="P240" s="555"/>
      <c r="Q240" s="555"/>
      <c r="R240" s="112" t="s">
        <v>4110</v>
      </c>
      <c r="S240" s="112" t="s">
        <v>5357</v>
      </c>
      <c r="T240" s="112" t="s">
        <v>5562</v>
      </c>
      <c r="U240" s="112" t="s">
        <v>4112</v>
      </c>
    </row>
    <row r="241" spans="1:21" ht="49.9" customHeight="1" x14ac:dyDescent="0.2">
      <c r="A241" s="555"/>
      <c r="B241" s="555"/>
      <c r="C241" s="555"/>
      <c r="D241" s="555"/>
      <c r="E241" s="555"/>
      <c r="F241" s="555"/>
      <c r="G241" s="555"/>
      <c r="H241" s="555"/>
      <c r="I241" s="555"/>
      <c r="J241" s="555"/>
      <c r="K241" s="555"/>
      <c r="L241" s="555"/>
      <c r="M241" s="555"/>
      <c r="N241" s="555"/>
      <c r="O241" s="555"/>
      <c r="P241" s="555"/>
      <c r="Q241" s="555"/>
      <c r="R241" s="132" t="s">
        <v>4112</v>
      </c>
      <c r="S241" s="132" t="s">
        <v>5359</v>
      </c>
      <c r="T241" s="132" t="s">
        <v>5563</v>
      </c>
      <c r="U241" s="132" t="s">
        <v>4112</v>
      </c>
    </row>
    <row r="242" spans="1:21" ht="49.9" customHeight="1" x14ac:dyDescent="0.2">
      <c r="A242" s="559"/>
      <c r="B242" s="559"/>
      <c r="C242" s="559"/>
      <c r="D242" s="559"/>
      <c r="E242" s="559"/>
      <c r="F242" s="559"/>
      <c r="G242" s="559"/>
      <c r="H242" s="559"/>
      <c r="I242" s="559"/>
      <c r="J242" s="559"/>
      <c r="K242" s="559"/>
      <c r="L242" s="559"/>
      <c r="M242" s="559"/>
      <c r="N242" s="559"/>
      <c r="O242" s="559"/>
      <c r="P242" s="559"/>
      <c r="Q242" s="559"/>
      <c r="R242" s="112" t="s">
        <v>4110</v>
      </c>
      <c r="S242" s="112" t="s">
        <v>5361</v>
      </c>
      <c r="T242" s="112" t="s">
        <v>5564</v>
      </c>
      <c r="U242" s="112" t="s">
        <v>4112</v>
      </c>
    </row>
    <row r="243" spans="1:21" ht="45" x14ac:dyDescent="0.2">
      <c r="A243" s="534" t="s">
        <v>4275</v>
      </c>
      <c r="B243" s="534" t="s">
        <v>4276</v>
      </c>
      <c r="C243" s="534" t="s">
        <v>4277</v>
      </c>
      <c r="D243" s="534" t="s">
        <v>4278</v>
      </c>
      <c r="E243" s="534" t="s">
        <v>4279</v>
      </c>
      <c r="F243" s="534" t="s">
        <v>4280</v>
      </c>
      <c r="G243" s="534" t="s">
        <v>4281</v>
      </c>
      <c r="H243" s="534" t="s">
        <v>4282</v>
      </c>
      <c r="I243" s="534" t="s">
        <v>5565</v>
      </c>
      <c r="J243" s="534" t="s">
        <v>1200</v>
      </c>
      <c r="K243" s="534" t="s">
        <v>2827</v>
      </c>
      <c r="L243" s="534" t="s">
        <v>50</v>
      </c>
      <c r="M243" s="534">
        <v>45709.62087658565</v>
      </c>
      <c r="N243" s="534" t="s">
        <v>5352</v>
      </c>
      <c r="O243" s="534">
        <v>45713</v>
      </c>
      <c r="P243" s="534" t="s">
        <v>4283</v>
      </c>
      <c r="Q243" s="534"/>
      <c r="R243" s="112" t="s">
        <v>4110</v>
      </c>
      <c r="S243" s="112" t="s">
        <v>1207</v>
      </c>
      <c r="T243" s="112" t="s">
        <v>4284</v>
      </c>
      <c r="U243" s="112" t="s">
        <v>4112</v>
      </c>
    </row>
    <row r="244" spans="1:21" ht="49.9" customHeight="1" x14ac:dyDescent="0.2">
      <c r="A244" s="555"/>
      <c r="B244" s="555"/>
      <c r="C244" s="555"/>
      <c r="D244" s="555"/>
      <c r="E244" s="555"/>
      <c r="F244" s="555"/>
      <c r="G244" s="555"/>
      <c r="H244" s="555"/>
      <c r="I244" s="555"/>
      <c r="J244" s="555"/>
      <c r="K244" s="555"/>
      <c r="L244" s="555"/>
      <c r="M244" s="555"/>
      <c r="N244" s="555"/>
      <c r="O244" s="555"/>
      <c r="P244" s="555"/>
      <c r="Q244" s="555"/>
      <c r="R244" s="112" t="s">
        <v>4110</v>
      </c>
      <c r="S244" s="112" t="s">
        <v>1208</v>
      </c>
      <c r="T244" s="112" t="s">
        <v>5566</v>
      </c>
      <c r="U244" s="112" t="s">
        <v>4112</v>
      </c>
    </row>
    <row r="245" spans="1:21" ht="49.9" customHeight="1" x14ac:dyDescent="0.2">
      <c r="A245" s="555"/>
      <c r="B245" s="555"/>
      <c r="C245" s="555"/>
      <c r="D245" s="555"/>
      <c r="E245" s="555"/>
      <c r="F245" s="555"/>
      <c r="G245" s="555"/>
      <c r="H245" s="555"/>
      <c r="I245" s="555"/>
      <c r="J245" s="555"/>
      <c r="K245" s="555"/>
      <c r="L245" s="555"/>
      <c r="M245" s="555"/>
      <c r="N245" s="555"/>
      <c r="O245" s="555"/>
      <c r="P245" s="555"/>
      <c r="Q245" s="555"/>
      <c r="R245" s="112" t="s">
        <v>4110</v>
      </c>
      <c r="S245" s="112" t="s">
        <v>5354</v>
      </c>
      <c r="T245" s="112" t="s">
        <v>5567</v>
      </c>
      <c r="U245" s="112" t="s">
        <v>4112</v>
      </c>
    </row>
    <row r="246" spans="1:21" ht="49.9" customHeight="1" x14ac:dyDescent="0.2">
      <c r="A246" s="555"/>
      <c r="B246" s="555"/>
      <c r="C246" s="555"/>
      <c r="D246" s="555"/>
      <c r="E246" s="555"/>
      <c r="F246" s="555"/>
      <c r="G246" s="555"/>
      <c r="H246" s="555"/>
      <c r="I246" s="555"/>
      <c r="J246" s="555"/>
      <c r="K246" s="555"/>
      <c r="L246" s="555"/>
      <c r="M246" s="555"/>
      <c r="N246" s="555"/>
      <c r="O246" s="555"/>
      <c r="P246" s="555"/>
      <c r="Q246" s="555"/>
      <c r="R246" s="112" t="s">
        <v>4110</v>
      </c>
      <c r="S246" s="112" t="s">
        <v>5355</v>
      </c>
      <c r="T246" s="112" t="s">
        <v>5568</v>
      </c>
      <c r="U246" s="112" t="s">
        <v>4112</v>
      </c>
    </row>
    <row r="247" spans="1:21" ht="75" customHeight="1" x14ac:dyDescent="0.2">
      <c r="A247" s="555"/>
      <c r="B247" s="555"/>
      <c r="C247" s="555"/>
      <c r="D247" s="555"/>
      <c r="E247" s="555"/>
      <c r="F247" s="555"/>
      <c r="G247" s="555"/>
      <c r="H247" s="555"/>
      <c r="I247" s="555"/>
      <c r="J247" s="555"/>
      <c r="K247" s="555"/>
      <c r="L247" s="555"/>
      <c r="M247" s="555"/>
      <c r="N247" s="555"/>
      <c r="O247" s="555"/>
      <c r="P247" s="555"/>
      <c r="Q247" s="555"/>
      <c r="R247" s="112" t="s">
        <v>4110</v>
      </c>
      <c r="S247" s="112" t="s">
        <v>5357</v>
      </c>
      <c r="T247" s="112" t="s">
        <v>5569</v>
      </c>
      <c r="U247" s="112" t="s">
        <v>4112</v>
      </c>
    </row>
    <row r="248" spans="1:21" ht="37.15" customHeight="1" x14ac:dyDescent="0.2">
      <c r="A248" s="555"/>
      <c r="B248" s="555"/>
      <c r="C248" s="555"/>
      <c r="D248" s="555"/>
      <c r="E248" s="555"/>
      <c r="F248" s="555"/>
      <c r="G248" s="555"/>
      <c r="H248" s="555"/>
      <c r="I248" s="555"/>
      <c r="J248" s="555"/>
      <c r="K248" s="555"/>
      <c r="L248" s="555"/>
      <c r="M248" s="555"/>
      <c r="N248" s="555"/>
      <c r="O248" s="555"/>
      <c r="P248" s="555"/>
      <c r="Q248" s="555"/>
      <c r="R248" s="112" t="s">
        <v>4110</v>
      </c>
      <c r="S248" s="112" t="s">
        <v>5359</v>
      </c>
      <c r="T248" s="112" t="s">
        <v>5570</v>
      </c>
      <c r="U248" s="112" t="s">
        <v>4112</v>
      </c>
    </row>
    <row r="249" spans="1:21" ht="37.15" customHeight="1" x14ac:dyDescent="0.2">
      <c r="A249" s="555"/>
      <c r="B249" s="555"/>
      <c r="C249" s="555"/>
      <c r="D249" s="555"/>
      <c r="E249" s="555"/>
      <c r="F249" s="555"/>
      <c r="G249" s="555"/>
      <c r="H249" s="555"/>
      <c r="I249" s="555"/>
      <c r="J249" s="555"/>
      <c r="K249" s="555"/>
      <c r="L249" s="555"/>
      <c r="M249" s="555"/>
      <c r="N249" s="555"/>
      <c r="O249" s="555"/>
      <c r="P249" s="555"/>
      <c r="Q249" s="555"/>
      <c r="R249" s="112" t="s">
        <v>4110</v>
      </c>
      <c r="S249" s="112" t="s">
        <v>5361</v>
      </c>
      <c r="T249" s="112" t="s">
        <v>5571</v>
      </c>
      <c r="U249" s="112" t="s">
        <v>4112</v>
      </c>
    </row>
    <row r="250" spans="1:21" ht="45" x14ac:dyDescent="0.2">
      <c r="A250" s="534" t="s">
        <v>4275</v>
      </c>
      <c r="B250" s="534" t="s">
        <v>4276</v>
      </c>
      <c r="C250" s="534" t="s">
        <v>4277</v>
      </c>
      <c r="D250" s="534" t="s">
        <v>4285</v>
      </c>
      <c r="E250" s="534" t="s">
        <v>4286</v>
      </c>
      <c r="F250" s="534" t="s">
        <v>4287</v>
      </c>
      <c r="G250" s="534" t="s">
        <v>4288</v>
      </c>
      <c r="H250" s="534" t="s">
        <v>4282</v>
      </c>
      <c r="I250" s="534" t="s">
        <v>5565</v>
      </c>
      <c r="J250" s="534" t="s">
        <v>1209</v>
      </c>
      <c r="K250" s="534" t="s">
        <v>2827</v>
      </c>
      <c r="L250" s="534" t="s">
        <v>50</v>
      </c>
      <c r="M250" s="534">
        <v>45678.695501238428</v>
      </c>
      <c r="N250" s="534" t="s">
        <v>5352</v>
      </c>
      <c r="O250" s="534">
        <v>45713</v>
      </c>
      <c r="P250" s="534" t="s">
        <v>4289</v>
      </c>
      <c r="Q250" s="534"/>
      <c r="R250" s="112" t="s">
        <v>4110</v>
      </c>
      <c r="S250" s="112" t="s">
        <v>1207</v>
      </c>
      <c r="T250" s="112" t="s">
        <v>2185</v>
      </c>
      <c r="U250" s="112" t="s">
        <v>4112</v>
      </c>
    </row>
    <row r="251" spans="1:21" ht="49.9" customHeight="1" x14ac:dyDescent="0.2">
      <c r="A251" s="555"/>
      <c r="B251" s="555"/>
      <c r="C251" s="555"/>
      <c r="D251" s="555"/>
      <c r="E251" s="555"/>
      <c r="F251" s="555"/>
      <c r="G251" s="555"/>
      <c r="H251" s="555"/>
      <c r="I251" s="555"/>
      <c r="J251" s="555"/>
      <c r="K251" s="555"/>
      <c r="L251" s="555"/>
      <c r="M251" s="555"/>
      <c r="N251" s="555"/>
      <c r="O251" s="555"/>
      <c r="P251" s="555"/>
      <c r="Q251" s="555"/>
      <c r="R251" s="112" t="s">
        <v>4110</v>
      </c>
      <c r="S251" s="112" t="s">
        <v>1208</v>
      </c>
      <c r="T251" s="112" t="s">
        <v>5572</v>
      </c>
      <c r="U251" s="112" t="s">
        <v>4112</v>
      </c>
    </row>
    <row r="252" spans="1:21" ht="61.9" customHeight="1" x14ac:dyDescent="0.2">
      <c r="A252" s="555"/>
      <c r="B252" s="555"/>
      <c r="C252" s="555"/>
      <c r="D252" s="555"/>
      <c r="E252" s="555"/>
      <c r="F252" s="555"/>
      <c r="G252" s="555"/>
      <c r="H252" s="555"/>
      <c r="I252" s="555"/>
      <c r="J252" s="555"/>
      <c r="K252" s="555"/>
      <c r="L252" s="555"/>
      <c r="M252" s="555"/>
      <c r="N252" s="555"/>
      <c r="O252" s="555"/>
      <c r="P252" s="555"/>
      <c r="Q252" s="555"/>
      <c r="R252" s="112" t="s">
        <v>4110</v>
      </c>
      <c r="S252" s="112" t="s">
        <v>5354</v>
      </c>
      <c r="T252" s="112" t="s">
        <v>5573</v>
      </c>
      <c r="U252" s="112" t="s">
        <v>4112</v>
      </c>
    </row>
    <row r="253" spans="1:21" ht="49.9" customHeight="1" x14ac:dyDescent="0.2">
      <c r="A253" s="555"/>
      <c r="B253" s="555"/>
      <c r="C253" s="555"/>
      <c r="D253" s="555"/>
      <c r="E253" s="555"/>
      <c r="F253" s="555"/>
      <c r="G253" s="555"/>
      <c r="H253" s="555"/>
      <c r="I253" s="555"/>
      <c r="J253" s="555"/>
      <c r="K253" s="555"/>
      <c r="L253" s="555"/>
      <c r="M253" s="555"/>
      <c r="N253" s="555"/>
      <c r="O253" s="555"/>
      <c r="P253" s="555"/>
      <c r="Q253" s="555"/>
      <c r="R253" s="112" t="s">
        <v>4110</v>
      </c>
      <c r="S253" s="112" t="s">
        <v>5355</v>
      </c>
      <c r="T253" s="112" t="s">
        <v>5574</v>
      </c>
      <c r="U253" s="112" t="s">
        <v>4112</v>
      </c>
    </row>
    <row r="254" spans="1:21" ht="61.9" customHeight="1" x14ac:dyDescent="0.2">
      <c r="A254" s="555"/>
      <c r="B254" s="555"/>
      <c r="C254" s="555"/>
      <c r="D254" s="555"/>
      <c r="E254" s="555"/>
      <c r="F254" s="555"/>
      <c r="G254" s="555"/>
      <c r="H254" s="555"/>
      <c r="I254" s="555"/>
      <c r="J254" s="555"/>
      <c r="K254" s="555"/>
      <c r="L254" s="555"/>
      <c r="M254" s="555"/>
      <c r="N254" s="555"/>
      <c r="O254" s="555"/>
      <c r="P254" s="555"/>
      <c r="Q254" s="555"/>
      <c r="R254" s="112" t="s">
        <v>4110</v>
      </c>
      <c r="S254" s="112" t="s">
        <v>5357</v>
      </c>
      <c r="T254" s="112" t="s">
        <v>5575</v>
      </c>
      <c r="U254" s="112" t="s">
        <v>4112</v>
      </c>
    </row>
    <row r="255" spans="1:21" ht="61.9" customHeight="1" x14ac:dyDescent="0.2">
      <c r="A255" s="555"/>
      <c r="B255" s="555"/>
      <c r="C255" s="555"/>
      <c r="D255" s="555"/>
      <c r="E255" s="555"/>
      <c r="F255" s="555"/>
      <c r="G255" s="555"/>
      <c r="H255" s="555"/>
      <c r="I255" s="555"/>
      <c r="J255" s="555"/>
      <c r="K255" s="555"/>
      <c r="L255" s="555"/>
      <c r="M255" s="555"/>
      <c r="N255" s="555"/>
      <c r="O255" s="555"/>
      <c r="P255" s="555"/>
      <c r="Q255" s="555"/>
      <c r="R255" s="112" t="s">
        <v>4110</v>
      </c>
      <c r="S255" s="112" t="s">
        <v>5359</v>
      </c>
      <c r="T255" s="112" t="s">
        <v>5576</v>
      </c>
      <c r="U255" s="112" t="s">
        <v>4112</v>
      </c>
    </row>
    <row r="256" spans="1:21" ht="37.15" customHeight="1" x14ac:dyDescent="0.2">
      <c r="A256" s="555"/>
      <c r="B256" s="555"/>
      <c r="C256" s="555"/>
      <c r="D256" s="555"/>
      <c r="E256" s="555"/>
      <c r="F256" s="555"/>
      <c r="G256" s="555"/>
      <c r="H256" s="555"/>
      <c r="I256" s="555"/>
      <c r="J256" s="555"/>
      <c r="K256" s="555"/>
      <c r="L256" s="555"/>
      <c r="M256" s="555"/>
      <c r="N256" s="555"/>
      <c r="O256" s="555"/>
      <c r="P256" s="555"/>
      <c r="Q256" s="555"/>
      <c r="R256" s="112" t="s">
        <v>4110</v>
      </c>
      <c r="S256" s="112" t="s">
        <v>5361</v>
      </c>
      <c r="T256" s="112" t="s">
        <v>5577</v>
      </c>
      <c r="U256" s="112" t="s">
        <v>4112</v>
      </c>
    </row>
    <row r="257" spans="1:21" ht="45" x14ac:dyDescent="0.2">
      <c r="A257" s="534" t="s">
        <v>4275</v>
      </c>
      <c r="B257" s="534" t="s">
        <v>4276</v>
      </c>
      <c r="C257" s="534" t="s">
        <v>4277</v>
      </c>
      <c r="D257" s="534" t="s">
        <v>4290</v>
      </c>
      <c r="E257" s="534" t="s">
        <v>4291</v>
      </c>
      <c r="F257" s="534" t="s">
        <v>1265</v>
      </c>
      <c r="G257" s="534" t="s">
        <v>1266</v>
      </c>
      <c r="H257" s="534" t="s">
        <v>4282</v>
      </c>
      <c r="I257" s="534" t="s">
        <v>5565</v>
      </c>
      <c r="J257" s="534" t="s">
        <v>1216</v>
      </c>
      <c r="K257" s="534" t="s">
        <v>47</v>
      </c>
      <c r="L257" s="534" t="s">
        <v>50</v>
      </c>
      <c r="M257" s="534">
        <v>45678.711980868058</v>
      </c>
      <c r="N257" s="534" t="s">
        <v>5352</v>
      </c>
      <c r="O257" s="534">
        <v>45713</v>
      </c>
      <c r="P257" s="534" t="s">
        <v>4292</v>
      </c>
      <c r="Q257" s="534"/>
      <c r="R257" s="112" t="s">
        <v>4110</v>
      </c>
      <c r="S257" s="112" t="s">
        <v>1207</v>
      </c>
      <c r="T257" s="112" t="s">
        <v>4293</v>
      </c>
      <c r="U257" s="112" t="s">
        <v>4112</v>
      </c>
    </row>
    <row r="258" spans="1:21" ht="37.15" customHeight="1" x14ac:dyDescent="0.2">
      <c r="A258" s="555"/>
      <c r="B258" s="555"/>
      <c r="C258" s="555"/>
      <c r="D258" s="555"/>
      <c r="E258" s="555"/>
      <c r="F258" s="555"/>
      <c r="G258" s="555"/>
      <c r="H258" s="555"/>
      <c r="I258" s="555"/>
      <c r="J258" s="555"/>
      <c r="K258" s="555"/>
      <c r="L258" s="555"/>
      <c r="M258" s="555"/>
      <c r="N258" s="555"/>
      <c r="O258" s="555"/>
      <c r="P258" s="555"/>
      <c r="Q258" s="555"/>
      <c r="R258" s="112" t="s">
        <v>4110</v>
      </c>
      <c r="S258" s="112" t="s">
        <v>1208</v>
      </c>
      <c r="T258" s="112" t="s">
        <v>5578</v>
      </c>
      <c r="U258" s="112" t="s">
        <v>4112</v>
      </c>
    </row>
    <row r="259" spans="1:21" ht="75" customHeight="1" x14ac:dyDescent="0.2">
      <c r="A259" s="555"/>
      <c r="B259" s="555"/>
      <c r="C259" s="555"/>
      <c r="D259" s="555"/>
      <c r="E259" s="555"/>
      <c r="F259" s="555"/>
      <c r="G259" s="555"/>
      <c r="H259" s="555"/>
      <c r="I259" s="555"/>
      <c r="J259" s="555"/>
      <c r="K259" s="555"/>
      <c r="L259" s="555"/>
      <c r="M259" s="555"/>
      <c r="N259" s="555"/>
      <c r="O259" s="555"/>
      <c r="P259" s="555"/>
      <c r="Q259" s="555"/>
      <c r="R259" s="112" t="s">
        <v>4110</v>
      </c>
      <c r="S259" s="112" t="s">
        <v>5354</v>
      </c>
      <c r="T259" s="112" t="s">
        <v>5579</v>
      </c>
      <c r="U259" s="112" t="s">
        <v>4112</v>
      </c>
    </row>
    <row r="260" spans="1:21" ht="75" customHeight="1" x14ac:dyDescent="0.2">
      <c r="A260" s="555"/>
      <c r="B260" s="555"/>
      <c r="C260" s="555"/>
      <c r="D260" s="555"/>
      <c r="E260" s="555"/>
      <c r="F260" s="555"/>
      <c r="G260" s="555"/>
      <c r="H260" s="555"/>
      <c r="I260" s="555"/>
      <c r="J260" s="555"/>
      <c r="K260" s="555"/>
      <c r="L260" s="555"/>
      <c r="M260" s="555"/>
      <c r="N260" s="555"/>
      <c r="O260" s="555"/>
      <c r="P260" s="555"/>
      <c r="Q260" s="555"/>
      <c r="R260" s="112" t="s">
        <v>4110</v>
      </c>
      <c r="S260" s="112" t="s">
        <v>5355</v>
      </c>
      <c r="T260" s="112" t="s">
        <v>5580</v>
      </c>
      <c r="U260" s="112" t="s">
        <v>4112</v>
      </c>
    </row>
    <row r="261" spans="1:21" ht="49.9" customHeight="1" x14ac:dyDescent="0.2">
      <c r="A261" s="555"/>
      <c r="B261" s="555"/>
      <c r="C261" s="555"/>
      <c r="D261" s="555"/>
      <c r="E261" s="555"/>
      <c r="F261" s="555"/>
      <c r="G261" s="555"/>
      <c r="H261" s="555"/>
      <c r="I261" s="555"/>
      <c r="J261" s="555"/>
      <c r="K261" s="555"/>
      <c r="L261" s="555"/>
      <c r="M261" s="555"/>
      <c r="N261" s="555"/>
      <c r="O261" s="555"/>
      <c r="P261" s="555"/>
      <c r="Q261" s="555"/>
      <c r="R261" s="112" t="s">
        <v>4110</v>
      </c>
      <c r="S261" s="112" t="s">
        <v>5357</v>
      </c>
      <c r="T261" s="112" t="s">
        <v>5581</v>
      </c>
      <c r="U261" s="112" t="s">
        <v>4112</v>
      </c>
    </row>
    <row r="262" spans="1:21" ht="37.15" customHeight="1" x14ac:dyDescent="0.2">
      <c r="A262" s="555"/>
      <c r="B262" s="555"/>
      <c r="C262" s="555"/>
      <c r="D262" s="555"/>
      <c r="E262" s="555"/>
      <c r="F262" s="555"/>
      <c r="G262" s="555"/>
      <c r="H262" s="555"/>
      <c r="I262" s="555"/>
      <c r="J262" s="555"/>
      <c r="K262" s="555"/>
      <c r="L262" s="555"/>
      <c r="M262" s="555"/>
      <c r="N262" s="555"/>
      <c r="O262" s="555"/>
      <c r="P262" s="555"/>
      <c r="Q262" s="555"/>
      <c r="R262" s="112" t="s">
        <v>4110</v>
      </c>
      <c r="S262" s="112" t="s">
        <v>5359</v>
      </c>
      <c r="T262" s="112" t="s">
        <v>5582</v>
      </c>
      <c r="U262" s="112" t="s">
        <v>4112</v>
      </c>
    </row>
    <row r="263" spans="1:21" ht="37.15" customHeight="1" x14ac:dyDescent="0.2">
      <c r="A263" s="559"/>
      <c r="B263" s="559"/>
      <c r="C263" s="559"/>
      <c r="D263" s="559"/>
      <c r="E263" s="559"/>
      <c r="F263" s="559"/>
      <c r="G263" s="559"/>
      <c r="H263" s="559"/>
      <c r="I263" s="559"/>
      <c r="J263" s="559"/>
      <c r="K263" s="559"/>
      <c r="L263" s="559"/>
      <c r="M263" s="559"/>
      <c r="N263" s="559"/>
      <c r="O263" s="559"/>
      <c r="P263" s="559"/>
      <c r="Q263" s="559"/>
      <c r="R263" s="112" t="s">
        <v>4110</v>
      </c>
      <c r="S263" s="112" t="s">
        <v>5361</v>
      </c>
      <c r="T263" s="112" t="s">
        <v>5582</v>
      </c>
      <c r="U263" s="112" t="s">
        <v>4112</v>
      </c>
    </row>
    <row r="264" spans="1:21" ht="60" x14ac:dyDescent="0.2">
      <c r="A264" s="534" t="s">
        <v>4275</v>
      </c>
      <c r="B264" s="534" t="s">
        <v>4276</v>
      </c>
      <c r="C264" s="534" t="s">
        <v>4294</v>
      </c>
      <c r="D264" s="534" t="s">
        <v>4295</v>
      </c>
      <c r="E264" s="534" t="s">
        <v>4296</v>
      </c>
      <c r="F264" s="534" t="s">
        <v>4297</v>
      </c>
      <c r="G264" s="534" t="s">
        <v>4298</v>
      </c>
      <c r="H264" s="534" t="s">
        <v>4282</v>
      </c>
      <c r="I264" s="534" t="s">
        <v>5565</v>
      </c>
      <c r="J264" s="534" t="s">
        <v>1242</v>
      </c>
      <c r="K264" s="534" t="s">
        <v>2827</v>
      </c>
      <c r="L264" s="534" t="s">
        <v>164</v>
      </c>
      <c r="M264" s="534">
        <v>45678.714727546299</v>
      </c>
      <c r="N264" s="534" t="s">
        <v>5352</v>
      </c>
      <c r="O264" s="534">
        <v>45713</v>
      </c>
      <c r="P264" s="534" t="s">
        <v>4299</v>
      </c>
      <c r="Q264" s="534"/>
      <c r="R264" s="112" t="s">
        <v>4110</v>
      </c>
      <c r="S264" s="112" t="s">
        <v>1207</v>
      </c>
      <c r="T264" s="112" t="s">
        <v>4300</v>
      </c>
      <c r="U264" s="112" t="s">
        <v>4112</v>
      </c>
    </row>
    <row r="265" spans="1:21" ht="61.9" customHeight="1" x14ac:dyDescent="0.2">
      <c r="A265" s="555"/>
      <c r="B265" s="555"/>
      <c r="C265" s="555"/>
      <c r="D265" s="555"/>
      <c r="E265" s="555"/>
      <c r="F265" s="555"/>
      <c r="G265" s="555"/>
      <c r="H265" s="555"/>
      <c r="I265" s="555"/>
      <c r="J265" s="555"/>
      <c r="K265" s="555"/>
      <c r="L265" s="555"/>
      <c r="M265" s="555"/>
      <c r="N265" s="555"/>
      <c r="O265" s="555"/>
      <c r="P265" s="555"/>
      <c r="Q265" s="555"/>
      <c r="R265" s="112" t="s">
        <v>4110</v>
      </c>
      <c r="S265" s="112" t="s">
        <v>1208</v>
      </c>
      <c r="T265" s="112" t="s">
        <v>5583</v>
      </c>
      <c r="U265" s="112" t="s">
        <v>4112</v>
      </c>
    </row>
    <row r="266" spans="1:21" ht="61.9" customHeight="1" x14ac:dyDescent="0.2">
      <c r="A266" s="555"/>
      <c r="B266" s="555"/>
      <c r="C266" s="555"/>
      <c r="D266" s="555"/>
      <c r="E266" s="555"/>
      <c r="F266" s="555"/>
      <c r="G266" s="555"/>
      <c r="H266" s="555"/>
      <c r="I266" s="555"/>
      <c r="J266" s="555"/>
      <c r="K266" s="555"/>
      <c r="L266" s="555"/>
      <c r="M266" s="555"/>
      <c r="N266" s="555"/>
      <c r="O266" s="555"/>
      <c r="P266" s="555"/>
      <c r="Q266" s="555"/>
      <c r="R266" s="112" t="s">
        <v>4110</v>
      </c>
      <c r="S266" s="112" t="s">
        <v>5354</v>
      </c>
      <c r="T266" s="112" t="s">
        <v>5584</v>
      </c>
      <c r="U266" s="112" t="s">
        <v>4112</v>
      </c>
    </row>
    <row r="267" spans="1:21" ht="61.9" customHeight="1" x14ac:dyDescent="0.2">
      <c r="A267" s="555"/>
      <c r="B267" s="555"/>
      <c r="C267" s="555"/>
      <c r="D267" s="555"/>
      <c r="E267" s="555"/>
      <c r="F267" s="555"/>
      <c r="G267" s="555"/>
      <c r="H267" s="555"/>
      <c r="I267" s="555"/>
      <c r="J267" s="555"/>
      <c r="K267" s="555"/>
      <c r="L267" s="555"/>
      <c r="M267" s="555"/>
      <c r="N267" s="555"/>
      <c r="O267" s="555"/>
      <c r="P267" s="555"/>
      <c r="Q267" s="555"/>
      <c r="R267" s="112" t="s">
        <v>4110</v>
      </c>
      <c r="S267" s="112" t="s">
        <v>5355</v>
      </c>
      <c r="T267" s="112" t="s">
        <v>5585</v>
      </c>
      <c r="U267" s="112" t="s">
        <v>4112</v>
      </c>
    </row>
    <row r="268" spans="1:21" ht="61.9" customHeight="1" x14ac:dyDescent="0.2">
      <c r="A268" s="555"/>
      <c r="B268" s="555"/>
      <c r="C268" s="555"/>
      <c r="D268" s="555"/>
      <c r="E268" s="555"/>
      <c r="F268" s="555"/>
      <c r="G268" s="555"/>
      <c r="H268" s="555"/>
      <c r="I268" s="555"/>
      <c r="J268" s="555"/>
      <c r="K268" s="555"/>
      <c r="L268" s="555"/>
      <c r="M268" s="555"/>
      <c r="N268" s="555"/>
      <c r="O268" s="555"/>
      <c r="P268" s="555"/>
      <c r="Q268" s="555"/>
      <c r="R268" s="112" t="s">
        <v>4110</v>
      </c>
      <c r="S268" s="112" t="s">
        <v>5357</v>
      </c>
      <c r="T268" s="112" t="s">
        <v>5586</v>
      </c>
      <c r="U268" s="112" t="s">
        <v>4112</v>
      </c>
    </row>
    <row r="269" spans="1:21" ht="37.15" customHeight="1" x14ac:dyDescent="0.2">
      <c r="A269" s="555"/>
      <c r="B269" s="555"/>
      <c r="C269" s="555"/>
      <c r="D269" s="555"/>
      <c r="E269" s="555"/>
      <c r="F269" s="555"/>
      <c r="G269" s="555"/>
      <c r="H269" s="555"/>
      <c r="I269" s="555"/>
      <c r="J269" s="555"/>
      <c r="K269" s="555"/>
      <c r="L269" s="555"/>
      <c r="M269" s="555"/>
      <c r="N269" s="555"/>
      <c r="O269" s="555"/>
      <c r="P269" s="555"/>
      <c r="Q269" s="555"/>
      <c r="R269" s="112" t="s">
        <v>4110</v>
      </c>
      <c r="S269" s="112" t="s">
        <v>5359</v>
      </c>
      <c r="T269" s="112" t="s">
        <v>5587</v>
      </c>
      <c r="U269" s="112" t="s">
        <v>4112</v>
      </c>
    </row>
    <row r="270" spans="1:21" ht="37.15" customHeight="1" x14ac:dyDescent="0.2">
      <c r="A270" s="559"/>
      <c r="B270" s="559"/>
      <c r="C270" s="559"/>
      <c r="D270" s="559"/>
      <c r="E270" s="559"/>
      <c r="F270" s="559"/>
      <c r="G270" s="559"/>
      <c r="H270" s="559"/>
      <c r="I270" s="559"/>
      <c r="J270" s="559"/>
      <c r="K270" s="559"/>
      <c r="L270" s="559"/>
      <c r="M270" s="559"/>
      <c r="N270" s="559"/>
      <c r="O270" s="559"/>
      <c r="P270" s="559"/>
      <c r="Q270" s="559"/>
      <c r="R270" s="112" t="s">
        <v>4110</v>
      </c>
      <c r="S270" s="112" t="s">
        <v>5361</v>
      </c>
      <c r="T270" s="112" t="s">
        <v>5587</v>
      </c>
      <c r="U270" s="112" t="s">
        <v>4112</v>
      </c>
    </row>
    <row r="271" spans="1:21" ht="45" x14ac:dyDescent="0.2">
      <c r="A271" s="534" t="s">
        <v>4275</v>
      </c>
      <c r="B271" s="534" t="s">
        <v>4276</v>
      </c>
      <c r="C271" s="534" t="s">
        <v>4277</v>
      </c>
      <c r="D271" s="534" t="s">
        <v>2066</v>
      </c>
      <c r="E271" s="534" t="s">
        <v>1278</v>
      </c>
      <c r="F271" s="534" t="s">
        <v>4151</v>
      </c>
      <c r="G271" s="534" t="s">
        <v>2067</v>
      </c>
      <c r="H271" s="534" t="s">
        <v>4282</v>
      </c>
      <c r="I271" s="534" t="s">
        <v>5565</v>
      </c>
      <c r="J271" s="534" t="s">
        <v>2068</v>
      </c>
      <c r="K271" s="534" t="s">
        <v>2827</v>
      </c>
      <c r="L271" s="534" t="s">
        <v>51</v>
      </c>
      <c r="M271" s="534">
        <v>45680.60835628472</v>
      </c>
      <c r="N271" s="534" t="s">
        <v>5363</v>
      </c>
      <c r="O271" s="534">
        <v>45713</v>
      </c>
      <c r="P271" s="534" t="s">
        <v>4152</v>
      </c>
      <c r="Q271" s="534"/>
      <c r="R271" s="112" t="s">
        <v>4110</v>
      </c>
      <c r="S271" s="112" t="s">
        <v>1207</v>
      </c>
      <c r="T271" s="112" t="s">
        <v>4301</v>
      </c>
      <c r="U271" s="112" t="s">
        <v>4112</v>
      </c>
    </row>
    <row r="272" spans="1:21" ht="49.9" customHeight="1" x14ac:dyDescent="0.2">
      <c r="A272" s="555"/>
      <c r="B272" s="555"/>
      <c r="C272" s="555"/>
      <c r="D272" s="555"/>
      <c r="E272" s="555"/>
      <c r="F272" s="555"/>
      <c r="G272" s="555"/>
      <c r="H272" s="555"/>
      <c r="I272" s="555"/>
      <c r="J272" s="555"/>
      <c r="K272" s="555"/>
      <c r="L272" s="555"/>
      <c r="M272" s="555"/>
      <c r="N272" s="555"/>
      <c r="O272" s="555"/>
      <c r="P272" s="555"/>
      <c r="Q272" s="555"/>
      <c r="R272" s="112" t="s">
        <v>4110</v>
      </c>
      <c r="S272" s="112" t="s">
        <v>1208</v>
      </c>
      <c r="T272" s="112" t="s">
        <v>5588</v>
      </c>
      <c r="U272" s="112" t="s">
        <v>4112</v>
      </c>
    </row>
    <row r="273" spans="1:21" ht="49.9" customHeight="1" x14ac:dyDescent="0.2">
      <c r="A273" s="555"/>
      <c r="B273" s="555"/>
      <c r="C273" s="555"/>
      <c r="D273" s="555"/>
      <c r="E273" s="555"/>
      <c r="F273" s="555"/>
      <c r="G273" s="555"/>
      <c r="H273" s="555"/>
      <c r="I273" s="555"/>
      <c r="J273" s="555"/>
      <c r="K273" s="555"/>
      <c r="L273" s="555"/>
      <c r="M273" s="555"/>
      <c r="N273" s="555"/>
      <c r="O273" s="555"/>
      <c r="P273" s="555"/>
      <c r="Q273" s="555"/>
      <c r="R273" s="112" t="s">
        <v>4110</v>
      </c>
      <c r="S273" s="112" t="s">
        <v>5354</v>
      </c>
      <c r="T273" s="112" t="s">
        <v>5589</v>
      </c>
      <c r="U273" s="112" t="s">
        <v>4112</v>
      </c>
    </row>
    <row r="274" spans="1:21" ht="61.9" customHeight="1" x14ac:dyDescent="0.2">
      <c r="A274" s="555"/>
      <c r="B274" s="555"/>
      <c r="C274" s="555"/>
      <c r="D274" s="555"/>
      <c r="E274" s="555"/>
      <c r="F274" s="555"/>
      <c r="G274" s="555"/>
      <c r="H274" s="555"/>
      <c r="I274" s="555"/>
      <c r="J274" s="555"/>
      <c r="K274" s="555"/>
      <c r="L274" s="555"/>
      <c r="M274" s="555"/>
      <c r="N274" s="555"/>
      <c r="O274" s="555"/>
      <c r="P274" s="555"/>
      <c r="Q274" s="555"/>
      <c r="R274" s="112" t="s">
        <v>4110</v>
      </c>
      <c r="S274" s="112" t="s">
        <v>5355</v>
      </c>
      <c r="T274" s="112" t="s">
        <v>5590</v>
      </c>
      <c r="U274" s="112" t="s">
        <v>4112</v>
      </c>
    </row>
    <row r="275" spans="1:21" ht="61.9" customHeight="1" x14ac:dyDescent="0.2">
      <c r="A275" s="555"/>
      <c r="B275" s="555"/>
      <c r="C275" s="555"/>
      <c r="D275" s="555"/>
      <c r="E275" s="555"/>
      <c r="F275" s="555"/>
      <c r="G275" s="555"/>
      <c r="H275" s="555"/>
      <c r="I275" s="555"/>
      <c r="J275" s="555"/>
      <c r="K275" s="555"/>
      <c r="L275" s="555"/>
      <c r="M275" s="555"/>
      <c r="N275" s="555"/>
      <c r="O275" s="555"/>
      <c r="P275" s="555"/>
      <c r="Q275" s="555"/>
      <c r="R275" s="112" t="s">
        <v>4110</v>
      </c>
      <c r="S275" s="112" t="s">
        <v>5357</v>
      </c>
      <c r="T275" s="112" t="s">
        <v>5591</v>
      </c>
      <c r="U275" s="112" t="s">
        <v>4112</v>
      </c>
    </row>
    <row r="276" spans="1:21" ht="49.9" customHeight="1" x14ac:dyDescent="0.2">
      <c r="A276" s="555"/>
      <c r="B276" s="555"/>
      <c r="C276" s="555"/>
      <c r="D276" s="555"/>
      <c r="E276" s="555"/>
      <c r="F276" s="555"/>
      <c r="G276" s="555"/>
      <c r="H276" s="555"/>
      <c r="I276" s="555"/>
      <c r="J276" s="555"/>
      <c r="K276" s="555"/>
      <c r="L276" s="555"/>
      <c r="M276" s="555"/>
      <c r="N276" s="555"/>
      <c r="O276" s="555"/>
      <c r="P276" s="555"/>
      <c r="Q276" s="555"/>
      <c r="R276" s="112" t="s">
        <v>4110</v>
      </c>
      <c r="S276" s="112" t="s">
        <v>5359</v>
      </c>
      <c r="T276" s="112" t="s">
        <v>5592</v>
      </c>
      <c r="U276" s="112" t="s">
        <v>4112</v>
      </c>
    </row>
    <row r="277" spans="1:21" ht="37.15" customHeight="1" x14ac:dyDescent="0.2">
      <c r="A277" s="559"/>
      <c r="B277" s="559"/>
      <c r="C277" s="559"/>
      <c r="D277" s="559"/>
      <c r="E277" s="559"/>
      <c r="F277" s="559"/>
      <c r="G277" s="559"/>
      <c r="H277" s="559"/>
      <c r="I277" s="559"/>
      <c r="J277" s="559"/>
      <c r="K277" s="559"/>
      <c r="L277" s="559"/>
      <c r="M277" s="559"/>
      <c r="N277" s="559"/>
      <c r="O277" s="559"/>
      <c r="P277" s="559"/>
      <c r="Q277" s="559"/>
      <c r="R277" s="112" t="s">
        <v>4110</v>
      </c>
      <c r="S277" s="112" t="s">
        <v>5361</v>
      </c>
      <c r="T277" s="112" t="s">
        <v>5592</v>
      </c>
      <c r="U277" s="112" t="s">
        <v>4112</v>
      </c>
    </row>
    <row r="278" spans="1:21" ht="45" x14ac:dyDescent="0.2">
      <c r="A278" s="534" t="s">
        <v>2182</v>
      </c>
      <c r="B278" s="534" t="s">
        <v>4302</v>
      </c>
      <c r="C278" s="534" t="s">
        <v>4303</v>
      </c>
      <c r="D278" s="534" t="s">
        <v>2184</v>
      </c>
      <c r="E278" s="534" t="s">
        <v>4304</v>
      </c>
      <c r="F278" s="534" t="s">
        <v>1273</v>
      </c>
      <c r="G278" s="534" t="s">
        <v>1274</v>
      </c>
      <c r="H278" s="534" t="s">
        <v>4282</v>
      </c>
      <c r="I278" s="534" t="s">
        <v>5593</v>
      </c>
      <c r="J278" s="534" t="s">
        <v>1209</v>
      </c>
      <c r="K278" s="534" t="s">
        <v>2827</v>
      </c>
      <c r="L278" s="534" t="s">
        <v>488</v>
      </c>
      <c r="M278" s="534">
        <v>45686.695653819443</v>
      </c>
      <c r="N278" s="534" t="s">
        <v>5389</v>
      </c>
      <c r="O278" s="534">
        <v>45713</v>
      </c>
      <c r="P278" s="534" t="s">
        <v>4305</v>
      </c>
      <c r="Q278" s="534"/>
      <c r="R278" s="112" t="s">
        <v>4110</v>
      </c>
      <c r="S278" s="112" t="s">
        <v>1207</v>
      </c>
      <c r="T278" s="112" t="s">
        <v>2185</v>
      </c>
      <c r="U278" s="112" t="s">
        <v>4112</v>
      </c>
    </row>
    <row r="279" spans="1:21" ht="49.9" customHeight="1" x14ac:dyDescent="0.2">
      <c r="A279" s="555"/>
      <c r="B279" s="555"/>
      <c r="C279" s="555"/>
      <c r="D279" s="555"/>
      <c r="E279" s="555"/>
      <c r="F279" s="555"/>
      <c r="G279" s="555"/>
      <c r="H279" s="555"/>
      <c r="I279" s="555"/>
      <c r="J279" s="555"/>
      <c r="K279" s="555"/>
      <c r="L279" s="555"/>
      <c r="M279" s="555"/>
      <c r="N279" s="555"/>
      <c r="O279" s="555"/>
      <c r="P279" s="555"/>
      <c r="Q279" s="555"/>
      <c r="R279" s="112" t="s">
        <v>4110</v>
      </c>
      <c r="S279" s="112" t="s">
        <v>1208</v>
      </c>
      <c r="T279" s="112" t="s">
        <v>5594</v>
      </c>
      <c r="U279" s="112" t="s">
        <v>4112</v>
      </c>
    </row>
    <row r="280" spans="1:21" ht="49.9" customHeight="1" x14ac:dyDescent="0.2">
      <c r="A280" s="555"/>
      <c r="B280" s="555"/>
      <c r="C280" s="555"/>
      <c r="D280" s="555"/>
      <c r="E280" s="555"/>
      <c r="F280" s="555"/>
      <c r="G280" s="555"/>
      <c r="H280" s="555"/>
      <c r="I280" s="555"/>
      <c r="J280" s="555"/>
      <c r="K280" s="555"/>
      <c r="L280" s="555"/>
      <c r="M280" s="555"/>
      <c r="N280" s="555"/>
      <c r="O280" s="555"/>
      <c r="P280" s="555"/>
      <c r="Q280" s="555"/>
      <c r="R280" s="112" t="s">
        <v>4110</v>
      </c>
      <c r="S280" s="112" t="s">
        <v>5354</v>
      </c>
      <c r="T280" s="112" t="s">
        <v>5595</v>
      </c>
      <c r="U280" s="112" t="s">
        <v>4112</v>
      </c>
    </row>
    <row r="281" spans="1:21" ht="49.9" customHeight="1" x14ac:dyDescent="0.2">
      <c r="A281" s="555"/>
      <c r="B281" s="555"/>
      <c r="C281" s="555"/>
      <c r="D281" s="555"/>
      <c r="E281" s="555"/>
      <c r="F281" s="555"/>
      <c r="G281" s="555"/>
      <c r="H281" s="555"/>
      <c r="I281" s="555"/>
      <c r="J281" s="555"/>
      <c r="K281" s="555"/>
      <c r="L281" s="555"/>
      <c r="M281" s="555"/>
      <c r="N281" s="555"/>
      <c r="O281" s="555"/>
      <c r="P281" s="555"/>
      <c r="Q281" s="555"/>
      <c r="R281" s="112" t="s">
        <v>4110</v>
      </c>
      <c r="S281" s="112" t="s">
        <v>5355</v>
      </c>
      <c r="T281" s="112" t="s">
        <v>5596</v>
      </c>
      <c r="U281" s="112" t="s">
        <v>4112</v>
      </c>
    </row>
    <row r="282" spans="1:21" ht="61.9" customHeight="1" x14ac:dyDescent="0.2">
      <c r="A282" s="555"/>
      <c r="B282" s="555"/>
      <c r="C282" s="555"/>
      <c r="D282" s="555"/>
      <c r="E282" s="555"/>
      <c r="F282" s="555"/>
      <c r="G282" s="555"/>
      <c r="H282" s="555"/>
      <c r="I282" s="555"/>
      <c r="J282" s="555"/>
      <c r="K282" s="555"/>
      <c r="L282" s="555"/>
      <c r="M282" s="555"/>
      <c r="N282" s="555"/>
      <c r="O282" s="555"/>
      <c r="P282" s="555"/>
      <c r="Q282" s="555"/>
      <c r="R282" s="112" t="s">
        <v>4110</v>
      </c>
      <c r="S282" s="112" t="s">
        <v>5357</v>
      </c>
      <c r="T282" s="112" t="s">
        <v>5597</v>
      </c>
      <c r="U282" s="112" t="s">
        <v>4112</v>
      </c>
    </row>
    <row r="283" spans="1:21" ht="100.15" customHeight="1" x14ac:dyDescent="0.2">
      <c r="A283" s="555"/>
      <c r="B283" s="555"/>
      <c r="C283" s="555"/>
      <c r="D283" s="555"/>
      <c r="E283" s="555"/>
      <c r="F283" s="555"/>
      <c r="G283" s="555"/>
      <c r="H283" s="555"/>
      <c r="I283" s="555"/>
      <c r="J283" s="555"/>
      <c r="K283" s="555"/>
      <c r="L283" s="555"/>
      <c r="M283" s="555"/>
      <c r="N283" s="555"/>
      <c r="O283" s="555"/>
      <c r="P283" s="555"/>
      <c r="Q283" s="555"/>
      <c r="R283" s="112" t="s">
        <v>4110</v>
      </c>
      <c r="S283" s="112" t="s">
        <v>5359</v>
      </c>
      <c r="T283" s="112" t="s">
        <v>5598</v>
      </c>
      <c r="U283" s="112" t="s">
        <v>4112</v>
      </c>
    </row>
    <row r="284" spans="1:21" ht="75" customHeight="1" x14ac:dyDescent="0.2">
      <c r="A284" s="559"/>
      <c r="B284" s="559"/>
      <c r="C284" s="559"/>
      <c r="D284" s="559"/>
      <c r="E284" s="559"/>
      <c r="F284" s="559"/>
      <c r="G284" s="559"/>
      <c r="H284" s="559"/>
      <c r="I284" s="559"/>
      <c r="J284" s="559"/>
      <c r="K284" s="559"/>
      <c r="L284" s="559"/>
      <c r="M284" s="559"/>
      <c r="N284" s="559"/>
      <c r="O284" s="559"/>
      <c r="P284" s="559"/>
      <c r="Q284" s="559"/>
      <c r="R284" s="112" t="s">
        <v>4110</v>
      </c>
      <c r="S284" s="112" t="s">
        <v>5361</v>
      </c>
      <c r="T284" s="112" t="s">
        <v>5599</v>
      </c>
      <c r="U284" s="112" t="s">
        <v>4112</v>
      </c>
    </row>
    <row r="285" spans="1:21" ht="30" x14ac:dyDescent="0.2">
      <c r="A285" s="534" t="s">
        <v>2182</v>
      </c>
      <c r="B285" s="534" t="s">
        <v>4302</v>
      </c>
      <c r="C285" s="534" t="s">
        <v>4303</v>
      </c>
      <c r="D285" s="534" t="s">
        <v>4306</v>
      </c>
      <c r="E285" s="534" t="s">
        <v>1271</v>
      </c>
      <c r="F285" s="534" t="s">
        <v>1272</v>
      </c>
      <c r="G285" s="534" t="s">
        <v>4307</v>
      </c>
      <c r="H285" s="534" t="s">
        <v>4282</v>
      </c>
      <c r="I285" s="534" t="s">
        <v>5593</v>
      </c>
      <c r="J285" s="534" t="s">
        <v>1209</v>
      </c>
      <c r="K285" s="534" t="s">
        <v>2827</v>
      </c>
      <c r="L285" s="534" t="s">
        <v>51</v>
      </c>
      <c r="M285" s="534">
        <v>45686.696864618054</v>
      </c>
      <c r="N285" s="534" t="s">
        <v>5363</v>
      </c>
      <c r="O285" s="534">
        <v>45713</v>
      </c>
      <c r="P285" s="534" t="s">
        <v>4308</v>
      </c>
      <c r="Q285" s="534"/>
      <c r="R285" s="112" t="s">
        <v>4110</v>
      </c>
      <c r="S285" s="112" t="s">
        <v>1207</v>
      </c>
      <c r="T285" s="112" t="s">
        <v>2186</v>
      </c>
      <c r="U285" s="112" t="s">
        <v>4112</v>
      </c>
    </row>
    <row r="286" spans="1:21" ht="37.15" customHeight="1" x14ac:dyDescent="0.2">
      <c r="A286" s="555"/>
      <c r="B286" s="555"/>
      <c r="C286" s="555"/>
      <c r="D286" s="555"/>
      <c r="E286" s="555"/>
      <c r="F286" s="555"/>
      <c r="G286" s="555"/>
      <c r="H286" s="555"/>
      <c r="I286" s="555"/>
      <c r="J286" s="555"/>
      <c r="K286" s="555"/>
      <c r="L286" s="555"/>
      <c r="M286" s="555"/>
      <c r="N286" s="555"/>
      <c r="O286" s="555"/>
      <c r="P286" s="555"/>
      <c r="Q286" s="555"/>
      <c r="R286" s="112" t="s">
        <v>4110</v>
      </c>
      <c r="S286" s="112" t="s">
        <v>1208</v>
      </c>
      <c r="T286" s="112" t="s">
        <v>5600</v>
      </c>
      <c r="U286" s="112" t="s">
        <v>4112</v>
      </c>
    </row>
    <row r="287" spans="1:21" ht="37.15" customHeight="1" x14ac:dyDescent="0.2">
      <c r="A287" s="555"/>
      <c r="B287" s="555"/>
      <c r="C287" s="555"/>
      <c r="D287" s="555"/>
      <c r="E287" s="555"/>
      <c r="F287" s="555"/>
      <c r="G287" s="555"/>
      <c r="H287" s="555"/>
      <c r="I287" s="555"/>
      <c r="J287" s="555"/>
      <c r="K287" s="555"/>
      <c r="L287" s="555"/>
      <c r="M287" s="555"/>
      <c r="N287" s="555"/>
      <c r="O287" s="555"/>
      <c r="P287" s="555"/>
      <c r="Q287" s="555"/>
      <c r="R287" s="112" t="s">
        <v>4110</v>
      </c>
      <c r="S287" s="112" t="s">
        <v>5354</v>
      </c>
      <c r="T287" s="112" t="s">
        <v>2186</v>
      </c>
      <c r="U287" s="112" t="s">
        <v>4112</v>
      </c>
    </row>
    <row r="288" spans="1:21" ht="37.15" customHeight="1" x14ac:dyDescent="0.2">
      <c r="A288" s="555"/>
      <c r="B288" s="555"/>
      <c r="C288" s="555"/>
      <c r="D288" s="555"/>
      <c r="E288" s="555"/>
      <c r="F288" s="555"/>
      <c r="G288" s="555"/>
      <c r="H288" s="555"/>
      <c r="I288" s="555"/>
      <c r="J288" s="555"/>
      <c r="K288" s="555"/>
      <c r="L288" s="555"/>
      <c r="M288" s="555"/>
      <c r="N288" s="555"/>
      <c r="O288" s="555"/>
      <c r="P288" s="555"/>
      <c r="Q288" s="555"/>
      <c r="R288" s="112" t="s">
        <v>4110</v>
      </c>
      <c r="S288" s="112" t="s">
        <v>5355</v>
      </c>
      <c r="T288" s="112" t="s">
        <v>5601</v>
      </c>
      <c r="U288" s="112" t="s">
        <v>4112</v>
      </c>
    </row>
    <row r="289" spans="1:21" ht="61.9" customHeight="1" x14ac:dyDescent="0.2">
      <c r="A289" s="555"/>
      <c r="B289" s="555"/>
      <c r="C289" s="555"/>
      <c r="D289" s="555"/>
      <c r="E289" s="555"/>
      <c r="F289" s="555"/>
      <c r="G289" s="555"/>
      <c r="H289" s="555"/>
      <c r="I289" s="555"/>
      <c r="J289" s="555"/>
      <c r="K289" s="555"/>
      <c r="L289" s="555"/>
      <c r="M289" s="555"/>
      <c r="N289" s="555"/>
      <c r="O289" s="555"/>
      <c r="P289" s="555"/>
      <c r="Q289" s="555"/>
      <c r="R289" s="112" t="s">
        <v>4110</v>
      </c>
      <c r="S289" s="112" t="s">
        <v>5357</v>
      </c>
      <c r="T289" s="112" t="s">
        <v>5602</v>
      </c>
      <c r="U289" s="112" t="s">
        <v>4112</v>
      </c>
    </row>
    <row r="290" spans="1:21" ht="61.9" customHeight="1" x14ac:dyDescent="0.2">
      <c r="A290" s="555"/>
      <c r="B290" s="555"/>
      <c r="C290" s="555"/>
      <c r="D290" s="555"/>
      <c r="E290" s="555"/>
      <c r="F290" s="555"/>
      <c r="G290" s="555"/>
      <c r="H290" s="555"/>
      <c r="I290" s="555"/>
      <c r="J290" s="555"/>
      <c r="K290" s="555"/>
      <c r="L290" s="555"/>
      <c r="M290" s="555"/>
      <c r="N290" s="555"/>
      <c r="O290" s="555"/>
      <c r="P290" s="555"/>
      <c r="Q290" s="555"/>
      <c r="R290" s="112" t="s">
        <v>4110</v>
      </c>
      <c r="S290" s="112" t="s">
        <v>5359</v>
      </c>
      <c r="T290" s="112" t="s">
        <v>5603</v>
      </c>
      <c r="U290" s="112" t="s">
        <v>4112</v>
      </c>
    </row>
    <row r="291" spans="1:21" ht="61.9" customHeight="1" x14ac:dyDescent="0.2">
      <c r="A291" s="559"/>
      <c r="B291" s="559"/>
      <c r="C291" s="559"/>
      <c r="D291" s="559"/>
      <c r="E291" s="559"/>
      <c r="F291" s="559"/>
      <c r="G291" s="559"/>
      <c r="H291" s="559"/>
      <c r="I291" s="559"/>
      <c r="J291" s="559"/>
      <c r="K291" s="559"/>
      <c r="L291" s="559"/>
      <c r="M291" s="559"/>
      <c r="N291" s="559"/>
      <c r="O291" s="559"/>
      <c r="P291" s="559"/>
      <c r="Q291" s="559"/>
      <c r="R291" s="112" t="s">
        <v>4110</v>
      </c>
      <c r="S291" s="112" t="s">
        <v>5361</v>
      </c>
      <c r="T291" s="112" t="s">
        <v>5601</v>
      </c>
      <c r="U291" s="112" t="s">
        <v>4112</v>
      </c>
    </row>
    <row r="292" spans="1:21" ht="45" x14ac:dyDescent="0.2">
      <c r="A292" s="534" t="s">
        <v>2182</v>
      </c>
      <c r="B292" s="534" t="s">
        <v>4302</v>
      </c>
      <c r="C292" s="534" t="s">
        <v>4303</v>
      </c>
      <c r="D292" s="534" t="s">
        <v>2187</v>
      </c>
      <c r="E292" s="534" t="s">
        <v>4309</v>
      </c>
      <c r="F292" s="534" t="s">
        <v>1275</v>
      </c>
      <c r="G292" s="534" t="s">
        <v>4310</v>
      </c>
      <c r="H292" s="534" t="s">
        <v>4282</v>
      </c>
      <c r="I292" s="534" t="s">
        <v>5593</v>
      </c>
      <c r="J292" s="534" t="s">
        <v>1200</v>
      </c>
      <c r="K292" s="534" t="s">
        <v>2827</v>
      </c>
      <c r="L292" s="534" t="s">
        <v>488</v>
      </c>
      <c r="M292" s="534">
        <v>45686.698145833332</v>
      </c>
      <c r="N292" s="534" t="s">
        <v>5389</v>
      </c>
      <c r="O292" s="534">
        <v>45713</v>
      </c>
      <c r="P292" s="534" t="s">
        <v>4311</v>
      </c>
      <c r="Q292" s="534"/>
      <c r="R292" s="112" t="s">
        <v>4110</v>
      </c>
      <c r="S292" s="112" t="s">
        <v>1207</v>
      </c>
      <c r="T292" s="112" t="s">
        <v>2188</v>
      </c>
      <c r="U292" s="112" t="s">
        <v>4112</v>
      </c>
    </row>
    <row r="293" spans="1:21" ht="49.9" customHeight="1" x14ac:dyDescent="0.2">
      <c r="A293" s="555"/>
      <c r="B293" s="555"/>
      <c r="C293" s="555"/>
      <c r="D293" s="555"/>
      <c r="E293" s="555"/>
      <c r="F293" s="555"/>
      <c r="G293" s="555"/>
      <c r="H293" s="555"/>
      <c r="I293" s="555"/>
      <c r="J293" s="555"/>
      <c r="K293" s="555"/>
      <c r="L293" s="555"/>
      <c r="M293" s="555"/>
      <c r="N293" s="555"/>
      <c r="O293" s="555"/>
      <c r="P293" s="555"/>
      <c r="Q293" s="555"/>
      <c r="R293" s="112" t="s">
        <v>4110</v>
      </c>
      <c r="S293" s="112" t="s">
        <v>1208</v>
      </c>
      <c r="T293" s="112" t="s">
        <v>5604</v>
      </c>
      <c r="U293" s="112" t="s">
        <v>4112</v>
      </c>
    </row>
    <row r="294" spans="1:21" ht="49.9" customHeight="1" x14ac:dyDescent="0.2">
      <c r="A294" s="555"/>
      <c r="B294" s="555"/>
      <c r="C294" s="555"/>
      <c r="D294" s="555"/>
      <c r="E294" s="555"/>
      <c r="F294" s="555"/>
      <c r="G294" s="555"/>
      <c r="H294" s="555"/>
      <c r="I294" s="555"/>
      <c r="J294" s="555"/>
      <c r="K294" s="555"/>
      <c r="L294" s="555"/>
      <c r="M294" s="555"/>
      <c r="N294" s="555"/>
      <c r="O294" s="555"/>
      <c r="P294" s="555"/>
      <c r="Q294" s="555"/>
      <c r="R294" s="112" t="s">
        <v>4110</v>
      </c>
      <c r="S294" s="112" t="s">
        <v>5354</v>
      </c>
      <c r="T294" s="112" t="s">
        <v>2188</v>
      </c>
      <c r="U294" s="112" t="s">
        <v>4112</v>
      </c>
    </row>
    <row r="295" spans="1:21" ht="49.9" customHeight="1" x14ac:dyDescent="0.2">
      <c r="A295" s="555"/>
      <c r="B295" s="555"/>
      <c r="C295" s="555"/>
      <c r="D295" s="555"/>
      <c r="E295" s="555"/>
      <c r="F295" s="555"/>
      <c r="G295" s="555"/>
      <c r="H295" s="555"/>
      <c r="I295" s="555"/>
      <c r="J295" s="555"/>
      <c r="K295" s="555"/>
      <c r="L295" s="555"/>
      <c r="M295" s="555"/>
      <c r="N295" s="555"/>
      <c r="O295" s="555"/>
      <c r="P295" s="555"/>
      <c r="Q295" s="555"/>
      <c r="R295" s="112" t="s">
        <v>4110</v>
      </c>
      <c r="S295" s="112" t="s">
        <v>5355</v>
      </c>
      <c r="T295" s="112" t="s">
        <v>5605</v>
      </c>
      <c r="U295" s="112" t="s">
        <v>4112</v>
      </c>
    </row>
    <row r="296" spans="1:21" ht="37.15" customHeight="1" x14ac:dyDescent="0.2">
      <c r="A296" s="555"/>
      <c r="B296" s="555"/>
      <c r="C296" s="555"/>
      <c r="D296" s="555"/>
      <c r="E296" s="555"/>
      <c r="F296" s="555"/>
      <c r="G296" s="555"/>
      <c r="H296" s="555"/>
      <c r="I296" s="555"/>
      <c r="J296" s="555"/>
      <c r="K296" s="555"/>
      <c r="L296" s="555"/>
      <c r="M296" s="555"/>
      <c r="N296" s="555"/>
      <c r="O296" s="555"/>
      <c r="P296" s="555"/>
      <c r="Q296" s="555"/>
      <c r="R296" s="112" t="s">
        <v>4110</v>
      </c>
      <c r="S296" s="112" t="s">
        <v>5357</v>
      </c>
      <c r="T296" s="112" t="s">
        <v>5606</v>
      </c>
      <c r="U296" s="112" t="s">
        <v>4112</v>
      </c>
    </row>
    <row r="297" spans="1:21" ht="61.9" customHeight="1" x14ac:dyDescent="0.2">
      <c r="A297" s="555"/>
      <c r="B297" s="555"/>
      <c r="C297" s="555"/>
      <c r="D297" s="555"/>
      <c r="E297" s="555"/>
      <c r="F297" s="555"/>
      <c r="G297" s="555"/>
      <c r="H297" s="555"/>
      <c r="I297" s="555"/>
      <c r="J297" s="555"/>
      <c r="K297" s="555"/>
      <c r="L297" s="555"/>
      <c r="M297" s="555"/>
      <c r="N297" s="555"/>
      <c r="O297" s="555"/>
      <c r="P297" s="555"/>
      <c r="Q297" s="555"/>
      <c r="R297" s="112" t="s">
        <v>4110</v>
      </c>
      <c r="S297" s="112" t="s">
        <v>5359</v>
      </c>
      <c r="T297" s="112" t="s">
        <v>5607</v>
      </c>
      <c r="U297" s="112" t="s">
        <v>4112</v>
      </c>
    </row>
    <row r="298" spans="1:21" ht="49.15" customHeight="1" x14ac:dyDescent="0.2">
      <c r="A298" s="559"/>
      <c r="B298" s="559"/>
      <c r="C298" s="559"/>
      <c r="D298" s="559"/>
      <c r="E298" s="559"/>
      <c r="F298" s="559"/>
      <c r="G298" s="559"/>
      <c r="H298" s="559"/>
      <c r="I298" s="559"/>
      <c r="J298" s="559"/>
      <c r="K298" s="559"/>
      <c r="L298" s="559"/>
      <c r="M298" s="559"/>
      <c r="N298" s="559"/>
      <c r="O298" s="559"/>
      <c r="P298" s="559"/>
      <c r="Q298" s="559"/>
      <c r="R298" s="112" t="s">
        <v>4110</v>
      </c>
      <c r="S298" s="112" t="s">
        <v>5361</v>
      </c>
      <c r="T298" s="112" t="s">
        <v>5608</v>
      </c>
      <c r="U298" s="112" t="s">
        <v>4112</v>
      </c>
    </row>
    <row r="299" spans="1:21" ht="409.6" customHeight="1" x14ac:dyDescent="0.2">
      <c r="A299" s="534" t="s">
        <v>2182</v>
      </c>
      <c r="B299" s="534" t="s">
        <v>4302</v>
      </c>
      <c r="C299" s="534" t="s">
        <v>4312</v>
      </c>
      <c r="D299" s="534" t="s">
        <v>2183</v>
      </c>
      <c r="E299" s="534" t="s">
        <v>4313</v>
      </c>
      <c r="F299" s="534" t="s">
        <v>4314</v>
      </c>
      <c r="G299" s="534" t="s">
        <v>4315</v>
      </c>
      <c r="H299" s="534" t="s">
        <v>4282</v>
      </c>
      <c r="I299" s="534" t="s">
        <v>5593</v>
      </c>
      <c r="J299" s="534" t="s">
        <v>1209</v>
      </c>
      <c r="K299" s="534" t="s">
        <v>2827</v>
      </c>
      <c r="L299" s="534" t="s">
        <v>488</v>
      </c>
      <c r="M299" s="534">
        <v>45680.792553009262</v>
      </c>
      <c r="N299" s="534" t="s">
        <v>5389</v>
      </c>
      <c r="O299" s="534">
        <v>45713</v>
      </c>
      <c r="P299" s="534" t="s">
        <v>4316</v>
      </c>
      <c r="Q299" s="534"/>
      <c r="R299" s="112" t="s">
        <v>4110</v>
      </c>
      <c r="S299" s="112" t="s">
        <v>1207</v>
      </c>
      <c r="T299" s="112" t="s">
        <v>4317</v>
      </c>
      <c r="U299" s="112" t="s">
        <v>4112</v>
      </c>
    </row>
    <row r="300" spans="1:21" ht="112.9" customHeight="1" x14ac:dyDescent="0.2">
      <c r="A300" s="555"/>
      <c r="B300" s="555"/>
      <c r="C300" s="555"/>
      <c r="D300" s="555"/>
      <c r="E300" s="555"/>
      <c r="F300" s="555"/>
      <c r="G300" s="555"/>
      <c r="H300" s="555"/>
      <c r="I300" s="555"/>
      <c r="J300" s="555"/>
      <c r="K300" s="555"/>
      <c r="L300" s="555"/>
      <c r="M300" s="555"/>
      <c r="N300" s="555"/>
      <c r="O300" s="555"/>
      <c r="P300" s="555"/>
      <c r="Q300" s="555"/>
      <c r="R300" s="112" t="s">
        <v>4110</v>
      </c>
      <c r="S300" s="112" t="s">
        <v>1208</v>
      </c>
      <c r="T300" s="112" t="s">
        <v>5609</v>
      </c>
      <c r="U300" s="112" t="s">
        <v>4112</v>
      </c>
    </row>
    <row r="301" spans="1:21" ht="112.9" customHeight="1" x14ac:dyDescent="0.2">
      <c r="A301" s="555"/>
      <c r="B301" s="555"/>
      <c r="C301" s="555"/>
      <c r="D301" s="555"/>
      <c r="E301" s="555"/>
      <c r="F301" s="555"/>
      <c r="G301" s="555"/>
      <c r="H301" s="555"/>
      <c r="I301" s="555"/>
      <c r="J301" s="555"/>
      <c r="K301" s="555"/>
      <c r="L301" s="555"/>
      <c r="M301" s="555"/>
      <c r="N301" s="555"/>
      <c r="O301" s="555"/>
      <c r="P301" s="555"/>
      <c r="Q301" s="555"/>
      <c r="R301" s="112" t="s">
        <v>4110</v>
      </c>
      <c r="S301" s="112" t="s">
        <v>5354</v>
      </c>
      <c r="T301" s="112" t="s">
        <v>5610</v>
      </c>
      <c r="U301" s="112" t="s">
        <v>4112</v>
      </c>
    </row>
    <row r="302" spans="1:21" ht="112.9" customHeight="1" x14ac:dyDescent="0.2">
      <c r="A302" s="555"/>
      <c r="B302" s="555"/>
      <c r="C302" s="555"/>
      <c r="D302" s="555"/>
      <c r="E302" s="555"/>
      <c r="F302" s="555"/>
      <c r="G302" s="555"/>
      <c r="H302" s="555"/>
      <c r="I302" s="555"/>
      <c r="J302" s="555"/>
      <c r="K302" s="555"/>
      <c r="L302" s="555"/>
      <c r="M302" s="555"/>
      <c r="N302" s="555"/>
      <c r="O302" s="555"/>
      <c r="P302" s="555"/>
      <c r="Q302" s="555"/>
      <c r="R302" s="112" t="s">
        <v>4110</v>
      </c>
      <c r="S302" s="112" t="s">
        <v>5355</v>
      </c>
      <c r="T302" s="112" t="s">
        <v>5611</v>
      </c>
      <c r="U302" s="112" t="s">
        <v>4112</v>
      </c>
    </row>
    <row r="303" spans="1:21" ht="112.9" customHeight="1" x14ac:dyDescent="0.2">
      <c r="A303" s="555"/>
      <c r="B303" s="555"/>
      <c r="C303" s="555"/>
      <c r="D303" s="555"/>
      <c r="E303" s="555"/>
      <c r="F303" s="555"/>
      <c r="G303" s="555"/>
      <c r="H303" s="555"/>
      <c r="I303" s="555"/>
      <c r="J303" s="555"/>
      <c r="K303" s="555"/>
      <c r="L303" s="555"/>
      <c r="M303" s="555"/>
      <c r="N303" s="555"/>
      <c r="O303" s="555"/>
      <c r="P303" s="555"/>
      <c r="Q303" s="555"/>
      <c r="R303" s="112" t="s">
        <v>4110</v>
      </c>
      <c r="S303" s="112" t="s">
        <v>5357</v>
      </c>
      <c r="T303" s="112" t="s">
        <v>5612</v>
      </c>
      <c r="U303" s="112" t="s">
        <v>4112</v>
      </c>
    </row>
    <row r="304" spans="1:21" ht="112.9" customHeight="1" x14ac:dyDescent="0.2">
      <c r="A304" s="555"/>
      <c r="B304" s="555"/>
      <c r="C304" s="555"/>
      <c r="D304" s="555"/>
      <c r="E304" s="555"/>
      <c r="F304" s="555"/>
      <c r="G304" s="555"/>
      <c r="H304" s="555"/>
      <c r="I304" s="555"/>
      <c r="J304" s="555"/>
      <c r="K304" s="555"/>
      <c r="L304" s="555"/>
      <c r="M304" s="555"/>
      <c r="N304" s="555"/>
      <c r="O304" s="555"/>
      <c r="P304" s="555"/>
      <c r="Q304" s="555"/>
      <c r="R304" s="112" t="s">
        <v>4110</v>
      </c>
      <c r="S304" s="112" t="s">
        <v>5359</v>
      </c>
      <c r="T304" s="112" t="s">
        <v>5613</v>
      </c>
      <c r="U304" s="112" t="s">
        <v>4112</v>
      </c>
    </row>
    <row r="305" spans="1:21" ht="112.9" customHeight="1" x14ac:dyDescent="0.2">
      <c r="A305" s="559"/>
      <c r="B305" s="559"/>
      <c r="C305" s="559"/>
      <c r="D305" s="559"/>
      <c r="E305" s="559"/>
      <c r="F305" s="559"/>
      <c r="G305" s="559"/>
      <c r="H305" s="559"/>
      <c r="I305" s="559"/>
      <c r="J305" s="559"/>
      <c r="K305" s="559"/>
      <c r="L305" s="559"/>
      <c r="M305" s="559"/>
      <c r="N305" s="559"/>
      <c r="O305" s="559"/>
      <c r="P305" s="559"/>
      <c r="Q305" s="559"/>
      <c r="R305" s="112" t="s">
        <v>4110</v>
      </c>
      <c r="S305" s="112" t="s">
        <v>5361</v>
      </c>
      <c r="T305" s="112" t="s">
        <v>5614</v>
      </c>
      <c r="U305" s="112" t="s">
        <v>4112</v>
      </c>
    </row>
    <row r="306" spans="1:21" ht="167.45" customHeight="1" x14ac:dyDescent="0.2">
      <c r="A306" s="534" t="s">
        <v>2182</v>
      </c>
      <c r="B306" s="534" t="s">
        <v>4302</v>
      </c>
      <c r="C306" s="534" t="s">
        <v>4303</v>
      </c>
      <c r="D306" s="534" t="s">
        <v>2066</v>
      </c>
      <c r="E306" s="534" t="s">
        <v>1278</v>
      </c>
      <c r="F306" s="534" t="s">
        <v>4151</v>
      </c>
      <c r="G306" s="534" t="s">
        <v>2067</v>
      </c>
      <c r="H306" s="534" t="s">
        <v>4282</v>
      </c>
      <c r="I306" s="534" t="s">
        <v>5593</v>
      </c>
      <c r="J306" s="534" t="s">
        <v>2068</v>
      </c>
      <c r="K306" s="534" t="s">
        <v>2827</v>
      </c>
      <c r="L306" s="534" t="s">
        <v>51</v>
      </c>
      <c r="M306" s="534">
        <v>45686.699267326389</v>
      </c>
      <c r="N306" s="534" t="s">
        <v>5363</v>
      </c>
      <c r="O306" s="534">
        <v>45713</v>
      </c>
      <c r="P306" s="534" t="s">
        <v>4318</v>
      </c>
      <c r="Q306" s="534"/>
      <c r="R306" s="112" t="s">
        <v>4110</v>
      </c>
      <c r="S306" s="112" t="s">
        <v>1207</v>
      </c>
      <c r="T306" s="112" t="s">
        <v>2189</v>
      </c>
      <c r="U306" s="112" t="s">
        <v>4112</v>
      </c>
    </row>
    <row r="307" spans="1:21" ht="37.15" customHeight="1" x14ac:dyDescent="0.2">
      <c r="A307" s="555"/>
      <c r="B307" s="555"/>
      <c r="C307" s="555"/>
      <c r="D307" s="555"/>
      <c r="E307" s="555"/>
      <c r="F307" s="555"/>
      <c r="G307" s="555"/>
      <c r="H307" s="555"/>
      <c r="I307" s="555"/>
      <c r="J307" s="555"/>
      <c r="K307" s="555"/>
      <c r="L307" s="555"/>
      <c r="M307" s="555"/>
      <c r="N307" s="555"/>
      <c r="O307" s="555"/>
      <c r="P307" s="555"/>
      <c r="Q307" s="555"/>
      <c r="R307" s="112" t="s">
        <v>4110</v>
      </c>
      <c r="S307" s="112" t="s">
        <v>1208</v>
      </c>
      <c r="T307" s="112" t="s">
        <v>5615</v>
      </c>
      <c r="U307" s="112" t="s">
        <v>4112</v>
      </c>
    </row>
    <row r="308" spans="1:21" ht="49.9" customHeight="1" x14ac:dyDescent="0.2">
      <c r="A308" s="555"/>
      <c r="B308" s="555"/>
      <c r="C308" s="555"/>
      <c r="D308" s="555"/>
      <c r="E308" s="555"/>
      <c r="F308" s="555"/>
      <c r="G308" s="555"/>
      <c r="H308" s="555"/>
      <c r="I308" s="555"/>
      <c r="J308" s="555"/>
      <c r="K308" s="555"/>
      <c r="L308" s="555"/>
      <c r="M308" s="555"/>
      <c r="N308" s="555"/>
      <c r="O308" s="555"/>
      <c r="P308" s="555"/>
      <c r="Q308" s="555"/>
      <c r="R308" s="112" t="s">
        <v>4110</v>
      </c>
      <c r="S308" s="112" t="s">
        <v>5354</v>
      </c>
      <c r="T308" s="112" t="s">
        <v>2189</v>
      </c>
      <c r="U308" s="112" t="s">
        <v>4112</v>
      </c>
    </row>
    <row r="309" spans="1:21" ht="37.15" customHeight="1" x14ac:dyDescent="0.2">
      <c r="A309" s="555"/>
      <c r="B309" s="555"/>
      <c r="C309" s="555"/>
      <c r="D309" s="555"/>
      <c r="E309" s="555"/>
      <c r="F309" s="555"/>
      <c r="G309" s="555"/>
      <c r="H309" s="555"/>
      <c r="I309" s="555"/>
      <c r="J309" s="555"/>
      <c r="K309" s="555"/>
      <c r="L309" s="555"/>
      <c r="M309" s="555"/>
      <c r="N309" s="555"/>
      <c r="O309" s="555"/>
      <c r="P309" s="555"/>
      <c r="Q309" s="555"/>
      <c r="R309" s="112" t="s">
        <v>4110</v>
      </c>
      <c r="S309" s="112" t="s">
        <v>5355</v>
      </c>
      <c r="T309" s="112" t="s">
        <v>5616</v>
      </c>
      <c r="U309" s="112" t="s">
        <v>4112</v>
      </c>
    </row>
    <row r="310" spans="1:21" ht="49.9" customHeight="1" x14ac:dyDescent="0.2">
      <c r="A310" s="555"/>
      <c r="B310" s="555"/>
      <c r="C310" s="555"/>
      <c r="D310" s="555"/>
      <c r="E310" s="555"/>
      <c r="F310" s="555"/>
      <c r="G310" s="555"/>
      <c r="H310" s="555"/>
      <c r="I310" s="555"/>
      <c r="J310" s="555"/>
      <c r="K310" s="555"/>
      <c r="L310" s="555"/>
      <c r="M310" s="555"/>
      <c r="N310" s="555"/>
      <c r="O310" s="555"/>
      <c r="P310" s="555"/>
      <c r="Q310" s="555"/>
      <c r="R310" s="112" t="s">
        <v>4110</v>
      </c>
      <c r="S310" s="112" t="s">
        <v>5357</v>
      </c>
      <c r="T310" s="112" t="s">
        <v>5617</v>
      </c>
      <c r="U310" s="112" t="s">
        <v>4112</v>
      </c>
    </row>
    <row r="311" spans="1:21" ht="100.15" customHeight="1" x14ac:dyDescent="0.2">
      <c r="A311" s="555"/>
      <c r="B311" s="555"/>
      <c r="C311" s="555"/>
      <c r="D311" s="555"/>
      <c r="E311" s="555"/>
      <c r="F311" s="555"/>
      <c r="G311" s="555"/>
      <c r="H311" s="555"/>
      <c r="I311" s="555"/>
      <c r="J311" s="555"/>
      <c r="K311" s="555"/>
      <c r="L311" s="555"/>
      <c r="M311" s="555"/>
      <c r="N311" s="555"/>
      <c r="O311" s="555"/>
      <c r="P311" s="555"/>
      <c r="Q311" s="555"/>
      <c r="R311" s="112" t="s">
        <v>4110</v>
      </c>
      <c r="S311" s="112" t="s">
        <v>5359</v>
      </c>
      <c r="T311" s="112" t="s">
        <v>5618</v>
      </c>
      <c r="U311" s="112" t="s">
        <v>4112</v>
      </c>
    </row>
    <row r="312" spans="1:21" ht="187.9" customHeight="1" x14ac:dyDescent="0.2">
      <c r="A312" s="559"/>
      <c r="B312" s="559"/>
      <c r="C312" s="559"/>
      <c r="D312" s="559"/>
      <c r="E312" s="559"/>
      <c r="F312" s="559"/>
      <c r="G312" s="559"/>
      <c r="H312" s="559"/>
      <c r="I312" s="559"/>
      <c r="J312" s="559"/>
      <c r="K312" s="559"/>
      <c r="L312" s="559"/>
      <c r="M312" s="559"/>
      <c r="N312" s="559"/>
      <c r="O312" s="559"/>
      <c r="P312" s="559"/>
      <c r="Q312" s="559"/>
      <c r="R312" s="112" t="s">
        <v>4110</v>
      </c>
      <c r="S312" s="112" t="s">
        <v>5361</v>
      </c>
      <c r="T312" s="112" t="s">
        <v>5619</v>
      </c>
      <c r="U312" s="112" t="s">
        <v>4112</v>
      </c>
    </row>
    <row r="313" spans="1:21" ht="225" customHeight="1" x14ac:dyDescent="0.2">
      <c r="A313" s="534" t="s">
        <v>2097</v>
      </c>
      <c r="B313" s="534" t="s">
        <v>4319</v>
      </c>
      <c r="C313" s="534" t="s">
        <v>4320</v>
      </c>
      <c r="D313" s="534" t="s">
        <v>4321</v>
      </c>
      <c r="E313" s="534" t="s">
        <v>2100</v>
      </c>
      <c r="F313" s="534" t="s">
        <v>4322</v>
      </c>
      <c r="G313" s="534" t="s">
        <v>1256</v>
      </c>
      <c r="H313" s="534" t="s">
        <v>5620</v>
      </c>
      <c r="I313" s="534" t="s">
        <v>4323</v>
      </c>
      <c r="J313" s="534" t="s">
        <v>1241</v>
      </c>
      <c r="K313" s="534" t="s">
        <v>2827</v>
      </c>
      <c r="L313" s="534" t="s">
        <v>50</v>
      </c>
      <c r="M313" s="534">
        <v>45678.651814386576</v>
      </c>
      <c r="N313" s="534" t="s">
        <v>5352</v>
      </c>
      <c r="O313" s="534">
        <v>45713</v>
      </c>
      <c r="P313" s="534" t="s">
        <v>4324</v>
      </c>
      <c r="Q313" s="534"/>
      <c r="R313" s="112" t="s">
        <v>4110</v>
      </c>
      <c r="S313" s="112" t="s">
        <v>1207</v>
      </c>
      <c r="T313" s="112" t="s">
        <v>4325</v>
      </c>
      <c r="U313" s="112" t="s">
        <v>4112</v>
      </c>
    </row>
    <row r="314" spans="1:21" ht="138" customHeight="1" x14ac:dyDescent="0.2">
      <c r="A314" s="555"/>
      <c r="B314" s="555"/>
      <c r="C314" s="555"/>
      <c r="D314" s="555"/>
      <c r="E314" s="555"/>
      <c r="F314" s="555"/>
      <c r="G314" s="555"/>
      <c r="H314" s="555"/>
      <c r="I314" s="555"/>
      <c r="J314" s="555"/>
      <c r="K314" s="555"/>
      <c r="L314" s="555"/>
      <c r="M314" s="555"/>
      <c r="N314" s="555"/>
      <c r="O314" s="555"/>
      <c r="P314" s="555"/>
      <c r="Q314" s="555"/>
      <c r="R314" s="112" t="s">
        <v>4110</v>
      </c>
      <c r="S314" s="112" t="s">
        <v>1208</v>
      </c>
      <c r="T314" s="112" t="s">
        <v>5621</v>
      </c>
      <c r="U314" s="112" t="s">
        <v>4112</v>
      </c>
    </row>
    <row r="315" spans="1:21" ht="150" customHeight="1" x14ac:dyDescent="0.2">
      <c r="A315" s="555"/>
      <c r="B315" s="555"/>
      <c r="C315" s="555"/>
      <c r="D315" s="555"/>
      <c r="E315" s="555"/>
      <c r="F315" s="555"/>
      <c r="G315" s="555"/>
      <c r="H315" s="555"/>
      <c r="I315" s="555"/>
      <c r="J315" s="555"/>
      <c r="K315" s="555"/>
      <c r="L315" s="555"/>
      <c r="M315" s="555"/>
      <c r="N315" s="555"/>
      <c r="O315" s="555"/>
      <c r="P315" s="555"/>
      <c r="Q315" s="555"/>
      <c r="R315" s="112" t="s">
        <v>4110</v>
      </c>
      <c r="S315" s="112" t="s">
        <v>5354</v>
      </c>
      <c r="T315" s="112" t="s">
        <v>5622</v>
      </c>
      <c r="U315" s="112" t="s">
        <v>4112</v>
      </c>
    </row>
    <row r="316" spans="1:21" ht="150" customHeight="1" x14ac:dyDescent="0.2">
      <c r="A316" s="555"/>
      <c r="B316" s="555"/>
      <c r="C316" s="555"/>
      <c r="D316" s="555"/>
      <c r="E316" s="555"/>
      <c r="F316" s="555"/>
      <c r="G316" s="555"/>
      <c r="H316" s="555"/>
      <c r="I316" s="555"/>
      <c r="J316" s="555"/>
      <c r="K316" s="555"/>
      <c r="L316" s="555"/>
      <c r="M316" s="555"/>
      <c r="N316" s="555"/>
      <c r="O316" s="555"/>
      <c r="P316" s="555"/>
      <c r="Q316" s="555"/>
      <c r="R316" s="112" t="s">
        <v>4110</v>
      </c>
      <c r="S316" s="112" t="s">
        <v>5355</v>
      </c>
      <c r="T316" s="112" t="s">
        <v>5623</v>
      </c>
      <c r="U316" s="112" t="s">
        <v>4112</v>
      </c>
    </row>
    <row r="317" spans="1:21" ht="138" customHeight="1" x14ac:dyDescent="0.2">
      <c r="A317" s="555"/>
      <c r="B317" s="555"/>
      <c r="C317" s="555"/>
      <c r="D317" s="555"/>
      <c r="E317" s="555"/>
      <c r="F317" s="555"/>
      <c r="G317" s="555"/>
      <c r="H317" s="555"/>
      <c r="I317" s="555"/>
      <c r="J317" s="555"/>
      <c r="K317" s="555"/>
      <c r="L317" s="555"/>
      <c r="M317" s="555"/>
      <c r="N317" s="555"/>
      <c r="O317" s="555"/>
      <c r="P317" s="555"/>
      <c r="Q317" s="555"/>
      <c r="R317" s="112" t="s">
        <v>4110</v>
      </c>
      <c r="S317" s="112" t="s">
        <v>5357</v>
      </c>
      <c r="T317" s="112" t="s">
        <v>5623</v>
      </c>
      <c r="U317" s="112" t="s">
        <v>4112</v>
      </c>
    </row>
    <row r="318" spans="1:21" ht="138" customHeight="1" x14ac:dyDescent="0.2">
      <c r="A318" s="555"/>
      <c r="B318" s="555"/>
      <c r="C318" s="555"/>
      <c r="D318" s="555"/>
      <c r="E318" s="555"/>
      <c r="F318" s="555"/>
      <c r="G318" s="555"/>
      <c r="H318" s="555"/>
      <c r="I318" s="555"/>
      <c r="J318" s="555"/>
      <c r="K318" s="555"/>
      <c r="L318" s="555"/>
      <c r="M318" s="555"/>
      <c r="N318" s="555"/>
      <c r="O318" s="555"/>
      <c r="P318" s="555"/>
      <c r="Q318" s="555"/>
      <c r="R318" s="112" t="s">
        <v>4110</v>
      </c>
      <c r="S318" s="112" t="s">
        <v>5359</v>
      </c>
      <c r="T318" s="112" t="s">
        <v>5624</v>
      </c>
      <c r="U318" s="112" t="s">
        <v>4112</v>
      </c>
    </row>
    <row r="319" spans="1:21" ht="138" customHeight="1" x14ac:dyDescent="0.2">
      <c r="A319" s="559"/>
      <c r="B319" s="559"/>
      <c r="C319" s="559"/>
      <c r="D319" s="559"/>
      <c r="E319" s="559"/>
      <c r="F319" s="559"/>
      <c r="G319" s="559"/>
      <c r="H319" s="559"/>
      <c r="I319" s="559"/>
      <c r="J319" s="559"/>
      <c r="K319" s="559"/>
      <c r="L319" s="559"/>
      <c r="M319" s="559"/>
      <c r="N319" s="559"/>
      <c r="O319" s="559"/>
      <c r="P319" s="559"/>
      <c r="Q319" s="559"/>
      <c r="R319" s="112" t="s">
        <v>4110</v>
      </c>
      <c r="S319" s="112" t="s">
        <v>5361</v>
      </c>
      <c r="T319" s="112" t="s">
        <v>5625</v>
      </c>
      <c r="U319" s="112" t="s">
        <v>4112</v>
      </c>
    </row>
    <row r="320" spans="1:21" ht="150" x14ac:dyDescent="0.2">
      <c r="A320" s="534" t="s">
        <v>2097</v>
      </c>
      <c r="B320" s="534" t="s">
        <v>4319</v>
      </c>
      <c r="C320" s="534" t="s">
        <v>4320</v>
      </c>
      <c r="D320" s="534" t="s">
        <v>4326</v>
      </c>
      <c r="E320" s="534" t="s">
        <v>4327</v>
      </c>
      <c r="F320" s="534" t="s">
        <v>2099</v>
      </c>
      <c r="G320" s="534" t="s">
        <v>4328</v>
      </c>
      <c r="H320" s="534" t="s">
        <v>5620</v>
      </c>
      <c r="I320" s="534" t="s">
        <v>4323</v>
      </c>
      <c r="J320" s="534" t="s">
        <v>1242</v>
      </c>
      <c r="K320" s="534" t="s">
        <v>47</v>
      </c>
      <c r="L320" s="534" t="s">
        <v>50</v>
      </c>
      <c r="M320" s="534">
        <v>45678.650997800927</v>
      </c>
      <c r="N320" s="534" t="s">
        <v>5352</v>
      </c>
      <c r="O320" s="534">
        <v>45713</v>
      </c>
      <c r="P320" s="534" t="s">
        <v>4329</v>
      </c>
      <c r="Q320" s="534" t="s">
        <v>5626</v>
      </c>
      <c r="R320" s="112" t="s">
        <v>4110</v>
      </c>
      <c r="S320" s="112" t="s">
        <v>1207</v>
      </c>
      <c r="T320" s="112" t="s">
        <v>4330</v>
      </c>
      <c r="U320" s="112" t="s">
        <v>4112</v>
      </c>
    </row>
    <row r="321" spans="1:21" ht="163.15" customHeight="1" x14ac:dyDescent="0.2">
      <c r="A321" s="555"/>
      <c r="B321" s="555"/>
      <c r="C321" s="555"/>
      <c r="D321" s="555"/>
      <c r="E321" s="555"/>
      <c r="F321" s="555"/>
      <c r="G321" s="555"/>
      <c r="H321" s="555"/>
      <c r="I321" s="555"/>
      <c r="J321" s="555"/>
      <c r="K321" s="555"/>
      <c r="L321" s="555"/>
      <c r="M321" s="555"/>
      <c r="N321" s="555"/>
      <c r="O321" s="555"/>
      <c r="P321" s="555"/>
      <c r="Q321" s="555"/>
      <c r="R321" s="112" t="s">
        <v>4110</v>
      </c>
      <c r="S321" s="112" t="s">
        <v>1208</v>
      </c>
      <c r="T321" s="112" t="s">
        <v>5627</v>
      </c>
      <c r="U321" s="112" t="s">
        <v>4112</v>
      </c>
    </row>
    <row r="322" spans="1:21" ht="175.9" customHeight="1" x14ac:dyDescent="0.2">
      <c r="A322" s="555"/>
      <c r="B322" s="555"/>
      <c r="C322" s="555"/>
      <c r="D322" s="555"/>
      <c r="E322" s="555"/>
      <c r="F322" s="555"/>
      <c r="G322" s="555"/>
      <c r="H322" s="555"/>
      <c r="I322" s="555"/>
      <c r="J322" s="555"/>
      <c r="K322" s="555"/>
      <c r="L322" s="555"/>
      <c r="M322" s="555"/>
      <c r="N322" s="555"/>
      <c r="O322" s="555"/>
      <c r="P322" s="555"/>
      <c r="Q322" s="555"/>
      <c r="R322" s="132" t="s">
        <v>4112</v>
      </c>
      <c r="S322" s="132" t="s">
        <v>5354</v>
      </c>
      <c r="T322" s="132" t="s">
        <v>5628</v>
      </c>
      <c r="U322" s="132" t="s">
        <v>4112</v>
      </c>
    </row>
    <row r="323" spans="1:21" ht="226.15" customHeight="1" x14ac:dyDescent="0.2">
      <c r="A323" s="555"/>
      <c r="B323" s="555"/>
      <c r="C323" s="555"/>
      <c r="D323" s="555"/>
      <c r="E323" s="555"/>
      <c r="F323" s="555"/>
      <c r="G323" s="555"/>
      <c r="H323" s="555"/>
      <c r="I323" s="555"/>
      <c r="J323" s="555"/>
      <c r="K323" s="555"/>
      <c r="L323" s="555"/>
      <c r="M323" s="555"/>
      <c r="N323" s="555"/>
      <c r="O323" s="555"/>
      <c r="P323" s="555"/>
      <c r="Q323" s="555"/>
      <c r="R323" s="132" t="s">
        <v>4112</v>
      </c>
      <c r="S323" s="132" t="s">
        <v>5355</v>
      </c>
      <c r="T323" s="132" t="s">
        <v>5629</v>
      </c>
      <c r="U323" s="132" t="s">
        <v>4112</v>
      </c>
    </row>
    <row r="324" spans="1:21" ht="201" customHeight="1" x14ac:dyDescent="0.2">
      <c r="A324" s="555"/>
      <c r="B324" s="555"/>
      <c r="C324" s="555"/>
      <c r="D324" s="555"/>
      <c r="E324" s="555"/>
      <c r="F324" s="555"/>
      <c r="G324" s="555"/>
      <c r="H324" s="555"/>
      <c r="I324" s="555"/>
      <c r="J324" s="555"/>
      <c r="K324" s="555"/>
      <c r="L324" s="555"/>
      <c r="M324" s="555"/>
      <c r="N324" s="555"/>
      <c r="O324" s="555"/>
      <c r="P324" s="555"/>
      <c r="Q324" s="555"/>
      <c r="R324" s="112" t="s">
        <v>4110</v>
      </c>
      <c r="S324" s="112" t="s">
        <v>5357</v>
      </c>
      <c r="T324" s="112" t="s">
        <v>5630</v>
      </c>
      <c r="U324" s="112" t="s">
        <v>4112</v>
      </c>
    </row>
    <row r="325" spans="1:21" ht="112.9" customHeight="1" x14ac:dyDescent="0.2">
      <c r="A325" s="555"/>
      <c r="B325" s="555"/>
      <c r="C325" s="555"/>
      <c r="D325" s="555"/>
      <c r="E325" s="555"/>
      <c r="F325" s="555"/>
      <c r="G325" s="555"/>
      <c r="H325" s="555"/>
      <c r="I325" s="555"/>
      <c r="J325" s="555"/>
      <c r="K325" s="555"/>
      <c r="L325" s="555"/>
      <c r="M325" s="555"/>
      <c r="N325" s="555"/>
      <c r="O325" s="555"/>
      <c r="P325" s="555"/>
      <c r="Q325" s="555"/>
      <c r="R325" s="112" t="s">
        <v>4110</v>
      </c>
      <c r="S325" s="112" t="s">
        <v>5359</v>
      </c>
      <c r="T325" s="112" t="s">
        <v>5631</v>
      </c>
      <c r="U325" s="112" t="s">
        <v>4112</v>
      </c>
    </row>
    <row r="326" spans="1:21" ht="124.9" customHeight="1" x14ac:dyDescent="0.2">
      <c r="A326" s="559"/>
      <c r="B326" s="559"/>
      <c r="C326" s="559"/>
      <c r="D326" s="559"/>
      <c r="E326" s="559"/>
      <c r="F326" s="559"/>
      <c r="G326" s="559"/>
      <c r="H326" s="559"/>
      <c r="I326" s="559"/>
      <c r="J326" s="559"/>
      <c r="K326" s="559"/>
      <c r="L326" s="559"/>
      <c r="M326" s="559"/>
      <c r="N326" s="559"/>
      <c r="O326" s="559"/>
      <c r="P326" s="559"/>
      <c r="Q326" s="559"/>
      <c r="R326" s="112" t="s">
        <v>4110</v>
      </c>
      <c r="S326" s="112" t="s">
        <v>5361</v>
      </c>
      <c r="T326" s="112" t="s">
        <v>5632</v>
      </c>
      <c r="U326" s="112" t="s">
        <v>4112</v>
      </c>
    </row>
    <row r="327" spans="1:21" ht="277.14999999999998" customHeight="1" x14ac:dyDescent="0.2">
      <c r="A327" s="534" t="s">
        <v>2097</v>
      </c>
      <c r="B327" s="534" t="s">
        <v>4319</v>
      </c>
      <c r="C327" s="534" t="s">
        <v>4320</v>
      </c>
      <c r="D327" s="534" t="s">
        <v>4331</v>
      </c>
      <c r="E327" s="534" t="s">
        <v>4332</v>
      </c>
      <c r="F327" s="534" t="s">
        <v>4333</v>
      </c>
      <c r="G327" s="534" t="s">
        <v>4334</v>
      </c>
      <c r="H327" s="534" t="s">
        <v>5620</v>
      </c>
      <c r="I327" s="534" t="s">
        <v>4323</v>
      </c>
      <c r="J327" s="534" t="s">
        <v>1200</v>
      </c>
      <c r="K327" s="534" t="s">
        <v>47</v>
      </c>
      <c r="L327" s="534" t="s">
        <v>51</v>
      </c>
      <c r="M327" s="534">
        <v>45678.654789895831</v>
      </c>
      <c r="N327" s="534" t="s">
        <v>5363</v>
      </c>
      <c r="O327" s="534">
        <v>45713</v>
      </c>
      <c r="P327" s="534" t="s">
        <v>4335</v>
      </c>
      <c r="Q327" s="534"/>
      <c r="R327" s="112" t="s">
        <v>4110</v>
      </c>
      <c r="S327" s="112" t="s">
        <v>1207</v>
      </c>
      <c r="T327" s="112" t="s">
        <v>4336</v>
      </c>
      <c r="U327" s="112" t="s">
        <v>4112</v>
      </c>
    </row>
    <row r="328" spans="1:21" ht="150" customHeight="1" x14ac:dyDescent="0.2">
      <c r="A328" s="555"/>
      <c r="B328" s="555"/>
      <c r="C328" s="555"/>
      <c r="D328" s="555"/>
      <c r="E328" s="555"/>
      <c r="F328" s="555"/>
      <c r="G328" s="555"/>
      <c r="H328" s="555"/>
      <c r="I328" s="555"/>
      <c r="J328" s="555"/>
      <c r="K328" s="555"/>
      <c r="L328" s="555"/>
      <c r="M328" s="555"/>
      <c r="N328" s="555"/>
      <c r="O328" s="555"/>
      <c r="P328" s="555"/>
      <c r="Q328" s="555"/>
      <c r="R328" s="112" t="s">
        <v>4110</v>
      </c>
      <c r="S328" s="112" t="s">
        <v>1208</v>
      </c>
      <c r="T328" s="112" t="s">
        <v>5633</v>
      </c>
      <c r="U328" s="112" t="s">
        <v>4112</v>
      </c>
    </row>
    <row r="329" spans="1:21" ht="150" customHeight="1" x14ac:dyDescent="0.2">
      <c r="A329" s="555"/>
      <c r="B329" s="555"/>
      <c r="C329" s="555"/>
      <c r="D329" s="555"/>
      <c r="E329" s="555"/>
      <c r="F329" s="555"/>
      <c r="G329" s="555"/>
      <c r="H329" s="555"/>
      <c r="I329" s="555"/>
      <c r="J329" s="555"/>
      <c r="K329" s="555"/>
      <c r="L329" s="555"/>
      <c r="M329" s="555"/>
      <c r="N329" s="555"/>
      <c r="O329" s="555"/>
      <c r="P329" s="555"/>
      <c r="Q329" s="555"/>
      <c r="R329" s="112" t="s">
        <v>4110</v>
      </c>
      <c r="S329" s="112" t="s">
        <v>5354</v>
      </c>
      <c r="T329" s="112" t="s">
        <v>5634</v>
      </c>
      <c r="U329" s="112" t="s">
        <v>4112</v>
      </c>
    </row>
    <row r="330" spans="1:21" ht="163.15" customHeight="1" x14ac:dyDescent="0.2">
      <c r="A330" s="555"/>
      <c r="B330" s="555"/>
      <c r="C330" s="555"/>
      <c r="D330" s="555"/>
      <c r="E330" s="555"/>
      <c r="F330" s="555"/>
      <c r="G330" s="555"/>
      <c r="H330" s="555"/>
      <c r="I330" s="555"/>
      <c r="J330" s="555"/>
      <c r="K330" s="555"/>
      <c r="L330" s="555"/>
      <c r="M330" s="555"/>
      <c r="N330" s="555"/>
      <c r="O330" s="555"/>
      <c r="P330" s="555"/>
      <c r="Q330" s="555"/>
      <c r="R330" s="112" t="s">
        <v>4110</v>
      </c>
      <c r="S330" s="112" t="s">
        <v>5355</v>
      </c>
      <c r="T330" s="112" t="s">
        <v>5635</v>
      </c>
      <c r="U330" s="112" t="s">
        <v>4112</v>
      </c>
    </row>
    <row r="331" spans="1:21" ht="88.15" customHeight="1" x14ac:dyDescent="0.2">
      <c r="A331" s="555"/>
      <c r="B331" s="555"/>
      <c r="C331" s="555"/>
      <c r="D331" s="555"/>
      <c r="E331" s="555"/>
      <c r="F331" s="555"/>
      <c r="G331" s="555"/>
      <c r="H331" s="555"/>
      <c r="I331" s="555"/>
      <c r="J331" s="555"/>
      <c r="K331" s="555"/>
      <c r="L331" s="555"/>
      <c r="M331" s="555"/>
      <c r="N331" s="555"/>
      <c r="O331" s="555"/>
      <c r="P331" s="555"/>
      <c r="Q331" s="555"/>
      <c r="R331" s="112" t="s">
        <v>4110</v>
      </c>
      <c r="S331" s="112" t="s">
        <v>5357</v>
      </c>
      <c r="T331" s="112" t="s">
        <v>5635</v>
      </c>
      <c r="U331" s="112" t="s">
        <v>4112</v>
      </c>
    </row>
    <row r="332" spans="1:21" ht="88.15" customHeight="1" x14ac:dyDescent="0.2">
      <c r="A332" s="555"/>
      <c r="B332" s="555"/>
      <c r="C332" s="555"/>
      <c r="D332" s="555"/>
      <c r="E332" s="555"/>
      <c r="F332" s="555"/>
      <c r="G332" s="555"/>
      <c r="H332" s="555"/>
      <c r="I332" s="555"/>
      <c r="J332" s="555"/>
      <c r="K332" s="555"/>
      <c r="L332" s="555"/>
      <c r="M332" s="555"/>
      <c r="N332" s="555"/>
      <c r="O332" s="555"/>
      <c r="P332" s="555"/>
      <c r="Q332" s="555"/>
      <c r="R332" s="112" t="s">
        <v>4110</v>
      </c>
      <c r="S332" s="112" t="s">
        <v>5359</v>
      </c>
      <c r="T332" s="112" t="s">
        <v>5636</v>
      </c>
      <c r="U332" s="112" t="s">
        <v>4112</v>
      </c>
    </row>
    <row r="333" spans="1:21" ht="138" customHeight="1" x14ac:dyDescent="0.2">
      <c r="A333" s="559"/>
      <c r="B333" s="559"/>
      <c r="C333" s="559"/>
      <c r="D333" s="559"/>
      <c r="E333" s="559"/>
      <c r="F333" s="559"/>
      <c r="G333" s="559"/>
      <c r="H333" s="559"/>
      <c r="I333" s="559"/>
      <c r="J333" s="559"/>
      <c r="K333" s="559"/>
      <c r="L333" s="559"/>
      <c r="M333" s="559"/>
      <c r="N333" s="559"/>
      <c r="O333" s="559"/>
      <c r="P333" s="559"/>
      <c r="Q333" s="559"/>
      <c r="R333" s="112" t="s">
        <v>4110</v>
      </c>
      <c r="S333" s="112" t="s">
        <v>5361</v>
      </c>
      <c r="T333" s="112" t="s">
        <v>5637</v>
      </c>
      <c r="U333" s="112" t="s">
        <v>4112</v>
      </c>
    </row>
    <row r="334" spans="1:21" ht="293.45" customHeight="1" x14ac:dyDescent="0.2">
      <c r="A334" s="534" t="s">
        <v>2097</v>
      </c>
      <c r="B334" s="534" t="s">
        <v>4319</v>
      </c>
      <c r="C334" s="534" t="s">
        <v>4320</v>
      </c>
      <c r="D334" s="534" t="s">
        <v>4337</v>
      </c>
      <c r="E334" s="534" t="s">
        <v>4338</v>
      </c>
      <c r="F334" s="534" t="s">
        <v>4339</v>
      </c>
      <c r="G334" s="534" t="s">
        <v>2098</v>
      </c>
      <c r="H334" s="534" t="s">
        <v>5620</v>
      </c>
      <c r="I334" s="534" t="s">
        <v>4323</v>
      </c>
      <c r="J334" s="534" t="s">
        <v>1216</v>
      </c>
      <c r="K334" s="534" t="s">
        <v>2827</v>
      </c>
      <c r="L334" s="534" t="s">
        <v>51</v>
      </c>
      <c r="M334" s="534">
        <v>45678.655683368059</v>
      </c>
      <c r="N334" s="534" t="s">
        <v>5363</v>
      </c>
      <c r="O334" s="534">
        <v>45713</v>
      </c>
      <c r="P334" s="534" t="s">
        <v>4340</v>
      </c>
      <c r="Q334" s="534" t="s">
        <v>5638</v>
      </c>
      <c r="R334" s="112" t="s">
        <v>4110</v>
      </c>
      <c r="S334" s="112" t="s">
        <v>1207</v>
      </c>
      <c r="T334" s="112" t="s">
        <v>4341</v>
      </c>
      <c r="U334" s="112" t="s">
        <v>4112</v>
      </c>
    </row>
    <row r="335" spans="1:21" ht="124.9" customHeight="1" x14ac:dyDescent="0.2">
      <c r="A335" s="555"/>
      <c r="B335" s="555"/>
      <c r="C335" s="555"/>
      <c r="D335" s="555"/>
      <c r="E335" s="555"/>
      <c r="F335" s="555"/>
      <c r="G335" s="555"/>
      <c r="H335" s="555"/>
      <c r="I335" s="555"/>
      <c r="J335" s="555"/>
      <c r="K335" s="555"/>
      <c r="L335" s="555"/>
      <c r="M335" s="555"/>
      <c r="N335" s="555"/>
      <c r="O335" s="555"/>
      <c r="P335" s="555"/>
      <c r="Q335" s="555"/>
      <c r="R335" s="112" t="s">
        <v>4110</v>
      </c>
      <c r="S335" s="112" t="s">
        <v>1208</v>
      </c>
      <c r="T335" s="112" t="s">
        <v>5639</v>
      </c>
      <c r="U335" s="112" t="s">
        <v>4112</v>
      </c>
    </row>
    <row r="336" spans="1:21" ht="138" customHeight="1" x14ac:dyDescent="0.2">
      <c r="A336" s="555"/>
      <c r="B336" s="555"/>
      <c r="C336" s="555"/>
      <c r="D336" s="555"/>
      <c r="E336" s="555"/>
      <c r="F336" s="555"/>
      <c r="G336" s="555"/>
      <c r="H336" s="555"/>
      <c r="I336" s="555"/>
      <c r="J336" s="555"/>
      <c r="K336" s="555"/>
      <c r="L336" s="555"/>
      <c r="M336" s="555"/>
      <c r="N336" s="555"/>
      <c r="O336" s="555"/>
      <c r="P336" s="555"/>
      <c r="Q336" s="555"/>
      <c r="R336" s="132" t="s">
        <v>4112</v>
      </c>
      <c r="S336" s="132" t="s">
        <v>5354</v>
      </c>
      <c r="T336" s="132" t="s">
        <v>5640</v>
      </c>
      <c r="U336" s="132" t="s">
        <v>4112</v>
      </c>
    </row>
    <row r="337" spans="1:21" ht="226.15" customHeight="1" x14ac:dyDescent="0.2">
      <c r="A337" s="555"/>
      <c r="B337" s="555"/>
      <c r="C337" s="555"/>
      <c r="D337" s="555"/>
      <c r="E337" s="555"/>
      <c r="F337" s="555"/>
      <c r="G337" s="555"/>
      <c r="H337" s="555"/>
      <c r="I337" s="555"/>
      <c r="J337" s="555"/>
      <c r="K337" s="555"/>
      <c r="L337" s="555"/>
      <c r="M337" s="555"/>
      <c r="N337" s="555"/>
      <c r="O337" s="555"/>
      <c r="P337" s="555"/>
      <c r="Q337" s="555"/>
      <c r="R337" s="132" t="s">
        <v>4112</v>
      </c>
      <c r="S337" s="132" t="s">
        <v>5355</v>
      </c>
      <c r="T337" s="132" t="s">
        <v>5641</v>
      </c>
      <c r="U337" s="132" t="s">
        <v>4112</v>
      </c>
    </row>
    <row r="338" spans="1:21" ht="124.9" customHeight="1" x14ac:dyDescent="0.2">
      <c r="A338" s="555"/>
      <c r="B338" s="555"/>
      <c r="C338" s="555"/>
      <c r="D338" s="555"/>
      <c r="E338" s="555"/>
      <c r="F338" s="555"/>
      <c r="G338" s="555"/>
      <c r="H338" s="555"/>
      <c r="I338" s="555"/>
      <c r="J338" s="555"/>
      <c r="K338" s="555"/>
      <c r="L338" s="555"/>
      <c r="M338" s="555"/>
      <c r="N338" s="555"/>
      <c r="O338" s="555"/>
      <c r="P338" s="555"/>
      <c r="Q338" s="555"/>
      <c r="R338" s="132" t="s">
        <v>4112</v>
      </c>
      <c r="S338" s="132" t="s">
        <v>5357</v>
      </c>
      <c r="T338" s="132" t="s">
        <v>5642</v>
      </c>
      <c r="U338" s="132" t="s">
        <v>4112</v>
      </c>
    </row>
    <row r="339" spans="1:21" ht="162.6" customHeight="1" x14ac:dyDescent="0.2">
      <c r="A339" s="555"/>
      <c r="B339" s="555"/>
      <c r="C339" s="555"/>
      <c r="D339" s="555"/>
      <c r="E339" s="555"/>
      <c r="F339" s="555"/>
      <c r="G339" s="555"/>
      <c r="H339" s="555"/>
      <c r="I339" s="555"/>
      <c r="J339" s="555"/>
      <c r="K339" s="555"/>
      <c r="L339" s="555"/>
      <c r="M339" s="555"/>
      <c r="N339" s="555"/>
      <c r="O339" s="555"/>
      <c r="P339" s="555"/>
      <c r="Q339" s="555"/>
      <c r="R339" s="112" t="s">
        <v>4110</v>
      </c>
      <c r="S339" s="112" t="s">
        <v>5359</v>
      </c>
      <c r="T339" s="112" t="s">
        <v>5643</v>
      </c>
      <c r="U339" s="112" t="s">
        <v>4112</v>
      </c>
    </row>
    <row r="340" spans="1:21" ht="138" customHeight="1" x14ac:dyDescent="0.2">
      <c r="A340" s="559"/>
      <c r="B340" s="559"/>
      <c r="C340" s="559"/>
      <c r="D340" s="559"/>
      <c r="E340" s="559"/>
      <c r="F340" s="559"/>
      <c r="G340" s="559"/>
      <c r="H340" s="559"/>
      <c r="I340" s="559"/>
      <c r="J340" s="559"/>
      <c r="K340" s="559"/>
      <c r="L340" s="559"/>
      <c r="M340" s="559"/>
      <c r="N340" s="559"/>
      <c r="O340" s="559"/>
      <c r="P340" s="559"/>
      <c r="Q340" s="559"/>
      <c r="R340" s="112" t="s">
        <v>4110</v>
      </c>
      <c r="S340" s="112" t="s">
        <v>5361</v>
      </c>
      <c r="T340" s="112" t="s">
        <v>5644</v>
      </c>
      <c r="U340" s="112" t="s">
        <v>4112</v>
      </c>
    </row>
    <row r="341" spans="1:21" ht="409.6" customHeight="1" x14ac:dyDescent="0.2">
      <c r="A341" s="534" t="s">
        <v>2097</v>
      </c>
      <c r="B341" s="534" t="s">
        <v>4319</v>
      </c>
      <c r="C341" s="534" t="s">
        <v>4320</v>
      </c>
      <c r="D341" s="534" t="s">
        <v>4342</v>
      </c>
      <c r="E341" s="534" t="s">
        <v>1258</v>
      </c>
      <c r="F341" s="534" t="s">
        <v>2102</v>
      </c>
      <c r="G341" s="534" t="s">
        <v>2103</v>
      </c>
      <c r="H341" s="534" t="s">
        <v>5620</v>
      </c>
      <c r="I341" s="534" t="s">
        <v>4323</v>
      </c>
      <c r="J341" s="534" t="s">
        <v>1216</v>
      </c>
      <c r="K341" s="534" t="s">
        <v>2827</v>
      </c>
      <c r="L341" s="534" t="s">
        <v>51</v>
      </c>
      <c r="M341" s="534">
        <v>45678.658235960647</v>
      </c>
      <c r="N341" s="534" t="s">
        <v>5363</v>
      </c>
      <c r="O341" s="534">
        <v>45713</v>
      </c>
      <c r="P341" s="534" t="s">
        <v>4343</v>
      </c>
      <c r="Q341" s="534"/>
      <c r="R341" s="112" t="s">
        <v>4110</v>
      </c>
      <c r="S341" s="112" t="s">
        <v>1207</v>
      </c>
      <c r="T341" s="112" t="s">
        <v>4344</v>
      </c>
      <c r="U341" s="112" t="s">
        <v>4112</v>
      </c>
    </row>
    <row r="342" spans="1:21" ht="138" customHeight="1" x14ac:dyDescent="0.2">
      <c r="A342" s="555"/>
      <c r="B342" s="555"/>
      <c r="C342" s="555"/>
      <c r="D342" s="555"/>
      <c r="E342" s="555"/>
      <c r="F342" s="555"/>
      <c r="G342" s="555"/>
      <c r="H342" s="555"/>
      <c r="I342" s="555"/>
      <c r="J342" s="555"/>
      <c r="K342" s="555"/>
      <c r="L342" s="555"/>
      <c r="M342" s="555"/>
      <c r="N342" s="555"/>
      <c r="O342" s="555"/>
      <c r="P342" s="555"/>
      <c r="Q342" s="555"/>
      <c r="R342" s="112" t="s">
        <v>4110</v>
      </c>
      <c r="S342" s="112" t="s">
        <v>1208</v>
      </c>
      <c r="T342" s="112" t="s">
        <v>5645</v>
      </c>
      <c r="U342" s="112" t="s">
        <v>4112</v>
      </c>
    </row>
    <row r="343" spans="1:21" ht="150" customHeight="1" x14ac:dyDescent="0.2">
      <c r="A343" s="555"/>
      <c r="B343" s="555"/>
      <c r="C343" s="555"/>
      <c r="D343" s="555"/>
      <c r="E343" s="555"/>
      <c r="F343" s="555"/>
      <c r="G343" s="555"/>
      <c r="H343" s="555"/>
      <c r="I343" s="555"/>
      <c r="J343" s="555"/>
      <c r="K343" s="555"/>
      <c r="L343" s="555"/>
      <c r="M343" s="555"/>
      <c r="N343" s="555"/>
      <c r="O343" s="555"/>
      <c r="P343" s="555"/>
      <c r="Q343" s="555"/>
      <c r="R343" s="112" t="s">
        <v>4110</v>
      </c>
      <c r="S343" s="112" t="s">
        <v>5354</v>
      </c>
      <c r="T343" s="112" t="s">
        <v>5646</v>
      </c>
      <c r="U343" s="112" t="s">
        <v>4112</v>
      </c>
    </row>
    <row r="344" spans="1:21" ht="163.15" customHeight="1" x14ac:dyDescent="0.2">
      <c r="A344" s="555"/>
      <c r="B344" s="555"/>
      <c r="C344" s="555"/>
      <c r="D344" s="555"/>
      <c r="E344" s="555"/>
      <c r="F344" s="555"/>
      <c r="G344" s="555"/>
      <c r="H344" s="555"/>
      <c r="I344" s="555"/>
      <c r="J344" s="555"/>
      <c r="K344" s="555"/>
      <c r="L344" s="555"/>
      <c r="M344" s="555"/>
      <c r="N344" s="555"/>
      <c r="O344" s="555"/>
      <c r="P344" s="555"/>
      <c r="Q344" s="555"/>
      <c r="R344" s="112" t="s">
        <v>4110</v>
      </c>
      <c r="S344" s="112" t="s">
        <v>5355</v>
      </c>
      <c r="T344" s="112" t="s">
        <v>5647</v>
      </c>
      <c r="U344" s="112" t="s">
        <v>4112</v>
      </c>
    </row>
    <row r="345" spans="1:21" ht="90" x14ac:dyDescent="0.2">
      <c r="A345" s="555"/>
      <c r="B345" s="555"/>
      <c r="C345" s="555"/>
      <c r="D345" s="555"/>
      <c r="E345" s="555"/>
      <c r="F345" s="555"/>
      <c r="G345" s="555"/>
      <c r="H345" s="555"/>
      <c r="I345" s="555"/>
      <c r="J345" s="555"/>
      <c r="K345" s="555"/>
      <c r="L345" s="555"/>
      <c r="M345" s="555"/>
      <c r="N345" s="555"/>
      <c r="O345" s="555"/>
      <c r="P345" s="555"/>
      <c r="Q345" s="555"/>
      <c r="R345" s="112" t="s">
        <v>4110</v>
      </c>
      <c r="S345" s="112" t="s">
        <v>5357</v>
      </c>
      <c r="T345" s="112" t="s">
        <v>5648</v>
      </c>
      <c r="U345" s="112" t="s">
        <v>4112</v>
      </c>
    </row>
    <row r="346" spans="1:21" ht="165" x14ac:dyDescent="0.2">
      <c r="A346" s="555"/>
      <c r="B346" s="555"/>
      <c r="C346" s="555"/>
      <c r="D346" s="555"/>
      <c r="E346" s="555"/>
      <c r="F346" s="555"/>
      <c r="G346" s="555"/>
      <c r="H346" s="555"/>
      <c r="I346" s="555"/>
      <c r="J346" s="555"/>
      <c r="K346" s="555"/>
      <c r="L346" s="555"/>
      <c r="M346" s="555"/>
      <c r="N346" s="555"/>
      <c r="O346" s="555"/>
      <c r="P346" s="555"/>
      <c r="Q346" s="555"/>
      <c r="R346" s="112" t="s">
        <v>4110</v>
      </c>
      <c r="S346" s="112" t="s">
        <v>5359</v>
      </c>
      <c r="T346" s="112" t="s">
        <v>5649</v>
      </c>
      <c r="U346" s="112" t="s">
        <v>4112</v>
      </c>
    </row>
    <row r="347" spans="1:21" ht="90" x14ac:dyDescent="0.2">
      <c r="A347" s="559"/>
      <c r="B347" s="559"/>
      <c r="C347" s="559"/>
      <c r="D347" s="559"/>
      <c r="E347" s="559"/>
      <c r="F347" s="559"/>
      <c r="G347" s="559"/>
      <c r="H347" s="559"/>
      <c r="I347" s="559"/>
      <c r="J347" s="559"/>
      <c r="K347" s="559"/>
      <c r="L347" s="559"/>
      <c r="M347" s="559"/>
      <c r="N347" s="559"/>
      <c r="O347" s="559"/>
      <c r="P347" s="559"/>
      <c r="Q347" s="559"/>
      <c r="R347" s="112" t="s">
        <v>4110</v>
      </c>
      <c r="S347" s="112" t="s">
        <v>5361</v>
      </c>
      <c r="T347" s="112" t="s">
        <v>5650</v>
      </c>
      <c r="U347" s="112" t="s">
        <v>4112</v>
      </c>
    </row>
    <row r="348" spans="1:21" ht="225" x14ac:dyDescent="0.2">
      <c r="A348" s="534" t="s">
        <v>2097</v>
      </c>
      <c r="B348" s="534" t="s">
        <v>4319</v>
      </c>
      <c r="C348" s="534" t="s">
        <v>4320</v>
      </c>
      <c r="D348" s="534" t="s">
        <v>4345</v>
      </c>
      <c r="E348" s="534" t="s">
        <v>4346</v>
      </c>
      <c r="F348" s="534" t="s">
        <v>4347</v>
      </c>
      <c r="G348" s="534" t="s">
        <v>4348</v>
      </c>
      <c r="H348" s="534" t="s">
        <v>5620</v>
      </c>
      <c r="I348" s="534" t="s">
        <v>4323</v>
      </c>
      <c r="J348" s="534" t="s">
        <v>1239</v>
      </c>
      <c r="K348" s="534" t="s">
        <v>2827</v>
      </c>
      <c r="L348" s="534" t="s">
        <v>164</v>
      </c>
      <c r="M348" s="534">
        <v>45678.649959178241</v>
      </c>
      <c r="N348" s="534" t="s">
        <v>5352</v>
      </c>
      <c r="O348" s="534">
        <v>45713</v>
      </c>
      <c r="P348" s="534" t="s">
        <v>4349</v>
      </c>
      <c r="Q348" s="534" t="s">
        <v>5651</v>
      </c>
      <c r="R348" s="112" t="s">
        <v>4110</v>
      </c>
      <c r="S348" s="112" t="s">
        <v>1207</v>
      </c>
      <c r="T348" s="112" t="s">
        <v>4350</v>
      </c>
      <c r="U348" s="112" t="s">
        <v>4112</v>
      </c>
    </row>
    <row r="349" spans="1:21" ht="238.15" customHeight="1" x14ac:dyDescent="0.2">
      <c r="A349" s="555"/>
      <c r="B349" s="555"/>
      <c r="C349" s="555"/>
      <c r="D349" s="555"/>
      <c r="E349" s="555"/>
      <c r="F349" s="555"/>
      <c r="G349" s="555"/>
      <c r="H349" s="555"/>
      <c r="I349" s="555"/>
      <c r="J349" s="555"/>
      <c r="K349" s="555"/>
      <c r="L349" s="555"/>
      <c r="M349" s="555"/>
      <c r="N349" s="555"/>
      <c r="O349" s="555"/>
      <c r="P349" s="555"/>
      <c r="Q349" s="555"/>
      <c r="R349" s="112" t="s">
        <v>4110</v>
      </c>
      <c r="S349" s="112" t="s">
        <v>1208</v>
      </c>
      <c r="T349" s="112" t="s">
        <v>5652</v>
      </c>
      <c r="U349" s="112" t="s">
        <v>4112</v>
      </c>
    </row>
    <row r="350" spans="1:21" ht="238.15" customHeight="1" x14ac:dyDescent="0.2">
      <c r="A350" s="555"/>
      <c r="B350" s="555"/>
      <c r="C350" s="555"/>
      <c r="D350" s="555"/>
      <c r="E350" s="555"/>
      <c r="F350" s="555"/>
      <c r="G350" s="555"/>
      <c r="H350" s="555"/>
      <c r="I350" s="555"/>
      <c r="J350" s="555"/>
      <c r="K350" s="555"/>
      <c r="L350" s="555"/>
      <c r="M350" s="555"/>
      <c r="N350" s="555"/>
      <c r="O350" s="555"/>
      <c r="P350" s="555"/>
      <c r="Q350" s="555"/>
      <c r="R350" s="112" t="s">
        <v>4110</v>
      </c>
      <c r="S350" s="112" t="s">
        <v>5354</v>
      </c>
      <c r="T350" s="112" t="s">
        <v>5653</v>
      </c>
      <c r="U350" s="112" t="s">
        <v>4112</v>
      </c>
    </row>
    <row r="351" spans="1:21" ht="150" customHeight="1" x14ac:dyDescent="0.2">
      <c r="A351" s="555"/>
      <c r="B351" s="555"/>
      <c r="C351" s="555"/>
      <c r="D351" s="555"/>
      <c r="E351" s="555"/>
      <c r="F351" s="555"/>
      <c r="G351" s="555"/>
      <c r="H351" s="555"/>
      <c r="I351" s="555"/>
      <c r="J351" s="555"/>
      <c r="K351" s="555"/>
      <c r="L351" s="555"/>
      <c r="M351" s="555"/>
      <c r="N351" s="555"/>
      <c r="O351" s="555"/>
      <c r="P351" s="555"/>
      <c r="Q351" s="555"/>
      <c r="R351" s="112" t="s">
        <v>4110</v>
      </c>
      <c r="S351" s="112" t="s">
        <v>5355</v>
      </c>
      <c r="T351" s="112" t="s">
        <v>5654</v>
      </c>
      <c r="U351" s="112" t="s">
        <v>4112</v>
      </c>
    </row>
    <row r="352" spans="1:21" ht="100.15" customHeight="1" x14ac:dyDescent="0.2">
      <c r="A352" s="555"/>
      <c r="B352" s="555"/>
      <c r="C352" s="555"/>
      <c r="D352" s="555"/>
      <c r="E352" s="555"/>
      <c r="F352" s="555"/>
      <c r="G352" s="555"/>
      <c r="H352" s="555"/>
      <c r="I352" s="555"/>
      <c r="J352" s="555"/>
      <c r="K352" s="555"/>
      <c r="L352" s="555"/>
      <c r="M352" s="555"/>
      <c r="N352" s="555"/>
      <c r="O352" s="555"/>
      <c r="P352" s="555"/>
      <c r="Q352" s="555"/>
      <c r="R352" s="112" t="s">
        <v>4110</v>
      </c>
      <c r="S352" s="112" t="s">
        <v>5357</v>
      </c>
      <c r="T352" s="112" t="s">
        <v>5655</v>
      </c>
      <c r="U352" s="112" t="s">
        <v>4112</v>
      </c>
    </row>
    <row r="353" spans="1:21" ht="88.15" customHeight="1" x14ac:dyDescent="0.2">
      <c r="A353" s="555"/>
      <c r="B353" s="555"/>
      <c r="C353" s="555"/>
      <c r="D353" s="555"/>
      <c r="E353" s="555"/>
      <c r="F353" s="555"/>
      <c r="G353" s="555"/>
      <c r="H353" s="555"/>
      <c r="I353" s="555"/>
      <c r="J353" s="555"/>
      <c r="K353" s="555"/>
      <c r="L353" s="555"/>
      <c r="M353" s="555"/>
      <c r="N353" s="555"/>
      <c r="O353" s="555"/>
      <c r="P353" s="555"/>
      <c r="Q353" s="555"/>
      <c r="R353" s="112" t="s">
        <v>4110</v>
      </c>
      <c r="S353" s="112" t="s">
        <v>5359</v>
      </c>
      <c r="T353" s="112" t="s">
        <v>5656</v>
      </c>
      <c r="U353" s="112" t="s">
        <v>4112</v>
      </c>
    </row>
    <row r="354" spans="1:21" ht="162.6" customHeight="1" x14ac:dyDescent="0.2">
      <c r="A354" s="559"/>
      <c r="B354" s="559"/>
      <c r="C354" s="559"/>
      <c r="D354" s="559"/>
      <c r="E354" s="559"/>
      <c r="F354" s="559"/>
      <c r="G354" s="559"/>
      <c r="H354" s="559"/>
      <c r="I354" s="559"/>
      <c r="J354" s="559"/>
      <c r="K354" s="559"/>
      <c r="L354" s="559"/>
      <c r="M354" s="559"/>
      <c r="N354" s="559"/>
      <c r="O354" s="559"/>
      <c r="P354" s="559"/>
      <c r="Q354" s="559"/>
      <c r="R354" s="112" t="s">
        <v>4110</v>
      </c>
      <c r="S354" s="112" t="s">
        <v>5361</v>
      </c>
      <c r="T354" s="112" t="s">
        <v>5657</v>
      </c>
      <c r="U354" s="112" t="s">
        <v>4112</v>
      </c>
    </row>
    <row r="355" spans="1:21" ht="409.15" customHeight="1" x14ac:dyDescent="0.2">
      <c r="A355" s="534" t="s">
        <v>2097</v>
      </c>
      <c r="B355" s="534" t="s">
        <v>4319</v>
      </c>
      <c r="C355" s="534" t="s">
        <v>4320</v>
      </c>
      <c r="D355" s="534" t="s">
        <v>4351</v>
      </c>
      <c r="E355" s="534" t="s">
        <v>4352</v>
      </c>
      <c r="F355" s="534" t="s">
        <v>2101</v>
      </c>
      <c r="G355" s="534" t="s">
        <v>1257</v>
      </c>
      <c r="H355" s="534" t="s">
        <v>5620</v>
      </c>
      <c r="I355" s="534" t="s">
        <v>4323</v>
      </c>
      <c r="J355" s="534" t="s">
        <v>832</v>
      </c>
      <c r="K355" s="534" t="s">
        <v>2827</v>
      </c>
      <c r="L355" s="534" t="s">
        <v>51</v>
      </c>
      <c r="M355" s="534">
        <v>45678.656472256946</v>
      </c>
      <c r="N355" s="534" t="s">
        <v>5363</v>
      </c>
      <c r="O355" s="534">
        <v>45713</v>
      </c>
      <c r="P355" s="534" t="s">
        <v>4353</v>
      </c>
      <c r="Q355" s="534"/>
      <c r="R355" s="112" t="s">
        <v>4110</v>
      </c>
      <c r="S355" s="112" t="s">
        <v>1207</v>
      </c>
      <c r="T355" s="112" t="s">
        <v>4354</v>
      </c>
      <c r="U355" s="112" t="s">
        <v>4112</v>
      </c>
    </row>
    <row r="356" spans="1:21" ht="150" customHeight="1" x14ac:dyDescent="0.2">
      <c r="A356" s="555"/>
      <c r="B356" s="555"/>
      <c r="C356" s="555"/>
      <c r="D356" s="555"/>
      <c r="E356" s="555"/>
      <c r="F356" s="555"/>
      <c r="G356" s="555"/>
      <c r="H356" s="555"/>
      <c r="I356" s="555"/>
      <c r="J356" s="555"/>
      <c r="K356" s="555"/>
      <c r="L356" s="555"/>
      <c r="M356" s="555"/>
      <c r="N356" s="555"/>
      <c r="O356" s="555"/>
      <c r="P356" s="555"/>
      <c r="Q356" s="555"/>
      <c r="R356" s="112" t="s">
        <v>4110</v>
      </c>
      <c r="S356" s="112" t="s">
        <v>1208</v>
      </c>
      <c r="T356" s="112" t="s">
        <v>5658</v>
      </c>
      <c r="U356" s="112" t="s">
        <v>4112</v>
      </c>
    </row>
    <row r="357" spans="1:21" ht="163.15" customHeight="1" x14ac:dyDescent="0.2">
      <c r="A357" s="555"/>
      <c r="B357" s="555"/>
      <c r="C357" s="555"/>
      <c r="D357" s="555"/>
      <c r="E357" s="555"/>
      <c r="F357" s="555"/>
      <c r="G357" s="555"/>
      <c r="H357" s="555"/>
      <c r="I357" s="555"/>
      <c r="J357" s="555"/>
      <c r="K357" s="555"/>
      <c r="L357" s="555"/>
      <c r="M357" s="555"/>
      <c r="N357" s="555"/>
      <c r="O357" s="555"/>
      <c r="P357" s="555"/>
      <c r="Q357" s="555"/>
      <c r="R357" s="112" t="s">
        <v>4110</v>
      </c>
      <c r="S357" s="112" t="s">
        <v>5354</v>
      </c>
      <c r="T357" s="112" t="s">
        <v>5659</v>
      </c>
      <c r="U357" s="112" t="s">
        <v>4112</v>
      </c>
    </row>
    <row r="358" spans="1:21" ht="201" customHeight="1" x14ac:dyDescent="0.2">
      <c r="A358" s="555"/>
      <c r="B358" s="555"/>
      <c r="C358" s="555"/>
      <c r="D358" s="555"/>
      <c r="E358" s="555"/>
      <c r="F358" s="555"/>
      <c r="G358" s="555"/>
      <c r="H358" s="555"/>
      <c r="I358" s="555"/>
      <c r="J358" s="555"/>
      <c r="K358" s="555"/>
      <c r="L358" s="555"/>
      <c r="M358" s="555"/>
      <c r="N358" s="555"/>
      <c r="O358" s="555"/>
      <c r="P358" s="555"/>
      <c r="Q358" s="555"/>
      <c r="R358" s="112" t="s">
        <v>4110</v>
      </c>
      <c r="S358" s="112" t="s">
        <v>5355</v>
      </c>
      <c r="T358" s="112" t="s">
        <v>5660</v>
      </c>
      <c r="U358" s="112" t="s">
        <v>4112</v>
      </c>
    </row>
    <row r="359" spans="1:21" ht="124.9" customHeight="1" x14ac:dyDescent="0.2">
      <c r="A359" s="555"/>
      <c r="B359" s="555"/>
      <c r="C359" s="555"/>
      <c r="D359" s="555"/>
      <c r="E359" s="555"/>
      <c r="F359" s="555"/>
      <c r="G359" s="555"/>
      <c r="H359" s="555"/>
      <c r="I359" s="555"/>
      <c r="J359" s="555"/>
      <c r="K359" s="555"/>
      <c r="L359" s="555"/>
      <c r="M359" s="555"/>
      <c r="N359" s="555"/>
      <c r="O359" s="555"/>
      <c r="P359" s="555"/>
      <c r="Q359" s="555"/>
      <c r="R359" s="112" t="s">
        <v>4110</v>
      </c>
      <c r="S359" s="112" t="s">
        <v>5357</v>
      </c>
      <c r="T359" s="112" t="s">
        <v>5661</v>
      </c>
      <c r="U359" s="112" t="s">
        <v>4112</v>
      </c>
    </row>
    <row r="360" spans="1:21" ht="88.15" customHeight="1" x14ac:dyDescent="0.2">
      <c r="A360" s="555"/>
      <c r="B360" s="555"/>
      <c r="C360" s="555"/>
      <c r="D360" s="555"/>
      <c r="E360" s="555"/>
      <c r="F360" s="555"/>
      <c r="G360" s="555"/>
      <c r="H360" s="555"/>
      <c r="I360" s="555"/>
      <c r="J360" s="555"/>
      <c r="K360" s="555"/>
      <c r="L360" s="555"/>
      <c r="M360" s="555"/>
      <c r="N360" s="555"/>
      <c r="O360" s="555"/>
      <c r="P360" s="555"/>
      <c r="Q360" s="555"/>
      <c r="R360" s="112" t="s">
        <v>4110</v>
      </c>
      <c r="S360" s="112" t="s">
        <v>5359</v>
      </c>
      <c r="T360" s="112" t="s">
        <v>5662</v>
      </c>
      <c r="U360" s="112" t="s">
        <v>4112</v>
      </c>
    </row>
    <row r="361" spans="1:21" ht="163.15" customHeight="1" x14ac:dyDescent="0.2">
      <c r="A361" s="559"/>
      <c r="B361" s="559"/>
      <c r="C361" s="559"/>
      <c r="D361" s="559"/>
      <c r="E361" s="559"/>
      <c r="F361" s="559"/>
      <c r="G361" s="559"/>
      <c r="H361" s="559"/>
      <c r="I361" s="559"/>
      <c r="J361" s="559"/>
      <c r="K361" s="559"/>
      <c r="L361" s="559"/>
      <c r="M361" s="559"/>
      <c r="N361" s="559"/>
      <c r="O361" s="559"/>
      <c r="P361" s="559"/>
      <c r="Q361" s="559"/>
      <c r="R361" s="112" t="s">
        <v>4110</v>
      </c>
      <c r="S361" s="112" t="s">
        <v>5361</v>
      </c>
      <c r="T361" s="112" t="s">
        <v>5663</v>
      </c>
      <c r="U361" s="112" t="s">
        <v>4112</v>
      </c>
    </row>
    <row r="362" spans="1:21" ht="409.6" customHeight="1" x14ac:dyDescent="0.2">
      <c r="A362" s="534" t="s">
        <v>2097</v>
      </c>
      <c r="B362" s="534" t="s">
        <v>4319</v>
      </c>
      <c r="C362" s="534" t="s">
        <v>4320</v>
      </c>
      <c r="D362" s="534" t="s">
        <v>2095</v>
      </c>
      <c r="E362" s="534" t="s">
        <v>1278</v>
      </c>
      <c r="F362" s="534" t="s">
        <v>4151</v>
      </c>
      <c r="G362" s="534" t="s">
        <v>4355</v>
      </c>
      <c r="H362" s="534" t="s">
        <v>5620</v>
      </c>
      <c r="I362" s="534" t="s">
        <v>4323</v>
      </c>
      <c r="J362" s="534" t="s">
        <v>2068</v>
      </c>
      <c r="K362" s="534" t="s">
        <v>2827</v>
      </c>
      <c r="L362" s="534" t="s">
        <v>164</v>
      </c>
      <c r="M362" s="534">
        <v>45678.65908341435</v>
      </c>
      <c r="N362" s="534" t="s">
        <v>5352</v>
      </c>
      <c r="O362" s="534">
        <v>45713</v>
      </c>
      <c r="P362" s="534" t="s">
        <v>4356</v>
      </c>
      <c r="Q362" s="534"/>
      <c r="R362" s="112" t="s">
        <v>4110</v>
      </c>
      <c r="S362" s="112" t="s">
        <v>1207</v>
      </c>
      <c r="T362" s="112" t="s">
        <v>4357</v>
      </c>
      <c r="U362" s="112" t="s">
        <v>4112</v>
      </c>
    </row>
    <row r="363" spans="1:21" ht="124.9" customHeight="1" x14ac:dyDescent="0.2">
      <c r="A363" s="555"/>
      <c r="B363" s="555"/>
      <c r="C363" s="555"/>
      <c r="D363" s="555"/>
      <c r="E363" s="555"/>
      <c r="F363" s="555"/>
      <c r="G363" s="555"/>
      <c r="H363" s="555"/>
      <c r="I363" s="555"/>
      <c r="J363" s="555"/>
      <c r="K363" s="555"/>
      <c r="L363" s="555"/>
      <c r="M363" s="555"/>
      <c r="N363" s="555"/>
      <c r="O363" s="555"/>
      <c r="P363" s="555"/>
      <c r="Q363" s="555"/>
      <c r="R363" s="112" t="s">
        <v>4110</v>
      </c>
      <c r="S363" s="112" t="s">
        <v>1208</v>
      </c>
      <c r="T363" s="112" t="s">
        <v>5664</v>
      </c>
      <c r="U363" s="112" t="s">
        <v>4112</v>
      </c>
    </row>
    <row r="364" spans="1:21" ht="138" customHeight="1" x14ac:dyDescent="0.2">
      <c r="A364" s="555"/>
      <c r="B364" s="555"/>
      <c r="C364" s="555"/>
      <c r="D364" s="555"/>
      <c r="E364" s="555"/>
      <c r="F364" s="555"/>
      <c r="G364" s="555"/>
      <c r="H364" s="555"/>
      <c r="I364" s="555"/>
      <c r="J364" s="555"/>
      <c r="K364" s="555"/>
      <c r="L364" s="555"/>
      <c r="M364" s="555"/>
      <c r="N364" s="555"/>
      <c r="O364" s="555"/>
      <c r="P364" s="555"/>
      <c r="Q364" s="555"/>
      <c r="R364" s="112" t="s">
        <v>4110</v>
      </c>
      <c r="S364" s="112" t="s">
        <v>5354</v>
      </c>
      <c r="T364" s="112" t="s">
        <v>5665</v>
      </c>
      <c r="U364" s="112" t="s">
        <v>4112</v>
      </c>
    </row>
    <row r="365" spans="1:21" ht="150" customHeight="1" x14ac:dyDescent="0.2">
      <c r="A365" s="555"/>
      <c r="B365" s="555"/>
      <c r="C365" s="555"/>
      <c r="D365" s="555"/>
      <c r="E365" s="555"/>
      <c r="F365" s="555"/>
      <c r="G365" s="555"/>
      <c r="H365" s="555"/>
      <c r="I365" s="555"/>
      <c r="J365" s="555"/>
      <c r="K365" s="555"/>
      <c r="L365" s="555"/>
      <c r="M365" s="555"/>
      <c r="N365" s="555"/>
      <c r="O365" s="555"/>
      <c r="P365" s="555"/>
      <c r="Q365" s="555"/>
      <c r="R365" s="112" t="s">
        <v>4110</v>
      </c>
      <c r="S365" s="112" t="s">
        <v>5355</v>
      </c>
      <c r="T365" s="112" t="s">
        <v>5666</v>
      </c>
      <c r="U365" s="112" t="s">
        <v>4112</v>
      </c>
    </row>
    <row r="366" spans="1:21" ht="88.15" customHeight="1" x14ac:dyDescent="0.2">
      <c r="A366" s="555"/>
      <c r="B366" s="555"/>
      <c r="C366" s="555"/>
      <c r="D366" s="555"/>
      <c r="E366" s="555"/>
      <c r="F366" s="555"/>
      <c r="G366" s="555"/>
      <c r="H366" s="555"/>
      <c r="I366" s="555"/>
      <c r="J366" s="555"/>
      <c r="K366" s="555"/>
      <c r="L366" s="555"/>
      <c r="M366" s="555"/>
      <c r="N366" s="555"/>
      <c r="O366" s="555"/>
      <c r="P366" s="555"/>
      <c r="Q366" s="555"/>
      <c r="R366" s="112" t="s">
        <v>4110</v>
      </c>
      <c r="S366" s="112" t="s">
        <v>5357</v>
      </c>
      <c r="T366" s="112" t="s">
        <v>5667</v>
      </c>
      <c r="U366" s="112" t="s">
        <v>4112</v>
      </c>
    </row>
    <row r="367" spans="1:21" ht="100.15" customHeight="1" x14ac:dyDescent="0.2">
      <c r="A367" s="555"/>
      <c r="B367" s="555"/>
      <c r="C367" s="555"/>
      <c r="D367" s="555"/>
      <c r="E367" s="555"/>
      <c r="F367" s="555"/>
      <c r="G367" s="555"/>
      <c r="H367" s="555"/>
      <c r="I367" s="555"/>
      <c r="J367" s="555"/>
      <c r="K367" s="555"/>
      <c r="L367" s="555"/>
      <c r="M367" s="555"/>
      <c r="N367" s="555"/>
      <c r="O367" s="555"/>
      <c r="P367" s="555"/>
      <c r="Q367" s="555"/>
      <c r="R367" s="112" t="s">
        <v>4110</v>
      </c>
      <c r="S367" s="112" t="s">
        <v>5359</v>
      </c>
      <c r="T367" s="112" t="s">
        <v>5668</v>
      </c>
      <c r="U367" s="112" t="s">
        <v>4112</v>
      </c>
    </row>
    <row r="368" spans="1:21" ht="138" customHeight="1" x14ac:dyDescent="0.2">
      <c r="A368" s="555"/>
      <c r="B368" s="555"/>
      <c r="C368" s="555"/>
      <c r="D368" s="555"/>
      <c r="E368" s="555"/>
      <c r="F368" s="555"/>
      <c r="G368" s="555"/>
      <c r="H368" s="555"/>
      <c r="I368" s="555"/>
      <c r="J368" s="555"/>
      <c r="K368" s="555"/>
      <c r="L368" s="555"/>
      <c r="M368" s="555"/>
      <c r="N368" s="555"/>
      <c r="O368" s="555"/>
      <c r="P368" s="555"/>
      <c r="Q368" s="555"/>
      <c r="R368" s="112" t="s">
        <v>4110</v>
      </c>
      <c r="S368" s="112" t="s">
        <v>5361</v>
      </c>
      <c r="T368" s="112" t="s">
        <v>5669</v>
      </c>
      <c r="U368" s="112" t="s">
        <v>4112</v>
      </c>
    </row>
    <row r="369" spans="1:21" ht="409.6" customHeight="1" x14ac:dyDescent="0.2">
      <c r="A369" s="534" t="s">
        <v>2097</v>
      </c>
      <c r="B369" s="534" t="s">
        <v>4319</v>
      </c>
      <c r="C369" s="534" t="s">
        <v>4320</v>
      </c>
      <c r="D369" s="534" t="s">
        <v>4358</v>
      </c>
      <c r="E369" s="534" t="s">
        <v>4359</v>
      </c>
      <c r="F369" s="534" t="s">
        <v>4360</v>
      </c>
      <c r="G369" s="534" t="s">
        <v>4361</v>
      </c>
      <c r="H369" s="534" t="s">
        <v>5620</v>
      </c>
      <c r="I369" s="534" t="s">
        <v>4323</v>
      </c>
      <c r="J369" s="534" t="s">
        <v>1209</v>
      </c>
      <c r="K369" s="534" t="s">
        <v>73</v>
      </c>
      <c r="L369" s="534" t="s">
        <v>51</v>
      </c>
      <c r="M369" s="534">
        <v>45678.660049502316</v>
      </c>
      <c r="N369" s="534" t="s">
        <v>5433</v>
      </c>
      <c r="O369" s="534">
        <v>45730</v>
      </c>
      <c r="P369" s="534" t="s">
        <v>4362</v>
      </c>
      <c r="Q369" s="534" t="s">
        <v>5670</v>
      </c>
      <c r="R369" s="112" t="s">
        <v>4110</v>
      </c>
      <c r="S369" s="112" t="s">
        <v>1207</v>
      </c>
      <c r="T369" s="112" t="s">
        <v>4363</v>
      </c>
      <c r="U369" s="112" t="s">
        <v>4112</v>
      </c>
    </row>
    <row r="370" spans="1:21" ht="150" customHeight="1" x14ac:dyDescent="0.2">
      <c r="A370" s="555"/>
      <c r="B370" s="555"/>
      <c r="C370" s="555"/>
      <c r="D370" s="555"/>
      <c r="E370" s="555"/>
      <c r="F370" s="555"/>
      <c r="G370" s="555"/>
      <c r="H370" s="555"/>
      <c r="I370" s="555"/>
      <c r="J370" s="555"/>
      <c r="K370" s="555"/>
      <c r="L370" s="555"/>
      <c r="M370" s="555"/>
      <c r="N370" s="555"/>
      <c r="O370" s="555"/>
      <c r="P370" s="555"/>
      <c r="Q370" s="555"/>
      <c r="R370" s="112" t="s">
        <v>4110</v>
      </c>
      <c r="S370" s="112" t="s">
        <v>1208</v>
      </c>
      <c r="T370" s="112" t="s">
        <v>5671</v>
      </c>
      <c r="U370" s="112" t="s">
        <v>4112</v>
      </c>
    </row>
    <row r="371" spans="1:21" ht="150" customHeight="1" x14ac:dyDescent="0.2">
      <c r="A371" s="555"/>
      <c r="B371" s="555"/>
      <c r="C371" s="555"/>
      <c r="D371" s="555"/>
      <c r="E371" s="555"/>
      <c r="F371" s="555"/>
      <c r="G371" s="555"/>
      <c r="H371" s="555"/>
      <c r="I371" s="555"/>
      <c r="J371" s="555"/>
      <c r="K371" s="555"/>
      <c r="L371" s="555"/>
      <c r="M371" s="555"/>
      <c r="N371" s="555"/>
      <c r="O371" s="555"/>
      <c r="P371" s="555"/>
      <c r="Q371" s="555"/>
      <c r="R371" s="112" t="s">
        <v>4110</v>
      </c>
      <c r="S371" s="112" t="s">
        <v>5354</v>
      </c>
      <c r="T371" s="112" t="s">
        <v>5672</v>
      </c>
      <c r="U371" s="112" t="s">
        <v>4112</v>
      </c>
    </row>
    <row r="372" spans="1:21" ht="112.9" customHeight="1" x14ac:dyDescent="0.2">
      <c r="A372" s="555"/>
      <c r="B372" s="555"/>
      <c r="C372" s="555"/>
      <c r="D372" s="555"/>
      <c r="E372" s="555"/>
      <c r="F372" s="555"/>
      <c r="G372" s="555"/>
      <c r="H372" s="555"/>
      <c r="I372" s="555"/>
      <c r="J372" s="555"/>
      <c r="K372" s="555"/>
      <c r="L372" s="555"/>
      <c r="M372" s="555"/>
      <c r="N372" s="555"/>
      <c r="O372" s="555"/>
      <c r="P372" s="555"/>
      <c r="Q372" s="555"/>
      <c r="R372" s="112" t="s">
        <v>4110</v>
      </c>
      <c r="S372" s="112" t="s">
        <v>5355</v>
      </c>
      <c r="T372" s="112" t="s">
        <v>5673</v>
      </c>
      <c r="U372" s="112" t="s">
        <v>4112</v>
      </c>
    </row>
    <row r="373" spans="1:21" ht="100.15" customHeight="1" x14ac:dyDescent="0.2">
      <c r="A373" s="555"/>
      <c r="B373" s="555"/>
      <c r="C373" s="555"/>
      <c r="D373" s="555"/>
      <c r="E373" s="555"/>
      <c r="F373" s="555"/>
      <c r="G373" s="555"/>
      <c r="H373" s="555"/>
      <c r="I373" s="555"/>
      <c r="J373" s="555"/>
      <c r="K373" s="555"/>
      <c r="L373" s="555"/>
      <c r="M373" s="555"/>
      <c r="N373" s="555"/>
      <c r="O373" s="555"/>
      <c r="P373" s="555"/>
      <c r="Q373" s="555"/>
      <c r="R373" s="112" t="s">
        <v>4110</v>
      </c>
      <c r="S373" s="112" t="s">
        <v>5357</v>
      </c>
      <c r="T373" s="112" t="s">
        <v>5674</v>
      </c>
      <c r="U373" s="112" t="s">
        <v>4112</v>
      </c>
    </row>
    <row r="374" spans="1:21" ht="75" customHeight="1" x14ac:dyDescent="0.2">
      <c r="A374" s="555"/>
      <c r="B374" s="555"/>
      <c r="C374" s="555"/>
      <c r="D374" s="555"/>
      <c r="E374" s="555"/>
      <c r="F374" s="555"/>
      <c r="G374" s="555"/>
      <c r="H374" s="555"/>
      <c r="I374" s="555"/>
      <c r="J374" s="555"/>
      <c r="K374" s="555"/>
      <c r="L374" s="555"/>
      <c r="M374" s="555"/>
      <c r="N374" s="555"/>
      <c r="O374" s="555"/>
      <c r="P374" s="555"/>
      <c r="Q374" s="555"/>
      <c r="R374" s="132" t="s">
        <v>4112</v>
      </c>
      <c r="S374" s="132" t="s">
        <v>5359</v>
      </c>
      <c r="T374" s="132" t="s">
        <v>5675</v>
      </c>
      <c r="U374" s="132" t="s">
        <v>4112</v>
      </c>
    </row>
    <row r="375" spans="1:21" ht="187.9" customHeight="1" x14ac:dyDescent="0.2">
      <c r="A375" s="555"/>
      <c r="B375" s="555"/>
      <c r="C375" s="555"/>
      <c r="D375" s="555"/>
      <c r="E375" s="555"/>
      <c r="F375" s="555"/>
      <c r="G375" s="555"/>
      <c r="H375" s="555"/>
      <c r="I375" s="555"/>
      <c r="J375" s="555"/>
      <c r="K375" s="555"/>
      <c r="L375" s="555"/>
      <c r="M375" s="555"/>
      <c r="N375" s="555"/>
      <c r="O375" s="555"/>
      <c r="P375" s="555"/>
      <c r="Q375" s="555"/>
      <c r="R375" s="112" t="s">
        <v>4110</v>
      </c>
      <c r="S375" s="112" t="s">
        <v>5361</v>
      </c>
      <c r="T375" s="112" t="s">
        <v>5676</v>
      </c>
      <c r="U375" s="112" t="s">
        <v>4112</v>
      </c>
    </row>
    <row r="376" spans="1:21" ht="409.6" customHeight="1" x14ac:dyDescent="0.2">
      <c r="A376" s="534" t="s">
        <v>1215</v>
      </c>
      <c r="B376" s="534" t="s">
        <v>4364</v>
      </c>
      <c r="C376" s="534" t="s">
        <v>4365</v>
      </c>
      <c r="D376" s="534" t="s">
        <v>4366</v>
      </c>
      <c r="E376" s="534" t="s">
        <v>4367</v>
      </c>
      <c r="F376" s="534" t="s">
        <v>4368</v>
      </c>
      <c r="G376" s="534" t="s">
        <v>4369</v>
      </c>
      <c r="H376" s="534" t="s">
        <v>5677</v>
      </c>
      <c r="I376" s="534" t="s">
        <v>4370</v>
      </c>
      <c r="J376" s="534" t="s">
        <v>1209</v>
      </c>
      <c r="K376" s="534" t="s">
        <v>165</v>
      </c>
      <c r="L376" s="534" t="s">
        <v>50</v>
      </c>
      <c r="M376" s="534">
        <v>45698.395433599537</v>
      </c>
      <c r="N376" s="534" t="s">
        <v>5363</v>
      </c>
      <c r="O376" s="534">
        <v>45713</v>
      </c>
      <c r="P376" s="534" t="s">
        <v>5678</v>
      </c>
      <c r="Q376" s="534"/>
      <c r="R376" s="112" t="s">
        <v>4110</v>
      </c>
      <c r="S376" s="112" t="s">
        <v>1207</v>
      </c>
      <c r="T376" s="112" t="s">
        <v>4371</v>
      </c>
      <c r="U376" s="112" t="s">
        <v>4112</v>
      </c>
    </row>
    <row r="377" spans="1:21" ht="37.15" customHeight="1" x14ac:dyDescent="0.2">
      <c r="A377" s="555"/>
      <c r="B377" s="555"/>
      <c r="C377" s="555"/>
      <c r="D377" s="555"/>
      <c r="E377" s="555"/>
      <c r="F377" s="555"/>
      <c r="G377" s="555"/>
      <c r="H377" s="555"/>
      <c r="I377" s="555"/>
      <c r="J377" s="555"/>
      <c r="K377" s="555"/>
      <c r="L377" s="555"/>
      <c r="M377" s="555"/>
      <c r="N377" s="555"/>
      <c r="O377" s="555"/>
      <c r="P377" s="555"/>
      <c r="Q377" s="555"/>
      <c r="R377" s="112" t="s">
        <v>4110</v>
      </c>
      <c r="S377" s="112" t="s">
        <v>1208</v>
      </c>
      <c r="T377" s="112" t="s">
        <v>5679</v>
      </c>
      <c r="U377" s="112" t="s">
        <v>4112</v>
      </c>
    </row>
    <row r="378" spans="1:21" ht="75" customHeight="1" x14ac:dyDescent="0.2">
      <c r="A378" s="555"/>
      <c r="B378" s="555"/>
      <c r="C378" s="555"/>
      <c r="D378" s="555"/>
      <c r="E378" s="555"/>
      <c r="F378" s="555"/>
      <c r="G378" s="555"/>
      <c r="H378" s="555"/>
      <c r="I378" s="555"/>
      <c r="J378" s="555"/>
      <c r="K378" s="555"/>
      <c r="L378" s="555"/>
      <c r="M378" s="555"/>
      <c r="N378" s="555"/>
      <c r="O378" s="555"/>
      <c r="P378" s="555"/>
      <c r="Q378" s="555"/>
      <c r="R378" s="112" t="s">
        <v>4110</v>
      </c>
      <c r="S378" s="112" t="s">
        <v>5354</v>
      </c>
      <c r="T378" s="112" t="s">
        <v>5680</v>
      </c>
      <c r="U378" s="112" t="s">
        <v>4112</v>
      </c>
    </row>
    <row r="379" spans="1:21" ht="112.9" customHeight="1" x14ac:dyDescent="0.2">
      <c r="A379" s="555"/>
      <c r="B379" s="555"/>
      <c r="C379" s="555"/>
      <c r="D379" s="555"/>
      <c r="E379" s="555"/>
      <c r="F379" s="555"/>
      <c r="G379" s="555"/>
      <c r="H379" s="555"/>
      <c r="I379" s="555"/>
      <c r="J379" s="555"/>
      <c r="K379" s="555"/>
      <c r="L379" s="555"/>
      <c r="M379" s="555"/>
      <c r="N379" s="555"/>
      <c r="O379" s="555"/>
      <c r="P379" s="555"/>
      <c r="Q379" s="555"/>
      <c r="R379" s="112" t="s">
        <v>4110</v>
      </c>
      <c r="S379" s="112" t="s">
        <v>5355</v>
      </c>
      <c r="T379" s="112" t="s">
        <v>5681</v>
      </c>
      <c r="U379" s="112" t="s">
        <v>4112</v>
      </c>
    </row>
    <row r="380" spans="1:21" ht="61.9" customHeight="1" x14ac:dyDescent="0.2">
      <c r="A380" s="555"/>
      <c r="B380" s="555"/>
      <c r="C380" s="555"/>
      <c r="D380" s="555"/>
      <c r="E380" s="555"/>
      <c r="F380" s="555"/>
      <c r="G380" s="555"/>
      <c r="H380" s="555"/>
      <c r="I380" s="555"/>
      <c r="J380" s="555"/>
      <c r="K380" s="555"/>
      <c r="L380" s="555"/>
      <c r="M380" s="555"/>
      <c r="N380" s="555"/>
      <c r="O380" s="555"/>
      <c r="P380" s="555"/>
      <c r="Q380" s="555"/>
      <c r="R380" s="112" t="s">
        <v>4110</v>
      </c>
      <c r="S380" s="112" t="s">
        <v>5357</v>
      </c>
      <c r="T380" s="112" t="s">
        <v>5682</v>
      </c>
      <c r="U380" s="112" t="s">
        <v>4112</v>
      </c>
    </row>
    <row r="381" spans="1:21" ht="187.9" customHeight="1" x14ac:dyDescent="0.2">
      <c r="A381" s="555"/>
      <c r="B381" s="555"/>
      <c r="C381" s="555"/>
      <c r="D381" s="555"/>
      <c r="E381" s="555"/>
      <c r="F381" s="555"/>
      <c r="G381" s="555"/>
      <c r="H381" s="555"/>
      <c r="I381" s="555"/>
      <c r="J381" s="555"/>
      <c r="K381" s="555"/>
      <c r="L381" s="555"/>
      <c r="M381" s="555"/>
      <c r="N381" s="555"/>
      <c r="O381" s="555"/>
      <c r="P381" s="555"/>
      <c r="Q381" s="555"/>
      <c r="R381" s="112" t="s">
        <v>4110</v>
      </c>
      <c r="S381" s="112" t="s">
        <v>5359</v>
      </c>
      <c r="T381" s="112" t="s">
        <v>5683</v>
      </c>
      <c r="U381" s="112" t="s">
        <v>4112</v>
      </c>
    </row>
    <row r="382" spans="1:21" ht="100.15" customHeight="1" x14ac:dyDescent="0.2">
      <c r="A382" s="555"/>
      <c r="B382" s="555"/>
      <c r="C382" s="555"/>
      <c r="D382" s="555"/>
      <c r="E382" s="555"/>
      <c r="F382" s="555"/>
      <c r="G382" s="555"/>
      <c r="H382" s="555"/>
      <c r="I382" s="555"/>
      <c r="J382" s="555"/>
      <c r="K382" s="555"/>
      <c r="L382" s="555"/>
      <c r="M382" s="555"/>
      <c r="N382" s="555"/>
      <c r="O382" s="555"/>
      <c r="P382" s="555"/>
      <c r="Q382" s="555"/>
      <c r="R382" s="112" t="s">
        <v>4110</v>
      </c>
      <c r="S382" s="112" t="s">
        <v>5361</v>
      </c>
      <c r="T382" s="112" t="s">
        <v>5684</v>
      </c>
      <c r="U382" s="112" t="s">
        <v>4112</v>
      </c>
    </row>
    <row r="383" spans="1:21" ht="379.15" customHeight="1" x14ac:dyDescent="0.2">
      <c r="A383" s="534" t="s">
        <v>1215</v>
      </c>
      <c r="B383" s="534" t="s">
        <v>4364</v>
      </c>
      <c r="C383" s="534" t="s">
        <v>4377</v>
      </c>
      <c r="D383" s="534" t="s">
        <v>5685</v>
      </c>
      <c r="E383" s="534" t="s">
        <v>5686</v>
      </c>
      <c r="F383" s="534" t="s">
        <v>5687</v>
      </c>
      <c r="G383" s="534" t="s">
        <v>5688</v>
      </c>
      <c r="H383" s="534" t="s">
        <v>5677</v>
      </c>
      <c r="I383" s="534" t="s">
        <v>4370</v>
      </c>
      <c r="J383" s="534" t="s">
        <v>1216</v>
      </c>
      <c r="K383" s="534" t="s">
        <v>47</v>
      </c>
      <c r="L383" s="534" t="s">
        <v>488</v>
      </c>
      <c r="M383" s="534">
        <v>45845.676703668978</v>
      </c>
      <c r="N383" s="534" t="s">
        <v>5389</v>
      </c>
      <c r="O383" s="534">
        <v>45845</v>
      </c>
      <c r="P383" s="534" t="s">
        <v>5689</v>
      </c>
      <c r="Q383" s="534" t="s">
        <v>5690</v>
      </c>
      <c r="R383" s="132" t="s">
        <v>4112</v>
      </c>
      <c r="S383" s="132" t="s">
        <v>5359</v>
      </c>
      <c r="T383" s="132" t="s">
        <v>5691</v>
      </c>
      <c r="U383" s="132" t="s">
        <v>4112</v>
      </c>
    </row>
    <row r="384" spans="1:21" ht="138" customHeight="1" x14ac:dyDescent="0.2">
      <c r="A384" s="555"/>
      <c r="B384" s="555"/>
      <c r="C384" s="555"/>
      <c r="D384" s="555"/>
      <c r="E384" s="555"/>
      <c r="F384" s="555"/>
      <c r="G384" s="555"/>
      <c r="H384" s="555"/>
      <c r="I384" s="555"/>
      <c r="J384" s="555"/>
      <c r="K384" s="555"/>
      <c r="L384" s="555"/>
      <c r="M384" s="555"/>
      <c r="N384" s="555"/>
      <c r="O384" s="555"/>
      <c r="P384" s="555"/>
      <c r="Q384" s="555"/>
      <c r="R384" s="112" t="s">
        <v>4110</v>
      </c>
      <c r="S384" s="112" t="s">
        <v>5361</v>
      </c>
      <c r="T384" s="112" t="s">
        <v>5692</v>
      </c>
      <c r="U384" s="112" t="s">
        <v>4112</v>
      </c>
    </row>
    <row r="385" spans="1:21" ht="88.15" customHeight="1" x14ac:dyDescent="0.2">
      <c r="A385" s="555"/>
      <c r="B385" s="555"/>
      <c r="C385" s="555"/>
      <c r="D385" s="555"/>
      <c r="E385" s="555"/>
      <c r="F385" s="555"/>
      <c r="G385" s="555"/>
      <c r="H385" s="555"/>
      <c r="I385" s="555"/>
      <c r="J385" s="555"/>
      <c r="K385" s="555"/>
      <c r="L385" s="555"/>
      <c r="M385" s="555"/>
      <c r="N385" s="555"/>
      <c r="O385" s="555"/>
      <c r="P385" s="555"/>
      <c r="Q385" s="555"/>
      <c r="R385" s="132" t="s">
        <v>4112</v>
      </c>
      <c r="S385" s="132" t="s">
        <v>5693</v>
      </c>
      <c r="T385" s="132" t="s">
        <v>5694</v>
      </c>
      <c r="U385" s="132" t="s">
        <v>4112</v>
      </c>
    </row>
    <row r="386" spans="1:21" ht="409.6" customHeight="1" x14ac:dyDescent="0.2">
      <c r="A386" s="534" t="s">
        <v>1215</v>
      </c>
      <c r="B386" s="534" t="s">
        <v>4364</v>
      </c>
      <c r="C386" s="534" t="s">
        <v>4372</v>
      </c>
      <c r="D386" s="534" t="s">
        <v>4373</v>
      </c>
      <c r="E386" s="534" t="s">
        <v>2090</v>
      </c>
      <c r="F386" s="534" t="s">
        <v>2091</v>
      </c>
      <c r="G386" s="534" t="s">
        <v>4374</v>
      </c>
      <c r="H386" s="534" t="s">
        <v>5677</v>
      </c>
      <c r="I386" s="534" t="s">
        <v>4370</v>
      </c>
      <c r="J386" s="534" t="s">
        <v>1209</v>
      </c>
      <c r="K386" s="534" t="s">
        <v>2827</v>
      </c>
      <c r="L386" s="534" t="s">
        <v>51</v>
      </c>
      <c r="M386" s="534">
        <v>45678.416657141206</v>
      </c>
      <c r="N386" s="534" t="s">
        <v>5363</v>
      </c>
      <c r="O386" s="534">
        <v>45713</v>
      </c>
      <c r="P386" s="534" t="s">
        <v>4375</v>
      </c>
      <c r="Q386" s="534"/>
      <c r="R386" s="112" t="s">
        <v>4110</v>
      </c>
      <c r="S386" s="112" t="s">
        <v>1207</v>
      </c>
      <c r="T386" s="112" t="s">
        <v>4376</v>
      </c>
      <c r="U386" s="112" t="s">
        <v>4112</v>
      </c>
    </row>
    <row r="387" spans="1:21" ht="37.15" customHeight="1" x14ac:dyDescent="0.2">
      <c r="A387" s="555"/>
      <c r="B387" s="555"/>
      <c r="C387" s="555"/>
      <c r="D387" s="555"/>
      <c r="E387" s="555"/>
      <c r="F387" s="555"/>
      <c r="G387" s="555"/>
      <c r="H387" s="555"/>
      <c r="I387" s="555"/>
      <c r="J387" s="555"/>
      <c r="K387" s="555"/>
      <c r="L387" s="555"/>
      <c r="M387" s="555"/>
      <c r="N387" s="555"/>
      <c r="O387" s="555"/>
      <c r="P387" s="555"/>
      <c r="Q387" s="555"/>
      <c r="R387" s="112" t="s">
        <v>4110</v>
      </c>
      <c r="S387" s="112" t="s">
        <v>1208</v>
      </c>
      <c r="T387" s="112" t="s">
        <v>5695</v>
      </c>
      <c r="U387" s="112" t="s">
        <v>4112</v>
      </c>
    </row>
    <row r="388" spans="1:21" ht="30" customHeight="1" x14ac:dyDescent="0.2">
      <c r="A388" s="555"/>
      <c r="B388" s="555"/>
      <c r="C388" s="555"/>
      <c r="D388" s="555"/>
      <c r="E388" s="555"/>
      <c r="F388" s="555"/>
      <c r="G388" s="555"/>
      <c r="H388" s="555"/>
      <c r="I388" s="555"/>
      <c r="J388" s="555"/>
      <c r="K388" s="555"/>
      <c r="L388" s="555"/>
      <c r="M388" s="555"/>
      <c r="N388" s="555"/>
      <c r="O388" s="555"/>
      <c r="P388" s="555"/>
      <c r="Q388" s="555"/>
      <c r="R388" s="112" t="s">
        <v>4110</v>
      </c>
      <c r="S388" s="112" t="s">
        <v>5354</v>
      </c>
      <c r="T388" s="112" t="s">
        <v>5696</v>
      </c>
      <c r="U388" s="112" t="s">
        <v>4112</v>
      </c>
    </row>
    <row r="389" spans="1:21" ht="138" customHeight="1" x14ac:dyDescent="0.2">
      <c r="A389" s="555"/>
      <c r="B389" s="555"/>
      <c r="C389" s="555"/>
      <c r="D389" s="555"/>
      <c r="E389" s="555"/>
      <c r="F389" s="555"/>
      <c r="G389" s="555"/>
      <c r="H389" s="555"/>
      <c r="I389" s="555"/>
      <c r="J389" s="555"/>
      <c r="K389" s="555"/>
      <c r="L389" s="555"/>
      <c r="M389" s="555"/>
      <c r="N389" s="555"/>
      <c r="O389" s="555"/>
      <c r="P389" s="555"/>
      <c r="Q389" s="555"/>
      <c r="R389" s="112" t="s">
        <v>4110</v>
      </c>
      <c r="S389" s="112" t="s">
        <v>5355</v>
      </c>
      <c r="T389" s="112" t="s">
        <v>5697</v>
      </c>
      <c r="U389" s="112" t="s">
        <v>4112</v>
      </c>
    </row>
    <row r="390" spans="1:21" ht="61.9" customHeight="1" x14ac:dyDescent="0.2">
      <c r="A390" s="555"/>
      <c r="B390" s="555"/>
      <c r="C390" s="555"/>
      <c r="D390" s="555"/>
      <c r="E390" s="555"/>
      <c r="F390" s="555"/>
      <c r="G390" s="555"/>
      <c r="H390" s="555"/>
      <c r="I390" s="555"/>
      <c r="J390" s="555"/>
      <c r="K390" s="555"/>
      <c r="L390" s="555"/>
      <c r="M390" s="555"/>
      <c r="N390" s="555"/>
      <c r="O390" s="555"/>
      <c r="P390" s="555"/>
      <c r="Q390" s="555"/>
      <c r="R390" s="112" t="s">
        <v>4110</v>
      </c>
      <c r="S390" s="112" t="s">
        <v>5357</v>
      </c>
      <c r="T390" s="112" t="s">
        <v>5698</v>
      </c>
      <c r="U390" s="112" t="s">
        <v>4112</v>
      </c>
    </row>
    <row r="391" spans="1:21" ht="138" customHeight="1" x14ac:dyDescent="0.2">
      <c r="A391" s="555"/>
      <c r="B391" s="555"/>
      <c r="C391" s="555"/>
      <c r="D391" s="555"/>
      <c r="E391" s="555"/>
      <c r="F391" s="555"/>
      <c r="G391" s="555"/>
      <c r="H391" s="555"/>
      <c r="I391" s="555"/>
      <c r="J391" s="555"/>
      <c r="K391" s="555"/>
      <c r="L391" s="555"/>
      <c r="M391" s="555"/>
      <c r="N391" s="555"/>
      <c r="O391" s="555"/>
      <c r="P391" s="555"/>
      <c r="Q391" s="555"/>
      <c r="R391" s="112" t="s">
        <v>4110</v>
      </c>
      <c r="S391" s="112" t="s">
        <v>5359</v>
      </c>
      <c r="T391" s="112" t="s">
        <v>5699</v>
      </c>
      <c r="U391" s="112" t="s">
        <v>4112</v>
      </c>
    </row>
    <row r="392" spans="1:21" ht="75" customHeight="1" x14ac:dyDescent="0.2">
      <c r="A392" s="559"/>
      <c r="B392" s="559"/>
      <c r="C392" s="559"/>
      <c r="D392" s="559"/>
      <c r="E392" s="559"/>
      <c r="F392" s="559"/>
      <c r="G392" s="559"/>
      <c r="H392" s="559"/>
      <c r="I392" s="559"/>
      <c r="J392" s="559"/>
      <c r="K392" s="559"/>
      <c r="L392" s="559"/>
      <c r="M392" s="559"/>
      <c r="N392" s="559"/>
      <c r="O392" s="559"/>
      <c r="P392" s="559"/>
      <c r="Q392" s="559"/>
      <c r="R392" s="112" t="s">
        <v>4110</v>
      </c>
      <c r="S392" s="112" t="s">
        <v>5361</v>
      </c>
      <c r="T392" s="112" t="s">
        <v>5700</v>
      </c>
      <c r="U392" s="112" t="s">
        <v>4112</v>
      </c>
    </row>
    <row r="393" spans="1:21" ht="322.89999999999998" customHeight="1" x14ac:dyDescent="0.2">
      <c r="A393" s="534" t="s">
        <v>1215</v>
      </c>
      <c r="B393" s="534" t="s">
        <v>4364</v>
      </c>
      <c r="C393" s="534" t="s">
        <v>4377</v>
      </c>
      <c r="D393" s="534" t="s">
        <v>4378</v>
      </c>
      <c r="E393" s="534" t="s">
        <v>4379</v>
      </c>
      <c r="F393" s="534" t="s">
        <v>4380</v>
      </c>
      <c r="G393" s="534" t="s">
        <v>4381</v>
      </c>
      <c r="H393" s="534" t="s">
        <v>5677</v>
      </c>
      <c r="I393" s="534" t="s">
        <v>4370</v>
      </c>
      <c r="J393" s="534" t="s">
        <v>1242</v>
      </c>
      <c r="K393" s="534" t="s">
        <v>165</v>
      </c>
      <c r="L393" s="534" t="s">
        <v>488</v>
      </c>
      <c r="M393" s="534">
        <v>45678.416658877315</v>
      </c>
      <c r="N393" s="534" t="s">
        <v>5433</v>
      </c>
      <c r="O393" s="534">
        <v>45713</v>
      </c>
      <c r="P393" s="534" t="s">
        <v>4382</v>
      </c>
      <c r="Q393" s="534"/>
      <c r="R393" s="112" t="s">
        <v>4110</v>
      </c>
      <c r="S393" s="112" t="s">
        <v>1207</v>
      </c>
      <c r="T393" s="112" t="s">
        <v>4383</v>
      </c>
      <c r="U393" s="112" t="s">
        <v>4112</v>
      </c>
    </row>
    <row r="394" spans="1:21" ht="30" customHeight="1" x14ac:dyDescent="0.2">
      <c r="A394" s="555"/>
      <c r="B394" s="555"/>
      <c r="C394" s="555"/>
      <c r="D394" s="555"/>
      <c r="E394" s="555"/>
      <c r="F394" s="555"/>
      <c r="G394" s="555"/>
      <c r="H394" s="555"/>
      <c r="I394" s="555"/>
      <c r="J394" s="555"/>
      <c r="K394" s="555"/>
      <c r="L394" s="555"/>
      <c r="M394" s="555"/>
      <c r="N394" s="555"/>
      <c r="O394" s="555"/>
      <c r="P394" s="555"/>
      <c r="Q394" s="555"/>
      <c r="R394" s="112" t="s">
        <v>4110</v>
      </c>
      <c r="S394" s="112" t="s">
        <v>1208</v>
      </c>
      <c r="T394" s="112" t="s">
        <v>5701</v>
      </c>
      <c r="U394" s="112" t="s">
        <v>4112</v>
      </c>
    </row>
    <row r="395" spans="1:21" ht="30" customHeight="1" x14ac:dyDescent="0.2">
      <c r="A395" s="555"/>
      <c r="B395" s="555"/>
      <c r="C395" s="555"/>
      <c r="D395" s="555"/>
      <c r="E395" s="555"/>
      <c r="F395" s="555"/>
      <c r="G395" s="555"/>
      <c r="H395" s="555"/>
      <c r="I395" s="555"/>
      <c r="J395" s="555"/>
      <c r="K395" s="555"/>
      <c r="L395" s="555"/>
      <c r="M395" s="555"/>
      <c r="N395" s="555"/>
      <c r="O395" s="555"/>
      <c r="P395" s="555"/>
      <c r="Q395" s="555"/>
      <c r="R395" s="112" t="s">
        <v>4110</v>
      </c>
      <c r="S395" s="112" t="s">
        <v>5354</v>
      </c>
      <c r="T395" s="112" t="s">
        <v>5702</v>
      </c>
      <c r="U395" s="112" t="s">
        <v>4112</v>
      </c>
    </row>
    <row r="396" spans="1:21" ht="37.15" customHeight="1" x14ac:dyDescent="0.2">
      <c r="A396" s="555"/>
      <c r="B396" s="555"/>
      <c r="C396" s="555"/>
      <c r="D396" s="555"/>
      <c r="E396" s="555"/>
      <c r="F396" s="555"/>
      <c r="G396" s="555"/>
      <c r="H396" s="555"/>
      <c r="I396" s="555"/>
      <c r="J396" s="555"/>
      <c r="K396" s="555"/>
      <c r="L396" s="555"/>
      <c r="M396" s="555"/>
      <c r="N396" s="555"/>
      <c r="O396" s="555"/>
      <c r="P396" s="555"/>
      <c r="Q396" s="555"/>
      <c r="R396" s="112" t="s">
        <v>4110</v>
      </c>
      <c r="S396" s="112" t="s">
        <v>5355</v>
      </c>
      <c r="T396" s="112" t="s">
        <v>5703</v>
      </c>
      <c r="U396" s="112" t="s">
        <v>4112</v>
      </c>
    </row>
    <row r="397" spans="1:21" ht="61.9" customHeight="1" x14ac:dyDescent="0.2">
      <c r="A397" s="555"/>
      <c r="B397" s="555"/>
      <c r="C397" s="555"/>
      <c r="D397" s="555"/>
      <c r="E397" s="555"/>
      <c r="F397" s="555"/>
      <c r="G397" s="555"/>
      <c r="H397" s="555"/>
      <c r="I397" s="555"/>
      <c r="J397" s="555"/>
      <c r="K397" s="555"/>
      <c r="L397" s="555"/>
      <c r="M397" s="555"/>
      <c r="N397" s="555"/>
      <c r="O397" s="555"/>
      <c r="P397" s="555"/>
      <c r="Q397" s="555"/>
      <c r="R397" s="112" t="s">
        <v>4110</v>
      </c>
      <c r="S397" s="112" t="s">
        <v>5357</v>
      </c>
      <c r="T397" s="112" t="s">
        <v>5704</v>
      </c>
      <c r="U397" s="112" t="s">
        <v>4112</v>
      </c>
    </row>
    <row r="398" spans="1:21" ht="37.15" customHeight="1" x14ac:dyDescent="0.2">
      <c r="A398" s="555"/>
      <c r="B398" s="555"/>
      <c r="C398" s="555"/>
      <c r="D398" s="555"/>
      <c r="E398" s="555"/>
      <c r="F398" s="555"/>
      <c r="G398" s="555"/>
      <c r="H398" s="555"/>
      <c r="I398" s="555"/>
      <c r="J398" s="555"/>
      <c r="K398" s="555"/>
      <c r="L398" s="555"/>
      <c r="M398" s="555"/>
      <c r="N398" s="555"/>
      <c r="O398" s="555"/>
      <c r="P398" s="555"/>
      <c r="Q398" s="555"/>
      <c r="R398" s="112" t="s">
        <v>4110</v>
      </c>
      <c r="S398" s="112" t="s">
        <v>5359</v>
      </c>
      <c r="T398" s="112" t="s">
        <v>5705</v>
      </c>
      <c r="U398" s="112" t="s">
        <v>4112</v>
      </c>
    </row>
    <row r="399" spans="1:21" ht="37.15" customHeight="1" x14ac:dyDescent="0.2">
      <c r="A399" s="559"/>
      <c r="B399" s="559"/>
      <c r="C399" s="559"/>
      <c r="D399" s="559"/>
      <c r="E399" s="559"/>
      <c r="F399" s="559"/>
      <c r="G399" s="559"/>
      <c r="H399" s="559"/>
      <c r="I399" s="559"/>
      <c r="J399" s="559"/>
      <c r="K399" s="559"/>
      <c r="L399" s="559"/>
      <c r="M399" s="559"/>
      <c r="N399" s="559"/>
      <c r="O399" s="559"/>
      <c r="P399" s="559"/>
      <c r="Q399" s="559"/>
      <c r="R399" s="112" t="s">
        <v>4110</v>
      </c>
      <c r="S399" s="112" t="s">
        <v>5361</v>
      </c>
      <c r="T399" s="112" t="s">
        <v>5706</v>
      </c>
      <c r="U399" s="112" t="s">
        <v>4112</v>
      </c>
    </row>
    <row r="400" spans="1:21" ht="409.6" customHeight="1" x14ac:dyDescent="0.2">
      <c r="A400" s="534" t="s">
        <v>1215</v>
      </c>
      <c r="B400" s="534" t="s">
        <v>4364</v>
      </c>
      <c r="C400" s="534" t="s">
        <v>4384</v>
      </c>
      <c r="D400" s="534" t="s">
        <v>4385</v>
      </c>
      <c r="E400" s="534" t="s">
        <v>2092</v>
      </c>
      <c r="F400" s="534" t="s">
        <v>2093</v>
      </c>
      <c r="G400" s="534" t="s">
        <v>2094</v>
      </c>
      <c r="H400" s="534" t="s">
        <v>5677</v>
      </c>
      <c r="I400" s="534" t="s">
        <v>4370</v>
      </c>
      <c r="J400" s="534" t="s">
        <v>1216</v>
      </c>
      <c r="K400" s="534" t="s">
        <v>2827</v>
      </c>
      <c r="L400" s="534" t="s">
        <v>51</v>
      </c>
      <c r="M400" s="534">
        <v>45678.416658020833</v>
      </c>
      <c r="N400" s="534" t="s">
        <v>5363</v>
      </c>
      <c r="O400" s="534">
        <v>45713</v>
      </c>
      <c r="P400" s="534" t="s">
        <v>4386</v>
      </c>
      <c r="Q400" s="534"/>
      <c r="R400" s="112" t="s">
        <v>4110</v>
      </c>
      <c r="S400" s="112" t="s">
        <v>1207</v>
      </c>
      <c r="T400" s="112" t="s">
        <v>4387</v>
      </c>
      <c r="U400" s="112" t="s">
        <v>4112</v>
      </c>
    </row>
    <row r="401" spans="1:21" ht="49.9" customHeight="1" x14ac:dyDescent="0.2">
      <c r="A401" s="555"/>
      <c r="B401" s="555"/>
      <c r="C401" s="555"/>
      <c r="D401" s="555"/>
      <c r="E401" s="555"/>
      <c r="F401" s="555"/>
      <c r="G401" s="555"/>
      <c r="H401" s="555"/>
      <c r="I401" s="555"/>
      <c r="J401" s="555"/>
      <c r="K401" s="555"/>
      <c r="L401" s="555"/>
      <c r="M401" s="555"/>
      <c r="N401" s="555"/>
      <c r="O401" s="555"/>
      <c r="P401" s="555"/>
      <c r="Q401" s="555"/>
      <c r="R401" s="112" t="s">
        <v>4110</v>
      </c>
      <c r="S401" s="112" t="s">
        <v>1208</v>
      </c>
      <c r="T401" s="112" t="s">
        <v>5707</v>
      </c>
      <c r="U401" s="112" t="s">
        <v>4112</v>
      </c>
    </row>
    <row r="402" spans="1:21" ht="49.9" customHeight="1" x14ac:dyDescent="0.2">
      <c r="A402" s="555"/>
      <c r="B402" s="555"/>
      <c r="C402" s="555"/>
      <c r="D402" s="555"/>
      <c r="E402" s="555"/>
      <c r="F402" s="555"/>
      <c r="G402" s="555"/>
      <c r="H402" s="555"/>
      <c r="I402" s="555"/>
      <c r="J402" s="555"/>
      <c r="K402" s="555"/>
      <c r="L402" s="555"/>
      <c r="M402" s="555"/>
      <c r="N402" s="555"/>
      <c r="O402" s="555"/>
      <c r="P402" s="555"/>
      <c r="Q402" s="555"/>
      <c r="R402" s="112" t="s">
        <v>4110</v>
      </c>
      <c r="S402" s="112" t="s">
        <v>5354</v>
      </c>
      <c r="T402" s="112" t="s">
        <v>5708</v>
      </c>
      <c r="U402" s="112" t="s">
        <v>4112</v>
      </c>
    </row>
    <row r="403" spans="1:21" ht="49.9" customHeight="1" x14ac:dyDescent="0.2">
      <c r="A403" s="555"/>
      <c r="B403" s="555"/>
      <c r="C403" s="555"/>
      <c r="D403" s="555"/>
      <c r="E403" s="555"/>
      <c r="F403" s="555"/>
      <c r="G403" s="555"/>
      <c r="H403" s="555"/>
      <c r="I403" s="555"/>
      <c r="J403" s="555"/>
      <c r="K403" s="555"/>
      <c r="L403" s="555"/>
      <c r="M403" s="555"/>
      <c r="N403" s="555"/>
      <c r="O403" s="555"/>
      <c r="P403" s="555"/>
      <c r="Q403" s="555"/>
      <c r="R403" s="112" t="s">
        <v>4110</v>
      </c>
      <c r="S403" s="112" t="s">
        <v>5355</v>
      </c>
      <c r="T403" s="112" t="s">
        <v>5709</v>
      </c>
      <c r="U403" s="112" t="s">
        <v>4112</v>
      </c>
    </row>
    <row r="404" spans="1:21" ht="88.15" customHeight="1" x14ac:dyDescent="0.2">
      <c r="A404" s="555"/>
      <c r="B404" s="555"/>
      <c r="C404" s="555"/>
      <c r="D404" s="555"/>
      <c r="E404" s="555"/>
      <c r="F404" s="555"/>
      <c r="G404" s="555"/>
      <c r="H404" s="555"/>
      <c r="I404" s="555"/>
      <c r="J404" s="555"/>
      <c r="K404" s="555"/>
      <c r="L404" s="555"/>
      <c r="M404" s="555"/>
      <c r="N404" s="555"/>
      <c r="O404" s="555"/>
      <c r="P404" s="555"/>
      <c r="Q404" s="555"/>
      <c r="R404" s="112" t="s">
        <v>4110</v>
      </c>
      <c r="S404" s="112" t="s">
        <v>5357</v>
      </c>
      <c r="T404" s="112" t="s">
        <v>5710</v>
      </c>
      <c r="U404" s="112" t="s">
        <v>4112</v>
      </c>
    </row>
    <row r="405" spans="1:21" ht="150" customHeight="1" x14ac:dyDescent="0.2">
      <c r="A405" s="555"/>
      <c r="B405" s="555"/>
      <c r="C405" s="555"/>
      <c r="D405" s="555"/>
      <c r="E405" s="555"/>
      <c r="F405" s="555"/>
      <c r="G405" s="555"/>
      <c r="H405" s="555"/>
      <c r="I405" s="555"/>
      <c r="J405" s="555"/>
      <c r="K405" s="555"/>
      <c r="L405" s="555"/>
      <c r="M405" s="555"/>
      <c r="N405" s="555"/>
      <c r="O405" s="555"/>
      <c r="P405" s="555"/>
      <c r="Q405" s="555"/>
      <c r="R405" s="112" t="s">
        <v>4110</v>
      </c>
      <c r="S405" s="112" t="s">
        <v>5359</v>
      </c>
      <c r="T405" s="112" t="s">
        <v>5711</v>
      </c>
      <c r="U405" s="112" t="s">
        <v>4112</v>
      </c>
    </row>
    <row r="406" spans="1:21" ht="75" customHeight="1" x14ac:dyDescent="0.2">
      <c r="A406" s="559"/>
      <c r="B406" s="559"/>
      <c r="C406" s="559"/>
      <c r="D406" s="559"/>
      <c r="E406" s="559"/>
      <c r="F406" s="559"/>
      <c r="G406" s="559"/>
      <c r="H406" s="559"/>
      <c r="I406" s="559"/>
      <c r="J406" s="559"/>
      <c r="K406" s="559"/>
      <c r="L406" s="559"/>
      <c r="M406" s="559"/>
      <c r="N406" s="559"/>
      <c r="O406" s="559"/>
      <c r="P406" s="559"/>
      <c r="Q406" s="559"/>
      <c r="R406" s="112" t="s">
        <v>4110</v>
      </c>
      <c r="S406" s="112" t="s">
        <v>5361</v>
      </c>
      <c r="T406" s="112" t="s">
        <v>5712</v>
      </c>
      <c r="U406" s="112" t="s">
        <v>4112</v>
      </c>
    </row>
    <row r="407" spans="1:21" ht="409.6" customHeight="1" x14ac:dyDescent="0.2">
      <c r="A407" s="534" t="s">
        <v>1215</v>
      </c>
      <c r="B407" s="534" t="s">
        <v>4364</v>
      </c>
      <c r="C407" s="534" t="s">
        <v>4388</v>
      </c>
      <c r="D407" s="534" t="s">
        <v>2095</v>
      </c>
      <c r="E407" s="534" t="s">
        <v>1278</v>
      </c>
      <c r="F407" s="534" t="s">
        <v>4151</v>
      </c>
      <c r="G407" s="534" t="s">
        <v>2086</v>
      </c>
      <c r="H407" s="534" t="s">
        <v>5677</v>
      </c>
      <c r="I407" s="534" t="s">
        <v>4370</v>
      </c>
      <c r="J407" s="534" t="s">
        <v>2068</v>
      </c>
      <c r="K407" s="534" t="s">
        <v>2827</v>
      </c>
      <c r="L407" s="534" t="s">
        <v>51</v>
      </c>
      <c r="M407" s="534">
        <v>45678.416658368056</v>
      </c>
      <c r="N407" s="534" t="s">
        <v>5363</v>
      </c>
      <c r="O407" s="534">
        <v>45713</v>
      </c>
      <c r="P407" s="534" t="s">
        <v>4152</v>
      </c>
      <c r="Q407" s="534"/>
      <c r="R407" s="112" t="s">
        <v>4110</v>
      </c>
      <c r="S407" s="112" t="s">
        <v>1207</v>
      </c>
      <c r="T407" s="112" t="s">
        <v>4389</v>
      </c>
      <c r="U407" s="112" t="s">
        <v>4112</v>
      </c>
    </row>
    <row r="408" spans="1:21" ht="49.9" customHeight="1" x14ac:dyDescent="0.2">
      <c r="A408" s="555"/>
      <c r="B408" s="555"/>
      <c r="C408" s="555"/>
      <c r="D408" s="555"/>
      <c r="E408" s="555"/>
      <c r="F408" s="555"/>
      <c r="G408" s="555"/>
      <c r="H408" s="555"/>
      <c r="I408" s="555"/>
      <c r="J408" s="555"/>
      <c r="K408" s="555"/>
      <c r="L408" s="555"/>
      <c r="M408" s="555"/>
      <c r="N408" s="555"/>
      <c r="O408" s="555"/>
      <c r="P408" s="555"/>
      <c r="Q408" s="555"/>
      <c r="R408" s="112" t="s">
        <v>4110</v>
      </c>
      <c r="S408" s="112" t="s">
        <v>1208</v>
      </c>
      <c r="T408" s="112" t="s">
        <v>5713</v>
      </c>
      <c r="U408" s="112" t="s">
        <v>4112</v>
      </c>
    </row>
    <row r="409" spans="1:21" ht="30" customHeight="1" x14ac:dyDescent="0.2">
      <c r="A409" s="555"/>
      <c r="B409" s="555"/>
      <c r="C409" s="555"/>
      <c r="D409" s="555"/>
      <c r="E409" s="555"/>
      <c r="F409" s="555"/>
      <c r="G409" s="555"/>
      <c r="H409" s="555"/>
      <c r="I409" s="555"/>
      <c r="J409" s="555"/>
      <c r="K409" s="555"/>
      <c r="L409" s="555"/>
      <c r="M409" s="555"/>
      <c r="N409" s="555"/>
      <c r="O409" s="555"/>
      <c r="P409" s="555"/>
      <c r="Q409" s="555"/>
      <c r="R409" s="112" t="s">
        <v>4110</v>
      </c>
      <c r="S409" s="112" t="s">
        <v>5354</v>
      </c>
      <c r="T409" s="112" t="s">
        <v>5714</v>
      </c>
      <c r="U409" s="112" t="s">
        <v>4112</v>
      </c>
    </row>
    <row r="410" spans="1:21" ht="75" customHeight="1" x14ac:dyDescent="0.2">
      <c r="A410" s="555"/>
      <c r="B410" s="555"/>
      <c r="C410" s="555"/>
      <c r="D410" s="555"/>
      <c r="E410" s="555"/>
      <c r="F410" s="555"/>
      <c r="G410" s="555"/>
      <c r="H410" s="555"/>
      <c r="I410" s="555"/>
      <c r="J410" s="555"/>
      <c r="K410" s="555"/>
      <c r="L410" s="555"/>
      <c r="M410" s="555"/>
      <c r="N410" s="555"/>
      <c r="O410" s="555"/>
      <c r="P410" s="555"/>
      <c r="Q410" s="555"/>
      <c r="R410" s="112" t="s">
        <v>4110</v>
      </c>
      <c r="S410" s="112" t="s">
        <v>5355</v>
      </c>
      <c r="T410" s="112" t="s">
        <v>5715</v>
      </c>
      <c r="U410" s="112" t="s">
        <v>4112</v>
      </c>
    </row>
    <row r="411" spans="1:21" ht="75" customHeight="1" x14ac:dyDescent="0.2">
      <c r="A411" s="555"/>
      <c r="B411" s="555"/>
      <c r="C411" s="555"/>
      <c r="D411" s="555"/>
      <c r="E411" s="555"/>
      <c r="F411" s="555"/>
      <c r="G411" s="555"/>
      <c r="H411" s="555"/>
      <c r="I411" s="555"/>
      <c r="J411" s="555"/>
      <c r="K411" s="555"/>
      <c r="L411" s="555"/>
      <c r="M411" s="555"/>
      <c r="N411" s="555"/>
      <c r="O411" s="555"/>
      <c r="P411" s="555"/>
      <c r="Q411" s="555"/>
      <c r="R411" s="112" t="s">
        <v>4110</v>
      </c>
      <c r="S411" s="112" t="s">
        <v>5357</v>
      </c>
      <c r="T411" s="112" t="s">
        <v>5716</v>
      </c>
      <c r="U411" s="112" t="s">
        <v>4112</v>
      </c>
    </row>
    <row r="412" spans="1:21" ht="289.14999999999998" customHeight="1" x14ac:dyDescent="0.2">
      <c r="A412" s="555"/>
      <c r="B412" s="555"/>
      <c r="C412" s="555"/>
      <c r="D412" s="555"/>
      <c r="E412" s="555"/>
      <c r="F412" s="555"/>
      <c r="G412" s="555"/>
      <c r="H412" s="555"/>
      <c r="I412" s="555"/>
      <c r="J412" s="555"/>
      <c r="K412" s="555"/>
      <c r="L412" s="555"/>
      <c r="M412" s="555"/>
      <c r="N412" s="555"/>
      <c r="O412" s="555"/>
      <c r="P412" s="555"/>
      <c r="Q412" s="555"/>
      <c r="R412" s="112" t="s">
        <v>4110</v>
      </c>
      <c r="S412" s="112" t="s">
        <v>5359</v>
      </c>
      <c r="T412" s="112" t="s">
        <v>5717</v>
      </c>
      <c r="U412" s="112" t="s">
        <v>4112</v>
      </c>
    </row>
    <row r="413" spans="1:21" ht="61.9" customHeight="1" x14ac:dyDescent="0.2">
      <c r="A413" s="559"/>
      <c r="B413" s="559"/>
      <c r="C413" s="559"/>
      <c r="D413" s="559"/>
      <c r="E413" s="559"/>
      <c r="F413" s="559"/>
      <c r="G413" s="559"/>
      <c r="H413" s="559"/>
      <c r="I413" s="559"/>
      <c r="J413" s="559"/>
      <c r="K413" s="559"/>
      <c r="L413" s="559"/>
      <c r="M413" s="559"/>
      <c r="N413" s="559"/>
      <c r="O413" s="559"/>
      <c r="P413" s="559"/>
      <c r="Q413" s="559"/>
      <c r="R413" s="112" t="s">
        <v>4110</v>
      </c>
      <c r="S413" s="112" t="s">
        <v>5361</v>
      </c>
      <c r="T413" s="112" t="s">
        <v>5718</v>
      </c>
      <c r="U413" s="112" t="s">
        <v>4112</v>
      </c>
    </row>
    <row r="414" spans="1:21" ht="409.15" customHeight="1" x14ac:dyDescent="0.2">
      <c r="A414" s="534" t="s">
        <v>1215</v>
      </c>
      <c r="B414" s="534" t="s">
        <v>4364</v>
      </c>
      <c r="C414" s="534" t="s">
        <v>4377</v>
      </c>
      <c r="D414" s="534" t="s">
        <v>4390</v>
      </c>
      <c r="E414" s="534" t="s">
        <v>2087</v>
      </c>
      <c r="F414" s="534" t="s">
        <v>4391</v>
      </c>
      <c r="G414" s="534" t="s">
        <v>4392</v>
      </c>
      <c r="H414" s="534" t="s">
        <v>5677</v>
      </c>
      <c r="I414" s="534" t="s">
        <v>4370</v>
      </c>
      <c r="J414" s="534" t="s">
        <v>1209</v>
      </c>
      <c r="K414" s="534" t="s">
        <v>73</v>
      </c>
      <c r="L414" s="534" t="s">
        <v>51</v>
      </c>
      <c r="M414" s="534">
        <v>45678.416655706016</v>
      </c>
      <c r="N414" s="534" t="s">
        <v>5433</v>
      </c>
      <c r="O414" s="534">
        <v>45730</v>
      </c>
      <c r="P414" s="534" t="s">
        <v>4393</v>
      </c>
      <c r="Q414" s="534" t="s">
        <v>5719</v>
      </c>
      <c r="R414" s="534" t="s">
        <v>4110</v>
      </c>
      <c r="S414" s="112" t="s">
        <v>1207</v>
      </c>
      <c r="T414" s="112" t="s">
        <v>4394</v>
      </c>
      <c r="U414" s="112" t="s">
        <v>4112</v>
      </c>
    </row>
    <row r="415" spans="1:21" ht="37.15" customHeight="1" x14ac:dyDescent="0.2">
      <c r="A415" s="555"/>
      <c r="B415" s="555"/>
      <c r="C415" s="555"/>
      <c r="D415" s="555"/>
      <c r="E415" s="555"/>
      <c r="F415" s="555"/>
      <c r="G415" s="555"/>
      <c r="H415" s="555"/>
      <c r="I415" s="555"/>
      <c r="J415" s="555"/>
      <c r="K415" s="555"/>
      <c r="L415" s="555"/>
      <c r="M415" s="555"/>
      <c r="N415" s="555"/>
      <c r="O415" s="555"/>
      <c r="P415" s="555"/>
      <c r="Q415" s="555"/>
      <c r="R415" s="555" t="s">
        <v>4110</v>
      </c>
      <c r="S415" s="112" t="s">
        <v>1208</v>
      </c>
      <c r="T415" s="112" t="s">
        <v>5720</v>
      </c>
      <c r="U415" s="112" t="s">
        <v>4112</v>
      </c>
    </row>
    <row r="416" spans="1:21" ht="37.15" customHeight="1" x14ac:dyDescent="0.2">
      <c r="A416" s="555"/>
      <c r="B416" s="555"/>
      <c r="C416" s="555"/>
      <c r="D416" s="555"/>
      <c r="E416" s="555"/>
      <c r="F416" s="555"/>
      <c r="G416" s="555"/>
      <c r="H416" s="555"/>
      <c r="I416" s="555"/>
      <c r="J416" s="555"/>
      <c r="K416" s="555"/>
      <c r="L416" s="555"/>
      <c r="M416" s="555"/>
      <c r="N416" s="555"/>
      <c r="O416" s="555"/>
      <c r="P416" s="555"/>
      <c r="Q416" s="555"/>
      <c r="R416" s="555" t="s">
        <v>4112</v>
      </c>
      <c r="S416" s="132" t="s">
        <v>5354</v>
      </c>
      <c r="T416" s="132" t="s">
        <v>5721</v>
      </c>
      <c r="U416" s="132" t="s">
        <v>4112</v>
      </c>
    </row>
    <row r="417" spans="1:21" ht="409.6" customHeight="1" x14ac:dyDescent="0.2">
      <c r="A417" s="555"/>
      <c r="B417" s="555"/>
      <c r="C417" s="555"/>
      <c r="D417" s="555"/>
      <c r="E417" s="555"/>
      <c r="F417" s="555"/>
      <c r="G417" s="555"/>
      <c r="H417" s="555"/>
      <c r="I417" s="555"/>
      <c r="J417" s="555"/>
      <c r="K417" s="555"/>
      <c r="L417" s="555"/>
      <c r="M417" s="555"/>
      <c r="N417" s="555"/>
      <c r="O417" s="555"/>
      <c r="P417" s="555"/>
      <c r="Q417" s="555"/>
      <c r="R417" s="555" t="s">
        <v>4110</v>
      </c>
      <c r="S417" s="112" t="s">
        <v>5355</v>
      </c>
      <c r="T417" s="112" t="s">
        <v>5722</v>
      </c>
      <c r="U417" s="112" t="s">
        <v>4112</v>
      </c>
    </row>
    <row r="418" spans="1:21" ht="150" customHeight="1" x14ac:dyDescent="0.2">
      <c r="A418" s="555"/>
      <c r="B418" s="555"/>
      <c r="C418" s="555"/>
      <c r="D418" s="555"/>
      <c r="E418" s="555"/>
      <c r="F418" s="555"/>
      <c r="G418" s="555"/>
      <c r="H418" s="555"/>
      <c r="I418" s="555"/>
      <c r="J418" s="555"/>
      <c r="K418" s="555"/>
      <c r="L418" s="555"/>
      <c r="M418" s="555"/>
      <c r="N418" s="555"/>
      <c r="O418" s="555"/>
      <c r="P418" s="555"/>
      <c r="Q418" s="555"/>
      <c r="R418" s="555" t="s">
        <v>4112</v>
      </c>
      <c r="S418" s="132" t="s">
        <v>5357</v>
      </c>
      <c r="T418" s="132" t="s">
        <v>5723</v>
      </c>
      <c r="U418" s="132" t="s">
        <v>4112</v>
      </c>
    </row>
    <row r="419" spans="1:21" ht="388.9" customHeight="1" x14ac:dyDescent="0.2">
      <c r="A419" s="555"/>
      <c r="B419" s="555"/>
      <c r="C419" s="555"/>
      <c r="D419" s="555"/>
      <c r="E419" s="555"/>
      <c r="F419" s="555"/>
      <c r="G419" s="555"/>
      <c r="H419" s="555"/>
      <c r="I419" s="555"/>
      <c r="J419" s="555"/>
      <c r="K419" s="555"/>
      <c r="L419" s="555"/>
      <c r="M419" s="555"/>
      <c r="N419" s="555"/>
      <c r="O419" s="555"/>
      <c r="P419" s="555"/>
      <c r="Q419" s="555"/>
      <c r="R419" s="555" t="s">
        <v>4110</v>
      </c>
      <c r="S419" s="112" t="s">
        <v>5359</v>
      </c>
      <c r="T419" s="112" t="s">
        <v>5724</v>
      </c>
      <c r="U419" s="112" t="s">
        <v>4112</v>
      </c>
    </row>
    <row r="420" spans="1:21" ht="112.9" customHeight="1" x14ac:dyDescent="0.2">
      <c r="A420" s="559"/>
      <c r="B420" s="559"/>
      <c r="C420" s="559"/>
      <c r="D420" s="559"/>
      <c r="E420" s="559"/>
      <c r="F420" s="559"/>
      <c r="G420" s="559"/>
      <c r="H420" s="559"/>
      <c r="I420" s="559"/>
      <c r="J420" s="559"/>
      <c r="K420" s="559"/>
      <c r="L420" s="559"/>
      <c r="M420" s="559"/>
      <c r="N420" s="559"/>
      <c r="O420" s="559"/>
      <c r="P420" s="559"/>
      <c r="Q420" s="559"/>
      <c r="R420" s="559" t="s">
        <v>4110</v>
      </c>
      <c r="S420" s="112" t="s">
        <v>5361</v>
      </c>
      <c r="T420" s="112" t="s">
        <v>5725</v>
      </c>
      <c r="U420" s="112" t="s">
        <v>4112</v>
      </c>
    </row>
    <row r="421" spans="1:21" ht="409.6" customHeight="1" x14ac:dyDescent="0.2">
      <c r="A421" s="534" t="s">
        <v>1215</v>
      </c>
      <c r="B421" s="534" t="s">
        <v>4364</v>
      </c>
      <c r="C421" s="534" t="s">
        <v>4388</v>
      </c>
      <c r="D421" s="534" t="s">
        <v>4395</v>
      </c>
      <c r="E421" s="534" t="s">
        <v>2088</v>
      </c>
      <c r="F421" s="534" t="s">
        <v>2089</v>
      </c>
      <c r="G421" s="534" t="s">
        <v>4396</v>
      </c>
      <c r="H421" s="534" t="s">
        <v>5677</v>
      </c>
      <c r="I421" s="534" t="s">
        <v>4370</v>
      </c>
      <c r="J421" s="534" t="s">
        <v>1209</v>
      </c>
      <c r="K421" s="534" t="s">
        <v>165</v>
      </c>
      <c r="L421" s="534" t="s">
        <v>51</v>
      </c>
      <c r="M421" s="534">
        <v>45678.41665644676</v>
      </c>
      <c r="N421" s="534" t="s">
        <v>5389</v>
      </c>
      <c r="O421" s="534">
        <v>45730</v>
      </c>
      <c r="P421" s="534" t="s">
        <v>4397</v>
      </c>
      <c r="Q421" s="534" t="s">
        <v>5726</v>
      </c>
      <c r="R421" s="112" t="s">
        <v>4110</v>
      </c>
      <c r="S421" s="112" t="s">
        <v>1207</v>
      </c>
      <c r="T421" s="112" t="s">
        <v>4398</v>
      </c>
      <c r="U421" s="112" t="s">
        <v>4112</v>
      </c>
    </row>
    <row r="422" spans="1:21" ht="30" customHeight="1" x14ac:dyDescent="0.2">
      <c r="A422" s="555"/>
      <c r="B422" s="555"/>
      <c r="C422" s="555"/>
      <c r="D422" s="555"/>
      <c r="E422" s="555"/>
      <c r="F422" s="555"/>
      <c r="G422" s="555"/>
      <c r="H422" s="555"/>
      <c r="I422" s="555"/>
      <c r="J422" s="555"/>
      <c r="K422" s="555"/>
      <c r="L422" s="555"/>
      <c r="M422" s="555"/>
      <c r="N422" s="555"/>
      <c r="O422" s="555"/>
      <c r="P422" s="555"/>
      <c r="Q422" s="555"/>
      <c r="R422" s="112" t="s">
        <v>4110</v>
      </c>
      <c r="S422" s="112" t="s">
        <v>1208</v>
      </c>
      <c r="T422" s="112" t="s">
        <v>5727</v>
      </c>
      <c r="U422" s="112" t="s">
        <v>4112</v>
      </c>
    </row>
    <row r="423" spans="1:21" ht="30" customHeight="1" x14ac:dyDescent="0.2">
      <c r="A423" s="555"/>
      <c r="B423" s="555"/>
      <c r="C423" s="555"/>
      <c r="D423" s="555"/>
      <c r="E423" s="555"/>
      <c r="F423" s="555"/>
      <c r="G423" s="555"/>
      <c r="H423" s="555"/>
      <c r="I423" s="555"/>
      <c r="J423" s="555"/>
      <c r="K423" s="555"/>
      <c r="L423" s="555"/>
      <c r="M423" s="555"/>
      <c r="N423" s="555"/>
      <c r="O423" s="555"/>
      <c r="P423" s="555"/>
      <c r="Q423" s="555"/>
      <c r="R423" s="112" t="s">
        <v>4110</v>
      </c>
      <c r="S423" s="112" t="s">
        <v>5354</v>
      </c>
      <c r="T423" s="112" t="s">
        <v>5728</v>
      </c>
      <c r="U423" s="112" t="s">
        <v>4112</v>
      </c>
    </row>
    <row r="424" spans="1:21" ht="75" customHeight="1" x14ac:dyDescent="0.2">
      <c r="A424" s="555"/>
      <c r="B424" s="555"/>
      <c r="C424" s="555"/>
      <c r="D424" s="555"/>
      <c r="E424" s="555"/>
      <c r="F424" s="555"/>
      <c r="G424" s="555"/>
      <c r="H424" s="555"/>
      <c r="I424" s="555"/>
      <c r="J424" s="555"/>
      <c r="K424" s="555"/>
      <c r="L424" s="555"/>
      <c r="M424" s="555"/>
      <c r="N424" s="555"/>
      <c r="O424" s="555"/>
      <c r="P424" s="555"/>
      <c r="Q424" s="555"/>
      <c r="R424" s="132" t="s">
        <v>4112</v>
      </c>
      <c r="S424" s="132" t="s">
        <v>5355</v>
      </c>
      <c r="T424" s="132" t="s">
        <v>5729</v>
      </c>
      <c r="U424" s="132" t="s">
        <v>4112</v>
      </c>
    </row>
    <row r="425" spans="1:21" ht="201" customHeight="1" x14ac:dyDescent="0.2">
      <c r="A425" s="555"/>
      <c r="B425" s="555"/>
      <c r="C425" s="555"/>
      <c r="D425" s="555"/>
      <c r="E425" s="555"/>
      <c r="F425" s="555"/>
      <c r="G425" s="555"/>
      <c r="H425" s="555"/>
      <c r="I425" s="555"/>
      <c r="J425" s="555"/>
      <c r="K425" s="555"/>
      <c r="L425" s="555"/>
      <c r="M425" s="555"/>
      <c r="N425" s="555"/>
      <c r="O425" s="555"/>
      <c r="P425" s="555"/>
      <c r="Q425" s="555"/>
      <c r="R425" s="132" t="s">
        <v>4112</v>
      </c>
      <c r="S425" s="132" t="s">
        <v>5357</v>
      </c>
      <c r="T425" s="132" t="s">
        <v>5730</v>
      </c>
      <c r="U425" s="132" t="s">
        <v>4112</v>
      </c>
    </row>
    <row r="426" spans="1:21" ht="409.6" customHeight="1" x14ac:dyDescent="0.2">
      <c r="A426" s="555"/>
      <c r="B426" s="555"/>
      <c r="C426" s="555"/>
      <c r="D426" s="555"/>
      <c r="E426" s="555"/>
      <c r="F426" s="555"/>
      <c r="G426" s="555"/>
      <c r="H426" s="555"/>
      <c r="I426" s="555"/>
      <c r="J426" s="555"/>
      <c r="K426" s="555"/>
      <c r="L426" s="555"/>
      <c r="M426" s="555"/>
      <c r="N426" s="555"/>
      <c r="O426" s="555"/>
      <c r="P426" s="555"/>
      <c r="Q426" s="555"/>
      <c r="R426" s="112" t="s">
        <v>4110</v>
      </c>
      <c r="S426" s="112" t="s">
        <v>5359</v>
      </c>
      <c r="T426" s="112" t="s">
        <v>5731</v>
      </c>
      <c r="U426" s="112" t="s">
        <v>4112</v>
      </c>
    </row>
    <row r="427" spans="1:21" ht="61.9" customHeight="1" x14ac:dyDescent="0.2">
      <c r="A427" s="559"/>
      <c r="B427" s="559"/>
      <c r="C427" s="559"/>
      <c r="D427" s="559"/>
      <c r="E427" s="559"/>
      <c r="F427" s="559"/>
      <c r="G427" s="559"/>
      <c r="H427" s="559"/>
      <c r="I427" s="559"/>
      <c r="J427" s="559"/>
      <c r="K427" s="559"/>
      <c r="L427" s="559"/>
      <c r="M427" s="559"/>
      <c r="N427" s="559"/>
      <c r="O427" s="559"/>
      <c r="P427" s="559"/>
      <c r="Q427" s="559"/>
      <c r="R427" s="112" t="s">
        <v>4110</v>
      </c>
      <c r="S427" s="112" t="s">
        <v>5361</v>
      </c>
      <c r="T427" s="112" t="s">
        <v>5732</v>
      </c>
      <c r="U427" s="112" t="s">
        <v>4112</v>
      </c>
    </row>
    <row r="428" spans="1:21" ht="403.15" customHeight="1" x14ac:dyDescent="0.2">
      <c r="A428" s="534" t="s">
        <v>2145</v>
      </c>
      <c r="B428" s="534" t="s">
        <v>4399</v>
      </c>
      <c r="C428" s="534" t="s">
        <v>4422</v>
      </c>
      <c r="D428" s="534" t="s">
        <v>2117</v>
      </c>
      <c r="E428" s="534" t="s">
        <v>5023</v>
      </c>
      <c r="F428" s="534" t="s">
        <v>5024</v>
      </c>
      <c r="G428" s="534" t="s">
        <v>5025</v>
      </c>
      <c r="H428" s="534" t="s">
        <v>5733</v>
      </c>
      <c r="I428" s="534" t="s">
        <v>4405</v>
      </c>
      <c r="J428" s="534" t="s">
        <v>1242</v>
      </c>
      <c r="K428" s="534" t="s">
        <v>2827</v>
      </c>
      <c r="L428" s="534" t="s">
        <v>164</v>
      </c>
      <c r="M428" s="534">
        <v>45825.649924965277</v>
      </c>
      <c r="N428" s="534" t="s">
        <v>5352</v>
      </c>
      <c r="O428" s="534">
        <v>45825</v>
      </c>
      <c r="P428" s="534" t="s">
        <v>5734</v>
      </c>
      <c r="Q428" s="534" t="s">
        <v>5735</v>
      </c>
      <c r="R428" s="132" t="s">
        <v>4112</v>
      </c>
      <c r="S428" s="132" t="s">
        <v>5357</v>
      </c>
      <c r="T428" s="132" t="s">
        <v>5736</v>
      </c>
      <c r="U428" s="132" t="s">
        <v>4112</v>
      </c>
    </row>
    <row r="429" spans="1:21" ht="61.9" customHeight="1" x14ac:dyDescent="0.2">
      <c r="A429" s="555"/>
      <c r="B429" s="555"/>
      <c r="C429" s="555"/>
      <c r="D429" s="555"/>
      <c r="E429" s="555"/>
      <c r="F429" s="555"/>
      <c r="G429" s="555"/>
      <c r="H429" s="555"/>
      <c r="I429" s="555"/>
      <c r="J429" s="555"/>
      <c r="K429" s="555"/>
      <c r="L429" s="555"/>
      <c r="M429" s="555"/>
      <c r="N429" s="555"/>
      <c r="O429" s="555"/>
      <c r="P429" s="555"/>
      <c r="Q429" s="555"/>
      <c r="R429" s="132" t="s">
        <v>4112</v>
      </c>
      <c r="S429" s="132" t="s">
        <v>5359</v>
      </c>
      <c r="T429" s="132" t="s">
        <v>5737</v>
      </c>
      <c r="U429" s="132" t="s">
        <v>4112</v>
      </c>
    </row>
    <row r="430" spans="1:21" ht="49.9" customHeight="1" x14ac:dyDescent="0.2">
      <c r="A430" s="555"/>
      <c r="B430" s="555"/>
      <c r="C430" s="555"/>
      <c r="D430" s="555"/>
      <c r="E430" s="555"/>
      <c r="F430" s="555"/>
      <c r="G430" s="555"/>
      <c r="H430" s="555"/>
      <c r="I430" s="555"/>
      <c r="J430" s="555"/>
      <c r="K430" s="555"/>
      <c r="L430" s="555"/>
      <c r="M430" s="555"/>
      <c r="N430" s="555"/>
      <c r="O430" s="555"/>
      <c r="P430" s="555"/>
      <c r="Q430" s="555"/>
      <c r="R430" s="132" t="s">
        <v>4112</v>
      </c>
      <c r="S430" s="132" t="s">
        <v>5361</v>
      </c>
      <c r="T430" s="132" t="s">
        <v>5738</v>
      </c>
      <c r="U430" s="132" t="s">
        <v>4112</v>
      </c>
    </row>
    <row r="431" spans="1:21" ht="264" customHeight="1" x14ac:dyDescent="0.2">
      <c r="A431" s="534" t="s">
        <v>2145</v>
      </c>
      <c r="B431" s="534" t="s">
        <v>4399</v>
      </c>
      <c r="C431" s="534" t="s">
        <v>4400</v>
      </c>
      <c r="D431" s="534" t="s">
        <v>4401</v>
      </c>
      <c r="E431" s="534" t="s">
        <v>4402</v>
      </c>
      <c r="F431" s="534" t="s">
        <v>4403</v>
      </c>
      <c r="G431" s="534" t="s">
        <v>4404</v>
      </c>
      <c r="H431" s="534" t="s">
        <v>5733</v>
      </c>
      <c r="I431" s="534" t="s">
        <v>4405</v>
      </c>
      <c r="J431" s="534" t="s">
        <v>1200</v>
      </c>
      <c r="K431" s="534" t="s">
        <v>47</v>
      </c>
      <c r="L431" s="534" t="s">
        <v>51</v>
      </c>
      <c r="M431" s="534">
        <v>45678.656905324075</v>
      </c>
      <c r="N431" s="534" t="s">
        <v>5363</v>
      </c>
      <c r="O431" s="534">
        <v>45735</v>
      </c>
      <c r="P431" s="534" t="s">
        <v>4406</v>
      </c>
      <c r="Q431" s="534"/>
      <c r="R431" s="112" t="s">
        <v>4110</v>
      </c>
      <c r="S431" s="112" t="s">
        <v>1207</v>
      </c>
      <c r="T431" s="112" t="s">
        <v>4407</v>
      </c>
      <c r="U431" s="112" t="s">
        <v>4112</v>
      </c>
    </row>
    <row r="432" spans="1:21" ht="30" customHeight="1" x14ac:dyDescent="0.2">
      <c r="A432" s="555"/>
      <c r="B432" s="555"/>
      <c r="C432" s="555"/>
      <c r="D432" s="555"/>
      <c r="E432" s="555"/>
      <c r="F432" s="555"/>
      <c r="G432" s="555"/>
      <c r="H432" s="555"/>
      <c r="I432" s="555"/>
      <c r="J432" s="555"/>
      <c r="K432" s="555"/>
      <c r="L432" s="555"/>
      <c r="M432" s="555"/>
      <c r="N432" s="555"/>
      <c r="O432" s="555"/>
      <c r="P432" s="555"/>
      <c r="Q432" s="555"/>
      <c r="R432" s="112" t="s">
        <v>4110</v>
      </c>
      <c r="S432" s="112" t="s">
        <v>1208</v>
      </c>
      <c r="T432" s="112" t="s">
        <v>5739</v>
      </c>
      <c r="U432" s="112" t="s">
        <v>4112</v>
      </c>
    </row>
    <row r="433" spans="1:21" ht="37.15" customHeight="1" x14ac:dyDescent="0.2">
      <c r="A433" s="555"/>
      <c r="B433" s="555"/>
      <c r="C433" s="555"/>
      <c r="D433" s="555"/>
      <c r="E433" s="555"/>
      <c r="F433" s="555"/>
      <c r="G433" s="555"/>
      <c r="H433" s="555"/>
      <c r="I433" s="555"/>
      <c r="J433" s="555"/>
      <c r="K433" s="555"/>
      <c r="L433" s="555"/>
      <c r="M433" s="555"/>
      <c r="N433" s="555"/>
      <c r="O433" s="555"/>
      <c r="P433" s="555"/>
      <c r="Q433" s="555"/>
      <c r="R433" s="112" t="s">
        <v>4110</v>
      </c>
      <c r="S433" s="112" t="s">
        <v>5354</v>
      </c>
      <c r="T433" s="112" t="s">
        <v>5740</v>
      </c>
      <c r="U433" s="112" t="s">
        <v>4112</v>
      </c>
    </row>
    <row r="434" spans="1:21" ht="30" customHeight="1" x14ac:dyDescent="0.2">
      <c r="A434" s="555"/>
      <c r="B434" s="555"/>
      <c r="C434" s="555"/>
      <c r="D434" s="555"/>
      <c r="E434" s="555"/>
      <c r="F434" s="555"/>
      <c r="G434" s="555"/>
      <c r="H434" s="555"/>
      <c r="I434" s="555"/>
      <c r="J434" s="555"/>
      <c r="K434" s="555"/>
      <c r="L434" s="555"/>
      <c r="M434" s="555"/>
      <c r="N434" s="555"/>
      <c r="O434" s="555"/>
      <c r="P434" s="555"/>
      <c r="Q434" s="555"/>
      <c r="R434" s="112" t="s">
        <v>4110</v>
      </c>
      <c r="S434" s="112" t="s">
        <v>5355</v>
      </c>
      <c r="T434" s="112" t="s">
        <v>5741</v>
      </c>
      <c r="U434" s="112" t="s">
        <v>4112</v>
      </c>
    </row>
    <row r="435" spans="1:21" ht="37.15" customHeight="1" x14ac:dyDescent="0.2">
      <c r="A435" s="555"/>
      <c r="B435" s="555"/>
      <c r="C435" s="555"/>
      <c r="D435" s="555"/>
      <c r="E435" s="555"/>
      <c r="F435" s="555"/>
      <c r="G435" s="555"/>
      <c r="H435" s="555"/>
      <c r="I435" s="555"/>
      <c r="J435" s="555"/>
      <c r="K435" s="555"/>
      <c r="L435" s="555"/>
      <c r="M435" s="555"/>
      <c r="N435" s="555"/>
      <c r="O435" s="555"/>
      <c r="P435" s="555"/>
      <c r="Q435" s="555"/>
      <c r="R435" s="112" t="s">
        <v>4110</v>
      </c>
      <c r="S435" s="112" t="s">
        <v>5357</v>
      </c>
      <c r="T435" s="112" t="s">
        <v>5742</v>
      </c>
      <c r="U435" s="112" t="s">
        <v>4112</v>
      </c>
    </row>
    <row r="436" spans="1:21" ht="30" customHeight="1" x14ac:dyDescent="0.2">
      <c r="A436" s="555"/>
      <c r="B436" s="555"/>
      <c r="C436" s="555"/>
      <c r="D436" s="555"/>
      <c r="E436" s="555"/>
      <c r="F436" s="555"/>
      <c r="G436" s="555"/>
      <c r="H436" s="555"/>
      <c r="I436" s="555"/>
      <c r="J436" s="555"/>
      <c r="K436" s="555"/>
      <c r="L436" s="555"/>
      <c r="M436" s="555"/>
      <c r="N436" s="555"/>
      <c r="O436" s="555"/>
      <c r="P436" s="555"/>
      <c r="Q436" s="555"/>
      <c r="R436" s="112" t="s">
        <v>4110</v>
      </c>
      <c r="S436" s="112" t="s">
        <v>5359</v>
      </c>
      <c r="T436" s="112" t="s">
        <v>5743</v>
      </c>
      <c r="U436" s="112" t="s">
        <v>4112</v>
      </c>
    </row>
    <row r="437" spans="1:21" ht="30" customHeight="1" x14ac:dyDescent="0.2">
      <c r="A437" s="559"/>
      <c r="B437" s="559"/>
      <c r="C437" s="559"/>
      <c r="D437" s="559"/>
      <c r="E437" s="559"/>
      <c r="F437" s="559"/>
      <c r="G437" s="559"/>
      <c r="H437" s="559"/>
      <c r="I437" s="559"/>
      <c r="J437" s="559"/>
      <c r="K437" s="559"/>
      <c r="L437" s="559"/>
      <c r="M437" s="559"/>
      <c r="N437" s="559"/>
      <c r="O437" s="559"/>
      <c r="P437" s="559"/>
      <c r="Q437" s="559"/>
      <c r="R437" s="112" t="s">
        <v>4110</v>
      </c>
      <c r="S437" s="112" t="s">
        <v>5361</v>
      </c>
      <c r="T437" s="112" t="s">
        <v>5744</v>
      </c>
      <c r="U437" s="112" t="s">
        <v>4112</v>
      </c>
    </row>
    <row r="438" spans="1:21" ht="297" customHeight="1" x14ac:dyDescent="0.2">
      <c r="A438" s="534" t="s">
        <v>2145</v>
      </c>
      <c r="B438" s="534" t="s">
        <v>4399</v>
      </c>
      <c r="C438" s="534" t="s">
        <v>4408</v>
      </c>
      <c r="D438" s="534" t="s">
        <v>4409</v>
      </c>
      <c r="E438" s="534" t="s">
        <v>4410</v>
      </c>
      <c r="F438" s="534" t="s">
        <v>4411</v>
      </c>
      <c r="G438" s="534" t="s">
        <v>4412</v>
      </c>
      <c r="H438" s="534" t="s">
        <v>5733</v>
      </c>
      <c r="I438" s="534" t="s">
        <v>4405</v>
      </c>
      <c r="J438" s="534" t="s">
        <v>1242</v>
      </c>
      <c r="K438" s="534" t="s">
        <v>47</v>
      </c>
      <c r="L438" s="534" t="s">
        <v>51</v>
      </c>
      <c r="M438" s="534">
        <v>45678.658590706022</v>
      </c>
      <c r="N438" s="534" t="s">
        <v>5363</v>
      </c>
      <c r="O438" s="534">
        <v>45735</v>
      </c>
      <c r="P438" s="534" t="s">
        <v>4413</v>
      </c>
      <c r="Q438" s="534"/>
      <c r="R438" s="112" t="s">
        <v>4110</v>
      </c>
      <c r="S438" s="112" t="s">
        <v>1207</v>
      </c>
      <c r="T438" s="112" t="s">
        <v>4414</v>
      </c>
      <c r="U438" s="112" t="s">
        <v>4112</v>
      </c>
    </row>
    <row r="439" spans="1:21" ht="30" customHeight="1" x14ac:dyDescent="0.2">
      <c r="A439" s="555"/>
      <c r="B439" s="555"/>
      <c r="C439" s="555"/>
      <c r="D439" s="555"/>
      <c r="E439" s="555"/>
      <c r="F439" s="555"/>
      <c r="G439" s="555"/>
      <c r="H439" s="555"/>
      <c r="I439" s="555"/>
      <c r="J439" s="555"/>
      <c r="K439" s="555"/>
      <c r="L439" s="555"/>
      <c r="M439" s="555"/>
      <c r="N439" s="555"/>
      <c r="O439" s="555"/>
      <c r="P439" s="555"/>
      <c r="Q439" s="555"/>
      <c r="R439" s="112" t="s">
        <v>4110</v>
      </c>
      <c r="S439" s="112" t="s">
        <v>1208</v>
      </c>
      <c r="T439" s="112" t="s">
        <v>5739</v>
      </c>
      <c r="U439" s="112" t="s">
        <v>4112</v>
      </c>
    </row>
    <row r="440" spans="1:21" ht="37.15" customHeight="1" x14ac:dyDescent="0.2">
      <c r="A440" s="555"/>
      <c r="B440" s="555"/>
      <c r="C440" s="555"/>
      <c r="D440" s="555"/>
      <c r="E440" s="555"/>
      <c r="F440" s="555"/>
      <c r="G440" s="555"/>
      <c r="H440" s="555"/>
      <c r="I440" s="555"/>
      <c r="J440" s="555"/>
      <c r="K440" s="555"/>
      <c r="L440" s="555"/>
      <c r="M440" s="555"/>
      <c r="N440" s="555"/>
      <c r="O440" s="555"/>
      <c r="P440" s="555"/>
      <c r="Q440" s="555"/>
      <c r="R440" s="112" t="s">
        <v>4110</v>
      </c>
      <c r="S440" s="112" t="s">
        <v>5354</v>
      </c>
      <c r="T440" s="112" t="s">
        <v>5745</v>
      </c>
      <c r="U440" s="112" t="s">
        <v>4112</v>
      </c>
    </row>
    <row r="441" spans="1:21" ht="49.9" customHeight="1" x14ac:dyDescent="0.2">
      <c r="A441" s="555"/>
      <c r="B441" s="555"/>
      <c r="C441" s="555"/>
      <c r="D441" s="555"/>
      <c r="E441" s="555"/>
      <c r="F441" s="555"/>
      <c r="G441" s="555"/>
      <c r="H441" s="555"/>
      <c r="I441" s="555"/>
      <c r="J441" s="555"/>
      <c r="K441" s="555"/>
      <c r="L441" s="555"/>
      <c r="M441" s="555"/>
      <c r="N441" s="555"/>
      <c r="O441" s="555"/>
      <c r="P441" s="555"/>
      <c r="Q441" s="555"/>
      <c r="R441" s="112" t="s">
        <v>4110</v>
      </c>
      <c r="S441" s="112" t="s">
        <v>5355</v>
      </c>
      <c r="T441" s="112" t="s">
        <v>5746</v>
      </c>
      <c r="U441" s="112" t="s">
        <v>4112</v>
      </c>
    </row>
    <row r="442" spans="1:21" ht="49.9" customHeight="1" x14ac:dyDescent="0.2">
      <c r="A442" s="555"/>
      <c r="B442" s="555"/>
      <c r="C442" s="555"/>
      <c r="D442" s="555"/>
      <c r="E442" s="555"/>
      <c r="F442" s="555"/>
      <c r="G442" s="555"/>
      <c r="H442" s="555"/>
      <c r="I442" s="555"/>
      <c r="J442" s="555"/>
      <c r="K442" s="555"/>
      <c r="L442" s="555"/>
      <c r="M442" s="555"/>
      <c r="N442" s="555"/>
      <c r="O442" s="555"/>
      <c r="P442" s="555"/>
      <c r="Q442" s="555"/>
      <c r="R442" s="112" t="s">
        <v>4110</v>
      </c>
      <c r="S442" s="112" t="s">
        <v>5357</v>
      </c>
      <c r="T442" s="112" t="s">
        <v>5747</v>
      </c>
      <c r="U442" s="112" t="s">
        <v>4112</v>
      </c>
    </row>
    <row r="443" spans="1:21" ht="30" customHeight="1" x14ac:dyDescent="0.2">
      <c r="A443" s="555"/>
      <c r="B443" s="555"/>
      <c r="C443" s="555"/>
      <c r="D443" s="555"/>
      <c r="E443" s="555"/>
      <c r="F443" s="555"/>
      <c r="G443" s="555"/>
      <c r="H443" s="555"/>
      <c r="I443" s="555"/>
      <c r="J443" s="555"/>
      <c r="K443" s="555"/>
      <c r="L443" s="555"/>
      <c r="M443" s="555"/>
      <c r="N443" s="555"/>
      <c r="O443" s="555"/>
      <c r="P443" s="555"/>
      <c r="Q443" s="555"/>
      <c r="R443" s="112" t="s">
        <v>4110</v>
      </c>
      <c r="S443" s="112" t="s">
        <v>5359</v>
      </c>
      <c r="T443" s="112" t="s">
        <v>5743</v>
      </c>
      <c r="U443" s="112" t="s">
        <v>4112</v>
      </c>
    </row>
    <row r="444" spans="1:21" ht="30" customHeight="1" x14ac:dyDescent="0.2">
      <c r="A444" s="559"/>
      <c r="B444" s="559"/>
      <c r="C444" s="559"/>
      <c r="D444" s="559"/>
      <c r="E444" s="559"/>
      <c r="F444" s="559"/>
      <c r="G444" s="559"/>
      <c r="H444" s="559"/>
      <c r="I444" s="559"/>
      <c r="J444" s="559"/>
      <c r="K444" s="559"/>
      <c r="L444" s="559"/>
      <c r="M444" s="559"/>
      <c r="N444" s="559"/>
      <c r="O444" s="559"/>
      <c r="P444" s="559"/>
      <c r="Q444" s="559"/>
      <c r="R444" s="112" t="s">
        <v>4110</v>
      </c>
      <c r="S444" s="112" t="s">
        <v>5361</v>
      </c>
      <c r="T444" s="112" t="s">
        <v>5748</v>
      </c>
      <c r="U444" s="112" t="s">
        <v>4112</v>
      </c>
    </row>
    <row r="445" spans="1:21" ht="316.14999999999998" customHeight="1" x14ac:dyDescent="0.2">
      <c r="A445" s="534" t="s">
        <v>2145</v>
      </c>
      <c r="B445" s="534" t="s">
        <v>4399</v>
      </c>
      <c r="C445" s="534" t="s">
        <v>4415</v>
      </c>
      <c r="D445" s="534" t="s">
        <v>4416</v>
      </c>
      <c r="E445" s="534" t="s">
        <v>4417</v>
      </c>
      <c r="F445" s="534" t="s">
        <v>4418</v>
      </c>
      <c r="G445" s="534" t="s">
        <v>4419</v>
      </c>
      <c r="H445" s="534" t="s">
        <v>5733</v>
      </c>
      <c r="I445" s="534" t="s">
        <v>4405</v>
      </c>
      <c r="J445" s="534" t="s">
        <v>1200</v>
      </c>
      <c r="K445" s="534" t="s">
        <v>47</v>
      </c>
      <c r="L445" s="534" t="s">
        <v>50</v>
      </c>
      <c r="M445" s="534">
        <v>45678.636723645832</v>
      </c>
      <c r="N445" s="534" t="s">
        <v>5352</v>
      </c>
      <c r="O445" s="534">
        <v>45735</v>
      </c>
      <c r="P445" s="534" t="s">
        <v>4420</v>
      </c>
      <c r="Q445" s="534"/>
      <c r="R445" s="112" t="s">
        <v>4110</v>
      </c>
      <c r="S445" s="112" t="s">
        <v>1207</v>
      </c>
      <c r="T445" s="112" t="s">
        <v>4421</v>
      </c>
      <c r="U445" s="112" t="s">
        <v>4112</v>
      </c>
    </row>
    <row r="446" spans="1:21" ht="30" customHeight="1" x14ac:dyDescent="0.2">
      <c r="A446" s="555"/>
      <c r="B446" s="555"/>
      <c r="C446" s="555"/>
      <c r="D446" s="555"/>
      <c r="E446" s="555"/>
      <c r="F446" s="555"/>
      <c r="G446" s="555"/>
      <c r="H446" s="555"/>
      <c r="I446" s="555"/>
      <c r="J446" s="555"/>
      <c r="K446" s="555"/>
      <c r="L446" s="555"/>
      <c r="M446" s="555"/>
      <c r="N446" s="555"/>
      <c r="O446" s="555"/>
      <c r="P446" s="555"/>
      <c r="Q446" s="555"/>
      <c r="R446" s="112" t="s">
        <v>4110</v>
      </c>
      <c r="S446" s="112" t="s">
        <v>1208</v>
      </c>
      <c r="T446" s="112" t="s">
        <v>5739</v>
      </c>
      <c r="U446" s="112" t="s">
        <v>4112</v>
      </c>
    </row>
    <row r="447" spans="1:21" ht="37.15" customHeight="1" x14ac:dyDescent="0.2">
      <c r="A447" s="555"/>
      <c r="B447" s="555"/>
      <c r="C447" s="555"/>
      <c r="D447" s="555"/>
      <c r="E447" s="555"/>
      <c r="F447" s="555"/>
      <c r="G447" s="555"/>
      <c r="H447" s="555"/>
      <c r="I447" s="555"/>
      <c r="J447" s="555"/>
      <c r="K447" s="555"/>
      <c r="L447" s="555"/>
      <c r="M447" s="555"/>
      <c r="N447" s="555"/>
      <c r="O447" s="555"/>
      <c r="P447" s="555"/>
      <c r="Q447" s="555"/>
      <c r="R447" s="112" t="s">
        <v>4110</v>
      </c>
      <c r="S447" s="112" t="s">
        <v>5354</v>
      </c>
      <c r="T447" s="112" t="s">
        <v>5749</v>
      </c>
      <c r="U447" s="112" t="s">
        <v>4112</v>
      </c>
    </row>
    <row r="448" spans="1:21" ht="49.9" customHeight="1" x14ac:dyDescent="0.2">
      <c r="A448" s="555"/>
      <c r="B448" s="555"/>
      <c r="C448" s="555"/>
      <c r="D448" s="555"/>
      <c r="E448" s="555"/>
      <c r="F448" s="555"/>
      <c r="G448" s="555"/>
      <c r="H448" s="555"/>
      <c r="I448" s="555"/>
      <c r="J448" s="555"/>
      <c r="K448" s="555"/>
      <c r="L448" s="555"/>
      <c r="M448" s="555"/>
      <c r="N448" s="555"/>
      <c r="O448" s="555"/>
      <c r="P448" s="555"/>
      <c r="Q448" s="555"/>
      <c r="R448" s="112" t="s">
        <v>4110</v>
      </c>
      <c r="S448" s="112" t="s">
        <v>5355</v>
      </c>
      <c r="T448" s="112" t="s">
        <v>5750</v>
      </c>
      <c r="U448" s="112" t="s">
        <v>4112</v>
      </c>
    </row>
    <row r="449" spans="1:21" ht="37.15" customHeight="1" x14ac:dyDescent="0.2">
      <c r="A449" s="555"/>
      <c r="B449" s="555"/>
      <c r="C449" s="555"/>
      <c r="D449" s="555"/>
      <c r="E449" s="555"/>
      <c r="F449" s="555"/>
      <c r="G449" s="555"/>
      <c r="H449" s="555"/>
      <c r="I449" s="555"/>
      <c r="J449" s="555"/>
      <c r="K449" s="555"/>
      <c r="L449" s="555"/>
      <c r="M449" s="555"/>
      <c r="N449" s="555"/>
      <c r="O449" s="555"/>
      <c r="P449" s="555"/>
      <c r="Q449" s="555"/>
      <c r="R449" s="112" t="s">
        <v>4110</v>
      </c>
      <c r="S449" s="112" t="s">
        <v>5357</v>
      </c>
      <c r="T449" s="112" t="s">
        <v>5751</v>
      </c>
      <c r="U449" s="112" t="s">
        <v>4112</v>
      </c>
    </row>
    <row r="450" spans="1:21" ht="61.9" customHeight="1" x14ac:dyDescent="0.2">
      <c r="A450" s="555"/>
      <c r="B450" s="555"/>
      <c r="C450" s="555"/>
      <c r="D450" s="555"/>
      <c r="E450" s="555"/>
      <c r="F450" s="555"/>
      <c r="G450" s="555"/>
      <c r="H450" s="555"/>
      <c r="I450" s="555"/>
      <c r="J450" s="555"/>
      <c r="K450" s="555"/>
      <c r="L450" s="555"/>
      <c r="M450" s="555"/>
      <c r="N450" s="555"/>
      <c r="O450" s="555"/>
      <c r="P450" s="555"/>
      <c r="Q450" s="555"/>
      <c r="R450" s="112" t="s">
        <v>4110</v>
      </c>
      <c r="S450" s="112" t="s">
        <v>5359</v>
      </c>
      <c r="T450" s="112" t="s">
        <v>5752</v>
      </c>
      <c r="U450" s="112" t="s">
        <v>4112</v>
      </c>
    </row>
    <row r="451" spans="1:21" ht="30" customHeight="1" x14ac:dyDescent="0.2">
      <c r="A451" s="559"/>
      <c r="B451" s="559"/>
      <c r="C451" s="559"/>
      <c r="D451" s="559"/>
      <c r="E451" s="559"/>
      <c r="F451" s="559"/>
      <c r="G451" s="559"/>
      <c r="H451" s="559"/>
      <c r="I451" s="559"/>
      <c r="J451" s="559"/>
      <c r="K451" s="559"/>
      <c r="L451" s="559"/>
      <c r="M451" s="559"/>
      <c r="N451" s="559"/>
      <c r="O451" s="559"/>
      <c r="P451" s="559"/>
      <c r="Q451" s="559"/>
      <c r="R451" s="112" t="s">
        <v>4110</v>
      </c>
      <c r="S451" s="112" t="s">
        <v>5361</v>
      </c>
      <c r="T451" s="112" t="s">
        <v>5753</v>
      </c>
      <c r="U451" s="112" t="s">
        <v>4112</v>
      </c>
    </row>
    <row r="452" spans="1:21" ht="283.89999999999998" customHeight="1" x14ac:dyDescent="0.2">
      <c r="A452" s="534" t="s">
        <v>2145</v>
      </c>
      <c r="B452" s="534" t="s">
        <v>4399</v>
      </c>
      <c r="C452" s="534" t="s">
        <v>4422</v>
      </c>
      <c r="D452" s="534" t="s">
        <v>2095</v>
      </c>
      <c r="E452" s="534" t="s">
        <v>1278</v>
      </c>
      <c r="F452" s="534" t="s">
        <v>4151</v>
      </c>
      <c r="G452" s="534" t="s">
        <v>2067</v>
      </c>
      <c r="H452" s="534" t="s">
        <v>5733</v>
      </c>
      <c r="I452" s="534" t="s">
        <v>4405</v>
      </c>
      <c r="J452" s="534" t="s">
        <v>2068</v>
      </c>
      <c r="K452" s="534" t="s">
        <v>47</v>
      </c>
      <c r="L452" s="534" t="s">
        <v>51</v>
      </c>
      <c r="M452" s="534">
        <v>45678.637984756948</v>
      </c>
      <c r="N452" s="534" t="s">
        <v>5363</v>
      </c>
      <c r="O452" s="534">
        <v>45713</v>
      </c>
      <c r="P452" s="534" t="s">
        <v>4152</v>
      </c>
      <c r="Q452" s="534"/>
      <c r="R452" s="112" t="s">
        <v>4110</v>
      </c>
      <c r="S452" s="112" t="s">
        <v>1207</v>
      </c>
      <c r="T452" s="112" t="s">
        <v>4423</v>
      </c>
      <c r="U452" s="112" t="s">
        <v>4112</v>
      </c>
    </row>
    <row r="453" spans="1:21" ht="30" customHeight="1" x14ac:dyDescent="0.2">
      <c r="A453" s="555"/>
      <c r="B453" s="555"/>
      <c r="C453" s="555"/>
      <c r="D453" s="555"/>
      <c r="E453" s="555"/>
      <c r="F453" s="555"/>
      <c r="G453" s="555"/>
      <c r="H453" s="555"/>
      <c r="I453" s="555"/>
      <c r="J453" s="555"/>
      <c r="K453" s="555"/>
      <c r="L453" s="555"/>
      <c r="M453" s="555"/>
      <c r="N453" s="555"/>
      <c r="O453" s="555"/>
      <c r="P453" s="555"/>
      <c r="Q453" s="555"/>
      <c r="R453" s="112" t="s">
        <v>4110</v>
      </c>
      <c r="S453" s="112" t="s">
        <v>1208</v>
      </c>
      <c r="T453" s="112" t="s">
        <v>5739</v>
      </c>
      <c r="U453" s="112" t="s">
        <v>4112</v>
      </c>
    </row>
    <row r="454" spans="1:21" ht="37.15" customHeight="1" x14ac:dyDescent="0.2">
      <c r="A454" s="555"/>
      <c r="B454" s="555"/>
      <c r="C454" s="555"/>
      <c r="D454" s="555"/>
      <c r="E454" s="555"/>
      <c r="F454" s="555"/>
      <c r="G454" s="555"/>
      <c r="H454" s="555"/>
      <c r="I454" s="555"/>
      <c r="J454" s="555"/>
      <c r="K454" s="555"/>
      <c r="L454" s="555"/>
      <c r="M454" s="555"/>
      <c r="N454" s="555"/>
      <c r="O454" s="555"/>
      <c r="P454" s="555"/>
      <c r="Q454" s="555"/>
      <c r="R454" s="112" t="s">
        <v>4110</v>
      </c>
      <c r="S454" s="112" t="s">
        <v>5354</v>
      </c>
      <c r="T454" s="112" t="s">
        <v>5754</v>
      </c>
      <c r="U454" s="112" t="s">
        <v>4112</v>
      </c>
    </row>
    <row r="455" spans="1:21" ht="49.9" customHeight="1" x14ac:dyDescent="0.2">
      <c r="A455" s="555"/>
      <c r="B455" s="555"/>
      <c r="C455" s="555"/>
      <c r="D455" s="555"/>
      <c r="E455" s="555"/>
      <c r="F455" s="555"/>
      <c r="G455" s="555"/>
      <c r="H455" s="555"/>
      <c r="I455" s="555"/>
      <c r="J455" s="555"/>
      <c r="K455" s="555"/>
      <c r="L455" s="555"/>
      <c r="M455" s="555"/>
      <c r="N455" s="555"/>
      <c r="O455" s="555"/>
      <c r="P455" s="555"/>
      <c r="Q455" s="555"/>
      <c r="R455" s="112" t="s">
        <v>4110</v>
      </c>
      <c r="S455" s="112" t="s">
        <v>5355</v>
      </c>
      <c r="T455" s="112" t="s">
        <v>5755</v>
      </c>
      <c r="U455" s="112" t="s">
        <v>4112</v>
      </c>
    </row>
    <row r="456" spans="1:21" ht="37.15" customHeight="1" x14ac:dyDescent="0.2">
      <c r="A456" s="555"/>
      <c r="B456" s="555"/>
      <c r="C456" s="555"/>
      <c r="D456" s="555"/>
      <c r="E456" s="555"/>
      <c r="F456" s="555"/>
      <c r="G456" s="555"/>
      <c r="H456" s="555"/>
      <c r="I456" s="555"/>
      <c r="J456" s="555"/>
      <c r="K456" s="555"/>
      <c r="L456" s="555"/>
      <c r="M456" s="555"/>
      <c r="N456" s="555"/>
      <c r="O456" s="555"/>
      <c r="P456" s="555"/>
      <c r="Q456" s="555"/>
      <c r="R456" s="112" t="s">
        <v>4110</v>
      </c>
      <c r="S456" s="112" t="s">
        <v>5357</v>
      </c>
      <c r="T456" s="112" t="s">
        <v>5756</v>
      </c>
      <c r="U456" s="112" t="s">
        <v>4112</v>
      </c>
    </row>
    <row r="457" spans="1:21" ht="30" customHeight="1" x14ac:dyDescent="0.2">
      <c r="A457" s="555"/>
      <c r="B457" s="555"/>
      <c r="C457" s="555"/>
      <c r="D457" s="555"/>
      <c r="E457" s="555"/>
      <c r="F457" s="555"/>
      <c r="G457" s="555"/>
      <c r="H457" s="555"/>
      <c r="I457" s="555"/>
      <c r="J457" s="555"/>
      <c r="K457" s="555"/>
      <c r="L457" s="555"/>
      <c r="M457" s="555"/>
      <c r="N457" s="555"/>
      <c r="O457" s="555"/>
      <c r="P457" s="555"/>
      <c r="Q457" s="555"/>
      <c r="R457" s="112" t="s">
        <v>4110</v>
      </c>
      <c r="S457" s="112" t="s">
        <v>5359</v>
      </c>
      <c r="T457" s="112" t="s">
        <v>5743</v>
      </c>
      <c r="U457" s="112" t="s">
        <v>4112</v>
      </c>
    </row>
    <row r="458" spans="1:21" ht="30" customHeight="1" x14ac:dyDescent="0.2">
      <c r="A458" s="559"/>
      <c r="B458" s="559"/>
      <c r="C458" s="559"/>
      <c r="D458" s="559"/>
      <c r="E458" s="559"/>
      <c r="F458" s="559"/>
      <c r="G458" s="559"/>
      <c r="H458" s="559"/>
      <c r="I458" s="559"/>
      <c r="J458" s="559"/>
      <c r="K458" s="559"/>
      <c r="L458" s="559"/>
      <c r="M458" s="559"/>
      <c r="N458" s="559"/>
      <c r="O458" s="559"/>
      <c r="P458" s="559"/>
      <c r="Q458" s="559"/>
      <c r="R458" s="112" t="s">
        <v>4110</v>
      </c>
      <c r="S458" s="112" t="s">
        <v>5361</v>
      </c>
      <c r="T458" s="112" t="s">
        <v>5757</v>
      </c>
      <c r="U458" s="112" t="s">
        <v>4112</v>
      </c>
    </row>
    <row r="459" spans="1:21" ht="409.6" customHeight="1" x14ac:dyDescent="0.2">
      <c r="A459" s="534" t="s">
        <v>2144</v>
      </c>
      <c r="B459" s="534" t="s">
        <v>4424</v>
      </c>
      <c r="C459" s="534" t="s">
        <v>5758</v>
      </c>
      <c r="D459" s="534" t="s">
        <v>4425</v>
      </c>
      <c r="E459" s="534" t="s">
        <v>4426</v>
      </c>
      <c r="F459" s="534" t="s">
        <v>4427</v>
      </c>
      <c r="G459" s="534" t="s">
        <v>4428</v>
      </c>
      <c r="H459" s="534" t="s">
        <v>4429</v>
      </c>
      <c r="I459" s="534" t="s">
        <v>4430</v>
      </c>
      <c r="J459" s="534" t="s">
        <v>1200</v>
      </c>
      <c r="K459" s="534" t="s">
        <v>47</v>
      </c>
      <c r="L459" s="534" t="s">
        <v>51</v>
      </c>
      <c r="M459" s="534">
        <v>45691.59103758102</v>
      </c>
      <c r="N459" s="534" t="s">
        <v>5363</v>
      </c>
      <c r="O459" s="534">
        <v>45713</v>
      </c>
      <c r="P459" s="534" t="s">
        <v>4431</v>
      </c>
      <c r="Q459" s="534" t="s">
        <v>5759</v>
      </c>
      <c r="R459" s="112" t="s">
        <v>4110</v>
      </c>
      <c r="S459" s="112" t="s">
        <v>1207</v>
      </c>
      <c r="T459" s="112" t="s">
        <v>4432</v>
      </c>
      <c r="U459" s="112" t="s">
        <v>4112</v>
      </c>
    </row>
    <row r="460" spans="1:21" ht="61.9" customHeight="1" x14ac:dyDescent="0.2">
      <c r="A460" s="555"/>
      <c r="B460" s="555"/>
      <c r="C460" s="555"/>
      <c r="D460" s="555"/>
      <c r="E460" s="555"/>
      <c r="F460" s="555"/>
      <c r="G460" s="555"/>
      <c r="H460" s="555"/>
      <c r="I460" s="555"/>
      <c r="J460" s="555"/>
      <c r="K460" s="555"/>
      <c r="L460" s="555"/>
      <c r="M460" s="555"/>
      <c r="N460" s="555"/>
      <c r="O460" s="555"/>
      <c r="P460" s="555"/>
      <c r="Q460" s="555"/>
      <c r="R460" s="112" t="s">
        <v>4110</v>
      </c>
      <c r="S460" s="112" t="s">
        <v>1208</v>
      </c>
      <c r="T460" s="112" t="s">
        <v>5760</v>
      </c>
      <c r="U460" s="112" t="s">
        <v>4112</v>
      </c>
    </row>
    <row r="461" spans="1:21" ht="61.9" customHeight="1" x14ac:dyDescent="0.2">
      <c r="A461" s="555"/>
      <c r="B461" s="555"/>
      <c r="C461" s="555"/>
      <c r="D461" s="555"/>
      <c r="E461" s="555"/>
      <c r="F461" s="555"/>
      <c r="G461" s="555"/>
      <c r="H461" s="555"/>
      <c r="I461" s="555"/>
      <c r="J461" s="555"/>
      <c r="K461" s="555"/>
      <c r="L461" s="555"/>
      <c r="M461" s="555"/>
      <c r="N461" s="555"/>
      <c r="O461" s="555"/>
      <c r="P461" s="555"/>
      <c r="Q461" s="555"/>
      <c r="R461" s="112" t="s">
        <v>4110</v>
      </c>
      <c r="S461" s="112" t="s">
        <v>5354</v>
      </c>
      <c r="T461" s="112" t="s">
        <v>5761</v>
      </c>
      <c r="U461" s="112" t="s">
        <v>4112</v>
      </c>
    </row>
    <row r="462" spans="1:21" ht="61.9" customHeight="1" x14ac:dyDescent="0.2">
      <c r="A462" s="555"/>
      <c r="B462" s="555"/>
      <c r="C462" s="555"/>
      <c r="D462" s="555"/>
      <c r="E462" s="555"/>
      <c r="F462" s="555"/>
      <c r="G462" s="555"/>
      <c r="H462" s="555"/>
      <c r="I462" s="555"/>
      <c r="J462" s="555"/>
      <c r="K462" s="555"/>
      <c r="L462" s="555"/>
      <c r="M462" s="555"/>
      <c r="N462" s="555"/>
      <c r="O462" s="555"/>
      <c r="P462" s="555"/>
      <c r="Q462" s="555"/>
      <c r="R462" s="112" t="s">
        <v>4110</v>
      </c>
      <c r="S462" s="112" t="s">
        <v>5355</v>
      </c>
      <c r="T462" s="112" t="s">
        <v>5762</v>
      </c>
      <c r="U462" s="112" t="s">
        <v>4112</v>
      </c>
    </row>
    <row r="463" spans="1:21" ht="61.9" customHeight="1" x14ac:dyDescent="0.2">
      <c r="A463" s="555"/>
      <c r="B463" s="555"/>
      <c r="C463" s="555"/>
      <c r="D463" s="555"/>
      <c r="E463" s="555"/>
      <c r="F463" s="555"/>
      <c r="G463" s="555"/>
      <c r="H463" s="555"/>
      <c r="I463" s="555"/>
      <c r="J463" s="555"/>
      <c r="K463" s="555"/>
      <c r="L463" s="555"/>
      <c r="M463" s="555"/>
      <c r="N463" s="555"/>
      <c r="O463" s="555"/>
      <c r="P463" s="555"/>
      <c r="Q463" s="555"/>
      <c r="R463" s="112" t="s">
        <v>4110</v>
      </c>
      <c r="S463" s="112" t="s">
        <v>5357</v>
      </c>
      <c r="T463" s="112" t="s">
        <v>5763</v>
      </c>
      <c r="U463" s="112" t="s">
        <v>4112</v>
      </c>
    </row>
    <row r="464" spans="1:21" ht="61.9" customHeight="1" x14ac:dyDescent="0.2">
      <c r="A464" s="555"/>
      <c r="B464" s="555"/>
      <c r="C464" s="555"/>
      <c r="D464" s="555"/>
      <c r="E464" s="555"/>
      <c r="F464" s="555"/>
      <c r="G464" s="555"/>
      <c r="H464" s="555"/>
      <c r="I464" s="555"/>
      <c r="J464" s="555"/>
      <c r="K464" s="555"/>
      <c r="L464" s="555"/>
      <c r="M464" s="555"/>
      <c r="N464" s="555"/>
      <c r="O464" s="555"/>
      <c r="P464" s="555"/>
      <c r="Q464" s="555"/>
      <c r="R464" s="112" t="s">
        <v>4110</v>
      </c>
      <c r="S464" s="112" t="s">
        <v>5359</v>
      </c>
      <c r="T464" s="112" t="s">
        <v>5764</v>
      </c>
      <c r="U464" s="112" t="s">
        <v>4112</v>
      </c>
    </row>
    <row r="465" spans="1:21" ht="61.9" customHeight="1" x14ac:dyDescent="0.2">
      <c r="A465" s="559"/>
      <c r="B465" s="559"/>
      <c r="C465" s="559"/>
      <c r="D465" s="559"/>
      <c r="E465" s="559"/>
      <c r="F465" s="559"/>
      <c r="G465" s="559"/>
      <c r="H465" s="559"/>
      <c r="I465" s="559"/>
      <c r="J465" s="559"/>
      <c r="K465" s="559"/>
      <c r="L465" s="559"/>
      <c r="M465" s="559"/>
      <c r="N465" s="559"/>
      <c r="O465" s="559"/>
      <c r="P465" s="559"/>
      <c r="Q465" s="559"/>
      <c r="R465" s="112" t="s">
        <v>4110</v>
      </c>
      <c r="S465" s="112" t="s">
        <v>5361</v>
      </c>
      <c r="T465" s="112" t="s">
        <v>5765</v>
      </c>
      <c r="U465" s="112" t="s">
        <v>4112</v>
      </c>
    </row>
    <row r="466" spans="1:21" ht="409.6" customHeight="1" x14ac:dyDescent="0.2">
      <c r="A466" s="534" t="s">
        <v>2144</v>
      </c>
      <c r="B466" s="534" t="s">
        <v>4424</v>
      </c>
      <c r="C466" s="534" t="s">
        <v>5758</v>
      </c>
      <c r="D466" s="534" t="s">
        <v>4433</v>
      </c>
      <c r="E466" s="534" t="s">
        <v>4434</v>
      </c>
      <c r="F466" s="534" t="s">
        <v>4435</v>
      </c>
      <c r="G466" s="534" t="s">
        <v>4436</v>
      </c>
      <c r="H466" s="534" t="s">
        <v>4429</v>
      </c>
      <c r="I466" s="534" t="s">
        <v>4430</v>
      </c>
      <c r="J466" s="534" t="s">
        <v>832</v>
      </c>
      <c r="K466" s="534" t="s">
        <v>2827</v>
      </c>
      <c r="L466" s="534" t="s">
        <v>51</v>
      </c>
      <c r="M466" s="534">
        <v>45691.604959988428</v>
      </c>
      <c r="N466" s="534" t="s">
        <v>5363</v>
      </c>
      <c r="O466" s="534">
        <v>45722</v>
      </c>
      <c r="P466" s="534" t="s">
        <v>4437</v>
      </c>
      <c r="Q466" s="534" t="s">
        <v>5766</v>
      </c>
      <c r="R466" s="112" t="s">
        <v>4110</v>
      </c>
      <c r="S466" s="112" t="s">
        <v>1207</v>
      </c>
      <c r="T466" s="112" t="s">
        <v>4438</v>
      </c>
      <c r="U466" s="112" t="s">
        <v>4112</v>
      </c>
    </row>
    <row r="467" spans="1:21" ht="75" customHeight="1" x14ac:dyDescent="0.2">
      <c r="A467" s="555"/>
      <c r="B467" s="555"/>
      <c r="C467" s="555"/>
      <c r="D467" s="555"/>
      <c r="E467" s="555"/>
      <c r="F467" s="555"/>
      <c r="G467" s="555"/>
      <c r="H467" s="555"/>
      <c r="I467" s="555"/>
      <c r="J467" s="555"/>
      <c r="K467" s="555"/>
      <c r="L467" s="555"/>
      <c r="M467" s="555"/>
      <c r="N467" s="555"/>
      <c r="O467" s="555"/>
      <c r="P467" s="555"/>
      <c r="Q467" s="555"/>
      <c r="R467" s="112" t="s">
        <v>4110</v>
      </c>
      <c r="S467" s="112" t="s">
        <v>1208</v>
      </c>
      <c r="T467" s="112" t="s">
        <v>5767</v>
      </c>
      <c r="U467" s="112" t="s">
        <v>4112</v>
      </c>
    </row>
    <row r="468" spans="1:21" ht="75" customHeight="1" x14ac:dyDescent="0.2">
      <c r="A468" s="555"/>
      <c r="B468" s="555"/>
      <c r="C468" s="555"/>
      <c r="D468" s="555"/>
      <c r="E468" s="555"/>
      <c r="F468" s="555"/>
      <c r="G468" s="555"/>
      <c r="H468" s="555"/>
      <c r="I468" s="555"/>
      <c r="J468" s="555"/>
      <c r="K468" s="555"/>
      <c r="L468" s="555"/>
      <c r="M468" s="555"/>
      <c r="N468" s="555"/>
      <c r="O468" s="555"/>
      <c r="P468" s="555"/>
      <c r="Q468" s="555"/>
      <c r="R468" s="112" t="s">
        <v>4110</v>
      </c>
      <c r="S468" s="112" t="s">
        <v>5354</v>
      </c>
      <c r="T468" s="112" t="s">
        <v>5768</v>
      </c>
      <c r="U468" s="112" t="s">
        <v>4112</v>
      </c>
    </row>
    <row r="469" spans="1:21" ht="75" customHeight="1" x14ac:dyDescent="0.2">
      <c r="A469" s="555"/>
      <c r="B469" s="555"/>
      <c r="C469" s="555"/>
      <c r="D469" s="555"/>
      <c r="E469" s="555"/>
      <c r="F469" s="555"/>
      <c r="G469" s="555"/>
      <c r="H469" s="555"/>
      <c r="I469" s="555"/>
      <c r="J469" s="555"/>
      <c r="K469" s="555"/>
      <c r="L469" s="555"/>
      <c r="M469" s="555"/>
      <c r="N469" s="555"/>
      <c r="O469" s="555"/>
      <c r="P469" s="555"/>
      <c r="Q469" s="555"/>
      <c r="R469" s="112" t="s">
        <v>4110</v>
      </c>
      <c r="S469" s="112" t="s">
        <v>5355</v>
      </c>
      <c r="T469" s="112" t="s">
        <v>5769</v>
      </c>
      <c r="U469" s="112" t="s">
        <v>4112</v>
      </c>
    </row>
    <row r="470" spans="1:21" ht="75" customHeight="1" x14ac:dyDescent="0.2">
      <c r="A470" s="555"/>
      <c r="B470" s="555"/>
      <c r="C470" s="555"/>
      <c r="D470" s="555"/>
      <c r="E470" s="555"/>
      <c r="F470" s="555"/>
      <c r="G470" s="555"/>
      <c r="H470" s="555"/>
      <c r="I470" s="555"/>
      <c r="J470" s="555"/>
      <c r="K470" s="555"/>
      <c r="L470" s="555"/>
      <c r="M470" s="555"/>
      <c r="N470" s="555"/>
      <c r="O470" s="555"/>
      <c r="P470" s="555"/>
      <c r="Q470" s="555"/>
      <c r="R470" s="112" t="s">
        <v>4110</v>
      </c>
      <c r="S470" s="112" t="s">
        <v>5357</v>
      </c>
      <c r="T470" s="112" t="s">
        <v>5770</v>
      </c>
      <c r="U470" s="112" t="s">
        <v>4112</v>
      </c>
    </row>
    <row r="471" spans="1:21" ht="75" customHeight="1" x14ac:dyDescent="0.2">
      <c r="A471" s="555"/>
      <c r="B471" s="555"/>
      <c r="C471" s="555"/>
      <c r="D471" s="555"/>
      <c r="E471" s="555"/>
      <c r="F471" s="555"/>
      <c r="G471" s="555"/>
      <c r="H471" s="555"/>
      <c r="I471" s="555"/>
      <c r="J471" s="555"/>
      <c r="K471" s="555"/>
      <c r="L471" s="555"/>
      <c r="M471" s="555"/>
      <c r="N471" s="555"/>
      <c r="O471" s="555"/>
      <c r="P471" s="555"/>
      <c r="Q471" s="555"/>
      <c r="R471" s="112" t="s">
        <v>4110</v>
      </c>
      <c r="S471" s="112" t="s">
        <v>5359</v>
      </c>
      <c r="T471" s="112" t="s">
        <v>5771</v>
      </c>
      <c r="U471" s="112" t="s">
        <v>4112</v>
      </c>
    </row>
    <row r="472" spans="1:21" ht="75" customHeight="1" x14ac:dyDescent="0.2">
      <c r="A472" s="559"/>
      <c r="B472" s="559"/>
      <c r="C472" s="559"/>
      <c r="D472" s="559"/>
      <c r="E472" s="559"/>
      <c r="F472" s="559"/>
      <c r="G472" s="559"/>
      <c r="H472" s="559"/>
      <c r="I472" s="559"/>
      <c r="J472" s="559"/>
      <c r="K472" s="559"/>
      <c r="L472" s="559"/>
      <c r="M472" s="559"/>
      <c r="N472" s="559"/>
      <c r="O472" s="559"/>
      <c r="P472" s="559"/>
      <c r="Q472" s="559"/>
      <c r="R472" s="112" t="s">
        <v>4110</v>
      </c>
      <c r="S472" s="112" t="s">
        <v>5361</v>
      </c>
      <c r="T472" s="112" t="s">
        <v>5772</v>
      </c>
      <c r="U472" s="112" t="s">
        <v>4112</v>
      </c>
    </row>
    <row r="473" spans="1:21" ht="409.6" customHeight="1" x14ac:dyDescent="0.2">
      <c r="A473" s="534" t="s">
        <v>2144</v>
      </c>
      <c r="B473" s="534" t="s">
        <v>4424</v>
      </c>
      <c r="C473" s="534" t="s">
        <v>5773</v>
      </c>
      <c r="D473" s="534" t="s">
        <v>4439</v>
      </c>
      <c r="E473" s="534" t="s">
        <v>4440</v>
      </c>
      <c r="F473" s="534" t="s">
        <v>4441</v>
      </c>
      <c r="G473" s="534" t="s">
        <v>4442</v>
      </c>
      <c r="H473" s="534" t="s">
        <v>4429</v>
      </c>
      <c r="I473" s="534" t="s">
        <v>4430</v>
      </c>
      <c r="J473" s="534" t="s">
        <v>1200</v>
      </c>
      <c r="K473" s="534" t="s">
        <v>2827</v>
      </c>
      <c r="L473" s="534" t="s">
        <v>51</v>
      </c>
      <c r="M473" s="534">
        <v>45691.608522835646</v>
      </c>
      <c r="N473" s="534" t="s">
        <v>5363</v>
      </c>
      <c r="O473" s="534">
        <v>45722</v>
      </c>
      <c r="P473" s="534" t="s">
        <v>4443</v>
      </c>
      <c r="Q473" s="534" t="s">
        <v>5774</v>
      </c>
      <c r="R473" s="112" t="s">
        <v>4110</v>
      </c>
      <c r="S473" s="112" t="s">
        <v>1207</v>
      </c>
      <c r="T473" s="112" t="s">
        <v>4444</v>
      </c>
      <c r="U473" s="112" t="s">
        <v>4112</v>
      </c>
    </row>
    <row r="474" spans="1:21" ht="49.9" customHeight="1" x14ac:dyDescent="0.2">
      <c r="A474" s="555"/>
      <c r="B474" s="555"/>
      <c r="C474" s="555"/>
      <c r="D474" s="555"/>
      <c r="E474" s="555"/>
      <c r="F474" s="555"/>
      <c r="G474" s="555"/>
      <c r="H474" s="555"/>
      <c r="I474" s="555"/>
      <c r="J474" s="555"/>
      <c r="K474" s="555"/>
      <c r="L474" s="555"/>
      <c r="M474" s="555"/>
      <c r="N474" s="555"/>
      <c r="O474" s="555"/>
      <c r="P474" s="555"/>
      <c r="Q474" s="555"/>
      <c r="R474" s="112" t="s">
        <v>4110</v>
      </c>
      <c r="S474" s="112" t="s">
        <v>1208</v>
      </c>
      <c r="T474" s="112" t="s">
        <v>5775</v>
      </c>
      <c r="U474" s="112" t="s">
        <v>4112</v>
      </c>
    </row>
    <row r="475" spans="1:21" ht="49.9" customHeight="1" x14ac:dyDescent="0.2">
      <c r="A475" s="555"/>
      <c r="B475" s="555"/>
      <c r="C475" s="555"/>
      <c r="D475" s="555"/>
      <c r="E475" s="555"/>
      <c r="F475" s="555"/>
      <c r="G475" s="555"/>
      <c r="H475" s="555"/>
      <c r="I475" s="555"/>
      <c r="J475" s="555"/>
      <c r="K475" s="555"/>
      <c r="L475" s="555"/>
      <c r="M475" s="555"/>
      <c r="N475" s="555"/>
      <c r="O475" s="555"/>
      <c r="P475" s="555"/>
      <c r="Q475" s="555"/>
      <c r="R475" s="132" t="s">
        <v>4112</v>
      </c>
      <c r="S475" s="132" t="s">
        <v>5354</v>
      </c>
      <c r="T475" s="132" t="s">
        <v>5776</v>
      </c>
      <c r="U475" s="132" t="s">
        <v>4112</v>
      </c>
    </row>
    <row r="476" spans="1:21" ht="61.9" customHeight="1" x14ac:dyDescent="0.2">
      <c r="A476" s="555"/>
      <c r="B476" s="555"/>
      <c r="C476" s="555"/>
      <c r="D476" s="555"/>
      <c r="E476" s="555"/>
      <c r="F476" s="555"/>
      <c r="G476" s="555"/>
      <c r="H476" s="555"/>
      <c r="I476" s="555"/>
      <c r="J476" s="555"/>
      <c r="K476" s="555"/>
      <c r="L476" s="555"/>
      <c r="M476" s="555"/>
      <c r="N476" s="555"/>
      <c r="O476" s="555"/>
      <c r="P476" s="555"/>
      <c r="Q476" s="555"/>
      <c r="R476" s="112" t="s">
        <v>4110</v>
      </c>
      <c r="S476" s="112" t="s">
        <v>5355</v>
      </c>
      <c r="T476" s="112" t="s">
        <v>5777</v>
      </c>
      <c r="U476" s="112" t="s">
        <v>4112</v>
      </c>
    </row>
    <row r="477" spans="1:21" ht="49.9" customHeight="1" x14ac:dyDescent="0.2">
      <c r="A477" s="555"/>
      <c r="B477" s="555"/>
      <c r="C477" s="555"/>
      <c r="D477" s="555"/>
      <c r="E477" s="555"/>
      <c r="F477" s="555"/>
      <c r="G477" s="555"/>
      <c r="H477" s="555"/>
      <c r="I477" s="555"/>
      <c r="J477" s="555"/>
      <c r="K477" s="555"/>
      <c r="L477" s="555"/>
      <c r="M477" s="555"/>
      <c r="N477" s="555"/>
      <c r="O477" s="555"/>
      <c r="P477" s="555"/>
      <c r="Q477" s="555"/>
      <c r="R477" s="112" t="s">
        <v>4110</v>
      </c>
      <c r="S477" s="112" t="s">
        <v>5357</v>
      </c>
      <c r="T477" s="112" t="s">
        <v>5778</v>
      </c>
      <c r="U477" s="112" t="s">
        <v>4112</v>
      </c>
    </row>
    <row r="478" spans="1:21" ht="49.9" customHeight="1" x14ac:dyDescent="0.2">
      <c r="A478" s="555"/>
      <c r="B478" s="555"/>
      <c r="C478" s="555"/>
      <c r="D478" s="555"/>
      <c r="E478" s="555"/>
      <c r="F478" s="555"/>
      <c r="G478" s="555"/>
      <c r="H478" s="555"/>
      <c r="I478" s="555"/>
      <c r="J478" s="555"/>
      <c r="K478" s="555"/>
      <c r="L478" s="555"/>
      <c r="M478" s="555"/>
      <c r="N478" s="555"/>
      <c r="O478" s="555"/>
      <c r="P478" s="555"/>
      <c r="Q478" s="555"/>
      <c r="R478" s="132" t="s">
        <v>4112</v>
      </c>
      <c r="S478" s="132" t="s">
        <v>5359</v>
      </c>
      <c r="T478" s="132" t="s">
        <v>5779</v>
      </c>
      <c r="U478" s="132" t="s">
        <v>4112</v>
      </c>
    </row>
    <row r="479" spans="1:21" ht="75" customHeight="1" x14ac:dyDescent="0.2">
      <c r="A479" s="559"/>
      <c r="B479" s="559"/>
      <c r="C479" s="559"/>
      <c r="D479" s="559"/>
      <c r="E479" s="559"/>
      <c r="F479" s="559"/>
      <c r="G479" s="559"/>
      <c r="H479" s="559"/>
      <c r="I479" s="559"/>
      <c r="J479" s="559"/>
      <c r="K479" s="559"/>
      <c r="L479" s="559"/>
      <c r="M479" s="559"/>
      <c r="N479" s="559"/>
      <c r="O479" s="559"/>
      <c r="P479" s="559"/>
      <c r="Q479" s="559"/>
      <c r="R479" s="112" t="s">
        <v>4110</v>
      </c>
      <c r="S479" s="112" t="s">
        <v>5361</v>
      </c>
      <c r="T479" s="112" t="s">
        <v>5780</v>
      </c>
      <c r="U479" s="112" t="s">
        <v>4112</v>
      </c>
    </row>
    <row r="480" spans="1:21" ht="409.6" customHeight="1" x14ac:dyDescent="0.2">
      <c r="A480" s="534" t="s">
        <v>2144</v>
      </c>
      <c r="B480" s="534" t="s">
        <v>4424</v>
      </c>
      <c r="C480" s="534" t="s">
        <v>5781</v>
      </c>
      <c r="D480" s="534" t="s">
        <v>4445</v>
      </c>
      <c r="E480" s="534" t="s">
        <v>4446</v>
      </c>
      <c r="F480" s="534" t="s">
        <v>4447</v>
      </c>
      <c r="G480" s="534" t="s">
        <v>4448</v>
      </c>
      <c r="H480" s="534" t="s">
        <v>4429</v>
      </c>
      <c r="I480" s="534" t="s">
        <v>4430</v>
      </c>
      <c r="J480" s="534" t="s">
        <v>1209</v>
      </c>
      <c r="K480" s="534" t="s">
        <v>2827</v>
      </c>
      <c r="L480" s="534" t="s">
        <v>51</v>
      </c>
      <c r="M480" s="534">
        <v>45691.609352233798</v>
      </c>
      <c r="N480" s="534" t="s">
        <v>5363</v>
      </c>
      <c r="O480" s="534">
        <v>45713</v>
      </c>
      <c r="P480" s="534" t="s">
        <v>4449</v>
      </c>
      <c r="Q480" s="534" t="s">
        <v>5782</v>
      </c>
      <c r="R480" s="112" t="s">
        <v>4110</v>
      </c>
      <c r="S480" s="112" t="s">
        <v>1207</v>
      </c>
      <c r="T480" s="112" t="s">
        <v>4450</v>
      </c>
      <c r="U480" s="112" t="s">
        <v>4112</v>
      </c>
    </row>
    <row r="481" spans="1:21" ht="49.9" customHeight="1" x14ac:dyDescent="0.2">
      <c r="A481" s="555"/>
      <c r="B481" s="555"/>
      <c r="C481" s="555"/>
      <c r="D481" s="555"/>
      <c r="E481" s="555"/>
      <c r="F481" s="555"/>
      <c r="G481" s="555"/>
      <c r="H481" s="555"/>
      <c r="I481" s="555"/>
      <c r="J481" s="555"/>
      <c r="K481" s="555"/>
      <c r="L481" s="555"/>
      <c r="M481" s="555"/>
      <c r="N481" s="555"/>
      <c r="O481" s="555"/>
      <c r="P481" s="555"/>
      <c r="Q481" s="555"/>
      <c r="R481" s="112" t="s">
        <v>4110</v>
      </c>
      <c r="S481" s="112" t="s">
        <v>1208</v>
      </c>
      <c r="T481" s="112" t="s">
        <v>5783</v>
      </c>
      <c r="U481" s="112" t="s">
        <v>4112</v>
      </c>
    </row>
    <row r="482" spans="1:21" ht="49.9" customHeight="1" x14ac:dyDescent="0.2">
      <c r="A482" s="555"/>
      <c r="B482" s="555"/>
      <c r="C482" s="555"/>
      <c r="D482" s="555"/>
      <c r="E482" s="555"/>
      <c r="F482" s="555"/>
      <c r="G482" s="555"/>
      <c r="H482" s="555"/>
      <c r="I482" s="555"/>
      <c r="J482" s="555"/>
      <c r="K482" s="555"/>
      <c r="L482" s="555"/>
      <c r="M482" s="555"/>
      <c r="N482" s="555"/>
      <c r="O482" s="555"/>
      <c r="P482" s="555"/>
      <c r="Q482" s="555"/>
      <c r="R482" s="112" t="s">
        <v>4110</v>
      </c>
      <c r="S482" s="112" t="s">
        <v>5354</v>
      </c>
      <c r="T482" s="112" t="s">
        <v>5784</v>
      </c>
      <c r="U482" s="112" t="s">
        <v>4112</v>
      </c>
    </row>
    <row r="483" spans="1:21" ht="75" customHeight="1" x14ac:dyDescent="0.2">
      <c r="A483" s="555"/>
      <c r="B483" s="555"/>
      <c r="C483" s="555"/>
      <c r="D483" s="555"/>
      <c r="E483" s="555"/>
      <c r="F483" s="555"/>
      <c r="G483" s="555"/>
      <c r="H483" s="555"/>
      <c r="I483" s="555"/>
      <c r="J483" s="555"/>
      <c r="K483" s="555"/>
      <c r="L483" s="555"/>
      <c r="M483" s="555"/>
      <c r="N483" s="555"/>
      <c r="O483" s="555"/>
      <c r="P483" s="555"/>
      <c r="Q483" s="555"/>
      <c r="R483" s="112" t="s">
        <v>4110</v>
      </c>
      <c r="S483" s="112" t="s">
        <v>5355</v>
      </c>
      <c r="T483" s="112" t="s">
        <v>5785</v>
      </c>
      <c r="U483" s="112" t="s">
        <v>4112</v>
      </c>
    </row>
    <row r="484" spans="1:21" ht="49.9" customHeight="1" x14ac:dyDescent="0.2">
      <c r="A484" s="555"/>
      <c r="B484" s="555"/>
      <c r="C484" s="555"/>
      <c r="D484" s="555"/>
      <c r="E484" s="555"/>
      <c r="F484" s="555"/>
      <c r="G484" s="555"/>
      <c r="H484" s="555"/>
      <c r="I484" s="555"/>
      <c r="J484" s="555"/>
      <c r="K484" s="555"/>
      <c r="L484" s="555"/>
      <c r="M484" s="555"/>
      <c r="N484" s="555"/>
      <c r="O484" s="555"/>
      <c r="P484" s="555"/>
      <c r="Q484" s="555"/>
      <c r="R484" s="112" t="s">
        <v>4110</v>
      </c>
      <c r="S484" s="112" t="s">
        <v>5357</v>
      </c>
      <c r="T484" s="112" t="s">
        <v>5786</v>
      </c>
      <c r="U484" s="112" t="s">
        <v>4112</v>
      </c>
    </row>
    <row r="485" spans="1:21" ht="49.9" customHeight="1" x14ac:dyDescent="0.2">
      <c r="A485" s="555"/>
      <c r="B485" s="555"/>
      <c r="C485" s="555"/>
      <c r="D485" s="555"/>
      <c r="E485" s="555"/>
      <c r="F485" s="555"/>
      <c r="G485" s="555"/>
      <c r="H485" s="555"/>
      <c r="I485" s="555"/>
      <c r="J485" s="555"/>
      <c r="K485" s="555"/>
      <c r="L485" s="555"/>
      <c r="M485" s="555"/>
      <c r="N485" s="555"/>
      <c r="O485" s="555"/>
      <c r="P485" s="555"/>
      <c r="Q485" s="555"/>
      <c r="R485" s="112" t="s">
        <v>4110</v>
      </c>
      <c r="S485" s="112" t="s">
        <v>5359</v>
      </c>
      <c r="T485" s="112" t="s">
        <v>5787</v>
      </c>
      <c r="U485" s="112" t="s">
        <v>4112</v>
      </c>
    </row>
    <row r="486" spans="1:21" ht="49.9" customHeight="1" x14ac:dyDescent="0.2">
      <c r="A486" s="559"/>
      <c r="B486" s="559"/>
      <c r="C486" s="559"/>
      <c r="D486" s="559"/>
      <c r="E486" s="559"/>
      <c r="F486" s="559"/>
      <c r="G486" s="559"/>
      <c r="H486" s="559"/>
      <c r="I486" s="559"/>
      <c r="J486" s="559"/>
      <c r="K486" s="559"/>
      <c r="L486" s="559"/>
      <c r="M486" s="559"/>
      <c r="N486" s="559"/>
      <c r="O486" s="559"/>
      <c r="P486" s="559"/>
      <c r="Q486" s="559"/>
      <c r="R486" s="112" t="s">
        <v>4110</v>
      </c>
      <c r="S486" s="112" t="s">
        <v>5361</v>
      </c>
      <c r="T486" s="112" t="s">
        <v>5788</v>
      </c>
      <c r="U486" s="112" t="s">
        <v>4112</v>
      </c>
    </row>
    <row r="487" spans="1:21" ht="298.89999999999998" customHeight="1" x14ac:dyDescent="0.2">
      <c r="A487" s="534" t="s">
        <v>2144</v>
      </c>
      <c r="B487" s="534" t="s">
        <v>4424</v>
      </c>
      <c r="C487" s="534" t="s">
        <v>5781</v>
      </c>
      <c r="D487" s="534" t="s">
        <v>4451</v>
      </c>
      <c r="E487" s="534" t="s">
        <v>4452</v>
      </c>
      <c r="F487" s="534" t="s">
        <v>4453</v>
      </c>
      <c r="G487" s="534" t="s">
        <v>4454</v>
      </c>
      <c r="H487" s="534" t="s">
        <v>4429</v>
      </c>
      <c r="I487" s="534" t="s">
        <v>4430</v>
      </c>
      <c r="J487" s="534" t="s">
        <v>1200</v>
      </c>
      <c r="K487" s="534" t="s">
        <v>469</v>
      </c>
      <c r="L487" s="534" t="s">
        <v>51</v>
      </c>
      <c r="M487" s="534">
        <v>45691.610382060186</v>
      </c>
      <c r="N487" s="534" t="s">
        <v>5389</v>
      </c>
      <c r="O487" s="534">
        <v>45722</v>
      </c>
      <c r="P487" s="534" t="s">
        <v>4455</v>
      </c>
      <c r="Q487" s="534" t="s">
        <v>5789</v>
      </c>
      <c r="R487" s="112" t="s">
        <v>4110</v>
      </c>
      <c r="S487" s="112" t="s">
        <v>1207</v>
      </c>
      <c r="T487" s="112" t="s">
        <v>4456</v>
      </c>
      <c r="U487" s="112" t="s">
        <v>4112</v>
      </c>
    </row>
    <row r="488" spans="1:21" ht="37.15" customHeight="1" x14ac:dyDescent="0.2">
      <c r="A488" s="555"/>
      <c r="B488" s="555"/>
      <c r="C488" s="555"/>
      <c r="D488" s="555"/>
      <c r="E488" s="555"/>
      <c r="F488" s="555"/>
      <c r="G488" s="555"/>
      <c r="H488" s="555"/>
      <c r="I488" s="555"/>
      <c r="J488" s="555"/>
      <c r="K488" s="555"/>
      <c r="L488" s="555"/>
      <c r="M488" s="555"/>
      <c r="N488" s="555"/>
      <c r="O488" s="555"/>
      <c r="P488" s="555"/>
      <c r="Q488" s="555"/>
      <c r="R488" s="112" t="s">
        <v>4110</v>
      </c>
      <c r="S488" s="112" t="s">
        <v>1208</v>
      </c>
      <c r="T488" s="112" t="s">
        <v>5790</v>
      </c>
      <c r="U488" s="112" t="s">
        <v>4112</v>
      </c>
    </row>
    <row r="489" spans="1:21" ht="37.15" customHeight="1" x14ac:dyDescent="0.2">
      <c r="A489" s="555"/>
      <c r="B489" s="555"/>
      <c r="C489" s="555"/>
      <c r="D489" s="555"/>
      <c r="E489" s="555"/>
      <c r="F489" s="555"/>
      <c r="G489" s="555"/>
      <c r="H489" s="555"/>
      <c r="I489" s="555"/>
      <c r="J489" s="555"/>
      <c r="K489" s="555"/>
      <c r="L489" s="555"/>
      <c r="M489" s="555"/>
      <c r="N489" s="555"/>
      <c r="O489" s="555"/>
      <c r="P489" s="555"/>
      <c r="Q489" s="555"/>
      <c r="R489" s="112" t="s">
        <v>4110</v>
      </c>
      <c r="S489" s="112" t="s">
        <v>5354</v>
      </c>
      <c r="T489" s="112" t="s">
        <v>5791</v>
      </c>
      <c r="U489" s="112" t="s">
        <v>4112</v>
      </c>
    </row>
    <row r="490" spans="1:21" ht="37.15" customHeight="1" x14ac:dyDescent="0.2">
      <c r="A490" s="555"/>
      <c r="B490" s="555"/>
      <c r="C490" s="555"/>
      <c r="D490" s="555"/>
      <c r="E490" s="555"/>
      <c r="F490" s="555"/>
      <c r="G490" s="555"/>
      <c r="H490" s="555"/>
      <c r="I490" s="555"/>
      <c r="J490" s="555"/>
      <c r="K490" s="555"/>
      <c r="L490" s="555"/>
      <c r="M490" s="555"/>
      <c r="N490" s="555"/>
      <c r="O490" s="555"/>
      <c r="P490" s="555"/>
      <c r="Q490" s="555"/>
      <c r="R490" s="112" t="s">
        <v>4110</v>
      </c>
      <c r="S490" s="112" t="s">
        <v>5355</v>
      </c>
      <c r="T490" s="112" t="s">
        <v>5792</v>
      </c>
      <c r="U490" s="112" t="s">
        <v>4112</v>
      </c>
    </row>
    <row r="491" spans="1:21" ht="37.15" customHeight="1" x14ac:dyDescent="0.2">
      <c r="A491" s="555"/>
      <c r="B491" s="555"/>
      <c r="C491" s="555"/>
      <c r="D491" s="555"/>
      <c r="E491" s="555"/>
      <c r="F491" s="555"/>
      <c r="G491" s="555"/>
      <c r="H491" s="555"/>
      <c r="I491" s="555"/>
      <c r="J491" s="555"/>
      <c r="K491" s="555"/>
      <c r="L491" s="555"/>
      <c r="M491" s="555"/>
      <c r="N491" s="555"/>
      <c r="O491" s="555"/>
      <c r="P491" s="555"/>
      <c r="Q491" s="555"/>
      <c r="R491" s="112" t="s">
        <v>4110</v>
      </c>
      <c r="S491" s="112" t="s">
        <v>5357</v>
      </c>
      <c r="T491" s="112" t="s">
        <v>5793</v>
      </c>
      <c r="U491" s="112" t="s">
        <v>4112</v>
      </c>
    </row>
    <row r="492" spans="1:21" ht="37.15" customHeight="1" x14ac:dyDescent="0.2">
      <c r="A492" s="555"/>
      <c r="B492" s="555"/>
      <c r="C492" s="555"/>
      <c r="D492" s="555"/>
      <c r="E492" s="555"/>
      <c r="F492" s="555"/>
      <c r="G492" s="555"/>
      <c r="H492" s="555"/>
      <c r="I492" s="555"/>
      <c r="J492" s="555"/>
      <c r="K492" s="555"/>
      <c r="L492" s="555"/>
      <c r="M492" s="555"/>
      <c r="N492" s="555"/>
      <c r="O492" s="555"/>
      <c r="P492" s="555"/>
      <c r="Q492" s="555"/>
      <c r="R492" s="112" t="s">
        <v>4110</v>
      </c>
      <c r="S492" s="112" t="s">
        <v>5359</v>
      </c>
      <c r="T492" s="112" t="s">
        <v>5794</v>
      </c>
      <c r="U492" s="112" t="s">
        <v>4112</v>
      </c>
    </row>
    <row r="493" spans="1:21" ht="37.15" customHeight="1" x14ac:dyDescent="0.2">
      <c r="A493" s="559"/>
      <c r="B493" s="559"/>
      <c r="C493" s="559"/>
      <c r="D493" s="559"/>
      <c r="E493" s="559"/>
      <c r="F493" s="559"/>
      <c r="G493" s="559"/>
      <c r="H493" s="559"/>
      <c r="I493" s="559"/>
      <c r="J493" s="559"/>
      <c r="K493" s="559"/>
      <c r="L493" s="559"/>
      <c r="M493" s="559"/>
      <c r="N493" s="559"/>
      <c r="O493" s="559"/>
      <c r="P493" s="559"/>
      <c r="Q493" s="559"/>
      <c r="R493" s="112" t="s">
        <v>4110</v>
      </c>
      <c r="S493" s="112" t="s">
        <v>5361</v>
      </c>
      <c r="T493" s="112" t="s">
        <v>5795</v>
      </c>
      <c r="U493" s="112" t="s">
        <v>4112</v>
      </c>
    </row>
    <row r="494" spans="1:21" ht="402" customHeight="1" x14ac:dyDescent="0.2">
      <c r="A494" s="534" t="s">
        <v>2144</v>
      </c>
      <c r="B494" s="534" t="s">
        <v>4424</v>
      </c>
      <c r="C494" s="534" t="s">
        <v>5781</v>
      </c>
      <c r="D494" s="534" t="s">
        <v>4457</v>
      </c>
      <c r="E494" s="534" t="s">
        <v>4458</v>
      </c>
      <c r="F494" s="534" t="s">
        <v>4459</v>
      </c>
      <c r="G494" s="534" t="s">
        <v>4460</v>
      </c>
      <c r="H494" s="534" t="s">
        <v>4429</v>
      </c>
      <c r="I494" s="534" t="s">
        <v>4430</v>
      </c>
      <c r="J494" s="534" t="s">
        <v>1216</v>
      </c>
      <c r="K494" s="534" t="s">
        <v>2827</v>
      </c>
      <c r="L494" s="534" t="s">
        <v>51</v>
      </c>
      <c r="M494" s="534">
        <v>45691.611164317132</v>
      </c>
      <c r="N494" s="534" t="s">
        <v>5363</v>
      </c>
      <c r="O494" s="534">
        <v>45722</v>
      </c>
      <c r="P494" s="534" t="s">
        <v>4461</v>
      </c>
      <c r="Q494" s="534" t="s">
        <v>5796</v>
      </c>
      <c r="R494" s="112" t="s">
        <v>4110</v>
      </c>
      <c r="S494" s="112" t="s">
        <v>1207</v>
      </c>
      <c r="T494" s="112" t="s">
        <v>4462</v>
      </c>
      <c r="U494" s="112" t="s">
        <v>4112</v>
      </c>
    </row>
    <row r="495" spans="1:21" ht="49.9" customHeight="1" x14ac:dyDescent="0.2">
      <c r="A495" s="555"/>
      <c r="B495" s="555"/>
      <c r="C495" s="555"/>
      <c r="D495" s="555"/>
      <c r="E495" s="555"/>
      <c r="F495" s="555"/>
      <c r="G495" s="555"/>
      <c r="H495" s="555"/>
      <c r="I495" s="555"/>
      <c r="J495" s="555"/>
      <c r="K495" s="555"/>
      <c r="L495" s="555"/>
      <c r="M495" s="555"/>
      <c r="N495" s="555"/>
      <c r="O495" s="555"/>
      <c r="P495" s="555"/>
      <c r="Q495" s="555"/>
      <c r="R495" s="112" t="s">
        <v>4110</v>
      </c>
      <c r="S495" s="112" t="s">
        <v>1208</v>
      </c>
      <c r="T495" s="112" t="s">
        <v>5797</v>
      </c>
      <c r="U495" s="112" t="s">
        <v>4112</v>
      </c>
    </row>
    <row r="496" spans="1:21" ht="49.9" customHeight="1" x14ac:dyDescent="0.2">
      <c r="A496" s="555"/>
      <c r="B496" s="555"/>
      <c r="C496" s="555"/>
      <c r="D496" s="555"/>
      <c r="E496" s="555"/>
      <c r="F496" s="555"/>
      <c r="G496" s="555"/>
      <c r="H496" s="555"/>
      <c r="I496" s="555"/>
      <c r="J496" s="555"/>
      <c r="K496" s="555"/>
      <c r="L496" s="555"/>
      <c r="M496" s="555"/>
      <c r="N496" s="555"/>
      <c r="O496" s="555"/>
      <c r="P496" s="555"/>
      <c r="Q496" s="555"/>
      <c r="R496" s="112" t="s">
        <v>4110</v>
      </c>
      <c r="S496" s="112" t="s">
        <v>5354</v>
      </c>
      <c r="T496" s="112" t="s">
        <v>5798</v>
      </c>
      <c r="U496" s="112" t="s">
        <v>4112</v>
      </c>
    </row>
    <row r="497" spans="1:21" ht="49.9" customHeight="1" x14ac:dyDescent="0.2">
      <c r="A497" s="555"/>
      <c r="B497" s="555"/>
      <c r="C497" s="555"/>
      <c r="D497" s="555"/>
      <c r="E497" s="555"/>
      <c r="F497" s="555"/>
      <c r="G497" s="555"/>
      <c r="H497" s="555"/>
      <c r="I497" s="555"/>
      <c r="J497" s="555"/>
      <c r="K497" s="555"/>
      <c r="L497" s="555"/>
      <c r="M497" s="555"/>
      <c r="N497" s="555"/>
      <c r="O497" s="555"/>
      <c r="P497" s="555"/>
      <c r="Q497" s="555"/>
      <c r="R497" s="112" t="s">
        <v>4110</v>
      </c>
      <c r="S497" s="112" t="s">
        <v>5355</v>
      </c>
      <c r="T497" s="112" t="s">
        <v>5799</v>
      </c>
      <c r="U497" s="112" t="s">
        <v>4112</v>
      </c>
    </row>
    <row r="498" spans="1:21" ht="49.9" customHeight="1" x14ac:dyDescent="0.2">
      <c r="A498" s="555"/>
      <c r="B498" s="555"/>
      <c r="C498" s="555"/>
      <c r="D498" s="555"/>
      <c r="E498" s="555"/>
      <c r="F498" s="555"/>
      <c r="G498" s="555"/>
      <c r="H498" s="555"/>
      <c r="I498" s="555"/>
      <c r="J498" s="555"/>
      <c r="K498" s="555"/>
      <c r="L498" s="555"/>
      <c r="M498" s="555"/>
      <c r="N498" s="555"/>
      <c r="O498" s="555"/>
      <c r="P498" s="555"/>
      <c r="Q498" s="555"/>
      <c r="R498" s="112" t="s">
        <v>4110</v>
      </c>
      <c r="S498" s="112" t="s">
        <v>5357</v>
      </c>
      <c r="T498" s="112" t="s">
        <v>5800</v>
      </c>
      <c r="U498" s="112" t="s">
        <v>4112</v>
      </c>
    </row>
    <row r="499" spans="1:21" ht="61.9" customHeight="1" x14ac:dyDescent="0.2">
      <c r="A499" s="555"/>
      <c r="B499" s="555"/>
      <c r="C499" s="555"/>
      <c r="D499" s="555"/>
      <c r="E499" s="555"/>
      <c r="F499" s="555"/>
      <c r="G499" s="555"/>
      <c r="H499" s="555"/>
      <c r="I499" s="555"/>
      <c r="J499" s="555"/>
      <c r="K499" s="555"/>
      <c r="L499" s="555"/>
      <c r="M499" s="555"/>
      <c r="N499" s="555"/>
      <c r="O499" s="555"/>
      <c r="P499" s="555"/>
      <c r="Q499" s="555"/>
      <c r="R499" s="112" t="s">
        <v>4110</v>
      </c>
      <c r="S499" s="112" t="s">
        <v>5359</v>
      </c>
      <c r="T499" s="112" t="s">
        <v>5801</v>
      </c>
      <c r="U499" s="112" t="s">
        <v>4112</v>
      </c>
    </row>
    <row r="500" spans="1:21" ht="49.9" customHeight="1" x14ac:dyDescent="0.2">
      <c r="A500" s="559"/>
      <c r="B500" s="559"/>
      <c r="C500" s="559"/>
      <c r="D500" s="559"/>
      <c r="E500" s="559"/>
      <c r="F500" s="559"/>
      <c r="G500" s="559"/>
      <c r="H500" s="559"/>
      <c r="I500" s="559"/>
      <c r="J500" s="559"/>
      <c r="K500" s="559"/>
      <c r="L500" s="559"/>
      <c r="M500" s="559"/>
      <c r="N500" s="559"/>
      <c r="O500" s="559"/>
      <c r="P500" s="559"/>
      <c r="Q500" s="559"/>
      <c r="R500" s="112" t="s">
        <v>4110</v>
      </c>
      <c r="S500" s="112" t="s">
        <v>5361</v>
      </c>
      <c r="T500" s="112" t="s">
        <v>5802</v>
      </c>
      <c r="U500" s="112" t="s">
        <v>4112</v>
      </c>
    </row>
    <row r="501" spans="1:21" ht="346.9" customHeight="1" x14ac:dyDescent="0.2">
      <c r="A501" s="534" t="s">
        <v>2144</v>
      </c>
      <c r="B501" s="534" t="s">
        <v>4424</v>
      </c>
      <c r="C501" s="534" t="s">
        <v>5781</v>
      </c>
      <c r="D501" s="534" t="s">
        <v>4463</v>
      </c>
      <c r="E501" s="534" t="s">
        <v>2134</v>
      </c>
      <c r="F501" s="534" t="s">
        <v>4464</v>
      </c>
      <c r="G501" s="534" t="s">
        <v>4465</v>
      </c>
      <c r="H501" s="534" t="s">
        <v>4429</v>
      </c>
      <c r="I501" s="534" t="s">
        <v>4430</v>
      </c>
      <c r="J501" s="534" t="s">
        <v>1242</v>
      </c>
      <c r="K501" s="534" t="s">
        <v>47</v>
      </c>
      <c r="L501" s="534" t="s">
        <v>50</v>
      </c>
      <c r="M501" s="534">
        <v>45691.611930243052</v>
      </c>
      <c r="N501" s="534" t="s">
        <v>5352</v>
      </c>
      <c r="O501" s="534">
        <v>45713</v>
      </c>
      <c r="P501" s="534" t="s">
        <v>4466</v>
      </c>
      <c r="Q501" s="534" t="s">
        <v>5803</v>
      </c>
      <c r="R501" s="112" t="s">
        <v>4110</v>
      </c>
      <c r="S501" s="112" t="s">
        <v>1207</v>
      </c>
      <c r="T501" s="112" t="s">
        <v>4467</v>
      </c>
      <c r="U501" s="112" t="s">
        <v>4112</v>
      </c>
    </row>
    <row r="502" spans="1:21" ht="61.9" customHeight="1" x14ac:dyDescent="0.2">
      <c r="A502" s="555"/>
      <c r="B502" s="555"/>
      <c r="C502" s="555"/>
      <c r="D502" s="555"/>
      <c r="E502" s="555"/>
      <c r="F502" s="555"/>
      <c r="G502" s="555"/>
      <c r="H502" s="555"/>
      <c r="I502" s="555"/>
      <c r="J502" s="555"/>
      <c r="K502" s="555"/>
      <c r="L502" s="555"/>
      <c r="M502" s="555"/>
      <c r="N502" s="555"/>
      <c r="O502" s="555"/>
      <c r="P502" s="555"/>
      <c r="Q502" s="555"/>
      <c r="R502" s="132" t="s">
        <v>4112</v>
      </c>
      <c r="S502" s="132" t="s">
        <v>1208</v>
      </c>
      <c r="T502" s="132" t="s">
        <v>4468</v>
      </c>
      <c r="U502" s="132" t="s">
        <v>4112</v>
      </c>
    </row>
    <row r="503" spans="1:21" ht="88.15" customHeight="1" x14ac:dyDescent="0.2">
      <c r="A503" s="555"/>
      <c r="B503" s="555"/>
      <c r="C503" s="555"/>
      <c r="D503" s="555"/>
      <c r="E503" s="555"/>
      <c r="F503" s="555"/>
      <c r="G503" s="555"/>
      <c r="H503" s="555"/>
      <c r="I503" s="555"/>
      <c r="J503" s="555"/>
      <c r="K503" s="555"/>
      <c r="L503" s="555"/>
      <c r="M503" s="555"/>
      <c r="N503" s="555"/>
      <c r="O503" s="555"/>
      <c r="P503" s="555"/>
      <c r="Q503" s="555"/>
      <c r="R503" s="112" t="s">
        <v>4110</v>
      </c>
      <c r="S503" s="112" t="s">
        <v>5354</v>
      </c>
      <c r="T503" s="112" t="s">
        <v>5804</v>
      </c>
      <c r="U503" s="112" t="s">
        <v>4112</v>
      </c>
    </row>
    <row r="504" spans="1:21" ht="30" customHeight="1" x14ac:dyDescent="0.2">
      <c r="A504" s="555"/>
      <c r="B504" s="555"/>
      <c r="C504" s="555"/>
      <c r="D504" s="555"/>
      <c r="E504" s="555"/>
      <c r="F504" s="555"/>
      <c r="G504" s="555"/>
      <c r="H504" s="555"/>
      <c r="I504" s="555"/>
      <c r="J504" s="555"/>
      <c r="K504" s="555"/>
      <c r="L504" s="555"/>
      <c r="M504" s="555"/>
      <c r="N504" s="555"/>
      <c r="O504" s="555"/>
      <c r="P504" s="555"/>
      <c r="Q504" s="555"/>
      <c r="R504" s="112" t="s">
        <v>4110</v>
      </c>
      <c r="S504" s="112" t="s">
        <v>5355</v>
      </c>
      <c r="T504" s="112" t="s">
        <v>5805</v>
      </c>
      <c r="U504" s="112" t="s">
        <v>4112</v>
      </c>
    </row>
    <row r="505" spans="1:21" ht="30" customHeight="1" x14ac:dyDescent="0.2">
      <c r="A505" s="555"/>
      <c r="B505" s="555"/>
      <c r="C505" s="555"/>
      <c r="D505" s="555"/>
      <c r="E505" s="555"/>
      <c r="F505" s="555"/>
      <c r="G505" s="555"/>
      <c r="H505" s="555"/>
      <c r="I505" s="555"/>
      <c r="J505" s="555"/>
      <c r="K505" s="555"/>
      <c r="L505" s="555"/>
      <c r="M505" s="555"/>
      <c r="N505" s="555"/>
      <c r="O505" s="555"/>
      <c r="P505" s="555"/>
      <c r="Q505" s="555"/>
      <c r="R505" s="112" t="s">
        <v>4110</v>
      </c>
      <c r="S505" s="112" t="s">
        <v>5357</v>
      </c>
      <c r="T505" s="112" t="s">
        <v>5806</v>
      </c>
      <c r="U505" s="112" t="s">
        <v>4112</v>
      </c>
    </row>
    <row r="506" spans="1:21" ht="30" customHeight="1" x14ac:dyDescent="0.2">
      <c r="A506" s="555"/>
      <c r="B506" s="555"/>
      <c r="C506" s="555"/>
      <c r="D506" s="555"/>
      <c r="E506" s="555"/>
      <c r="F506" s="555"/>
      <c r="G506" s="555"/>
      <c r="H506" s="555"/>
      <c r="I506" s="555"/>
      <c r="J506" s="555"/>
      <c r="K506" s="555"/>
      <c r="L506" s="555"/>
      <c r="M506" s="555"/>
      <c r="N506" s="555"/>
      <c r="O506" s="555"/>
      <c r="P506" s="555"/>
      <c r="Q506" s="555"/>
      <c r="R506" s="112" t="s">
        <v>4110</v>
      </c>
      <c r="S506" s="112" t="s">
        <v>5359</v>
      </c>
      <c r="T506" s="112" t="s">
        <v>5807</v>
      </c>
      <c r="U506" s="112" t="s">
        <v>4112</v>
      </c>
    </row>
    <row r="507" spans="1:21" ht="30" customHeight="1" x14ac:dyDescent="0.2">
      <c r="A507" s="559"/>
      <c r="B507" s="559"/>
      <c r="C507" s="559"/>
      <c r="D507" s="559"/>
      <c r="E507" s="559"/>
      <c r="F507" s="559"/>
      <c r="G507" s="559"/>
      <c r="H507" s="559"/>
      <c r="I507" s="559"/>
      <c r="J507" s="559"/>
      <c r="K507" s="559"/>
      <c r="L507" s="559"/>
      <c r="M507" s="559"/>
      <c r="N507" s="559"/>
      <c r="O507" s="559"/>
      <c r="P507" s="559"/>
      <c r="Q507" s="559"/>
      <c r="R507" s="112" t="s">
        <v>4110</v>
      </c>
      <c r="S507" s="112" t="s">
        <v>5361</v>
      </c>
      <c r="T507" s="112" t="s">
        <v>5808</v>
      </c>
      <c r="U507" s="112" t="s">
        <v>4112</v>
      </c>
    </row>
    <row r="508" spans="1:21" ht="298.89999999999998" customHeight="1" x14ac:dyDescent="0.2">
      <c r="A508" s="534" t="s">
        <v>2144</v>
      </c>
      <c r="B508" s="534" t="s">
        <v>4424</v>
      </c>
      <c r="C508" s="534" t="s">
        <v>5781</v>
      </c>
      <c r="D508" s="534" t="s">
        <v>4469</v>
      </c>
      <c r="E508" s="534" t="s">
        <v>2071</v>
      </c>
      <c r="F508" s="534" t="s">
        <v>4151</v>
      </c>
      <c r="G508" s="534" t="s">
        <v>4470</v>
      </c>
      <c r="H508" s="534" t="s">
        <v>4429</v>
      </c>
      <c r="I508" s="534" t="s">
        <v>4430</v>
      </c>
      <c r="J508" s="534" t="s">
        <v>2068</v>
      </c>
      <c r="K508" s="534" t="s">
        <v>2827</v>
      </c>
      <c r="L508" s="534" t="s">
        <v>164</v>
      </c>
      <c r="M508" s="534">
        <v>45691.62119027778</v>
      </c>
      <c r="N508" s="534" t="s">
        <v>5352</v>
      </c>
      <c r="O508" s="534">
        <v>45713</v>
      </c>
      <c r="P508" s="534" t="s">
        <v>4471</v>
      </c>
      <c r="Q508" s="534" t="s">
        <v>5809</v>
      </c>
      <c r="R508" s="112" t="s">
        <v>4110</v>
      </c>
      <c r="S508" s="112" t="s">
        <v>1207</v>
      </c>
      <c r="T508" s="112" t="s">
        <v>4472</v>
      </c>
      <c r="U508" s="112" t="s">
        <v>4112</v>
      </c>
    </row>
    <row r="509" spans="1:21" ht="37.15" customHeight="1" x14ac:dyDescent="0.2">
      <c r="A509" s="555"/>
      <c r="B509" s="555"/>
      <c r="C509" s="555"/>
      <c r="D509" s="555"/>
      <c r="E509" s="555"/>
      <c r="F509" s="555"/>
      <c r="G509" s="555"/>
      <c r="H509" s="555"/>
      <c r="I509" s="555"/>
      <c r="J509" s="555"/>
      <c r="K509" s="555"/>
      <c r="L509" s="555"/>
      <c r="M509" s="555"/>
      <c r="N509" s="555"/>
      <c r="O509" s="555"/>
      <c r="P509" s="555"/>
      <c r="Q509" s="555"/>
      <c r="R509" s="112" t="s">
        <v>4110</v>
      </c>
      <c r="S509" s="112" t="s">
        <v>1208</v>
      </c>
      <c r="T509" s="112" t="s">
        <v>5810</v>
      </c>
      <c r="U509" s="112" t="s">
        <v>4112</v>
      </c>
    </row>
    <row r="510" spans="1:21" ht="37.15" customHeight="1" x14ac:dyDescent="0.2">
      <c r="A510" s="555"/>
      <c r="B510" s="555"/>
      <c r="C510" s="555"/>
      <c r="D510" s="555"/>
      <c r="E510" s="555"/>
      <c r="F510" s="555"/>
      <c r="G510" s="555"/>
      <c r="H510" s="555"/>
      <c r="I510" s="555"/>
      <c r="J510" s="555"/>
      <c r="K510" s="555"/>
      <c r="L510" s="555"/>
      <c r="M510" s="555"/>
      <c r="N510" s="555"/>
      <c r="O510" s="555"/>
      <c r="P510" s="555"/>
      <c r="Q510" s="555"/>
      <c r="R510" s="112" t="s">
        <v>4110</v>
      </c>
      <c r="S510" s="112" t="s">
        <v>5354</v>
      </c>
      <c r="T510" s="112" t="s">
        <v>5811</v>
      </c>
      <c r="U510" s="112" t="s">
        <v>4112</v>
      </c>
    </row>
    <row r="511" spans="1:21" ht="37.15" customHeight="1" x14ac:dyDescent="0.2">
      <c r="A511" s="555"/>
      <c r="B511" s="555"/>
      <c r="C511" s="555"/>
      <c r="D511" s="555"/>
      <c r="E511" s="555"/>
      <c r="F511" s="555"/>
      <c r="G511" s="555"/>
      <c r="H511" s="555"/>
      <c r="I511" s="555"/>
      <c r="J511" s="555"/>
      <c r="K511" s="555"/>
      <c r="L511" s="555"/>
      <c r="M511" s="555"/>
      <c r="N511" s="555"/>
      <c r="O511" s="555"/>
      <c r="P511" s="555"/>
      <c r="Q511" s="555"/>
      <c r="R511" s="112" t="s">
        <v>4110</v>
      </c>
      <c r="S511" s="112" t="s">
        <v>5355</v>
      </c>
      <c r="T511" s="112" t="s">
        <v>5812</v>
      </c>
      <c r="U511" s="112" t="s">
        <v>4112</v>
      </c>
    </row>
    <row r="512" spans="1:21" ht="37.15" customHeight="1" x14ac:dyDescent="0.2">
      <c r="A512" s="555"/>
      <c r="B512" s="555"/>
      <c r="C512" s="555"/>
      <c r="D512" s="555"/>
      <c r="E512" s="555"/>
      <c r="F512" s="555"/>
      <c r="G512" s="555"/>
      <c r="H512" s="555"/>
      <c r="I512" s="555"/>
      <c r="J512" s="555"/>
      <c r="K512" s="555"/>
      <c r="L512" s="555"/>
      <c r="M512" s="555"/>
      <c r="N512" s="555"/>
      <c r="O512" s="555"/>
      <c r="P512" s="555"/>
      <c r="Q512" s="555"/>
      <c r="R512" s="112" t="s">
        <v>4110</v>
      </c>
      <c r="S512" s="112" t="s">
        <v>5357</v>
      </c>
      <c r="T512" s="112" t="s">
        <v>5813</v>
      </c>
      <c r="U512" s="112" t="s">
        <v>4112</v>
      </c>
    </row>
    <row r="513" spans="1:21" ht="37.15" customHeight="1" x14ac:dyDescent="0.2">
      <c r="A513" s="555"/>
      <c r="B513" s="555"/>
      <c r="C513" s="555"/>
      <c r="D513" s="555"/>
      <c r="E513" s="555"/>
      <c r="F513" s="555"/>
      <c r="G513" s="555"/>
      <c r="H513" s="555"/>
      <c r="I513" s="555"/>
      <c r="J513" s="555"/>
      <c r="K513" s="555"/>
      <c r="L513" s="555"/>
      <c r="M513" s="555"/>
      <c r="N513" s="555"/>
      <c r="O513" s="555"/>
      <c r="P513" s="555"/>
      <c r="Q513" s="555"/>
      <c r="R513" s="112" t="s">
        <v>4110</v>
      </c>
      <c r="S513" s="112" t="s">
        <v>5359</v>
      </c>
      <c r="T513" s="112" t="s">
        <v>5814</v>
      </c>
      <c r="U513" s="112" t="s">
        <v>4112</v>
      </c>
    </row>
    <row r="514" spans="1:21" ht="37.15" customHeight="1" x14ac:dyDescent="0.2">
      <c r="A514" s="559"/>
      <c r="B514" s="559"/>
      <c r="C514" s="559"/>
      <c r="D514" s="559"/>
      <c r="E514" s="559"/>
      <c r="F514" s="559"/>
      <c r="G514" s="559"/>
      <c r="H514" s="559"/>
      <c r="I514" s="559"/>
      <c r="J514" s="559"/>
      <c r="K514" s="559"/>
      <c r="L514" s="559"/>
      <c r="M514" s="559"/>
      <c r="N514" s="559"/>
      <c r="O514" s="559"/>
      <c r="P514" s="559"/>
      <c r="Q514" s="559"/>
      <c r="R514" s="112" t="s">
        <v>4110</v>
      </c>
      <c r="S514" s="112" t="s">
        <v>5361</v>
      </c>
      <c r="T514" s="112" t="s">
        <v>5815</v>
      </c>
      <c r="U514" s="112" t="s">
        <v>4112</v>
      </c>
    </row>
    <row r="515" spans="1:21" ht="390" customHeight="1" x14ac:dyDescent="0.2">
      <c r="A515" s="534" t="s">
        <v>2133</v>
      </c>
      <c r="B515" s="534" t="s">
        <v>4473</v>
      </c>
      <c r="C515" s="534" t="s">
        <v>5816</v>
      </c>
      <c r="D515" s="534" t="s">
        <v>4474</v>
      </c>
      <c r="E515" s="534" t="s">
        <v>4475</v>
      </c>
      <c r="F515" s="534" t="s">
        <v>4476</v>
      </c>
      <c r="G515" s="534" t="s">
        <v>4477</v>
      </c>
      <c r="H515" s="534" t="s">
        <v>4429</v>
      </c>
      <c r="I515" s="534" t="s">
        <v>4430</v>
      </c>
      <c r="J515" s="534" t="s">
        <v>1200</v>
      </c>
      <c r="K515" s="534" t="s">
        <v>47</v>
      </c>
      <c r="L515" s="534" t="s">
        <v>51</v>
      </c>
      <c r="M515" s="534">
        <v>45691.625835567131</v>
      </c>
      <c r="N515" s="534" t="s">
        <v>5363</v>
      </c>
      <c r="O515" s="534">
        <v>45713</v>
      </c>
      <c r="P515" s="534" t="s">
        <v>4431</v>
      </c>
      <c r="Q515" s="534" t="s">
        <v>5817</v>
      </c>
      <c r="R515" s="112" t="s">
        <v>4110</v>
      </c>
      <c r="S515" s="112" t="s">
        <v>1207</v>
      </c>
      <c r="T515" s="112" t="s">
        <v>4478</v>
      </c>
      <c r="U515" s="112" t="s">
        <v>4112</v>
      </c>
    </row>
    <row r="516" spans="1:21" ht="49.9" customHeight="1" x14ac:dyDescent="0.2">
      <c r="A516" s="555"/>
      <c r="B516" s="555"/>
      <c r="C516" s="555"/>
      <c r="D516" s="555"/>
      <c r="E516" s="555"/>
      <c r="F516" s="555"/>
      <c r="G516" s="555"/>
      <c r="H516" s="555"/>
      <c r="I516" s="555"/>
      <c r="J516" s="555"/>
      <c r="K516" s="555"/>
      <c r="L516" s="555"/>
      <c r="M516" s="555"/>
      <c r="N516" s="555"/>
      <c r="O516" s="555"/>
      <c r="P516" s="555"/>
      <c r="Q516" s="555"/>
      <c r="R516" s="112" t="s">
        <v>4110</v>
      </c>
      <c r="S516" s="112" t="s">
        <v>1208</v>
      </c>
      <c r="T516" s="112" t="s">
        <v>5818</v>
      </c>
      <c r="U516" s="112" t="s">
        <v>4112</v>
      </c>
    </row>
    <row r="517" spans="1:21" ht="49.9" customHeight="1" x14ac:dyDescent="0.2">
      <c r="A517" s="555"/>
      <c r="B517" s="555"/>
      <c r="C517" s="555"/>
      <c r="D517" s="555"/>
      <c r="E517" s="555"/>
      <c r="F517" s="555"/>
      <c r="G517" s="555"/>
      <c r="H517" s="555"/>
      <c r="I517" s="555"/>
      <c r="J517" s="555"/>
      <c r="K517" s="555"/>
      <c r="L517" s="555"/>
      <c r="M517" s="555"/>
      <c r="N517" s="555"/>
      <c r="O517" s="555"/>
      <c r="P517" s="555"/>
      <c r="Q517" s="555"/>
      <c r="R517" s="112" t="s">
        <v>4110</v>
      </c>
      <c r="S517" s="112" t="s">
        <v>5354</v>
      </c>
      <c r="T517" s="112" t="s">
        <v>5819</v>
      </c>
      <c r="U517" s="112" t="s">
        <v>4112</v>
      </c>
    </row>
    <row r="518" spans="1:21" ht="49.9" customHeight="1" x14ac:dyDescent="0.2">
      <c r="A518" s="555"/>
      <c r="B518" s="555"/>
      <c r="C518" s="555"/>
      <c r="D518" s="555"/>
      <c r="E518" s="555"/>
      <c r="F518" s="555"/>
      <c r="G518" s="555"/>
      <c r="H518" s="555"/>
      <c r="I518" s="555"/>
      <c r="J518" s="555"/>
      <c r="K518" s="555"/>
      <c r="L518" s="555"/>
      <c r="M518" s="555"/>
      <c r="N518" s="555"/>
      <c r="O518" s="555"/>
      <c r="P518" s="555"/>
      <c r="Q518" s="555"/>
      <c r="R518" s="112" t="s">
        <v>4110</v>
      </c>
      <c r="S518" s="112" t="s">
        <v>5355</v>
      </c>
      <c r="T518" s="112" t="s">
        <v>5820</v>
      </c>
      <c r="U518" s="112" t="s">
        <v>4112</v>
      </c>
    </row>
    <row r="519" spans="1:21" ht="49.9" customHeight="1" x14ac:dyDescent="0.2">
      <c r="A519" s="555"/>
      <c r="B519" s="555"/>
      <c r="C519" s="555"/>
      <c r="D519" s="555"/>
      <c r="E519" s="555"/>
      <c r="F519" s="555"/>
      <c r="G519" s="555"/>
      <c r="H519" s="555"/>
      <c r="I519" s="555"/>
      <c r="J519" s="555"/>
      <c r="K519" s="555"/>
      <c r="L519" s="555"/>
      <c r="M519" s="555"/>
      <c r="N519" s="555"/>
      <c r="O519" s="555"/>
      <c r="P519" s="555"/>
      <c r="Q519" s="555"/>
      <c r="R519" s="112" t="s">
        <v>4110</v>
      </c>
      <c r="S519" s="112" t="s">
        <v>5357</v>
      </c>
      <c r="T519" s="112" t="s">
        <v>5821</v>
      </c>
      <c r="U519" s="112" t="s">
        <v>4112</v>
      </c>
    </row>
    <row r="520" spans="1:21" ht="49.9" customHeight="1" x14ac:dyDescent="0.2">
      <c r="A520" s="555"/>
      <c r="B520" s="555"/>
      <c r="C520" s="555"/>
      <c r="D520" s="555"/>
      <c r="E520" s="555"/>
      <c r="F520" s="555"/>
      <c r="G520" s="555"/>
      <c r="H520" s="555"/>
      <c r="I520" s="555"/>
      <c r="J520" s="555"/>
      <c r="K520" s="555"/>
      <c r="L520" s="555"/>
      <c r="M520" s="555"/>
      <c r="N520" s="555"/>
      <c r="O520" s="555"/>
      <c r="P520" s="555"/>
      <c r="Q520" s="555"/>
      <c r="R520" s="112" t="s">
        <v>4110</v>
      </c>
      <c r="S520" s="112" t="s">
        <v>5359</v>
      </c>
      <c r="T520" s="112" t="s">
        <v>5822</v>
      </c>
      <c r="U520" s="112" t="s">
        <v>4112</v>
      </c>
    </row>
    <row r="521" spans="1:21" ht="49.9" customHeight="1" x14ac:dyDescent="0.2">
      <c r="A521" s="559"/>
      <c r="B521" s="559"/>
      <c r="C521" s="559"/>
      <c r="D521" s="559"/>
      <c r="E521" s="559"/>
      <c r="F521" s="559"/>
      <c r="G521" s="559"/>
      <c r="H521" s="559"/>
      <c r="I521" s="559"/>
      <c r="J521" s="559"/>
      <c r="K521" s="559"/>
      <c r="L521" s="559"/>
      <c r="M521" s="559"/>
      <c r="N521" s="559"/>
      <c r="O521" s="559"/>
      <c r="P521" s="559"/>
      <c r="Q521" s="559"/>
      <c r="R521" s="112" t="s">
        <v>4110</v>
      </c>
      <c r="S521" s="112" t="s">
        <v>5361</v>
      </c>
      <c r="T521" s="112" t="s">
        <v>5823</v>
      </c>
      <c r="U521" s="112" t="s">
        <v>4112</v>
      </c>
    </row>
    <row r="522" spans="1:21" ht="390" customHeight="1" x14ac:dyDescent="0.2">
      <c r="A522" s="534" t="s">
        <v>2133</v>
      </c>
      <c r="B522" s="534" t="s">
        <v>4473</v>
      </c>
      <c r="C522" s="534" t="s">
        <v>5816</v>
      </c>
      <c r="D522" s="534" t="s">
        <v>4433</v>
      </c>
      <c r="E522" s="534" t="s">
        <v>4434</v>
      </c>
      <c r="F522" s="534" t="s">
        <v>4435</v>
      </c>
      <c r="G522" s="534" t="s">
        <v>4479</v>
      </c>
      <c r="H522" s="534" t="s">
        <v>4429</v>
      </c>
      <c r="I522" s="534" t="s">
        <v>4430</v>
      </c>
      <c r="J522" s="534" t="s">
        <v>832</v>
      </c>
      <c r="K522" s="534" t="s">
        <v>2827</v>
      </c>
      <c r="L522" s="534" t="s">
        <v>51</v>
      </c>
      <c r="M522" s="534">
        <v>45691.626568784719</v>
      </c>
      <c r="N522" s="534" t="s">
        <v>5363</v>
      </c>
      <c r="O522" s="534">
        <v>45722</v>
      </c>
      <c r="P522" s="534" t="s">
        <v>4437</v>
      </c>
      <c r="Q522" s="534" t="s">
        <v>5766</v>
      </c>
      <c r="R522" s="112" t="s">
        <v>4110</v>
      </c>
      <c r="S522" s="112" t="s">
        <v>1207</v>
      </c>
      <c r="T522" s="112" t="s">
        <v>4480</v>
      </c>
      <c r="U522" s="112" t="s">
        <v>4112</v>
      </c>
    </row>
    <row r="523" spans="1:21" ht="49.9" customHeight="1" x14ac:dyDescent="0.2">
      <c r="A523" s="555"/>
      <c r="B523" s="555"/>
      <c r="C523" s="555"/>
      <c r="D523" s="555"/>
      <c r="E523" s="555"/>
      <c r="F523" s="555"/>
      <c r="G523" s="555"/>
      <c r="H523" s="555"/>
      <c r="I523" s="555"/>
      <c r="J523" s="555"/>
      <c r="K523" s="555"/>
      <c r="L523" s="555"/>
      <c r="M523" s="555"/>
      <c r="N523" s="555"/>
      <c r="O523" s="555"/>
      <c r="P523" s="555"/>
      <c r="Q523" s="555"/>
      <c r="R523" s="112" t="s">
        <v>4110</v>
      </c>
      <c r="S523" s="112" t="s">
        <v>1208</v>
      </c>
      <c r="T523" s="112" t="s">
        <v>5824</v>
      </c>
      <c r="U523" s="112" t="s">
        <v>4112</v>
      </c>
    </row>
    <row r="524" spans="1:21" ht="49.9" customHeight="1" x14ac:dyDescent="0.2">
      <c r="A524" s="555"/>
      <c r="B524" s="555"/>
      <c r="C524" s="555"/>
      <c r="D524" s="555"/>
      <c r="E524" s="555"/>
      <c r="F524" s="555"/>
      <c r="G524" s="555"/>
      <c r="H524" s="555"/>
      <c r="I524" s="555"/>
      <c r="J524" s="555"/>
      <c r="K524" s="555"/>
      <c r="L524" s="555"/>
      <c r="M524" s="555"/>
      <c r="N524" s="555"/>
      <c r="O524" s="555"/>
      <c r="P524" s="555"/>
      <c r="Q524" s="555"/>
      <c r="R524" s="112" t="s">
        <v>4110</v>
      </c>
      <c r="S524" s="112" t="s">
        <v>5354</v>
      </c>
      <c r="T524" s="112" t="s">
        <v>5825</v>
      </c>
      <c r="U524" s="112" t="s">
        <v>4112</v>
      </c>
    </row>
    <row r="525" spans="1:21" ht="49.9" customHeight="1" x14ac:dyDescent="0.2">
      <c r="A525" s="555"/>
      <c r="B525" s="555"/>
      <c r="C525" s="555"/>
      <c r="D525" s="555"/>
      <c r="E525" s="555"/>
      <c r="F525" s="555"/>
      <c r="G525" s="555"/>
      <c r="H525" s="555"/>
      <c r="I525" s="555"/>
      <c r="J525" s="555"/>
      <c r="K525" s="555"/>
      <c r="L525" s="555"/>
      <c r="M525" s="555"/>
      <c r="N525" s="555"/>
      <c r="O525" s="555"/>
      <c r="P525" s="555"/>
      <c r="Q525" s="555"/>
      <c r="R525" s="112" t="s">
        <v>4110</v>
      </c>
      <c r="S525" s="112" t="s">
        <v>5355</v>
      </c>
      <c r="T525" s="112" t="s">
        <v>5826</v>
      </c>
      <c r="U525" s="112" t="s">
        <v>4112</v>
      </c>
    </row>
    <row r="526" spans="1:21" ht="49.9" customHeight="1" x14ac:dyDescent="0.2">
      <c r="A526" s="555"/>
      <c r="B526" s="555"/>
      <c r="C526" s="555"/>
      <c r="D526" s="555"/>
      <c r="E526" s="555"/>
      <c r="F526" s="555"/>
      <c r="G526" s="555"/>
      <c r="H526" s="555"/>
      <c r="I526" s="555"/>
      <c r="J526" s="555"/>
      <c r="K526" s="555"/>
      <c r="L526" s="555"/>
      <c r="M526" s="555"/>
      <c r="N526" s="555"/>
      <c r="O526" s="555"/>
      <c r="P526" s="555"/>
      <c r="Q526" s="555"/>
      <c r="R526" s="112" t="s">
        <v>4110</v>
      </c>
      <c r="S526" s="112" t="s">
        <v>5357</v>
      </c>
      <c r="T526" s="112" t="s">
        <v>5827</v>
      </c>
      <c r="U526" s="112" t="s">
        <v>4112</v>
      </c>
    </row>
    <row r="527" spans="1:21" ht="49.9" customHeight="1" x14ac:dyDescent="0.2">
      <c r="A527" s="555"/>
      <c r="B527" s="555"/>
      <c r="C527" s="555"/>
      <c r="D527" s="555"/>
      <c r="E527" s="555"/>
      <c r="F527" s="555"/>
      <c r="G527" s="555"/>
      <c r="H527" s="555"/>
      <c r="I527" s="555"/>
      <c r="J527" s="555"/>
      <c r="K527" s="555"/>
      <c r="L527" s="555"/>
      <c r="M527" s="555"/>
      <c r="N527" s="555"/>
      <c r="O527" s="555"/>
      <c r="P527" s="555"/>
      <c r="Q527" s="555"/>
      <c r="R527" s="112" t="s">
        <v>4110</v>
      </c>
      <c r="S527" s="112" t="s">
        <v>5359</v>
      </c>
      <c r="T527" s="112" t="s">
        <v>5828</v>
      </c>
      <c r="U527" s="112" t="s">
        <v>4112</v>
      </c>
    </row>
    <row r="528" spans="1:21" ht="49.9" customHeight="1" x14ac:dyDescent="0.2">
      <c r="A528" s="559"/>
      <c r="B528" s="559"/>
      <c r="C528" s="559"/>
      <c r="D528" s="559"/>
      <c r="E528" s="559"/>
      <c r="F528" s="559"/>
      <c r="G528" s="559"/>
      <c r="H528" s="559"/>
      <c r="I528" s="559"/>
      <c r="J528" s="559"/>
      <c r="K528" s="559"/>
      <c r="L528" s="559"/>
      <c r="M528" s="559"/>
      <c r="N528" s="559"/>
      <c r="O528" s="559"/>
      <c r="P528" s="559"/>
      <c r="Q528" s="559"/>
      <c r="R528" s="112" t="s">
        <v>4110</v>
      </c>
      <c r="S528" s="112" t="s">
        <v>5361</v>
      </c>
      <c r="T528" s="112" t="s">
        <v>5829</v>
      </c>
      <c r="U528" s="112" t="s">
        <v>4112</v>
      </c>
    </row>
    <row r="529" spans="1:21" ht="409.6" customHeight="1" x14ac:dyDescent="0.2">
      <c r="A529" s="534" t="s">
        <v>2133</v>
      </c>
      <c r="B529" s="534" t="s">
        <v>4473</v>
      </c>
      <c r="C529" s="534" t="s">
        <v>5816</v>
      </c>
      <c r="D529" s="534" t="s">
        <v>4439</v>
      </c>
      <c r="E529" s="534" t="s">
        <v>4481</v>
      </c>
      <c r="F529" s="534" t="s">
        <v>4482</v>
      </c>
      <c r="G529" s="534" t="s">
        <v>4442</v>
      </c>
      <c r="H529" s="534" t="s">
        <v>4429</v>
      </c>
      <c r="I529" s="534" t="s">
        <v>4430</v>
      </c>
      <c r="J529" s="534" t="s">
        <v>1200</v>
      </c>
      <c r="K529" s="534" t="s">
        <v>165</v>
      </c>
      <c r="L529" s="534" t="s">
        <v>51</v>
      </c>
      <c r="M529" s="534">
        <v>45691.628061770833</v>
      </c>
      <c r="N529" s="534" t="s">
        <v>5389</v>
      </c>
      <c r="O529" s="534">
        <v>45713</v>
      </c>
      <c r="P529" s="534" t="s">
        <v>4483</v>
      </c>
      <c r="Q529" s="534" t="s">
        <v>5830</v>
      </c>
      <c r="R529" s="112" t="s">
        <v>4110</v>
      </c>
      <c r="S529" s="112" t="s">
        <v>1207</v>
      </c>
      <c r="T529" s="112" t="s">
        <v>4444</v>
      </c>
      <c r="U529" s="112" t="s">
        <v>4112</v>
      </c>
    </row>
    <row r="530" spans="1:21" ht="49.9" customHeight="1" x14ac:dyDescent="0.2">
      <c r="A530" s="555"/>
      <c r="B530" s="555"/>
      <c r="C530" s="555"/>
      <c r="D530" s="555"/>
      <c r="E530" s="555"/>
      <c r="F530" s="555"/>
      <c r="G530" s="555"/>
      <c r="H530" s="555"/>
      <c r="I530" s="555"/>
      <c r="J530" s="555"/>
      <c r="K530" s="555"/>
      <c r="L530" s="555"/>
      <c r="M530" s="555"/>
      <c r="N530" s="555"/>
      <c r="O530" s="555"/>
      <c r="P530" s="555"/>
      <c r="Q530" s="555"/>
      <c r="R530" s="112" t="s">
        <v>4110</v>
      </c>
      <c r="S530" s="112" t="s">
        <v>1208</v>
      </c>
      <c r="T530" s="112" t="s">
        <v>5775</v>
      </c>
      <c r="U530" s="112" t="s">
        <v>4112</v>
      </c>
    </row>
    <row r="531" spans="1:21" ht="49.9" customHeight="1" x14ac:dyDescent="0.2">
      <c r="A531" s="555"/>
      <c r="B531" s="555"/>
      <c r="C531" s="555"/>
      <c r="D531" s="555"/>
      <c r="E531" s="555"/>
      <c r="F531" s="555"/>
      <c r="G531" s="555"/>
      <c r="H531" s="555"/>
      <c r="I531" s="555"/>
      <c r="J531" s="555"/>
      <c r="K531" s="555"/>
      <c r="L531" s="555"/>
      <c r="M531" s="555"/>
      <c r="N531" s="555"/>
      <c r="O531" s="555"/>
      <c r="P531" s="555"/>
      <c r="Q531" s="555"/>
      <c r="R531" s="132" t="s">
        <v>4112</v>
      </c>
      <c r="S531" s="132" t="s">
        <v>5354</v>
      </c>
      <c r="T531" s="132" t="s">
        <v>5776</v>
      </c>
      <c r="U531" s="132" t="s">
        <v>4112</v>
      </c>
    </row>
    <row r="532" spans="1:21" ht="61.9" customHeight="1" x14ac:dyDescent="0.2">
      <c r="A532" s="555"/>
      <c r="B532" s="555"/>
      <c r="C532" s="555"/>
      <c r="D532" s="555"/>
      <c r="E532" s="555"/>
      <c r="F532" s="555"/>
      <c r="G532" s="555"/>
      <c r="H532" s="555"/>
      <c r="I532" s="555"/>
      <c r="J532" s="555"/>
      <c r="K532" s="555"/>
      <c r="L532" s="555"/>
      <c r="M532" s="555"/>
      <c r="N532" s="555"/>
      <c r="O532" s="555"/>
      <c r="P532" s="555"/>
      <c r="Q532" s="555"/>
      <c r="R532" s="112" t="s">
        <v>4110</v>
      </c>
      <c r="S532" s="112" t="s">
        <v>5355</v>
      </c>
      <c r="T532" s="112" t="s">
        <v>5777</v>
      </c>
      <c r="U532" s="112" t="s">
        <v>4112</v>
      </c>
    </row>
    <row r="533" spans="1:21" ht="49.9" customHeight="1" x14ac:dyDescent="0.2">
      <c r="A533" s="555"/>
      <c r="B533" s="555"/>
      <c r="C533" s="555"/>
      <c r="D533" s="555"/>
      <c r="E533" s="555"/>
      <c r="F533" s="555"/>
      <c r="G533" s="555"/>
      <c r="H533" s="555"/>
      <c r="I533" s="555"/>
      <c r="J533" s="555"/>
      <c r="K533" s="555"/>
      <c r="L533" s="555"/>
      <c r="M533" s="555"/>
      <c r="N533" s="555"/>
      <c r="O533" s="555"/>
      <c r="P533" s="555"/>
      <c r="Q533" s="555"/>
      <c r="R533" s="132" t="s">
        <v>4112</v>
      </c>
      <c r="S533" s="132" t="s">
        <v>5357</v>
      </c>
      <c r="T533" s="132" t="s">
        <v>5831</v>
      </c>
      <c r="U533" s="132" t="s">
        <v>4112</v>
      </c>
    </row>
    <row r="534" spans="1:21" ht="138" customHeight="1" x14ac:dyDescent="0.2">
      <c r="A534" s="555"/>
      <c r="B534" s="555"/>
      <c r="C534" s="555"/>
      <c r="D534" s="555"/>
      <c r="E534" s="555"/>
      <c r="F534" s="555"/>
      <c r="G534" s="555"/>
      <c r="H534" s="555"/>
      <c r="I534" s="555"/>
      <c r="J534" s="555"/>
      <c r="K534" s="555"/>
      <c r="L534" s="555"/>
      <c r="M534" s="555"/>
      <c r="N534" s="555"/>
      <c r="O534" s="555"/>
      <c r="P534" s="555"/>
      <c r="Q534" s="555"/>
      <c r="R534" s="112" t="s">
        <v>4110</v>
      </c>
      <c r="S534" s="112" t="s">
        <v>5359</v>
      </c>
      <c r="T534" s="112" t="s">
        <v>5832</v>
      </c>
      <c r="U534" s="112" t="s">
        <v>4112</v>
      </c>
    </row>
    <row r="535" spans="1:21" ht="49.9" customHeight="1" x14ac:dyDescent="0.2">
      <c r="A535" s="559"/>
      <c r="B535" s="559"/>
      <c r="C535" s="559"/>
      <c r="D535" s="559"/>
      <c r="E535" s="559"/>
      <c r="F535" s="559"/>
      <c r="G535" s="559"/>
      <c r="H535" s="559"/>
      <c r="I535" s="559"/>
      <c r="J535" s="559"/>
      <c r="K535" s="559"/>
      <c r="L535" s="559"/>
      <c r="M535" s="559"/>
      <c r="N535" s="559"/>
      <c r="O535" s="559"/>
      <c r="P535" s="559"/>
      <c r="Q535" s="559"/>
      <c r="R535" s="112" t="s">
        <v>4110</v>
      </c>
      <c r="S535" s="112" t="s">
        <v>5361</v>
      </c>
      <c r="T535" s="112" t="s">
        <v>5833</v>
      </c>
      <c r="U535" s="112" t="s">
        <v>4110</v>
      </c>
    </row>
    <row r="536" spans="1:21" ht="376.9" customHeight="1" x14ac:dyDescent="0.2">
      <c r="A536" s="534" t="s">
        <v>2133</v>
      </c>
      <c r="B536" s="534" t="s">
        <v>4473</v>
      </c>
      <c r="C536" s="534" t="s">
        <v>5816</v>
      </c>
      <c r="D536" s="534" t="s">
        <v>4445</v>
      </c>
      <c r="E536" s="534" t="s">
        <v>4446</v>
      </c>
      <c r="F536" s="534" t="s">
        <v>4447</v>
      </c>
      <c r="G536" s="534" t="s">
        <v>4448</v>
      </c>
      <c r="H536" s="534" t="s">
        <v>4429</v>
      </c>
      <c r="I536" s="534" t="s">
        <v>4430</v>
      </c>
      <c r="J536" s="534" t="s">
        <v>1209</v>
      </c>
      <c r="K536" s="534" t="s">
        <v>165</v>
      </c>
      <c r="L536" s="534" t="s">
        <v>51</v>
      </c>
      <c r="M536" s="534">
        <v>45691.629348379633</v>
      </c>
      <c r="N536" s="534" t="s">
        <v>5389</v>
      </c>
      <c r="O536" s="534">
        <v>45722</v>
      </c>
      <c r="P536" s="534" t="s">
        <v>4449</v>
      </c>
      <c r="Q536" s="534" t="s">
        <v>5782</v>
      </c>
      <c r="R536" s="112" t="s">
        <v>4110</v>
      </c>
      <c r="S536" s="112" t="s">
        <v>1207</v>
      </c>
      <c r="T536" s="112" t="s">
        <v>4484</v>
      </c>
      <c r="U536" s="112" t="s">
        <v>4112</v>
      </c>
    </row>
    <row r="537" spans="1:21" ht="49.9" customHeight="1" x14ac:dyDescent="0.2">
      <c r="A537" s="555"/>
      <c r="B537" s="555"/>
      <c r="C537" s="555"/>
      <c r="D537" s="555"/>
      <c r="E537" s="555"/>
      <c r="F537" s="555"/>
      <c r="G537" s="555"/>
      <c r="H537" s="555"/>
      <c r="I537" s="555"/>
      <c r="J537" s="555"/>
      <c r="K537" s="555"/>
      <c r="L537" s="555"/>
      <c r="M537" s="555"/>
      <c r="N537" s="555"/>
      <c r="O537" s="555"/>
      <c r="P537" s="555"/>
      <c r="Q537" s="555"/>
      <c r="R537" s="112" t="s">
        <v>4110</v>
      </c>
      <c r="S537" s="112" t="s">
        <v>1208</v>
      </c>
      <c r="T537" s="112" t="s">
        <v>5834</v>
      </c>
      <c r="U537" s="112" t="s">
        <v>4112</v>
      </c>
    </row>
    <row r="538" spans="1:21" ht="49.9" customHeight="1" x14ac:dyDescent="0.2">
      <c r="A538" s="555"/>
      <c r="B538" s="555"/>
      <c r="C538" s="555"/>
      <c r="D538" s="555"/>
      <c r="E538" s="555"/>
      <c r="F538" s="555"/>
      <c r="G538" s="555"/>
      <c r="H538" s="555"/>
      <c r="I538" s="555"/>
      <c r="J538" s="555"/>
      <c r="K538" s="555"/>
      <c r="L538" s="555"/>
      <c r="M538" s="555"/>
      <c r="N538" s="555"/>
      <c r="O538" s="555"/>
      <c r="P538" s="555"/>
      <c r="Q538" s="555"/>
      <c r="R538" s="112" t="s">
        <v>4110</v>
      </c>
      <c r="S538" s="112" t="s">
        <v>5354</v>
      </c>
      <c r="T538" s="112" t="s">
        <v>5835</v>
      </c>
      <c r="U538" s="112" t="s">
        <v>4112</v>
      </c>
    </row>
    <row r="539" spans="1:21" ht="49.9" customHeight="1" x14ac:dyDescent="0.2">
      <c r="A539" s="555"/>
      <c r="B539" s="555"/>
      <c r="C539" s="555"/>
      <c r="D539" s="555"/>
      <c r="E539" s="555"/>
      <c r="F539" s="555"/>
      <c r="G539" s="555"/>
      <c r="H539" s="555"/>
      <c r="I539" s="555"/>
      <c r="J539" s="555"/>
      <c r="K539" s="555"/>
      <c r="L539" s="555"/>
      <c r="M539" s="555"/>
      <c r="N539" s="555"/>
      <c r="O539" s="555"/>
      <c r="P539" s="555"/>
      <c r="Q539" s="555"/>
      <c r="R539" s="112" t="s">
        <v>4110</v>
      </c>
      <c r="S539" s="112" t="s">
        <v>5355</v>
      </c>
      <c r="T539" s="112" t="s">
        <v>5836</v>
      </c>
      <c r="U539" s="112" t="s">
        <v>4112</v>
      </c>
    </row>
    <row r="540" spans="1:21" ht="49.9" customHeight="1" x14ac:dyDescent="0.2">
      <c r="A540" s="555"/>
      <c r="B540" s="555"/>
      <c r="C540" s="555"/>
      <c r="D540" s="555"/>
      <c r="E540" s="555"/>
      <c r="F540" s="555"/>
      <c r="G540" s="555"/>
      <c r="H540" s="555"/>
      <c r="I540" s="555"/>
      <c r="J540" s="555"/>
      <c r="K540" s="555"/>
      <c r="L540" s="555"/>
      <c r="M540" s="555"/>
      <c r="N540" s="555"/>
      <c r="O540" s="555"/>
      <c r="P540" s="555"/>
      <c r="Q540" s="555"/>
      <c r="R540" s="112" t="s">
        <v>4110</v>
      </c>
      <c r="S540" s="112" t="s">
        <v>5357</v>
      </c>
      <c r="T540" s="112" t="s">
        <v>5837</v>
      </c>
      <c r="U540" s="112" t="s">
        <v>4112</v>
      </c>
    </row>
    <row r="541" spans="1:21" ht="49.9" customHeight="1" x14ac:dyDescent="0.2">
      <c r="A541" s="555"/>
      <c r="B541" s="555"/>
      <c r="C541" s="555"/>
      <c r="D541" s="555"/>
      <c r="E541" s="555"/>
      <c r="F541" s="555"/>
      <c r="G541" s="555"/>
      <c r="H541" s="555"/>
      <c r="I541" s="555"/>
      <c r="J541" s="555"/>
      <c r="K541" s="555"/>
      <c r="L541" s="555"/>
      <c r="M541" s="555"/>
      <c r="N541" s="555"/>
      <c r="O541" s="555"/>
      <c r="P541" s="555"/>
      <c r="Q541" s="555"/>
      <c r="R541" s="112" t="s">
        <v>4110</v>
      </c>
      <c r="S541" s="112" t="s">
        <v>5359</v>
      </c>
      <c r="T541" s="112" t="s">
        <v>5832</v>
      </c>
      <c r="U541" s="112" t="s">
        <v>4112</v>
      </c>
    </row>
    <row r="542" spans="1:21" ht="49.9" customHeight="1" x14ac:dyDescent="0.2">
      <c r="A542" s="559"/>
      <c r="B542" s="559"/>
      <c r="C542" s="559"/>
      <c r="D542" s="559"/>
      <c r="E542" s="559"/>
      <c r="F542" s="559"/>
      <c r="G542" s="559"/>
      <c r="H542" s="559"/>
      <c r="I542" s="559"/>
      <c r="J542" s="559"/>
      <c r="K542" s="559"/>
      <c r="L542" s="559"/>
      <c r="M542" s="559"/>
      <c r="N542" s="559"/>
      <c r="O542" s="559"/>
      <c r="P542" s="559"/>
      <c r="Q542" s="559"/>
      <c r="R542" s="112" t="s">
        <v>4110</v>
      </c>
      <c r="S542" s="112" t="s">
        <v>5361</v>
      </c>
      <c r="T542" s="112" t="s">
        <v>5838</v>
      </c>
      <c r="U542" s="112" t="s">
        <v>4112</v>
      </c>
    </row>
    <row r="543" spans="1:21" ht="376.9" customHeight="1" x14ac:dyDescent="0.2">
      <c r="A543" s="534" t="s">
        <v>2133</v>
      </c>
      <c r="B543" s="534" t="s">
        <v>4473</v>
      </c>
      <c r="C543" s="534" t="s">
        <v>5816</v>
      </c>
      <c r="D543" s="534" t="s">
        <v>4451</v>
      </c>
      <c r="E543" s="534" t="s">
        <v>2135</v>
      </c>
      <c r="F543" s="534" t="s">
        <v>4453</v>
      </c>
      <c r="G543" s="534" t="s">
        <v>4454</v>
      </c>
      <c r="H543" s="534" t="s">
        <v>4429</v>
      </c>
      <c r="I543" s="534" t="s">
        <v>4430</v>
      </c>
      <c r="J543" s="534" t="s">
        <v>1200</v>
      </c>
      <c r="K543" s="534" t="s">
        <v>165</v>
      </c>
      <c r="L543" s="534" t="s">
        <v>51</v>
      </c>
      <c r="M543" s="534">
        <v>45691.630152696758</v>
      </c>
      <c r="N543" s="534" t="s">
        <v>5389</v>
      </c>
      <c r="O543" s="534">
        <v>45722</v>
      </c>
      <c r="P543" s="534" t="s">
        <v>4455</v>
      </c>
      <c r="Q543" s="534" t="s">
        <v>5839</v>
      </c>
      <c r="R543" s="112" t="s">
        <v>4110</v>
      </c>
      <c r="S543" s="112" t="s">
        <v>1207</v>
      </c>
      <c r="T543" s="112" t="s">
        <v>4485</v>
      </c>
      <c r="U543" s="112" t="s">
        <v>4112</v>
      </c>
    </row>
    <row r="544" spans="1:21" ht="49.9" customHeight="1" x14ac:dyDescent="0.2">
      <c r="A544" s="555"/>
      <c r="B544" s="555"/>
      <c r="C544" s="555"/>
      <c r="D544" s="555"/>
      <c r="E544" s="555"/>
      <c r="F544" s="555"/>
      <c r="G544" s="555"/>
      <c r="H544" s="555"/>
      <c r="I544" s="555"/>
      <c r="J544" s="555"/>
      <c r="K544" s="555"/>
      <c r="L544" s="555"/>
      <c r="M544" s="555"/>
      <c r="N544" s="555"/>
      <c r="O544" s="555"/>
      <c r="P544" s="555"/>
      <c r="Q544" s="555"/>
      <c r="R544" s="112" t="s">
        <v>4110</v>
      </c>
      <c r="S544" s="112" t="s">
        <v>1208</v>
      </c>
      <c r="T544" s="112" t="s">
        <v>5840</v>
      </c>
      <c r="U544" s="112" t="s">
        <v>4112</v>
      </c>
    </row>
    <row r="545" spans="1:21" ht="49.9" customHeight="1" x14ac:dyDescent="0.2">
      <c r="A545" s="555"/>
      <c r="B545" s="555"/>
      <c r="C545" s="555"/>
      <c r="D545" s="555"/>
      <c r="E545" s="555"/>
      <c r="F545" s="555"/>
      <c r="G545" s="555"/>
      <c r="H545" s="555"/>
      <c r="I545" s="555"/>
      <c r="J545" s="555"/>
      <c r="K545" s="555"/>
      <c r="L545" s="555"/>
      <c r="M545" s="555"/>
      <c r="N545" s="555"/>
      <c r="O545" s="555"/>
      <c r="P545" s="555"/>
      <c r="Q545" s="555"/>
      <c r="R545" s="112" t="s">
        <v>4110</v>
      </c>
      <c r="S545" s="112" t="s">
        <v>5354</v>
      </c>
      <c r="T545" s="112" t="s">
        <v>5841</v>
      </c>
      <c r="U545" s="112" t="s">
        <v>4112</v>
      </c>
    </row>
    <row r="546" spans="1:21" ht="49.9" customHeight="1" x14ac:dyDescent="0.2">
      <c r="A546" s="555"/>
      <c r="B546" s="555"/>
      <c r="C546" s="555"/>
      <c r="D546" s="555"/>
      <c r="E546" s="555"/>
      <c r="F546" s="555"/>
      <c r="G546" s="555"/>
      <c r="H546" s="555"/>
      <c r="I546" s="555"/>
      <c r="J546" s="555"/>
      <c r="K546" s="555"/>
      <c r="L546" s="555"/>
      <c r="M546" s="555"/>
      <c r="N546" s="555"/>
      <c r="O546" s="555"/>
      <c r="P546" s="555"/>
      <c r="Q546" s="555"/>
      <c r="R546" s="112" t="s">
        <v>4110</v>
      </c>
      <c r="S546" s="112" t="s">
        <v>5355</v>
      </c>
      <c r="T546" s="112" t="s">
        <v>5842</v>
      </c>
      <c r="U546" s="112" t="s">
        <v>4112</v>
      </c>
    </row>
    <row r="547" spans="1:21" ht="49.9" customHeight="1" x14ac:dyDescent="0.2">
      <c r="A547" s="555"/>
      <c r="B547" s="555"/>
      <c r="C547" s="555"/>
      <c r="D547" s="555"/>
      <c r="E547" s="555"/>
      <c r="F547" s="555"/>
      <c r="G547" s="555"/>
      <c r="H547" s="555"/>
      <c r="I547" s="555"/>
      <c r="J547" s="555"/>
      <c r="K547" s="555"/>
      <c r="L547" s="555"/>
      <c r="M547" s="555"/>
      <c r="N547" s="555"/>
      <c r="O547" s="555"/>
      <c r="P547" s="555"/>
      <c r="Q547" s="555"/>
      <c r="R547" s="112" t="s">
        <v>4110</v>
      </c>
      <c r="S547" s="112" t="s">
        <v>5357</v>
      </c>
      <c r="T547" s="112" t="s">
        <v>5843</v>
      </c>
      <c r="U547" s="112" t="s">
        <v>4112</v>
      </c>
    </row>
    <row r="548" spans="1:21" ht="49.9" customHeight="1" x14ac:dyDescent="0.2">
      <c r="A548" s="555"/>
      <c r="B548" s="555"/>
      <c r="C548" s="555"/>
      <c r="D548" s="555"/>
      <c r="E548" s="555"/>
      <c r="F548" s="555"/>
      <c r="G548" s="555"/>
      <c r="H548" s="555"/>
      <c r="I548" s="555"/>
      <c r="J548" s="555"/>
      <c r="K548" s="555"/>
      <c r="L548" s="555"/>
      <c r="M548" s="555"/>
      <c r="N548" s="555"/>
      <c r="O548" s="555"/>
      <c r="P548" s="555"/>
      <c r="Q548" s="555"/>
      <c r="R548" s="112" t="s">
        <v>4110</v>
      </c>
      <c r="S548" s="112" t="s">
        <v>5359</v>
      </c>
      <c r="T548" s="112" t="s">
        <v>5844</v>
      </c>
      <c r="U548" s="112" t="s">
        <v>4112</v>
      </c>
    </row>
    <row r="549" spans="1:21" ht="49.9" customHeight="1" x14ac:dyDescent="0.2">
      <c r="A549" s="559"/>
      <c r="B549" s="559"/>
      <c r="C549" s="559"/>
      <c r="D549" s="559"/>
      <c r="E549" s="559"/>
      <c r="F549" s="559"/>
      <c r="G549" s="559"/>
      <c r="H549" s="559"/>
      <c r="I549" s="559"/>
      <c r="J549" s="559"/>
      <c r="K549" s="559"/>
      <c r="L549" s="559"/>
      <c r="M549" s="559"/>
      <c r="N549" s="559"/>
      <c r="O549" s="559"/>
      <c r="P549" s="559"/>
      <c r="Q549" s="559"/>
      <c r="R549" s="112" t="s">
        <v>4110</v>
      </c>
      <c r="S549" s="112" t="s">
        <v>5361</v>
      </c>
      <c r="T549" s="112" t="s">
        <v>5838</v>
      </c>
      <c r="U549" s="112" t="s">
        <v>4112</v>
      </c>
    </row>
    <row r="550" spans="1:21" ht="409.6" customHeight="1" x14ac:dyDescent="0.2">
      <c r="A550" s="534" t="s">
        <v>2133</v>
      </c>
      <c r="B550" s="534" t="s">
        <v>4473</v>
      </c>
      <c r="C550" s="534" t="s">
        <v>5816</v>
      </c>
      <c r="D550" s="534" t="s">
        <v>4457</v>
      </c>
      <c r="E550" s="534" t="s">
        <v>4458</v>
      </c>
      <c r="F550" s="534" t="s">
        <v>4486</v>
      </c>
      <c r="G550" s="534" t="s">
        <v>4460</v>
      </c>
      <c r="H550" s="534" t="s">
        <v>4429</v>
      </c>
      <c r="I550" s="534" t="s">
        <v>4430</v>
      </c>
      <c r="J550" s="534" t="s">
        <v>1216</v>
      </c>
      <c r="K550" s="534" t="s">
        <v>47</v>
      </c>
      <c r="L550" s="534" t="s">
        <v>51</v>
      </c>
      <c r="M550" s="534">
        <v>45691.631006944444</v>
      </c>
      <c r="N550" s="534" t="s">
        <v>5363</v>
      </c>
      <c r="O550" s="534">
        <v>45722</v>
      </c>
      <c r="P550" s="534" t="s">
        <v>4461</v>
      </c>
      <c r="Q550" s="534" t="s">
        <v>5796</v>
      </c>
      <c r="R550" s="112" t="s">
        <v>4110</v>
      </c>
      <c r="S550" s="112" t="s">
        <v>1207</v>
      </c>
      <c r="T550" s="112" t="s">
        <v>4487</v>
      </c>
      <c r="U550" s="112" t="s">
        <v>4112</v>
      </c>
    </row>
    <row r="551" spans="1:21" ht="61.9" customHeight="1" x14ac:dyDescent="0.2">
      <c r="A551" s="555"/>
      <c r="B551" s="555"/>
      <c r="C551" s="555"/>
      <c r="D551" s="555"/>
      <c r="E551" s="555"/>
      <c r="F551" s="555"/>
      <c r="G551" s="555"/>
      <c r="H551" s="555"/>
      <c r="I551" s="555"/>
      <c r="J551" s="555"/>
      <c r="K551" s="555"/>
      <c r="L551" s="555"/>
      <c r="M551" s="555"/>
      <c r="N551" s="555"/>
      <c r="O551" s="555"/>
      <c r="P551" s="555"/>
      <c r="Q551" s="555"/>
      <c r="R551" s="112" t="s">
        <v>4110</v>
      </c>
      <c r="S551" s="112" t="s">
        <v>1208</v>
      </c>
      <c r="T551" s="112" t="s">
        <v>5845</v>
      </c>
      <c r="U551" s="112" t="s">
        <v>4112</v>
      </c>
    </row>
    <row r="552" spans="1:21" ht="61.9" customHeight="1" x14ac:dyDescent="0.2">
      <c r="A552" s="555"/>
      <c r="B552" s="555"/>
      <c r="C552" s="555"/>
      <c r="D552" s="555"/>
      <c r="E552" s="555"/>
      <c r="F552" s="555"/>
      <c r="G552" s="555"/>
      <c r="H552" s="555"/>
      <c r="I552" s="555"/>
      <c r="J552" s="555"/>
      <c r="K552" s="555"/>
      <c r="L552" s="555"/>
      <c r="M552" s="555"/>
      <c r="N552" s="555"/>
      <c r="O552" s="555"/>
      <c r="P552" s="555"/>
      <c r="Q552" s="555"/>
      <c r="R552" s="112" t="s">
        <v>4110</v>
      </c>
      <c r="S552" s="112" t="s">
        <v>5354</v>
      </c>
      <c r="T552" s="112" t="s">
        <v>5846</v>
      </c>
      <c r="U552" s="112" t="s">
        <v>4112</v>
      </c>
    </row>
    <row r="553" spans="1:21" ht="61.9" customHeight="1" x14ac:dyDescent="0.2">
      <c r="A553" s="555"/>
      <c r="B553" s="555"/>
      <c r="C553" s="555"/>
      <c r="D553" s="555"/>
      <c r="E553" s="555"/>
      <c r="F553" s="555"/>
      <c r="G553" s="555"/>
      <c r="H553" s="555"/>
      <c r="I553" s="555"/>
      <c r="J553" s="555"/>
      <c r="K553" s="555"/>
      <c r="L553" s="555"/>
      <c r="M553" s="555"/>
      <c r="N553" s="555"/>
      <c r="O553" s="555"/>
      <c r="P553" s="555"/>
      <c r="Q553" s="555"/>
      <c r="R553" s="112" t="s">
        <v>4110</v>
      </c>
      <c r="S553" s="112" t="s">
        <v>5355</v>
      </c>
      <c r="T553" s="112" t="s">
        <v>5847</v>
      </c>
      <c r="U553" s="112" t="s">
        <v>4112</v>
      </c>
    </row>
    <row r="554" spans="1:21" ht="61.9" customHeight="1" x14ac:dyDescent="0.2">
      <c r="A554" s="555"/>
      <c r="B554" s="555"/>
      <c r="C554" s="555"/>
      <c r="D554" s="555"/>
      <c r="E554" s="555"/>
      <c r="F554" s="555"/>
      <c r="G554" s="555"/>
      <c r="H554" s="555"/>
      <c r="I554" s="555"/>
      <c r="J554" s="555"/>
      <c r="K554" s="555"/>
      <c r="L554" s="555"/>
      <c r="M554" s="555"/>
      <c r="N554" s="555"/>
      <c r="O554" s="555"/>
      <c r="P554" s="555"/>
      <c r="Q554" s="555"/>
      <c r="R554" s="112" t="s">
        <v>4110</v>
      </c>
      <c r="S554" s="112" t="s">
        <v>5357</v>
      </c>
      <c r="T554" s="112" t="s">
        <v>5800</v>
      </c>
      <c r="U554" s="112" t="s">
        <v>4112</v>
      </c>
    </row>
    <row r="555" spans="1:21" ht="61.9" customHeight="1" x14ac:dyDescent="0.2">
      <c r="A555" s="555"/>
      <c r="B555" s="555"/>
      <c r="C555" s="555"/>
      <c r="D555" s="555"/>
      <c r="E555" s="555"/>
      <c r="F555" s="555"/>
      <c r="G555" s="555"/>
      <c r="H555" s="555"/>
      <c r="I555" s="555"/>
      <c r="J555" s="555"/>
      <c r="K555" s="555"/>
      <c r="L555" s="555"/>
      <c r="M555" s="555"/>
      <c r="N555" s="555"/>
      <c r="O555" s="555"/>
      <c r="P555" s="555"/>
      <c r="Q555" s="555"/>
      <c r="R555" s="132" t="s">
        <v>4112</v>
      </c>
      <c r="S555" s="132" t="s">
        <v>5359</v>
      </c>
      <c r="T555" s="132" t="s">
        <v>5848</v>
      </c>
      <c r="U555" s="132" t="s">
        <v>4112</v>
      </c>
    </row>
    <row r="556" spans="1:21" ht="150" customHeight="1" x14ac:dyDescent="0.2">
      <c r="A556" s="559"/>
      <c r="B556" s="559"/>
      <c r="C556" s="559"/>
      <c r="D556" s="559"/>
      <c r="E556" s="559"/>
      <c r="F556" s="559"/>
      <c r="G556" s="559"/>
      <c r="H556" s="559"/>
      <c r="I556" s="559"/>
      <c r="J556" s="559"/>
      <c r="K556" s="559"/>
      <c r="L556" s="559"/>
      <c r="M556" s="559"/>
      <c r="N556" s="559"/>
      <c r="O556" s="559"/>
      <c r="P556" s="559"/>
      <c r="Q556" s="559"/>
      <c r="R556" s="112" t="s">
        <v>4110</v>
      </c>
      <c r="S556" s="112" t="s">
        <v>5361</v>
      </c>
      <c r="T556" s="112" t="s">
        <v>5849</v>
      </c>
      <c r="U556" s="112" t="s">
        <v>4112</v>
      </c>
    </row>
    <row r="557" spans="1:21" ht="372" customHeight="1" x14ac:dyDescent="0.2">
      <c r="A557" s="534" t="s">
        <v>2133</v>
      </c>
      <c r="B557" s="534" t="s">
        <v>4473</v>
      </c>
      <c r="C557" s="534" t="s">
        <v>5816</v>
      </c>
      <c r="D557" s="534" t="s">
        <v>4463</v>
      </c>
      <c r="E557" s="534" t="s">
        <v>2134</v>
      </c>
      <c r="F557" s="534" t="s">
        <v>4488</v>
      </c>
      <c r="G557" s="534" t="s">
        <v>4465</v>
      </c>
      <c r="H557" s="534" t="s">
        <v>4429</v>
      </c>
      <c r="I557" s="534" t="s">
        <v>4430</v>
      </c>
      <c r="J557" s="534" t="s">
        <v>1242</v>
      </c>
      <c r="K557" s="534" t="s">
        <v>47</v>
      </c>
      <c r="L557" s="534" t="s">
        <v>50</v>
      </c>
      <c r="M557" s="534">
        <v>45691.631624733796</v>
      </c>
      <c r="N557" s="534" t="s">
        <v>5352</v>
      </c>
      <c r="O557" s="534">
        <v>45713</v>
      </c>
      <c r="P557" s="534" t="s">
        <v>4466</v>
      </c>
      <c r="Q557" s="534" t="s">
        <v>5850</v>
      </c>
      <c r="R557" s="112" t="s">
        <v>4110</v>
      </c>
      <c r="S557" s="112" t="s">
        <v>1207</v>
      </c>
      <c r="T557" s="112" t="s">
        <v>4489</v>
      </c>
      <c r="U557" s="112" t="s">
        <v>4112</v>
      </c>
    </row>
    <row r="558" spans="1:21" ht="61.9" customHeight="1" x14ac:dyDescent="0.2">
      <c r="A558" s="555"/>
      <c r="B558" s="555"/>
      <c r="C558" s="555"/>
      <c r="D558" s="555"/>
      <c r="E558" s="555"/>
      <c r="F558" s="555"/>
      <c r="G558" s="555"/>
      <c r="H558" s="555"/>
      <c r="I558" s="555"/>
      <c r="J558" s="555"/>
      <c r="K558" s="555"/>
      <c r="L558" s="555"/>
      <c r="M558" s="555"/>
      <c r="N558" s="555"/>
      <c r="O558" s="555"/>
      <c r="P558" s="555"/>
      <c r="Q558" s="555"/>
      <c r="R558" s="132" t="s">
        <v>4112</v>
      </c>
      <c r="S558" s="132" t="s">
        <v>1208</v>
      </c>
      <c r="T558" s="132" t="s">
        <v>5851</v>
      </c>
      <c r="U558" s="132" t="s">
        <v>4112</v>
      </c>
    </row>
    <row r="559" spans="1:21" ht="112.9" customHeight="1" x14ac:dyDescent="0.2">
      <c r="A559" s="555"/>
      <c r="B559" s="555"/>
      <c r="C559" s="555"/>
      <c r="D559" s="555"/>
      <c r="E559" s="555"/>
      <c r="F559" s="555"/>
      <c r="G559" s="555"/>
      <c r="H559" s="555"/>
      <c r="I559" s="555"/>
      <c r="J559" s="555"/>
      <c r="K559" s="555"/>
      <c r="L559" s="555"/>
      <c r="M559" s="555"/>
      <c r="N559" s="555"/>
      <c r="O559" s="555"/>
      <c r="P559" s="555"/>
      <c r="Q559" s="555"/>
      <c r="R559" s="112" t="s">
        <v>4110</v>
      </c>
      <c r="S559" s="112" t="s">
        <v>5354</v>
      </c>
      <c r="T559" s="112" t="s">
        <v>5804</v>
      </c>
      <c r="U559" s="112" t="s">
        <v>4112</v>
      </c>
    </row>
    <row r="560" spans="1:21" ht="30" customHeight="1" x14ac:dyDescent="0.2">
      <c r="A560" s="555"/>
      <c r="B560" s="555"/>
      <c r="C560" s="555"/>
      <c r="D560" s="555"/>
      <c r="E560" s="555"/>
      <c r="F560" s="555"/>
      <c r="G560" s="555"/>
      <c r="H560" s="555"/>
      <c r="I560" s="555"/>
      <c r="J560" s="555"/>
      <c r="K560" s="555"/>
      <c r="L560" s="555"/>
      <c r="M560" s="555"/>
      <c r="N560" s="555"/>
      <c r="O560" s="555"/>
      <c r="P560" s="555"/>
      <c r="Q560" s="555"/>
      <c r="R560" s="112" t="s">
        <v>4110</v>
      </c>
      <c r="S560" s="112" t="s">
        <v>5355</v>
      </c>
      <c r="T560" s="112" t="s">
        <v>5805</v>
      </c>
      <c r="U560" s="112" t="s">
        <v>4112</v>
      </c>
    </row>
    <row r="561" spans="1:21" ht="30" customHeight="1" x14ac:dyDescent="0.2">
      <c r="A561" s="555"/>
      <c r="B561" s="555"/>
      <c r="C561" s="555"/>
      <c r="D561" s="555"/>
      <c r="E561" s="555"/>
      <c r="F561" s="555"/>
      <c r="G561" s="555"/>
      <c r="H561" s="555"/>
      <c r="I561" s="555"/>
      <c r="J561" s="555"/>
      <c r="K561" s="555"/>
      <c r="L561" s="555"/>
      <c r="M561" s="555"/>
      <c r="N561" s="555"/>
      <c r="O561" s="555"/>
      <c r="P561" s="555"/>
      <c r="Q561" s="555"/>
      <c r="R561" s="112" t="s">
        <v>4110</v>
      </c>
      <c r="S561" s="112" t="s">
        <v>5357</v>
      </c>
      <c r="T561" s="112" t="s">
        <v>5806</v>
      </c>
      <c r="U561" s="112" t="s">
        <v>4112</v>
      </c>
    </row>
    <row r="562" spans="1:21" ht="30" customHeight="1" x14ac:dyDescent="0.2">
      <c r="A562" s="555"/>
      <c r="B562" s="555"/>
      <c r="C562" s="555"/>
      <c r="D562" s="555"/>
      <c r="E562" s="555"/>
      <c r="F562" s="555"/>
      <c r="G562" s="555"/>
      <c r="H562" s="555"/>
      <c r="I562" s="555"/>
      <c r="J562" s="555"/>
      <c r="K562" s="555"/>
      <c r="L562" s="555"/>
      <c r="M562" s="555"/>
      <c r="N562" s="555"/>
      <c r="O562" s="555"/>
      <c r="P562" s="555"/>
      <c r="Q562" s="555"/>
      <c r="R562" s="112" t="s">
        <v>4110</v>
      </c>
      <c r="S562" s="112" t="s">
        <v>5359</v>
      </c>
      <c r="T562" s="112" t="s">
        <v>5807</v>
      </c>
      <c r="U562" s="112" t="s">
        <v>4112</v>
      </c>
    </row>
    <row r="563" spans="1:21" ht="30" customHeight="1" x14ac:dyDescent="0.2">
      <c r="A563" s="559"/>
      <c r="B563" s="559"/>
      <c r="C563" s="559"/>
      <c r="D563" s="559"/>
      <c r="E563" s="559"/>
      <c r="F563" s="559"/>
      <c r="G563" s="559"/>
      <c r="H563" s="559"/>
      <c r="I563" s="559"/>
      <c r="J563" s="559"/>
      <c r="K563" s="559"/>
      <c r="L563" s="559"/>
      <c r="M563" s="559"/>
      <c r="N563" s="559"/>
      <c r="O563" s="559"/>
      <c r="P563" s="559"/>
      <c r="Q563" s="559"/>
      <c r="R563" s="112" t="s">
        <v>4110</v>
      </c>
      <c r="S563" s="112" t="s">
        <v>5361</v>
      </c>
      <c r="T563" s="112" t="s">
        <v>5808</v>
      </c>
      <c r="U563" s="112" t="s">
        <v>4112</v>
      </c>
    </row>
    <row r="564" spans="1:21" ht="298.89999999999998" customHeight="1" x14ac:dyDescent="0.2">
      <c r="A564" s="534" t="s">
        <v>2133</v>
      </c>
      <c r="B564" s="534" t="s">
        <v>4473</v>
      </c>
      <c r="C564" s="534" t="s">
        <v>5816</v>
      </c>
      <c r="D564" s="534" t="s">
        <v>4469</v>
      </c>
      <c r="E564" s="534" t="s">
        <v>2071</v>
      </c>
      <c r="F564" s="534" t="s">
        <v>4151</v>
      </c>
      <c r="G564" s="534" t="s">
        <v>2086</v>
      </c>
      <c r="H564" s="534" t="s">
        <v>4429</v>
      </c>
      <c r="I564" s="534" t="s">
        <v>4430</v>
      </c>
      <c r="J564" s="534" t="s">
        <v>2068</v>
      </c>
      <c r="K564" s="534" t="s">
        <v>2827</v>
      </c>
      <c r="L564" s="534" t="s">
        <v>164</v>
      </c>
      <c r="M564" s="534">
        <v>45691.632316747688</v>
      </c>
      <c r="N564" s="534" t="s">
        <v>5352</v>
      </c>
      <c r="O564" s="534">
        <v>45713</v>
      </c>
      <c r="P564" s="534" t="s">
        <v>4471</v>
      </c>
      <c r="Q564" s="534" t="s">
        <v>5852</v>
      </c>
      <c r="R564" s="112" t="s">
        <v>4110</v>
      </c>
      <c r="S564" s="112" t="s">
        <v>1207</v>
      </c>
      <c r="T564" s="112" t="s">
        <v>4472</v>
      </c>
      <c r="U564" s="112" t="s">
        <v>4112</v>
      </c>
    </row>
    <row r="565" spans="1:21" ht="37.15" customHeight="1" x14ac:dyDescent="0.2">
      <c r="A565" s="555"/>
      <c r="B565" s="555"/>
      <c r="C565" s="555"/>
      <c r="D565" s="555"/>
      <c r="E565" s="555"/>
      <c r="F565" s="555"/>
      <c r="G565" s="555"/>
      <c r="H565" s="555"/>
      <c r="I565" s="555"/>
      <c r="J565" s="555"/>
      <c r="K565" s="555"/>
      <c r="L565" s="555"/>
      <c r="M565" s="555"/>
      <c r="N565" s="555"/>
      <c r="O565" s="555"/>
      <c r="P565" s="555"/>
      <c r="Q565" s="555"/>
      <c r="R565" s="112" t="s">
        <v>4110</v>
      </c>
      <c r="S565" s="112" t="s">
        <v>1208</v>
      </c>
      <c r="T565" s="112" t="s">
        <v>5810</v>
      </c>
      <c r="U565" s="112" t="s">
        <v>4112</v>
      </c>
    </row>
    <row r="566" spans="1:21" ht="37.15" customHeight="1" x14ac:dyDescent="0.2">
      <c r="A566" s="555"/>
      <c r="B566" s="555"/>
      <c r="C566" s="555"/>
      <c r="D566" s="555"/>
      <c r="E566" s="555"/>
      <c r="F566" s="555"/>
      <c r="G566" s="555"/>
      <c r="H566" s="555"/>
      <c r="I566" s="555"/>
      <c r="J566" s="555"/>
      <c r="K566" s="555"/>
      <c r="L566" s="555"/>
      <c r="M566" s="555"/>
      <c r="N566" s="555"/>
      <c r="O566" s="555"/>
      <c r="P566" s="555"/>
      <c r="Q566" s="555"/>
      <c r="R566" s="112" t="s">
        <v>4110</v>
      </c>
      <c r="S566" s="112" t="s">
        <v>5354</v>
      </c>
      <c r="T566" s="112" t="s">
        <v>5811</v>
      </c>
      <c r="U566" s="112" t="s">
        <v>4112</v>
      </c>
    </row>
    <row r="567" spans="1:21" ht="37.15" customHeight="1" x14ac:dyDescent="0.2">
      <c r="A567" s="555"/>
      <c r="B567" s="555"/>
      <c r="C567" s="555"/>
      <c r="D567" s="555"/>
      <c r="E567" s="555"/>
      <c r="F567" s="555"/>
      <c r="G567" s="555"/>
      <c r="H567" s="555"/>
      <c r="I567" s="555"/>
      <c r="J567" s="555"/>
      <c r="K567" s="555"/>
      <c r="L567" s="555"/>
      <c r="M567" s="555"/>
      <c r="N567" s="555"/>
      <c r="O567" s="555"/>
      <c r="P567" s="555"/>
      <c r="Q567" s="555"/>
      <c r="R567" s="112" t="s">
        <v>4110</v>
      </c>
      <c r="S567" s="112" t="s">
        <v>5355</v>
      </c>
      <c r="T567" s="112" t="s">
        <v>5812</v>
      </c>
      <c r="U567" s="112" t="s">
        <v>4112</v>
      </c>
    </row>
    <row r="568" spans="1:21" ht="37.15" customHeight="1" x14ac:dyDescent="0.2">
      <c r="A568" s="555"/>
      <c r="B568" s="555"/>
      <c r="C568" s="555"/>
      <c r="D568" s="555"/>
      <c r="E568" s="555"/>
      <c r="F568" s="555"/>
      <c r="G568" s="555"/>
      <c r="H568" s="555"/>
      <c r="I568" s="555"/>
      <c r="J568" s="555"/>
      <c r="K568" s="555"/>
      <c r="L568" s="555"/>
      <c r="M568" s="555"/>
      <c r="N568" s="555"/>
      <c r="O568" s="555"/>
      <c r="P568" s="555"/>
      <c r="Q568" s="555"/>
      <c r="R568" s="112" t="s">
        <v>4110</v>
      </c>
      <c r="S568" s="112" t="s">
        <v>5357</v>
      </c>
      <c r="T568" s="112" t="s">
        <v>5813</v>
      </c>
      <c r="U568" s="112" t="s">
        <v>4112</v>
      </c>
    </row>
    <row r="569" spans="1:21" ht="37.15" customHeight="1" x14ac:dyDescent="0.2">
      <c r="A569" s="555"/>
      <c r="B569" s="555"/>
      <c r="C569" s="555"/>
      <c r="D569" s="555"/>
      <c r="E569" s="555"/>
      <c r="F569" s="555"/>
      <c r="G569" s="555"/>
      <c r="H569" s="555"/>
      <c r="I569" s="555"/>
      <c r="J569" s="555"/>
      <c r="K569" s="555"/>
      <c r="L569" s="555"/>
      <c r="M569" s="555"/>
      <c r="N569" s="555"/>
      <c r="O569" s="555"/>
      <c r="P569" s="555"/>
      <c r="Q569" s="555"/>
      <c r="R569" s="112" t="s">
        <v>4110</v>
      </c>
      <c r="S569" s="112" t="s">
        <v>5359</v>
      </c>
      <c r="T569" s="112" t="s">
        <v>5814</v>
      </c>
      <c r="U569" s="112" t="s">
        <v>4112</v>
      </c>
    </row>
    <row r="570" spans="1:21" ht="37.15" customHeight="1" x14ac:dyDescent="0.2">
      <c r="A570" s="559"/>
      <c r="B570" s="559"/>
      <c r="C570" s="559"/>
      <c r="D570" s="559"/>
      <c r="E570" s="559"/>
      <c r="F570" s="559"/>
      <c r="G570" s="559"/>
      <c r="H570" s="559"/>
      <c r="I570" s="559"/>
      <c r="J570" s="559"/>
      <c r="K570" s="559"/>
      <c r="L570" s="559"/>
      <c r="M570" s="559"/>
      <c r="N570" s="559"/>
      <c r="O570" s="559"/>
      <c r="P570" s="559"/>
      <c r="Q570" s="559"/>
      <c r="R570" s="112" t="s">
        <v>4110</v>
      </c>
      <c r="S570" s="112" t="s">
        <v>5361</v>
      </c>
      <c r="T570" s="112" t="s">
        <v>5815</v>
      </c>
      <c r="U570" s="112" t="s">
        <v>4112</v>
      </c>
    </row>
    <row r="571" spans="1:21" ht="400.9" customHeight="1" x14ac:dyDescent="0.2">
      <c r="A571" s="534" t="s">
        <v>2133</v>
      </c>
      <c r="B571" s="534" t="s">
        <v>4473</v>
      </c>
      <c r="C571" s="534" t="s">
        <v>5816</v>
      </c>
      <c r="D571" s="534" t="s">
        <v>4490</v>
      </c>
      <c r="E571" s="534" t="s">
        <v>4491</v>
      </c>
      <c r="F571" s="534" t="s">
        <v>4492</v>
      </c>
      <c r="G571" s="534" t="s">
        <v>4493</v>
      </c>
      <c r="H571" s="534" t="s">
        <v>4429</v>
      </c>
      <c r="I571" s="534" t="s">
        <v>4430</v>
      </c>
      <c r="J571" s="534" t="s">
        <v>832</v>
      </c>
      <c r="K571" s="534" t="s">
        <v>2827</v>
      </c>
      <c r="L571" s="534" t="s">
        <v>51</v>
      </c>
      <c r="M571" s="534">
        <v>45691.63427091435</v>
      </c>
      <c r="N571" s="534" t="s">
        <v>5363</v>
      </c>
      <c r="O571" s="534">
        <v>45713</v>
      </c>
      <c r="P571" s="534" t="s">
        <v>4494</v>
      </c>
      <c r="Q571" s="534" t="s">
        <v>5766</v>
      </c>
      <c r="R571" s="112" t="s">
        <v>4110</v>
      </c>
      <c r="S571" s="112" t="s">
        <v>1207</v>
      </c>
      <c r="T571" s="112" t="s">
        <v>4495</v>
      </c>
      <c r="U571" s="112" t="s">
        <v>4112</v>
      </c>
    </row>
    <row r="572" spans="1:21" ht="61.9" customHeight="1" x14ac:dyDescent="0.2">
      <c r="A572" s="555"/>
      <c r="B572" s="555"/>
      <c r="C572" s="555"/>
      <c r="D572" s="555"/>
      <c r="E572" s="555"/>
      <c r="F572" s="555"/>
      <c r="G572" s="555"/>
      <c r="H572" s="555"/>
      <c r="I572" s="555"/>
      <c r="J572" s="555"/>
      <c r="K572" s="555"/>
      <c r="L572" s="555"/>
      <c r="M572" s="555"/>
      <c r="N572" s="555"/>
      <c r="O572" s="555"/>
      <c r="P572" s="555"/>
      <c r="Q572" s="555"/>
      <c r="R572" s="112" t="s">
        <v>4110</v>
      </c>
      <c r="S572" s="112" t="s">
        <v>1208</v>
      </c>
      <c r="T572" s="112" t="s">
        <v>5853</v>
      </c>
      <c r="U572" s="112" t="s">
        <v>4112</v>
      </c>
    </row>
    <row r="573" spans="1:21" ht="61.9" customHeight="1" x14ac:dyDescent="0.2">
      <c r="A573" s="555"/>
      <c r="B573" s="555"/>
      <c r="C573" s="555"/>
      <c r="D573" s="555"/>
      <c r="E573" s="555"/>
      <c r="F573" s="555"/>
      <c r="G573" s="555"/>
      <c r="H573" s="555"/>
      <c r="I573" s="555"/>
      <c r="J573" s="555"/>
      <c r="K573" s="555"/>
      <c r="L573" s="555"/>
      <c r="M573" s="555"/>
      <c r="N573" s="555"/>
      <c r="O573" s="555"/>
      <c r="P573" s="555"/>
      <c r="Q573" s="555"/>
      <c r="R573" s="112" t="s">
        <v>4110</v>
      </c>
      <c r="S573" s="112" t="s">
        <v>5354</v>
      </c>
      <c r="T573" s="112" t="s">
        <v>5854</v>
      </c>
      <c r="U573" s="112" t="s">
        <v>4112</v>
      </c>
    </row>
    <row r="574" spans="1:21" ht="49.9" customHeight="1" x14ac:dyDescent="0.2">
      <c r="A574" s="555"/>
      <c r="B574" s="555"/>
      <c r="C574" s="555"/>
      <c r="D574" s="555"/>
      <c r="E574" s="555"/>
      <c r="F574" s="555"/>
      <c r="G574" s="555"/>
      <c r="H574" s="555"/>
      <c r="I574" s="555"/>
      <c r="J574" s="555"/>
      <c r="K574" s="555"/>
      <c r="L574" s="555"/>
      <c r="M574" s="555"/>
      <c r="N574" s="555"/>
      <c r="O574" s="555"/>
      <c r="P574" s="555"/>
      <c r="Q574" s="555"/>
      <c r="R574" s="112" t="s">
        <v>4110</v>
      </c>
      <c r="S574" s="112" t="s">
        <v>5355</v>
      </c>
      <c r="T574" s="112" t="s">
        <v>5855</v>
      </c>
      <c r="U574" s="112" t="s">
        <v>4112</v>
      </c>
    </row>
    <row r="575" spans="1:21" ht="49.9" customHeight="1" x14ac:dyDescent="0.2">
      <c r="A575" s="555"/>
      <c r="B575" s="555"/>
      <c r="C575" s="555"/>
      <c r="D575" s="555"/>
      <c r="E575" s="555"/>
      <c r="F575" s="555"/>
      <c r="G575" s="555"/>
      <c r="H575" s="555"/>
      <c r="I575" s="555"/>
      <c r="J575" s="555"/>
      <c r="K575" s="555"/>
      <c r="L575" s="555"/>
      <c r="M575" s="555"/>
      <c r="N575" s="555"/>
      <c r="O575" s="555"/>
      <c r="P575" s="555"/>
      <c r="Q575" s="555"/>
      <c r="R575" s="112" t="s">
        <v>4110</v>
      </c>
      <c r="S575" s="112" t="s">
        <v>5357</v>
      </c>
      <c r="T575" s="112" t="s">
        <v>5856</v>
      </c>
      <c r="U575" s="112" t="s">
        <v>4112</v>
      </c>
    </row>
    <row r="576" spans="1:21" ht="49.9" customHeight="1" x14ac:dyDescent="0.2">
      <c r="A576" s="555"/>
      <c r="B576" s="555"/>
      <c r="C576" s="555"/>
      <c r="D576" s="555"/>
      <c r="E576" s="555"/>
      <c r="F576" s="555"/>
      <c r="G576" s="555"/>
      <c r="H576" s="555"/>
      <c r="I576" s="555"/>
      <c r="J576" s="555"/>
      <c r="K576" s="555"/>
      <c r="L576" s="555"/>
      <c r="M576" s="555"/>
      <c r="N576" s="555"/>
      <c r="O576" s="555"/>
      <c r="P576" s="555"/>
      <c r="Q576" s="555"/>
      <c r="R576" s="112" t="s">
        <v>4110</v>
      </c>
      <c r="S576" s="112" t="s">
        <v>5359</v>
      </c>
      <c r="T576" s="112" t="s">
        <v>5857</v>
      </c>
      <c r="U576" s="112" t="s">
        <v>4112</v>
      </c>
    </row>
    <row r="577" spans="1:21" ht="49.9" customHeight="1" x14ac:dyDescent="0.2">
      <c r="A577" s="559"/>
      <c r="B577" s="559"/>
      <c r="C577" s="559"/>
      <c r="D577" s="559"/>
      <c r="E577" s="559"/>
      <c r="F577" s="559"/>
      <c r="G577" s="559"/>
      <c r="H577" s="559"/>
      <c r="I577" s="559"/>
      <c r="J577" s="559"/>
      <c r="K577" s="559"/>
      <c r="L577" s="559"/>
      <c r="M577" s="559"/>
      <c r="N577" s="559"/>
      <c r="O577" s="559"/>
      <c r="P577" s="559"/>
      <c r="Q577" s="559"/>
      <c r="R577" s="112" t="s">
        <v>4110</v>
      </c>
      <c r="S577" s="112" t="s">
        <v>5361</v>
      </c>
      <c r="T577" s="112" t="s">
        <v>5858</v>
      </c>
      <c r="U577" s="112" t="s">
        <v>4112</v>
      </c>
    </row>
    <row r="578" spans="1:21" ht="406.9" customHeight="1" x14ac:dyDescent="0.2">
      <c r="A578" s="534" t="s">
        <v>4496</v>
      </c>
      <c r="B578" s="534" t="s">
        <v>4497</v>
      </c>
      <c r="C578" s="534" t="s">
        <v>4498</v>
      </c>
      <c r="D578" s="534" t="s">
        <v>4258</v>
      </c>
      <c r="E578" s="534" t="s">
        <v>2109</v>
      </c>
      <c r="F578" s="534" t="s">
        <v>4259</v>
      </c>
      <c r="G578" s="534" t="s">
        <v>4260</v>
      </c>
      <c r="H578" s="534" t="s">
        <v>4261</v>
      </c>
      <c r="I578" s="534" t="s">
        <v>4262</v>
      </c>
      <c r="J578" s="534" t="s">
        <v>1200</v>
      </c>
      <c r="K578" s="534" t="s">
        <v>165</v>
      </c>
      <c r="L578" s="534" t="s">
        <v>50</v>
      </c>
      <c r="M578" s="534">
        <v>45693.411289502314</v>
      </c>
      <c r="N578" s="534" t="s">
        <v>5363</v>
      </c>
      <c r="O578" s="534">
        <v>45735</v>
      </c>
      <c r="P578" s="534" t="s">
        <v>4263</v>
      </c>
      <c r="Q578" s="534" t="s">
        <v>5859</v>
      </c>
      <c r="R578" s="112" t="s">
        <v>4110</v>
      </c>
      <c r="S578" s="112" t="s">
        <v>1205</v>
      </c>
      <c r="T578" s="112" t="s">
        <v>1231</v>
      </c>
      <c r="U578" s="112" t="s">
        <v>4110</v>
      </c>
    </row>
    <row r="579" spans="1:21" ht="49.9" customHeight="1" x14ac:dyDescent="0.2">
      <c r="A579" s="555"/>
      <c r="B579" s="555"/>
      <c r="C579" s="555"/>
      <c r="D579" s="555"/>
      <c r="E579" s="555"/>
      <c r="F579" s="555"/>
      <c r="G579" s="555"/>
      <c r="H579" s="555"/>
      <c r="I579" s="555"/>
      <c r="J579" s="555"/>
      <c r="K579" s="555"/>
      <c r="L579" s="555"/>
      <c r="M579" s="555"/>
      <c r="N579" s="555"/>
      <c r="O579" s="555"/>
      <c r="P579" s="555"/>
      <c r="Q579" s="555"/>
      <c r="R579" s="112" t="s">
        <v>4110</v>
      </c>
      <c r="S579" s="112" t="s">
        <v>1207</v>
      </c>
      <c r="T579" s="112" t="s">
        <v>1232</v>
      </c>
      <c r="U579" s="112" t="s">
        <v>4112</v>
      </c>
    </row>
    <row r="580" spans="1:21" ht="30" customHeight="1" x14ac:dyDescent="0.2">
      <c r="A580" s="555"/>
      <c r="B580" s="555"/>
      <c r="C580" s="555"/>
      <c r="D580" s="555"/>
      <c r="E580" s="555"/>
      <c r="F580" s="555"/>
      <c r="G580" s="555"/>
      <c r="H580" s="555"/>
      <c r="I580" s="555"/>
      <c r="J580" s="555"/>
      <c r="K580" s="555"/>
      <c r="L580" s="555"/>
      <c r="M580" s="555"/>
      <c r="N580" s="555"/>
      <c r="O580" s="555"/>
      <c r="P580" s="555"/>
      <c r="Q580" s="555"/>
      <c r="R580" s="112" t="s">
        <v>4110</v>
      </c>
      <c r="S580" s="112" t="s">
        <v>1208</v>
      </c>
      <c r="T580" s="112" t="s">
        <v>5860</v>
      </c>
      <c r="U580" s="112" t="s">
        <v>4112</v>
      </c>
    </row>
    <row r="581" spans="1:21" ht="49.9" customHeight="1" x14ac:dyDescent="0.2">
      <c r="A581" s="555"/>
      <c r="B581" s="555"/>
      <c r="C581" s="555"/>
      <c r="D581" s="555"/>
      <c r="E581" s="555"/>
      <c r="F581" s="555"/>
      <c r="G581" s="555"/>
      <c r="H581" s="555"/>
      <c r="I581" s="555"/>
      <c r="J581" s="555"/>
      <c r="K581" s="555"/>
      <c r="L581" s="555"/>
      <c r="M581" s="555"/>
      <c r="N581" s="555"/>
      <c r="O581" s="555"/>
      <c r="P581" s="555"/>
      <c r="Q581" s="555"/>
      <c r="R581" s="132" t="s">
        <v>4112</v>
      </c>
      <c r="S581" s="132" t="s">
        <v>5354</v>
      </c>
      <c r="T581" s="132" t="s">
        <v>5861</v>
      </c>
      <c r="U581" s="132" t="s">
        <v>4112</v>
      </c>
    </row>
    <row r="582" spans="1:21" ht="49.9" customHeight="1" x14ac:dyDescent="0.2">
      <c r="A582" s="555"/>
      <c r="B582" s="555"/>
      <c r="C582" s="555"/>
      <c r="D582" s="555"/>
      <c r="E582" s="555"/>
      <c r="F582" s="555"/>
      <c r="G582" s="555"/>
      <c r="H582" s="555"/>
      <c r="I582" s="555"/>
      <c r="J582" s="555"/>
      <c r="K582" s="555"/>
      <c r="L582" s="555"/>
      <c r="M582" s="555"/>
      <c r="N582" s="555"/>
      <c r="O582" s="555"/>
      <c r="P582" s="555"/>
      <c r="Q582" s="555"/>
      <c r="R582" s="112" t="s">
        <v>4110</v>
      </c>
      <c r="S582" s="112" t="s">
        <v>5355</v>
      </c>
      <c r="T582" s="112" t="s">
        <v>1233</v>
      </c>
      <c r="U582" s="112" t="s">
        <v>4112</v>
      </c>
    </row>
    <row r="583" spans="1:21" ht="37.15" customHeight="1" x14ac:dyDescent="0.2">
      <c r="A583" s="555"/>
      <c r="B583" s="555"/>
      <c r="C583" s="555"/>
      <c r="D583" s="555"/>
      <c r="E583" s="555"/>
      <c r="F583" s="555"/>
      <c r="G583" s="555"/>
      <c r="H583" s="555"/>
      <c r="I583" s="555"/>
      <c r="J583" s="555"/>
      <c r="K583" s="555"/>
      <c r="L583" s="555"/>
      <c r="M583" s="555"/>
      <c r="N583" s="555"/>
      <c r="O583" s="555"/>
      <c r="P583" s="555"/>
      <c r="Q583" s="555"/>
      <c r="R583" s="112" t="s">
        <v>4110</v>
      </c>
      <c r="S583" s="112" t="s">
        <v>5357</v>
      </c>
      <c r="T583" s="112" t="s">
        <v>5862</v>
      </c>
      <c r="U583" s="112" t="s">
        <v>4112</v>
      </c>
    </row>
    <row r="584" spans="1:21" ht="49.9" customHeight="1" x14ac:dyDescent="0.2">
      <c r="A584" s="555"/>
      <c r="B584" s="555"/>
      <c r="C584" s="555"/>
      <c r="D584" s="555"/>
      <c r="E584" s="555"/>
      <c r="F584" s="555"/>
      <c r="G584" s="555"/>
      <c r="H584" s="555"/>
      <c r="I584" s="555"/>
      <c r="J584" s="555"/>
      <c r="K584" s="555"/>
      <c r="L584" s="555"/>
      <c r="M584" s="555"/>
      <c r="N584" s="555"/>
      <c r="O584" s="555"/>
      <c r="P584" s="555"/>
      <c r="Q584" s="555"/>
      <c r="R584" s="112" t="s">
        <v>4110</v>
      </c>
      <c r="S584" s="112" t="s">
        <v>5359</v>
      </c>
      <c r="T584" s="112" t="s">
        <v>5863</v>
      </c>
      <c r="U584" s="112" t="s">
        <v>4112</v>
      </c>
    </row>
    <row r="585" spans="1:21" ht="49.9" customHeight="1" x14ac:dyDescent="0.2">
      <c r="A585" s="555"/>
      <c r="B585" s="555"/>
      <c r="C585" s="555"/>
      <c r="D585" s="555"/>
      <c r="E585" s="555"/>
      <c r="F585" s="555"/>
      <c r="G585" s="555"/>
      <c r="H585" s="555"/>
      <c r="I585" s="555"/>
      <c r="J585" s="555"/>
      <c r="K585" s="555"/>
      <c r="L585" s="555"/>
      <c r="M585" s="555"/>
      <c r="N585" s="555"/>
      <c r="O585" s="555"/>
      <c r="P585" s="555"/>
      <c r="Q585" s="555"/>
      <c r="R585" s="132" t="s">
        <v>4112</v>
      </c>
      <c r="S585" s="132" t="s">
        <v>5361</v>
      </c>
      <c r="T585" s="132" t="s">
        <v>5864</v>
      </c>
      <c r="U585" s="132" t="s">
        <v>4112</v>
      </c>
    </row>
    <row r="586" spans="1:21" ht="409.6" customHeight="1" x14ac:dyDescent="0.2">
      <c r="A586" s="534" t="s">
        <v>4496</v>
      </c>
      <c r="B586" s="534" t="s">
        <v>4497</v>
      </c>
      <c r="C586" s="534" t="s">
        <v>4499</v>
      </c>
      <c r="D586" s="534" t="s">
        <v>1217</v>
      </c>
      <c r="E586" s="534" t="s">
        <v>4500</v>
      </c>
      <c r="F586" s="534" t="s">
        <v>1218</v>
      </c>
      <c r="G586" s="534" t="s">
        <v>1219</v>
      </c>
      <c r="H586" s="534" t="s">
        <v>4261</v>
      </c>
      <c r="I586" s="534" t="s">
        <v>4262</v>
      </c>
      <c r="J586" s="534" t="s">
        <v>1209</v>
      </c>
      <c r="K586" s="534" t="s">
        <v>2827</v>
      </c>
      <c r="L586" s="534" t="s">
        <v>51</v>
      </c>
      <c r="M586" s="534">
        <v>45693.409610266201</v>
      </c>
      <c r="N586" s="534" t="s">
        <v>5363</v>
      </c>
      <c r="O586" s="534">
        <v>45713</v>
      </c>
      <c r="P586" s="534" t="s">
        <v>4501</v>
      </c>
      <c r="Q586" s="534"/>
      <c r="R586" s="112" t="s">
        <v>4110</v>
      </c>
      <c r="S586" s="112" t="s">
        <v>1205</v>
      </c>
      <c r="T586" s="112" t="s">
        <v>1220</v>
      </c>
      <c r="U586" s="112" t="s">
        <v>4110</v>
      </c>
    </row>
    <row r="587" spans="1:21" ht="37.15" customHeight="1" x14ac:dyDescent="0.2">
      <c r="A587" s="555"/>
      <c r="B587" s="555"/>
      <c r="C587" s="555"/>
      <c r="D587" s="555"/>
      <c r="E587" s="555"/>
      <c r="F587" s="555"/>
      <c r="G587" s="555"/>
      <c r="H587" s="555"/>
      <c r="I587" s="555"/>
      <c r="J587" s="555"/>
      <c r="K587" s="555"/>
      <c r="L587" s="555"/>
      <c r="M587" s="555"/>
      <c r="N587" s="555"/>
      <c r="O587" s="555"/>
      <c r="P587" s="555"/>
      <c r="Q587" s="555"/>
      <c r="R587" s="112" t="s">
        <v>4110</v>
      </c>
      <c r="S587" s="112" t="s">
        <v>1207</v>
      </c>
      <c r="T587" s="112" t="s">
        <v>1221</v>
      </c>
      <c r="U587" s="112" t="s">
        <v>4112</v>
      </c>
    </row>
    <row r="588" spans="1:21" ht="37.15" customHeight="1" x14ac:dyDescent="0.2">
      <c r="A588" s="555"/>
      <c r="B588" s="555"/>
      <c r="C588" s="555"/>
      <c r="D588" s="555"/>
      <c r="E588" s="555"/>
      <c r="F588" s="555"/>
      <c r="G588" s="555"/>
      <c r="H588" s="555"/>
      <c r="I588" s="555"/>
      <c r="J588" s="555"/>
      <c r="K588" s="555"/>
      <c r="L588" s="555"/>
      <c r="M588" s="555"/>
      <c r="N588" s="555"/>
      <c r="O588" s="555"/>
      <c r="P588" s="555"/>
      <c r="Q588" s="555"/>
      <c r="R588" s="112" t="s">
        <v>4110</v>
      </c>
      <c r="S588" s="112" t="s">
        <v>1208</v>
      </c>
      <c r="T588" s="112" t="s">
        <v>5865</v>
      </c>
      <c r="U588" s="112" t="s">
        <v>4112</v>
      </c>
    </row>
    <row r="589" spans="1:21" ht="49.9" customHeight="1" x14ac:dyDescent="0.2">
      <c r="A589" s="555"/>
      <c r="B589" s="555"/>
      <c r="C589" s="555"/>
      <c r="D589" s="555"/>
      <c r="E589" s="555"/>
      <c r="F589" s="555"/>
      <c r="G589" s="555"/>
      <c r="H589" s="555"/>
      <c r="I589" s="555"/>
      <c r="J589" s="555"/>
      <c r="K589" s="555"/>
      <c r="L589" s="555"/>
      <c r="M589" s="555"/>
      <c r="N589" s="555"/>
      <c r="O589" s="555"/>
      <c r="P589" s="555"/>
      <c r="Q589" s="555"/>
      <c r="R589" s="112" t="s">
        <v>4110</v>
      </c>
      <c r="S589" s="112" t="s">
        <v>5354</v>
      </c>
      <c r="T589" s="112" t="s">
        <v>5866</v>
      </c>
      <c r="U589" s="112" t="s">
        <v>4112</v>
      </c>
    </row>
    <row r="590" spans="1:21" ht="49.9" customHeight="1" x14ac:dyDescent="0.2">
      <c r="A590" s="555"/>
      <c r="B590" s="555"/>
      <c r="C590" s="555"/>
      <c r="D590" s="555"/>
      <c r="E590" s="555"/>
      <c r="F590" s="555"/>
      <c r="G590" s="555"/>
      <c r="H590" s="555"/>
      <c r="I590" s="555"/>
      <c r="J590" s="555"/>
      <c r="K590" s="555"/>
      <c r="L590" s="555"/>
      <c r="M590" s="555"/>
      <c r="N590" s="555"/>
      <c r="O590" s="555"/>
      <c r="P590" s="555"/>
      <c r="Q590" s="555"/>
      <c r="R590" s="112" t="s">
        <v>4110</v>
      </c>
      <c r="S590" s="112" t="s">
        <v>5355</v>
      </c>
      <c r="T590" s="112" t="s">
        <v>5867</v>
      </c>
      <c r="U590" s="112" t="s">
        <v>4112</v>
      </c>
    </row>
    <row r="591" spans="1:21" ht="61.9" customHeight="1" x14ac:dyDescent="0.2">
      <c r="A591" s="555"/>
      <c r="B591" s="555"/>
      <c r="C591" s="555"/>
      <c r="D591" s="555"/>
      <c r="E591" s="555"/>
      <c r="F591" s="555"/>
      <c r="G591" s="555"/>
      <c r="H591" s="555"/>
      <c r="I591" s="555"/>
      <c r="J591" s="555"/>
      <c r="K591" s="555"/>
      <c r="L591" s="555"/>
      <c r="M591" s="555"/>
      <c r="N591" s="555"/>
      <c r="O591" s="555"/>
      <c r="P591" s="555"/>
      <c r="Q591" s="555"/>
      <c r="R591" s="112" t="s">
        <v>4110</v>
      </c>
      <c r="S591" s="112" t="s">
        <v>5357</v>
      </c>
      <c r="T591" s="112" t="s">
        <v>5868</v>
      </c>
      <c r="U591" s="112" t="s">
        <v>4112</v>
      </c>
    </row>
    <row r="592" spans="1:21" ht="88.15" customHeight="1" x14ac:dyDescent="0.2">
      <c r="A592" s="555"/>
      <c r="B592" s="555"/>
      <c r="C592" s="555"/>
      <c r="D592" s="555"/>
      <c r="E592" s="555"/>
      <c r="F592" s="555"/>
      <c r="G592" s="555"/>
      <c r="H592" s="555"/>
      <c r="I592" s="555"/>
      <c r="J592" s="555"/>
      <c r="K592" s="555"/>
      <c r="L592" s="555"/>
      <c r="M592" s="555"/>
      <c r="N592" s="555"/>
      <c r="O592" s="555"/>
      <c r="P592" s="555"/>
      <c r="Q592" s="555"/>
      <c r="R592" s="112" t="s">
        <v>4110</v>
      </c>
      <c r="S592" s="112" t="s">
        <v>5359</v>
      </c>
      <c r="T592" s="112" t="s">
        <v>5869</v>
      </c>
      <c r="U592" s="112" t="s">
        <v>4112</v>
      </c>
    </row>
    <row r="593" spans="1:21" ht="37.15" customHeight="1" x14ac:dyDescent="0.2">
      <c r="A593" s="555"/>
      <c r="B593" s="555"/>
      <c r="C593" s="555"/>
      <c r="D593" s="555"/>
      <c r="E593" s="555"/>
      <c r="F593" s="555"/>
      <c r="G593" s="555"/>
      <c r="H593" s="555"/>
      <c r="I593" s="555"/>
      <c r="J593" s="555"/>
      <c r="K593" s="555"/>
      <c r="L593" s="555"/>
      <c r="M593" s="555"/>
      <c r="N593" s="555"/>
      <c r="O593" s="555"/>
      <c r="P593" s="555"/>
      <c r="Q593" s="555"/>
      <c r="R593" s="112" t="s">
        <v>4110</v>
      </c>
      <c r="S593" s="112" t="s">
        <v>5361</v>
      </c>
      <c r="T593" s="112" t="s">
        <v>5870</v>
      </c>
      <c r="U593" s="112" t="s">
        <v>4112</v>
      </c>
    </row>
    <row r="594" spans="1:21" ht="409.6" customHeight="1" x14ac:dyDescent="0.2">
      <c r="A594" s="534" t="s">
        <v>4496</v>
      </c>
      <c r="B594" s="534" t="s">
        <v>4497</v>
      </c>
      <c r="C594" s="534" t="s">
        <v>4498</v>
      </c>
      <c r="D594" s="534" t="s">
        <v>4502</v>
      </c>
      <c r="E594" s="534" t="s">
        <v>4503</v>
      </c>
      <c r="F594" s="534" t="s">
        <v>1222</v>
      </c>
      <c r="G594" s="534" t="s">
        <v>1223</v>
      </c>
      <c r="H594" s="534" t="s">
        <v>4261</v>
      </c>
      <c r="I594" s="534" t="s">
        <v>4262</v>
      </c>
      <c r="J594" s="534" t="s">
        <v>1209</v>
      </c>
      <c r="K594" s="534" t="s">
        <v>2827</v>
      </c>
      <c r="L594" s="534" t="s">
        <v>51</v>
      </c>
      <c r="M594" s="534">
        <v>45693.410018090275</v>
      </c>
      <c r="N594" s="534" t="s">
        <v>5363</v>
      </c>
      <c r="O594" s="534">
        <v>45713</v>
      </c>
      <c r="P594" s="534" t="s">
        <v>4504</v>
      </c>
      <c r="Q594" s="534"/>
      <c r="R594" s="112" t="s">
        <v>4110</v>
      </c>
      <c r="S594" s="112" t="s">
        <v>1205</v>
      </c>
      <c r="T594" s="112" t="s">
        <v>1224</v>
      </c>
      <c r="U594" s="112" t="s">
        <v>4110</v>
      </c>
    </row>
    <row r="595" spans="1:21" ht="37.15" customHeight="1" x14ac:dyDescent="0.2">
      <c r="A595" s="555"/>
      <c r="B595" s="555"/>
      <c r="C595" s="555"/>
      <c r="D595" s="555"/>
      <c r="E595" s="555"/>
      <c r="F595" s="555"/>
      <c r="G595" s="555"/>
      <c r="H595" s="555"/>
      <c r="I595" s="555"/>
      <c r="J595" s="555"/>
      <c r="K595" s="555"/>
      <c r="L595" s="555"/>
      <c r="M595" s="555"/>
      <c r="N595" s="555"/>
      <c r="O595" s="555"/>
      <c r="P595" s="555"/>
      <c r="Q595" s="555"/>
      <c r="R595" s="112" t="s">
        <v>4110</v>
      </c>
      <c r="S595" s="112" t="s">
        <v>1207</v>
      </c>
      <c r="T595" s="112" t="s">
        <v>1225</v>
      </c>
      <c r="U595" s="112" t="s">
        <v>4112</v>
      </c>
    </row>
    <row r="596" spans="1:21" ht="37.15" customHeight="1" x14ac:dyDescent="0.2">
      <c r="A596" s="555"/>
      <c r="B596" s="555"/>
      <c r="C596" s="555"/>
      <c r="D596" s="555"/>
      <c r="E596" s="555"/>
      <c r="F596" s="555"/>
      <c r="G596" s="555"/>
      <c r="H596" s="555"/>
      <c r="I596" s="555"/>
      <c r="J596" s="555"/>
      <c r="K596" s="555"/>
      <c r="L596" s="555"/>
      <c r="M596" s="555"/>
      <c r="N596" s="555"/>
      <c r="O596" s="555"/>
      <c r="P596" s="555"/>
      <c r="Q596" s="555"/>
      <c r="R596" s="112" t="s">
        <v>4110</v>
      </c>
      <c r="S596" s="112" t="s">
        <v>1208</v>
      </c>
      <c r="T596" s="112" t="s">
        <v>5865</v>
      </c>
      <c r="U596" s="112" t="s">
        <v>4112</v>
      </c>
    </row>
    <row r="597" spans="1:21" ht="49.9" customHeight="1" x14ac:dyDescent="0.2">
      <c r="A597" s="555"/>
      <c r="B597" s="555"/>
      <c r="C597" s="555"/>
      <c r="D597" s="555"/>
      <c r="E597" s="555"/>
      <c r="F597" s="555"/>
      <c r="G597" s="555"/>
      <c r="H597" s="555"/>
      <c r="I597" s="555"/>
      <c r="J597" s="555"/>
      <c r="K597" s="555"/>
      <c r="L597" s="555"/>
      <c r="M597" s="555"/>
      <c r="N597" s="555"/>
      <c r="O597" s="555"/>
      <c r="P597" s="555"/>
      <c r="Q597" s="555"/>
      <c r="R597" s="112" t="s">
        <v>4110</v>
      </c>
      <c r="S597" s="112" t="s">
        <v>5354</v>
      </c>
      <c r="T597" s="112" t="s">
        <v>5871</v>
      </c>
      <c r="U597" s="112" t="s">
        <v>4112</v>
      </c>
    </row>
    <row r="598" spans="1:21" ht="37.15" customHeight="1" x14ac:dyDescent="0.2">
      <c r="A598" s="555"/>
      <c r="B598" s="555"/>
      <c r="C598" s="555"/>
      <c r="D598" s="555"/>
      <c r="E598" s="555"/>
      <c r="F598" s="555"/>
      <c r="G598" s="555"/>
      <c r="H598" s="555"/>
      <c r="I598" s="555"/>
      <c r="J598" s="555"/>
      <c r="K598" s="555"/>
      <c r="L598" s="555"/>
      <c r="M598" s="555"/>
      <c r="N598" s="555"/>
      <c r="O598" s="555"/>
      <c r="P598" s="555"/>
      <c r="Q598" s="555"/>
      <c r="R598" s="112" t="s">
        <v>4110</v>
      </c>
      <c r="S598" s="112" t="s">
        <v>5355</v>
      </c>
      <c r="T598" s="112" t="s">
        <v>5872</v>
      </c>
      <c r="U598" s="112" t="s">
        <v>4112</v>
      </c>
    </row>
    <row r="599" spans="1:21" ht="75" customHeight="1" x14ac:dyDescent="0.2">
      <c r="A599" s="555"/>
      <c r="B599" s="555"/>
      <c r="C599" s="555"/>
      <c r="D599" s="555"/>
      <c r="E599" s="555"/>
      <c r="F599" s="555"/>
      <c r="G599" s="555"/>
      <c r="H599" s="555"/>
      <c r="I599" s="555"/>
      <c r="J599" s="555"/>
      <c r="K599" s="555"/>
      <c r="L599" s="555"/>
      <c r="M599" s="555"/>
      <c r="N599" s="555"/>
      <c r="O599" s="555"/>
      <c r="P599" s="555"/>
      <c r="Q599" s="555"/>
      <c r="R599" s="112" t="s">
        <v>4110</v>
      </c>
      <c r="S599" s="112" t="s">
        <v>5357</v>
      </c>
      <c r="T599" s="112" t="s">
        <v>5873</v>
      </c>
      <c r="U599" s="112" t="s">
        <v>4112</v>
      </c>
    </row>
    <row r="600" spans="1:21" ht="61.9" customHeight="1" x14ac:dyDescent="0.2">
      <c r="A600" s="555"/>
      <c r="B600" s="555"/>
      <c r="C600" s="555"/>
      <c r="D600" s="555"/>
      <c r="E600" s="555"/>
      <c r="F600" s="555"/>
      <c r="G600" s="555"/>
      <c r="H600" s="555"/>
      <c r="I600" s="555"/>
      <c r="J600" s="555"/>
      <c r="K600" s="555"/>
      <c r="L600" s="555"/>
      <c r="M600" s="555"/>
      <c r="N600" s="555"/>
      <c r="O600" s="555"/>
      <c r="P600" s="555"/>
      <c r="Q600" s="555"/>
      <c r="R600" s="112" t="s">
        <v>4110</v>
      </c>
      <c r="S600" s="112" t="s">
        <v>5359</v>
      </c>
      <c r="T600" s="112" t="s">
        <v>5874</v>
      </c>
      <c r="U600" s="112" t="s">
        <v>4112</v>
      </c>
    </row>
    <row r="601" spans="1:21" ht="37.15" customHeight="1" x14ac:dyDescent="0.2">
      <c r="A601" s="555"/>
      <c r="B601" s="555"/>
      <c r="C601" s="555"/>
      <c r="D601" s="555"/>
      <c r="E601" s="555"/>
      <c r="F601" s="555"/>
      <c r="G601" s="555"/>
      <c r="H601" s="555"/>
      <c r="I601" s="555"/>
      <c r="J601" s="555"/>
      <c r="K601" s="555"/>
      <c r="L601" s="555"/>
      <c r="M601" s="555"/>
      <c r="N601" s="555"/>
      <c r="O601" s="555"/>
      <c r="P601" s="555"/>
      <c r="Q601" s="555"/>
      <c r="R601" s="112" t="s">
        <v>4110</v>
      </c>
      <c r="S601" s="112" t="s">
        <v>5361</v>
      </c>
      <c r="T601" s="112" t="s">
        <v>5875</v>
      </c>
      <c r="U601" s="112" t="s">
        <v>4112</v>
      </c>
    </row>
    <row r="602" spans="1:21" ht="409.6" customHeight="1" x14ac:dyDescent="0.2">
      <c r="A602" s="534" t="s">
        <v>4496</v>
      </c>
      <c r="B602" s="534" t="s">
        <v>4497</v>
      </c>
      <c r="C602" s="534" t="s">
        <v>4499</v>
      </c>
      <c r="D602" s="534" t="s">
        <v>2105</v>
      </c>
      <c r="E602" s="534" t="s">
        <v>2106</v>
      </c>
      <c r="F602" s="534" t="s">
        <v>4151</v>
      </c>
      <c r="G602" s="534" t="s">
        <v>2067</v>
      </c>
      <c r="H602" s="534" t="s">
        <v>4261</v>
      </c>
      <c r="I602" s="534" t="s">
        <v>4262</v>
      </c>
      <c r="J602" s="534" t="s">
        <v>2068</v>
      </c>
      <c r="K602" s="534" t="s">
        <v>2827</v>
      </c>
      <c r="L602" s="534" t="s">
        <v>164</v>
      </c>
      <c r="M602" s="534">
        <v>45693.410437615741</v>
      </c>
      <c r="N602" s="534" t="s">
        <v>5352</v>
      </c>
      <c r="O602" s="534">
        <v>45713</v>
      </c>
      <c r="P602" s="534" t="s">
        <v>4152</v>
      </c>
      <c r="Q602" s="534"/>
      <c r="R602" s="112" t="s">
        <v>4110</v>
      </c>
      <c r="S602" s="112" t="s">
        <v>1205</v>
      </c>
      <c r="T602" s="112" t="s">
        <v>2107</v>
      </c>
      <c r="U602" s="112" t="s">
        <v>4110</v>
      </c>
    </row>
    <row r="603" spans="1:21" ht="49.9" customHeight="1" x14ac:dyDescent="0.2">
      <c r="A603" s="555"/>
      <c r="B603" s="555"/>
      <c r="C603" s="555"/>
      <c r="D603" s="555"/>
      <c r="E603" s="555"/>
      <c r="F603" s="555"/>
      <c r="G603" s="555"/>
      <c r="H603" s="555"/>
      <c r="I603" s="555"/>
      <c r="J603" s="555"/>
      <c r="K603" s="555"/>
      <c r="L603" s="555"/>
      <c r="M603" s="555"/>
      <c r="N603" s="555"/>
      <c r="O603" s="555"/>
      <c r="P603" s="555"/>
      <c r="Q603" s="555"/>
      <c r="R603" s="112" t="s">
        <v>4110</v>
      </c>
      <c r="S603" s="112" t="s">
        <v>1207</v>
      </c>
      <c r="T603" s="112" t="s">
        <v>2108</v>
      </c>
      <c r="U603" s="112" t="s">
        <v>4112</v>
      </c>
    </row>
    <row r="604" spans="1:21" ht="61.9" customHeight="1" x14ac:dyDescent="0.2">
      <c r="A604" s="555"/>
      <c r="B604" s="555"/>
      <c r="C604" s="555"/>
      <c r="D604" s="555"/>
      <c r="E604" s="555"/>
      <c r="F604" s="555"/>
      <c r="G604" s="555"/>
      <c r="H604" s="555"/>
      <c r="I604" s="555"/>
      <c r="J604" s="555"/>
      <c r="K604" s="555"/>
      <c r="L604" s="555"/>
      <c r="M604" s="555"/>
      <c r="N604" s="555"/>
      <c r="O604" s="555"/>
      <c r="P604" s="555"/>
      <c r="Q604" s="555"/>
      <c r="R604" s="112" t="s">
        <v>4110</v>
      </c>
      <c r="S604" s="112" t="s">
        <v>1208</v>
      </c>
      <c r="T604" s="112" t="s">
        <v>5876</v>
      </c>
      <c r="U604" s="112" t="s">
        <v>4112</v>
      </c>
    </row>
    <row r="605" spans="1:21" ht="61.9" customHeight="1" x14ac:dyDescent="0.2">
      <c r="A605" s="555"/>
      <c r="B605" s="555"/>
      <c r="C605" s="555"/>
      <c r="D605" s="555"/>
      <c r="E605" s="555"/>
      <c r="F605" s="555"/>
      <c r="G605" s="555"/>
      <c r="H605" s="555"/>
      <c r="I605" s="555"/>
      <c r="J605" s="555"/>
      <c r="K605" s="555"/>
      <c r="L605" s="555"/>
      <c r="M605" s="555"/>
      <c r="N605" s="555"/>
      <c r="O605" s="555"/>
      <c r="P605" s="555"/>
      <c r="Q605" s="555"/>
      <c r="R605" s="112" t="s">
        <v>4110</v>
      </c>
      <c r="S605" s="112" t="s">
        <v>5354</v>
      </c>
      <c r="T605" s="112" t="s">
        <v>5549</v>
      </c>
      <c r="U605" s="112" t="s">
        <v>4112</v>
      </c>
    </row>
    <row r="606" spans="1:21" ht="49.9" customHeight="1" x14ac:dyDescent="0.2">
      <c r="A606" s="555"/>
      <c r="B606" s="555"/>
      <c r="C606" s="555"/>
      <c r="D606" s="555"/>
      <c r="E606" s="555"/>
      <c r="F606" s="555"/>
      <c r="G606" s="555"/>
      <c r="H606" s="555"/>
      <c r="I606" s="555"/>
      <c r="J606" s="555"/>
      <c r="K606" s="555"/>
      <c r="L606" s="555"/>
      <c r="M606" s="555"/>
      <c r="N606" s="555"/>
      <c r="O606" s="555"/>
      <c r="P606" s="555"/>
      <c r="Q606" s="555"/>
      <c r="R606" s="112" t="s">
        <v>4110</v>
      </c>
      <c r="S606" s="112" t="s">
        <v>5355</v>
      </c>
      <c r="T606" s="112" t="s">
        <v>5550</v>
      </c>
      <c r="U606" s="112" t="s">
        <v>4112</v>
      </c>
    </row>
    <row r="607" spans="1:21" ht="37.15" customHeight="1" x14ac:dyDescent="0.2">
      <c r="A607" s="555"/>
      <c r="B607" s="555"/>
      <c r="C607" s="555"/>
      <c r="D607" s="555"/>
      <c r="E607" s="555"/>
      <c r="F607" s="555"/>
      <c r="G607" s="555"/>
      <c r="H607" s="555"/>
      <c r="I607" s="555"/>
      <c r="J607" s="555"/>
      <c r="K607" s="555"/>
      <c r="L607" s="555"/>
      <c r="M607" s="555"/>
      <c r="N607" s="555"/>
      <c r="O607" s="555"/>
      <c r="P607" s="555"/>
      <c r="Q607" s="555"/>
      <c r="R607" s="112" t="s">
        <v>4110</v>
      </c>
      <c r="S607" s="112" t="s">
        <v>5357</v>
      </c>
      <c r="T607" s="112" t="s">
        <v>5551</v>
      </c>
      <c r="U607" s="112" t="s">
        <v>4112</v>
      </c>
    </row>
    <row r="608" spans="1:21" ht="61.9" customHeight="1" x14ac:dyDescent="0.2">
      <c r="A608" s="555"/>
      <c r="B608" s="555"/>
      <c r="C608" s="555"/>
      <c r="D608" s="555"/>
      <c r="E608" s="555"/>
      <c r="F608" s="555"/>
      <c r="G608" s="555"/>
      <c r="H608" s="555"/>
      <c r="I608" s="555"/>
      <c r="J608" s="555"/>
      <c r="K608" s="555"/>
      <c r="L608" s="555"/>
      <c r="M608" s="555"/>
      <c r="N608" s="555"/>
      <c r="O608" s="555"/>
      <c r="P608" s="555"/>
      <c r="Q608" s="555"/>
      <c r="R608" s="112" t="s">
        <v>4110</v>
      </c>
      <c r="S608" s="112" t="s">
        <v>5359</v>
      </c>
      <c r="T608" s="112" t="s">
        <v>5552</v>
      </c>
      <c r="U608" s="112" t="s">
        <v>4112</v>
      </c>
    </row>
    <row r="609" spans="1:21" ht="49.9" customHeight="1" x14ac:dyDescent="0.2">
      <c r="A609" s="555"/>
      <c r="B609" s="555"/>
      <c r="C609" s="555"/>
      <c r="D609" s="555"/>
      <c r="E609" s="555"/>
      <c r="F609" s="555"/>
      <c r="G609" s="555"/>
      <c r="H609" s="555"/>
      <c r="I609" s="555"/>
      <c r="J609" s="555"/>
      <c r="K609" s="555"/>
      <c r="L609" s="555"/>
      <c r="M609" s="555"/>
      <c r="N609" s="555"/>
      <c r="O609" s="555"/>
      <c r="P609" s="555"/>
      <c r="Q609" s="555"/>
      <c r="R609" s="112" t="s">
        <v>4110</v>
      </c>
      <c r="S609" s="112" t="s">
        <v>5361</v>
      </c>
      <c r="T609" s="112" t="s">
        <v>5553</v>
      </c>
      <c r="U609" s="112" t="s">
        <v>4112</v>
      </c>
    </row>
    <row r="610" spans="1:21" ht="400.15" customHeight="1" x14ac:dyDescent="0.2">
      <c r="A610" s="534" t="s">
        <v>4496</v>
      </c>
      <c r="B610" s="534" t="s">
        <v>4497</v>
      </c>
      <c r="C610" s="534" t="s">
        <v>4498</v>
      </c>
      <c r="D610" s="534" t="s">
        <v>4269</v>
      </c>
      <c r="E610" s="534" t="s">
        <v>1226</v>
      </c>
      <c r="F610" s="534" t="s">
        <v>1227</v>
      </c>
      <c r="G610" s="534" t="s">
        <v>1228</v>
      </c>
      <c r="H610" s="534" t="s">
        <v>4261</v>
      </c>
      <c r="I610" s="534" t="s">
        <v>4262</v>
      </c>
      <c r="J610" s="534" t="s">
        <v>1200</v>
      </c>
      <c r="K610" s="534" t="s">
        <v>47</v>
      </c>
      <c r="L610" s="534" t="s">
        <v>50</v>
      </c>
      <c r="M610" s="534">
        <v>45693.41083734954</v>
      </c>
      <c r="N610" s="534" t="s">
        <v>5352</v>
      </c>
      <c r="O610" s="534">
        <v>45713</v>
      </c>
      <c r="P610" s="534" t="s">
        <v>4505</v>
      </c>
      <c r="Q610" s="534" t="s">
        <v>5560</v>
      </c>
      <c r="R610" s="112" t="s">
        <v>4110</v>
      </c>
      <c r="S610" s="112" t="s">
        <v>1205</v>
      </c>
      <c r="T610" s="112" t="s">
        <v>1229</v>
      </c>
      <c r="U610" s="112" t="s">
        <v>4110</v>
      </c>
    </row>
    <row r="611" spans="1:21" ht="37.15" customHeight="1" x14ac:dyDescent="0.2">
      <c r="A611" s="555"/>
      <c r="B611" s="555"/>
      <c r="C611" s="555"/>
      <c r="D611" s="555"/>
      <c r="E611" s="555"/>
      <c r="F611" s="555"/>
      <c r="G611" s="555"/>
      <c r="H611" s="555"/>
      <c r="I611" s="555"/>
      <c r="J611" s="555"/>
      <c r="K611" s="555"/>
      <c r="L611" s="555"/>
      <c r="M611" s="555"/>
      <c r="N611" s="555"/>
      <c r="O611" s="555"/>
      <c r="P611" s="555"/>
      <c r="Q611" s="555"/>
      <c r="R611" s="112" t="s">
        <v>4110</v>
      </c>
      <c r="S611" s="112" t="s">
        <v>1207</v>
      </c>
      <c r="T611" s="112" t="s">
        <v>1230</v>
      </c>
      <c r="U611" s="112" t="s">
        <v>4112</v>
      </c>
    </row>
    <row r="612" spans="1:21" ht="37.15" customHeight="1" x14ac:dyDescent="0.2">
      <c r="A612" s="555"/>
      <c r="B612" s="555"/>
      <c r="C612" s="555"/>
      <c r="D612" s="555"/>
      <c r="E612" s="555"/>
      <c r="F612" s="555"/>
      <c r="G612" s="555"/>
      <c r="H612" s="555"/>
      <c r="I612" s="555"/>
      <c r="J612" s="555"/>
      <c r="K612" s="555"/>
      <c r="L612" s="555"/>
      <c r="M612" s="555"/>
      <c r="N612" s="555"/>
      <c r="O612" s="555"/>
      <c r="P612" s="555"/>
      <c r="Q612" s="555"/>
      <c r="R612" s="112" t="s">
        <v>4110</v>
      </c>
      <c r="S612" s="112" t="s">
        <v>1208</v>
      </c>
      <c r="T612" s="112" t="s">
        <v>4274</v>
      </c>
      <c r="U612" s="112" t="s">
        <v>4112</v>
      </c>
    </row>
    <row r="613" spans="1:21" ht="49.9" customHeight="1" x14ac:dyDescent="0.2">
      <c r="A613" s="555"/>
      <c r="B613" s="555"/>
      <c r="C613" s="555"/>
      <c r="D613" s="555"/>
      <c r="E613" s="555"/>
      <c r="F613" s="555"/>
      <c r="G613" s="555"/>
      <c r="H613" s="555"/>
      <c r="I613" s="555"/>
      <c r="J613" s="555"/>
      <c r="K613" s="555"/>
      <c r="L613" s="555"/>
      <c r="M613" s="555"/>
      <c r="N613" s="555"/>
      <c r="O613" s="555"/>
      <c r="P613" s="555"/>
      <c r="Q613" s="555"/>
      <c r="R613" s="112" t="s">
        <v>4110</v>
      </c>
      <c r="S613" s="112" t="s">
        <v>5354</v>
      </c>
      <c r="T613" s="112" t="s">
        <v>5877</v>
      </c>
      <c r="U613" s="112" t="s">
        <v>4112</v>
      </c>
    </row>
    <row r="614" spans="1:21" ht="49.9" customHeight="1" x14ac:dyDescent="0.2">
      <c r="A614" s="555"/>
      <c r="B614" s="555"/>
      <c r="C614" s="555"/>
      <c r="D614" s="555"/>
      <c r="E614" s="555"/>
      <c r="F614" s="555"/>
      <c r="G614" s="555"/>
      <c r="H614" s="555"/>
      <c r="I614" s="555"/>
      <c r="J614" s="555"/>
      <c r="K614" s="555"/>
      <c r="L614" s="555"/>
      <c r="M614" s="555"/>
      <c r="N614" s="555"/>
      <c r="O614" s="555"/>
      <c r="P614" s="555"/>
      <c r="Q614" s="555"/>
      <c r="R614" s="112" t="s">
        <v>4110</v>
      </c>
      <c r="S614" s="112" t="s">
        <v>5355</v>
      </c>
      <c r="T614" s="112" t="s">
        <v>5878</v>
      </c>
      <c r="U614" s="112" t="s">
        <v>4112</v>
      </c>
    </row>
    <row r="615" spans="1:21" ht="37.15" customHeight="1" x14ac:dyDescent="0.2">
      <c r="A615" s="555"/>
      <c r="B615" s="555"/>
      <c r="C615" s="555"/>
      <c r="D615" s="555"/>
      <c r="E615" s="555"/>
      <c r="F615" s="555"/>
      <c r="G615" s="555"/>
      <c r="H615" s="555"/>
      <c r="I615" s="555"/>
      <c r="J615" s="555"/>
      <c r="K615" s="555"/>
      <c r="L615" s="555"/>
      <c r="M615" s="555"/>
      <c r="N615" s="555"/>
      <c r="O615" s="555"/>
      <c r="P615" s="555"/>
      <c r="Q615" s="555"/>
      <c r="R615" s="112" t="s">
        <v>4110</v>
      </c>
      <c r="S615" s="112" t="s">
        <v>5357</v>
      </c>
      <c r="T615" s="112" t="s">
        <v>5879</v>
      </c>
      <c r="U615" s="112" t="s">
        <v>4112</v>
      </c>
    </row>
    <row r="616" spans="1:21" ht="49.9" customHeight="1" x14ac:dyDescent="0.2">
      <c r="A616" s="555"/>
      <c r="B616" s="555"/>
      <c r="C616" s="555"/>
      <c r="D616" s="555"/>
      <c r="E616" s="555"/>
      <c r="F616" s="555"/>
      <c r="G616" s="555"/>
      <c r="H616" s="555"/>
      <c r="I616" s="555"/>
      <c r="J616" s="555"/>
      <c r="K616" s="555"/>
      <c r="L616" s="555"/>
      <c r="M616" s="555"/>
      <c r="N616" s="555"/>
      <c r="O616" s="555"/>
      <c r="P616" s="555"/>
      <c r="Q616" s="555"/>
      <c r="R616" s="132" t="s">
        <v>4112</v>
      </c>
      <c r="S616" s="132" t="s">
        <v>5359</v>
      </c>
      <c r="T616" s="132" t="s">
        <v>5880</v>
      </c>
      <c r="U616" s="132" t="s">
        <v>4112</v>
      </c>
    </row>
    <row r="617" spans="1:21" ht="61.9" customHeight="1" x14ac:dyDescent="0.2">
      <c r="A617" s="555"/>
      <c r="B617" s="555"/>
      <c r="C617" s="555"/>
      <c r="D617" s="555"/>
      <c r="E617" s="555"/>
      <c r="F617" s="555"/>
      <c r="G617" s="555"/>
      <c r="H617" s="555"/>
      <c r="I617" s="555"/>
      <c r="J617" s="555"/>
      <c r="K617" s="555"/>
      <c r="L617" s="555"/>
      <c r="M617" s="555"/>
      <c r="N617" s="555"/>
      <c r="O617" s="555"/>
      <c r="P617" s="555"/>
      <c r="Q617" s="555"/>
      <c r="R617" s="112" t="s">
        <v>4110</v>
      </c>
      <c r="S617" s="112" t="s">
        <v>5361</v>
      </c>
      <c r="T617" s="112" t="s">
        <v>5881</v>
      </c>
      <c r="U617" s="112" t="s">
        <v>4112</v>
      </c>
    </row>
    <row r="618" spans="1:21" ht="409.6" customHeight="1" x14ac:dyDescent="0.2">
      <c r="A618" s="534" t="s">
        <v>2137</v>
      </c>
      <c r="B618" s="534" t="s">
        <v>4506</v>
      </c>
      <c r="C618" s="534" t="s">
        <v>4507</v>
      </c>
      <c r="D618" s="534" t="s">
        <v>4508</v>
      </c>
      <c r="E618" s="534" t="s">
        <v>4509</v>
      </c>
      <c r="F618" s="534" t="s">
        <v>4510</v>
      </c>
      <c r="G618" s="534" t="s">
        <v>4511</v>
      </c>
      <c r="H618" s="534" t="s">
        <v>5882</v>
      </c>
      <c r="I618" s="534" t="s">
        <v>4512</v>
      </c>
      <c r="J618" s="534" t="s">
        <v>1209</v>
      </c>
      <c r="K618" s="534" t="s">
        <v>2827</v>
      </c>
      <c r="L618" s="534" t="s">
        <v>51</v>
      </c>
      <c r="M618" s="534">
        <v>45705.558342905089</v>
      </c>
      <c r="N618" s="534" t="s">
        <v>5363</v>
      </c>
      <c r="O618" s="534">
        <v>45729</v>
      </c>
      <c r="P618" s="534" t="s">
        <v>4513</v>
      </c>
      <c r="Q618" s="534"/>
      <c r="R618" s="112" t="s">
        <v>4110</v>
      </c>
      <c r="S618" s="112" t="s">
        <v>1207</v>
      </c>
      <c r="T618" s="112" t="s">
        <v>4514</v>
      </c>
      <c r="U618" s="112" t="s">
        <v>4112</v>
      </c>
    </row>
    <row r="619" spans="1:21" ht="49.9" customHeight="1" x14ac:dyDescent="0.2">
      <c r="A619" s="555"/>
      <c r="B619" s="555"/>
      <c r="C619" s="555"/>
      <c r="D619" s="555"/>
      <c r="E619" s="555"/>
      <c r="F619" s="555"/>
      <c r="G619" s="555"/>
      <c r="H619" s="555"/>
      <c r="I619" s="555"/>
      <c r="J619" s="555"/>
      <c r="K619" s="555"/>
      <c r="L619" s="555"/>
      <c r="M619" s="555"/>
      <c r="N619" s="555"/>
      <c r="O619" s="555"/>
      <c r="P619" s="555"/>
      <c r="Q619" s="555"/>
      <c r="R619" s="112" t="s">
        <v>4110</v>
      </c>
      <c r="S619" s="112" t="s">
        <v>1208</v>
      </c>
      <c r="T619" s="112" t="s">
        <v>4514</v>
      </c>
      <c r="U619" s="112" t="s">
        <v>4112</v>
      </c>
    </row>
    <row r="620" spans="1:21" ht="49.9" customHeight="1" x14ac:dyDescent="0.2">
      <c r="A620" s="555"/>
      <c r="B620" s="555"/>
      <c r="C620" s="555"/>
      <c r="D620" s="555"/>
      <c r="E620" s="555"/>
      <c r="F620" s="555"/>
      <c r="G620" s="555"/>
      <c r="H620" s="555"/>
      <c r="I620" s="555"/>
      <c r="J620" s="555"/>
      <c r="K620" s="555"/>
      <c r="L620" s="555"/>
      <c r="M620" s="555"/>
      <c r="N620" s="555"/>
      <c r="O620" s="555"/>
      <c r="P620" s="555"/>
      <c r="Q620" s="555"/>
      <c r="R620" s="112" t="s">
        <v>4110</v>
      </c>
      <c r="S620" s="112" t="s">
        <v>5354</v>
      </c>
      <c r="T620" s="112" t="s">
        <v>5883</v>
      </c>
      <c r="U620" s="112" t="s">
        <v>4112</v>
      </c>
    </row>
    <row r="621" spans="1:21" ht="49.9" customHeight="1" x14ac:dyDescent="0.2">
      <c r="A621" s="555"/>
      <c r="B621" s="555"/>
      <c r="C621" s="555"/>
      <c r="D621" s="555"/>
      <c r="E621" s="555"/>
      <c r="F621" s="555"/>
      <c r="G621" s="555"/>
      <c r="H621" s="555"/>
      <c r="I621" s="555"/>
      <c r="J621" s="555"/>
      <c r="K621" s="555"/>
      <c r="L621" s="555"/>
      <c r="M621" s="555"/>
      <c r="N621" s="555"/>
      <c r="O621" s="555"/>
      <c r="P621" s="555"/>
      <c r="Q621" s="555"/>
      <c r="R621" s="112" t="s">
        <v>4110</v>
      </c>
      <c r="S621" s="112" t="s">
        <v>5355</v>
      </c>
      <c r="T621" s="112" t="s">
        <v>5884</v>
      </c>
      <c r="U621" s="112" t="s">
        <v>4112</v>
      </c>
    </row>
    <row r="622" spans="1:21" ht="37.15" customHeight="1" x14ac:dyDescent="0.2">
      <c r="A622" s="555"/>
      <c r="B622" s="555"/>
      <c r="C622" s="555"/>
      <c r="D622" s="555"/>
      <c r="E622" s="555"/>
      <c r="F622" s="555"/>
      <c r="G622" s="555"/>
      <c r="H622" s="555"/>
      <c r="I622" s="555"/>
      <c r="J622" s="555"/>
      <c r="K622" s="555"/>
      <c r="L622" s="555"/>
      <c r="M622" s="555"/>
      <c r="N622" s="555"/>
      <c r="O622" s="555"/>
      <c r="P622" s="555"/>
      <c r="Q622" s="555"/>
      <c r="R622" s="112" t="s">
        <v>4110</v>
      </c>
      <c r="S622" s="112" t="s">
        <v>5357</v>
      </c>
      <c r="T622" s="112" t="s">
        <v>5885</v>
      </c>
      <c r="U622" s="112" t="s">
        <v>4112</v>
      </c>
    </row>
    <row r="623" spans="1:21" ht="75" customHeight="1" x14ac:dyDescent="0.2">
      <c r="A623" s="555"/>
      <c r="B623" s="555"/>
      <c r="C623" s="555"/>
      <c r="D623" s="555"/>
      <c r="E623" s="555"/>
      <c r="F623" s="555"/>
      <c r="G623" s="555"/>
      <c r="H623" s="555"/>
      <c r="I623" s="555"/>
      <c r="J623" s="555"/>
      <c r="K623" s="555"/>
      <c r="L623" s="555"/>
      <c r="M623" s="555"/>
      <c r="N623" s="555"/>
      <c r="O623" s="555"/>
      <c r="P623" s="555"/>
      <c r="Q623" s="555"/>
      <c r="R623" s="112" t="s">
        <v>4110</v>
      </c>
      <c r="S623" s="112" t="s">
        <v>5359</v>
      </c>
      <c r="T623" s="112" t="s">
        <v>5886</v>
      </c>
      <c r="U623" s="112" t="s">
        <v>4112</v>
      </c>
    </row>
    <row r="624" spans="1:21" ht="61.9" customHeight="1" x14ac:dyDescent="0.2">
      <c r="A624" s="555"/>
      <c r="B624" s="555"/>
      <c r="C624" s="555"/>
      <c r="D624" s="555"/>
      <c r="E624" s="555"/>
      <c r="F624" s="555"/>
      <c r="G624" s="555"/>
      <c r="H624" s="555"/>
      <c r="I624" s="555"/>
      <c r="J624" s="555"/>
      <c r="K624" s="555"/>
      <c r="L624" s="555"/>
      <c r="M624" s="555"/>
      <c r="N624" s="555"/>
      <c r="O624" s="555"/>
      <c r="P624" s="555"/>
      <c r="Q624" s="555"/>
      <c r="R624" s="140" t="s">
        <v>4110</v>
      </c>
      <c r="S624" s="140" t="s">
        <v>5361</v>
      </c>
      <c r="T624" s="140" t="s">
        <v>5887</v>
      </c>
      <c r="U624" s="140" t="s">
        <v>4112</v>
      </c>
    </row>
    <row r="625" spans="1:256" ht="409.6" customHeight="1" x14ac:dyDescent="0.2">
      <c r="A625" s="534" t="s">
        <v>2137</v>
      </c>
      <c r="B625" s="534" t="s">
        <v>4506</v>
      </c>
      <c r="C625" s="534" t="s">
        <v>4515</v>
      </c>
      <c r="D625" s="534" t="s">
        <v>4516</v>
      </c>
      <c r="E625" s="534" t="s">
        <v>4517</v>
      </c>
      <c r="F625" s="534" t="s">
        <v>4518</v>
      </c>
      <c r="G625" s="534" t="s">
        <v>4519</v>
      </c>
      <c r="H625" s="534" t="s">
        <v>5882</v>
      </c>
      <c r="I625" s="534" t="s">
        <v>4512</v>
      </c>
      <c r="J625" s="534" t="s">
        <v>1216</v>
      </c>
      <c r="K625" s="534" t="s">
        <v>2827</v>
      </c>
      <c r="L625" s="534" t="s">
        <v>164</v>
      </c>
      <c r="M625" s="534">
        <v>45723.646236076391</v>
      </c>
      <c r="N625" s="534" t="s">
        <v>5352</v>
      </c>
      <c r="O625" s="534">
        <v>45735</v>
      </c>
      <c r="P625" s="534" t="s">
        <v>4520</v>
      </c>
      <c r="Q625" s="534" t="s">
        <v>4521</v>
      </c>
      <c r="R625" s="112" t="s">
        <v>4112</v>
      </c>
      <c r="S625" s="112" t="s">
        <v>1207</v>
      </c>
      <c r="T625" s="112" t="s">
        <v>4522</v>
      </c>
      <c r="U625" s="112" t="s">
        <v>4112</v>
      </c>
      <c r="V625" s="19"/>
      <c r="W625" s="19"/>
      <c r="X625" s="19"/>
      <c r="Y625" s="19"/>
      <c r="Z625" s="19"/>
      <c r="AA625" s="19"/>
      <c r="AB625" s="19"/>
      <c r="AC625" s="19"/>
      <c r="AD625" s="19"/>
      <c r="AE625" s="19"/>
      <c r="AF625" s="19"/>
      <c r="AG625" s="19"/>
      <c r="AH625" s="19"/>
      <c r="AI625" s="19"/>
      <c r="AJ625" s="19"/>
      <c r="AK625" s="19"/>
      <c r="AL625" s="19"/>
      <c r="AM625" s="19"/>
      <c r="AN625" s="19"/>
      <c r="AO625" s="19"/>
      <c r="AP625" s="19"/>
      <c r="AQ625" s="19"/>
      <c r="AR625" s="19"/>
      <c r="AS625" s="19"/>
      <c r="AT625" s="19"/>
      <c r="AU625" s="19"/>
      <c r="AV625" s="19"/>
      <c r="AW625" s="19"/>
      <c r="AX625" s="19"/>
      <c r="AY625" s="19"/>
      <c r="AZ625" s="19"/>
      <c r="BA625" s="19"/>
      <c r="BB625" s="19"/>
      <c r="BC625" s="19"/>
      <c r="BD625" s="19"/>
      <c r="BE625" s="19"/>
      <c r="BF625" s="19"/>
      <c r="BG625" s="19"/>
      <c r="BH625" s="19"/>
      <c r="BI625" s="19"/>
      <c r="BJ625" s="19"/>
      <c r="BK625" s="19"/>
      <c r="BL625" s="19"/>
      <c r="BM625" s="19"/>
      <c r="BN625" s="19"/>
      <c r="BO625" s="19"/>
      <c r="BP625" s="19"/>
      <c r="BQ625" s="19"/>
      <c r="BR625" s="19"/>
      <c r="BS625" s="19"/>
      <c r="BT625" s="19"/>
      <c r="BU625" s="19"/>
      <c r="BV625" s="19"/>
      <c r="BW625" s="19"/>
      <c r="BX625" s="19"/>
      <c r="BY625" s="19"/>
      <c r="BZ625" s="19"/>
      <c r="CA625" s="19"/>
      <c r="CB625" s="19"/>
      <c r="CC625" s="19"/>
      <c r="CD625" s="19"/>
      <c r="CE625" s="19"/>
      <c r="CF625" s="19"/>
      <c r="CG625" s="19"/>
      <c r="CH625" s="19"/>
      <c r="CI625" s="19"/>
      <c r="CJ625" s="19"/>
      <c r="CK625" s="19"/>
      <c r="CL625" s="19"/>
      <c r="CM625" s="19"/>
      <c r="CN625" s="19"/>
      <c r="CO625" s="19"/>
      <c r="CP625" s="19"/>
      <c r="CQ625" s="19"/>
      <c r="CR625" s="19"/>
      <c r="CS625" s="19"/>
      <c r="CT625" s="19"/>
      <c r="CU625" s="19"/>
      <c r="CV625" s="19"/>
      <c r="CW625" s="19"/>
      <c r="CX625" s="19"/>
      <c r="CY625" s="19"/>
      <c r="CZ625" s="19"/>
      <c r="DA625" s="19"/>
      <c r="DB625" s="19"/>
      <c r="DC625" s="19"/>
      <c r="DD625" s="19"/>
      <c r="DE625" s="19"/>
      <c r="DF625" s="19"/>
      <c r="DG625" s="19"/>
      <c r="DH625" s="19"/>
      <c r="DI625" s="19"/>
      <c r="DJ625" s="19"/>
      <c r="DK625" s="19"/>
      <c r="DL625" s="19"/>
      <c r="DM625" s="19"/>
      <c r="DN625" s="19"/>
      <c r="DO625" s="19"/>
      <c r="DP625" s="19"/>
      <c r="DQ625" s="19"/>
      <c r="DR625" s="19"/>
      <c r="DS625" s="19"/>
      <c r="DT625" s="19"/>
      <c r="DU625" s="19"/>
      <c r="DV625" s="19"/>
      <c r="DW625" s="19"/>
      <c r="DX625" s="19"/>
      <c r="DY625" s="19"/>
      <c r="DZ625" s="19"/>
      <c r="EA625" s="19"/>
      <c r="EB625" s="19"/>
      <c r="EC625" s="19"/>
      <c r="ED625" s="19"/>
      <c r="EE625" s="19"/>
      <c r="EF625" s="19"/>
      <c r="EG625" s="19"/>
      <c r="EH625" s="19"/>
      <c r="EI625" s="19"/>
      <c r="EJ625" s="19"/>
      <c r="EK625" s="19"/>
      <c r="EL625" s="19"/>
      <c r="EM625" s="19"/>
      <c r="EN625" s="19"/>
      <c r="EO625" s="19"/>
      <c r="EP625" s="19"/>
      <c r="EQ625" s="19"/>
      <c r="ER625" s="19"/>
      <c r="ES625" s="19"/>
      <c r="ET625" s="19"/>
      <c r="EU625" s="19"/>
      <c r="EV625" s="19"/>
      <c r="EW625" s="19"/>
      <c r="EX625" s="19"/>
      <c r="EY625" s="19"/>
      <c r="EZ625" s="19"/>
      <c r="FA625" s="19"/>
      <c r="FB625" s="19"/>
      <c r="FC625" s="19"/>
      <c r="FD625" s="19"/>
      <c r="FE625" s="19"/>
      <c r="FF625" s="19"/>
      <c r="FG625" s="19"/>
      <c r="FH625" s="19"/>
      <c r="FI625" s="19"/>
      <c r="FJ625" s="19"/>
      <c r="FK625" s="19"/>
      <c r="FL625" s="19"/>
      <c r="FM625" s="19"/>
      <c r="FN625" s="19"/>
      <c r="FO625" s="19"/>
      <c r="FP625" s="19"/>
      <c r="FQ625" s="19"/>
      <c r="FR625" s="19"/>
      <c r="FS625" s="19"/>
      <c r="FT625" s="19"/>
      <c r="FU625" s="19"/>
      <c r="FV625" s="19"/>
      <c r="FW625" s="19"/>
      <c r="FX625" s="19"/>
      <c r="FY625" s="19"/>
      <c r="FZ625" s="19"/>
      <c r="GA625" s="19"/>
      <c r="GB625" s="19"/>
      <c r="GC625" s="19"/>
      <c r="GD625" s="19"/>
      <c r="GE625" s="19"/>
      <c r="GF625" s="19"/>
      <c r="GG625" s="19"/>
      <c r="GH625" s="19"/>
      <c r="GI625" s="19"/>
      <c r="GJ625" s="19"/>
      <c r="GK625" s="19"/>
      <c r="GL625" s="19"/>
      <c r="GM625" s="19"/>
      <c r="GN625" s="19"/>
      <c r="GO625" s="19"/>
      <c r="GP625" s="19"/>
      <c r="GQ625" s="19"/>
      <c r="GR625" s="19"/>
      <c r="GS625" s="19"/>
      <c r="GT625" s="19"/>
      <c r="GU625" s="19"/>
      <c r="GV625" s="19"/>
      <c r="GW625" s="19"/>
      <c r="GX625" s="19"/>
      <c r="GY625" s="19"/>
      <c r="GZ625" s="19"/>
      <c r="HA625" s="19"/>
      <c r="HB625" s="19"/>
      <c r="HC625" s="19"/>
      <c r="HD625" s="19"/>
      <c r="HE625" s="19"/>
      <c r="HF625" s="19"/>
      <c r="HG625" s="19"/>
      <c r="HH625" s="19"/>
      <c r="HI625" s="19"/>
      <c r="HJ625" s="19"/>
      <c r="HK625" s="19"/>
      <c r="HL625" s="19"/>
      <c r="HM625" s="19"/>
      <c r="HN625" s="19"/>
      <c r="HO625" s="19"/>
      <c r="HP625" s="19"/>
      <c r="HQ625" s="19"/>
      <c r="HR625" s="19"/>
      <c r="HS625" s="19"/>
      <c r="HT625" s="19"/>
      <c r="HU625" s="19"/>
      <c r="HV625" s="19"/>
      <c r="HW625" s="19"/>
      <c r="HX625" s="19"/>
      <c r="HY625" s="19"/>
      <c r="HZ625" s="19"/>
      <c r="IA625" s="19"/>
      <c r="IB625" s="19"/>
      <c r="IC625" s="19"/>
      <c r="ID625" s="19"/>
      <c r="IE625" s="19"/>
      <c r="IF625" s="19"/>
      <c r="IG625" s="19"/>
      <c r="IH625" s="19"/>
      <c r="II625" s="19"/>
      <c r="IJ625" s="19"/>
      <c r="IK625" s="19"/>
      <c r="IL625" s="19"/>
      <c r="IM625" s="19"/>
      <c r="IN625" s="19"/>
      <c r="IO625" s="19"/>
      <c r="IP625" s="19"/>
      <c r="IQ625" s="19"/>
      <c r="IR625" s="19"/>
      <c r="IS625" s="19"/>
      <c r="IT625" s="19"/>
      <c r="IU625" s="19"/>
      <c r="IV625" s="19"/>
    </row>
    <row r="626" spans="1:256" ht="75" customHeight="1" x14ac:dyDescent="0.2">
      <c r="A626" s="555"/>
      <c r="B626" s="555"/>
      <c r="C626" s="555"/>
      <c r="D626" s="555"/>
      <c r="E626" s="555"/>
      <c r="F626" s="555"/>
      <c r="G626" s="555"/>
      <c r="H626" s="555"/>
      <c r="I626" s="555"/>
      <c r="J626" s="555"/>
      <c r="K626" s="555"/>
      <c r="L626" s="555"/>
      <c r="M626" s="555"/>
      <c r="N626" s="555"/>
      <c r="O626" s="555"/>
      <c r="P626" s="555"/>
      <c r="Q626" s="555"/>
      <c r="R626" s="47" t="s">
        <v>4110</v>
      </c>
      <c r="S626" s="47" t="s">
        <v>1208</v>
      </c>
      <c r="T626" s="47" t="s">
        <v>5888</v>
      </c>
      <c r="U626" s="47" t="s">
        <v>4112</v>
      </c>
    </row>
    <row r="627" spans="1:256" ht="37.15" customHeight="1" x14ac:dyDescent="0.2">
      <c r="A627" s="555"/>
      <c r="B627" s="555"/>
      <c r="C627" s="555"/>
      <c r="D627" s="555"/>
      <c r="E627" s="555"/>
      <c r="F627" s="555"/>
      <c r="G627" s="555"/>
      <c r="H627" s="555"/>
      <c r="I627" s="555"/>
      <c r="J627" s="555"/>
      <c r="K627" s="555"/>
      <c r="L627" s="555"/>
      <c r="M627" s="555"/>
      <c r="N627" s="555"/>
      <c r="O627" s="555"/>
      <c r="P627" s="555"/>
      <c r="Q627" s="555"/>
      <c r="R627" s="112" t="s">
        <v>4110</v>
      </c>
      <c r="S627" s="112" t="s">
        <v>5354</v>
      </c>
      <c r="T627" s="112" t="s">
        <v>5889</v>
      </c>
      <c r="U627" s="112" t="s">
        <v>4112</v>
      </c>
    </row>
    <row r="628" spans="1:256" ht="75" customHeight="1" x14ac:dyDescent="0.2">
      <c r="A628" s="555"/>
      <c r="B628" s="555"/>
      <c r="C628" s="555"/>
      <c r="D628" s="555"/>
      <c r="E628" s="555"/>
      <c r="F628" s="555"/>
      <c r="G628" s="555"/>
      <c r="H628" s="555"/>
      <c r="I628" s="555"/>
      <c r="J628" s="555"/>
      <c r="K628" s="555"/>
      <c r="L628" s="555"/>
      <c r="M628" s="555"/>
      <c r="N628" s="555"/>
      <c r="O628" s="555"/>
      <c r="P628" s="555"/>
      <c r="Q628" s="555"/>
      <c r="R628" s="112" t="s">
        <v>4110</v>
      </c>
      <c r="S628" s="112" t="s">
        <v>5355</v>
      </c>
      <c r="T628" s="112" t="s">
        <v>5889</v>
      </c>
      <c r="U628" s="112" t="s">
        <v>4112</v>
      </c>
    </row>
    <row r="629" spans="1:256" ht="75" customHeight="1" x14ac:dyDescent="0.2">
      <c r="A629" s="555"/>
      <c r="B629" s="555"/>
      <c r="C629" s="555"/>
      <c r="D629" s="555"/>
      <c r="E629" s="555"/>
      <c r="F629" s="555"/>
      <c r="G629" s="555"/>
      <c r="H629" s="555"/>
      <c r="I629" s="555"/>
      <c r="J629" s="555"/>
      <c r="K629" s="555"/>
      <c r="L629" s="555"/>
      <c r="M629" s="555"/>
      <c r="N629" s="555"/>
      <c r="O629" s="555"/>
      <c r="P629" s="555"/>
      <c r="Q629" s="555"/>
      <c r="R629" s="112" t="s">
        <v>4110</v>
      </c>
      <c r="S629" s="112" t="s">
        <v>5357</v>
      </c>
      <c r="T629" s="112" t="s">
        <v>5890</v>
      </c>
      <c r="U629" s="112" t="s">
        <v>4112</v>
      </c>
    </row>
    <row r="630" spans="1:256" ht="37.15" customHeight="1" x14ac:dyDescent="0.2">
      <c r="A630" s="555"/>
      <c r="B630" s="555"/>
      <c r="C630" s="555"/>
      <c r="D630" s="555"/>
      <c r="E630" s="555"/>
      <c r="F630" s="555"/>
      <c r="G630" s="555"/>
      <c r="H630" s="555"/>
      <c r="I630" s="555"/>
      <c r="J630" s="555"/>
      <c r="K630" s="555"/>
      <c r="L630" s="555"/>
      <c r="M630" s="555"/>
      <c r="N630" s="555"/>
      <c r="O630" s="555"/>
      <c r="P630" s="555"/>
      <c r="Q630" s="555"/>
      <c r="R630" s="112" t="s">
        <v>4110</v>
      </c>
      <c r="S630" s="112" t="s">
        <v>5359</v>
      </c>
      <c r="T630" s="112" t="s">
        <v>5891</v>
      </c>
      <c r="U630" s="112" t="s">
        <v>4112</v>
      </c>
    </row>
    <row r="631" spans="1:256" ht="37.15" customHeight="1" x14ac:dyDescent="0.2">
      <c r="A631" s="555"/>
      <c r="B631" s="555"/>
      <c r="C631" s="555"/>
      <c r="D631" s="555"/>
      <c r="E631" s="555"/>
      <c r="F631" s="555"/>
      <c r="G631" s="555"/>
      <c r="H631" s="555"/>
      <c r="I631" s="555"/>
      <c r="J631" s="555"/>
      <c r="K631" s="555"/>
      <c r="L631" s="555"/>
      <c r="M631" s="555"/>
      <c r="N631" s="555"/>
      <c r="O631" s="555"/>
      <c r="P631" s="555"/>
      <c r="Q631" s="555"/>
      <c r="R631" s="112" t="s">
        <v>4110</v>
      </c>
      <c r="S631" s="112" t="s">
        <v>5361</v>
      </c>
      <c r="T631" s="112" t="s">
        <v>5892</v>
      </c>
      <c r="U631" s="112" t="s">
        <v>4112</v>
      </c>
    </row>
    <row r="632" spans="1:256" ht="409.6" customHeight="1" x14ac:dyDescent="0.2">
      <c r="A632" s="534" t="s">
        <v>2137</v>
      </c>
      <c r="B632" s="534" t="s">
        <v>4506</v>
      </c>
      <c r="C632" s="534" t="s">
        <v>5893</v>
      </c>
      <c r="D632" s="534" t="s">
        <v>4523</v>
      </c>
      <c r="E632" s="534" t="s">
        <v>4524</v>
      </c>
      <c r="F632" s="534" t="s">
        <v>1238</v>
      </c>
      <c r="G632" s="534" t="s">
        <v>4525</v>
      </c>
      <c r="H632" s="534" t="s">
        <v>5882</v>
      </c>
      <c r="I632" s="534" t="s">
        <v>4512</v>
      </c>
      <c r="J632" s="534" t="s">
        <v>1209</v>
      </c>
      <c r="K632" s="534" t="s">
        <v>165</v>
      </c>
      <c r="L632" s="534" t="s">
        <v>51</v>
      </c>
      <c r="M632" s="534">
        <v>45681.480051851853</v>
      </c>
      <c r="N632" s="534" t="s">
        <v>5389</v>
      </c>
      <c r="O632" s="534">
        <v>45729</v>
      </c>
      <c r="P632" s="534" t="s">
        <v>4526</v>
      </c>
      <c r="Q632" s="534"/>
      <c r="R632" s="112" t="s">
        <v>4110</v>
      </c>
      <c r="S632" s="112" t="s">
        <v>1207</v>
      </c>
      <c r="T632" s="112" t="s">
        <v>4527</v>
      </c>
      <c r="U632" s="112" t="s">
        <v>4112</v>
      </c>
    </row>
    <row r="633" spans="1:256" ht="37.15" customHeight="1" x14ac:dyDescent="0.2">
      <c r="A633" s="555"/>
      <c r="B633" s="555"/>
      <c r="C633" s="555"/>
      <c r="D633" s="555"/>
      <c r="E633" s="555"/>
      <c r="F633" s="555"/>
      <c r="G633" s="555"/>
      <c r="H633" s="555"/>
      <c r="I633" s="555"/>
      <c r="J633" s="555"/>
      <c r="K633" s="555"/>
      <c r="L633" s="555"/>
      <c r="M633" s="555"/>
      <c r="N633" s="555"/>
      <c r="O633" s="555"/>
      <c r="P633" s="555"/>
      <c r="Q633" s="555"/>
      <c r="R633" s="112" t="s">
        <v>4110</v>
      </c>
      <c r="S633" s="112" t="s">
        <v>1208</v>
      </c>
      <c r="T633" s="112" t="s">
        <v>5894</v>
      </c>
      <c r="U633" s="112" t="s">
        <v>4112</v>
      </c>
    </row>
    <row r="634" spans="1:256" ht="37.15" customHeight="1" x14ac:dyDescent="0.2">
      <c r="A634" s="555"/>
      <c r="B634" s="555"/>
      <c r="C634" s="555"/>
      <c r="D634" s="555"/>
      <c r="E634" s="555"/>
      <c r="F634" s="555"/>
      <c r="G634" s="555"/>
      <c r="H634" s="555"/>
      <c r="I634" s="555"/>
      <c r="J634" s="555"/>
      <c r="K634" s="555"/>
      <c r="L634" s="555"/>
      <c r="M634" s="555"/>
      <c r="N634" s="555"/>
      <c r="O634" s="555"/>
      <c r="P634" s="555"/>
      <c r="Q634" s="555"/>
      <c r="R634" s="112" t="s">
        <v>4110</v>
      </c>
      <c r="S634" s="112" t="s">
        <v>5354</v>
      </c>
      <c r="T634" s="112" t="s">
        <v>5895</v>
      </c>
      <c r="U634" s="112" t="s">
        <v>4112</v>
      </c>
    </row>
    <row r="635" spans="1:256" ht="88.15" customHeight="1" x14ac:dyDescent="0.2">
      <c r="A635" s="555"/>
      <c r="B635" s="555"/>
      <c r="C635" s="555"/>
      <c r="D635" s="555"/>
      <c r="E635" s="555"/>
      <c r="F635" s="555"/>
      <c r="G635" s="555"/>
      <c r="H635" s="555"/>
      <c r="I635" s="555"/>
      <c r="J635" s="555"/>
      <c r="K635" s="555"/>
      <c r="L635" s="555"/>
      <c r="M635" s="555"/>
      <c r="N635" s="555"/>
      <c r="O635" s="555"/>
      <c r="P635" s="555"/>
      <c r="Q635" s="555"/>
      <c r="R635" s="112" t="s">
        <v>4110</v>
      </c>
      <c r="S635" s="112" t="s">
        <v>5355</v>
      </c>
      <c r="T635" s="112" t="s">
        <v>5896</v>
      </c>
      <c r="U635" s="112" t="s">
        <v>4112</v>
      </c>
    </row>
    <row r="636" spans="1:256" ht="75" customHeight="1" x14ac:dyDescent="0.2">
      <c r="A636" s="555"/>
      <c r="B636" s="555"/>
      <c r="C636" s="555"/>
      <c r="D636" s="555"/>
      <c r="E636" s="555"/>
      <c r="F636" s="555"/>
      <c r="G636" s="555"/>
      <c r="H636" s="555"/>
      <c r="I636" s="555"/>
      <c r="J636" s="555"/>
      <c r="K636" s="555"/>
      <c r="L636" s="555"/>
      <c r="M636" s="555"/>
      <c r="N636" s="555"/>
      <c r="O636" s="555"/>
      <c r="P636" s="555"/>
      <c r="Q636" s="555"/>
      <c r="R636" s="112" t="s">
        <v>4110</v>
      </c>
      <c r="S636" s="112" t="s">
        <v>5357</v>
      </c>
      <c r="T636" s="112" t="s">
        <v>5897</v>
      </c>
      <c r="U636" s="112" t="s">
        <v>4112</v>
      </c>
    </row>
    <row r="637" spans="1:256" ht="100.15" customHeight="1" x14ac:dyDescent="0.2">
      <c r="A637" s="555"/>
      <c r="B637" s="555"/>
      <c r="C637" s="555"/>
      <c r="D637" s="555"/>
      <c r="E637" s="555"/>
      <c r="F637" s="555"/>
      <c r="G637" s="555"/>
      <c r="H637" s="555"/>
      <c r="I637" s="555"/>
      <c r="J637" s="555"/>
      <c r="K637" s="555"/>
      <c r="L637" s="555"/>
      <c r="M637" s="555"/>
      <c r="N637" s="555"/>
      <c r="O637" s="555"/>
      <c r="P637" s="555"/>
      <c r="Q637" s="555"/>
      <c r="R637" s="112" t="s">
        <v>4110</v>
      </c>
      <c r="S637" s="112" t="s">
        <v>5359</v>
      </c>
      <c r="T637" s="112" t="s">
        <v>5898</v>
      </c>
      <c r="U637" s="112" t="s">
        <v>4112</v>
      </c>
    </row>
    <row r="638" spans="1:256" ht="49.9" customHeight="1" x14ac:dyDescent="0.2">
      <c r="A638" s="555"/>
      <c r="B638" s="555"/>
      <c r="C638" s="555"/>
      <c r="D638" s="555"/>
      <c r="E638" s="555"/>
      <c r="F638" s="555"/>
      <c r="G638" s="555"/>
      <c r="H638" s="555"/>
      <c r="I638" s="555"/>
      <c r="J638" s="555"/>
      <c r="K638" s="555"/>
      <c r="L638" s="555"/>
      <c r="M638" s="555"/>
      <c r="N638" s="555"/>
      <c r="O638" s="555"/>
      <c r="P638" s="555"/>
      <c r="Q638" s="555"/>
      <c r="R638" s="112" t="s">
        <v>4110</v>
      </c>
      <c r="S638" s="112" t="s">
        <v>5361</v>
      </c>
      <c r="T638" s="112" t="s">
        <v>5899</v>
      </c>
      <c r="U638" s="112" t="s">
        <v>4112</v>
      </c>
    </row>
    <row r="639" spans="1:256" ht="409.6" customHeight="1" x14ac:dyDescent="0.2">
      <c r="A639" s="534" t="s">
        <v>2137</v>
      </c>
      <c r="B639" s="534" t="s">
        <v>4506</v>
      </c>
      <c r="C639" s="534" t="s">
        <v>4528</v>
      </c>
      <c r="D639" s="534" t="s">
        <v>4529</v>
      </c>
      <c r="E639" s="534" t="s">
        <v>4530</v>
      </c>
      <c r="F639" s="534" t="s">
        <v>4531</v>
      </c>
      <c r="G639" s="534" t="s">
        <v>4532</v>
      </c>
      <c r="H639" s="534" t="s">
        <v>5882</v>
      </c>
      <c r="I639" s="534" t="s">
        <v>4512</v>
      </c>
      <c r="J639" s="534" t="s">
        <v>1239</v>
      </c>
      <c r="K639" s="534" t="s">
        <v>2827</v>
      </c>
      <c r="L639" s="534" t="s">
        <v>51</v>
      </c>
      <c r="M639" s="534">
        <v>45705.560608599539</v>
      </c>
      <c r="N639" s="534" t="s">
        <v>5363</v>
      </c>
      <c r="O639" s="534">
        <v>45729</v>
      </c>
      <c r="P639" s="534" t="s">
        <v>4533</v>
      </c>
      <c r="Q639" s="534"/>
      <c r="R639" s="112" t="s">
        <v>4110</v>
      </c>
      <c r="S639" s="112" t="s">
        <v>1207</v>
      </c>
      <c r="T639" s="112" t="s">
        <v>4534</v>
      </c>
      <c r="U639" s="112" t="s">
        <v>4112</v>
      </c>
    </row>
    <row r="640" spans="1:256" ht="75" customHeight="1" x14ac:dyDescent="0.2">
      <c r="A640" s="555"/>
      <c r="B640" s="555"/>
      <c r="C640" s="555"/>
      <c r="D640" s="555"/>
      <c r="E640" s="555"/>
      <c r="F640" s="555"/>
      <c r="G640" s="555"/>
      <c r="H640" s="555"/>
      <c r="I640" s="555"/>
      <c r="J640" s="555"/>
      <c r="K640" s="555"/>
      <c r="L640" s="555"/>
      <c r="M640" s="555"/>
      <c r="N640" s="555"/>
      <c r="O640" s="555"/>
      <c r="P640" s="555"/>
      <c r="Q640" s="555"/>
      <c r="R640" s="112" t="s">
        <v>4110</v>
      </c>
      <c r="S640" s="112" t="s">
        <v>1208</v>
      </c>
      <c r="T640" s="112" t="s">
        <v>4534</v>
      </c>
      <c r="U640" s="112" t="s">
        <v>4112</v>
      </c>
    </row>
    <row r="641" spans="1:21" ht="75" customHeight="1" x14ac:dyDescent="0.2">
      <c r="A641" s="555"/>
      <c r="B641" s="555"/>
      <c r="C641" s="555"/>
      <c r="D641" s="555"/>
      <c r="E641" s="555"/>
      <c r="F641" s="555"/>
      <c r="G641" s="555"/>
      <c r="H641" s="555"/>
      <c r="I641" s="555"/>
      <c r="J641" s="555"/>
      <c r="K641" s="555"/>
      <c r="L641" s="555"/>
      <c r="M641" s="555"/>
      <c r="N641" s="555"/>
      <c r="O641" s="555"/>
      <c r="P641" s="555"/>
      <c r="Q641" s="555"/>
      <c r="R641" s="112" t="s">
        <v>4110</v>
      </c>
      <c r="S641" s="112" t="s">
        <v>5354</v>
      </c>
      <c r="T641" s="112" t="s">
        <v>5900</v>
      </c>
      <c r="U641" s="112" t="s">
        <v>4112</v>
      </c>
    </row>
    <row r="642" spans="1:21" ht="75" customHeight="1" x14ac:dyDescent="0.2">
      <c r="A642" s="555"/>
      <c r="B642" s="555"/>
      <c r="C642" s="555"/>
      <c r="D642" s="555"/>
      <c r="E642" s="555"/>
      <c r="F642" s="555"/>
      <c r="G642" s="555"/>
      <c r="H642" s="555"/>
      <c r="I642" s="555"/>
      <c r="J642" s="555"/>
      <c r="K642" s="555"/>
      <c r="L642" s="555"/>
      <c r="M642" s="555"/>
      <c r="N642" s="555"/>
      <c r="O642" s="555"/>
      <c r="P642" s="555"/>
      <c r="Q642" s="555"/>
      <c r="R642" s="112" t="s">
        <v>4110</v>
      </c>
      <c r="S642" s="112" t="s">
        <v>5355</v>
      </c>
      <c r="T642" s="112" t="s">
        <v>5900</v>
      </c>
      <c r="U642" s="112" t="s">
        <v>4112</v>
      </c>
    </row>
    <row r="643" spans="1:21" ht="75" customHeight="1" x14ac:dyDescent="0.2">
      <c r="A643" s="555"/>
      <c r="B643" s="555"/>
      <c r="C643" s="555"/>
      <c r="D643" s="555"/>
      <c r="E643" s="555"/>
      <c r="F643" s="555"/>
      <c r="G643" s="555"/>
      <c r="H643" s="555"/>
      <c r="I643" s="555"/>
      <c r="J643" s="555"/>
      <c r="K643" s="555"/>
      <c r="L643" s="555"/>
      <c r="M643" s="555"/>
      <c r="N643" s="555"/>
      <c r="O643" s="555"/>
      <c r="P643" s="555"/>
      <c r="Q643" s="555"/>
      <c r="R643" s="112" t="s">
        <v>4110</v>
      </c>
      <c r="S643" s="112" t="s">
        <v>5357</v>
      </c>
      <c r="T643" s="112" t="s">
        <v>5900</v>
      </c>
      <c r="U643" s="112" t="s">
        <v>4112</v>
      </c>
    </row>
    <row r="644" spans="1:21" ht="75" customHeight="1" x14ac:dyDescent="0.2">
      <c r="A644" s="555"/>
      <c r="B644" s="555"/>
      <c r="C644" s="555"/>
      <c r="D644" s="555"/>
      <c r="E644" s="555"/>
      <c r="F644" s="555"/>
      <c r="G644" s="555"/>
      <c r="H644" s="555"/>
      <c r="I644" s="555"/>
      <c r="J644" s="555"/>
      <c r="K644" s="555"/>
      <c r="L644" s="555"/>
      <c r="M644" s="555"/>
      <c r="N644" s="555"/>
      <c r="O644" s="555"/>
      <c r="P644" s="555"/>
      <c r="Q644" s="555"/>
      <c r="R644" s="112" t="s">
        <v>4110</v>
      </c>
      <c r="S644" s="112" t="s">
        <v>5359</v>
      </c>
      <c r="T644" s="112" t="s">
        <v>5901</v>
      </c>
      <c r="U644" s="112" t="s">
        <v>4112</v>
      </c>
    </row>
    <row r="645" spans="1:21" ht="112.9" customHeight="1" x14ac:dyDescent="0.2">
      <c r="A645" s="555"/>
      <c r="B645" s="555"/>
      <c r="C645" s="555"/>
      <c r="D645" s="555"/>
      <c r="E645" s="555"/>
      <c r="F645" s="555"/>
      <c r="G645" s="555"/>
      <c r="H645" s="555"/>
      <c r="I645" s="555"/>
      <c r="J645" s="555"/>
      <c r="K645" s="555"/>
      <c r="L645" s="555"/>
      <c r="M645" s="555"/>
      <c r="N645" s="555"/>
      <c r="O645" s="555"/>
      <c r="P645" s="555"/>
      <c r="Q645" s="555"/>
      <c r="R645" s="112" t="s">
        <v>4110</v>
      </c>
      <c r="S645" s="112" t="s">
        <v>5361</v>
      </c>
      <c r="T645" s="112" t="s">
        <v>5902</v>
      </c>
      <c r="U645" s="112" t="s">
        <v>4112</v>
      </c>
    </row>
    <row r="646" spans="1:21" ht="409.6" customHeight="1" x14ac:dyDescent="0.2">
      <c r="A646" s="534" t="s">
        <v>2137</v>
      </c>
      <c r="B646" s="534" t="s">
        <v>4506</v>
      </c>
      <c r="C646" s="534" t="s">
        <v>4528</v>
      </c>
      <c r="D646" s="534" t="s">
        <v>4535</v>
      </c>
      <c r="E646" s="534" t="s">
        <v>4536</v>
      </c>
      <c r="F646" s="534" t="s">
        <v>4537</v>
      </c>
      <c r="G646" s="534" t="s">
        <v>4538</v>
      </c>
      <c r="H646" s="534" t="s">
        <v>5882</v>
      </c>
      <c r="I646" s="534" t="s">
        <v>4512</v>
      </c>
      <c r="J646" s="534" t="s">
        <v>1200</v>
      </c>
      <c r="K646" s="534" t="s">
        <v>2827</v>
      </c>
      <c r="L646" s="534" t="s">
        <v>51</v>
      </c>
      <c r="M646" s="534">
        <v>45705.561015011575</v>
      </c>
      <c r="N646" s="534" t="s">
        <v>5363</v>
      </c>
      <c r="O646" s="534">
        <v>45729</v>
      </c>
      <c r="P646" s="534" t="s">
        <v>4539</v>
      </c>
      <c r="Q646" s="534"/>
      <c r="R646" s="112" t="s">
        <v>4110</v>
      </c>
      <c r="S646" s="112" t="s">
        <v>1207</v>
      </c>
      <c r="T646" s="112" t="s">
        <v>4540</v>
      </c>
      <c r="U646" s="112" t="s">
        <v>4112</v>
      </c>
    </row>
    <row r="647" spans="1:21" ht="75" customHeight="1" x14ac:dyDescent="0.2">
      <c r="A647" s="555"/>
      <c r="B647" s="555"/>
      <c r="C647" s="555"/>
      <c r="D647" s="555"/>
      <c r="E647" s="555"/>
      <c r="F647" s="555"/>
      <c r="G647" s="555"/>
      <c r="H647" s="555"/>
      <c r="I647" s="555"/>
      <c r="J647" s="555"/>
      <c r="K647" s="555"/>
      <c r="L647" s="555"/>
      <c r="M647" s="555"/>
      <c r="N647" s="555"/>
      <c r="O647" s="555"/>
      <c r="P647" s="555"/>
      <c r="Q647" s="555"/>
      <c r="R647" s="112" t="s">
        <v>4110</v>
      </c>
      <c r="S647" s="112" t="s">
        <v>1208</v>
      </c>
      <c r="T647" s="112" t="s">
        <v>4540</v>
      </c>
      <c r="U647" s="112" t="s">
        <v>4112</v>
      </c>
    </row>
    <row r="648" spans="1:21" ht="75" customHeight="1" x14ac:dyDescent="0.2">
      <c r="A648" s="555"/>
      <c r="B648" s="555"/>
      <c r="C648" s="555"/>
      <c r="D648" s="555"/>
      <c r="E648" s="555"/>
      <c r="F648" s="555"/>
      <c r="G648" s="555"/>
      <c r="H648" s="555"/>
      <c r="I648" s="555"/>
      <c r="J648" s="555"/>
      <c r="K648" s="555"/>
      <c r="L648" s="555"/>
      <c r="M648" s="555"/>
      <c r="N648" s="555"/>
      <c r="O648" s="555"/>
      <c r="P648" s="555"/>
      <c r="Q648" s="555"/>
      <c r="R648" s="112" t="s">
        <v>4110</v>
      </c>
      <c r="S648" s="112" t="s">
        <v>5354</v>
      </c>
      <c r="T648" s="112" t="s">
        <v>5903</v>
      </c>
      <c r="U648" s="112" t="s">
        <v>4112</v>
      </c>
    </row>
    <row r="649" spans="1:21" ht="88.15" customHeight="1" x14ac:dyDescent="0.2">
      <c r="A649" s="555"/>
      <c r="B649" s="555"/>
      <c r="C649" s="555"/>
      <c r="D649" s="555"/>
      <c r="E649" s="555"/>
      <c r="F649" s="555"/>
      <c r="G649" s="555"/>
      <c r="H649" s="555"/>
      <c r="I649" s="555"/>
      <c r="J649" s="555"/>
      <c r="K649" s="555"/>
      <c r="L649" s="555"/>
      <c r="M649" s="555"/>
      <c r="N649" s="555"/>
      <c r="O649" s="555"/>
      <c r="P649" s="555"/>
      <c r="Q649" s="555"/>
      <c r="R649" s="112" t="s">
        <v>4110</v>
      </c>
      <c r="S649" s="112" t="s">
        <v>5355</v>
      </c>
      <c r="T649" s="112" t="s">
        <v>5903</v>
      </c>
      <c r="U649" s="112" t="s">
        <v>4112</v>
      </c>
    </row>
    <row r="650" spans="1:21" ht="88.15" customHeight="1" x14ac:dyDescent="0.2">
      <c r="A650" s="555"/>
      <c r="B650" s="555"/>
      <c r="C650" s="555"/>
      <c r="D650" s="555"/>
      <c r="E650" s="555"/>
      <c r="F650" s="555"/>
      <c r="G650" s="555"/>
      <c r="H650" s="555"/>
      <c r="I650" s="555"/>
      <c r="J650" s="555"/>
      <c r="K650" s="555"/>
      <c r="L650" s="555"/>
      <c r="M650" s="555"/>
      <c r="N650" s="555"/>
      <c r="O650" s="555"/>
      <c r="P650" s="555"/>
      <c r="Q650" s="555"/>
      <c r="R650" s="112" t="s">
        <v>4110</v>
      </c>
      <c r="S650" s="112" t="s">
        <v>5357</v>
      </c>
      <c r="T650" s="112" t="s">
        <v>5903</v>
      </c>
      <c r="U650" s="112" t="s">
        <v>4112</v>
      </c>
    </row>
    <row r="651" spans="1:21" ht="88.15" customHeight="1" x14ac:dyDescent="0.2">
      <c r="A651" s="555"/>
      <c r="B651" s="555"/>
      <c r="C651" s="555"/>
      <c r="D651" s="555"/>
      <c r="E651" s="555"/>
      <c r="F651" s="555"/>
      <c r="G651" s="555"/>
      <c r="H651" s="555"/>
      <c r="I651" s="555"/>
      <c r="J651" s="555"/>
      <c r="K651" s="555"/>
      <c r="L651" s="555"/>
      <c r="M651" s="555"/>
      <c r="N651" s="555"/>
      <c r="O651" s="555"/>
      <c r="P651" s="555"/>
      <c r="Q651" s="555"/>
      <c r="R651" s="112" t="s">
        <v>4110</v>
      </c>
      <c r="S651" s="112" t="s">
        <v>5359</v>
      </c>
      <c r="T651" s="112" t="s">
        <v>5904</v>
      </c>
      <c r="U651" s="112" t="s">
        <v>4110</v>
      </c>
    </row>
    <row r="652" spans="1:21" ht="88.15" customHeight="1" x14ac:dyDescent="0.2">
      <c r="A652" s="555"/>
      <c r="B652" s="555"/>
      <c r="C652" s="555"/>
      <c r="D652" s="555"/>
      <c r="E652" s="555"/>
      <c r="F652" s="555"/>
      <c r="G652" s="555"/>
      <c r="H652" s="555"/>
      <c r="I652" s="555"/>
      <c r="J652" s="555"/>
      <c r="K652" s="555"/>
      <c r="L652" s="555"/>
      <c r="M652" s="555"/>
      <c r="N652" s="555"/>
      <c r="O652" s="555"/>
      <c r="P652" s="555"/>
      <c r="Q652" s="555"/>
      <c r="R652" s="112" t="s">
        <v>4110</v>
      </c>
      <c r="S652" s="112" t="s">
        <v>5361</v>
      </c>
      <c r="T652" s="112" t="s">
        <v>5905</v>
      </c>
      <c r="U652" s="112" t="s">
        <v>4112</v>
      </c>
    </row>
    <row r="653" spans="1:21" ht="409.6" customHeight="1" x14ac:dyDescent="0.2">
      <c r="A653" s="534" t="s">
        <v>2137</v>
      </c>
      <c r="B653" s="534" t="s">
        <v>4506</v>
      </c>
      <c r="C653" s="534" t="s">
        <v>4515</v>
      </c>
      <c r="D653" s="534" t="s">
        <v>4541</v>
      </c>
      <c r="E653" s="534" t="s">
        <v>4542</v>
      </c>
      <c r="F653" s="534" t="s">
        <v>4543</v>
      </c>
      <c r="G653" s="534" t="s">
        <v>4544</v>
      </c>
      <c r="H653" s="534" t="s">
        <v>5882</v>
      </c>
      <c r="I653" s="534" t="s">
        <v>4512</v>
      </c>
      <c r="J653" s="534" t="s">
        <v>2068</v>
      </c>
      <c r="K653" s="534" t="s">
        <v>2827</v>
      </c>
      <c r="L653" s="534" t="s">
        <v>51</v>
      </c>
      <c r="M653" s="534">
        <v>45723.639573495369</v>
      </c>
      <c r="N653" s="534" t="s">
        <v>5363</v>
      </c>
      <c r="O653" s="534">
        <v>45735</v>
      </c>
      <c r="P653" s="534" t="s">
        <v>4545</v>
      </c>
      <c r="Q653" s="534"/>
      <c r="R653" s="112" t="s">
        <v>4110</v>
      </c>
      <c r="S653" s="112" t="s">
        <v>1207</v>
      </c>
      <c r="T653" s="112" t="s">
        <v>4546</v>
      </c>
      <c r="U653" s="112" t="s">
        <v>4112</v>
      </c>
    </row>
    <row r="654" spans="1:21" ht="37.15" customHeight="1" x14ac:dyDescent="0.2">
      <c r="A654" s="555"/>
      <c r="B654" s="555"/>
      <c r="C654" s="555"/>
      <c r="D654" s="555"/>
      <c r="E654" s="555"/>
      <c r="F654" s="555"/>
      <c r="G654" s="555"/>
      <c r="H654" s="555"/>
      <c r="I654" s="555"/>
      <c r="J654" s="555"/>
      <c r="K654" s="555"/>
      <c r="L654" s="555"/>
      <c r="M654" s="555"/>
      <c r="N654" s="555"/>
      <c r="O654" s="555"/>
      <c r="P654" s="555"/>
      <c r="Q654" s="555"/>
      <c r="R654" s="112" t="s">
        <v>4110</v>
      </c>
      <c r="S654" s="112" t="s">
        <v>1208</v>
      </c>
      <c r="T654" s="112" t="s">
        <v>5906</v>
      </c>
      <c r="U654" s="112" t="s">
        <v>4112</v>
      </c>
    </row>
    <row r="655" spans="1:21" ht="61.9" customHeight="1" x14ac:dyDescent="0.2">
      <c r="A655" s="555"/>
      <c r="B655" s="555"/>
      <c r="C655" s="555"/>
      <c r="D655" s="555"/>
      <c r="E655" s="555"/>
      <c r="F655" s="555"/>
      <c r="G655" s="555"/>
      <c r="H655" s="555"/>
      <c r="I655" s="555"/>
      <c r="J655" s="555"/>
      <c r="K655" s="555"/>
      <c r="L655" s="555"/>
      <c r="M655" s="555"/>
      <c r="N655" s="555"/>
      <c r="O655" s="555"/>
      <c r="P655" s="555"/>
      <c r="Q655" s="555"/>
      <c r="R655" s="112" t="s">
        <v>4110</v>
      </c>
      <c r="S655" s="112" t="s">
        <v>5354</v>
      </c>
      <c r="T655" s="112" t="s">
        <v>5907</v>
      </c>
      <c r="U655" s="112" t="s">
        <v>4112</v>
      </c>
    </row>
    <row r="656" spans="1:21" ht="75" customHeight="1" x14ac:dyDescent="0.2">
      <c r="A656" s="555"/>
      <c r="B656" s="555"/>
      <c r="C656" s="555"/>
      <c r="D656" s="555"/>
      <c r="E656" s="555"/>
      <c r="F656" s="555"/>
      <c r="G656" s="555"/>
      <c r="H656" s="555"/>
      <c r="I656" s="555"/>
      <c r="J656" s="555"/>
      <c r="K656" s="555"/>
      <c r="L656" s="555"/>
      <c r="M656" s="555"/>
      <c r="N656" s="555"/>
      <c r="O656" s="555"/>
      <c r="P656" s="555"/>
      <c r="Q656" s="555"/>
      <c r="R656" s="112" t="s">
        <v>4110</v>
      </c>
      <c r="S656" s="112" t="s">
        <v>5355</v>
      </c>
      <c r="T656" s="112" t="s">
        <v>5907</v>
      </c>
      <c r="U656" s="112" t="s">
        <v>4112</v>
      </c>
    </row>
    <row r="657" spans="1:21" ht="75" customHeight="1" x14ac:dyDescent="0.2">
      <c r="A657" s="555"/>
      <c r="B657" s="555"/>
      <c r="C657" s="555"/>
      <c r="D657" s="555"/>
      <c r="E657" s="555"/>
      <c r="F657" s="555"/>
      <c r="G657" s="555"/>
      <c r="H657" s="555"/>
      <c r="I657" s="555"/>
      <c r="J657" s="555"/>
      <c r="K657" s="555"/>
      <c r="L657" s="555"/>
      <c r="M657" s="555"/>
      <c r="N657" s="555"/>
      <c r="O657" s="555"/>
      <c r="P657" s="555"/>
      <c r="Q657" s="555"/>
      <c r="R657" s="112" t="s">
        <v>4110</v>
      </c>
      <c r="S657" s="112" t="s">
        <v>5357</v>
      </c>
      <c r="T657" s="112" t="s">
        <v>5908</v>
      </c>
      <c r="U657" s="112" t="s">
        <v>4112</v>
      </c>
    </row>
    <row r="658" spans="1:21" ht="49.9" customHeight="1" x14ac:dyDescent="0.2">
      <c r="A658" s="555"/>
      <c r="B658" s="555"/>
      <c r="C658" s="555"/>
      <c r="D658" s="555"/>
      <c r="E658" s="555"/>
      <c r="F658" s="555"/>
      <c r="G658" s="555"/>
      <c r="H658" s="555"/>
      <c r="I658" s="555"/>
      <c r="J658" s="555"/>
      <c r="K658" s="555"/>
      <c r="L658" s="555"/>
      <c r="M658" s="555"/>
      <c r="N658" s="555"/>
      <c r="O658" s="555"/>
      <c r="P658" s="555"/>
      <c r="Q658" s="555"/>
      <c r="R658" s="112" t="s">
        <v>4110</v>
      </c>
      <c r="S658" s="112" t="s">
        <v>5359</v>
      </c>
      <c r="T658" s="112" t="s">
        <v>5909</v>
      </c>
      <c r="U658" s="112" t="s">
        <v>4110</v>
      </c>
    </row>
    <row r="659" spans="1:21" ht="163.15" customHeight="1" x14ac:dyDescent="0.2">
      <c r="A659" s="555"/>
      <c r="B659" s="555"/>
      <c r="C659" s="555"/>
      <c r="D659" s="555"/>
      <c r="E659" s="555"/>
      <c r="F659" s="555"/>
      <c r="G659" s="555"/>
      <c r="H659" s="555"/>
      <c r="I659" s="555"/>
      <c r="J659" s="555"/>
      <c r="K659" s="555"/>
      <c r="L659" s="555"/>
      <c r="M659" s="555"/>
      <c r="N659" s="555"/>
      <c r="O659" s="555"/>
      <c r="P659" s="555"/>
      <c r="Q659" s="555"/>
      <c r="R659" s="112" t="s">
        <v>4110</v>
      </c>
      <c r="S659" s="112" t="s">
        <v>5361</v>
      </c>
      <c r="T659" s="112" t="s">
        <v>5910</v>
      </c>
      <c r="U659" s="112" t="s">
        <v>4112</v>
      </c>
    </row>
    <row r="660" spans="1:21" ht="409.6" customHeight="1" x14ac:dyDescent="0.2">
      <c r="A660" s="534" t="s">
        <v>2137</v>
      </c>
      <c r="B660" s="534" t="s">
        <v>4506</v>
      </c>
      <c r="C660" s="534" t="s">
        <v>4528</v>
      </c>
      <c r="D660" s="534" t="s">
        <v>4547</v>
      </c>
      <c r="E660" s="534" t="s">
        <v>4548</v>
      </c>
      <c r="F660" s="534" t="s">
        <v>4549</v>
      </c>
      <c r="G660" s="534" t="s">
        <v>4550</v>
      </c>
      <c r="H660" s="534" t="s">
        <v>5882</v>
      </c>
      <c r="I660" s="534" t="s">
        <v>4512</v>
      </c>
      <c r="J660" s="534" t="s">
        <v>1200</v>
      </c>
      <c r="K660" s="534" t="s">
        <v>2827</v>
      </c>
      <c r="L660" s="534" t="s">
        <v>51</v>
      </c>
      <c r="M660" s="534">
        <v>45705.5594915162</v>
      </c>
      <c r="N660" s="534" t="s">
        <v>5363</v>
      </c>
      <c r="O660" s="534">
        <v>45729</v>
      </c>
      <c r="P660" s="534" t="s">
        <v>4551</v>
      </c>
      <c r="Q660" s="534"/>
      <c r="R660" s="112" t="s">
        <v>4110</v>
      </c>
      <c r="S660" s="112" t="s">
        <v>1207</v>
      </c>
      <c r="T660" s="112" t="s">
        <v>4552</v>
      </c>
      <c r="U660" s="112" t="s">
        <v>4112</v>
      </c>
    </row>
    <row r="661" spans="1:21" ht="61.9" customHeight="1" x14ac:dyDescent="0.2">
      <c r="A661" s="555"/>
      <c r="B661" s="555"/>
      <c r="C661" s="555"/>
      <c r="D661" s="555"/>
      <c r="E661" s="555"/>
      <c r="F661" s="555"/>
      <c r="G661" s="555"/>
      <c r="H661" s="555"/>
      <c r="I661" s="555"/>
      <c r="J661" s="555"/>
      <c r="K661" s="555"/>
      <c r="L661" s="555"/>
      <c r="M661" s="555"/>
      <c r="N661" s="555"/>
      <c r="O661" s="555"/>
      <c r="P661" s="555"/>
      <c r="Q661" s="555"/>
      <c r="R661" s="112" t="s">
        <v>4110</v>
      </c>
      <c r="S661" s="112" t="s">
        <v>1208</v>
      </c>
      <c r="T661" s="112" t="s">
        <v>5911</v>
      </c>
      <c r="U661" s="112" t="s">
        <v>4112</v>
      </c>
    </row>
    <row r="662" spans="1:21" ht="49.9" customHeight="1" x14ac:dyDescent="0.2">
      <c r="A662" s="555"/>
      <c r="B662" s="555"/>
      <c r="C662" s="555"/>
      <c r="D662" s="555"/>
      <c r="E662" s="555"/>
      <c r="F662" s="555"/>
      <c r="G662" s="555"/>
      <c r="H662" s="555"/>
      <c r="I662" s="555"/>
      <c r="J662" s="555"/>
      <c r="K662" s="555"/>
      <c r="L662" s="555"/>
      <c r="M662" s="555"/>
      <c r="N662" s="555"/>
      <c r="O662" s="555"/>
      <c r="P662" s="555"/>
      <c r="Q662" s="555"/>
      <c r="R662" s="112" t="s">
        <v>4110</v>
      </c>
      <c r="S662" s="112" t="s">
        <v>5354</v>
      </c>
      <c r="T662" s="112" t="s">
        <v>5912</v>
      </c>
      <c r="U662" s="112" t="s">
        <v>4112</v>
      </c>
    </row>
    <row r="663" spans="1:21" ht="100.15" customHeight="1" x14ac:dyDescent="0.2">
      <c r="A663" s="555"/>
      <c r="B663" s="555"/>
      <c r="C663" s="555"/>
      <c r="D663" s="555"/>
      <c r="E663" s="555"/>
      <c r="F663" s="555"/>
      <c r="G663" s="555"/>
      <c r="H663" s="555"/>
      <c r="I663" s="555"/>
      <c r="J663" s="555"/>
      <c r="K663" s="555"/>
      <c r="L663" s="555"/>
      <c r="M663" s="555"/>
      <c r="N663" s="555"/>
      <c r="O663" s="555"/>
      <c r="P663" s="555"/>
      <c r="Q663" s="555"/>
      <c r="R663" s="112" t="s">
        <v>4110</v>
      </c>
      <c r="S663" s="112" t="s">
        <v>5355</v>
      </c>
      <c r="T663" s="112" t="s">
        <v>5912</v>
      </c>
      <c r="U663" s="112" t="s">
        <v>4112</v>
      </c>
    </row>
    <row r="664" spans="1:21" ht="100.15" customHeight="1" x14ac:dyDescent="0.2">
      <c r="A664" s="555"/>
      <c r="B664" s="555"/>
      <c r="C664" s="555"/>
      <c r="D664" s="555"/>
      <c r="E664" s="555"/>
      <c r="F664" s="555"/>
      <c r="G664" s="555"/>
      <c r="H664" s="555"/>
      <c r="I664" s="555"/>
      <c r="J664" s="555"/>
      <c r="K664" s="555"/>
      <c r="L664" s="555"/>
      <c r="M664" s="555"/>
      <c r="N664" s="555"/>
      <c r="O664" s="555"/>
      <c r="P664" s="555"/>
      <c r="Q664" s="555"/>
      <c r="R664" s="112" t="s">
        <v>4110</v>
      </c>
      <c r="S664" s="112" t="s">
        <v>5357</v>
      </c>
      <c r="T664" s="112" t="s">
        <v>5913</v>
      </c>
      <c r="U664" s="112" t="s">
        <v>4112</v>
      </c>
    </row>
    <row r="665" spans="1:21" ht="75" customHeight="1" x14ac:dyDescent="0.2">
      <c r="A665" s="555"/>
      <c r="B665" s="555"/>
      <c r="C665" s="555"/>
      <c r="D665" s="555"/>
      <c r="E665" s="555"/>
      <c r="F665" s="555"/>
      <c r="G665" s="555"/>
      <c r="H665" s="555"/>
      <c r="I665" s="555"/>
      <c r="J665" s="555"/>
      <c r="K665" s="555"/>
      <c r="L665" s="555"/>
      <c r="M665" s="555"/>
      <c r="N665" s="555"/>
      <c r="O665" s="555"/>
      <c r="P665" s="555"/>
      <c r="Q665" s="555"/>
      <c r="R665" s="112" t="s">
        <v>4110</v>
      </c>
      <c r="S665" s="112" t="s">
        <v>5359</v>
      </c>
      <c r="T665" s="112" t="s">
        <v>5914</v>
      </c>
      <c r="U665" s="112" t="s">
        <v>4110</v>
      </c>
    </row>
    <row r="666" spans="1:21" ht="75" customHeight="1" x14ac:dyDescent="0.2">
      <c r="A666" s="555"/>
      <c r="B666" s="555"/>
      <c r="C666" s="555"/>
      <c r="D666" s="555"/>
      <c r="E666" s="555"/>
      <c r="F666" s="555"/>
      <c r="G666" s="555"/>
      <c r="H666" s="555"/>
      <c r="I666" s="555"/>
      <c r="J666" s="555"/>
      <c r="K666" s="555"/>
      <c r="L666" s="555"/>
      <c r="M666" s="555"/>
      <c r="N666" s="555"/>
      <c r="O666" s="555"/>
      <c r="P666" s="555"/>
      <c r="Q666" s="555"/>
      <c r="R666" s="112" t="s">
        <v>4110</v>
      </c>
      <c r="S666" s="112" t="s">
        <v>5361</v>
      </c>
      <c r="T666" s="112" t="s">
        <v>5915</v>
      </c>
      <c r="U666" s="112" t="s">
        <v>4112</v>
      </c>
    </row>
    <row r="667" spans="1:21" ht="409.6" customHeight="1" x14ac:dyDescent="0.2">
      <c r="A667" s="534" t="s">
        <v>2137</v>
      </c>
      <c r="B667" s="534" t="s">
        <v>4506</v>
      </c>
      <c r="C667" s="534" t="s">
        <v>4528</v>
      </c>
      <c r="D667" s="534" t="s">
        <v>4553</v>
      </c>
      <c r="E667" s="534" t="s">
        <v>4554</v>
      </c>
      <c r="F667" s="534" t="s">
        <v>4555</v>
      </c>
      <c r="G667" s="534" t="s">
        <v>4556</v>
      </c>
      <c r="H667" s="534" t="s">
        <v>5882</v>
      </c>
      <c r="I667" s="534" t="s">
        <v>4512</v>
      </c>
      <c r="J667" s="534" t="s">
        <v>1209</v>
      </c>
      <c r="K667" s="534" t="s">
        <v>2827</v>
      </c>
      <c r="L667" s="534" t="s">
        <v>51</v>
      </c>
      <c r="M667" s="534">
        <v>45705.560029085646</v>
      </c>
      <c r="N667" s="534" t="s">
        <v>5363</v>
      </c>
      <c r="O667" s="534">
        <v>45729</v>
      </c>
      <c r="P667" s="534" t="s">
        <v>4557</v>
      </c>
      <c r="Q667" s="534"/>
      <c r="R667" s="112" t="s">
        <v>4110</v>
      </c>
      <c r="S667" s="112" t="s">
        <v>1207</v>
      </c>
      <c r="T667" s="112" t="s">
        <v>4552</v>
      </c>
      <c r="U667" s="112" t="s">
        <v>4112</v>
      </c>
    </row>
    <row r="668" spans="1:21" ht="61.9" customHeight="1" x14ac:dyDescent="0.2">
      <c r="A668" s="555"/>
      <c r="B668" s="555"/>
      <c r="C668" s="555"/>
      <c r="D668" s="555"/>
      <c r="E668" s="555"/>
      <c r="F668" s="555"/>
      <c r="G668" s="555"/>
      <c r="H668" s="555"/>
      <c r="I668" s="555"/>
      <c r="J668" s="555"/>
      <c r="K668" s="555"/>
      <c r="L668" s="555"/>
      <c r="M668" s="555"/>
      <c r="N668" s="555"/>
      <c r="O668" s="555"/>
      <c r="P668" s="555"/>
      <c r="Q668" s="555"/>
      <c r="R668" s="112" t="s">
        <v>4110</v>
      </c>
      <c r="S668" s="112" t="s">
        <v>1208</v>
      </c>
      <c r="T668" s="112" t="s">
        <v>5916</v>
      </c>
      <c r="U668" s="112" t="s">
        <v>4112</v>
      </c>
    </row>
    <row r="669" spans="1:21" ht="49.9" customHeight="1" x14ac:dyDescent="0.2">
      <c r="A669" s="555"/>
      <c r="B669" s="555"/>
      <c r="C669" s="555"/>
      <c r="D669" s="555"/>
      <c r="E669" s="555"/>
      <c r="F669" s="555"/>
      <c r="G669" s="555"/>
      <c r="H669" s="555"/>
      <c r="I669" s="555"/>
      <c r="J669" s="555"/>
      <c r="K669" s="555"/>
      <c r="L669" s="555"/>
      <c r="M669" s="555"/>
      <c r="N669" s="555"/>
      <c r="O669" s="555"/>
      <c r="P669" s="555"/>
      <c r="Q669" s="555"/>
      <c r="R669" s="112" t="s">
        <v>4110</v>
      </c>
      <c r="S669" s="112" t="s">
        <v>5354</v>
      </c>
      <c r="T669" s="112" t="s">
        <v>5917</v>
      </c>
      <c r="U669" s="112" t="s">
        <v>4112</v>
      </c>
    </row>
    <row r="670" spans="1:21" ht="88.15" customHeight="1" x14ac:dyDescent="0.2">
      <c r="A670" s="555"/>
      <c r="B670" s="555"/>
      <c r="C670" s="555"/>
      <c r="D670" s="555"/>
      <c r="E670" s="555"/>
      <c r="F670" s="555"/>
      <c r="G670" s="555"/>
      <c r="H670" s="555"/>
      <c r="I670" s="555"/>
      <c r="J670" s="555"/>
      <c r="K670" s="555"/>
      <c r="L670" s="555"/>
      <c r="M670" s="555"/>
      <c r="N670" s="555"/>
      <c r="O670" s="555"/>
      <c r="P670" s="555"/>
      <c r="Q670" s="555"/>
      <c r="R670" s="112" t="s">
        <v>4110</v>
      </c>
      <c r="S670" s="112" t="s">
        <v>5355</v>
      </c>
      <c r="T670" s="112" t="s">
        <v>5917</v>
      </c>
      <c r="U670" s="112" t="s">
        <v>4112</v>
      </c>
    </row>
    <row r="671" spans="1:21" ht="88.15" customHeight="1" x14ac:dyDescent="0.2">
      <c r="A671" s="555"/>
      <c r="B671" s="555"/>
      <c r="C671" s="555"/>
      <c r="D671" s="555"/>
      <c r="E671" s="555"/>
      <c r="F671" s="555"/>
      <c r="G671" s="555"/>
      <c r="H671" s="555"/>
      <c r="I671" s="555"/>
      <c r="J671" s="555"/>
      <c r="K671" s="555"/>
      <c r="L671" s="555"/>
      <c r="M671" s="555"/>
      <c r="N671" s="555"/>
      <c r="O671" s="555"/>
      <c r="P671" s="555"/>
      <c r="Q671" s="555"/>
      <c r="R671" s="112" t="s">
        <v>4110</v>
      </c>
      <c r="S671" s="112" t="s">
        <v>5357</v>
      </c>
      <c r="T671" s="112" t="s">
        <v>5913</v>
      </c>
      <c r="U671" s="112" t="s">
        <v>4112</v>
      </c>
    </row>
    <row r="672" spans="1:21" ht="75" customHeight="1" x14ac:dyDescent="0.2">
      <c r="A672" s="555"/>
      <c r="B672" s="555"/>
      <c r="C672" s="555"/>
      <c r="D672" s="555"/>
      <c r="E672" s="555"/>
      <c r="F672" s="555"/>
      <c r="G672" s="555"/>
      <c r="H672" s="555"/>
      <c r="I672" s="555"/>
      <c r="J672" s="555"/>
      <c r="K672" s="555"/>
      <c r="L672" s="555"/>
      <c r="M672" s="555"/>
      <c r="N672" s="555"/>
      <c r="O672" s="555"/>
      <c r="P672" s="555"/>
      <c r="Q672" s="555"/>
      <c r="R672" s="112" t="s">
        <v>4110</v>
      </c>
      <c r="S672" s="112" t="s">
        <v>5359</v>
      </c>
      <c r="T672" s="112" t="s">
        <v>5918</v>
      </c>
      <c r="U672" s="112" t="s">
        <v>4110</v>
      </c>
    </row>
    <row r="673" spans="1:21" ht="75" customHeight="1" x14ac:dyDescent="0.2">
      <c r="A673" s="555"/>
      <c r="B673" s="555"/>
      <c r="C673" s="555"/>
      <c r="D673" s="555"/>
      <c r="E673" s="555"/>
      <c r="F673" s="555"/>
      <c r="G673" s="555"/>
      <c r="H673" s="555"/>
      <c r="I673" s="555"/>
      <c r="J673" s="555"/>
      <c r="K673" s="555"/>
      <c r="L673" s="555"/>
      <c r="M673" s="555"/>
      <c r="N673" s="555"/>
      <c r="O673" s="555"/>
      <c r="P673" s="555"/>
      <c r="Q673" s="555"/>
      <c r="R673" s="112" t="s">
        <v>4110</v>
      </c>
      <c r="S673" s="112" t="s">
        <v>5361</v>
      </c>
      <c r="T673" s="112" t="s">
        <v>5915</v>
      </c>
      <c r="U673" s="112" t="s">
        <v>4112</v>
      </c>
    </row>
    <row r="674" spans="1:21" ht="409.6" customHeight="1" x14ac:dyDescent="0.2">
      <c r="A674" s="534" t="s">
        <v>2137</v>
      </c>
      <c r="B674" s="534" t="s">
        <v>4506</v>
      </c>
      <c r="C674" s="534" t="s">
        <v>5893</v>
      </c>
      <c r="D674" s="534" t="s">
        <v>4558</v>
      </c>
      <c r="E674" s="534" t="s">
        <v>4559</v>
      </c>
      <c r="F674" s="534" t="s">
        <v>4560</v>
      </c>
      <c r="G674" s="534" t="s">
        <v>4561</v>
      </c>
      <c r="H674" s="534" t="s">
        <v>5882</v>
      </c>
      <c r="I674" s="534" t="s">
        <v>4512</v>
      </c>
      <c r="J674" s="534" t="s">
        <v>1209</v>
      </c>
      <c r="K674" s="534" t="s">
        <v>2827</v>
      </c>
      <c r="L674" s="534" t="s">
        <v>51</v>
      </c>
      <c r="M674" s="534">
        <v>45705.55667395833</v>
      </c>
      <c r="N674" s="534" t="s">
        <v>5363</v>
      </c>
      <c r="O674" s="534">
        <v>45729</v>
      </c>
      <c r="P674" s="534" t="s">
        <v>4562</v>
      </c>
      <c r="Q674" s="534"/>
      <c r="R674" s="112" t="s">
        <v>4110</v>
      </c>
      <c r="S674" s="112" t="s">
        <v>1207</v>
      </c>
      <c r="T674" s="112" t="s">
        <v>4563</v>
      </c>
      <c r="U674" s="112" t="s">
        <v>4112</v>
      </c>
    </row>
    <row r="675" spans="1:21" ht="37.15" customHeight="1" x14ac:dyDescent="0.2">
      <c r="A675" s="555"/>
      <c r="B675" s="555"/>
      <c r="C675" s="555"/>
      <c r="D675" s="555"/>
      <c r="E675" s="555"/>
      <c r="F675" s="555"/>
      <c r="G675" s="555"/>
      <c r="H675" s="555"/>
      <c r="I675" s="555"/>
      <c r="J675" s="555"/>
      <c r="K675" s="555"/>
      <c r="L675" s="555"/>
      <c r="M675" s="555"/>
      <c r="N675" s="555"/>
      <c r="O675" s="555"/>
      <c r="P675" s="555"/>
      <c r="Q675" s="555"/>
      <c r="R675" s="112" t="s">
        <v>4110</v>
      </c>
      <c r="S675" s="112" t="s">
        <v>1208</v>
      </c>
      <c r="T675" s="112" t="s">
        <v>4563</v>
      </c>
      <c r="U675" s="112" t="s">
        <v>4112</v>
      </c>
    </row>
    <row r="676" spans="1:21" ht="37.15" customHeight="1" x14ac:dyDescent="0.2">
      <c r="A676" s="555"/>
      <c r="B676" s="555"/>
      <c r="C676" s="555"/>
      <c r="D676" s="555"/>
      <c r="E676" s="555"/>
      <c r="F676" s="555"/>
      <c r="G676" s="555"/>
      <c r="H676" s="555"/>
      <c r="I676" s="555"/>
      <c r="J676" s="555"/>
      <c r="K676" s="555"/>
      <c r="L676" s="555"/>
      <c r="M676" s="555"/>
      <c r="N676" s="555"/>
      <c r="O676" s="555"/>
      <c r="P676" s="555"/>
      <c r="Q676" s="555"/>
      <c r="R676" s="112" t="s">
        <v>4110</v>
      </c>
      <c r="S676" s="112" t="s">
        <v>5354</v>
      </c>
      <c r="T676" s="112" t="s">
        <v>5919</v>
      </c>
      <c r="U676" s="112" t="s">
        <v>4112</v>
      </c>
    </row>
    <row r="677" spans="1:21" ht="75" customHeight="1" x14ac:dyDescent="0.2">
      <c r="A677" s="555"/>
      <c r="B677" s="555"/>
      <c r="C677" s="555"/>
      <c r="D677" s="555"/>
      <c r="E677" s="555"/>
      <c r="F677" s="555"/>
      <c r="G677" s="555"/>
      <c r="H677" s="555"/>
      <c r="I677" s="555"/>
      <c r="J677" s="555"/>
      <c r="K677" s="555"/>
      <c r="L677" s="555"/>
      <c r="M677" s="555"/>
      <c r="N677" s="555"/>
      <c r="O677" s="555"/>
      <c r="P677" s="555"/>
      <c r="Q677" s="555"/>
      <c r="R677" s="112" t="s">
        <v>4110</v>
      </c>
      <c r="S677" s="112" t="s">
        <v>5355</v>
      </c>
      <c r="T677" s="112" t="s">
        <v>5920</v>
      </c>
      <c r="U677" s="112" t="s">
        <v>4112</v>
      </c>
    </row>
    <row r="678" spans="1:21" ht="61.9" customHeight="1" x14ac:dyDescent="0.2">
      <c r="A678" s="555"/>
      <c r="B678" s="555"/>
      <c r="C678" s="555"/>
      <c r="D678" s="555"/>
      <c r="E678" s="555"/>
      <c r="F678" s="555"/>
      <c r="G678" s="555"/>
      <c r="H678" s="555"/>
      <c r="I678" s="555"/>
      <c r="J678" s="555"/>
      <c r="K678" s="555"/>
      <c r="L678" s="555"/>
      <c r="M678" s="555"/>
      <c r="N678" s="555"/>
      <c r="O678" s="555"/>
      <c r="P678" s="555"/>
      <c r="Q678" s="555"/>
      <c r="R678" s="112" t="s">
        <v>4110</v>
      </c>
      <c r="S678" s="112" t="s">
        <v>5357</v>
      </c>
      <c r="T678" s="112" t="s">
        <v>5921</v>
      </c>
      <c r="U678" s="112" t="s">
        <v>4112</v>
      </c>
    </row>
    <row r="679" spans="1:21" ht="61.9" customHeight="1" x14ac:dyDescent="0.2">
      <c r="A679" s="555"/>
      <c r="B679" s="555"/>
      <c r="C679" s="555"/>
      <c r="D679" s="555"/>
      <c r="E679" s="555"/>
      <c r="F679" s="555"/>
      <c r="G679" s="555"/>
      <c r="H679" s="555"/>
      <c r="I679" s="555"/>
      <c r="J679" s="555"/>
      <c r="K679" s="555"/>
      <c r="L679" s="555"/>
      <c r="M679" s="555"/>
      <c r="N679" s="555"/>
      <c r="O679" s="555"/>
      <c r="P679" s="555"/>
      <c r="Q679" s="555"/>
      <c r="R679" s="112" t="s">
        <v>4110</v>
      </c>
      <c r="S679" s="112" t="s">
        <v>5359</v>
      </c>
      <c r="T679" s="112" t="s">
        <v>5922</v>
      </c>
      <c r="U679" s="112" t="s">
        <v>4110</v>
      </c>
    </row>
    <row r="680" spans="1:21" ht="37.15" customHeight="1" x14ac:dyDescent="0.2">
      <c r="A680" s="555"/>
      <c r="B680" s="555"/>
      <c r="C680" s="555"/>
      <c r="D680" s="555"/>
      <c r="E680" s="555"/>
      <c r="F680" s="555"/>
      <c r="G680" s="555"/>
      <c r="H680" s="555"/>
      <c r="I680" s="555"/>
      <c r="J680" s="555"/>
      <c r="K680" s="555"/>
      <c r="L680" s="555"/>
      <c r="M680" s="555"/>
      <c r="N680" s="555"/>
      <c r="O680" s="555"/>
      <c r="P680" s="555"/>
      <c r="Q680" s="555"/>
      <c r="R680" s="112" t="s">
        <v>4110</v>
      </c>
      <c r="S680" s="112" t="s">
        <v>5361</v>
      </c>
      <c r="T680" s="112" t="s">
        <v>5923</v>
      </c>
      <c r="U680" s="112" t="s">
        <v>4112</v>
      </c>
    </row>
    <row r="681" spans="1:21" ht="409.6" customHeight="1" x14ac:dyDescent="0.2">
      <c r="A681" s="534" t="s">
        <v>2137</v>
      </c>
      <c r="B681" s="534" t="s">
        <v>4506</v>
      </c>
      <c r="C681" s="534" t="s">
        <v>5893</v>
      </c>
      <c r="D681" s="534" t="s">
        <v>4564</v>
      </c>
      <c r="E681" s="534" t="s">
        <v>4565</v>
      </c>
      <c r="F681" s="534" t="s">
        <v>4566</v>
      </c>
      <c r="G681" s="534" t="s">
        <v>4567</v>
      </c>
      <c r="H681" s="534" t="s">
        <v>5882</v>
      </c>
      <c r="I681" s="534" t="s">
        <v>4512</v>
      </c>
      <c r="J681" s="534" t="s">
        <v>1200</v>
      </c>
      <c r="K681" s="534" t="s">
        <v>2827</v>
      </c>
      <c r="L681" s="534" t="s">
        <v>51</v>
      </c>
      <c r="M681" s="534">
        <v>45705.557434490744</v>
      </c>
      <c r="N681" s="534" t="s">
        <v>5363</v>
      </c>
      <c r="O681" s="534">
        <v>45729</v>
      </c>
      <c r="P681" s="534" t="s">
        <v>4568</v>
      </c>
      <c r="Q681" s="534"/>
      <c r="R681" s="112" t="s">
        <v>4110</v>
      </c>
      <c r="S681" s="112" t="s">
        <v>1207</v>
      </c>
      <c r="T681" s="112" t="s">
        <v>4569</v>
      </c>
      <c r="U681" s="112" t="s">
        <v>4112</v>
      </c>
    </row>
    <row r="682" spans="1:21" ht="75" customHeight="1" x14ac:dyDescent="0.2">
      <c r="A682" s="555"/>
      <c r="B682" s="555"/>
      <c r="C682" s="555"/>
      <c r="D682" s="555"/>
      <c r="E682" s="555"/>
      <c r="F682" s="555"/>
      <c r="G682" s="555"/>
      <c r="H682" s="555"/>
      <c r="I682" s="555"/>
      <c r="J682" s="555"/>
      <c r="K682" s="555"/>
      <c r="L682" s="555"/>
      <c r="M682" s="555"/>
      <c r="N682" s="555"/>
      <c r="O682" s="555"/>
      <c r="P682" s="555"/>
      <c r="Q682" s="555"/>
      <c r="R682" s="112" t="s">
        <v>4110</v>
      </c>
      <c r="S682" s="112" t="s">
        <v>1208</v>
      </c>
      <c r="T682" s="112" t="s">
        <v>5924</v>
      </c>
      <c r="U682" s="112" t="s">
        <v>4112</v>
      </c>
    </row>
    <row r="683" spans="1:21" ht="49.9" customHeight="1" x14ac:dyDescent="0.2">
      <c r="A683" s="555"/>
      <c r="B683" s="555"/>
      <c r="C683" s="555"/>
      <c r="D683" s="555"/>
      <c r="E683" s="555"/>
      <c r="F683" s="555"/>
      <c r="G683" s="555"/>
      <c r="H683" s="555"/>
      <c r="I683" s="555"/>
      <c r="J683" s="555"/>
      <c r="K683" s="555"/>
      <c r="L683" s="555"/>
      <c r="M683" s="555"/>
      <c r="N683" s="555"/>
      <c r="O683" s="555"/>
      <c r="P683" s="555"/>
      <c r="Q683" s="555"/>
      <c r="R683" s="112" t="s">
        <v>4110</v>
      </c>
      <c r="S683" s="112" t="s">
        <v>5354</v>
      </c>
      <c r="T683" s="112" t="s">
        <v>5925</v>
      </c>
      <c r="U683" s="112" t="s">
        <v>4112</v>
      </c>
    </row>
    <row r="684" spans="1:21" ht="88.15" customHeight="1" x14ac:dyDescent="0.2">
      <c r="A684" s="555"/>
      <c r="B684" s="555"/>
      <c r="C684" s="555"/>
      <c r="D684" s="555"/>
      <c r="E684" s="555"/>
      <c r="F684" s="555"/>
      <c r="G684" s="555"/>
      <c r="H684" s="555"/>
      <c r="I684" s="555"/>
      <c r="J684" s="555"/>
      <c r="K684" s="555"/>
      <c r="L684" s="555"/>
      <c r="M684" s="555"/>
      <c r="N684" s="555"/>
      <c r="O684" s="555"/>
      <c r="P684" s="555"/>
      <c r="Q684" s="555"/>
      <c r="R684" s="112" t="s">
        <v>4110</v>
      </c>
      <c r="S684" s="112" t="s">
        <v>5355</v>
      </c>
      <c r="T684" s="112" t="s">
        <v>5926</v>
      </c>
      <c r="U684" s="112" t="s">
        <v>4112</v>
      </c>
    </row>
    <row r="685" spans="1:21" ht="49.9" customHeight="1" x14ac:dyDescent="0.2">
      <c r="A685" s="555"/>
      <c r="B685" s="555"/>
      <c r="C685" s="555"/>
      <c r="D685" s="555"/>
      <c r="E685" s="555"/>
      <c r="F685" s="555"/>
      <c r="G685" s="555"/>
      <c r="H685" s="555"/>
      <c r="I685" s="555"/>
      <c r="J685" s="555"/>
      <c r="K685" s="555"/>
      <c r="L685" s="555"/>
      <c r="M685" s="555"/>
      <c r="N685" s="555"/>
      <c r="O685" s="555"/>
      <c r="P685" s="555"/>
      <c r="Q685" s="555"/>
      <c r="R685" s="112" t="s">
        <v>4110</v>
      </c>
      <c r="S685" s="112" t="s">
        <v>5357</v>
      </c>
      <c r="T685" s="112" t="s">
        <v>5927</v>
      </c>
      <c r="U685" s="112" t="s">
        <v>4112</v>
      </c>
    </row>
    <row r="686" spans="1:21" ht="88.15" customHeight="1" x14ac:dyDescent="0.2">
      <c r="A686" s="555"/>
      <c r="B686" s="555"/>
      <c r="C686" s="555"/>
      <c r="D686" s="555"/>
      <c r="E686" s="555"/>
      <c r="F686" s="555"/>
      <c r="G686" s="555"/>
      <c r="H686" s="555"/>
      <c r="I686" s="555"/>
      <c r="J686" s="555"/>
      <c r="K686" s="555"/>
      <c r="L686" s="555"/>
      <c r="M686" s="555"/>
      <c r="N686" s="555"/>
      <c r="O686" s="555"/>
      <c r="P686" s="555"/>
      <c r="Q686" s="555"/>
      <c r="R686" s="112" t="s">
        <v>4110</v>
      </c>
      <c r="S686" s="112" t="s">
        <v>5361</v>
      </c>
      <c r="T686" s="112" t="s">
        <v>5928</v>
      </c>
      <c r="U686" s="112" t="s">
        <v>4112</v>
      </c>
    </row>
    <row r="687" spans="1:21" ht="409.6" customHeight="1" x14ac:dyDescent="0.2">
      <c r="A687" s="534" t="s">
        <v>2137</v>
      </c>
      <c r="B687" s="534" t="s">
        <v>4506</v>
      </c>
      <c r="C687" s="534" t="s">
        <v>4507</v>
      </c>
      <c r="D687" s="534" t="s">
        <v>4570</v>
      </c>
      <c r="E687" s="534" t="s">
        <v>4571</v>
      </c>
      <c r="F687" s="534" t="s">
        <v>4572</v>
      </c>
      <c r="G687" s="534" t="s">
        <v>4573</v>
      </c>
      <c r="H687" s="534" t="s">
        <v>5882</v>
      </c>
      <c r="I687" s="534" t="s">
        <v>4512</v>
      </c>
      <c r="J687" s="534" t="s">
        <v>1200</v>
      </c>
      <c r="K687" s="534" t="s">
        <v>165</v>
      </c>
      <c r="L687" s="534" t="s">
        <v>51</v>
      </c>
      <c r="M687" s="534">
        <v>45705.558954247688</v>
      </c>
      <c r="N687" s="534" t="s">
        <v>5389</v>
      </c>
      <c r="O687" s="534">
        <v>45729</v>
      </c>
      <c r="P687" s="534" t="s">
        <v>4574</v>
      </c>
      <c r="Q687" s="534"/>
      <c r="R687" s="112" t="s">
        <v>4110</v>
      </c>
      <c r="S687" s="112" t="s">
        <v>1207</v>
      </c>
      <c r="T687" s="112" t="s">
        <v>4575</v>
      </c>
      <c r="U687" s="112" t="s">
        <v>4112</v>
      </c>
    </row>
    <row r="688" spans="1:21" ht="37.15" customHeight="1" x14ac:dyDescent="0.2">
      <c r="A688" s="555"/>
      <c r="B688" s="555"/>
      <c r="C688" s="555"/>
      <c r="D688" s="555"/>
      <c r="E688" s="555"/>
      <c r="F688" s="555"/>
      <c r="G688" s="555"/>
      <c r="H688" s="555"/>
      <c r="I688" s="555"/>
      <c r="J688" s="555"/>
      <c r="K688" s="555"/>
      <c r="L688" s="555"/>
      <c r="M688" s="555"/>
      <c r="N688" s="555"/>
      <c r="O688" s="555"/>
      <c r="P688" s="555"/>
      <c r="Q688" s="555"/>
      <c r="R688" s="112" t="s">
        <v>4110</v>
      </c>
      <c r="S688" s="112" t="s">
        <v>1208</v>
      </c>
      <c r="T688" s="112" t="s">
        <v>4575</v>
      </c>
      <c r="U688" s="112" t="s">
        <v>4112</v>
      </c>
    </row>
    <row r="689" spans="1:21" ht="37.15" customHeight="1" x14ac:dyDescent="0.2">
      <c r="A689" s="555"/>
      <c r="B689" s="555"/>
      <c r="C689" s="555"/>
      <c r="D689" s="555"/>
      <c r="E689" s="555"/>
      <c r="F689" s="555"/>
      <c r="G689" s="555"/>
      <c r="H689" s="555"/>
      <c r="I689" s="555"/>
      <c r="J689" s="555"/>
      <c r="K689" s="555"/>
      <c r="L689" s="555"/>
      <c r="M689" s="555"/>
      <c r="N689" s="555"/>
      <c r="O689" s="555"/>
      <c r="P689" s="555"/>
      <c r="Q689" s="555"/>
      <c r="R689" s="112" t="s">
        <v>4110</v>
      </c>
      <c r="S689" s="112" t="s">
        <v>5354</v>
      </c>
      <c r="T689" s="112" t="s">
        <v>5929</v>
      </c>
      <c r="U689" s="112" t="s">
        <v>4112</v>
      </c>
    </row>
    <row r="690" spans="1:21" ht="112.9" customHeight="1" x14ac:dyDescent="0.2">
      <c r="A690" s="555"/>
      <c r="B690" s="555"/>
      <c r="C690" s="555"/>
      <c r="D690" s="555"/>
      <c r="E690" s="555"/>
      <c r="F690" s="555"/>
      <c r="G690" s="555"/>
      <c r="H690" s="555"/>
      <c r="I690" s="555"/>
      <c r="J690" s="555"/>
      <c r="K690" s="555"/>
      <c r="L690" s="555"/>
      <c r="M690" s="555"/>
      <c r="N690" s="555"/>
      <c r="O690" s="555"/>
      <c r="P690" s="555"/>
      <c r="Q690" s="555"/>
      <c r="R690" s="112" t="s">
        <v>4110</v>
      </c>
      <c r="S690" s="112" t="s">
        <v>5355</v>
      </c>
      <c r="T690" s="112" t="s">
        <v>5930</v>
      </c>
      <c r="U690" s="112" t="s">
        <v>4112</v>
      </c>
    </row>
    <row r="691" spans="1:21" ht="37.15" customHeight="1" x14ac:dyDescent="0.2">
      <c r="A691" s="555"/>
      <c r="B691" s="555"/>
      <c r="C691" s="555"/>
      <c r="D691" s="555"/>
      <c r="E691" s="555"/>
      <c r="F691" s="555"/>
      <c r="G691" s="555"/>
      <c r="H691" s="555"/>
      <c r="I691" s="555"/>
      <c r="J691" s="555"/>
      <c r="K691" s="555"/>
      <c r="L691" s="555"/>
      <c r="M691" s="555"/>
      <c r="N691" s="555"/>
      <c r="O691" s="555"/>
      <c r="P691" s="555"/>
      <c r="Q691" s="555"/>
      <c r="R691" s="112" t="s">
        <v>4110</v>
      </c>
      <c r="S691" s="112" t="s">
        <v>5357</v>
      </c>
      <c r="T691" s="112" t="s">
        <v>5931</v>
      </c>
      <c r="U691" s="112" t="s">
        <v>4112</v>
      </c>
    </row>
    <row r="692" spans="1:21" ht="88.15" customHeight="1" x14ac:dyDescent="0.2">
      <c r="A692" s="555"/>
      <c r="B692" s="555"/>
      <c r="C692" s="555"/>
      <c r="D692" s="555"/>
      <c r="E692" s="555"/>
      <c r="F692" s="555"/>
      <c r="G692" s="555"/>
      <c r="H692" s="555"/>
      <c r="I692" s="555"/>
      <c r="J692" s="555"/>
      <c r="K692" s="555"/>
      <c r="L692" s="555"/>
      <c r="M692" s="555"/>
      <c r="N692" s="555"/>
      <c r="O692" s="555"/>
      <c r="P692" s="555"/>
      <c r="Q692" s="555"/>
      <c r="R692" s="112" t="s">
        <v>4110</v>
      </c>
      <c r="S692" s="112" t="s">
        <v>5359</v>
      </c>
      <c r="T692" s="112" t="s">
        <v>5932</v>
      </c>
      <c r="U692" s="112" t="s">
        <v>4110</v>
      </c>
    </row>
    <row r="693" spans="1:21" ht="61.9" customHeight="1" x14ac:dyDescent="0.2">
      <c r="A693" s="140"/>
      <c r="B693" s="140"/>
      <c r="C693" s="140"/>
      <c r="D693" s="140"/>
      <c r="E693" s="140"/>
      <c r="F693" s="140"/>
      <c r="G693" s="140"/>
      <c r="H693" s="140"/>
      <c r="I693" s="140"/>
      <c r="J693" s="140"/>
      <c r="K693" s="140"/>
      <c r="L693" s="140"/>
      <c r="M693" s="140"/>
      <c r="N693" s="140"/>
      <c r="O693" s="140"/>
      <c r="P693" s="140"/>
      <c r="Q693" s="140"/>
      <c r="R693" s="112" t="s">
        <v>4110</v>
      </c>
      <c r="S693" s="112" t="s">
        <v>5361</v>
      </c>
      <c r="T693" s="112" t="s">
        <v>5933</v>
      </c>
      <c r="U693" s="112" t="s">
        <v>4110</v>
      </c>
    </row>
    <row r="694" spans="1:21" ht="409.6" customHeight="1" x14ac:dyDescent="0.2">
      <c r="A694" s="534" t="s">
        <v>2141</v>
      </c>
      <c r="B694" s="534" t="s">
        <v>4576</v>
      </c>
      <c r="C694" s="534" t="s">
        <v>4577</v>
      </c>
      <c r="D694" s="534" t="s">
        <v>4578</v>
      </c>
      <c r="E694" s="534" t="s">
        <v>2139</v>
      </c>
      <c r="F694" s="534" t="s">
        <v>2140</v>
      </c>
      <c r="G694" s="534" t="s">
        <v>1244</v>
      </c>
      <c r="H694" s="534" t="s">
        <v>5934</v>
      </c>
      <c r="I694" s="534" t="s">
        <v>4579</v>
      </c>
      <c r="J694" s="534" t="s">
        <v>1242</v>
      </c>
      <c r="K694" s="534" t="s">
        <v>2827</v>
      </c>
      <c r="L694" s="534" t="s">
        <v>51</v>
      </c>
      <c r="M694" s="534">
        <v>45691.658510497684</v>
      </c>
      <c r="N694" s="534" t="s">
        <v>5363</v>
      </c>
      <c r="O694" s="534">
        <v>45730</v>
      </c>
      <c r="P694" s="534" t="s">
        <v>1245</v>
      </c>
      <c r="Q694" s="534" t="s">
        <v>5935</v>
      </c>
      <c r="R694" s="112" t="s">
        <v>4110</v>
      </c>
      <c r="S694" s="112" t="s">
        <v>1207</v>
      </c>
      <c r="T694" s="112" t="s">
        <v>4580</v>
      </c>
      <c r="U694" s="112" t="s">
        <v>4112</v>
      </c>
    </row>
    <row r="695" spans="1:21" ht="75" customHeight="1" x14ac:dyDescent="0.2">
      <c r="A695" s="555"/>
      <c r="B695" s="555"/>
      <c r="C695" s="555"/>
      <c r="D695" s="555"/>
      <c r="E695" s="555"/>
      <c r="F695" s="555"/>
      <c r="G695" s="555"/>
      <c r="H695" s="555"/>
      <c r="I695" s="555"/>
      <c r="J695" s="555"/>
      <c r="K695" s="555"/>
      <c r="L695" s="555"/>
      <c r="M695" s="555"/>
      <c r="N695" s="555"/>
      <c r="O695" s="555"/>
      <c r="P695" s="555"/>
      <c r="Q695" s="555"/>
      <c r="R695" s="132" t="s">
        <v>4112</v>
      </c>
      <c r="S695" s="132" t="s">
        <v>1208</v>
      </c>
      <c r="T695" s="132" t="s">
        <v>4581</v>
      </c>
      <c r="U695" s="132" t="s">
        <v>4112</v>
      </c>
    </row>
    <row r="696" spans="1:21" ht="88.15" customHeight="1" x14ac:dyDescent="0.2">
      <c r="A696" s="555"/>
      <c r="B696" s="555"/>
      <c r="C696" s="555"/>
      <c r="D696" s="555"/>
      <c r="E696" s="555"/>
      <c r="F696" s="555"/>
      <c r="G696" s="555"/>
      <c r="H696" s="555"/>
      <c r="I696" s="555"/>
      <c r="J696" s="555"/>
      <c r="K696" s="555"/>
      <c r="L696" s="555"/>
      <c r="M696" s="555"/>
      <c r="N696" s="555"/>
      <c r="O696" s="555"/>
      <c r="P696" s="555"/>
      <c r="Q696" s="555"/>
      <c r="R696" s="112" t="s">
        <v>4110</v>
      </c>
      <c r="S696" s="112" t="s">
        <v>5354</v>
      </c>
      <c r="T696" s="112" t="s">
        <v>5936</v>
      </c>
      <c r="U696" s="112" t="s">
        <v>4112</v>
      </c>
    </row>
    <row r="697" spans="1:21" ht="100.15" customHeight="1" x14ac:dyDescent="0.2">
      <c r="A697" s="555"/>
      <c r="B697" s="555"/>
      <c r="C697" s="555"/>
      <c r="D697" s="555"/>
      <c r="E697" s="555"/>
      <c r="F697" s="555"/>
      <c r="G697" s="555"/>
      <c r="H697" s="555"/>
      <c r="I697" s="555"/>
      <c r="J697" s="555"/>
      <c r="K697" s="555"/>
      <c r="L697" s="555"/>
      <c r="M697" s="555"/>
      <c r="N697" s="555"/>
      <c r="O697" s="555"/>
      <c r="P697" s="555"/>
      <c r="Q697" s="555"/>
      <c r="R697" s="112" t="s">
        <v>4110</v>
      </c>
      <c r="S697" s="112" t="s">
        <v>5355</v>
      </c>
      <c r="T697" s="112" t="s">
        <v>5937</v>
      </c>
      <c r="U697" s="112" t="s">
        <v>4112</v>
      </c>
    </row>
    <row r="698" spans="1:21" ht="138" customHeight="1" x14ac:dyDescent="0.2">
      <c r="A698" s="555"/>
      <c r="B698" s="555"/>
      <c r="C698" s="555"/>
      <c r="D698" s="555"/>
      <c r="E698" s="555"/>
      <c r="F698" s="555"/>
      <c r="G698" s="555"/>
      <c r="H698" s="555"/>
      <c r="I698" s="555"/>
      <c r="J698" s="555"/>
      <c r="K698" s="555"/>
      <c r="L698" s="555"/>
      <c r="M698" s="555"/>
      <c r="N698" s="555"/>
      <c r="O698" s="555"/>
      <c r="P698" s="555"/>
      <c r="Q698" s="555"/>
      <c r="R698" s="112" t="s">
        <v>4110</v>
      </c>
      <c r="S698" s="112" t="s">
        <v>5357</v>
      </c>
      <c r="T698" s="112" t="s">
        <v>5938</v>
      </c>
      <c r="U698" s="112" t="s">
        <v>4112</v>
      </c>
    </row>
    <row r="699" spans="1:21" ht="100.15" customHeight="1" x14ac:dyDescent="0.2">
      <c r="A699" s="555"/>
      <c r="B699" s="555"/>
      <c r="C699" s="555"/>
      <c r="D699" s="555"/>
      <c r="E699" s="555"/>
      <c r="F699" s="555"/>
      <c r="G699" s="555"/>
      <c r="H699" s="555"/>
      <c r="I699" s="555"/>
      <c r="J699" s="555"/>
      <c r="K699" s="555"/>
      <c r="L699" s="555"/>
      <c r="M699" s="555"/>
      <c r="N699" s="555"/>
      <c r="O699" s="555"/>
      <c r="P699" s="555"/>
      <c r="Q699" s="555"/>
      <c r="R699" s="132" t="s">
        <v>4112</v>
      </c>
      <c r="S699" s="132" t="s">
        <v>5359</v>
      </c>
      <c r="T699" s="132" t="s">
        <v>5939</v>
      </c>
      <c r="U699" s="132" t="s">
        <v>4112</v>
      </c>
    </row>
    <row r="700" spans="1:21" ht="150" customHeight="1" x14ac:dyDescent="0.2">
      <c r="A700" s="559"/>
      <c r="B700" s="559"/>
      <c r="C700" s="559"/>
      <c r="D700" s="559"/>
      <c r="E700" s="559"/>
      <c r="F700" s="559"/>
      <c r="G700" s="559"/>
      <c r="H700" s="559"/>
      <c r="I700" s="559"/>
      <c r="J700" s="559"/>
      <c r="K700" s="559"/>
      <c r="L700" s="559"/>
      <c r="M700" s="559"/>
      <c r="N700" s="559"/>
      <c r="O700" s="559"/>
      <c r="P700" s="559"/>
      <c r="Q700" s="559"/>
      <c r="R700" s="132" t="s">
        <v>4112</v>
      </c>
      <c r="S700" s="132" t="s">
        <v>5361</v>
      </c>
      <c r="T700" s="132" t="s">
        <v>5940</v>
      </c>
      <c r="U700" s="132" t="s">
        <v>4112</v>
      </c>
    </row>
    <row r="701" spans="1:21" ht="409.6" customHeight="1" x14ac:dyDescent="0.2">
      <c r="A701" s="534" t="s">
        <v>2141</v>
      </c>
      <c r="B701" s="534" t="s">
        <v>4576</v>
      </c>
      <c r="C701" s="534" t="s">
        <v>4577</v>
      </c>
      <c r="D701" s="534" t="s">
        <v>5941</v>
      </c>
      <c r="E701" s="534" t="s">
        <v>4582</v>
      </c>
      <c r="F701" s="534" t="s">
        <v>4583</v>
      </c>
      <c r="G701" s="534" t="s">
        <v>4584</v>
      </c>
      <c r="H701" s="534" t="s">
        <v>5934</v>
      </c>
      <c r="I701" s="534" t="s">
        <v>4579</v>
      </c>
      <c r="J701" s="534" t="s">
        <v>1209</v>
      </c>
      <c r="K701" s="534" t="s">
        <v>165</v>
      </c>
      <c r="L701" s="534" t="s">
        <v>50</v>
      </c>
      <c r="M701" s="534">
        <v>45691.659094178242</v>
      </c>
      <c r="N701" s="534" t="s">
        <v>5363</v>
      </c>
      <c r="O701" s="534">
        <v>45730</v>
      </c>
      <c r="P701" s="534" t="s">
        <v>4585</v>
      </c>
      <c r="Q701" s="534" t="s">
        <v>5942</v>
      </c>
      <c r="R701" s="112" t="s">
        <v>4110</v>
      </c>
      <c r="S701" s="112" t="s">
        <v>1207</v>
      </c>
      <c r="T701" s="112" t="s">
        <v>4586</v>
      </c>
      <c r="U701" s="112" t="s">
        <v>4112</v>
      </c>
    </row>
    <row r="702" spans="1:21" ht="75" customHeight="1" x14ac:dyDescent="0.2">
      <c r="A702" s="555"/>
      <c r="B702" s="555"/>
      <c r="C702" s="555"/>
      <c r="D702" s="555"/>
      <c r="E702" s="555"/>
      <c r="F702" s="555"/>
      <c r="G702" s="555"/>
      <c r="H702" s="555"/>
      <c r="I702" s="555"/>
      <c r="J702" s="555"/>
      <c r="K702" s="555"/>
      <c r="L702" s="555"/>
      <c r="M702" s="555"/>
      <c r="N702" s="555"/>
      <c r="O702" s="555"/>
      <c r="P702" s="555"/>
      <c r="Q702" s="555"/>
      <c r="R702" s="132" t="s">
        <v>4112</v>
      </c>
      <c r="S702" s="132" t="s">
        <v>1208</v>
      </c>
      <c r="T702" s="132" t="s">
        <v>5943</v>
      </c>
      <c r="U702" s="132" t="s">
        <v>4112</v>
      </c>
    </row>
    <row r="703" spans="1:21" ht="112.9" customHeight="1" x14ac:dyDescent="0.2">
      <c r="A703" s="555"/>
      <c r="B703" s="555"/>
      <c r="C703" s="555"/>
      <c r="D703" s="555"/>
      <c r="E703" s="555"/>
      <c r="F703" s="555"/>
      <c r="G703" s="555"/>
      <c r="H703" s="555"/>
      <c r="I703" s="555"/>
      <c r="J703" s="555"/>
      <c r="K703" s="555"/>
      <c r="L703" s="555"/>
      <c r="M703" s="555"/>
      <c r="N703" s="555"/>
      <c r="O703" s="555"/>
      <c r="P703" s="555"/>
      <c r="Q703" s="555"/>
      <c r="R703" s="132" t="s">
        <v>4112</v>
      </c>
      <c r="S703" s="132" t="s">
        <v>5354</v>
      </c>
      <c r="T703" s="132" t="s">
        <v>5944</v>
      </c>
      <c r="U703" s="132" t="s">
        <v>4112</v>
      </c>
    </row>
    <row r="704" spans="1:21" ht="100.15" customHeight="1" x14ac:dyDescent="0.2">
      <c r="A704" s="555"/>
      <c r="B704" s="555"/>
      <c r="C704" s="555"/>
      <c r="D704" s="555"/>
      <c r="E704" s="555"/>
      <c r="F704" s="555"/>
      <c r="G704" s="555"/>
      <c r="H704" s="555"/>
      <c r="I704" s="555"/>
      <c r="J704" s="555"/>
      <c r="K704" s="555"/>
      <c r="L704" s="555"/>
      <c r="M704" s="555"/>
      <c r="N704" s="555"/>
      <c r="O704" s="555"/>
      <c r="P704" s="555"/>
      <c r="Q704" s="555"/>
      <c r="R704" s="112" t="s">
        <v>4110</v>
      </c>
      <c r="S704" s="112" t="s">
        <v>5355</v>
      </c>
      <c r="T704" s="112" t="s">
        <v>5945</v>
      </c>
      <c r="U704" s="112" t="s">
        <v>4112</v>
      </c>
    </row>
    <row r="705" spans="1:21" ht="88.15" customHeight="1" x14ac:dyDescent="0.2">
      <c r="A705" s="555"/>
      <c r="B705" s="555"/>
      <c r="C705" s="555"/>
      <c r="D705" s="555"/>
      <c r="E705" s="555"/>
      <c r="F705" s="555"/>
      <c r="G705" s="555"/>
      <c r="H705" s="555"/>
      <c r="I705" s="555"/>
      <c r="J705" s="555"/>
      <c r="K705" s="555"/>
      <c r="L705" s="555"/>
      <c r="M705" s="555"/>
      <c r="N705" s="555"/>
      <c r="O705" s="555"/>
      <c r="P705" s="555"/>
      <c r="Q705" s="555"/>
      <c r="R705" s="112" t="s">
        <v>4110</v>
      </c>
      <c r="S705" s="112" t="s">
        <v>5357</v>
      </c>
      <c r="T705" s="112" t="s">
        <v>5946</v>
      </c>
      <c r="U705" s="112" t="s">
        <v>4112</v>
      </c>
    </row>
    <row r="706" spans="1:21" ht="49.9" customHeight="1" x14ac:dyDescent="0.2">
      <c r="A706" s="555"/>
      <c r="B706" s="555"/>
      <c r="C706" s="555"/>
      <c r="D706" s="555"/>
      <c r="E706" s="555"/>
      <c r="F706" s="555"/>
      <c r="G706" s="555"/>
      <c r="H706" s="555"/>
      <c r="I706" s="555"/>
      <c r="J706" s="555"/>
      <c r="K706" s="555"/>
      <c r="L706" s="555"/>
      <c r="M706" s="555"/>
      <c r="N706" s="555"/>
      <c r="O706" s="555"/>
      <c r="P706" s="555"/>
      <c r="Q706" s="555"/>
      <c r="R706" s="112" t="s">
        <v>4110</v>
      </c>
      <c r="S706" s="112" t="s">
        <v>5359</v>
      </c>
      <c r="T706" s="112" t="s">
        <v>5947</v>
      </c>
      <c r="U706" s="112" t="s">
        <v>4112</v>
      </c>
    </row>
    <row r="707" spans="1:21" ht="61.9" customHeight="1" x14ac:dyDescent="0.2">
      <c r="A707" s="559"/>
      <c r="B707" s="559"/>
      <c r="C707" s="559"/>
      <c r="D707" s="559"/>
      <c r="E707" s="559"/>
      <c r="F707" s="559"/>
      <c r="G707" s="559"/>
      <c r="H707" s="559"/>
      <c r="I707" s="559"/>
      <c r="J707" s="559"/>
      <c r="K707" s="559"/>
      <c r="L707" s="559"/>
      <c r="M707" s="559"/>
      <c r="N707" s="559"/>
      <c r="O707" s="559"/>
      <c r="P707" s="559"/>
      <c r="Q707" s="559"/>
      <c r="R707" s="112" t="s">
        <v>4110</v>
      </c>
      <c r="S707" s="112" t="s">
        <v>5361</v>
      </c>
      <c r="T707" s="112" t="s">
        <v>5948</v>
      </c>
      <c r="U707" s="112" t="s">
        <v>4112</v>
      </c>
    </row>
    <row r="708" spans="1:21" ht="409.6" customHeight="1" x14ac:dyDescent="0.2">
      <c r="A708" s="534" t="s">
        <v>2141</v>
      </c>
      <c r="B708" s="534" t="s">
        <v>4576</v>
      </c>
      <c r="C708" s="534" t="s">
        <v>4577</v>
      </c>
      <c r="D708" s="534" t="s">
        <v>5949</v>
      </c>
      <c r="E708" s="534" t="s">
        <v>2142</v>
      </c>
      <c r="F708" s="534" t="s">
        <v>4589</v>
      </c>
      <c r="G708" s="534" t="s">
        <v>4590</v>
      </c>
      <c r="H708" s="534" t="s">
        <v>5934</v>
      </c>
      <c r="I708" s="534" t="s">
        <v>4579</v>
      </c>
      <c r="J708" s="534" t="s">
        <v>1209</v>
      </c>
      <c r="K708" s="534" t="s">
        <v>47</v>
      </c>
      <c r="L708" s="534" t="s">
        <v>51</v>
      </c>
      <c r="M708" s="534">
        <v>45691.659545868053</v>
      </c>
      <c r="N708" s="534" t="s">
        <v>5363</v>
      </c>
      <c r="O708" s="534">
        <v>45730</v>
      </c>
      <c r="P708" s="534" t="s">
        <v>2143</v>
      </c>
      <c r="Q708" s="534"/>
      <c r="R708" s="112" t="s">
        <v>4110</v>
      </c>
      <c r="S708" s="112" t="s">
        <v>1207</v>
      </c>
      <c r="T708" s="112" t="s">
        <v>4591</v>
      </c>
      <c r="U708" s="112" t="s">
        <v>4112</v>
      </c>
    </row>
    <row r="709" spans="1:21" ht="37.15" customHeight="1" x14ac:dyDescent="0.2">
      <c r="A709" s="555"/>
      <c r="B709" s="555"/>
      <c r="C709" s="555"/>
      <c r="D709" s="555"/>
      <c r="E709" s="555"/>
      <c r="F709" s="555"/>
      <c r="G709" s="555"/>
      <c r="H709" s="555"/>
      <c r="I709" s="555"/>
      <c r="J709" s="555"/>
      <c r="K709" s="555"/>
      <c r="L709" s="555"/>
      <c r="M709" s="555"/>
      <c r="N709" s="555"/>
      <c r="O709" s="555"/>
      <c r="P709" s="555"/>
      <c r="Q709" s="555"/>
      <c r="R709" s="112" t="s">
        <v>4110</v>
      </c>
      <c r="S709" s="112" t="s">
        <v>1208</v>
      </c>
      <c r="T709" s="112" t="s">
        <v>5950</v>
      </c>
      <c r="U709" s="112" t="s">
        <v>4112</v>
      </c>
    </row>
    <row r="710" spans="1:21" ht="49.9" customHeight="1" x14ac:dyDescent="0.2">
      <c r="A710" s="555"/>
      <c r="B710" s="555"/>
      <c r="C710" s="555"/>
      <c r="D710" s="555"/>
      <c r="E710" s="555"/>
      <c r="F710" s="555"/>
      <c r="G710" s="555"/>
      <c r="H710" s="555"/>
      <c r="I710" s="555"/>
      <c r="J710" s="555"/>
      <c r="K710" s="555"/>
      <c r="L710" s="555"/>
      <c r="M710" s="555"/>
      <c r="N710" s="555"/>
      <c r="O710" s="555"/>
      <c r="P710" s="555"/>
      <c r="Q710" s="555"/>
      <c r="R710" s="112" t="s">
        <v>4110</v>
      </c>
      <c r="S710" s="112" t="s">
        <v>5354</v>
      </c>
      <c r="T710" s="112" t="s">
        <v>5951</v>
      </c>
      <c r="U710" s="112" t="s">
        <v>4112</v>
      </c>
    </row>
    <row r="711" spans="1:21" ht="61.9" customHeight="1" x14ac:dyDescent="0.2">
      <c r="A711" s="555"/>
      <c r="B711" s="555"/>
      <c r="C711" s="555"/>
      <c r="D711" s="555"/>
      <c r="E711" s="555"/>
      <c r="F711" s="555"/>
      <c r="G711" s="555"/>
      <c r="H711" s="555"/>
      <c r="I711" s="555"/>
      <c r="J711" s="555"/>
      <c r="K711" s="555"/>
      <c r="L711" s="555"/>
      <c r="M711" s="555"/>
      <c r="N711" s="555"/>
      <c r="O711" s="555"/>
      <c r="P711" s="555"/>
      <c r="Q711" s="555"/>
      <c r="R711" s="112" t="s">
        <v>4110</v>
      </c>
      <c r="S711" s="112" t="s">
        <v>5355</v>
      </c>
      <c r="T711" s="112" t="s">
        <v>5952</v>
      </c>
      <c r="U711" s="112" t="s">
        <v>4112</v>
      </c>
    </row>
    <row r="712" spans="1:21" ht="49.9" customHeight="1" x14ac:dyDescent="0.2">
      <c r="A712" s="555"/>
      <c r="B712" s="555"/>
      <c r="C712" s="555"/>
      <c r="D712" s="555"/>
      <c r="E712" s="555"/>
      <c r="F712" s="555"/>
      <c r="G712" s="555"/>
      <c r="H712" s="555"/>
      <c r="I712" s="555"/>
      <c r="J712" s="555"/>
      <c r="K712" s="555"/>
      <c r="L712" s="555"/>
      <c r="M712" s="555"/>
      <c r="N712" s="555"/>
      <c r="O712" s="555"/>
      <c r="P712" s="555"/>
      <c r="Q712" s="555"/>
      <c r="R712" s="112" t="s">
        <v>4110</v>
      </c>
      <c r="S712" s="112" t="s">
        <v>5357</v>
      </c>
      <c r="T712" s="112" t="s">
        <v>5953</v>
      </c>
      <c r="U712" s="112" t="s">
        <v>4112</v>
      </c>
    </row>
    <row r="713" spans="1:21" ht="61.9" customHeight="1" x14ac:dyDescent="0.2">
      <c r="A713" s="555"/>
      <c r="B713" s="555"/>
      <c r="C713" s="555"/>
      <c r="D713" s="555"/>
      <c r="E713" s="555"/>
      <c r="F713" s="555"/>
      <c r="G713" s="555"/>
      <c r="H713" s="555"/>
      <c r="I713" s="555"/>
      <c r="J713" s="555"/>
      <c r="K713" s="555"/>
      <c r="L713" s="555"/>
      <c r="M713" s="555"/>
      <c r="N713" s="555"/>
      <c r="O713" s="555"/>
      <c r="P713" s="555"/>
      <c r="Q713" s="555"/>
      <c r="R713" s="112" t="s">
        <v>4110</v>
      </c>
      <c r="S713" s="112" t="s">
        <v>5359</v>
      </c>
      <c r="T713" s="112" t="s">
        <v>5954</v>
      </c>
      <c r="U713" s="112" t="s">
        <v>4112</v>
      </c>
    </row>
    <row r="714" spans="1:21" ht="61.9" customHeight="1" x14ac:dyDescent="0.2">
      <c r="A714" s="559"/>
      <c r="B714" s="559"/>
      <c r="C714" s="559"/>
      <c r="D714" s="559"/>
      <c r="E714" s="559"/>
      <c r="F714" s="559"/>
      <c r="G714" s="559"/>
      <c r="H714" s="559"/>
      <c r="I714" s="559"/>
      <c r="J714" s="559"/>
      <c r="K714" s="559"/>
      <c r="L714" s="559"/>
      <c r="M714" s="559"/>
      <c r="N714" s="559"/>
      <c r="O714" s="559"/>
      <c r="P714" s="559"/>
      <c r="Q714" s="559"/>
      <c r="R714" s="112" t="s">
        <v>4110</v>
      </c>
      <c r="S714" s="112" t="s">
        <v>5361</v>
      </c>
      <c r="T714" s="112" t="s">
        <v>5955</v>
      </c>
      <c r="U714" s="112" t="s">
        <v>4112</v>
      </c>
    </row>
    <row r="715" spans="1:21" ht="409.6" customHeight="1" x14ac:dyDescent="0.2">
      <c r="A715" s="534" t="s">
        <v>2141</v>
      </c>
      <c r="B715" s="534" t="s">
        <v>4576</v>
      </c>
      <c r="C715" s="534" t="s">
        <v>4577</v>
      </c>
      <c r="D715" s="534" t="s">
        <v>4587</v>
      </c>
      <c r="E715" s="534" t="s">
        <v>1278</v>
      </c>
      <c r="F715" s="534" t="s">
        <v>4151</v>
      </c>
      <c r="G715" s="534" t="s">
        <v>2067</v>
      </c>
      <c r="H715" s="534" t="s">
        <v>5934</v>
      </c>
      <c r="I715" s="534" t="s">
        <v>4579</v>
      </c>
      <c r="J715" s="534" t="s">
        <v>2068</v>
      </c>
      <c r="K715" s="534" t="s">
        <v>47</v>
      </c>
      <c r="L715" s="534" t="s">
        <v>51</v>
      </c>
      <c r="M715" s="534">
        <v>45691.660008993058</v>
      </c>
      <c r="N715" s="534" t="s">
        <v>5363</v>
      </c>
      <c r="O715" s="534">
        <v>45730</v>
      </c>
      <c r="P715" s="534" t="s">
        <v>2069</v>
      </c>
      <c r="Q715" s="534"/>
      <c r="R715" s="112" t="s">
        <v>4110</v>
      </c>
      <c r="S715" s="112" t="s">
        <v>1207</v>
      </c>
      <c r="T715" s="112" t="s">
        <v>4588</v>
      </c>
      <c r="U715" s="112" t="s">
        <v>4112</v>
      </c>
    </row>
    <row r="716" spans="1:21" ht="37.15" customHeight="1" x14ac:dyDescent="0.2">
      <c r="A716" s="555"/>
      <c r="B716" s="555"/>
      <c r="C716" s="555"/>
      <c r="D716" s="555"/>
      <c r="E716" s="555"/>
      <c r="F716" s="555"/>
      <c r="G716" s="555"/>
      <c r="H716" s="555"/>
      <c r="I716" s="555"/>
      <c r="J716" s="555"/>
      <c r="K716" s="555"/>
      <c r="L716" s="555"/>
      <c r="M716" s="555"/>
      <c r="N716" s="555"/>
      <c r="O716" s="555"/>
      <c r="P716" s="555"/>
      <c r="Q716" s="555"/>
      <c r="R716" s="112" t="s">
        <v>4110</v>
      </c>
      <c r="S716" s="112" t="s">
        <v>1208</v>
      </c>
      <c r="T716" s="112" t="s">
        <v>4624</v>
      </c>
      <c r="U716" s="112" t="s">
        <v>4112</v>
      </c>
    </row>
    <row r="717" spans="1:21" ht="37.15" customHeight="1" x14ac:dyDescent="0.2">
      <c r="A717" s="555"/>
      <c r="B717" s="555"/>
      <c r="C717" s="555"/>
      <c r="D717" s="555"/>
      <c r="E717" s="555"/>
      <c r="F717" s="555"/>
      <c r="G717" s="555"/>
      <c r="H717" s="555"/>
      <c r="I717" s="555"/>
      <c r="J717" s="555"/>
      <c r="K717" s="555"/>
      <c r="L717" s="555"/>
      <c r="M717" s="555"/>
      <c r="N717" s="555"/>
      <c r="O717" s="555"/>
      <c r="P717" s="555"/>
      <c r="Q717" s="555"/>
      <c r="R717" s="112" t="s">
        <v>4110</v>
      </c>
      <c r="S717" s="112" t="s">
        <v>5354</v>
      </c>
      <c r="T717" s="112" t="s">
        <v>5956</v>
      </c>
      <c r="U717" s="112" t="s">
        <v>4112</v>
      </c>
    </row>
    <row r="718" spans="1:21" ht="112.9" customHeight="1" x14ac:dyDescent="0.2">
      <c r="A718" s="555"/>
      <c r="B718" s="555"/>
      <c r="C718" s="555"/>
      <c r="D718" s="555"/>
      <c r="E718" s="555"/>
      <c r="F718" s="555"/>
      <c r="G718" s="555"/>
      <c r="H718" s="555"/>
      <c r="I718" s="555"/>
      <c r="J718" s="555"/>
      <c r="K718" s="555"/>
      <c r="L718" s="555"/>
      <c r="M718" s="555"/>
      <c r="N718" s="555"/>
      <c r="O718" s="555"/>
      <c r="P718" s="555"/>
      <c r="Q718" s="555"/>
      <c r="R718" s="112" t="s">
        <v>4110</v>
      </c>
      <c r="S718" s="112" t="s">
        <v>5355</v>
      </c>
      <c r="T718" s="112" t="s">
        <v>5957</v>
      </c>
      <c r="U718" s="112" t="s">
        <v>4112</v>
      </c>
    </row>
    <row r="719" spans="1:21" ht="124.9" customHeight="1" x14ac:dyDescent="0.2">
      <c r="A719" s="555"/>
      <c r="B719" s="555"/>
      <c r="C719" s="555"/>
      <c r="D719" s="555"/>
      <c r="E719" s="555"/>
      <c r="F719" s="555"/>
      <c r="G719" s="555"/>
      <c r="H719" s="555"/>
      <c r="I719" s="555"/>
      <c r="J719" s="555"/>
      <c r="K719" s="555"/>
      <c r="L719" s="555"/>
      <c r="M719" s="555"/>
      <c r="N719" s="555"/>
      <c r="O719" s="555"/>
      <c r="P719" s="555"/>
      <c r="Q719" s="555"/>
      <c r="R719" s="112" t="s">
        <v>4110</v>
      </c>
      <c r="S719" s="112" t="s">
        <v>5357</v>
      </c>
      <c r="T719" s="112" t="s">
        <v>5958</v>
      </c>
      <c r="U719" s="112" t="s">
        <v>4112</v>
      </c>
    </row>
    <row r="720" spans="1:21" ht="112.9" customHeight="1" x14ac:dyDescent="0.2">
      <c r="A720" s="555"/>
      <c r="B720" s="555"/>
      <c r="C720" s="555"/>
      <c r="D720" s="555"/>
      <c r="E720" s="555"/>
      <c r="F720" s="555"/>
      <c r="G720" s="555"/>
      <c r="H720" s="555"/>
      <c r="I720" s="555"/>
      <c r="J720" s="555"/>
      <c r="K720" s="555"/>
      <c r="L720" s="555"/>
      <c r="M720" s="555"/>
      <c r="N720" s="555"/>
      <c r="O720" s="555"/>
      <c r="P720" s="555"/>
      <c r="Q720" s="555"/>
      <c r="R720" s="112" t="s">
        <v>4110</v>
      </c>
      <c r="S720" s="112" t="s">
        <v>5359</v>
      </c>
      <c r="T720" s="112" t="s">
        <v>5959</v>
      </c>
      <c r="U720" s="112" t="s">
        <v>4112</v>
      </c>
    </row>
    <row r="721" spans="1:21" ht="112.9" customHeight="1" x14ac:dyDescent="0.2">
      <c r="A721" s="559"/>
      <c r="B721" s="559"/>
      <c r="C721" s="559"/>
      <c r="D721" s="559"/>
      <c r="E721" s="559"/>
      <c r="F721" s="559"/>
      <c r="G721" s="559"/>
      <c r="H721" s="559"/>
      <c r="I721" s="559"/>
      <c r="J721" s="559"/>
      <c r="K721" s="559"/>
      <c r="L721" s="559"/>
      <c r="M721" s="559"/>
      <c r="N721" s="559"/>
      <c r="O721" s="559"/>
      <c r="P721" s="559"/>
      <c r="Q721" s="559"/>
      <c r="R721" s="112" t="s">
        <v>4110</v>
      </c>
      <c r="S721" s="112" t="s">
        <v>5361</v>
      </c>
      <c r="T721" s="112" t="s">
        <v>5960</v>
      </c>
      <c r="U721" s="112" t="s">
        <v>4112</v>
      </c>
    </row>
    <row r="722" spans="1:21" ht="376.9" customHeight="1" x14ac:dyDescent="0.2">
      <c r="A722" s="534" t="s">
        <v>2070</v>
      </c>
      <c r="B722" s="534" t="s">
        <v>4592</v>
      </c>
      <c r="C722" s="534" t="s">
        <v>5961</v>
      </c>
      <c r="D722" s="534" t="s">
        <v>4593</v>
      </c>
      <c r="E722" s="534" t="s">
        <v>4594</v>
      </c>
      <c r="F722" s="534" t="s">
        <v>1243</v>
      </c>
      <c r="G722" s="534" t="s">
        <v>1240</v>
      </c>
      <c r="H722" s="534" t="s">
        <v>5962</v>
      </c>
      <c r="I722" s="534" t="s">
        <v>4595</v>
      </c>
      <c r="J722" s="534" t="s">
        <v>832</v>
      </c>
      <c r="K722" s="534" t="s">
        <v>2827</v>
      </c>
      <c r="L722" s="534" t="s">
        <v>51</v>
      </c>
      <c r="M722" s="534">
        <v>45692.718551469909</v>
      </c>
      <c r="N722" s="534" t="s">
        <v>5363</v>
      </c>
      <c r="O722" s="534">
        <v>45713</v>
      </c>
      <c r="P722" s="534" t="s">
        <v>4596</v>
      </c>
      <c r="Q722" s="534"/>
      <c r="R722" s="112" t="s">
        <v>4110</v>
      </c>
      <c r="S722" s="112" t="s">
        <v>1207</v>
      </c>
      <c r="T722" s="112" t="s">
        <v>4597</v>
      </c>
      <c r="U722" s="112" t="s">
        <v>4112</v>
      </c>
    </row>
    <row r="723" spans="1:21" ht="37.15" customHeight="1" x14ac:dyDescent="0.2">
      <c r="A723" s="555"/>
      <c r="B723" s="555"/>
      <c r="C723" s="555"/>
      <c r="D723" s="555"/>
      <c r="E723" s="555"/>
      <c r="F723" s="555"/>
      <c r="G723" s="555"/>
      <c r="H723" s="555"/>
      <c r="I723" s="555"/>
      <c r="J723" s="555"/>
      <c r="K723" s="555"/>
      <c r="L723" s="555"/>
      <c r="M723" s="555"/>
      <c r="N723" s="555"/>
      <c r="O723" s="555"/>
      <c r="P723" s="555"/>
      <c r="Q723" s="555"/>
      <c r="R723" s="112" t="s">
        <v>4110</v>
      </c>
      <c r="S723" s="112" t="s">
        <v>1208</v>
      </c>
      <c r="T723" s="112" t="s">
        <v>5963</v>
      </c>
      <c r="U723" s="112" t="s">
        <v>4112</v>
      </c>
    </row>
    <row r="724" spans="1:21" ht="49.9" customHeight="1" x14ac:dyDescent="0.2">
      <c r="A724" s="555"/>
      <c r="B724" s="555"/>
      <c r="C724" s="555"/>
      <c r="D724" s="555"/>
      <c r="E724" s="555"/>
      <c r="F724" s="555"/>
      <c r="G724" s="555"/>
      <c r="H724" s="555"/>
      <c r="I724" s="555"/>
      <c r="J724" s="555"/>
      <c r="K724" s="555"/>
      <c r="L724" s="555"/>
      <c r="M724" s="555"/>
      <c r="N724" s="555"/>
      <c r="O724" s="555"/>
      <c r="P724" s="555"/>
      <c r="Q724" s="555"/>
      <c r="R724" s="112" t="s">
        <v>4110</v>
      </c>
      <c r="S724" s="112" t="s">
        <v>5354</v>
      </c>
      <c r="T724" s="112" t="s">
        <v>5964</v>
      </c>
      <c r="U724" s="112" t="s">
        <v>4112</v>
      </c>
    </row>
    <row r="725" spans="1:21" ht="49.9" customHeight="1" x14ac:dyDescent="0.2">
      <c r="A725" s="555"/>
      <c r="B725" s="555"/>
      <c r="C725" s="555"/>
      <c r="D725" s="555"/>
      <c r="E725" s="555"/>
      <c r="F725" s="555"/>
      <c r="G725" s="555"/>
      <c r="H725" s="555"/>
      <c r="I725" s="555"/>
      <c r="J725" s="555"/>
      <c r="K725" s="555"/>
      <c r="L725" s="555"/>
      <c r="M725" s="555"/>
      <c r="N725" s="555"/>
      <c r="O725" s="555"/>
      <c r="P725" s="555"/>
      <c r="Q725" s="555"/>
      <c r="R725" s="112" t="s">
        <v>4110</v>
      </c>
      <c r="S725" s="112" t="s">
        <v>5355</v>
      </c>
      <c r="T725" s="112" t="s">
        <v>5965</v>
      </c>
      <c r="U725" s="112" t="s">
        <v>4112</v>
      </c>
    </row>
    <row r="726" spans="1:21" ht="49.9" customHeight="1" x14ac:dyDescent="0.2">
      <c r="A726" s="555"/>
      <c r="B726" s="555"/>
      <c r="C726" s="555"/>
      <c r="D726" s="555"/>
      <c r="E726" s="555"/>
      <c r="F726" s="555"/>
      <c r="G726" s="555"/>
      <c r="H726" s="555"/>
      <c r="I726" s="555"/>
      <c r="J726" s="555"/>
      <c r="K726" s="555"/>
      <c r="L726" s="555"/>
      <c r="M726" s="555"/>
      <c r="N726" s="555"/>
      <c r="O726" s="555"/>
      <c r="P726" s="555"/>
      <c r="Q726" s="555"/>
      <c r="R726" s="112" t="s">
        <v>4110</v>
      </c>
      <c r="S726" s="112" t="s">
        <v>5357</v>
      </c>
      <c r="T726" s="112" t="s">
        <v>5966</v>
      </c>
      <c r="U726" s="112" t="s">
        <v>4112</v>
      </c>
    </row>
    <row r="727" spans="1:21" ht="49.9" customHeight="1" x14ac:dyDescent="0.2">
      <c r="A727" s="555"/>
      <c r="B727" s="555"/>
      <c r="C727" s="555"/>
      <c r="D727" s="555"/>
      <c r="E727" s="555"/>
      <c r="F727" s="555"/>
      <c r="G727" s="555"/>
      <c r="H727" s="555"/>
      <c r="I727" s="555"/>
      <c r="J727" s="555"/>
      <c r="K727" s="555"/>
      <c r="L727" s="555"/>
      <c r="M727" s="555"/>
      <c r="N727" s="555"/>
      <c r="O727" s="555"/>
      <c r="P727" s="555"/>
      <c r="Q727" s="555"/>
      <c r="R727" s="112" t="s">
        <v>4110</v>
      </c>
      <c r="S727" s="112" t="s">
        <v>5359</v>
      </c>
      <c r="T727" s="112" t="s">
        <v>5967</v>
      </c>
      <c r="U727" s="112" t="s">
        <v>4112</v>
      </c>
    </row>
    <row r="728" spans="1:21" ht="49.9" customHeight="1" x14ac:dyDescent="0.2">
      <c r="A728" s="559"/>
      <c r="B728" s="559"/>
      <c r="C728" s="559"/>
      <c r="D728" s="559"/>
      <c r="E728" s="559"/>
      <c r="F728" s="559"/>
      <c r="G728" s="559"/>
      <c r="H728" s="559"/>
      <c r="I728" s="559"/>
      <c r="J728" s="559"/>
      <c r="K728" s="559"/>
      <c r="L728" s="559"/>
      <c r="M728" s="559"/>
      <c r="N728" s="559"/>
      <c r="O728" s="559"/>
      <c r="P728" s="559"/>
      <c r="Q728" s="559"/>
      <c r="R728" s="112" t="s">
        <v>4110</v>
      </c>
      <c r="S728" s="112" t="s">
        <v>5361</v>
      </c>
      <c r="T728" s="112" t="s">
        <v>5968</v>
      </c>
      <c r="U728" s="112" t="s">
        <v>4112</v>
      </c>
    </row>
    <row r="729" spans="1:21" ht="409.6" customHeight="1" x14ac:dyDescent="0.2">
      <c r="A729" s="534" t="s">
        <v>2070</v>
      </c>
      <c r="B729" s="534" t="s">
        <v>4592</v>
      </c>
      <c r="C729" s="534" t="s">
        <v>5961</v>
      </c>
      <c r="D729" s="534" t="s">
        <v>4598</v>
      </c>
      <c r="E729" s="534" t="s">
        <v>4599</v>
      </c>
      <c r="F729" s="534" t="s">
        <v>4600</v>
      </c>
      <c r="G729" s="534" t="s">
        <v>4601</v>
      </c>
      <c r="H729" s="534" t="s">
        <v>5962</v>
      </c>
      <c r="I729" s="534" t="s">
        <v>4595</v>
      </c>
      <c r="J729" s="534" t="s">
        <v>1209</v>
      </c>
      <c r="K729" s="534" t="s">
        <v>47</v>
      </c>
      <c r="L729" s="534" t="s">
        <v>488</v>
      </c>
      <c r="M729" s="534">
        <v>45692.723750729165</v>
      </c>
      <c r="N729" s="534" t="s">
        <v>5389</v>
      </c>
      <c r="O729" s="534">
        <v>45713</v>
      </c>
      <c r="P729" s="534" t="s">
        <v>4602</v>
      </c>
      <c r="Q729" s="534"/>
      <c r="R729" s="112" t="s">
        <v>4110</v>
      </c>
      <c r="S729" s="112" t="s">
        <v>1207</v>
      </c>
      <c r="T729" s="112" t="s">
        <v>4603</v>
      </c>
      <c r="U729" s="112" t="s">
        <v>4112</v>
      </c>
    </row>
    <row r="730" spans="1:21" ht="37.15" customHeight="1" x14ac:dyDescent="0.2">
      <c r="A730" s="555"/>
      <c r="B730" s="555"/>
      <c r="C730" s="555"/>
      <c r="D730" s="555"/>
      <c r="E730" s="555"/>
      <c r="F730" s="555"/>
      <c r="G730" s="555"/>
      <c r="H730" s="555"/>
      <c r="I730" s="555"/>
      <c r="J730" s="555"/>
      <c r="K730" s="555"/>
      <c r="L730" s="555"/>
      <c r="M730" s="555"/>
      <c r="N730" s="555"/>
      <c r="O730" s="555"/>
      <c r="P730" s="555"/>
      <c r="Q730" s="555"/>
      <c r="R730" s="112" t="s">
        <v>4110</v>
      </c>
      <c r="S730" s="112" t="s">
        <v>1208</v>
      </c>
      <c r="T730" s="112" t="s">
        <v>5969</v>
      </c>
      <c r="U730" s="112" t="s">
        <v>4112</v>
      </c>
    </row>
    <row r="731" spans="1:21" ht="187.9" customHeight="1" x14ac:dyDescent="0.2">
      <c r="A731" s="555"/>
      <c r="B731" s="555"/>
      <c r="C731" s="555"/>
      <c r="D731" s="555"/>
      <c r="E731" s="555"/>
      <c r="F731" s="555"/>
      <c r="G731" s="555"/>
      <c r="H731" s="555"/>
      <c r="I731" s="555"/>
      <c r="J731" s="555"/>
      <c r="K731" s="555"/>
      <c r="L731" s="555"/>
      <c r="M731" s="555"/>
      <c r="N731" s="555"/>
      <c r="O731" s="555"/>
      <c r="P731" s="555"/>
      <c r="Q731" s="555"/>
      <c r="R731" s="112" t="s">
        <v>4110</v>
      </c>
      <c r="S731" s="112" t="s">
        <v>5354</v>
      </c>
      <c r="T731" s="112" t="s">
        <v>5970</v>
      </c>
      <c r="U731" s="112" t="s">
        <v>4112</v>
      </c>
    </row>
    <row r="732" spans="1:21" ht="201" customHeight="1" x14ac:dyDescent="0.2">
      <c r="A732" s="555"/>
      <c r="B732" s="555"/>
      <c r="C732" s="555"/>
      <c r="D732" s="555"/>
      <c r="E732" s="555"/>
      <c r="F732" s="555"/>
      <c r="G732" s="555"/>
      <c r="H732" s="555"/>
      <c r="I732" s="555"/>
      <c r="J732" s="555"/>
      <c r="K732" s="555"/>
      <c r="L732" s="555"/>
      <c r="M732" s="555"/>
      <c r="N732" s="555"/>
      <c r="O732" s="555"/>
      <c r="P732" s="555"/>
      <c r="Q732" s="555"/>
      <c r="R732" s="112" t="s">
        <v>4110</v>
      </c>
      <c r="S732" s="112" t="s">
        <v>5355</v>
      </c>
      <c r="T732" s="112" t="s">
        <v>5971</v>
      </c>
      <c r="U732" s="112" t="s">
        <v>4112</v>
      </c>
    </row>
    <row r="733" spans="1:21" ht="37.15" customHeight="1" x14ac:dyDescent="0.2">
      <c r="A733" s="555"/>
      <c r="B733" s="555"/>
      <c r="C733" s="555"/>
      <c r="D733" s="555"/>
      <c r="E733" s="555"/>
      <c r="F733" s="555"/>
      <c r="G733" s="555"/>
      <c r="H733" s="555"/>
      <c r="I733" s="555"/>
      <c r="J733" s="555"/>
      <c r="K733" s="555"/>
      <c r="L733" s="555"/>
      <c r="M733" s="555"/>
      <c r="N733" s="555"/>
      <c r="O733" s="555"/>
      <c r="P733" s="555"/>
      <c r="Q733" s="555"/>
      <c r="R733" s="112" t="s">
        <v>4110</v>
      </c>
      <c r="S733" s="112" t="s">
        <v>5357</v>
      </c>
      <c r="T733" s="112" t="s">
        <v>5972</v>
      </c>
      <c r="U733" s="112" t="s">
        <v>4112</v>
      </c>
    </row>
    <row r="734" spans="1:21" ht="250.9" customHeight="1" x14ac:dyDescent="0.2">
      <c r="A734" s="555"/>
      <c r="B734" s="555"/>
      <c r="C734" s="555"/>
      <c r="D734" s="555"/>
      <c r="E734" s="555"/>
      <c r="F734" s="555"/>
      <c r="G734" s="555"/>
      <c r="H734" s="555"/>
      <c r="I734" s="555"/>
      <c r="J734" s="555"/>
      <c r="K734" s="555"/>
      <c r="L734" s="555"/>
      <c r="M734" s="555"/>
      <c r="N734" s="555"/>
      <c r="O734" s="555"/>
      <c r="P734" s="555"/>
      <c r="Q734" s="555"/>
      <c r="R734" s="112" t="s">
        <v>4110</v>
      </c>
      <c r="S734" s="112" t="s">
        <v>5359</v>
      </c>
      <c r="T734" s="112" t="s">
        <v>5973</v>
      </c>
      <c r="U734" s="112" t="s">
        <v>4112</v>
      </c>
    </row>
    <row r="735" spans="1:21" ht="264" customHeight="1" x14ac:dyDescent="0.2">
      <c r="A735" s="559"/>
      <c r="B735" s="559"/>
      <c r="C735" s="559"/>
      <c r="D735" s="559"/>
      <c r="E735" s="559"/>
      <c r="F735" s="559"/>
      <c r="G735" s="559"/>
      <c r="H735" s="559"/>
      <c r="I735" s="559"/>
      <c r="J735" s="559"/>
      <c r="K735" s="559"/>
      <c r="L735" s="559"/>
      <c r="M735" s="559"/>
      <c r="N735" s="559"/>
      <c r="O735" s="559"/>
      <c r="P735" s="559"/>
      <c r="Q735" s="559"/>
      <c r="R735" s="112" t="s">
        <v>4110</v>
      </c>
      <c r="S735" s="112" t="s">
        <v>5361</v>
      </c>
      <c r="T735" s="112" t="s">
        <v>5974</v>
      </c>
      <c r="U735" s="112" t="s">
        <v>4112</v>
      </c>
    </row>
    <row r="736" spans="1:21" ht="312" customHeight="1" x14ac:dyDescent="0.2">
      <c r="A736" s="534" t="s">
        <v>2070</v>
      </c>
      <c r="B736" s="534" t="s">
        <v>4592</v>
      </c>
      <c r="C736" s="534" t="s">
        <v>5961</v>
      </c>
      <c r="D736" s="534" t="s">
        <v>4604</v>
      </c>
      <c r="E736" s="534" t="s">
        <v>4605</v>
      </c>
      <c r="F736" s="534" t="s">
        <v>1247</v>
      </c>
      <c r="G736" s="534" t="s">
        <v>1248</v>
      </c>
      <c r="H736" s="534" t="s">
        <v>5962</v>
      </c>
      <c r="I736" s="534" t="s">
        <v>4595</v>
      </c>
      <c r="J736" s="534" t="s">
        <v>1216</v>
      </c>
      <c r="K736" s="534" t="s">
        <v>2827</v>
      </c>
      <c r="L736" s="534" t="s">
        <v>164</v>
      </c>
      <c r="M736" s="534">
        <v>45692.726719826387</v>
      </c>
      <c r="N736" s="534" t="s">
        <v>5352</v>
      </c>
      <c r="O736" s="534">
        <v>45713</v>
      </c>
      <c r="P736" s="534" t="s">
        <v>5975</v>
      </c>
      <c r="Q736" s="534" t="s">
        <v>5976</v>
      </c>
      <c r="R736" s="112" t="s">
        <v>4110</v>
      </c>
      <c r="S736" s="112" t="s">
        <v>1207</v>
      </c>
      <c r="T736" s="112" t="s">
        <v>4606</v>
      </c>
      <c r="U736" s="112" t="s">
        <v>4112</v>
      </c>
    </row>
    <row r="737" spans="1:21" ht="37.15" customHeight="1" x14ac:dyDescent="0.2">
      <c r="A737" s="555"/>
      <c r="B737" s="555"/>
      <c r="C737" s="555"/>
      <c r="D737" s="555"/>
      <c r="E737" s="555"/>
      <c r="F737" s="555"/>
      <c r="G737" s="555"/>
      <c r="H737" s="555"/>
      <c r="I737" s="555"/>
      <c r="J737" s="555"/>
      <c r="K737" s="555"/>
      <c r="L737" s="555"/>
      <c r="M737" s="555"/>
      <c r="N737" s="555"/>
      <c r="O737" s="555"/>
      <c r="P737" s="555"/>
      <c r="Q737" s="555"/>
      <c r="R737" s="112" t="s">
        <v>4110</v>
      </c>
      <c r="S737" s="112" t="s">
        <v>1208</v>
      </c>
      <c r="T737" s="112" t="s">
        <v>5977</v>
      </c>
      <c r="U737" s="112" t="s">
        <v>4112</v>
      </c>
    </row>
    <row r="738" spans="1:21" ht="37.15" customHeight="1" x14ac:dyDescent="0.2">
      <c r="A738" s="555"/>
      <c r="B738" s="555"/>
      <c r="C738" s="555"/>
      <c r="D738" s="555"/>
      <c r="E738" s="555"/>
      <c r="F738" s="555"/>
      <c r="G738" s="555"/>
      <c r="H738" s="555"/>
      <c r="I738" s="555"/>
      <c r="J738" s="555"/>
      <c r="K738" s="555"/>
      <c r="L738" s="555"/>
      <c r="M738" s="555"/>
      <c r="N738" s="555"/>
      <c r="O738" s="555"/>
      <c r="P738" s="555"/>
      <c r="Q738" s="555"/>
      <c r="R738" s="112" t="s">
        <v>4110</v>
      </c>
      <c r="S738" s="112" t="s">
        <v>5354</v>
      </c>
      <c r="T738" s="112" t="s">
        <v>5978</v>
      </c>
      <c r="U738" s="112" t="s">
        <v>4112</v>
      </c>
    </row>
    <row r="739" spans="1:21" ht="37.15" customHeight="1" x14ac:dyDescent="0.2">
      <c r="A739" s="555"/>
      <c r="B739" s="555"/>
      <c r="C739" s="555"/>
      <c r="D739" s="555"/>
      <c r="E739" s="555"/>
      <c r="F739" s="555"/>
      <c r="G739" s="555"/>
      <c r="H739" s="555"/>
      <c r="I739" s="555"/>
      <c r="J739" s="555"/>
      <c r="K739" s="555"/>
      <c r="L739" s="555"/>
      <c r="M739" s="555"/>
      <c r="N739" s="555"/>
      <c r="O739" s="555"/>
      <c r="P739" s="555"/>
      <c r="Q739" s="555"/>
      <c r="R739" s="132" t="s">
        <v>4112</v>
      </c>
      <c r="S739" s="132" t="s">
        <v>5355</v>
      </c>
      <c r="T739" s="132" t="s">
        <v>5979</v>
      </c>
      <c r="U739" s="132" t="s">
        <v>4112</v>
      </c>
    </row>
    <row r="740" spans="1:21" ht="37.15" customHeight="1" x14ac:dyDescent="0.2">
      <c r="A740" s="555"/>
      <c r="B740" s="555"/>
      <c r="C740" s="555"/>
      <c r="D740" s="555"/>
      <c r="E740" s="555"/>
      <c r="F740" s="555"/>
      <c r="G740" s="555"/>
      <c r="H740" s="555"/>
      <c r="I740" s="555"/>
      <c r="J740" s="555"/>
      <c r="K740" s="555"/>
      <c r="L740" s="555"/>
      <c r="M740" s="555"/>
      <c r="N740" s="555"/>
      <c r="O740" s="555"/>
      <c r="P740" s="555"/>
      <c r="Q740" s="555"/>
      <c r="R740" s="112" t="s">
        <v>4110</v>
      </c>
      <c r="S740" s="112" t="s">
        <v>5357</v>
      </c>
      <c r="T740" s="112" t="s">
        <v>5980</v>
      </c>
      <c r="U740" s="112" t="s">
        <v>4112</v>
      </c>
    </row>
    <row r="741" spans="1:21" ht="37.15" customHeight="1" x14ac:dyDescent="0.2">
      <c r="A741" s="555"/>
      <c r="B741" s="555"/>
      <c r="C741" s="555"/>
      <c r="D741" s="555"/>
      <c r="E741" s="555"/>
      <c r="F741" s="555"/>
      <c r="G741" s="555"/>
      <c r="H741" s="555"/>
      <c r="I741" s="555"/>
      <c r="J741" s="555"/>
      <c r="K741" s="555"/>
      <c r="L741" s="555"/>
      <c r="M741" s="555"/>
      <c r="N741" s="555"/>
      <c r="O741" s="555"/>
      <c r="P741" s="555"/>
      <c r="Q741" s="555"/>
      <c r="R741" s="132" t="s">
        <v>4112</v>
      </c>
      <c r="S741" s="132" t="s">
        <v>5359</v>
      </c>
      <c r="T741" s="132" t="s">
        <v>5981</v>
      </c>
      <c r="U741" s="132" t="s">
        <v>4112</v>
      </c>
    </row>
    <row r="742" spans="1:21" ht="49.9" customHeight="1" x14ac:dyDescent="0.2">
      <c r="A742" s="559"/>
      <c r="B742" s="559"/>
      <c r="C742" s="559"/>
      <c r="D742" s="559"/>
      <c r="E742" s="559"/>
      <c r="F742" s="559"/>
      <c r="G742" s="559"/>
      <c r="H742" s="559"/>
      <c r="I742" s="559"/>
      <c r="J742" s="559"/>
      <c r="K742" s="559"/>
      <c r="L742" s="559"/>
      <c r="M742" s="559"/>
      <c r="N742" s="559"/>
      <c r="O742" s="559"/>
      <c r="P742" s="559"/>
      <c r="Q742" s="559"/>
      <c r="R742" s="112" t="s">
        <v>4110</v>
      </c>
      <c r="S742" s="112" t="s">
        <v>5361</v>
      </c>
      <c r="T742" s="112" t="s">
        <v>5982</v>
      </c>
      <c r="U742" s="112" t="s">
        <v>4112</v>
      </c>
    </row>
    <row r="743" spans="1:21" ht="388.15" customHeight="1" x14ac:dyDescent="0.2">
      <c r="A743" s="534" t="s">
        <v>2070</v>
      </c>
      <c r="B743" s="534" t="s">
        <v>4592</v>
      </c>
      <c r="C743" s="534" t="s">
        <v>5961</v>
      </c>
      <c r="D743" s="534" t="s">
        <v>4607</v>
      </c>
      <c r="E743" s="534" t="s">
        <v>4608</v>
      </c>
      <c r="F743" s="534" t="s">
        <v>1249</v>
      </c>
      <c r="G743" s="534" t="s">
        <v>2073</v>
      </c>
      <c r="H743" s="534" t="s">
        <v>5962</v>
      </c>
      <c r="I743" s="534" t="s">
        <v>4595</v>
      </c>
      <c r="J743" s="534" t="s">
        <v>1200</v>
      </c>
      <c r="K743" s="534" t="s">
        <v>47</v>
      </c>
      <c r="L743" s="534" t="s">
        <v>164</v>
      </c>
      <c r="M743" s="534">
        <v>45692.731245289353</v>
      </c>
      <c r="N743" s="534" t="s">
        <v>5352</v>
      </c>
      <c r="O743" s="534">
        <v>45713</v>
      </c>
      <c r="P743" s="534" t="s">
        <v>5983</v>
      </c>
      <c r="Q743" s="534"/>
      <c r="R743" s="112" t="s">
        <v>4110</v>
      </c>
      <c r="S743" s="112" t="s">
        <v>1207</v>
      </c>
      <c r="T743" s="112" t="s">
        <v>4609</v>
      </c>
      <c r="U743" s="112" t="s">
        <v>4112</v>
      </c>
    </row>
    <row r="744" spans="1:21" ht="37.15" customHeight="1" x14ac:dyDescent="0.2">
      <c r="A744" s="555"/>
      <c r="B744" s="555"/>
      <c r="C744" s="555"/>
      <c r="D744" s="555"/>
      <c r="E744" s="555"/>
      <c r="F744" s="555"/>
      <c r="G744" s="555"/>
      <c r="H744" s="555"/>
      <c r="I744" s="555"/>
      <c r="J744" s="555"/>
      <c r="K744" s="555"/>
      <c r="L744" s="555"/>
      <c r="M744" s="555"/>
      <c r="N744" s="555"/>
      <c r="O744" s="555"/>
      <c r="P744" s="555"/>
      <c r="Q744" s="555"/>
      <c r="R744" s="112" t="s">
        <v>4110</v>
      </c>
      <c r="S744" s="112" t="s">
        <v>1208</v>
      </c>
      <c r="T744" s="112" t="s">
        <v>5984</v>
      </c>
      <c r="U744" s="112" t="s">
        <v>4112</v>
      </c>
    </row>
    <row r="745" spans="1:21" ht="37.15" customHeight="1" x14ac:dyDescent="0.2">
      <c r="A745" s="555"/>
      <c r="B745" s="555"/>
      <c r="C745" s="555"/>
      <c r="D745" s="555"/>
      <c r="E745" s="555"/>
      <c r="F745" s="555"/>
      <c r="G745" s="555"/>
      <c r="H745" s="555"/>
      <c r="I745" s="555"/>
      <c r="J745" s="555"/>
      <c r="K745" s="555"/>
      <c r="L745" s="555"/>
      <c r="M745" s="555"/>
      <c r="N745" s="555"/>
      <c r="O745" s="555"/>
      <c r="P745" s="555"/>
      <c r="Q745" s="555"/>
      <c r="R745" s="112" t="s">
        <v>4110</v>
      </c>
      <c r="S745" s="112" t="s">
        <v>5354</v>
      </c>
      <c r="T745" s="112" t="s">
        <v>5985</v>
      </c>
      <c r="U745" s="112" t="s">
        <v>4112</v>
      </c>
    </row>
    <row r="746" spans="1:21" ht="37.15" customHeight="1" x14ac:dyDescent="0.2">
      <c r="A746" s="555"/>
      <c r="B746" s="555"/>
      <c r="C746" s="555"/>
      <c r="D746" s="555"/>
      <c r="E746" s="555"/>
      <c r="F746" s="555"/>
      <c r="G746" s="555"/>
      <c r="H746" s="555"/>
      <c r="I746" s="555"/>
      <c r="J746" s="555"/>
      <c r="K746" s="555"/>
      <c r="L746" s="555"/>
      <c r="M746" s="555"/>
      <c r="N746" s="555"/>
      <c r="O746" s="555"/>
      <c r="P746" s="555"/>
      <c r="Q746" s="555"/>
      <c r="R746" s="112" t="s">
        <v>4110</v>
      </c>
      <c r="S746" s="112" t="s">
        <v>5355</v>
      </c>
      <c r="T746" s="112" t="s">
        <v>5986</v>
      </c>
      <c r="U746" s="112" t="s">
        <v>4112</v>
      </c>
    </row>
    <row r="747" spans="1:21" ht="37.15" customHeight="1" x14ac:dyDescent="0.2">
      <c r="A747" s="555"/>
      <c r="B747" s="555"/>
      <c r="C747" s="555"/>
      <c r="D747" s="555"/>
      <c r="E747" s="555"/>
      <c r="F747" s="555"/>
      <c r="G747" s="555"/>
      <c r="H747" s="555"/>
      <c r="I747" s="555"/>
      <c r="J747" s="555"/>
      <c r="K747" s="555"/>
      <c r="L747" s="555"/>
      <c r="M747" s="555"/>
      <c r="N747" s="555"/>
      <c r="O747" s="555"/>
      <c r="P747" s="555"/>
      <c r="Q747" s="555"/>
      <c r="R747" s="112" t="s">
        <v>4110</v>
      </c>
      <c r="S747" s="112" t="s">
        <v>5357</v>
      </c>
      <c r="T747" s="112" t="s">
        <v>5987</v>
      </c>
      <c r="U747" s="112" t="s">
        <v>4112</v>
      </c>
    </row>
    <row r="748" spans="1:21" ht="37.15" customHeight="1" x14ac:dyDescent="0.2">
      <c r="A748" s="555"/>
      <c r="B748" s="555"/>
      <c r="C748" s="555"/>
      <c r="D748" s="555"/>
      <c r="E748" s="555"/>
      <c r="F748" s="555"/>
      <c r="G748" s="555"/>
      <c r="H748" s="555"/>
      <c r="I748" s="555"/>
      <c r="J748" s="555"/>
      <c r="K748" s="555"/>
      <c r="L748" s="555"/>
      <c r="M748" s="555"/>
      <c r="N748" s="555"/>
      <c r="O748" s="555"/>
      <c r="P748" s="555"/>
      <c r="Q748" s="555"/>
      <c r="R748" s="112" t="s">
        <v>4110</v>
      </c>
      <c r="S748" s="112" t="s">
        <v>5359</v>
      </c>
      <c r="T748" s="112" t="s">
        <v>5988</v>
      </c>
      <c r="U748" s="112" t="s">
        <v>4112</v>
      </c>
    </row>
    <row r="749" spans="1:21" ht="75" customHeight="1" x14ac:dyDescent="0.2">
      <c r="A749" s="559"/>
      <c r="B749" s="559"/>
      <c r="C749" s="559"/>
      <c r="D749" s="559"/>
      <c r="E749" s="559"/>
      <c r="F749" s="559"/>
      <c r="G749" s="559"/>
      <c r="H749" s="559"/>
      <c r="I749" s="559"/>
      <c r="J749" s="559"/>
      <c r="K749" s="559"/>
      <c r="L749" s="559"/>
      <c r="M749" s="559"/>
      <c r="N749" s="559"/>
      <c r="O749" s="559"/>
      <c r="P749" s="559"/>
      <c r="Q749" s="559"/>
      <c r="R749" s="112" t="s">
        <v>4110</v>
      </c>
      <c r="S749" s="112" t="s">
        <v>5361</v>
      </c>
      <c r="T749" s="112" t="s">
        <v>5989</v>
      </c>
      <c r="U749" s="112" t="s">
        <v>4112</v>
      </c>
    </row>
    <row r="750" spans="1:21" ht="409.6" customHeight="1" x14ac:dyDescent="0.2">
      <c r="A750" s="534" t="s">
        <v>2070</v>
      </c>
      <c r="B750" s="534" t="s">
        <v>4592</v>
      </c>
      <c r="C750" s="534" t="s">
        <v>5961</v>
      </c>
      <c r="D750" s="534" t="s">
        <v>4610</v>
      </c>
      <c r="E750" s="534" t="s">
        <v>4611</v>
      </c>
      <c r="F750" s="534" t="s">
        <v>1252</v>
      </c>
      <c r="G750" s="534" t="s">
        <v>1250</v>
      </c>
      <c r="H750" s="534" t="s">
        <v>5962</v>
      </c>
      <c r="I750" s="534" t="s">
        <v>4595</v>
      </c>
      <c r="J750" s="534" t="s">
        <v>1242</v>
      </c>
      <c r="K750" s="534" t="s">
        <v>2827</v>
      </c>
      <c r="L750" s="534" t="s">
        <v>488</v>
      </c>
      <c r="M750" s="534">
        <v>45692.728208912034</v>
      </c>
      <c r="N750" s="534" t="s">
        <v>5389</v>
      </c>
      <c r="O750" s="534">
        <v>45713</v>
      </c>
      <c r="P750" s="534" t="s">
        <v>4612</v>
      </c>
      <c r="Q750" s="534"/>
      <c r="R750" s="112" t="s">
        <v>4110</v>
      </c>
      <c r="S750" s="112" t="s">
        <v>1207</v>
      </c>
      <c r="T750" s="112" t="s">
        <v>4613</v>
      </c>
      <c r="U750" s="112" t="s">
        <v>4112</v>
      </c>
    </row>
    <row r="751" spans="1:21" ht="37.15" customHeight="1" x14ac:dyDescent="0.2">
      <c r="A751" s="555"/>
      <c r="B751" s="555"/>
      <c r="C751" s="555"/>
      <c r="D751" s="555"/>
      <c r="E751" s="555"/>
      <c r="F751" s="555"/>
      <c r="G751" s="555"/>
      <c r="H751" s="555"/>
      <c r="I751" s="555"/>
      <c r="J751" s="555"/>
      <c r="K751" s="555"/>
      <c r="L751" s="555"/>
      <c r="M751" s="555"/>
      <c r="N751" s="555"/>
      <c r="O751" s="555"/>
      <c r="P751" s="555"/>
      <c r="Q751" s="555"/>
      <c r="R751" s="112" t="s">
        <v>4110</v>
      </c>
      <c r="S751" s="112" t="s">
        <v>1208</v>
      </c>
      <c r="T751" s="112" t="s">
        <v>5990</v>
      </c>
      <c r="U751" s="112" t="s">
        <v>4112</v>
      </c>
    </row>
    <row r="752" spans="1:21" ht="49.9" customHeight="1" x14ac:dyDescent="0.2">
      <c r="A752" s="555"/>
      <c r="B752" s="555"/>
      <c r="C752" s="555"/>
      <c r="D752" s="555"/>
      <c r="E752" s="555"/>
      <c r="F752" s="555"/>
      <c r="G752" s="555"/>
      <c r="H752" s="555"/>
      <c r="I752" s="555"/>
      <c r="J752" s="555"/>
      <c r="K752" s="555"/>
      <c r="L752" s="555"/>
      <c r="M752" s="555"/>
      <c r="N752" s="555"/>
      <c r="O752" s="555"/>
      <c r="P752" s="555"/>
      <c r="Q752" s="555"/>
      <c r="R752" s="112" t="s">
        <v>4110</v>
      </c>
      <c r="S752" s="112" t="s">
        <v>5354</v>
      </c>
      <c r="T752" s="112" t="s">
        <v>5991</v>
      </c>
      <c r="U752" s="112" t="s">
        <v>4112</v>
      </c>
    </row>
    <row r="753" spans="1:21" ht="37.15" customHeight="1" x14ac:dyDescent="0.2">
      <c r="A753" s="555"/>
      <c r="B753" s="555"/>
      <c r="C753" s="555"/>
      <c r="D753" s="555"/>
      <c r="E753" s="555"/>
      <c r="F753" s="555"/>
      <c r="G753" s="555"/>
      <c r="H753" s="555"/>
      <c r="I753" s="555"/>
      <c r="J753" s="555"/>
      <c r="K753" s="555"/>
      <c r="L753" s="555"/>
      <c r="M753" s="555"/>
      <c r="N753" s="555"/>
      <c r="O753" s="555"/>
      <c r="P753" s="555"/>
      <c r="Q753" s="555"/>
      <c r="R753" s="112" t="s">
        <v>4110</v>
      </c>
      <c r="S753" s="112" t="s">
        <v>5355</v>
      </c>
      <c r="T753" s="112" t="s">
        <v>5992</v>
      </c>
      <c r="U753" s="112" t="s">
        <v>4112</v>
      </c>
    </row>
    <row r="754" spans="1:21" ht="49.9" customHeight="1" x14ac:dyDescent="0.2">
      <c r="A754" s="555"/>
      <c r="B754" s="555"/>
      <c r="C754" s="555"/>
      <c r="D754" s="555"/>
      <c r="E754" s="555"/>
      <c r="F754" s="555"/>
      <c r="G754" s="555"/>
      <c r="H754" s="555"/>
      <c r="I754" s="555"/>
      <c r="J754" s="555"/>
      <c r="K754" s="555"/>
      <c r="L754" s="555"/>
      <c r="M754" s="555"/>
      <c r="N754" s="555"/>
      <c r="O754" s="555"/>
      <c r="P754" s="555"/>
      <c r="Q754" s="555"/>
      <c r="R754" s="112" t="s">
        <v>4110</v>
      </c>
      <c r="S754" s="112" t="s">
        <v>5357</v>
      </c>
      <c r="T754" s="112" t="s">
        <v>5993</v>
      </c>
      <c r="U754" s="112" t="s">
        <v>4112</v>
      </c>
    </row>
    <row r="755" spans="1:21" ht="37.15" customHeight="1" x14ac:dyDescent="0.2">
      <c r="A755" s="555"/>
      <c r="B755" s="555"/>
      <c r="C755" s="555"/>
      <c r="D755" s="555"/>
      <c r="E755" s="555"/>
      <c r="F755" s="555"/>
      <c r="G755" s="555"/>
      <c r="H755" s="555"/>
      <c r="I755" s="555"/>
      <c r="J755" s="555"/>
      <c r="K755" s="555"/>
      <c r="L755" s="555"/>
      <c r="M755" s="555"/>
      <c r="N755" s="555"/>
      <c r="O755" s="555"/>
      <c r="P755" s="555"/>
      <c r="Q755" s="555"/>
      <c r="R755" s="112" t="s">
        <v>4110</v>
      </c>
      <c r="S755" s="112" t="s">
        <v>5359</v>
      </c>
      <c r="T755" s="112" t="s">
        <v>5994</v>
      </c>
      <c r="U755" s="112" t="s">
        <v>4112</v>
      </c>
    </row>
    <row r="756" spans="1:21" ht="75" customHeight="1" x14ac:dyDescent="0.2">
      <c r="A756" s="559"/>
      <c r="B756" s="559"/>
      <c r="C756" s="559"/>
      <c r="D756" s="559"/>
      <c r="E756" s="559"/>
      <c r="F756" s="559"/>
      <c r="G756" s="559"/>
      <c r="H756" s="559"/>
      <c r="I756" s="559"/>
      <c r="J756" s="559"/>
      <c r="K756" s="559"/>
      <c r="L756" s="559"/>
      <c r="M756" s="559"/>
      <c r="N756" s="559"/>
      <c r="O756" s="559"/>
      <c r="P756" s="559"/>
      <c r="Q756" s="559"/>
      <c r="R756" s="112" t="s">
        <v>4110</v>
      </c>
      <c r="S756" s="112" t="s">
        <v>5361</v>
      </c>
      <c r="T756" s="112" t="s">
        <v>5995</v>
      </c>
      <c r="U756" s="112" t="s">
        <v>4112</v>
      </c>
    </row>
    <row r="757" spans="1:21" ht="342" customHeight="1" x14ac:dyDescent="0.2">
      <c r="A757" s="534" t="s">
        <v>2070</v>
      </c>
      <c r="B757" s="534" t="s">
        <v>4592</v>
      </c>
      <c r="C757" s="534" t="s">
        <v>5961</v>
      </c>
      <c r="D757" s="534" t="s">
        <v>4614</v>
      </c>
      <c r="E757" s="534" t="s">
        <v>2071</v>
      </c>
      <c r="F757" s="534" t="s">
        <v>2077</v>
      </c>
      <c r="G757" s="534" t="s">
        <v>2072</v>
      </c>
      <c r="H757" s="534" t="s">
        <v>5962</v>
      </c>
      <c r="I757" s="534" t="s">
        <v>4595</v>
      </c>
      <c r="J757" s="534" t="s">
        <v>2068</v>
      </c>
      <c r="K757" s="534" t="s">
        <v>2827</v>
      </c>
      <c r="L757" s="534" t="s">
        <v>51</v>
      </c>
      <c r="M757" s="534">
        <v>45692.729358414355</v>
      </c>
      <c r="N757" s="534" t="s">
        <v>5363</v>
      </c>
      <c r="O757" s="534">
        <v>45713</v>
      </c>
      <c r="P757" s="534" t="s">
        <v>4615</v>
      </c>
      <c r="Q757" s="534"/>
      <c r="R757" s="112" t="s">
        <v>4110</v>
      </c>
      <c r="S757" s="112" t="s">
        <v>1207</v>
      </c>
      <c r="T757" s="112" t="s">
        <v>4616</v>
      </c>
      <c r="U757" s="112" t="s">
        <v>4112</v>
      </c>
    </row>
    <row r="758" spans="1:21" ht="30" customHeight="1" x14ac:dyDescent="0.2">
      <c r="A758" s="555"/>
      <c r="B758" s="555"/>
      <c r="C758" s="555"/>
      <c r="D758" s="555"/>
      <c r="E758" s="555"/>
      <c r="F758" s="555"/>
      <c r="G758" s="555"/>
      <c r="H758" s="555"/>
      <c r="I758" s="555"/>
      <c r="J758" s="555"/>
      <c r="K758" s="555"/>
      <c r="L758" s="555"/>
      <c r="M758" s="555"/>
      <c r="N758" s="555"/>
      <c r="O758" s="555"/>
      <c r="P758" s="555"/>
      <c r="Q758" s="555"/>
      <c r="R758" s="112" t="s">
        <v>4110</v>
      </c>
      <c r="S758" s="112" t="s">
        <v>1208</v>
      </c>
      <c r="T758" s="112" t="s">
        <v>5996</v>
      </c>
      <c r="U758" s="112" t="s">
        <v>4112</v>
      </c>
    </row>
    <row r="759" spans="1:21" ht="37.15" customHeight="1" x14ac:dyDescent="0.2">
      <c r="A759" s="555"/>
      <c r="B759" s="555"/>
      <c r="C759" s="555"/>
      <c r="D759" s="555"/>
      <c r="E759" s="555"/>
      <c r="F759" s="555"/>
      <c r="G759" s="555"/>
      <c r="H759" s="555"/>
      <c r="I759" s="555"/>
      <c r="J759" s="555"/>
      <c r="K759" s="555"/>
      <c r="L759" s="555"/>
      <c r="M759" s="555"/>
      <c r="N759" s="555"/>
      <c r="O759" s="555"/>
      <c r="P759" s="555"/>
      <c r="Q759" s="555"/>
      <c r="R759" s="112" t="s">
        <v>4110</v>
      </c>
      <c r="S759" s="112" t="s">
        <v>5354</v>
      </c>
      <c r="T759" s="112" t="s">
        <v>5997</v>
      </c>
      <c r="U759" s="112" t="s">
        <v>4112</v>
      </c>
    </row>
    <row r="760" spans="1:21" ht="37.15" customHeight="1" x14ac:dyDescent="0.2">
      <c r="A760" s="555"/>
      <c r="B760" s="555"/>
      <c r="C760" s="555"/>
      <c r="D760" s="555"/>
      <c r="E760" s="555"/>
      <c r="F760" s="555"/>
      <c r="G760" s="555"/>
      <c r="H760" s="555"/>
      <c r="I760" s="555"/>
      <c r="J760" s="555"/>
      <c r="K760" s="555"/>
      <c r="L760" s="555"/>
      <c r="M760" s="555"/>
      <c r="N760" s="555"/>
      <c r="O760" s="555"/>
      <c r="P760" s="555"/>
      <c r="Q760" s="555"/>
      <c r="R760" s="112" t="s">
        <v>4110</v>
      </c>
      <c r="S760" s="112" t="s">
        <v>5355</v>
      </c>
      <c r="T760" s="112" t="s">
        <v>5998</v>
      </c>
      <c r="U760" s="112" t="s">
        <v>4112</v>
      </c>
    </row>
    <row r="761" spans="1:21" ht="37.15" customHeight="1" x14ac:dyDescent="0.2">
      <c r="A761" s="555"/>
      <c r="B761" s="555"/>
      <c r="C761" s="555"/>
      <c r="D761" s="555"/>
      <c r="E761" s="555"/>
      <c r="F761" s="555"/>
      <c r="G761" s="555"/>
      <c r="H761" s="555"/>
      <c r="I761" s="555"/>
      <c r="J761" s="555"/>
      <c r="K761" s="555"/>
      <c r="L761" s="555"/>
      <c r="M761" s="555"/>
      <c r="N761" s="555"/>
      <c r="O761" s="555"/>
      <c r="P761" s="555"/>
      <c r="Q761" s="555"/>
      <c r="R761" s="112" t="s">
        <v>4110</v>
      </c>
      <c r="S761" s="112" t="s">
        <v>5357</v>
      </c>
      <c r="T761" s="112" t="s">
        <v>5999</v>
      </c>
      <c r="U761" s="112" t="s">
        <v>4112</v>
      </c>
    </row>
    <row r="762" spans="1:21" ht="37.15" customHeight="1" x14ac:dyDescent="0.2">
      <c r="A762" s="555"/>
      <c r="B762" s="555"/>
      <c r="C762" s="555"/>
      <c r="D762" s="555"/>
      <c r="E762" s="555"/>
      <c r="F762" s="555"/>
      <c r="G762" s="555"/>
      <c r="H762" s="555"/>
      <c r="I762" s="555"/>
      <c r="J762" s="555"/>
      <c r="K762" s="555"/>
      <c r="L762" s="555"/>
      <c r="M762" s="555"/>
      <c r="N762" s="555"/>
      <c r="O762" s="555"/>
      <c r="P762" s="555"/>
      <c r="Q762" s="555"/>
      <c r="R762" s="112" t="s">
        <v>4110</v>
      </c>
      <c r="S762" s="112" t="s">
        <v>5359</v>
      </c>
      <c r="T762" s="112" t="s">
        <v>6000</v>
      </c>
      <c r="U762" s="112" t="s">
        <v>4112</v>
      </c>
    </row>
    <row r="763" spans="1:21" ht="61.9" customHeight="1" x14ac:dyDescent="0.2">
      <c r="A763" s="559"/>
      <c r="B763" s="559"/>
      <c r="C763" s="559"/>
      <c r="D763" s="559"/>
      <c r="E763" s="559"/>
      <c r="F763" s="559"/>
      <c r="G763" s="559"/>
      <c r="H763" s="559"/>
      <c r="I763" s="559"/>
      <c r="J763" s="559"/>
      <c r="K763" s="559"/>
      <c r="L763" s="559"/>
      <c r="M763" s="559"/>
      <c r="N763" s="559"/>
      <c r="O763" s="559"/>
      <c r="P763" s="559"/>
      <c r="Q763" s="559"/>
      <c r="R763" s="112" t="s">
        <v>4110</v>
      </c>
      <c r="S763" s="112" t="s">
        <v>5361</v>
      </c>
      <c r="T763" s="112" t="s">
        <v>6001</v>
      </c>
      <c r="U763" s="112" t="s">
        <v>4112</v>
      </c>
    </row>
    <row r="764" spans="1:21" ht="409.6" customHeight="1" x14ac:dyDescent="0.2">
      <c r="A764" s="534" t="s">
        <v>2138</v>
      </c>
      <c r="B764" s="534" t="s">
        <v>4617</v>
      </c>
      <c r="C764" s="534" t="s">
        <v>4618</v>
      </c>
      <c r="D764" s="534" t="s">
        <v>4578</v>
      </c>
      <c r="E764" s="534" t="s">
        <v>2139</v>
      </c>
      <c r="F764" s="534" t="s">
        <v>2140</v>
      </c>
      <c r="G764" s="534" t="s">
        <v>1244</v>
      </c>
      <c r="H764" s="534" t="s">
        <v>5934</v>
      </c>
      <c r="I764" s="534" t="s">
        <v>4579</v>
      </c>
      <c r="J764" s="534" t="s">
        <v>1242</v>
      </c>
      <c r="K764" s="534" t="s">
        <v>2827</v>
      </c>
      <c r="L764" s="534" t="s">
        <v>51</v>
      </c>
      <c r="M764" s="534">
        <v>45691.653280787039</v>
      </c>
      <c r="N764" s="534" t="s">
        <v>5363</v>
      </c>
      <c r="O764" s="534">
        <v>45730</v>
      </c>
      <c r="P764" s="534" t="s">
        <v>1245</v>
      </c>
      <c r="Q764" s="534" t="s">
        <v>6002</v>
      </c>
      <c r="R764" s="112" t="s">
        <v>4110</v>
      </c>
      <c r="S764" s="112" t="s">
        <v>1207</v>
      </c>
      <c r="T764" s="112" t="s">
        <v>4619</v>
      </c>
      <c r="U764" s="112" t="s">
        <v>4112</v>
      </c>
    </row>
    <row r="765" spans="1:21" ht="75" customHeight="1" x14ac:dyDescent="0.2">
      <c r="A765" s="555"/>
      <c r="B765" s="555"/>
      <c r="C765" s="555"/>
      <c r="D765" s="555"/>
      <c r="E765" s="555"/>
      <c r="F765" s="555"/>
      <c r="G765" s="555"/>
      <c r="H765" s="555"/>
      <c r="I765" s="555"/>
      <c r="J765" s="555"/>
      <c r="K765" s="555"/>
      <c r="L765" s="555"/>
      <c r="M765" s="555"/>
      <c r="N765" s="555"/>
      <c r="O765" s="555"/>
      <c r="P765" s="555"/>
      <c r="Q765" s="555"/>
      <c r="R765" s="132" t="s">
        <v>4112</v>
      </c>
      <c r="S765" s="132" t="s">
        <v>1208</v>
      </c>
      <c r="T765" s="132" t="s">
        <v>4581</v>
      </c>
      <c r="U765" s="132" t="s">
        <v>4112</v>
      </c>
    </row>
    <row r="766" spans="1:21" ht="88.15" customHeight="1" x14ac:dyDescent="0.2">
      <c r="A766" s="555"/>
      <c r="B766" s="555"/>
      <c r="C766" s="555"/>
      <c r="D766" s="555"/>
      <c r="E766" s="555"/>
      <c r="F766" s="555"/>
      <c r="G766" s="555"/>
      <c r="H766" s="555"/>
      <c r="I766" s="555"/>
      <c r="J766" s="555"/>
      <c r="K766" s="555"/>
      <c r="L766" s="555"/>
      <c r="M766" s="555"/>
      <c r="N766" s="555"/>
      <c r="O766" s="555"/>
      <c r="P766" s="555"/>
      <c r="Q766" s="555"/>
      <c r="R766" s="112" t="s">
        <v>4110</v>
      </c>
      <c r="S766" s="112" t="s">
        <v>5354</v>
      </c>
      <c r="T766" s="112" t="s">
        <v>6003</v>
      </c>
      <c r="U766" s="112" t="s">
        <v>4112</v>
      </c>
    </row>
    <row r="767" spans="1:21" ht="100.15" customHeight="1" x14ac:dyDescent="0.2">
      <c r="A767" s="555"/>
      <c r="B767" s="555"/>
      <c r="C767" s="555"/>
      <c r="D767" s="555"/>
      <c r="E767" s="555"/>
      <c r="F767" s="555"/>
      <c r="G767" s="555"/>
      <c r="H767" s="555"/>
      <c r="I767" s="555"/>
      <c r="J767" s="555"/>
      <c r="K767" s="555"/>
      <c r="L767" s="555"/>
      <c r="M767" s="555"/>
      <c r="N767" s="555"/>
      <c r="O767" s="555"/>
      <c r="P767" s="555"/>
      <c r="Q767" s="555"/>
      <c r="R767" s="132" t="s">
        <v>4112</v>
      </c>
      <c r="S767" s="132" t="s">
        <v>5355</v>
      </c>
      <c r="T767" s="132" t="s">
        <v>6004</v>
      </c>
      <c r="U767" s="132" t="s">
        <v>4112</v>
      </c>
    </row>
    <row r="768" spans="1:21" ht="150" customHeight="1" x14ac:dyDescent="0.2">
      <c r="A768" s="555"/>
      <c r="B768" s="555"/>
      <c r="C768" s="555"/>
      <c r="D768" s="555"/>
      <c r="E768" s="555"/>
      <c r="F768" s="555"/>
      <c r="G768" s="555"/>
      <c r="H768" s="555"/>
      <c r="I768" s="555"/>
      <c r="J768" s="555"/>
      <c r="K768" s="555"/>
      <c r="L768" s="555"/>
      <c r="M768" s="555"/>
      <c r="N768" s="555"/>
      <c r="O768" s="555"/>
      <c r="P768" s="555"/>
      <c r="Q768" s="555"/>
      <c r="R768" s="112" t="s">
        <v>4110</v>
      </c>
      <c r="S768" s="112" t="s">
        <v>5357</v>
      </c>
      <c r="T768" s="112" t="s">
        <v>6005</v>
      </c>
      <c r="U768" s="112" t="s">
        <v>4112</v>
      </c>
    </row>
    <row r="769" spans="1:21" ht="100.15" customHeight="1" x14ac:dyDescent="0.2">
      <c r="A769" s="555"/>
      <c r="B769" s="555"/>
      <c r="C769" s="555"/>
      <c r="D769" s="555"/>
      <c r="E769" s="555"/>
      <c r="F769" s="555"/>
      <c r="G769" s="555"/>
      <c r="H769" s="555"/>
      <c r="I769" s="555"/>
      <c r="J769" s="555"/>
      <c r="K769" s="555"/>
      <c r="L769" s="555"/>
      <c r="M769" s="555"/>
      <c r="N769" s="555"/>
      <c r="O769" s="555"/>
      <c r="P769" s="555"/>
      <c r="Q769" s="555"/>
      <c r="R769" s="132" t="s">
        <v>4112</v>
      </c>
      <c r="S769" s="132" t="s">
        <v>5359</v>
      </c>
      <c r="T769" s="132" t="s">
        <v>6006</v>
      </c>
      <c r="U769" s="132" t="s">
        <v>4112</v>
      </c>
    </row>
    <row r="770" spans="1:21" ht="226.15" customHeight="1" x14ac:dyDescent="0.2">
      <c r="A770" s="559"/>
      <c r="B770" s="559"/>
      <c r="C770" s="559"/>
      <c r="D770" s="559"/>
      <c r="E770" s="559"/>
      <c r="F770" s="559"/>
      <c r="G770" s="559"/>
      <c r="H770" s="559"/>
      <c r="I770" s="559"/>
      <c r="J770" s="559"/>
      <c r="K770" s="559"/>
      <c r="L770" s="559"/>
      <c r="M770" s="559"/>
      <c r="N770" s="559"/>
      <c r="O770" s="559"/>
      <c r="P770" s="559"/>
      <c r="Q770" s="559"/>
      <c r="R770" s="132" t="s">
        <v>4112</v>
      </c>
      <c r="S770" s="132" t="s">
        <v>5361</v>
      </c>
      <c r="T770" s="132" t="s">
        <v>6007</v>
      </c>
      <c r="U770" s="132" t="s">
        <v>4110</v>
      </c>
    </row>
    <row r="771" spans="1:21" ht="409.6" customHeight="1" x14ac:dyDescent="0.2">
      <c r="A771" s="534" t="s">
        <v>2138</v>
      </c>
      <c r="B771" s="534" t="s">
        <v>4617</v>
      </c>
      <c r="C771" s="534" t="s">
        <v>4618</v>
      </c>
      <c r="D771" s="534" t="s">
        <v>6008</v>
      </c>
      <c r="E771" s="534" t="s">
        <v>4620</v>
      </c>
      <c r="F771" s="534" t="s">
        <v>4583</v>
      </c>
      <c r="G771" s="534" t="s">
        <v>4584</v>
      </c>
      <c r="H771" s="534" t="s">
        <v>5934</v>
      </c>
      <c r="I771" s="534" t="s">
        <v>4579</v>
      </c>
      <c r="J771" s="534" t="s">
        <v>1209</v>
      </c>
      <c r="K771" s="534" t="s">
        <v>165</v>
      </c>
      <c r="L771" s="534" t="s">
        <v>50</v>
      </c>
      <c r="M771" s="534">
        <v>45691.654479745368</v>
      </c>
      <c r="N771" s="534" t="s">
        <v>5363</v>
      </c>
      <c r="O771" s="534">
        <v>45730</v>
      </c>
      <c r="P771" s="534" t="s">
        <v>4621</v>
      </c>
      <c r="Q771" s="534" t="s">
        <v>6009</v>
      </c>
      <c r="R771" s="112" t="s">
        <v>4110</v>
      </c>
      <c r="S771" s="112" t="s">
        <v>1207</v>
      </c>
      <c r="T771" s="112" t="s">
        <v>4622</v>
      </c>
      <c r="U771" s="112" t="s">
        <v>4112</v>
      </c>
    </row>
    <row r="772" spans="1:21" ht="75" customHeight="1" x14ac:dyDescent="0.2">
      <c r="A772" s="555"/>
      <c r="B772" s="555"/>
      <c r="C772" s="555"/>
      <c r="D772" s="555"/>
      <c r="E772" s="555"/>
      <c r="F772" s="555"/>
      <c r="G772" s="555"/>
      <c r="H772" s="555"/>
      <c r="I772" s="555"/>
      <c r="J772" s="555"/>
      <c r="K772" s="555"/>
      <c r="L772" s="555"/>
      <c r="M772" s="555"/>
      <c r="N772" s="555"/>
      <c r="O772" s="555"/>
      <c r="P772" s="555"/>
      <c r="Q772" s="555"/>
      <c r="R772" s="112" t="s">
        <v>4110</v>
      </c>
      <c r="S772" s="112" t="s">
        <v>1208</v>
      </c>
      <c r="T772" s="112" t="s">
        <v>6010</v>
      </c>
      <c r="U772" s="112" t="s">
        <v>4112</v>
      </c>
    </row>
    <row r="773" spans="1:21" ht="75" customHeight="1" x14ac:dyDescent="0.2">
      <c r="A773" s="555"/>
      <c r="B773" s="555"/>
      <c r="C773" s="555"/>
      <c r="D773" s="555"/>
      <c r="E773" s="555"/>
      <c r="F773" s="555"/>
      <c r="G773" s="555"/>
      <c r="H773" s="555"/>
      <c r="I773" s="555"/>
      <c r="J773" s="555"/>
      <c r="K773" s="555"/>
      <c r="L773" s="555"/>
      <c r="M773" s="555"/>
      <c r="N773" s="555"/>
      <c r="O773" s="555"/>
      <c r="P773" s="555"/>
      <c r="Q773" s="555"/>
      <c r="R773" s="112" t="s">
        <v>4110</v>
      </c>
      <c r="S773" s="112" t="s">
        <v>5354</v>
      </c>
      <c r="T773" s="112" t="s">
        <v>6011</v>
      </c>
      <c r="U773" s="112" t="s">
        <v>4112</v>
      </c>
    </row>
    <row r="774" spans="1:21" ht="61.9" customHeight="1" x14ac:dyDescent="0.2">
      <c r="A774" s="555"/>
      <c r="B774" s="555"/>
      <c r="C774" s="555"/>
      <c r="D774" s="555"/>
      <c r="E774" s="555"/>
      <c r="F774" s="555"/>
      <c r="G774" s="555"/>
      <c r="H774" s="555"/>
      <c r="I774" s="555"/>
      <c r="J774" s="555"/>
      <c r="K774" s="555"/>
      <c r="L774" s="555"/>
      <c r="M774" s="555"/>
      <c r="N774" s="555"/>
      <c r="O774" s="555"/>
      <c r="P774" s="555"/>
      <c r="Q774" s="555"/>
      <c r="R774" s="132" t="s">
        <v>4112</v>
      </c>
      <c r="S774" s="132" t="s">
        <v>5355</v>
      </c>
      <c r="T774" s="132" t="s">
        <v>6012</v>
      </c>
      <c r="U774" s="132" t="s">
        <v>4112</v>
      </c>
    </row>
    <row r="775" spans="1:21" ht="112.9" customHeight="1" x14ac:dyDescent="0.2">
      <c r="A775" s="555"/>
      <c r="B775" s="555"/>
      <c r="C775" s="555"/>
      <c r="D775" s="555"/>
      <c r="E775" s="555"/>
      <c r="F775" s="555"/>
      <c r="G775" s="555"/>
      <c r="H775" s="555"/>
      <c r="I775" s="555"/>
      <c r="J775" s="555"/>
      <c r="K775" s="555"/>
      <c r="L775" s="555"/>
      <c r="M775" s="555"/>
      <c r="N775" s="555"/>
      <c r="O775" s="555"/>
      <c r="P775" s="555"/>
      <c r="Q775" s="555"/>
      <c r="R775" s="112" t="s">
        <v>4110</v>
      </c>
      <c r="S775" s="112" t="s">
        <v>5357</v>
      </c>
      <c r="T775" s="112" t="s">
        <v>6013</v>
      </c>
      <c r="U775" s="112" t="s">
        <v>4112</v>
      </c>
    </row>
    <row r="776" spans="1:21" ht="61.9" customHeight="1" x14ac:dyDescent="0.2">
      <c r="A776" s="555"/>
      <c r="B776" s="555"/>
      <c r="C776" s="555"/>
      <c r="D776" s="555"/>
      <c r="E776" s="555"/>
      <c r="F776" s="555"/>
      <c r="G776" s="555"/>
      <c r="H776" s="555"/>
      <c r="I776" s="555"/>
      <c r="J776" s="555"/>
      <c r="K776" s="555"/>
      <c r="L776" s="555"/>
      <c r="M776" s="555"/>
      <c r="N776" s="555"/>
      <c r="O776" s="555"/>
      <c r="P776" s="555"/>
      <c r="Q776" s="555"/>
      <c r="R776" s="112" t="s">
        <v>4110</v>
      </c>
      <c r="S776" s="112" t="s">
        <v>5359</v>
      </c>
      <c r="T776" s="112" t="s">
        <v>6014</v>
      </c>
      <c r="U776" s="112" t="s">
        <v>4112</v>
      </c>
    </row>
    <row r="777" spans="1:21" ht="49.9" customHeight="1" x14ac:dyDescent="0.2">
      <c r="A777" s="559"/>
      <c r="B777" s="559"/>
      <c r="C777" s="559"/>
      <c r="D777" s="559"/>
      <c r="E777" s="559"/>
      <c r="F777" s="559"/>
      <c r="G777" s="559"/>
      <c r="H777" s="559"/>
      <c r="I777" s="559"/>
      <c r="J777" s="559"/>
      <c r="K777" s="559"/>
      <c r="L777" s="559"/>
      <c r="M777" s="559"/>
      <c r="N777" s="559"/>
      <c r="O777" s="559"/>
      <c r="P777" s="559"/>
      <c r="Q777" s="559"/>
      <c r="R777" s="112" t="s">
        <v>4110</v>
      </c>
      <c r="S777" s="112" t="s">
        <v>5361</v>
      </c>
      <c r="T777" s="112" t="s">
        <v>6015</v>
      </c>
      <c r="U777" s="112" t="s">
        <v>4110</v>
      </c>
    </row>
    <row r="778" spans="1:21" ht="409.6" customHeight="1" x14ac:dyDescent="0.2">
      <c r="A778" s="534" t="s">
        <v>2138</v>
      </c>
      <c r="B778" s="534" t="s">
        <v>4617</v>
      </c>
      <c r="C778" s="534" t="s">
        <v>4618</v>
      </c>
      <c r="D778" s="534" t="s">
        <v>5949</v>
      </c>
      <c r="E778" s="534" t="s">
        <v>2142</v>
      </c>
      <c r="F778" s="534" t="s">
        <v>4589</v>
      </c>
      <c r="G778" s="534" t="s">
        <v>4632</v>
      </c>
      <c r="H778" s="534" t="s">
        <v>5934</v>
      </c>
      <c r="I778" s="534" t="s">
        <v>4579</v>
      </c>
      <c r="J778" s="534" t="s">
        <v>1209</v>
      </c>
      <c r="K778" s="534" t="s">
        <v>47</v>
      </c>
      <c r="L778" s="534" t="s">
        <v>51</v>
      </c>
      <c r="M778" s="534">
        <v>45691.65565177083</v>
      </c>
      <c r="N778" s="534" t="s">
        <v>5363</v>
      </c>
      <c r="O778" s="534">
        <v>45730</v>
      </c>
      <c r="P778" s="534" t="s">
        <v>1246</v>
      </c>
      <c r="Q778" s="534"/>
      <c r="R778" s="112" t="s">
        <v>4110</v>
      </c>
      <c r="S778" s="112" t="s">
        <v>1207</v>
      </c>
      <c r="T778" s="112" t="s">
        <v>4591</v>
      </c>
      <c r="U778" s="112" t="s">
        <v>4112</v>
      </c>
    </row>
    <row r="779" spans="1:21" ht="37.15" customHeight="1" x14ac:dyDescent="0.2">
      <c r="A779" s="555"/>
      <c r="B779" s="555"/>
      <c r="C779" s="555"/>
      <c r="D779" s="555"/>
      <c r="E779" s="555"/>
      <c r="F779" s="555"/>
      <c r="G779" s="555"/>
      <c r="H779" s="555"/>
      <c r="I779" s="555"/>
      <c r="J779" s="555"/>
      <c r="K779" s="555"/>
      <c r="L779" s="555"/>
      <c r="M779" s="555"/>
      <c r="N779" s="555"/>
      <c r="O779" s="555"/>
      <c r="P779" s="555"/>
      <c r="Q779" s="555"/>
      <c r="R779" s="112" t="s">
        <v>4110</v>
      </c>
      <c r="S779" s="112" t="s">
        <v>1208</v>
      </c>
      <c r="T779" s="112" t="s">
        <v>6016</v>
      </c>
      <c r="U779" s="112" t="s">
        <v>4112</v>
      </c>
    </row>
    <row r="780" spans="1:21" ht="49.9" customHeight="1" x14ac:dyDescent="0.2">
      <c r="A780" s="555"/>
      <c r="B780" s="555"/>
      <c r="C780" s="555"/>
      <c r="D780" s="555"/>
      <c r="E780" s="555"/>
      <c r="F780" s="555"/>
      <c r="G780" s="555"/>
      <c r="H780" s="555"/>
      <c r="I780" s="555"/>
      <c r="J780" s="555"/>
      <c r="K780" s="555"/>
      <c r="L780" s="555"/>
      <c r="M780" s="555"/>
      <c r="N780" s="555"/>
      <c r="O780" s="555"/>
      <c r="P780" s="555"/>
      <c r="Q780" s="555"/>
      <c r="R780" s="112" t="s">
        <v>4110</v>
      </c>
      <c r="S780" s="112" t="s">
        <v>5354</v>
      </c>
      <c r="T780" s="112" t="s">
        <v>6017</v>
      </c>
      <c r="U780" s="112" t="s">
        <v>4112</v>
      </c>
    </row>
    <row r="781" spans="1:21" ht="112.9" customHeight="1" x14ac:dyDescent="0.2">
      <c r="A781" s="555"/>
      <c r="B781" s="555"/>
      <c r="C781" s="555"/>
      <c r="D781" s="555"/>
      <c r="E781" s="555"/>
      <c r="F781" s="555"/>
      <c r="G781" s="555"/>
      <c r="H781" s="555"/>
      <c r="I781" s="555"/>
      <c r="J781" s="555"/>
      <c r="K781" s="555"/>
      <c r="L781" s="555"/>
      <c r="M781" s="555"/>
      <c r="N781" s="555"/>
      <c r="O781" s="555"/>
      <c r="P781" s="555"/>
      <c r="Q781" s="555"/>
      <c r="R781" s="112" t="s">
        <v>4110</v>
      </c>
      <c r="S781" s="112" t="s">
        <v>5355</v>
      </c>
      <c r="T781" s="112" t="s">
        <v>6018</v>
      </c>
      <c r="U781" s="112" t="s">
        <v>4112</v>
      </c>
    </row>
    <row r="782" spans="1:21" ht="138" customHeight="1" x14ac:dyDescent="0.2">
      <c r="A782" s="555"/>
      <c r="B782" s="555"/>
      <c r="C782" s="555"/>
      <c r="D782" s="555"/>
      <c r="E782" s="555"/>
      <c r="F782" s="555"/>
      <c r="G782" s="555"/>
      <c r="H782" s="555"/>
      <c r="I782" s="555"/>
      <c r="J782" s="555"/>
      <c r="K782" s="555"/>
      <c r="L782" s="555"/>
      <c r="M782" s="555"/>
      <c r="N782" s="555"/>
      <c r="O782" s="555"/>
      <c r="P782" s="555"/>
      <c r="Q782" s="555"/>
      <c r="R782" s="112" t="s">
        <v>4110</v>
      </c>
      <c r="S782" s="112" t="s">
        <v>5357</v>
      </c>
      <c r="T782" s="112" t="s">
        <v>6019</v>
      </c>
      <c r="U782" s="112" t="s">
        <v>4112</v>
      </c>
    </row>
    <row r="783" spans="1:21" ht="39.6" customHeight="1" x14ac:dyDescent="0.2">
      <c r="A783" s="555"/>
      <c r="B783" s="555"/>
      <c r="C783" s="555"/>
      <c r="D783" s="555"/>
      <c r="E783" s="555"/>
      <c r="F783" s="555"/>
      <c r="G783" s="555"/>
      <c r="H783" s="555"/>
      <c r="I783" s="555"/>
      <c r="J783" s="555"/>
      <c r="K783" s="555"/>
      <c r="L783" s="555"/>
      <c r="M783" s="555"/>
      <c r="N783" s="555"/>
      <c r="O783" s="555"/>
      <c r="P783" s="555"/>
      <c r="Q783" s="555"/>
      <c r="R783" s="112" t="s">
        <v>4110</v>
      </c>
      <c r="S783" s="112" t="s">
        <v>5359</v>
      </c>
      <c r="T783" s="112" t="s">
        <v>6020</v>
      </c>
      <c r="U783" s="112" t="s">
        <v>4112</v>
      </c>
    </row>
    <row r="784" spans="1:21" ht="195" x14ac:dyDescent="0.2">
      <c r="A784" s="559"/>
      <c r="B784" s="559"/>
      <c r="C784" s="559"/>
      <c r="D784" s="559"/>
      <c r="E784" s="559"/>
      <c r="F784" s="559"/>
      <c r="G784" s="559"/>
      <c r="H784" s="559"/>
      <c r="I784" s="559"/>
      <c r="J784" s="559"/>
      <c r="K784" s="559"/>
      <c r="L784" s="559"/>
      <c r="M784" s="559"/>
      <c r="N784" s="559"/>
      <c r="O784" s="559"/>
      <c r="P784" s="559"/>
      <c r="Q784" s="559"/>
      <c r="R784" s="112" t="s">
        <v>4110</v>
      </c>
      <c r="S784" s="112" t="s">
        <v>5361</v>
      </c>
      <c r="T784" s="112" t="s">
        <v>6021</v>
      </c>
      <c r="U784" s="112" t="s">
        <v>4110</v>
      </c>
    </row>
    <row r="785" spans="1:21" ht="45" x14ac:dyDescent="0.2">
      <c r="A785" s="534" t="s">
        <v>2138</v>
      </c>
      <c r="B785" s="534" t="s">
        <v>4617</v>
      </c>
      <c r="C785" s="534" t="s">
        <v>4618</v>
      </c>
      <c r="D785" s="534" t="s">
        <v>4623</v>
      </c>
      <c r="E785" s="534" t="s">
        <v>1278</v>
      </c>
      <c r="F785" s="534" t="s">
        <v>4151</v>
      </c>
      <c r="G785" s="534" t="s">
        <v>2067</v>
      </c>
      <c r="H785" s="534" t="s">
        <v>5934</v>
      </c>
      <c r="I785" s="534" t="s">
        <v>4579</v>
      </c>
      <c r="J785" s="534" t="s">
        <v>2068</v>
      </c>
      <c r="K785" s="534" t="s">
        <v>47</v>
      </c>
      <c r="L785" s="534" t="s">
        <v>51</v>
      </c>
      <c r="M785" s="534">
        <v>45691.656597997688</v>
      </c>
      <c r="N785" s="534" t="s">
        <v>5363</v>
      </c>
      <c r="O785" s="534">
        <v>45730</v>
      </c>
      <c r="P785" s="534" t="s">
        <v>2069</v>
      </c>
      <c r="Q785" s="534"/>
      <c r="R785" s="112" t="s">
        <v>4110</v>
      </c>
      <c r="S785" s="112" t="s">
        <v>1207</v>
      </c>
      <c r="T785" s="112" t="s">
        <v>4624</v>
      </c>
      <c r="U785" s="112" t="s">
        <v>4112</v>
      </c>
    </row>
    <row r="786" spans="1:21" ht="37.15" customHeight="1" x14ac:dyDescent="0.2">
      <c r="A786" s="555"/>
      <c r="B786" s="555"/>
      <c r="C786" s="555"/>
      <c r="D786" s="555"/>
      <c r="E786" s="555"/>
      <c r="F786" s="555"/>
      <c r="G786" s="555"/>
      <c r="H786" s="555"/>
      <c r="I786" s="555"/>
      <c r="J786" s="555"/>
      <c r="K786" s="555"/>
      <c r="L786" s="555"/>
      <c r="M786" s="555"/>
      <c r="N786" s="555"/>
      <c r="O786" s="555"/>
      <c r="P786" s="555"/>
      <c r="Q786" s="555"/>
      <c r="R786" s="112" t="s">
        <v>4110</v>
      </c>
      <c r="S786" s="112" t="s">
        <v>1208</v>
      </c>
      <c r="T786" s="112" t="s">
        <v>4624</v>
      </c>
      <c r="U786" s="112" t="s">
        <v>4112</v>
      </c>
    </row>
    <row r="787" spans="1:21" ht="37.15" customHeight="1" x14ac:dyDescent="0.2">
      <c r="A787" s="555"/>
      <c r="B787" s="555"/>
      <c r="C787" s="555"/>
      <c r="D787" s="555"/>
      <c r="E787" s="555"/>
      <c r="F787" s="555"/>
      <c r="G787" s="555"/>
      <c r="H787" s="555"/>
      <c r="I787" s="555"/>
      <c r="J787" s="555"/>
      <c r="K787" s="555"/>
      <c r="L787" s="555"/>
      <c r="M787" s="555"/>
      <c r="N787" s="555"/>
      <c r="O787" s="555"/>
      <c r="P787" s="555"/>
      <c r="Q787" s="555"/>
      <c r="R787" s="112" t="s">
        <v>4110</v>
      </c>
      <c r="S787" s="112" t="s">
        <v>5354</v>
      </c>
      <c r="T787" s="112" t="s">
        <v>6022</v>
      </c>
      <c r="U787" s="112" t="s">
        <v>4112</v>
      </c>
    </row>
    <row r="788" spans="1:21" ht="112.9" customHeight="1" x14ac:dyDescent="0.2">
      <c r="A788" s="555"/>
      <c r="B788" s="555"/>
      <c r="C788" s="555"/>
      <c r="D788" s="555"/>
      <c r="E788" s="555"/>
      <c r="F788" s="555"/>
      <c r="G788" s="555"/>
      <c r="H788" s="555"/>
      <c r="I788" s="555"/>
      <c r="J788" s="555"/>
      <c r="K788" s="555"/>
      <c r="L788" s="555"/>
      <c r="M788" s="555"/>
      <c r="N788" s="555"/>
      <c r="O788" s="555"/>
      <c r="P788" s="555"/>
      <c r="Q788" s="555"/>
      <c r="R788" s="112" t="s">
        <v>4110</v>
      </c>
      <c r="S788" s="112" t="s">
        <v>5355</v>
      </c>
      <c r="T788" s="112" t="s">
        <v>6023</v>
      </c>
      <c r="U788" s="112" t="s">
        <v>4112</v>
      </c>
    </row>
    <row r="789" spans="1:21" ht="201" customHeight="1" x14ac:dyDescent="0.2">
      <c r="A789" s="555"/>
      <c r="B789" s="555"/>
      <c r="C789" s="555"/>
      <c r="D789" s="555"/>
      <c r="E789" s="555"/>
      <c r="F789" s="555"/>
      <c r="G789" s="555"/>
      <c r="H789" s="555"/>
      <c r="I789" s="555"/>
      <c r="J789" s="555"/>
      <c r="K789" s="555"/>
      <c r="L789" s="555"/>
      <c r="M789" s="555"/>
      <c r="N789" s="555"/>
      <c r="O789" s="555"/>
      <c r="P789" s="555"/>
      <c r="Q789" s="555"/>
      <c r="R789" s="112" t="s">
        <v>4110</v>
      </c>
      <c r="S789" s="112" t="s">
        <v>5357</v>
      </c>
      <c r="T789" s="112" t="s">
        <v>6024</v>
      </c>
      <c r="U789" s="112" t="s">
        <v>4112</v>
      </c>
    </row>
    <row r="790" spans="1:21" ht="213" customHeight="1" x14ac:dyDescent="0.2">
      <c r="A790" s="555"/>
      <c r="B790" s="555"/>
      <c r="C790" s="555"/>
      <c r="D790" s="555"/>
      <c r="E790" s="555"/>
      <c r="F790" s="555"/>
      <c r="G790" s="555"/>
      <c r="H790" s="555"/>
      <c r="I790" s="555"/>
      <c r="J790" s="555"/>
      <c r="K790" s="555"/>
      <c r="L790" s="555"/>
      <c r="M790" s="555"/>
      <c r="N790" s="555"/>
      <c r="O790" s="555"/>
      <c r="P790" s="555"/>
      <c r="Q790" s="555"/>
      <c r="R790" s="112" t="s">
        <v>4110</v>
      </c>
      <c r="S790" s="112" t="s">
        <v>5359</v>
      </c>
      <c r="T790" s="112" t="s">
        <v>6025</v>
      </c>
      <c r="U790" s="112" t="s">
        <v>4112</v>
      </c>
    </row>
    <row r="791" spans="1:21" ht="187.9" customHeight="1" x14ac:dyDescent="0.2">
      <c r="A791" s="559"/>
      <c r="B791" s="559"/>
      <c r="C791" s="559"/>
      <c r="D791" s="559"/>
      <c r="E791" s="559"/>
      <c r="F791" s="559"/>
      <c r="G791" s="559"/>
      <c r="H791" s="559"/>
      <c r="I791" s="559"/>
      <c r="J791" s="559"/>
      <c r="K791" s="559"/>
      <c r="L791" s="559"/>
      <c r="M791" s="559"/>
      <c r="N791" s="559"/>
      <c r="O791" s="559"/>
      <c r="P791" s="559"/>
      <c r="Q791" s="559"/>
      <c r="R791" s="112" t="s">
        <v>4110</v>
      </c>
      <c r="S791" s="112" t="s">
        <v>5361</v>
      </c>
      <c r="T791" s="112" t="s">
        <v>6026</v>
      </c>
      <c r="U791" s="112" t="s">
        <v>4110</v>
      </c>
    </row>
    <row r="792" spans="1:21" ht="409.6" customHeight="1" x14ac:dyDescent="0.2">
      <c r="A792" s="534" t="s">
        <v>2138</v>
      </c>
      <c r="B792" s="534" t="s">
        <v>4617</v>
      </c>
      <c r="C792" s="534" t="s">
        <v>4618</v>
      </c>
      <c r="D792" s="534" t="s">
        <v>4625</v>
      </c>
      <c r="E792" s="534" t="s">
        <v>4626</v>
      </c>
      <c r="F792" s="534" t="s">
        <v>4627</v>
      </c>
      <c r="G792" s="534" t="s">
        <v>4628</v>
      </c>
      <c r="H792" s="534" t="s">
        <v>5934</v>
      </c>
      <c r="I792" s="534" t="s">
        <v>4579</v>
      </c>
      <c r="J792" s="534" t="s">
        <v>1209</v>
      </c>
      <c r="K792" s="534" t="s">
        <v>47</v>
      </c>
      <c r="L792" s="534" t="s">
        <v>51</v>
      </c>
      <c r="M792" s="534">
        <v>45691.657117905095</v>
      </c>
      <c r="N792" s="534" t="s">
        <v>5363</v>
      </c>
      <c r="O792" s="534">
        <v>45730</v>
      </c>
      <c r="P792" s="534" t="s">
        <v>4629</v>
      </c>
      <c r="Q792" s="534" t="s">
        <v>6027</v>
      </c>
      <c r="R792" s="112" t="s">
        <v>4110</v>
      </c>
      <c r="S792" s="112" t="s">
        <v>1207</v>
      </c>
      <c r="T792" s="112" t="s">
        <v>4630</v>
      </c>
      <c r="U792" s="112" t="s">
        <v>4112</v>
      </c>
    </row>
    <row r="793" spans="1:21" ht="37.15" customHeight="1" x14ac:dyDescent="0.2">
      <c r="A793" s="555"/>
      <c r="B793" s="555"/>
      <c r="C793" s="555"/>
      <c r="D793" s="555"/>
      <c r="E793" s="555"/>
      <c r="F793" s="555"/>
      <c r="G793" s="555"/>
      <c r="H793" s="555"/>
      <c r="I793" s="555"/>
      <c r="J793" s="555"/>
      <c r="K793" s="555"/>
      <c r="L793" s="555"/>
      <c r="M793" s="555"/>
      <c r="N793" s="555"/>
      <c r="O793" s="555"/>
      <c r="P793" s="555"/>
      <c r="Q793" s="555"/>
      <c r="R793" s="112" t="s">
        <v>4110</v>
      </c>
      <c r="S793" s="112" t="s">
        <v>1208</v>
      </c>
      <c r="T793" s="112" t="s">
        <v>6028</v>
      </c>
      <c r="U793" s="112" t="s">
        <v>4112</v>
      </c>
    </row>
    <row r="794" spans="1:21" ht="49.9" customHeight="1" x14ac:dyDescent="0.2">
      <c r="A794" s="555"/>
      <c r="B794" s="555"/>
      <c r="C794" s="555"/>
      <c r="D794" s="555"/>
      <c r="E794" s="555"/>
      <c r="F794" s="555"/>
      <c r="G794" s="555"/>
      <c r="H794" s="555"/>
      <c r="I794" s="555"/>
      <c r="J794" s="555"/>
      <c r="K794" s="555"/>
      <c r="L794" s="555"/>
      <c r="M794" s="555"/>
      <c r="N794" s="555"/>
      <c r="O794" s="555"/>
      <c r="P794" s="555"/>
      <c r="Q794" s="555"/>
      <c r="R794" s="112" t="s">
        <v>4110</v>
      </c>
      <c r="S794" s="112" t="s">
        <v>5354</v>
      </c>
      <c r="T794" s="112" t="s">
        <v>6029</v>
      </c>
      <c r="U794" s="112" t="s">
        <v>4112</v>
      </c>
    </row>
    <row r="795" spans="1:21" ht="124.9" customHeight="1" x14ac:dyDescent="0.2">
      <c r="A795" s="555"/>
      <c r="B795" s="555"/>
      <c r="C795" s="555"/>
      <c r="D795" s="555"/>
      <c r="E795" s="555"/>
      <c r="F795" s="555"/>
      <c r="G795" s="555"/>
      <c r="H795" s="555"/>
      <c r="I795" s="555"/>
      <c r="J795" s="555"/>
      <c r="K795" s="555"/>
      <c r="L795" s="555"/>
      <c r="M795" s="555"/>
      <c r="N795" s="555"/>
      <c r="O795" s="555"/>
      <c r="P795" s="555"/>
      <c r="Q795" s="555"/>
      <c r="R795" s="112" t="s">
        <v>4110</v>
      </c>
      <c r="S795" s="112" t="s">
        <v>5355</v>
      </c>
      <c r="T795" s="112" t="s">
        <v>6030</v>
      </c>
      <c r="U795" s="112" t="s">
        <v>4112</v>
      </c>
    </row>
    <row r="796" spans="1:21" ht="150" customHeight="1" x14ac:dyDescent="0.2">
      <c r="A796" s="555"/>
      <c r="B796" s="555"/>
      <c r="C796" s="555"/>
      <c r="D796" s="555"/>
      <c r="E796" s="555"/>
      <c r="F796" s="555"/>
      <c r="G796" s="555"/>
      <c r="H796" s="555"/>
      <c r="I796" s="555"/>
      <c r="J796" s="555"/>
      <c r="K796" s="555"/>
      <c r="L796" s="555"/>
      <c r="M796" s="555"/>
      <c r="N796" s="555"/>
      <c r="O796" s="555"/>
      <c r="P796" s="555"/>
      <c r="Q796" s="555"/>
      <c r="R796" s="112" t="s">
        <v>4110</v>
      </c>
      <c r="S796" s="112" t="s">
        <v>5357</v>
      </c>
      <c r="T796" s="112" t="s">
        <v>6031</v>
      </c>
      <c r="U796" s="112" t="s">
        <v>4112</v>
      </c>
    </row>
    <row r="797" spans="1:21" ht="163.15" customHeight="1" x14ac:dyDescent="0.2">
      <c r="A797" s="555"/>
      <c r="B797" s="555"/>
      <c r="C797" s="555"/>
      <c r="D797" s="555"/>
      <c r="E797" s="555"/>
      <c r="F797" s="555"/>
      <c r="G797" s="555"/>
      <c r="H797" s="555"/>
      <c r="I797" s="555"/>
      <c r="J797" s="555"/>
      <c r="K797" s="555"/>
      <c r="L797" s="555"/>
      <c r="M797" s="555"/>
      <c r="N797" s="555"/>
      <c r="O797" s="555"/>
      <c r="P797" s="555"/>
      <c r="Q797" s="555"/>
      <c r="R797" s="112" t="s">
        <v>4110</v>
      </c>
      <c r="S797" s="112" t="s">
        <v>5359</v>
      </c>
      <c r="T797" s="112" t="s">
        <v>6032</v>
      </c>
      <c r="U797" s="112" t="s">
        <v>4112</v>
      </c>
    </row>
    <row r="798" spans="1:21" ht="313.89999999999998" customHeight="1" x14ac:dyDescent="0.2">
      <c r="A798" s="559"/>
      <c r="B798" s="559"/>
      <c r="C798" s="559"/>
      <c r="D798" s="559"/>
      <c r="E798" s="559"/>
      <c r="F798" s="559"/>
      <c r="G798" s="559"/>
      <c r="H798" s="559"/>
      <c r="I798" s="559"/>
      <c r="J798" s="559"/>
      <c r="K798" s="559"/>
      <c r="L798" s="559"/>
      <c r="M798" s="559"/>
      <c r="N798" s="559"/>
      <c r="O798" s="559"/>
      <c r="P798" s="559"/>
      <c r="Q798" s="559"/>
      <c r="R798" s="132" t="s">
        <v>4112</v>
      </c>
      <c r="S798" s="132" t="s">
        <v>5361</v>
      </c>
      <c r="T798" s="132" t="s">
        <v>6033</v>
      </c>
      <c r="U798" s="132" t="s">
        <v>4110</v>
      </c>
    </row>
    <row r="799" spans="1:21" ht="409.6" customHeight="1" x14ac:dyDescent="0.2">
      <c r="A799" s="534" t="s">
        <v>2138</v>
      </c>
      <c r="B799" s="534" t="s">
        <v>4617</v>
      </c>
      <c r="C799" s="534" t="s">
        <v>4618</v>
      </c>
      <c r="D799" s="534" t="s">
        <v>4631</v>
      </c>
      <c r="E799" s="534" t="s">
        <v>3116</v>
      </c>
      <c r="F799" s="534" t="s">
        <v>3117</v>
      </c>
      <c r="G799" s="534" t="s">
        <v>3118</v>
      </c>
      <c r="H799" s="534" t="s">
        <v>5934</v>
      </c>
      <c r="I799" s="534" t="s">
        <v>4579</v>
      </c>
      <c r="J799" s="534" t="s">
        <v>1200</v>
      </c>
      <c r="K799" s="534" t="s">
        <v>47</v>
      </c>
      <c r="L799" s="534" t="s">
        <v>164</v>
      </c>
      <c r="M799" s="534">
        <v>45699.72187079861</v>
      </c>
      <c r="N799" s="534" t="s">
        <v>5352</v>
      </c>
      <c r="O799" s="534">
        <v>45730</v>
      </c>
      <c r="P799" s="534" t="s">
        <v>3119</v>
      </c>
      <c r="Q799" s="534"/>
      <c r="R799" s="112" t="s">
        <v>4110</v>
      </c>
      <c r="S799" s="112" t="s">
        <v>1207</v>
      </c>
      <c r="T799" s="112" t="s">
        <v>4591</v>
      </c>
      <c r="U799" s="112" t="s">
        <v>4112</v>
      </c>
    </row>
    <row r="800" spans="1:21" ht="37.15" customHeight="1" x14ac:dyDescent="0.2">
      <c r="A800" s="555"/>
      <c r="B800" s="555"/>
      <c r="C800" s="555"/>
      <c r="D800" s="555"/>
      <c r="E800" s="555"/>
      <c r="F800" s="555"/>
      <c r="G800" s="555"/>
      <c r="H800" s="555"/>
      <c r="I800" s="555"/>
      <c r="J800" s="555"/>
      <c r="K800" s="555"/>
      <c r="L800" s="555"/>
      <c r="M800" s="555"/>
      <c r="N800" s="555"/>
      <c r="O800" s="555"/>
      <c r="P800" s="555"/>
      <c r="Q800" s="555"/>
      <c r="R800" s="112" t="s">
        <v>4110</v>
      </c>
      <c r="S800" s="112" t="s">
        <v>1208</v>
      </c>
      <c r="T800" s="112" t="s">
        <v>6034</v>
      </c>
      <c r="U800" s="112" t="s">
        <v>4112</v>
      </c>
    </row>
    <row r="801" spans="1:21" ht="49.9" customHeight="1" x14ac:dyDescent="0.2">
      <c r="A801" s="555"/>
      <c r="B801" s="555"/>
      <c r="C801" s="555"/>
      <c r="D801" s="555"/>
      <c r="E801" s="555"/>
      <c r="F801" s="555"/>
      <c r="G801" s="555"/>
      <c r="H801" s="555"/>
      <c r="I801" s="555"/>
      <c r="J801" s="555"/>
      <c r="K801" s="555"/>
      <c r="L801" s="555"/>
      <c r="M801" s="555"/>
      <c r="N801" s="555"/>
      <c r="O801" s="555"/>
      <c r="P801" s="555"/>
      <c r="Q801" s="555"/>
      <c r="R801" s="112" t="s">
        <v>4110</v>
      </c>
      <c r="S801" s="112" t="s">
        <v>5354</v>
      </c>
      <c r="T801" s="112" t="s">
        <v>6035</v>
      </c>
      <c r="U801" s="112" t="s">
        <v>4112</v>
      </c>
    </row>
    <row r="802" spans="1:21" ht="138" customHeight="1" x14ac:dyDescent="0.2">
      <c r="A802" s="555"/>
      <c r="B802" s="555"/>
      <c r="C802" s="555"/>
      <c r="D802" s="555"/>
      <c r="E802" s="555"/>
      <c r="F802" s="555"/>
      <c r="G802" s="555"/>
      <c r="H802" s="555"/>
      <c r="I802" s="555"/>
      <c r="J802" s="555"/>
      <c r="K802" s="555"/>
      <c r="L802" s="555"/>
      <c r="M802" s="555"/>
      <c r="N802" s="555"/>
      <c r="O802" s="555"/>
      <c r="P802" s="555"/>
      <c r="Q802" s="555"/>
      <c r="R802" s="112" t="s">
        <v>4110</v>
      </c>
      <c r="S802" s="112" t="s">
        <v>5355</v>
      </c>
      <c r="T802" s="112" t="s">
        <v>6036</v>
      </c>
      <c r="U802" s="112" t="s">
        <v>4112</v>
      </c>
    </row>
    <row r="803" spans="1:21" ht="163.15" customHeight="1" x14ac:dyDescent="0.2">
      <c r="A803" s="555"/>
      <c r="B803" s="555"/>
      <c r="C803" s="555"/>
      <c r="D803" s="555"/>
      <c r="E803" s="555"/>
      <c r="F803" s="555"/>
      <c r="G803" s="555"/>
      <c r="H803" s="555"/>
      <c r="I803" s="555"/>
      <c r="J803" s="555"/>
      <c r="K803" s="555"/>
      <c r="L803" s="555"/>
      <c r="M803" s="555"/>
      <c r="N803" s="555"/>
      <c r="O803" s="555"/>
      <c r="P803" s="555"/>
      <c r="Q803" s="555"/>
      <c r="R803" s="112" t="s">
        <v>4110</v>
      </c>
      <c r="S803" s="112" t="s">
        <v>5357</v>
      </c>
      <c r="T803" s="112" t="s">
        <v>6037</v>
      </c>
      <c r="U803" s="112" t="s">
        <v>4112</v>
      </c>
    </row>
    <row r="804" spans="1:21" ht="75" customHeight="1" x14ac:dyDescent="0.2">
      <c r="A804" s="555"/>
      <c r="B804" s="555"/>
      <c r="C804" s="555"/>
      <c r="D804" s="555"/>
      <c r="E804" s="555"/>
      <c r="F804" s="555"/>
      <c r="G804" s="555"/>
      <c r="H804" s="555"/>
      <c r="I804" s="555"/>
      <c r="J804" s="555"/>
      <c r="K804" s="555"/>
      <c r="L804" s="555"/>
      <c r="M804" s="555"/>
      <c r="N804" s="555"/>
      <c r="O804" s="555"/>
      <c r="P804" s="555"/>
      <c r="Q804" s="555"/>
      <c r="R804" s="112" t="s">
        <v>4110</v>
      </c>
      <c r="S804" s="112" t="s">
        <v>5359</v>
      </c>
      <c r="T804" s="112" t="s">
        <v>6038</v>
      </c>
      <c r="U804" s="112" t="s">
        <v>4112</v>
      </c>
    </row>
    <row r="805" spans="1:21" ht="327" customHeight="1" x14ac:dyDescent="0.2">
      <c r="A805" s="559"/>
      <c r="B805" s="559"/>
      <c r="C805" s="559"/>
      <c r="D805" s="559"/>
      <c r="E805" s="559"/>
      <c r="F805" s="559"/>
      <c r="G805" s="559"/>
      <c r="H805" s="559"/>
      <c r="I805" s="559"/>
      <c r="J805" s="559"/>
      <c r="K805" s="559"/>
      <c r="L805" s="559"/>
      <c r="M805" s="559"/>
      <c r="N805" s="559"/>
      <c r="O805" s="559"/>
      <c r="P805" s="559"/>
      <c r="Q805" s="559"/>
      <c r="R805" s="112" t="s">
        <v>4110</v>
      </c>
      <c r="S805" s="112" t="s">
        <v>5361</v>
      </c>
      <c r="T805" s="112" t="s">
        <v>6039</v>
      </c>
      <c r="U805" s="112" t="s">
        <v>4110</v>
      </c>
    </row>
    <row r="806" spans="1:21" ht="376.9" customHeight="1" x14ac:dyDescent="0.2">
      <c r="A806" s="534" t="s">
        <v>2074</v>
      </c>
      <c r="B806" s="534" t="s">
        <v>4633</v>
      </c>
      <c r="C806" s="534" t="s">
        <v>4634</v>
      </c>
      <c r="D806" s="534" t="s">
        <v>4593</v>
      </c>
      <c r="E806" s="534" t="s">
        <v>4594</v>
      </c>
      <c r="F806" s="534" t="s">
        <v>1243</v>
      </c>
      <c r="G806" s="534" t="s">
        <v>1240</v>
      </c>
      <c r="H806" s="534" t="s">
        <v>5962</v>
      </c>
      <c r="I806" s="534" t="s">
        <v>4595</v>
      </c>
      <c r="J806" s="534" t="s">
        <v>832</v>
      </c>
      <c r="K806" s="534" t="s">
        <v>2827</v>
      </c>
      <c r="L806" s="534" t="s">
        <v>4179</v>
      </c>
      <c r="M806" s="534">
        <v>45692.734582986108</v>
      </c>
      <c r="N806" s="534" t="s">
        <v>5433</v>
      </c>
      <c r="O806" s="534">
        <v>45713</v>
      </c>
      <c r="P806" s="534" t="s">
        <v>4596</v>
      </c>
      <c r="Q806" s="534"/>
      <c r="R806" s="112" t="s">
        <v>4110</v>
      </c>
      <c r="S806" s="112" t="s">
        <v>1207</v>
      </c>
      <c r="T806" s="112" t="s">
        <v>4597</v>
      </c>
      <c r="U806" s="112" t="s">
        <v>4112</v>
      </c>
    </row>
    <row r="807" spans="1:21" ht="37.15" customHeight="1" x14ac:dyDescent="0.2">
      <c r="A807" s="555"/>
      <c r="B807" s="555"/>
      <c r="C807" s="555"/>
      <c r="D807" s="555"/>
      <c r="E807" s="555"/>
      <c r="F807" s="555"/>
      <c r="G807" s="555"/>
      <c r="H807" s="555"/>
      <c r="I807" s="555"/>
      <c r="J807" s="555"/>
      <c r="K807" s="555"/>
      <c r="L807" s="555"/>
      <c r="M807" s="555"/>
      <c r="N807" s="555"/>
      <c r="O807" s="555"/>
      <c r="P807" s="555"/>
      <c r="Q807" s="555"/>
      <c r="R807" s="112" t="s">
        <v>4110</v>
      </c>
      <c r="S807" s="112" t="s">
        <v>1208</v>
      </c>
      <c r="T807" s="112" t="s">
        <v>6040</v>
      </c>
      <c r="U807" s="112" t="s">
        <v>4112</v>
      </c>
    </row>
    <row r="808" spans="1:21" ht="49.9" customHeight="1" x14ac:dyDescent="0.2">
      <c r="A808" s="555"/>
      <c r="B808" s="555"/>
      <c r="C808" s="555"/>
      <c r="D808" s="555"/>
      <c r="E808" s="555"/>
      <c r="F808" s="555"/>
      <c r="G808" s="555"/>
      <c r="H808" s="555"/>
      <c r="I808" s="555"/>
      <c r="J808" s="555"/>
      <c r="K808" s="555"/>
      <c r="L808" s="555"/>
      <c r="M808" s="555"/>
      <c r="N808" s="555"/>
      <c r="O808" s="555"/>
      <c r="P808" s="555"/>
      <c r="Q808" s="555"/>
      <c r="R808" s="112" t="s">
        <v>4110</v>
      </c>
      <c r="S808" s="112" t="s">
        <v>5354</v>
      </c>
      <c r="T808" s="112" t="s">
        <v>6041</v>
      </c>
      <c r="U808" s="112" t="s">
        <v>4112</v>
      </c>
    </row>
    <row r="809" spans="1:21" ht="49.9" customHeight="1" x14ac:dyDescent="0.2">
      <c r="A809" s="555"/>
      <c r="B809" s="555"/>
      <c r="C809" s="555"/>
      <c r="D809" s="555"/>
      <c r="E809" s="555"/>
      <c r="F809" s="555"/>
      <c r="G809" s="555"/>
      <c r="H809" s="555"/>
      <c r="I809" s="555"/>
      <c r="J809" s="555"/>
      <c r="K809" s="555"/>
      <c r="L809" s="555"/>
      <c r="M809" s="555"/>
      <c r="N809" s="555"/>
      <c r="O809" s="555"/>
      <c r="P809" s="555"/>
      <c r="Q809" s="555"/>
      <c r="R809" s="112" t="s">
        <v>4110</v>
      </c>
      <c r="S809" s="112" t="s">
        <v>5355</v>
      </c>
      <c r="T809" s="112" t="s">
        <v>6042</v>
      </c>
      <c r="U809" s="112" t="s">
        <v>4112</v>
      </c>
    </row>
    <row r="810" spans="1:21" ht="49.9" customHeight="1" x14ac:dyDescent="0.2">
      <c r="A810" s="555"/>
      <c r="B810" s="555"/>
      <c r="C810" s="555"/>
      <c r="D810" s="555"/>
      <c r="E810" s="555"/>
      <c r="F810" s="555"/>
      <c r="G810" s="555"/>
      <c r="H810" s="555"/>
      <c r="I810" s="555"/>
      <c r="J810" s="555"/>
      <c r="K810" s="555"/>
      <c r="L810" s="555"/>
      <c r="M810" s="555"/>
      <c r="N810" s="555"/>
      <c r="O810" s="555"/>
      <c r="P810" s="555"/>
      <c r="Q810" s="555"/>
      <c r="R810" s="112" t="s">
        <v>4110</v>
      </c>
      <c r="S810" s="112" t="s">
        <v>5357</v>
      </c>
      <c r="T810" s="112" t="s">
        <v>5966</v>
      </c>
      <c r="U810" s="112" t="s">
        <v>4112</v>
      </c>
    </row>
    <row r="811" spans="1:21" ht="49.9" customHeight="1" x14ac:dyDescent="0.2">
      <c r="A811" s="555"/>
      <c r="B811" s="555"/>
      <c r="C811" s="555"/>
      <c r="D811" s="555"/>
      <c r="E811" s="555"/>
      <c r="F811" s="555"/>
      <c r="G811" s="555"/>
      <c r="H811" s="555"/>
      <c r="I811" s="555"/>
      <c r="J811" s="555"/>
      <c r="K811" s="555"/>
      <c r="L811" s="555"/>
      <c r="M811" s="555"/>
      <c r="N811" s="555"/>
      <c r="O811" s="555"/>
      <c r="P811" s="555"/>
      <c r="Q811" s="555"/>
      <c r="R811" s="112" t="s">
        <v>4110</v>
      </c>
      <c r="S811" s="112" t="s">
        <v>5359</v>
      </c>
      <c r="T811" s="112" t="s">
        <v>6043</v>
      </c>
      <c r="U811" s="112" t="s">
        <v>4112</v>
      </c>
    </row>
    <row r="812" spans="1:21" ht="49.9" customHeight="1" x14ac:dyDescent="0.2">
      <c r="A812" s="559"/>
      <c r="B812" s="559"/>
      <c r="C812" s="559"/>
      <c r="D812" s="559"/>
      <c r="E812" s="559"/>
      <c r="F812" s="559"/>
      <c r="G812" s="559"/>
      <c r="H812" s="559"/>
      <c r="I812" s="559"/>
      <c r="J812" s="559"/>
      <c r="K812" s="559"/>
      <c r="L812" s="559"/>
      <c r="M812" s="559"/>
      <c r="N812" s="559"/>
      <c r="O812" s="559"/>
      <c r="P812" s="559"/>
      <c r="Q812" s="559"/>
      <c r="R812" s="112" t="s">
        <v>4110</v>
      </c>
      <c r="S812" s="112" t="s">
        <v>5361</v>
      </c>
      <c r="T812" s="112" t="s">
        <v>6044</v>
      </c>
      <c r="U812" s="112" t="s">
        <v>4112</v>
      </c>
    </row>
    <row r="813" spans="1:21" ht="409.6" customHeight="1" x14ac:dyDescent="0.2">
      <c r="A813" s="534" t="s">
        <v>2074</v>
      </c>
      <c r="B813" s="534" t="s">
        <v>4633</v>
      </c>
      <c r="C813" s="534" t="s">
        <v>4634</v>
      </c>
      <c r="D813" s="534" t="s">
        <v>4598</v>
      </c>
      <c r="E813" s="534" t="s">
        <v>4599</v>
      </c>
      <c r="F813" s="534" t="s">
        <v>4600</v>
      </c>
      <c r="G813" s="534" t="s">
        <v>4601</v>
      </c>
      <c r="H813" s="534" t="s">
        <v>5962</v>
      </c>
      <c r="I813" s="534" t="s">
        <v>4595</v>
      </c>
      <c r="J813" s="534" t="s">
        <v>1209</v>
      </c>
      <c r="K813" s="534" t="s">
        <v>2827</v>
      </c>
      <c r="L813" s="534" t="s">
        <v>488</v>
      </c>
      <c r="M813" s="534">
        <v>45692.735444016202</v>
      </c>
      <c r="N813" s="534" t="s">
        <v>5389</v>
      </c>
      <c r="O813" s="534">
        <v>45713</v>
      </c>
      <c r="P813" s="534" t="s">
        <v>6045</v>
      </c>
      <c r="Q813" s="534" t="s">
        <v>6046</v>
      </c>
      <c r="R813" s="112" t="s">
        <v>4110</v>
      </c>
      <c r="S813" s="112" t="s">
        <v>1207</v>
      </c>
      <c r="T813" s="112" t="s">
        <v>4635</v>
      </c>
      <c r="U813" s="112" t="s">
        <v>4112</v>
      </c>
    </row>
    <row r="814" spans="1:21" ht="100.15" customHeight="1" x14ac:dyDescent="0.2">
      <c r="A814" s="555"/>
      <c r="B814" s="555"/>
      <c r="C814" s="555"/>
      <c r="D814" s="555"/>
      <c r="E814" s="555"/>
      <c r="F814" s="555"/>
      <c r="G814" s="555"/>
      <c r="H814" s="555"/>
      <c r="I814" s="555"/>
      <c r="J814" s="555"/>
      <c r="K814" s="555"/>
      <c r="L814" s="555"/>
      <c r="M814" s="555"/>
      <c r="N814" s="555"/>
      <c r="O814" s="555"/>
      <c r="P814" s="555"/>
      <c r="Q814" s="555"/>
      <c r="R814" s="112" t="s">
        <v>4110</v>
      </c>
      <c r="S814" s="112" t="s">
        <v>1208</v>
      </c>
      <c r="T814" s="112" t="s">
        <v>6047</v>
      </c>
      <c r="U814" s="112" t="s">
        <v>4112</v>
      </c>
    </row>
    <row r="815" spans="1:21" ht="112.9" customHeight="1" x14ac:dyDescent="0.2">
      <c r="A815" s="555"/>
      <c r="B815" s="555"/>
      <c r="C815" s="555"/>
      <c r="D815" s="555"/>
      <c r="E815" s="555"/>
      <c r="F815" s="555"/>
      <c r="G815" s="555"/>
      <c r="H815" s="555"/>
      <c r="I815" s="555"/>
      <c r="J815" s="555"/>
      <c r="K815" s="555"/>
      <c r="L815" s="555"/>
      <c r="M815" s="555"/>
      <c r="N815" s="555"/>
      <c r="O815" s="555"/>
      <c r="P815" s="555"/>
      <c r="Q815" s="555"/>
      <c r="R815" s="112" t="s">
        <v>4110</v>
      </c>
      <c r="S815" s="112" t="s">
        <v>5354</v>
      </c>
      <c r="T815" s="112" t="s">
        <v>6048</v>
      </c>
      <c r="U815" s="112" t="s">
        <v>4112</v>
      </c>
    </row>
    <row r="816" spans="1:21" ht="112.9" customHeight="1" x14ac:dyDescent="0.2">
      <c r="A816" s="555"/>
      <c r="B816" s="555"/>
      <c r="C816" s="555"/>
      <c r="D816" s="555"/>
      <c r="E816" s="555"/>
      <c r="F816" s="555"/>
      <c r="G816" s="555"/>
      <c r="H816" s="555"/>
      <c r="I816" s="555"/>
      <c r="J816" s="555"/>
      <c r="K816" s="555"/>
      <c r="L816" s="555"/>
      <c r="M816" s="555"/>
      <c r="N816" s="555"/>
      <c r="O816" s="555"/>
      <c r="P816" s="555"/>
      <c r="Q816" s="555"/>
      <c r="R816" s="112" t="s">
        <v>4110</v>
      </c>
      <c r="S816" s="112" t="s">
        <v>5355</v>
      </c>
      <c r="T816" s="112" t="s">
        <v>6049</v>
      </c>
      <c r="U816" s="112" t="s">
        <v>4112</v>
      </c>
    </row>
    <row r="817" spans="1:21" ht="150" customHeight="1" x14ac:dyDescent="0.2">
      <c r="A817" s="555"/>
      <c r="B817" s="555"/>
      <c r="C817" s="555"/>
      <c r="D817" s="555"/>
      <c r="E817" s="555"/>
      <c r="F817" s="555"/>
      <c r="G817" s="555"/>
      <c r="H817" s="555"/>
      <c r="I817" s="555"/>
      <c r="J817" s="555"/>
      <c r="K817" s="555"/>
      <c r="L817" s="555"/>
      <c r="M817" s="555"/>
      <c r="N817" s="555"/>
      <c r="O817" s="555"/>
      <c r="P817" s="555"/>
      <c r="Q817" s="555"/>
      <c r="R817" s="112" t="s">
        <v>4110</v>
      </c>
      <c r="S817" s="112" t="s">
        <v>5357</v>
      </c>
      <c r="T817" s="112" t="s">
        <v>6050</v>
      </c>
      <c r="U817" s="112" t="s">
        <v>4110</v>
      </c>
    </row>
    <row r="818" spans="1:21" ht="138" customHeight="1" x14ac:dyDescent="0.2">
      <c r="A818" s="555"/>
      <c r="B818" s="555"/>
      <c r="C818" s="555"/>
      <c r="D818" s="555"/>
      <c r="E818" s="555"/>
      <c r="F818" s="555"/>
      <c r="G818" s="555"/>
      <c r="H818" s="555"/>
      <c r="I818" s="555"/>
      <c r="J818" s="555"/>
      <c r="K818" s="555"/>
      <c r="L818" s="555"/>
      <c r="M818" s="555"/>
      <c r="N818" s="555"/>
      <c r="O818" s="555"/>
      <c r="P818" s="555"/>
      <c r="Q818" s="555"/>
      <c r="R818" s="112" t="s">
        <v>4110</v>
      </c>
      <c r="S818" s="112" t="s">
        <v>5359</v>
      </c>
      <c r="T818" s="112" t="s">
        <v>6051</v>
      </c>
      <c r="U818" s="112" t="s">
        <v>4112</v>
      </c>
    </row>
    <row r="819" spans="1:21" ht="163.15" customHeight="1" x14ac:dyDescent="0.2">
      <c r="A819" s="559"/>
      <c r="B819" s="559"/>
      <c r="C819" s="559"/>
      <c r="D819" s="559"/>
      <c r="E819" s="559"/>
      <c r="F819" s="559"/>
      <c r="G819" s="559"/>
      <c r="H819" s="559"/>
      <c r="I819" s="559"/>
      <c r="J819" s="559"/>
      <c r="K819" s="559"/>
      <c r="L819" s="559"/>
      <c r="M819" s="559"/>
      <c r="N819" s="559"/>
      <c r="O819" s="559"/>
      <c r="P819" s="559"/>
      <c r="Q819" s="559"/>
      <c r="R819" s="132" t="s">
        <v>4112</v>
      </c>
      <c r="S819" s="132" t="s">
        <v>5361</v>
      </c>
      <c r="T819" s="132" t="s">
        <v>6052</v>
      </c>
      <c r="U819" s="132" t="s">
        <v>4112</v>
      </c>
    </row>
    <row r="820" spans="1:21" ht="409.6" customHeight="1" x14ac:dyDescent="0.2">
      <c r="A820" s="534" t="s">
        <v>2074</v>
      </c>
      <c r="B820" s="534" t="s">
        <v>4633</v>
      </c>
      <c r="C820" s="534" t="s">
        <v>4634</v>
      </c>
      <c r="D820" s="534" t="s">
        <v>4604</v>
      </c>
      <c r="E820" s="534" t="s">
        <v>4605</v>
      </c>
      <c r="F820" s="534" t="s">
        <v>1251</v>
      </c>
      <c r="G820" s="534" t="s">
        <v>1248</v>
      </c>
      <c r="H820" s="534" t="s">
        <v>5962</v>
      </c>
      <c r="I820" s="534" t="s">
        <v>4595</v>
      </c>
      <c r="J820" s="534" t="s">
        <v>1216</v>
      </c>
      <c r="K820" s="534" t="s">
        <v>2827</v>
      </c>
      <c r="L820" s="534" t="s">
        <v>164</v>
      </c>
      <c r="M820" s="534">
        <v>45692.737099803242</v>
      </c>
      <c r="N820" s="534" t="s">
        <v>5352</v>
      </c>
      <c r="O820" s="534">
        <v>45713</v>
      </c>
      <c r="P820" s="534" t="s">
        <v>6053</v>
      </c>
      <c r="Q820" s="534" t="s">
        <v>5976</v>
      </c>
      <c r="R820" s="112" t="s">
        <v>4110</v>
      </c>
      <c r="S820" s="112" t="s">
        <v>1207</v>
      </c>
      <c r="T820" s="112" t="s">
        <v>4606</v>
      </c>
      <c r="U820" s="112" t="s">
        <v>4112</v>
      </c>
    </row>
    <row r="821" spans="1:21" ht="37.15" customHeight="1" x14ac:dyDescent="0.2">
      <c r="A821" s="555"/>
      <c r="B821" s="555"/>
      <c r="C821" s="555"/>
      <c r="D821" s="555"/>
      <c r="E821" s="555"/>
      <c r="F821" s="555"/>
      <c r="G821" s="555"/>
      <c r="H821" s="555"/>
      <c r="I821" s="555"/>
      <c r="J821" s="555"/>
      <c r="K821" s="555"/>
      <c r="L821" s="555"/>
      <c r="M821" s="555"/>
      <c r="N821" s="555"/>
      <c r="O821" s="555"/>
      <c r="P821" s="555"/>
      <c r="Q821" s="555"/>
      <c r="R821" s="112" t="s">
        <v>4110</v>
      </c>
      <c r="S821" s="112" t="s">
        <v>1208</v>
      </c>
      <c r="T821" s="112" t="s">
        <v>5977</v>
      </c>
      <c r="U821" s="112" t="s">
        <v>4112</v>
      </c>
    </row>
    <row r="822" spans="1:21" ht="37.15" customHeight="1" x14ac:dyDescent="0.2">
      <c r="A822" s="555"/>
      <c r="B822" s="555"/>
      <c r="C822" s="555"/>
      <c r="D822" s="555"/>
      <c r="E822" s="555"/>
      <c r="F822" s="555"/>
      <c r="G822" s="555"/>
      <c r="H822" s="555"/>
      <c r="I822" s="555"/>
      <c r="J822" s="555"/>
      <c r="K822" s="555"/>
      <c r="L822" s="555"/>
      <c r="M822" s="555"/>
      <c r="N822" s="555"/>
      <c r="O822" s="555"/>
      <c r="P822" s="555"/>
      <c r="Q822" s="555"/>
      <c r="R822" s="112" t="s">
        <v>4110</v>
      </c>
      <c r="S822" s="112" t="s">
        <v>5354</v>
      </c>
      <c r="T822" s="112" t="s">
        <v>5978</v>
      </c>
      <c r="U822" s="112" t="s">
        <v>4112</v>
      </c>
    </row>
    <row r="823" spans="1:21" ht="37.15" customHeight="1" x14ac:dyDescent="0.2">
      <c r="A823" s="555"/>
      <c r="B823" s="555"/>
      <c r="C823" s="555"/>
      <c r="D823" s="555"/>
      <c r="E823" s="555"/>
      <c r="F823" s="555"/>
      <c r="G823" s="555"/>
      <c r="H823" s="555"/>
      <c r="I823" s="555"/>
      <c r="J823" s="555"/>
      <c r="K823" s="555"/>
      <c r="L823" s="555"/>
      <c r="M823" s="555"/>
      <c r="N823" s="555"/>
      <c r="O823" s="555"/>
      <c r="P823" s="555"/>
      <c r="Q823" s="555"/>
      <c r="R823" s="132" t="s">
        <v>4112</v>
      </c>
      <c r="S823" s="132" t="s">
        <v>5355</v>
      </c>
      <c r="T823" s="132" t="s">
        <v>6054</v>
      </c>
      <c r="U823" s="132" t="s">
        <v>4112</v>
      </c>
    </row>
    <row r="824" spans="1:21" ht="163.15" customHeight="1" x14ac:dyDescent="0.2">
      <c r="A824" s="555"/>
      <c r="B824" s="555"/>
      <c r="C824" s="555"/>
      <c r="D824" s="555"/>
      <c r="E824" s="555"/>
      <c r="F824" s="555"/>
      <c r="G824" s="555"/>
      <c r="H824" s="555"/>
      <c r="I824" s="555"/>
      <c r="J824" s="555"/>
      <c r="K824" s="555"/>
      <c r="L824" s="555"/>
      <c r="M824" s="555"/>
      <c r="N824" s="555"/>
      <c r="O824" s="555"/>
      <c r="P824" s="555"/>
      <c r="Q824" s="555"/>
      <c r="R824" s="112" t="s">
        <v>4110</v>
      </c>
      <c r="S824" s="112" t="s">
        <v>5357</v>
      </c>
      <c r="T824" s="112" t="s">
        <v>6055</v>
      </c>
      <c r="U824" s="112" t="s">
        <v>4112</v>
      </c>
    </row>
    <row r="825" spans="1:21" ht="37.15" customHeight="1" x14ac:dyDescent="0.2">
      <c r="A825" s="555"/>
      <c r="B825" s="555"/>
      <c r="C825" s="555"/>
      <c r="D825" s="555"/>
      <c r="E825" s="555"/>
      <c r="F825" s="555"/>
      <c r="G825" s="555"/>
      <c r="H825" s="555"/>
      <c r="I825" s="555"/>
      <c r="J825" s="555"/>
      <c r="K825" s="555"/>
      <c r="L825" s="555"/>
      <c r="M825" s="555"/>
      <c r="N825" s="555"/>
      <c r="O825" s="555"/>
      <c r="P825" s="555"/>
      <c r="Q825" s="555"/>
      <c r="R825" s="132" t="s">
        <v>4112</v>
      </c>
      <c r="S825" s="132" t="s">
        <v>5359</v>
      </c>
      <c r="T825" s="132" t="s">
        <v>6056</v>
      </c>
      <c r="U825" s="132" t="s">
        <v>4112</v>
      </c>
    </row>
    <row r="826" spans="1:21" ht="150" customHeight="1" x14ac:dyDescent="0.2">
      <c r="A826" s="559"/>
      <c r="B826" s="559"/>
      <c r="C826" s="559"/>
      <c r="D826" s="559"/>
      <c r="E826" s="559"/>
      <c r="F826" s="559"/>
      <c r="G826" s="559"/>
      <c r="H826" s="559"/>
      <c r="I826" s="559"/>
      <c r="J826" s="559"/>
      <c r="K826" s="559"/>
      <c r="L826" s="559"/>
      <c r="M826" s="559"/>
      <c r="N826" s="559"/>
      <c r="O826" s="559"/>
      <c r="P826" s="559"/>
      <c r="Q826" s="559"/>
      <c r="R826" s="112" t="s">
        <v>4110</v>
      </c>
      <c r="S826" s="112" t="s">
        <v>5361</v>
      </c>
      <c r="T826" s="112" t="s">
        <v>6057</v>
      </c>
      <c r="U826" s="112" t="s">
        <v>4112</v>
      </c>
    </row>
    <row r="827" spans="1:21" ht="409.6" customHeight="1" x14ac:dyDescent="0.2">
      <c r="A827" s="534" t="s">
        <v>2074</v>
      </c>
      <c r="B827" s="534" t="s">
        <v>4633</v>
      </c>
      <c r="C827" s="534" t="s">
        <v>4634</v>
      </c>
      <c r="D827" s="534" t="s">
        <v>4610</v>
      </c>
      <c r="E827" s="534" t="s">
        <v>4611</v>
      </c>
      <c r="F827" s="534" t="s">
        <v>1252</v>
      </c>
      <c r="G827" s="534" t="s">
        <v>1250</v>
      </c>
      <c r="H827" s="534" t="s">
        <v>5962</v>
      </c>
      <c r="I827" s="534" t="s">
        <v>4595</v>
      </c>
      <c r="J827" s="534" t="s">
        <v>1242</v>
      </c>
      <c r="K827" s="534" t="s">
        <v>2827</v>
      </c>
      <c r="L827" s="534" t="s">
        <v>488</v>
      </c>
      <c r="M827" s="534">
        <v>45692.737907789349</v>
      </c>
      <c r="N827" s="534" t="s">
        <v>5389</v>
      </c>
      <c r="O827" s="534">
        <v>45713</v>
      </c>
      <c r="P827" s="534" t="s">
        <v>4612</v>
      </c>
      <c r="Q827" s="534"/>
      <c r="R827" s="112" t="s">
        <v>4110</v>
      </c>
      <c r="S827" s="112" t="s">
        <v>1207</v>
      </c>
      <c r="T827" s="112" t="s">
        <v>4613</v>
      </c>
      <c r="U827" s="112" t="s">
        <v>4112</v>
      </c>
    </row>
    <row r="828" spans="1:21" ht="37.15" customHeight="1" x14ac:dyDescent="0.2">
      <c r="A828" s="555"/>
      <c r="B828" s="555"/>
      <c r="C828" s="555"/>
      <c r="D828" s="555"/>
      <c r="E828" s="555"/>
      <c r="F828" s="555"/>
      <c r="G828" s="555"/>
      <c r="H828" s="555"/>
      <c r="I828" s="555"/>
      <c r="J828" s="555"/>
      <c r="K828" s="555"/>
      <c r="L828" s="555"/>
      <c r="M828" s="555"/>
      <c r="N828" s="555"/>
      <c r="O828" s="555"/>
      <c r="P828" s="555"/>
      <c r="Q828" s="555"/>
      <c r="R828" s="112" t="s">
        <v>4110</v>
      </c>
      <c r="S828" s="112" t="s">
        <v>1208</v>
      </c>
      <c r="T828" s="112" t="s">
        <v>4642</v>
      </c>
      <c r="U828" s="112" t="s">
        <v>4112</v>
      </c>
    </row>
    <row r="829" spans="1:21" ht="37.15" customHeight="1" x14ac:dyDescent="0.2">
      <c r="A829" s="555"/>
      <c r="B829" s="555"/>
      <c r="C829" s="555"/>
      <c r="D829" s="555"/>
      <c r="E829" s="555"/>
      <c r="F829" s="555"/>
      <c r="G829" s="555"/>
      <c r="H829" s="555"/>
      <c r="I829" s="555"/>
      <c r="J829" s="555"/>
      <c r="K829" s="555"/>
      <c r="L829" s="555"/>
      <c r="M829" s="555"/>
      <c r="N829" s="555"/>
      <c r="O829" s="555"/>
      <c r="P829" s="555"/>
      <c r="Q829" s="555"/>
      <c r="R829" s="112" t="s">
        <v>4110</v>
      </c>
      <c r="S829" s="112" t="s">
        <v>5354</v>
      </c>
      <c r="T829" s="112" t="s">
        <v>6058</v>
      </c>
      <c r="U829" s="112" t="s">
        <v>4112</v>
      </c>
    </row>
    <row r="830" spans="1:21" ht="37.15" customHeight="1" x14ac:dyDescent="0.2">
      <c r="A830" s="555"/>
      <c r="B830" s="555"/>
      <c r="C830" s="555"/>
      <c r="D830" s="555"/>
      <c r="E830" s="555"/>
      <c r="F830" s="555"/>
      <c r="G830" s="555"/>
      <c r="H830" s="555"/>
      <c r="I830" s="555"/>
      <c r="J830" s="555"/>
      <c r="K830" s="555"/>
      <c r="L830" s="555"/>
      <c r="M830" s="555"/>
      <c r="N830" s="555"/>
      <c r="O830" s="555"/>
      <c r="P830" s="555"/>
      <c r="Q830" s="555"/>
      <c r="R830" s="112" t="s">
        <v>4110</v>
      </c>
      <c r="S830" s="112" t="s">
        <v>5355</v>
      </c>
      <c r="T830" s="112" t="s">
        <v>5992</v>
      </c>
      <c r="U830" s="112" t="s">
        <v>4112</v>
      </c>
    </row>
    <row r="831" spans="1:21" ht="49.9" customHeight="1" x14ac:dyDescent="0.2">
      <c r="A831" s="555"/>
      <c r="B831" s="555"/>
      <c r="C831" s="555"/>
      <c r="D831" s="555"/>
      <c r="E831" s="555"/>
      <c r="F831" s="555"/>
      <c r="G831" s="555"/>
      <c r="H831" s="555"/>
      <c r="I831" s="555"/>
      <c r="J831" s="555"/>
      <c r="K831" s="555"/>
      <c r="L831" s="555"/>
      <c r="M831" s="555"/>
      <c r="N831" s="555"/>
      <c r="O831" s="555"/>
      <c r="P831" s="555"/>
      <c r="Q831" s="555"/>
      <c r="R831" s="112" t="s">
        <v>4110</v>
      </c>
      <c r="S831" s="112" t="s">
        <v>5357</v>
      </c>
      <c r="T831" s="112" t="s">
        <v>5993</v>
      </c>
      <c r="U831" s="112" t="s">
        <v>4112</v>
      </c>
    </row>
    <row r="832" spans="1:21" ht="37.15" customHeight="1" x14ac:dyDescent="0.2">
      <c r="A832" s="555"/>
      <c r="B832" s="555"/>
      <c r="C832" s="555"/>
      <c r="D832" s="555"/>
      <c r="E832" s="555"/>
      <c r="F832" s="555"/>
      <c r="G832" s="555"/>
      <c r="H832" s="555"/>
      <c r="I832" s="555"/>
      <c r="J832" s="555"/>
      <c r="K832" s="555"/>
      <c r="L832" s="555"/>
      <c r="M832" s="555"/>
      <c r="N832" s="555"/>
      <c r="O832" s="555"/>
      <c r="P832" s="555"/>
      <c r="Q832" s="555"/>
      <c r="R832" s="112" t="s">
        <v>4110</v>
      </c>
      <c r="S832" s="112" t="s">
        <v>5359</v>
      </c>
      <c r="T832" s="112" t="s">
        <v>6059</v>
      </c>
      <c r="U832" s="112" t="s">
        <v>4112</v>
      </c>
    </row>
    <row r="833" spans="1:21" ht="75" customHeight="1" x14ac:dyDescent="0.2">
      <c r="A833" s="559"/>
      <c r="B833" s="559"/>
      <c r="C833" s="559"/>
      <c r="D833" s="559"/>
      <c r="E833" s="559"/>
      <c r="F833" s="559"/>
      <c r="G833" s="559"/>
      <c r="H833" s="559"/>
      <c r="I833" s="559"/>
      <c r="J833" s="559"/>
      <c r="K833" s="559"/>
      <c r="L833" s="559"/>
      <c r="M833" s="559"/>
      <c r="N833" s="559"/>
      <c r="O833" s="559"/>
      <c r="P833" s="559"/>
      <c r="Q833" s="559"/>
      <c r="R833" s="112" t="s">
        <v>4110</v>
      </c>
      <c r="S833" s="112" t="s">
        <v>5361</v>
      </c>
      <c r="T833" s="112" t="s">
        <v>6060</v>
      </c>
      <c r="U833" s="112" t="s">
        <v>4112</v>
      </c>
    </row>
    <row r="834" spans="1:21" ht="334.9" customHeight="1" x14ac:dyDescent="0.2">
      <c r="A834" s="534" t="s">
        <v>2074</v>
      </c>
      <c r="B834" s="534" t="s">
        <v>4633</v>
      </c>
      <c r="C834" s="534" t="s">
        <v>4634</v>
      </c>
      <c r="D834" s="534" t="s">
        <v>4614</v>
      </c>
      <c r="E834" s="534" t="s">
        <v>2071</v>
      </c>
      <c r="F834" s="534" t="s">
        <v>2077</v>
      </c>
      <c r="G834" s="534" t="s">
        <v>2078</v>
      </c>
      <c r="H834" s="534" t="s">
        <v>5962</v>
      </c>
      <c r="I834" s="534" t="s">
        <v>4595</v>
      </c>
      <c r="J834" s="534" t="s">
        <v>2068</v>
      </c>
      <c r="K834" s="534" t="s">
        <v>2827</v>
      </c>
      <c r="L834" s="534" t="s">
        <v>51</v>
      </c>
      <c r="M834" s="534">
        <v>45692.740408449077</v>
      </c>
      <c r="N834" s="534" t="s">
        <v>5363</v>
      </c>
      <c r="O834" s="534">
        <v>45713</v>
      </c>
      <c r="P834" s="534" t="s">
        <v>4615</v>
      </c>
      <c r="Q834" s="534"/>
      <c r="R834" s="112" t="s">
        <v>4110</v>
      </c>
      <c r="S834" s="112" t="s">
        <v>1207</v>
      </c>
      <c r="T834" s="112" t="s">
        <v>4616</v>
      </c>
      <c r="U834" s="112" t="s">
        <v>4112</v>
      </c>
    </row>
    <row r="835" spans="1:21" ht="30" customHeight="1" x14ac:dyDescent="0.2">
      <c r="A835" s="555"/>
      <c r="B835" s="555"/>
      <c r="C835" s="555"/>
      <c r="D835" s="555"/>
      <c r="E835" s="555"/>
      <c r="F835" s="555"/>
      <c r="G835" s="555"/>
      <c r="H835" s="555"/>
      <c r="I835" s="555"/>
      <c r="J835" s="555"/>
      <c r="K835" s="555"/>
      <c r="L835" s="555"/>
      <c r="M835" s="555"/>
      <c r="N835" s="555"/>
      <c r="O835" s="555"/>
      <c r="P835" s="555"/>
      <c r="Q835" s="555"/>
      <c r="R835" s="112" t="s">
        <v>4110</v>
      </c>
      <c r="S835" s="112" t="s">
        <v>1208</v>
      </c>
      <c r="T835" s="112" t="s">
        <v>4616</v>
      </c>
      <c r="U835" s="112" t="s">
        <v>4112</v>
      </c>
    </row>
    <row r="836" spans="1:21" ht="30" customHeight="1" x14ac:dyDescent="0.2">
      <c r="A836" s="555"/>
      <c r="B836" s="555"/>
      <c r="C836" s="555"/>
      <c r="D836" s="555"/>
      <c r="E836" s="555"/>
      <c r="F836" s="555"/>
      <c r="G836" s="555"/>
      <c r="H836" s="555"/>
      <c r="I836" s="555"/>
      <c r="J836" s="555"/>
      <c r="K836" s="555"/>
      <c r="L836" s="555"/>
      <c r="M836" s="555"/>
      <c r="N836" s="555"/>
      <c r="O836" s="555"/>
      <c r="P836" s="555"/>
      <c r="Q836" s="555"/>
      <c r="R836" s="112" t="s">
        <v>4110</v>
      </c>
      <c r="S836" s="112" t="s">
        <v>5354</v>
      </c>
      <c r="T836" s="112" t="s">
        <v>6061</v>
      </c>
      <c r="U836" s="112" t="s">
        <v>4112</v>
      </c>
    </row>
    <row r="837" spans="1:21" ht="37.15" customHeight="1" x14ac:dyDescent="0.2">
      <c r="A837" s="555"/>
      <c r="B837" s="555"/>
      <c r="C837" s="555"/>
      <c r="D837" s="555"/>
      <c r="E837" s="555"/>
      <c r="F837" s="555"/>
      <c r="G837" s="555"/>
      <c r="H837" s="555"/>
      <c r="I837" s="555"/>
      <c r="J837" s="555"/>
      <c r="K837" s="555"/>
      <c r="L837" s="555"/>
      <c r="M837" s="555"/>
      <c r="N837" s="555"/>
      <c r="O837" s="555"/>
      <c r="P837" s="555"/>
      <c r="Q837" s="555"/>
      <c r="R837" s="112" t="s">
        <v>4110</v>
      </c>
      <c r="S837" s="112" t="s">
        <v>5355</v>
      </c>
      <c r="T837" s="112" t="s">
        <v>5998</v>
      </c>
      <c r="U837" s="112" t="s">
        <v>4112</v>
      </c>
    </row>
    <row r="838" spans="1:21" ht="37.15" customHeight="1" x14ac:dyDescent="0.2">
      <c r="A838" s="555"/>
      <c r="B838" s="555"/>
      <c r="C838" s="555"/>
      <c r="D838" s="555"/>
      <c r="E838" s="555"/>
      <c r="F838" s="555"/>
      <c r="G838" s="555"/>
      <c r="H838" s="555"/>
      <c r="I838" s="555"/>
      <c r="J838" s="555"/>
      <c r="K838" s="555"/>
      <c r="L838" s="555"/>
      <c r="M838" s="555"/>
      <c r="N838" s="555"/>
      <c r="O838" s="555"/>
      <c r="P838" s="555"/>
      <c r="Q838" s="555"/>
      <c r="R838" s="112" t="s">
        <v>4110</v>
      </c>
      <c r="S838" s="112" t="s">
        <v>5357</v>
      </c>
      <c r="T838" s="112" t="s">
        <v>6062</v>
      </c>
      <c r="U838" s="112" t="s">
        <v>4112</v>
      </c>
    </row>
    <row r="839" spans="1:21" ht="37.15" customHeight="1" x14ac:dyDescent="0.2">
      <c r="A839" s="555"/>
      <c r="B839" s="555"/>
      <c r="C839" s="555"/>
      <c r="D839" s="555"/>
      <c r="E839" s="555"/>
      <c r="F839" s="555"/>
      <c r="G839" s="555"/>
      <c r="H839" s="555"/>
      <c r="I839" s="555"/>
      <c r="J839" s="555"/>
      <c r="K839" s="555"/>
      <c r="L839" s="555"/>
      <c r="M839" s="555"/>
      <c r="N839" s="555"/>
      <c r="O839" s="555"/>
      <c r="P839" s="555"/>
      <c r="Q839" s="555"/>
      <c r="R839" s="112" t="s">
        <v>4110</v>
      </c>
      <c r="S839" s="112" t="s">
        <v>5359</v>
      </c>
      <c r="T839" s="112" t="s">
        <v>6063</v>
      </c>
      <c r="U839" s="112" t="s">
        <v>4112</v>
      </c>
    </row>
    <row r="840" spans="1:21" ht="61.9" customHeight="1" x14ac:dyDescent="0.2">
      <c r="A840" s="559"/>
      <c r="B840" s="559"/>
      <c r="C840" s="559"/>
      <c r="D840" s="559"/>
      <c r="E840" s="559"/>
      <c r="F840" s="559"/>
      <c r="G840" s="559"/>
      <c r="H840" s="559"/>
      <c r="I840" s="559"/>
      <c r="J840" s="559"/>
      <c r="K840" s="559"/>
      <c r="L840" s="559"/>
      <c r="M840" s="559"/>
      <c r="N840" s="559"/>
      <c r="O840" s="559"/>
      <c r="P840" s="559"/>
      <c r="Q840" s="559"/>
      <c r="R840" s="112" t="s">
        <v>4110</v>
      </c>
      <c r="S840" s="112" t="s">
        <v>5361</v>
      </c>
      <c r="T840" s="112" t="s">
        <v>6064</v>
      </c>
      <c r="U840" s="112" t="s">
        <v>4112</v>
      </c>
    </row>
    <row r="841" spans="1:21" ht="376.9" customHeight="1" x14ac:dyDescent="0.2">
      <c r="A841" s="534" t="s">
        <v>2079</v>
      </c>
      <c r="B841" s="534" t="s">
        <v>4636</v>
      </c>
      <c r="C841" s="534" t="s">
        <v>6065</v>
      </c>
      <c r="D841" s="534" t="s">
        <v>4593</v>
      </c>
      <c r="E841" s="534" t="s">
        <v>4594</v>
      </c>
      <c r="F841" s="534" t="s">
        <v>1243</v>
      </c>
      <c r="G841" s="534" t="s">
        <v>1240</v>
      </c>
      <c r="H841" s="534" t="s">
        <v>5962</v>
      </c>
      <c r="I841" s="534" t="s">
        <v>4595</v>
      </c>
      <c r="J841" s="534" t="s">
        <v>832</v>
      </c>
      <c r="K841" s="534" t="s">
        <v>2827</v>
      </c>
      <c r="L841" s="534" t="s">
        <v>4179</v>
      </c>
      <c r="M841" s="534">
        <v>45692.74422523148</v>
      </c>
      <c r="N841" s="534" t="s">
        <v>5433</v>
      </c>
      <c r="O841" s="534">
        <v>45713</v>
      </c>
      <c r="P841" s="534" t="s">
        <v>4596</v>
      </c>
      <c r="Q841" s="534"/>
      <c r="R841" s="112" t="s">
        <v>4110</v>
      </c>
      <c r="S841" s="112" t="s">
        <v>1207</v>
      </c>
      <c r="T841" s="112" t="s">
        <v>4597</v>
      </c>
      <c r="U841" s="112" t="s">
        <v>4112</v>
      </c>
    </row>
    <row r="842" spans="1:21" ht="37.15" customHeight="1" x14ac:dyDescent="0.2">
      <c r="A842" s="555"/>
      <c r="B842" s="555"/>
      <c r="C842" s="555"/>
      <c r="D842" s="555"/>
      <c r="E842" s="555"/>
      <c r="F842" s="555"/>
      <c r="G842" s="555"/>
      <c r="H842" s="555"/>
      <c r="I842" s="555"/>
      <c r="J842" s="555"/>
      <c r="K842" s="555"/>
      <c r="L842" s="555"/>
      <c r="M842" s="555"/>
      <c r="N842" s="555"/>
      <c r="O842" s="555"/>
      <c r="P842" s="555"/>
      <c r="Q842" s="555"/>
      <c r="R842" s="112" t="s">
        <v>4110</v>
      </c>
      <c r="S842" s="112" t="s">
        <v>1208</v>
      </c>
      <c r="T842" s="112" t="s">
        <v>5963</v>
      </c>
      <c r="U842" s="112" t="s">
        <v>4112</v>
      </c>
    </row>
    <row r="843" spans="1:21" ht="49.9" customHeight="1" x14ac:dyDescent="0.2">
      <c r="A843" s="555"/>
      <c r="B843" s="555"/>
      <c r="C843" s="555"/>
      <c r="D843" s="555"/>
      <c r="E843" s="555"/>
      <c r="F843" s="555"/>
      <c r="G843" s="555"/>
      <c r="H843" s="555"/>
      <c r="I843" s="555"/>
      <c r="J843" s="555"/>
      <c r="K843" s="555"/>
      <c r="L843" s="555"/>
      <c r="M843" s="555"/>
      <c r="N843" s="555"/>
      <c r="O843" s="555"/>
      <c r="P843" s="555"/>
      <c r="Q843" s="555"/>
      <c r="R843" s="112" t="s">
        <v>4110</v>
      </c>
      <c r="S843" s="112" t="s">
        <v>5354</v>
      </c>
      <c r="T843" s="112" t="s">
        <v>6041</v>
      </c>
      <c r="U843" s="112" t="s">
        <v>4112</v>
      </c>
    </row>
    <row r="844" spans="1:21" ht="49.9" customHeight="1" x14ac:dyDescent="0.2">
      <c r="A844" s="555"/>
      <c r="B844" s="555"/>
      <c r="C844" s="555"/>
      <c r="D844" s="555"/>
      <c r="E844" s="555"/>
      <c r="F844" s="555"/>
      <c r="G844" s="555"/>
      <c r="H844" s="555"/>
      <c r="I844" s="555"/>
      <c r="J844" s="555"/>
      <c r="K844" s="555"/>
      <c r="L844" s="555"/>
      <c r="M844" s="555"/>
      <c r="N844" s="555"/>
      <c r="O844" s="555"/>
      <c r="P844" s="555"/>
      <c r="Q844" s="555"/>
      <c r="R844" s="112" t="s">
        <v>4110</v>
      </c>
      <c r="S844" s="112" t="s">
        <v>5355</v>
      </c>
      <c r="T844" s="112" t="s">
        <v>6042</v>
      </c>
      <c r="U844" s="112" t="s">
        <v>4112</v>
      </c>
    </row>
    <row r="845" spans="1:21" ht="49.9" customHeight="1" x14ac:dyDescent="0.2">
      <c r="A845" s="555"/>
      <c r="B845" s="555"/>
      <c r="C845" s="555"/>
      <c r="D845" s="555"/>
      <c r="E845" s="555"/>
      <c r="F845" s="555"/>
      <c r="G845" s="555"/>
      <c r="H845" s="555"/>
      <c r="I845" s="555"/>
      <c r="J845" s="555"/>
      <c r="K845" s="555"/>
      <c r="L845" s="555"/>
      <c r="M845" s="555"/>
      <c r="N845" s="555"/>
      <c r="O845" s="555"/>
      <c r="P845" s="555"/>
      <c r="Q845" s="555"/>
      <c r="R845" s="112" t="s">
        <v>4110</v>
      </c>
      <c r="S845" s="112" t="s">
        <v>5357</v>
      </c>
      <c r="T845" s="112" t="s">
        <v>5966</v>
      </c>
      <c r="U845" s="112" t="s">
        <v>4112</v>
      </c>
    </row>
    <row r="846" spans="1:21" ht="49.9" customHeight="1" x14ac:dyDescent="0.2">
      <c r="A846" s="555"/>
      <c r="B846" s="555"/>
      <c r="C846" s="555"/>
      <c r="D846" s="555"/>
      <c r="E846" s="555"/>
      <c r="F846" s="555"/>
      <c r="G846" s="555"/>
      <c r="H846" s="555"/>
      <c r="I846" s="555"/>
      <c r="J846" s="555"/>
      <c r="K846" s="555"/>
      <c r="L846" s="555"/>
      <c r="M846" s="555"/>
      <c r="N846" s="555"/>
      <c r="O846" s="555"/>
      <c r="P846" s="555"/>
      <c r="Q846" s="555"/>
      <c r="R846" s="112" t="s">
        <v>4110</v>
      </c>
      <c r="S846" s="112" t="s">
        <v>5359</v>
      </c>
      <c r="T846" s="112" t="s">
        <v>6066</v>
      </c>
      <c r="U846" s="112" t="s">
        <v>4112</v>
      </c>
    </row>
    <row r="847" spans="1:21" ht="49.9" customHeight="1" x14ac:dyDescent="0.2">
      <c r="A847" s="559"/>
      <c r="B847" s="559"/>
      <c r="C847" s="559"/>
      <c r="D847" s="559"/>
      <c r="E847" s="559"/>
      <c r="F847" s="559"/>
      <c r="G847" s="559"/>
      <c r="H847" s="559"/>
      <c r="I847" s="559"/>
      <c r="J847" s="559"/>
      <c r="K847" s="559"/>
      <c r="L847" s="559"/>
      <c r="M847" s="559"/>
      <c r="N847" s="559"/>
      <c r="O847" s="559"/>
      <c r="P847" s="559"/>
      <c r="Q847" s="559"/>
      <c r="R847" s="112" t="s">
        <v>4110</v>
      </c>
      <c r="S847" s="112" t="s">
        <v>5361</v>
      </c>
      <c r="T847" s="112" t="s">
        <v>6067</v>
      </c>
      <c r="U847" s="112" t="s">
        <v>4110</v>
      </c>
    </row>
    <row r="848" spans="1:21" ht="409.6" customHeight="1" x14ac:dyDescent="0.2">
      <c r="A848" s="534" t="s">
        <v>2079</v>
      </c>
      <c r="B848" s="534" t="s">
        <v>4636</v>
      </c>
      <c r="C848" s="534" t="s">
        <v>6065</v>
      </c>
      <c r="D848" s="534" t="s">
        <v>4598</v>
      </c>
      <c r="E848" s="534" t="s">
        <v>4599</v>
      </c>
      <c r="F848" s="534" t="s">
        <v>4600</v>
      </c>
      <c r="G848" s="534" t="s">
        <v>4601</v>
      </c>
      <c r="H848" s="534" t="s">
        <v>5962</v>
      </c>
      <c r="I848" s="534" t="s">
        <v>4595</v>
      </c>
      <c r="J848" s="534" t="s">
        <v>1209</v>
      </c>
      <c r="K848" s="534" t="s">
        <v>165</v>
      </c>
      <c r="L848" s="534" t="s">
        <v>488</v>
      </c>
      <c r="M848" s="534">
        <v>45692.745406134258</v>
      </c>
      <c r="N848" s="534" t="s">
        <v>5433</v>
      </c>
      <c r="O848" s="534">
        <v>45730</v>
      </c>
      <c r="P848" s="534" t="s">
        <v>6068</v>
      </c>
      <c r="Q848" s="534"/>
      <c r="R848" s="112" t="s">
        <v>4110</v>
      </c>
      <c r="S848" s="112" t="s">
        <v>1207</v>
      </c>
      <c r="T848" s="112" t="s">
        <v>4637</v>
      </c>
      <c r="U848" s="112" t="s">
        <v>4112</v>
      </c>
    </row>
    <row r="849" spans="1:21" ht="88.15" customHeight="1" x14ac:dyDescent="0.2">
      <c r="A849" s="555"/>
      <c r="B849" s="555"/>
      <c r="C849" s="555"/>
      <c r="D849" s="555"/>
      <c r="E849" s="555"/>
      <c r="F849" s="555"/>
      <c r="G849" s="555"/>
      <c r="H849" s="555"/>
      <c r="I849" s="555"/>
      <c r="J849" s="555"/>
      <c r="K849" s="555"/>
      <c r="L849" s="555"/>
      <c r="M849" s="555"/>
      <c r="N849" s="555"/>
      <c r="O849" s="555"/>
      <c r="P849" s="555"/>
      <c r="Q849" s="555"/>
      <c r="R849" s="112" t="s">
        <v>4110</v>
      </c>
      <c r="S849" s="112" t="s">
        <v>1208</v>
      </c>
      <c r="T849" s="112" t="s">
        <v>6069</v>
      </c>
      <c r="U849" s="112" t="s">
        <v>4112</v>
      </c>
    </row>
    <row r="850" spans="1:21" ht="112.9" customHeight="1" x14ac:dyDescent="0.2">
      <c r="A850" s="555"/>
      <c r="B850" s="555"/>
      <c r="C850" s="555"/>
      <c r="D850" s="555"/>
      <c r="E850" s="555"/>
      <c r="F850" s="555"/>
      <c r="G850" s="555"/>
      <c r="H850" s="555"/>
      <c r="I850" s="555"/>
      <c r="J850" s="555"/>
      <c r="K850" s="555"/>
      <c r="L850" s="555"/>
      <c r="M850" s="555"/>
      <c r="N850" s="555"/>
      <c r="O850" s="555"/>
      <c r="P850" s="555"/>
      <c r="Q850" s="555"/>
      <c r="R850" s="112" t="s">
        <v>4110</v>
      </c>
      <c r="S850" s="112" t="s">
        <v>5354</v>
      </c>
      <c r="T850" s="112" t="s">
        <v>6070</v>
      </c>
      <c r="U850" s="112" t="s">
        <v>4112</v>
      </c>
    </row>
    <row r="851" spans="1:21" ht="100.15" customHeight="1" x14ac:dyDescent="0.2">
      <c r="A851" s="555"/>
      <c r="B851" s="555"/>
      <c r="C851" s="555"/>
      <c r="D851" s="555"/>
      <c r="E851" s="555"/>
      <c r="F851" s="555"/>
      <c r="G851" s="555"/>
      <c r="H851" s="555"/>
      <c r="I851" s="555"/>
      <c r="J851" s="555"/>
      <c r="K851" s="555"/>
      <c r="L851" s="555"/>
      <c r="M851" s="555"/>
      <c r="N851" s="555"/>
      <c r="O851" s="555"/>
      <c r="P851" s="555"/>
      <c r="Q851" s="555"/>
      <c r="R851" s="112" t="s">
        <v>4110</v>
      </c>
      <c r="S851" s="112" t="s">
        <v>5355</v>
      </c>
      <c r="T851" s="112" t="s">
        <v>6071</v>
      </c>
      <c r="U851" s="112" t="s">
        <v>4112</v>
      </c>
    </row>
    <row r="852" spans="1:21" ht="201" customHeight="1" x14ac:dyDescent="0.2">
      <c r="A852" s="555"/>
      <c r="B852" s="555"/>
      <c r="C852" s="555"/>
      <c r="D852" s="555"/>
      <c r="E852" s="555"/>
      <c r="F852" s="555"/>
      <c r="G852" s="555"/>
      <c r="H852" s="555"/>
      <c r="I852" s="555"/>
      <c r="J852" s="555"/>
      <c r="K852" s="555"/>
      <c r="L852" s="555"/>
      <c r="M852" s="555"/>
      <c r="N852" s="555"/>
      <c r="O852" s="555"/>
      <c r="P852" s="555"/>
      <c r="Q852" s="555"/>
      <c r="R852" s="112" t="s">
        <v>4110</v>
      </c>
      <c r="S852" s="112" t="s">
        <v>5357</v>
      </c>
      <c r="T852" s="112" t="s">
        <v>6072</v>
      </c>
      <c r="U852" s="112" t="s">
        <v>4112</v>
      </c>
    </row>
    <row r="853" spans="1:21" ht="37.15" customHeight="1" x14ac:dyDescent="0.2">
      <c r="A853" s="555"/>
      <c r="B853" s="555"/>
      <c r="C853" s="555"/>
      <c r="D853" s="555"/>
      <c r="E853" s="555"/>
      <c r="F853" s="555"/>
      <c r="G853" s="555"/>
      <c r="H853" s="555"/>
      <c r="I853" s="555"/>
      <c r="J853" s="555"/>
      <c r="K853" s="555"/>
      <c r="L853" s="555"/>
      <c r="M853" s="555"/>
      <c r="N853" s="555"/>
      <c r="O853" s="555"/>
      <c r="P853" s="555"/>
      <c r="Q853" s="555"/>
      <c r="R853" s="112" t="s">
        <v>4110</v>
      </c>
      <c r="S853" s="112" t="s">
        <v>5359</v>
      </c>
      <c r="T853" s="112" t="s">
        <v>6073</v>
      </c>
      <c r="U853" s="112" t="s">
        <v>4112</v>
      </c>
    </row>
    <row r="854" spans="1:21" ht="75" customHeight="1" x14ac:dyDescent="0.2">
      <c r="A854" s="559"/>
      <c r="B854" s="559"/>
      <c r="C854" s="559"/>
      <c r="D854" s="559"/>
      <c r="E854" s="559"/>
      <c r="F854" s="559"/>
      <c r="G854" s="559"/>
      <c r="H854" s="559"/>
      <c r="I854" s="559"/>
      <c r="J854" s="559"/>
      <c r="K854" s="559"/>
      <c r="L854" s="559"/>
      <c r="M854" s="559"/>
      <c r="N854" s="559"/>
      <c r="O854" s="559"/>
      <c r="P854" s="559"/>
      <c r="Q854" s="559"/>
      <c r="R854" s="112" t="s">
        <v>4110</v>
      </c>
      <c r="S854" s="112" t="s">
        <v>5361</v>
      </c>
      <c r="T854" s="112" t="s">
        <v>6074</v>
      </c>
      <c r="U854" s="112" t="s">
        <v>4110</v>
      </c>
    </row>
    <row r="855" spans="1:21" ht="409.6" customHeight="1" x14ac:dyDescent="0.2">
      <c r="A855" s="534" t="s">
        <v>2079</v>
      </c>
      <c r="B855" s="534" t="s">
        <v>4636</v>
      </c>
      <c r="C855" s="534" t="s">
        <v>6075</v>
      </c>
      <c r="D855" s="534" t="s">
        <v>4638</v>
      </c>
      <c r="E855" s="534" t="s">
        <v>4639</v>
      </c>
      <c r="F855" s="534" t="s">
        <v>2075</v>
      </c>
      <c r="G855" s="534" t="s">
        <v>2076</v>
      </c>
      <c r="H855" s="534" t="s">
        <v>5962</v>
      </c>
      <c r="I855" s="534" t="s">
        <v>4595</v>
      </c>
      <c r="J855" s="534" t="s">
        <v>1216</v>
      </c>
      <c r="K855" s="534" t="s">
        <v>47</v>
      </c>
      <c r="L855" s="534" t="s">
        <v>51</v>
      </c>
      <c r="M855" s="534">
        <v>45692.761171840277</v>
      </c>
      <c r="N855" s="534" t="s">
        <v>5363</v>
      </c>
      <c r="O855" s="534">
        <v>45730</v>
      </c>
      <c r="P855" s="534" t="s">
        <v>4640</v>
      </c>
      <c r="Q855" s="534"/>
      <c r="R855" s="112" t="s">
        <v>4110</v>
      </c>
      <c r="S855" s="112" t="s">
        <v>1207</v>
      </c>
      <c r="T855" s="112" t="s">
        <v>4641</v>
      </c>
      <c r="U855" s="112" t="s">
        <v>4112</v>
      </c>
    </row>
    <row r="856" spans="1:21" ht="75" customHeight="1" x14ac:dyDescent="0.2">
      <c r="A856" s="555"/>
      <c r="B856" s="555"/>
      <c r="C856" s="555"/>
      <c r="D856" s="555"/>
      <c r="E856" s="555"/>
      <c r="F856" s="555"/>
      <c r="G856" s="555"/>
      <c r="H856" s="555"/>
      <c r="I856" s="555"/>
      <c r="J856" s="555"/>
      <c r="K856" s="555"/>
      <c r="L856" s="555"/>
      <c r="M856" s="555"/>
      <c r="N856" s="555"/>
      <c r="O856" s="555"/>
      <c r="P856" s="555"/>
      <c r="Q856" s="555"/>
      <c r="R856" s="112" t="s">
        <v>4110</v>
      </c>
      <c r="S856" s="112" t="s">
        <v>1208</v>
      </c>
      <c r="T856" s="112" t="s">
        <v>6076</v>
      </c>
      <c r="U856" s="112" t="s">
        <v>4112</v>
      </c>
    </row>
    <row r="857" spans="1:21" ht="37.15" customHeight="1" x14ac:dyDescent="0.2">
      <c r="A857" s="555"/>
      <c r="B857" s="555"/>
      <c r="C857" s="555"/>
      <c r="D857" s="555"/>
      <c r="E857" s="555"/>
      <c r="F857" s="555"/>
      <c r="G857" s="555"/>
      <c r="H857" s="555"/>
      <c r="I857" s="555"/>
      <c r="J857" s="555"/>
      <c r="K857" s="555"/>
      <c r="L857" s="555"/>
      <c r="M857" s="555"/>
      <c r="N857" s="555"/>
      <c r="O857" s="555"/>
      <c r="P857" s="555"/>
      <c r="Q857" s="555"/>
      <c r="R857" s="112" t="s">
        <v>4110</v>
      </c>
      <c r="S857" s="112" t="s">
        <v>5354</v>
      </c>
      <c r="T857" s="112" t="s">
        <v>6077</v>
      </c>
      <c r="U857" s="112" t="s">
        <v>4112</v>
      </c>
    </row>
    <row r="858" spans="1:21" ht="150" customHeight="1" x14ac:dyDescent="0.2">
      <c r="A858" s="555"/>
      <c r="B858" s="555"/>
      <c r="C858" s="555"/>
      <c r="D858" s="555"/>
      <c r="E858" s="555"/>
      <c r="F858" s="555"/>
      <c r="G858" s="555"/>
      <c r="H858" s="555"/>
      <c r="I858" s="555"/>
      <c r="J858" s="555"/>
      <c r="K858" s="555"/>
      <c r="L858" s="555"/>
      <c r="M858" s="555"/>
      <c r="N858" s="555"/>
      <c r="O858" s="555"/>
      <c r="P858" s="555"/>
      <c r="Q858" s="555"/>
      <c r="R858" s="112" t="s">
        <v>4110</v>
      </c>
      <c r="S858" s="112" t="s">
        <v>5355</v>
      </c>
      <c r="T858" s="112" t="s">
        <v>6078</v>
      </c>
      <c r="U858" s="112" t="s">
        <v>4112</v>
      </c>
    </row>
    <row r="859" spans="1:21" ht="49.9" customHeight="1" x14ac:dyDescent="0.2">
      <c r="A859" s="555"/>
      <c r="B859" s="555"/>
      <c r="C859" s="555"/>
      <c r="D859" s="555"/>
      <c r="E859" s="555"/>
      <c r="F859" s="555"/>
      <c r="G859" s="555"/>
      <c r="H859" s="555"/>
      <c r="I859" s="555"/>
      <c r="J859" s="555"/>
      <c r="K859" s="555"/>
      <c r="L859" s="555"/>
      <c r="M859" s="555"/>
      <c r="N859" s="555"/>
      <c r="O859" s="555"/>
      <c r="P859" s="555"/>
      <c r="Q859" s="555"/>
      <c r="R859" s="112" t="s">
        <v>4110</v>
      </c>
      <c r="S859" s="112" t="s">
        <v>5357</v>
      </c>
      <c r="T859" s="112" t="s">
        <v>6079</v>
      </c>
      <c r="U859" s="112" t="s">
        <v>4110</v>
      </c>
    </row>
    <row r="860" spans="1:21" ht="49.9" customHeight="1" x14ac:dyDescent="0.2">
      <c r="A860" s="555"/>
      <c r="B860" s="555"/>
      <c r="C860" s="555"/>
      <c r="D860" s="555"/>
      <c r="E860" s="555"/>
      <c r="F860" s="555"/>
      <c r="G860" s="555"/>
      <c r="H860" s="555"/>
      <c r="I860" s="555"/>
      <c r="J860" s="555"/>
      <c r="K860" s="555"/>
      <c r="L860" s="555"/>
      <c r="M860" s="555"/>
      <c r="N860" s="555"/>
      <c r="O860" s="555"/>
      <c r="P860" s="555"/>
      <c r="Q860" s="555"/>
      <c r="R860" s="112" t="s">
        <v>4110</v>
      </c>
      <c r="S860" s="112" t="s">
        <v>5359</v>
      </c>
      <c r="T860" s="112" t="s">
        <v>6080</v>
      </c>
      <c r="U860" s="112" t="s">
        <v>4112</v>
      </c>
    </row>
    <row r="861" spans="1:21" ht="49.9" customHeight="1" x14ac:dyDescent="0.2">
      <c r="A861" s="559"/>
      <c r="B861" s="559"/>
      <c r="C861" s="559"/>
      <c r="D861" s="559"/>
      <c r="E861" s="559"/>
      <c r="F861" s="559"/>
      <c r="G861" s="559"/>
      <c r="H861" s="559"/>
      <c r="I861" s="559"/>
      <c r="J861" s="559"/>
      <c r="K861" s="559"/>
      <c r="L861" s="559"/>
      <c r="M861" s="559"/>
      <c r="N861" s="559"/>
      <c r="O861" s="559"/>
      <c r="P861" s="559"/>
      <c r="Q861" s="559"/>
      <c r="R861" s="112" t="s">
        <v>4110</v>
      </c>
      <c r="S861" s="112" t="s">
        <v>5361</v>
      </c>
      <c r="T861" s="112" t="s">
        <v>6081</v>
      </c>
      <c r="U861" s="112" t="s">
        <v>4110</v>
      </c>
    </row>
    <row r="862" spans="1:21" ht="409.6" customHeight="1" x14ac:dyDescent="0.2">
      <c r="A862" s="534" t="s">
        <v>2079</v>
      </c>
      <c r="B862" s="534" t="s">
        <v>4636</v>
      </c>
      <c r="C862" s="534" t="s">
        <v>6065</v>
      </c>
      <c r="D862" s="534" t="s">
        <v>4604</v>
      </c>
      <c r="E862" s="534" t="s">
        <v>4605</v>
      </c>
      <c r="F862" s="534" t="s">
        <v>1251</v>
      </c>
      <c r="G862" s="534" t="s">
        <v>1248</v>
      </c>
      <c r="H862" s="534" t="s">
        <v>5962</v>
      </c>
      <c r="I862" s="534" t="s">
        <v>4595</v>
      </c>
      <c r="J862" s="534" t="s">
        <v>1216</v>
      </c>
      <c r="K862" s="534" t="s">
        <v>2827</v>
      </c>
      <c r="L862" s="534" t="s">
        <v>164</v>
      </c>
      <c r="M862" s="534">
        <v>45692.749396643521</v>
      </c>
      <c r="N862" s="534" t="s">
        <v>5352</v>
      </c>
      <c r="O862" s="534">
        <v>45713</v>
      </c>
      <c r="P862" s="534" t="s">
        <v>6082</v>
      </c>
      <c r="Q862" s="534" t="s">
        <v>5976</v>
      </c>
      <c r="R862" s="112" t="s">
        <v>4110</v>
      </c>
      <c r="S862" s="112" t="s">
        <v>1207</v>
      </c>
      <c r="T862" s="112" t="s">
        <v>4606</v>
      </c>
      <c r="U862" s="112" t="s">
        <v>4112</v>
      </c>
    </row>
    <row r="863" spans="1:21" ht="37.15" customHeight="1" x14ac:dyDescent="0.2">
      <c r="A863" s="555"/>
      <c r="B863" s="555"/>
      <c r="C863" s="555"/>
      <c r="D863" s="555"/>
      <c r="E863" s="555"/>
      <c r="F863" s="555"/>
      <c r="G863" s="555"/>
      <c r="H863" s="555"/>
      <c r="I863" s="555"/>
      <c r="J863" s="555"/>
      <c r="K863" s="555"/>
      <c r="L863" s="555"/>
      <c r="M863" s="555"/>
      <c r="N863" s="555"/>
      <c r="O863" s="555"/>
      <c r="P863" s="555"/>
      <c r="Q863" s="555"/>
      <c r="R863" s="112" t="s">
        <v>4110</v>
      </c>
      <c r="S863" s="112" t="s">
        <v>1208</v>
      </c>
      <c r="T863" s="112" t="s">
        <v>6083</v>
      </c>
      <c r="U863" s="112" t="s">
        <v>4112</v>
      </c>
    </row>
    <row r="864" spans="1:21" ht="37.15" customHeight="1" x14ac:dyDescent="0.2">
      <c r="A864" s="555"/>
      <c r="B864" s="555"/>
      <c r="C864" s="555"/>
      <c r="D864" s="555"/>
      <c r="E864" s="555"/>
      <c r="F864" s="555"/>
      <c r="G864" s="555"/>
      <c r="H864" s="555"/>
      <c r="I864" s="555"/>
      <c r="J864" s="555"/>
      <c r="K864" s="555"/>
      <c r="L864" s="555"/>
      <c r="M864" s="555"/>
      <c r="N864" s="555"/>
      <c r="O864" s="555"/>
      <c r="P864" s="555"/>
      <c r="Q864" s="555"/>
      <c r="R864" s="112" t="s">
        <v>4110</v>
      </c>
      <c r="S864" s="112" t="s">
        <v>5354</v>
      </c>
      <c r="T864" s="112" t="s">
        <v>6084</v>
      </c>
      <c r="U864" s="112" t="s">
        <v>4112</v>
      </c>
    </row>
    <row r="865" spans="1:21" ht="100.15" customHeight="1" x14ac:dyDescent="0.2">
      <c r="A865" s="555"/>
      <c r="B865" s="555"/>
      <c r="C865" s="555"/>
      <c r="D865" s="555"/>
      <c r="E865" s="555"/>
      <c r="F865" s="555"/>
      <c r="G865" s="555"/>
      <c r="H865" s="555"/>
      <c r="I865" s="555"/>
      <c r="J865" s="555"/>
      <c r="K865" s="555"/>
      <c r="L865" s="555"/>
      <c r="M865" s="555"/>
      <c r="N865" s="555"/>
      <c r="O865" s="555"/>
      <c r="P865" s="555"/>
      <c r="Q865" s="555"/>
      <c r="R865" s="132" t="s">
        <v>4112</v>
      </c>
      <c r="S865" s="132" t="s">
        <v>5355</v>
      </c>
      <c r="T865" s="132" t="s">
        <v>6085</v>
      </c>
      <c r="U865" s="132" t="s">
        <v>4112</v>
      </c>
    </row>
    <row r="866" spans="1:21" ht="112.9" customHeight="1" x14ac:dyDescent="0.2">
      <c r="A866" s="555"/>
      <c r="B866" s="555"/>
      <c r="C866" s="555"/>
      <c r="D866" s="555"/>
      <c r="E866" s="555"/>
      <c r="F866" s="555"/>
      <c r="G866" s="555"/>
      <c r="H866" s="555"/>
      <c r="I866" s="555"/>
      <c r="J866" s="555"/>
      <c r="K866" s="555"/>
      <c r="L866" s="555"/>
      <c r="M866" s="555"/>
      <c r="N866" s="555"/>
      <c r="O866" s="555"/>
      <c r="P866" s="555"/>
      <c r="Q866" s="555"/>
      <c r="R866" s="112" t="s">
        <v>4110</v>
      </c>
      <c r="S866" s="112" t="s">
        <v>5357</v>
      </c>
      <c r="T866" s="112" t="s">
        <v>5980</v>
      </c>
      <c r="U866" s="112" t="s">
        <v>4112</v>
      </c>
    </row>
    <row r="867" spans="1:21" ht="37.15" customHeight="1" x14ac:dyDescent="0.2">
      <c r="A867" s="555"/>
      <c r="B867" s="555"/>
      <c r="C867" s="555"/>
      <c r="D867" s="555"/>
      <c r="E867" s="555"/>
      <c r="F867" s="555"/>
      <c r="G867" s="555"/>
      <c r="H867" s="555"/>
      <c r="I867" s="555"/>
      <c r="J867" s="555"/>
      <c r="K867" s="555"/>
      <c r="L867" s="555"/>
      <c r="M867" s="555"/>
      <c r="N867" s="555"/>
      <c r="O867" s="555"/>
      <c r="P867" s="555"/>
      <c r="Q867" s="555"/>
      <c r="R867" s="132" t="s">
        <v>4112</v>
      </c>
      <c r="S867" s="132" t="s">
        <v>5359</v>
      </c>
      <c r="T867" s="132" t="s">
        <v>6086</v>
      </c>
      <c r="U867" s="132" t="s">
        <v>4112</v>
      </c>
    </row>
    <row r="868" spans="1:21" ht="150" customHeight="1" x14ac:dyDescent="0.2">
      <c r="A868" s="559"/>
      <c r="B868" s="559"/>
      <c r="C868" s="559"/>
      <c r="D868" s="559"/>
      <c r="E868" s="559"/>
      <c r="F868" s="559"/>
      <c r="G868" s="559"/>
      <c r="H868" s="559"/>
      <c r="I868" s="559"/>
      <c r="J868" s="559"/>
      <c r="K868" s="559"/>
      <c r="L868" s="559"/>
      <c r="M868" s="559"/>
      <c r="N868" s="559"/>
      <c r="O868" s="559"/>
      <c r="P868" s="559"/>
      <c r="Q868" s="559"/>
      <c r="R868" s="112" t="s">
        <v>4110</v>
      </c>
      <c r="S868" s="112" t="s">
        <v>5361</v>
      </c>
      <c r="T868" s="112" t="s">
        <v>6087</v>
      </c>
      <c r="U868" s="112" t="s">
        <v>4110</v>
      </c>
    </row>
    <row r="869" spans="1:21" ht="388.15" customHeight="1" x14ac:dyDescent="0.2">
      <c r="A869" s="534" t="s">
        <v>2079</v>
      </c>
      <c r="B869" s="534" t="s">
        <v>4636</v>
      </c>
      <c r="C869" s="534" t="s">
        <v>6065</v>
      </c>
      <c r="D869" s="534" t="s">
        <v>4610</v>
      </c>
      <c r="E869" s="534" t="s">
        <v>4611</v>
      </c>
      <c r="F869" s="534" t="s">
        <v>1252</v>
      </c>
      <c r="G869" s="534" t="s">
        <v>1250</v>
      </c>
      <c r="H869" s="534" t="s">
        <v>5962</v>
      </c>
      <c r="I869" s="534" t="s">
        <v>4595</v>
      </c>
      <c r="J869" s="534" t="s">
        <v>1242</v>
      </c>
      <c r="K869" s="534" t="s">
        <v>2827</v>
      </c>
      <c r="L869" s="534" t="s">
        <v>488</v>
      </c>
      <c r="M869" s="534">
        <v>45692.750646759261</v>
      </c>
      <c r="N869" s="534" t="s">
        <v>5389</v>
      </c>
      <c r="O869" s="534">
        <v>45713</v>
      </c>
      <c r="P869" s="534" t="s">
        <v>4612</v>
      </c>
      <c r="Q869" s="534"/>
      <c r="R869" s="112" t="s">
        <v>4110</v>
      </c>
      <c r="S869" s="112" t="s">
        <v>1207</v>
      </c>
      <c r="T869" s="112" t="s">
        <v>4642</v>
      </c>
      <c r="U869" s="112" t="s">
        <v>4112</v>
      </c>
    </row>
    <row r="870" spans="1:21" ht="37.15" customHeight="1" x14ac:dyDescent="0.2">
      <c r="A870" s="555"/>
      <c r="B870" s="555"/>
      <c r="C870" s="555"/>
      <c r="D870" s="555"/>
      <c r="E870" s="555"/>
      <c r="F870" s="555"/>
      <c r="G870" s="555"/>
      <c r="H870" s="555"/>
      <c r="I870" s="555"/>
      <c r="J870" s="555"/>
      <c r="K870" s="555"/>
      <c r="L870" s="555"/>
      <c r="M870" s="555"/>
      <c r="N870" s="555"/>
      <c r="O870" s="555"/>
      <c r="P870" s="555"/>
      <c r="Q870" s="555"/>
      <c r="R870" s="112" t="s">
        <v>4110</v>
      </c>
      <c r="S870" s="112" t="s">
        <v>1208</v>
      </c>
      <c r="T870" s="112" t="s">
        <v>4642</v>
      </c>
      <c r="U870" s="112" t="s">
        <v>4112</v>
      </c>
    </row>
    <row r="871" spans="1:21" ht="37.15" customHeight="1" x14ac:dyDescent="0.2">
      <c r="A871" s="555"/>
      <c r="B871" s="555"/>
      <c r="C871" s="555"/>
      <c r="D871" s="555"/>
      <c r="E871" s="555"/>
      <c r="F871" s="555"/>
      <c r="G871" s="555"/>
      <c r="H871" s="555"/>
      <c r="I871" s="555"/>
      <c r="J871" s="555"/>
      <c r="K871" s="555"/>
      <c r="L871" s="555"/>
      <c r="M871" s="555"/>
      <c r="N871" s="555"/>
      <c r="O871" s="555"/>
      <c r="P871" s="555"/>
      <c r="Q871" s="555"/>
      <c r="R871" s="112" t="s">
        <v>4110</v>
      </c>
      <c r="S871" s="112" t="s">
        <v>5354</v>
      </c>
      <c r="T871" s="112" t="s">
        <v>5991</v>
      </c>
      <c r="U871" s="112" t="s">
        <v>4112</v>
      </c>
    </row>
    <row r="872" spans="1:21" ht="37.15" customHeight="1" x14ac:dyDescent="0.2">
      <c r="A872" s="555"/>
      <c r="B872" s="555"/>
      <c r="C872" s="555"/>
      <c r="D872" s="555"/>
      <c r="E872" s="555"/>
      <c r="F872" s="555"/>
      <c r="G872" s="555"/>
      <c r="H872" s="555"/>
      <c r="I872" s="555"/>
      <c r="J872" s="555"/>
      <c r="K872" s="555"/>
      <c r="L872" s="555"/>
      <c r="M872" s="555"/>
      <c r="N872" s="555"/>
      <c r="O872" s="555"/>
      <c r="P872" s="555"/>
      <c r="Q872" s="555"/>
      <c r="R872" s="112" t="s">
        <v>4110</v>
      </c>
      <c r="S872" s="112" t="s">
        <v>5355</v>
      </c>
      <c r="T872" s="112" t="s">
        <v>5992</v>
      </c>
      <c r="U872" s="112" t="s">
        <v>4112</v>
      </c>
    </row>
    <row r="873" spans="1:21" ht="49.9" customHeight="1" x14ac:dyDescent="0.2">
      <c r="A873" s="555"/>
      <c r="B873" s="555"/>
      <c r="C873" s="555"/>
      <c r="D873" s="555"/>
      <c r="E873" s="555"/>
      <c r="F873" s="555"/>
      <c r="G873" s="555"/>
      <c r="H873" s="555"/>
      <c r="I873" s="555"/>
      <c r="J873" s="555"/>
      <c r="K873" s="555"/>
      <c r="L873" s="555"/>
      <c r="M873" s="555"/>
      <c r="N873" s="555"/>
      <c r="O873" s="555"/>
      <c r="P873" s="555"/>
      <c r="Q873" s="555"/>
      <c r="R873" s="112" t="s">
        <v>4110</v>
      </c>
      <c r="S873" s="112" t="s">
        <v>5357</v>
      </c>
      <c r="T873" s="112" t="s">
        <v>5993</v>
      </c>
      <c r="U873" s="112" t="s">
        <v>4112</v>
      </c>
    </row>
    <row r="874" spans="1:21" ht="37.15" customHeight="1" x14ac:dyDescent="0.2">
      <c r="A874" s="555"/>
      <c r="B874" s="555"/>
      <c r="C874" s="555"/>
      <c r="D874" s="555"/>
      <c r="E874" s="555"/>
      <c r="F874" s="555"/>
      <c r="G874" s="555"/>
      <c r="H874" s="555"/>
      <c r="I874" s="555"/>
      <c r="J874" s="555"/>
      <c r="K874" s="555"/>
      <c r="L874" s="555"/>
      <c r="M874" s="555"/>
      <c r="N874" s="555"/>
      <c r="O874" s="555"/>
      <c r="P874" s="555"/>
      <c r="Q874" s="555"/>
      <c r="R874" s="112" t="s">
        <v>4110</v>
      </c>
      <c r="S874" s="112" t="s">
        <v>5359</v>
      </c>
      <c r="T874" s="112" t="s">
        <v>5994</v>
      </c>
      <c r="U874" s="112" t="s">
        <v>4112</v>
      </c>
    </row>
    <row r="875" spans="1:21" ht="75" customHeight="1" x14ac:dyDescent="0.2">
      <c r="A875" s="559"/>
      <c r="B875" s="559"/>
      <c r="C875" s="559"/>
      <c r="D875" s="559"/>
      <c r="E875" s="559"/>
      <c r="F875" s="559"/>
      <c r="G875" s="559"/>
      <c r="H875" s="559"/>
      <c r="I875" s="559"/>
      <c r="J875" s="559"/>
      <c r="K875" s="559"/>
      <c r="L875" s="559"/>
      <c r="M875" s="559"/>
      <c r="N875" s="559"/>
      <c r="O875" s="559"/>
      <c r="P875" s="559"/>
      <c r="Q875" s="559"/>
      <c r="R875" s="112" t="s">
        <v>4110</v>
      </c>
      <c r="S875" s="112" t="s">
        <v>5361</v>
      </c>
      <c r="T875" s="112" t="s">
        <v>6088</v>
      </c>
      <c r="U875" s="112" t="s">
        <v>4110</v>
      </c>
    </row>
    <row r="876" spans="1:21" ht="409.6" customHeight="1" x14ac:dyDescent="0.2">
      <c r="A876" s="534" t="s">
        <v>2079</v>
      </c>
      <c r="B876" s="534" t="s">
        <v>4636</v>
      </c>
      <c r="C876" s="534" t="s">
        <v>6065</v>
      </c>
      <c r="D876" s="534" t="s">
        <v>4614</v>
      </c>
      <c r="E876" s="534" t="s">
        <v>2071</v>
      </c>
      <c r="F876" s="534" t="s">
        <v>2080</v>
      </c>
      <c r="G876" s="534" t="s">
        <v>2078</v>
      </c>
      <c r="H876" s="534" t="s">
        <v>5962</v>
      </c>
      <c r="I876" s="534" t="s">
        <v>4595</v>
      </c>
      <c r="J876" s="534" t="s">
        <v>2068</v>
      </c>
      <c r="K876" s="534" t="s">
        <v>2827</v>
      </c>
      <c r="L876" s="534" t="s">
        <v>51</v>
      </c>
      <c r="M876" s="534">
        <v>45692.755888310188</v>
      </c>
      <c r="N876" s="534" t="s">
        <v>5363</v>
      </c>
      <c r="O876" s="534">
        <v>45713</v>
      </c>
      <c r="P876" s="534" t="s">
        <v>4615</v>
      </c>
      <c r="Q876" s="534"/>
      <c r="R876" s="112" t="s">
        <v>4110</v>
      </c>
      <c r="S876" s="112" t="s">
        <v>1207</v>
      </c>
      <c r="T876" s="112" t="s">
        <v>4616</v>
      </c>
      <c r="U876" s="112" t="s">
        <v>4112</v>
      </c>
    </row>
    <row r="877" spans="1:21" ht="30" customHeight="1" x14ac:dyDescent="0.2">
      <c r="A877" s="555"/>
      <c r="B877" s="555"/>
      <c r="C877" s="555"/>
      <c r="D877" s="555"/>
      <c r="E877" s="555"/>
      <c r="F877" s="555"/>
      <c r="G877" s="555"/>
      <c r="H877" s="555"/>
      <c r="I877" s="555"/>
      <c r="J877" s="555"/>
      <c r="K877" s="555"/>
      <c r="L877" s="555"/>
      <c r="M877" s="555"/>
      <c r="N877" s="555"/>
      <c r="O877" s="555"/>
      <c r="P877" s="555"/>
      <c r="Q877" s="555"/>
      <c r="R877" s="112" t="s">
        <v>4110</v>
      </c>
      <c r="S877" s="112" t="s">
        <v>1208</v>
      </c>
      <c r="T877" s="112" t="s">
        <v>4616</v>
      </c>
      <c r="U877" s="112" t="s">
        <v>4112</v>
      </c>
    </row>
    <row r="878" spans="1:21" ht="30" customHeight="1" x14ac:dyDescent="0.2">
      <c r="A878" s="555"/>
      <c r="B878" s="555"/>
      <c r="C878" s="555"/>
      <c r="D878" s="555"/>
      <c r="E878" s="555"/>
      <c r="F878" s="555"/>
      <c r="G878" s="555"/>
      <c r="H878" s="555"/>
      <c r="I878" s="555"/>
      <c r="J878" s="555"/>
      <c r="K878" s="555"/>
      <c r="L878" s="555"/>
      <c r="M878" s="555"/>
      <c r="N878" s="555"/>
      <c r="O878" s="555"/>
      <c r="P878" s="555"/>
      <c r="Q878" s="555"/>
      <c r="R878" s="112" t="s">
        <v>4110</v>
      </c>
      <c r="S878" s="112" t="s">
        <v>5354</v>
      </c>
      <c r="T878" s="112" t="s">
        <v>5997</v>
      </c>
      <c r="U878" s="112" t="s">
        <v>4112</v>
      </c>
    </row>
    <row r="879" spans="1:21" ht="37.15" customHeight="1" x14ac:dyDescent="0.2">
      <c r="A879" s="555"/>
      <c r="B879" s="555"/>
      <c r="C879" s="555"/>
      <c r="D879" s="555"/>
      <c r="E879" s="555"/>
      <c r="F879" s="555"/>
      <c r="G879" s="555"/>
      <c r="H879" s="555"/>
      <c r="I879" s="555"/>
      <c r="J879" s="555"/>
      <c r="K879" s="555"/>
      <c r="L879" s="555"/>
      <c r="M879" s="555"/>
      <c r="N879" s="555"/>
      <c r="O879" s="555"/>
      <c r="P879" s="555"/>
      <c r="Q879" s="555"/>
      <c r="R879" s="112" t="s">
        <v>4110</v>
      </c>
      <c r="S879" s="112" t="s">
        <v>5355</v>
      </c>
      <c r="T879" s="112" t="s">
        <v>6089</v>
      </c>
      <c r="U879" s="112" t="s">
        <v>4112</v>
      </c>
    </row>
    <row r="880" spans="1:21" ht="138" customHeight="1" x14ac:dyDescent="0.2">
      <c r="A880" s="555"/>
      <c r="B880" s="555"/>
      <c r="C880" s="555"/>
      <c r="D880" s="555"/>
      <c r="E880" s="555"/>
      <c r="F880" s="555"/>
      <c r="G880" s="555"/>
      <c r="H880" s="555"/>
      <c r="I880" s="555"/>
      <c r="J880" s="555"/>
      <c r="K880" s="555"/>
      <c r="L880" s="555"/>
      <c r="M880" s="555"/>
      <c r="N880" s="555"/>
      <c r="O880" s="555"/>
      <c r="P880" s="555"/>
      <c r="Q880" s="555"/>
      <c r="R880" s="112" t="s">
        <v>4110</v>
      </c>
      <c r="S880" s="112" t="s">
        <v>5357</v>
      </c>
      <c r="T880" s="112" t="s">
        <v>5999</v>
      </c>
      <c r="U880" s="112" t="s">
        <v>4112</v>
      </c>
    </row>
    <row r="881" spans="1:21" ht="37.15" customHeight="1" x14ac:dyDescent="0.2">
      <c r="A881" s="555"/>
      <c r="B881" s="555"/>
      <c r="C881" s="555"/>
      <c r="D881" s="555"/>
      <c r="E881" s="555"/>
      <c r="F881" s="555"/>
      <c r="G881" s="555"/>
      <c r="H881" s="555"/>
      <c r="I881" s="555"/>
      <c r="J881" s="555"/>
      <c r="K881" s="555"/>
      <c r="L881" s="555"/>
      <c r="M881" s="555"/>
      <c r="N881" s="555"/>
      <c r="O881" s="555"/>
      <c r="P881" s="555"/>
      <c r="Q881" s="555"/>
      <c r="R881" s="112" t="s">
        <v>4110</v>
      </c>
      <c r="S881" s="112" t="s">
        <v>5359</v>
      </c>
      <c r="T881" s="112" t="s">
        <v>6090</v>
      </c>
      <c r="U881" s="112" t="s">
        <v>4112</v>
      </c>
    </row>
    <row r="882" spans="1:21" ht="61.9" customHeight="1" x14ac:dyDescent="0.2">
      <c r="A882" s="559"/>
      <c r="B882" s="559"/>
      <c r="C882" s="559"/>
      <c r="D882" s="559"/>
      <c r="E882" s="559"/>
      <c r="F882" s="559"/>
      <c r="G882" s="559"/>
      <c r="H882" s="559"/>
      <c r="I882" s="559"/>
      <c r="J882" s="559"/>
      <c r="K882" s="559"/>
      <c r="L882" s="559"/>
      <c r="M882" s="559"/>
      <c r="N882" s="559"/>
      <c r="O882" s="559"/>
      <c r="P882" s="559"/>
      <c r="Q882" s="559"/>
      <c r="R882" s="112" t="s">
        <v>4110</v>
      </c>
      <c r="S882" s="112" t="s">
        <v>5361</v>
      </c>
      <c r="T882" s="112" t="s">
        <v>6091</v>
      </c>
      <c r="U882" s="112" t="s">
        <v>4110</v>
      </c>
    </row>
    <row r="883" spans="1:21" ht="214.9" customHeight="1" x14ac:dyDescent="0.2">
      <c r="A883" s="534" t="s">
        <v>2153</v>
      </c>
      <c r="B883" s="534" t="s">
        <v>4643</v>
      </c>
      <c r="C883" s="534" t="s">
        <v>4655</v>
      </c>
      <c r="D883" s="534" t="s">
        <v>2126</v>
      </c>
      <c r="E883" s="534" t="s">
        <v>6092</v>
      </c>
      <c r="F883" s="534" t="s">
        <v>6093</v>
      </c>
      <c r="G883" s="534" t="s">
        <v>6094</v>
      </c>
      <c r="H883" s="534" t="s">
        <v>4647</v>
      </c>
      <c r="I883" s="534" t="s">
        <v>4648</v>
      </c>
      <c r="J883" s="534" t="s">
        <v>1242</v>
      </c>
      <c r="K883" s="534" t="s">
        <v>165</v>
      </c>
      <c r="L883" s="534" t="s">
        <v>51</v>
      </c>
      <c r="M883" s="534">
        <v>45856.651334027774</v>
      </c>
      <c r="N883" s="534" t="s">
        <v>5352</v>
      </c>
      <c r="O883" s="534"/>
      <c r="P883" s="534" t="s">
        <v>6095</v>
      </c>
      <c r="Q883" s="534" t="s">
        <v>6096</v>
      </c>
      <c r="R883" s="132" t="s">
        <v>4112</v>
      </c>
      <c r="S883" s="132" t="s">
        <v>5359</v>
      </c>
      <c r="T883" s="132" t="s">
        <v>6097</v>
      </c>
      <c r="U883" s="132" t="s">
        <v>4112</v>
      </c>
    </row>
    <row r="884" spans="1:21" ht="124.9" customHeight="1" x14ac:dyDescent="0.2">
      <c r="A884" s="555"/>
      <c r="B884" s="555"/>
      <c r="C884" s="555"/>
      <c r="D884" s="555"/>
      <c r="E884" s="555"/>
      <c r="F884" s="555"/>
      <c r="G884" s="555"/>
      <c r="H884" s="555"/>
      <c r="I884" s="555"/>
      <c r="J884" s="555"/>
      <c r="K884" s="555"/>
      <c r="L884" s="555"/>
      <c r="M884" s="555"/>
      <c r="N884" s="555"/>
      <c r="O884" s="555"/>
      <c r="P884" s="555"/>
      <c r="Q884" s="555"/>
      <c r="R884" s="112" t="s">
        <v>4110</v>
      </c>
      <c r="S884" s="112" t="s">
        <v>5361</v>
      </c>
      <c r="T884" s="112" t="s">
        <v>6098</v>
      </c>
      <c r="U884" s="112" t="s">
        <v>4112</v>
      </c>
    </row>
    <row r="885" spans="1:21" ht="409.6" customHeight="1" x14ac:dyDescent="0.2">
      <c r="A885" s="534" t="s">
        <v>2153</v>
      </c>
      <c r="B885" s="534" t="s">
        <v>4643</v>
      </c>
      <c r="C885" s="534" t="s">
        <v>4644</v>
      </c>
      <c r="D885" s="534" t="s">
        <v>4645</v>
      </c>
      <c r="E885" s="534" t="s">
        <v>2160</v>
      </c>
      <c r="F885" s="534" t="s">
        <v>2161</v>
      </c>
      <c r="G885" s="534" t="s">
        <v>4646</v>
      </c>
      <c r="H885" s="534" t="s">
        <v>4647</v>
      </c>
      <c r="I885" s="534" t="s">
        <v>4648</v>
      </c>
      <c r="J885" s="534" t="s">
        <v>1200</v>
      </c>
      <c r="K885" s="534" t="s">
        <v>47</v>
      </c>
      <c r="L885" s="534" t="s">
        <v>51</v>
      </c>
      <c r="M885" s="534">
        <v>45693.587575428239</v>
      </c>
      <c r="N885" s="534" t="s">
        <v>5363</v>
      </c>
      <c r="O885" s="534">
        <v>45713</v>
      </c>
      <c r="P885" s="534" t="s">
        <v>4649</v>
      </c>
      <c r="Q885" s="534"/>
      <c r="R885" s="112" t="s">
        <v>4110</v>
      </c>
      <c r="S885" s="112" t="s">
        <v>1207</v>
      </c>
      <c r="T885" s="112" t="s">
        <v>4650</v>
      </c>
      <c r="U885" s="112" t="s">
        <v>4112</v>
      </c>
    </row>
    <row r="886" spans="1:21" ht="49.9" customHeight="1" x14ac:dyDescent="0.2">
      <c r="A886" s="555"/>
      <c r="B886" s="555"/>
      <c r="C886" s="555"/>
      <c r="D886" s="555"/>
      <c r="E886" s="555"/>
      <c r="F886" s="555"/>
      <c r="G886" s="555"/>
      <c r="H886" s="555"/>
      <c r="I886" s="555"/>
      <c r="J886" s="555"/>
      <c r="K886" s="555"/>
      <c r="L886" s="555"/>
      <c r="M886" s="555"/>
      <c r="N886" s="555"/>
      <c r="O886" s="555"/>
      <c r="P886" s="555"/>
      <c r="Q886" s="555"/>
      <c r="R886" s="112" t="s">
        <v>4110</v>
      </c>
      <c r="S886" s="112" t="s">
        <v>1208</v>
      </c>
      <c r="T886" s="112" t="s">
        <v>6099</v>
      </c>
      <c r="U886" s="112" t="s">
        <v>4112</v>
      </c>
    </row>
    <row r="887" spans="1:21" ht="49.9" customHeight="1" x14ac:dyDescent="0.2">
      <c r="A887" s="555"/>
      <c r="B887" s="555"/>
      <c r="C887" s="555"/>
      <c r="D887" s="555"/>
      <c r="E887" s="555"/>
      <c r="F887" s="555"/>
      <c r="G887" s="555"/>
      <c r="H887" s="555"/>
      <c r="I887" s="555"/>
      <c r="J887" s="555"/>
      <c r="K887" s="555"/>
      <c r="L887" s="555"/>
      <c r="M887" s="555"/>
      <c r="N887" s="555"/>
      <c r="O887" s="555"/>
      <c r="P887" s="555"/>
      <c r="Q887" s="555"/>
      <c r="R887" s="112" t="s">
        <v>4110</v>
      </c>
      <c r="S887" s="112" t="s">
        <v>5354</v>
      </c>
      <c r="T887" s="112" t="s">
        <v>6100</v>
      </c>
      <c r="U887" s="112" t="s">
        <v>4112</v>
      </c>
    </row>
    <row r="888" spans="1:21" ht="75" customHeight="1" x14ac:dyDescent="0.2">
      <c r="A888" s="555"/>
      <c r="B888" s="555"/>
      <c r="C888" s="555"/>
      <c r="D888" s="555"/>
      <c r="E888" s="555"/>
      <c r="F888" s="555"/>
      <c r="G888" s="555"/>
      <c r="H888" s="555"/>
      <c r="I888" s="555"/>
      <c r="J888" s="555"/>
      <c r="K888" s="555"/>
      <c r="L888" s="555"/>
      <c r="M888" s="555"/>
      <c r="N888" s="555"/>
      <c r="O888" s="555"/>
      <c r="P888" s="555"/>
      <c r="Q888" s="555"/>
      <c r="R888" s="112" t="s">
        <v>4110</v>
      </c>
      <c r="S888" s="112" t="s">
        <v>5355</v>
      </c>
      <c r="T888" s="112" t="s">
        <v>6101</v>
      </c>
      <c r="U888" s="112" t="s">
        <v>4112</v>
      </c>
    </row>
    <row r="889" spans="1:21" ht="61.9" customHeight="1" x14ac:dyDescent="0.2">
      <c r="A889" s="555"/>
      <c r="B889" s="555"/>
      <c r="C889" s="555"/>
      <c r="D889" s="555"/>
      <c r="E889" s="555"/>
      <c r="F889" s="555"/>
      <c r="G889" s="555"/>
      <c r="H889" s="555"/>
      <c r="I889" s="555"/>
      <c r="J889" s="555"/>
      <c r="K889" s="555"/>
      <c r="L889" s="555"/>
      <c r="M889" s="555"/>
      <c r="N889" s="555"/>
      <c r="O889" s="555"/>
      <c r="P889" s="555"/>
      <c r="Q889" s="555"/>
      <c r="R889" s="112" t="s">
        <v>4110</v>
      </c>
      <c r="S889" s="112" t="s">
        <v>5357</v>
      </c>
      <c r="T889" s="112" t="s">
        <v>6102</v>
      </c>
      <c r="U889" s="112" t="s">
        <v>4112</v>
      </c>
    </row>
    <row r="890" spans="1:21" ht="37.15" customHeight="1" x14ac:dyDescent="0.2">
      <c r="A890" s="555"/>
      <c r="B890" s="555"/>
      <c r="C890" s="555"/>
      <c r="D890" s="555"/>
      <c r="E890" s="555"/>
      <c r="F890" s="555"/>
      <c r="G890" s="555"/>
      <c r="H890" s="555"/>
      <c r="I890" s="555"/>
      <c r="J890" s="555"/>
      <c r="K890" s="555"/>
      <c r="L890" s="555"/>
      <c r="M890" s="555"/>
      <c r="N890" s="555"/>
      <c r="O890" s="555"/>
      <c r="P890" s="555"/>
      <c r="Q890" s="555"/>
      <c r="R890" s="112" t="s">
        <v>4110</v>
      </c>
      <c r="S890" s="112" t="s">
        <v>5359</v>
      </c>
      <c r="T890" s="112" t="s">
        <v>6103</v>
      </c>
      <c r="U890" s="112" t="s">
        <v>4112</v>
      </c>
    </row>
    <row r="891" spans="1:21" ht="75" customHeight="1" x14ac:dyDescent="0.2">
      <c r="A891" s="559"/>
      <c r="B891" s="559"/>
      <c r="C891" s="559"/>
      <c r="D891" s="559"/>
      <c r="E891" s="559"/>
      <c r="F891" s="559"/>
      <c r="G891" s="559"/>
      <c r="H891" s="559"/>
      <c r="I891" s="559"/>
      <c r="J891" s="559"/>
      <c r="K891" s="559"/>
      <c r="L891" s="559"/>
      <c r="M891" s="559"/>
      <c r="N891" s="559"/>
      <c r="O891" s="559"/>
      <c r="P891" s="559"/>
      <c r="Q891" s="559"/>
      <c r="R891" s="112" t="s">
        <v>4110</v>
      </c>
      <c r="S891" s="112" t="s">
        <v>5361</v>
      </c>
      <c r="T891" s="112" t="s">
        <v>6104</v>
      </c>
      <c r="U891" s="112" t="s">
        <v>4112</v>
      </c>
    </row>
    <row r="892" spans="1:21" ht="409.6" customHeight="1" x14ac:dyDescent="0.2">
      <c r="A892" s="534" t="s">
        <v>2153</v>
      </c>
      <c r="B892" s="534" t="s">
        <v>4643</v>
      </c>
      <c r="C892" s="534" t="s">
        <v>4651</v>
      </c>
      <c r="D892" s="534" t="s">
        <v>4652</v>
      </c>
      <c r="E892" s="534" t="s">
        <v>4653</v>
      </c>
      <c r="F892" s="534" t="s">
        <v>2158</v>
      </c>
      <c r="G892" s="534" t="s">
        <v>2159</v>
      </c>
      <c r="H892" s="534" t="s">
        <v>4647</v>
      </c>
      <c r="I892" s="534" t="s">
        <v>4648</v>
      </c>
      <c r="J892" s="534" t="s">
        <v>1200</v>
      </c>
      <c r="K892" s="534" t="s">
        <v>47</v>
      </c>
      <c r="L892" s="534" t="s">
        <v>51</v>
      </c>
      <c r="M892" s="534">
        <v>45693.58654945602</v>
      </c>
      <c r="N892" s="534" t="s">
        <v>5363</v>
      </c>
      <c r="O892" s="534">
        <v>45713</v>
      </c>
      <c r="P892" s="534" t="s">
        <v>4654</v>
      </c>
      <c r="Q892" s="534"/>
      <c r="R892" s="112" t="s">
        <v>4110</v>
      </c>
      <c r="S892" s="112" t="s">
        <v>1207</v>
      </c>
      <c r="T892" s="112" t="s">
        <v>6105</v>
      </c>
      <c r="U892" s="112" t="s">
        <v>4112</v>
      </c>
    </row>
    <row r="893" spans="1:21" ht="49.9" customHeight="1" x14ac:dyDescent="0.2">
      <c r="A893" s="555"/>
      <c r="B893" s="555"/>
      <c r="C893" s="555"/>
      <c r="D893" s="555"/>
      <c r="E893" s="555"/>
      <c r="F893" s="555"/>
      <c r="G893" s="555"/>
      <c r="H893" s="555"/>
      <c r="I893" s="555"/>
      <c r="J893" s="555"/>
      <c r="K893" s="555"/>
      <c r="L893" s="555"/>
      <c r="M893" s="555"/>
      <c r="N893" s="555"/>
      <c r="O893" s="555"/>
      <c r="P893" s="555"/>
      <c r="Q893" s="555"/>
      <c r="R893" s="112" t="s">
        <v>4110</v>
      </c>
      <c r="S893" s="112" t="s">
        <v>1208</v>
      </c>
      <c r="T893" s="112" t="s">
        <v>6106</v>
      </c>
      <c r="U893" s="112" t="s">
        <v>4112</v>
      </c>
    </row>
    <row r="894" spans="1:21" ht="75" customHeight="1" x14ac:dyDescent="0.2">
      <c r="A894" s="555"/>
      <c r="B894" s="555"/>
      <c r="C894" s="555"/>
      <c r="D894" s="555"/>
      <c r="E894" s="555"/>
      <c r="F894" s="555"/>
      <c r="G894" s="555"/>
      <c r="H894" s="555"/>
      <c r="I894" s="555"/>
      <c r="J894" s="555"/>
      <c r="K894" s="555"/>
      <c r="L894" s="555"/>
      <c r="M894" s="555"/>
      <c r="N894" s="555"/>
      <c r="O894" s="555"/>
      <c r="P894" s="555"/>
      <c r="Q894" s="555"/>
      <c r="R894" s="112" t="s">
        <v>4110</v>
      </c>
      <c r="S894" s="112" t="s">
        <v>5354</v>
      </c>
      <c r="T894" s="112" t="s">
        <v>6107</v>
      </c>
      <c r="U894" s="112" t="s">
        <v>4112</v>
      </c>
    </row>
    <row r="895" spans="1:21" ht="75" customHeight="1" x14ac:dyDescent="0.2">
      <c r="A895" s="555"/>
      <c r="B895" s="555"/>
      <c r="C895" s="555"/>
      <c r="D895" s="555"/>
      <c r="E895" s="555"/>
      <c r="F895" s="555"/>
      <c r="G895" s="555"/>
      <c r="H895" s="555"/>
      <c r="I895" s="555"/>
      <c r="J895" s="555"/>
      <c r="K895" s="555"/>
      <c r="L895" s="555"/>
      <c r="M895" s="555"/>
      <c r="N895" s="555"/>
      <c r="O895" s="555"/>
      <c r="P895" s="555"/>
      <c r="Q895" s="555"/>
      <c r="R895" s="112" t="s">
        <v>4110</v>
      </c>
      <c r="S895" s="112" t="s">
        <v>5355</v>
      </c>
      <c r="T895" s="112" t="s">
        <v>6108</v>
      </c>
      <c r="U895" s="112" t="s">
        <v>4112</v>
      </c>
    </row>
    <row r="896" spans="1:21" ht="75" customHeight="1" x14ac:dyDescent="0.2">
      <c r="A896" s="555"/>
      <c r="B896" s="555"/>
      <c r="C896" s="555"/>
      <c r="D896" s="555"/>
      <c r="E896" s="555"/>
      <c r="F896" s="555"/>
      <c r="G896" s="555"/>
      <c r="H896" s="555"/>
      <c r="I896" s="555"/>
      <c r="J896" s="555"/>
      <c r="K896" s="555"/>
      <c r="L896" s="555"/>
      <c r="M896" s="555"/>
      <c r="N896" s="555"/>
      <c r="O896" s="555"/>
      <c r="P896" s="555"/>
      <c r="Q896" s="555"/>
      <c r="R896" s="112" t="s">
        <v>4110</v>
      </c>
      <c r="S896" s="112" t="s">
        <v>5357</v>
      </c>
      <c r="T896" s="112" t="s">
        <v>6109</v>
      </c>
      <c r="U896" s="112" t="s">
        <v>4112</v>
      </c>
    </row>
    <row r="897" spans="1:21" ht="37.15" customHeight="1" x14ac:dyDescent="0.2">
      <c r="A897" s="555"/>
      <c r="B897" s="555"/>
      <c r="C897" s="555"/>
      <c r="D897" s="555"/>
      <c r="E897" s="555"/>
      <c r="F897" s="555"/>
      <c r="G897" s="555"/>
      <c r="H897" s="555"/>
      <c r="I897" s="555"/>
      <c r="J897" s="555"/>
      <c r="K897" s="555"/>
      <c r="L897" s="555"/>
      <c r="M897" s="555"/>
      <c r="N897" s="555"/>
      <c r="O897" s="555"/>
      <c r="P897" s="555"/>
      <c r="Q897" s="555"/>
      <c r="R897" s="112" t="s">
        <v>4110</v>
      </c>
      <c r="S897" s="112" t="s">
        <v>5359</v>
      </c>
      <c r="T897" s="112" t="s">
        <v>6110</v>
      </c>
      <c r="U897" s="112" t="s">
        <v>4112</v>
      </c>
    </row>
    <row r="898" spans="1:21" ht="88.15" customHeight="1" x14ac:dyDescent="0.2">
      <c r="A898" s="559"/>
      <c r="B898" s="559"/>
      <c r="C898" s="559"/>
      <c r="D898" s="559"/>
      <c r="E898" s="559"/>
      <c r="F898" s="559"/>
      <c r="G898" s="559"/>
      <c r="H898" s="559"/>
      <c r="I898" s="559"/>
      <c r="J898" s="559"/>
      <c r="K898" s="559"/>
      <c r="L898" s="559"/>
      <c r="M898" s="559"/>
      <c r="N898" s="559"/>
      <c r="O898" s="559"/>
      <c r="P898" s="559"/>
      <c r="Q898" s="559"/>
      <c r="R898" s="112" t="s">
        <v>4110</v>
      </c>
      <c r="S898" s="112" t="s">
        <v>5361</v>
      </c>
      <c r="T898" s="112" t="s">
        <v>6111</v>
      </c>
      <c r="U898" s="112" t="s">
        <v>4112</v>
      </c>
    </row>
    <row r="899" spans="1:21" ht="409.6" customHeight="1" x14ac:dyDescent="0.2">
      <c r="A899" s="534" t="s">
        <v>2153</v>
      </c>
      <c r="B899" s="534" t="s">
        <v>4643</v>
      </c>
      <c r="C899" s="534" t="s">
        <v>4655</v>
      </c>
      <c r="D899" s="534" t="s">
        <v>2154</v>
      </c>
      <c r="E899" s="534" t="s">
        <v>2155</v>
      </c>
      <c r="F899" s="534" t="s">
        <v>4656</v>
      </c>
      <c r="G899" s="534" t="s">
        <v>2156</v>
      </c>
      <c r="H899" s="534" t="s">
        <v>4647</v>
      </c>
      <c r="I899" s="534" t="s">
        <v>4648</v>
      </c>
      <c r="J899" s="534" t="s">
        <v>1200</v>
      </c>
      <c r="K899" s="534" t="s">
        <v>73</v>
      </c>
      <c r="L899" s="534" t="s">
        <v>51</v>
      </c>
      <c r="M899" s="534">
        <v>45707.661975312498</v>
      </c>
      <c r="N899" s="534" t="s">
        <v>5433</v>
      </c>
      <c r="O899" s="534">
        <v>45713</v>
      </c>
      <c r="P899" s="534" t="s">
        <v>4657</v>
      </c>
      <c r="Q899" s="534" t="s">
        <v>6112</v>
      </c>
      <c r="R899" s="112" t="s">
        <v>4110</v>
      </c>
      <c r="S899" s="112" t="s">
        <v>1207</v>
      </c>
      <c r="T899" s="112" t="s">
        <v>4658</v>
      </c>
      <c r="U899" s="112" t="s">
        <v>4112</v>
      </c>
    </row>
    <row r="900" spans="1:21" ht="88.15" customHeight="1" x14ac:dyDescent="0.2">
      <c r="A900" s="555"/>
      <c r="B900" s="555"/>
      <c r="C900" s="555"/>
      <c r="D900" s="555"/>
      <c r="E900" s="555"/>
      <c r="F900" s="555"/>
      <c r="G900" s="555"/>
      <c r="H900" s="555"/>
      <c r="I900" s="555"/>
      <c r="J900" s="555"/>
      <c r="K900" s="555"/>
      <c r="L900" s="555"/>
      <c r="M900" s="555"/>
      <c r="N900" s="555"/>
      <c r="O900" s="555"/>
      <c r="P900" s="555"/>
      <c r="Q900" s="555"/>
      <c r="R900" s="112" t="s">
        <v>4110</v>
      </c>
      <c r="S900" s="112" t="s">
        <v>1208</v>
      </c>
      <c r="T900" s="112" t="s">
        <v>6113</v>
      </c>
      <c r="U900" s="112" t="s">
        <v>4112</v>
      </c>
    </row>
    <row r="901" spans="1:21" ht="100.15" customHeight="1" x14ac:dyDescent="0.2">
      <c r="A901" s="555"/>
      <c r="B901" s="555"/>
      <c r="C901" s="555"/>
      <c r="D901" s="555"/>
      <c r="E901" s="555"/>
      <c r="F901" s="555"/>
      <c r="G901" s="555"/>
      <c r="H901" s="555"/>
      <c r="I901" s="555"/>
      <c r="J901" s="555"/>
      <c r="K901" s="555"/>
      <c r="L901" s="555"/>
      <c r="M901" s="555"/>
      <c r="N901" s="555"/>
      <c r="O901" s="555"/>
      <c r="P901" s="555"/>
      <c r="Q901" s="555"/>
      <c r="R901" s="112" t="s">
        <v>4110</v>
      </c>
      <c r="S901" s="112" t="s">
        <v>5354</v>
      </c>
      <c r="T901" s="112" t="s">
        <v>6114</v>
      </c>
      <c r="U901" s="112" t="s">
        <v>4112</v>
      </c>
    </row>
    <row r="902" spans="1:21" ht="100.15" customHeight="1" x14ac:dyDescent="0.2">
      <c r="A902" s="555"/>
      <c r="B902" s="555"/>
      <c r="C902" s="555"/>
      <c r="D902" s="555"/>
      <c r="E902" s="555"/>
      <c r="F902" s="555"/>
      <c r="G902" s="555"/>
      <c r="H902" s="555"/>
      <c r="I902" s="555"/>
      <c r="J902" s="555"/>
      <c r="K902" s="555"/>
      <c r="L902" s="555"/>
      <c r="M902" s="555"/>
      <c r="N902" s="555"/>
      <c r="O902" s="555"/>
      <c r="P902" s="555"/>
      <c r="Q902" s="555"/>
      <c r="R902" s="112" t="s">
        <v>4110</v>
      </c>
      <c r="S902" s="112" t="s">
        <v>5355</v>
      </c>
      <c r="T902" s="112" t="s">
        <v>6115</v>
      </c>
      <c r="U902" s="112" t="s">
        <v>4112</v>
      </c>
    </row>
    <row r="903" spans="1:21" ht="88.15" customHeight="1" x14ac:dyDescent="0.2">
      <c r="A903" s="555"/>
      <c r="B903" s="555"/>
      <c r="C903" s="555"/>
      <c r="D903" s="555"/>
      <c r="E903" s="555"/>
      <c r="F903" s="555"/>
      <c r="G903" s="555"/>
      <c r="H903" s="555"/>
      <c r="I903" s="555"/>
      <c r="J903" s="555"/>
      <c r="K903" s="555"/>
      <c r="L903" s="555"/>
      <c r="M903" s="555"/>
      <c r="N903" s="555"/>
      <c r="O903" s="555"/>
      <c r="P903" s="555"/>
      <c r="Q903" s="555"/>
      <c r="R903" s="132" t="s">
        <v>4112</v>
      </c>
      <c r="S903" s="132" t="s">
        <v>5357</v>
      </c>
      <c r="T903" s="132" t="s">
        <v>6116</v>
      </c>
      <c r="U903" s="132" t="s">
        <v>4110</v>
      </c>
    </row>
    <row r="904" spans="1:21" ht="75" customHeight="1" x14ac:dyDescent="0.2">
      <c r="A904" s="555"/>
      <c r="B904" s="555"/>
      <c r="C904" s="555"/>
      <c r="D904" s="555"/>
      <c r="E904" s="555"/>
      <c r="F904" s="555"/>
      <c r="G904" s="555"/>
      <c r="H904" s="555"/>
      <c r="I904" s="555"/>
      <c r="J904" s="555"/>
      <c r="K904" s="555"/>
      <c r="L904" s="555"/>
      <c r="M904" s="555"/>
      <c r="N904" s="555"/>
      <c r="O904" s="555"/>
      <c r="P904" s="555"/>
      <c r="Q904" s="555"/>
      <c r="R904" s="112" t="s">
        <v>4110</v>
      </c>
      <c r="S904" s="112" t="s">
        <v>5359</v>
      </c>
      <c r="T904" s="112" t="s">
        <v>6117</v>
      </c>
      <c r="U904" s="112" t="s">
        <v>4112</v>
      </c>
    </row>
    <row r="905" spans="1:21" ht="75" customHeight="1" x14ac:dyDescent="0.2">
      <c r="A905" s="559"/>
      <c r="B905" s="559"/>
      <c r="C905" s="559"/>
      <c r="D905" s="559"/>
      <c r="E905" s="559"/>
      <c r="F905" s="559"/>
      <c r="G905" s="559"/>
      <c r="H905" s="559"/>
      <c r="I905" s="559"/>
      <c r="J905" s="559"/>
      <c r="K905" s="559"/>
      <c r="L905" s="559"/>
      <c r="M905" s="559"/>
      <c r="N905" s="559"/>
      <c r="O905" s="559"/>
      <c r="P905" s="559"/>
      <c r="Q905" s="559"/>
      <c r="R905" s="112" t="s">
        <v>4110</v>
      </c>
      <c r="S905" s="112" t="s">
        <v>5361</v>
      </c>
      <c r="T905" s="112" t="s">
        <v>6118</v>
      </c>
      <c r="U905" s="112" t="s">
        <v>4112</v>
      </c>
    </row>
    <row r="906" spans="1:21" ht="409.6" customHeight="1" x14ac:dyDescent="0.2">
      <c r="A906" s="534" t="s">
        <v>2153</v>
      </c>
      <c r="B906" s="534" t="s">
        <v>4643</v>
      </c>
      <c r="C906" s="534" t="s">
        <v>4659</v>
      </c>
      <c r="D906" s="534" t="s">
        <v>4660</v>
      </c>
      <c r="E906" s="534" t="s">
        <v>4661</v>
      </c>
      <c r="F906" s="534" t="s">
        <v>2157</v>
      </c>
      <c r="G906" s="534" t="s">
        <v>4662</v>
      </c>
      <c r="H906" s="534" t="s">
        <v>4647</v>
      </c>
      <c r="I906" s="534" t="s">
        <v>4648</v>
      </c>
      <c r="J906" s="534" t="s">
        <v>1200</v>
      </c>
      <c r="K906" s="534" t="s">
        <v>47</v>
      </c>
      <c r="L906" s="534" t="s">
        <v>51</v>
      </c>
      <c r="M906" s="534">
        <v>45693.585777118053</v>
      </c>
      <c r="N906" s="534" t="s">
        <v>5363</v>
      </c>
      <c r="O906" s="534">
        <v>45713</v>
      </c>
      <c r="P906" s="534" t="s">
        <v>4663</v>
      </c>
      <c r="Q906" s="534"/>
      <c r="R906" s="112" t="s">
        <v>4110</v>
      </c>
      <c r="S906" s="112" t="s">
        <v>1207</v>
      </c>
      <c r="T906" s="112" t="s">
        <v>6119</v>
      </c>
      <c r="U906" s="112" t="s">
        <v>4112</v>
      </c>
    </row>
    <row r="907" spans="1:21" ht="61.9" customHeight="1" x14ac:dyDescent="0.2">
      <c r="A907" s="555"/>
      <c r="B907" s="555"/>
      <c r="C907" s="555"/>
      <c r="D907" s="555"/>
      <c r="E907" s="555"/>
      <c r="F907" s="555"/>
      <c r="G907" s="555"/>
      <c r="H907" s="555"/>
      <c r="I907" s="555"/>
      <c r="J907" s="555"/>
      <c r="K907" s="555"/>
      <c r="L907" s="555"/>
      <c r="M907" s="555"/>
      <c r="N907" s="555"/>
      <c r="O907" s="555"/>
      <c r="P907" s="555"/>
      <c r="Q907" s="555"/>
      <c r="R907" s="112" t="s">
        <v>4110</v>
      </c>
      <c r="S907" s="112" t="s">
        <v>1208</v>
      </c>
      <c r="T907" s="112" t="s">
        <v>6120</v>
      </c>
      <c r="U907" s="112" t="s">
        <v>4112</v>
      </c>
    </row>
    <row r="908" spans="1:21" ht="61.9" customHeight="1" x14ac:dyDescent="0.2">
      <c r="A908" s="555"/>
      <c r="B908" s="555"/>
      <c r="C908" s="555"/>
      <c r="D908" s="555"/>
      <c r="E908" s="555"/>
      <c r="F908" s="555"/>
      <c r="G908" s="555"/>
      <c r="H908" s="555"/>
      <c r="I908" s="555"/>
      <c r="J908" s="555"/>
      <c r="K908" s="555"/>
      <c r="L908" s="555"/>
      <c r="M908" s="555"/>
      <c r="N908" s="555"/>
      <c r="O908" s="555"/>
      <c r="P908" s="555"/>
      <c r="Q908" s="555"/>
      <c r="R908" s="112" t="s">
        <v>4110</v>
      </c>
      <c r="S908" s="112" t="s">
        <v>5354</v>
      </c>
      <c r="T908" s="112" t="s">
        <v>6121</v>
      </c>
      <c r="U908" s="112" t="s">
        <v>4112</v>
      </c>
    </row>
    <row r="909" spans="1:21" ht="75" customHeight="1" x14ac:dyDescent="0.2">
      <c r="A909" s="555"/>
      <c r="B909" s="555"/>
      <c r="C909" s="555"/>
      <c r="D909" s="555"/>
      <c r="E909" s="555"/>
      <c r="F909" s="555"/>
      <c r="G909" s="555"/>
      <c r="H909" s="555"/>
      <c r="I909" s="555"/>
      <c r="J909" s="555"/>
      <c r="K909" s="555"/>
      <c r="L909" s="555"/>
      <c r="M909" s="555"/>
      <c r="N909" s="555"/>
      <c r="O909" s="555"/>
      <c r="P909" s="555"/>
      <c r="Q909" s="555"/>
      <c r="R909" s="112" t="s">
        <v>4110</v>
      </c>
      <c r="S909" s="112" t="s">
        <v>5355</v>
      </c>
      <c r="T909" s="112" t="s">
        <v>6122</v>
      </c>
      <c r="U909" s="112" t="s">
        <v>4112</v>
      </c>
    </row>
    <row r="910" spans="1:21" ht="100.15" customHeight="1" x14ac:dyDescent="0.2">
      <c r="A910" s="555"/>
      <c r="B910" s="555"/>
      <c r="C910" s="555"/>
      <c r="D910" s="555"/>
      <c r="E910" s="555"/>
      <c r="F910" s="555"/>
      <c r="G910" s="555"/>
      <c r="H910" s="555"/>
      <c r="I910" s="555"/>
      <c r="J910" s="555"/>
      <c r="K910" s="555"/>
      <c r="L910" s="555"/>
      <c r="M910" s="555"/>
      <c r="N910" s="555"/>
      <c r="O910" s="555"/>
      <c r="P910" s="555"/>
      <c r="Q910" s="555"/>
      <c r="R910" s="112" t="s">
        <v>4110</v>
      </c>
      <c r="S910" s="112" t="s">
        <v>5357</v>
      </c>
      <c r="T910" s="112" t="s">
        <v>6123</v>
      </c>
      <c r="U910" s="112" t="s">
        <v>4112</v>
      </c>
    </row>
    <row r="911" spans="1:21" ht="37.15" customHeight="1" x14ac:dyDescent="0.2">
      <c r="A911" s="555"/>
      <c r="B911" s="555"/>
      <c r="C911" s="555"/>
      <c r="D911" s="555"/>
      <c r="E911" s="555"/>
      <c r="F911" s="555"/>
      <c r="G911" s="555"/>
      <c r="H911" s="555"/>
      <c r="I911" s="555"/>
      <c r="J911" s="555"/>
      <c r="K911" s="555"/>
      <c r="L911" s="555"/>
      <c r="M911" s="555"/>
      <c r="N911" s="555"/>
      <c r="O911" s="555"/>
      <c r="P911" s="555"/>
      <c r="Q911" s="555"/>
      <c r="R911" s="112" t="s">
        <v>4110</v>
      </c>
      <c r="S911" s="112" t="s">
        <v>5359</v>
      </c>
      <c r="T911" s="112" t="s">
        <v>6124</v>
      </c>
      <c r="U911" s="112" t="s">
        <v>4112</v>
      </c>
    </row>
    <row r="912" spans="1:21" ht="75" customHeight="1" x14ac:dyDescent="0.2">
      <c r="A912" s="559"/>
      <c r="B912" s="559"/>
      <c r="C912" s="559"/>
      <c r="D912" s="559"/>
      <c r="E912" s="559"/>
      <c r="F912" s="559"/>
      <c r="G912" s="559"/>
      <c r="H912" s="559"/>
      <c r="I912" s="559"/>
      <c r="J912" s="559"/>
      <c r="K912" s="559"/>
      <c r="L912" s="559"/>
      <c r="M912" s="559"/>
      <c r="N912" s="559"/>
      <c r="O912" s="559"/>
      <c r="P912" s="559"/>
      <c r="Q912" s="559"/>
      <c r="R912" s="112" t="s">
        <v>4110</v>
      </c>
      <c r="S912" s="112" t="s">
        <v>5361</v>
      </c>
      <c r="T912" s="112" t="s">
        <v>6125</v>
      </c>
      <c r="U912" s="112" t="s">
        <v>4112</v>
      </c>
    </row>
    <row r="913" spans="1:21" ht="409.6" customHeight="1" x14ac:dyDescent="0.2">
      <c r="A913" s="534" t="s">
        <v>2153</v>
      </c>
      <c r="B913" s="534" t="s">
        <v>4643</v>
      </c>
      <c r="C913" s="534" t="s">
        <v>4655</v>
      </c>
      <c r="D913" s="534" t="s">
        <v>2162</v>
      </c>
      <c r="E913" s="534" t="s">
        <v>2071</v>
      </c>
      <c r="F913" s="534" t="s">
        <v>2163</v>
      </c>
      <c r="G913" s="534" t="s">
        <v>2164</v>
      </c>
      <c r="H913" s="534" t="s">
        <v>4647</v>
      </c>
      <c r="I913" s="534" t="s">
        <v>4648</v>
      </c>
      <c r="J913" s="534" t="s">
        <v>2068</v>
      </c>
      <c r="K913" s="534" t="s">
        <v>47</v>
      </c>
      <c r="L913" s="534" t="s">
        <v>50</v>
      </c>
      <c r="M913" s="534">
        <v>45730.379594178237</v>
      </c>
      <c r="N913" s="534" t="s">
        <v>5352</v>
      </c>
      <c r="O913" s="534"/>
      <c r="P913" s="534" t="s">
        <v>4152</v>
      </c>
      <c r="Q913" s="534"/>
      <c r="R913" s="112" t="s">
        <v>4110</v>
      </c>
      <c r="S913" s="112" t="s">
        <v>1207</v>
      </c>
      <c r="T913" s="112" t="s">
        <v>4664</v>
      </c>
      <c r="U913" s="112" t="s">
        <v>4112</v>
      </c>
    </row>
    <row r="914" spans="1:21" ht="61.9" customHeight="1" x14ac:dyDescent="0.2">
      <c r="A914" s="555"/>
      <c r="B914" s="555"/>
      <c r="C914" s="555"/>
      <c r="D914" s="555"/>
      <c r="E914" s="555"/>
      <c r="F914" s="555"/>
      <c r="G914" s="555"/>
      <c r="H914" s="555"/>
      <c r="I914" s="555"/>
      <c r="J914" s="555"/>
      <c r="K914" s="555"/>
      <c r="L914" s="555"/>
      <c r="M914" s="555"/>
      <c r="N914" s="555"/>
      <c r="O914" s="555"/>
      <c r="P914" s="555"/>
      <c r="Q914" s="555"/>
      <c r="R914" s="112" t="s">
        <v>4110</v>
      </c>
      <c r="S914" s="112" t="s">
        <v>1208</v>
      </c>
      <c r="T914" s="112" t="s">
        <v>6126</v>
      </c>
      <c r="U914" s="112" t="s">
        <v>4112</v>
      </c>
    </row>
    <row r="915" spans="1:21" ht="61.9" customHeight="1" x14ac:dyDescent="0.2">
      <c r="A915" s="555"/>
      <c r="B915" s="555"/>
      <c r="C915" s="555"/>
      <c r="D915" s="555"/>
      <c r="E915" s="555"/>
      <c r="F915" s="555"/>
      <c r="G915" s="555"/>
      <c r="H915" s="555"/>
      <c r="I915" s="555"/>
      <c r="J915" s="555"/>
      <c r="K915" s="555"/>
      <c r="L915" s="555"/>
      <c r="M915" s="555"/>
      <c r="N915" s="555"/>
      <c r="O915" s="555"/>
      <c r="P915" s="555"/>
      <c r="Q915" s="555"/>
      <c r="R915" s="112" t="s">
        <v>4110</v>
      </c>
      <c r="S915" s="112" t="s">
        <v>5354</v>
      </c>
      <c r="T915" s="112" t="s">
        <v>6127</v>
      </c>
      <c r="U915" s="112" t="s">
        <v>4112</v>
      </c>
    </row>
    <row r="916" spans="1:21" ht="61.9" customHeight="1" x14ac:dyDescent="0.2">
      <c r="A916" s="555"/>
      <c r="B916" s="555"/>
      <c r="C916" s="555"/>
      <c r="D916" s="555"/>
      <c r="E916" s="555"/>
      <c r="F916" s="555"/>
      <c r="G916" s="555"/>
      <c r="H916" s="555"/>
      <c r="I916" s="555"/>
      <c r="J916" s="555"/>
      <c r="K916" s="555"/>
      <c r="L916" s="555"/>
      <c r="M916" s="555"/>
      <c r="N916" s="555"/>
      <c r="O916" s="555"/>
      <c r="P916" s="555"/>
      <c r="Q916" s="555"/>
      <c r="R916" s="112" t="s">
        <v>4110</v>
      </c>
      <c r="S916" s="112" t="s">
        <v>5355</v>
      </c>
      <c r="T916" s="112" t="s">
        <v>6128</v>
      </c>
      <c r="U916" s="112" t="s">
        <v>4112</v>
      </c>
    </row>
    <row r="917" spans="1:21" ht="61.9" customHeight="1" x14ac:dyDescent="0.2">
      <c r="A917" s="555"/>
      <c r="B917" s="555"/>
      <c r="C917" s="555"/>
      <c r="D917" s="555"/>
      <c r="E917" s="555"/>
      <c r="F917" s="555"/>
      <c r="G917" s="555"/>
      <c r="H917" s="555"/>
      <c r="I917" s="555"/>
      <c r="J917" s="555"/>
      <c r="K917" s="555"/>
      <c r="L917" s="555"/>
      <c r="M917" s="555"/>
      <c r="N917" s="555"/>
      <c r="O917" s="555"/>
      <c r="P917" s="555"/>
      <c r="Q917" s="555"/>
      <c r="R917" s="112" t="s">
        <v>4110</v>
      </c>
      <c r="S917" s="112" t="s">
        <v>5357</v>
      </c>
      <c r="T917" s="112" t="s">
        <v>6129</v>
      </c>
      <c r="U917" s="112" t="s">
        <v>4112</v>
      </c>
    </row>
    <row r="918" spans="1:21" ht="37.15" customHeight="1" x14ac:dyDescent="0.2">
      <c r="A918" s="555"/>
      <c r="B918" s="555"/>
      <c r="C918" s="555"/>
      <c r="D918" s="555"/>
      <c r="E918" s="555"/>
      <c r="F918" s="555"/>
      <c r="G918" s="555"/>
      <c r="H918" s="555"/>
      <c r="I918" s="555"/>
      <c r="J918" s="555"/>
      <c r="K918" s="555"/>
      <c r="L918" s="555"/>
      <c r="M918" s="555"/>
      <c r="N918" s="555"/>
      <c r="O918" s="555"/>
      <c r="P918" s="555"/>
      <c r="Q918" s="555"/>
      <c r="R918" s="112" t="s">
        <v>4110</v>
      </c>
      <c r="S918" s="112" t="s">
        <v>5359</v>
      </c>
      <c r="T918" s="112" t="s">
        <v>6130</v>
      </c>
      <c r="U918" s="112" t="s">
        <v>4112</v>
      </c>
    </row>
    <row r="919" spans="1:21" ht="49.9" customHeight="1" x14ac:dyDescent="0.2">
      <c r="A919" s="559"/>
      <c r="B919" s="559"/>
      <c r="C919" s="559"/>
      <c r="D919" s="559"/>
      <c r="E919" s="559"/>
      <c r="F919" s="559"/>
      <c r="G919" s="559"/>
      <c r="H919" s="559"/>
      <c r="I919" s="559"/>
      <c r="J919" s="559"/>
      <c r="K919" s="559"/>
      <c r="L919" s="559"/>
      <c r="M919" s="559"/>
      <c r="N919" s="559"/>
      <c r="O919" s="559"/>
      <c r="P919" s="559"/>
      <c r="Q919" s="559"/>
      <c r="R919" s="112" t="s">
        <v>4110</v>
      </c>
      <c r="S919" s="112" t="s">
        <v>5361</v>
      </c>
      <c r="T919" s="112" t="s">
        <v>6131</v>
      </c>
      <c r="U919" s="112" t="s">
        <v>4112</v>
      </c>
    </row>
    <row r="920" spans="1:21" ht="409.6" customHeight="1" x14ac:dyDescent="0.2">
      <c r="A920" s="534" t="s">
        <v>4665</v>
      </c>
      <c r="B920" s="534" t="s">
        <v>4666</v>
      </c>
      <c r="C920" s="534" t="s">
        <v>4667</v>
      </c>
      <c r="D920" s="534" t="s">
        <v>4668</v>
      </c>
      <c r="E920" s="534" t="s">
        <v>4669</v>
      </c>
      <c r="F920" s="534" t="s">
        <v>4670</v>
      </c>
      <c r="G920" s="534" t="s">
        <v>1264</v>
      </c>
      <c r="H920" s="534" t="s">
        <v>4671</v>
      </c>
      <c r="I920" s="534" t="s">
        <v>6132</v>
      </c>
      <c r="J920" s="534" t="s">
        <v>1242</v>
      </c>
      <c r="K920" s="534" t="s">
        <v>47</v>
      </c>
      <c r="L920" s="534" t="s">
        <v>51</v>
      </c>
      <c r="M920" s="534">
        <v>45692.632455173611</v>
      </c>
      <c r="N920" s="534" t="s">
        <v>5363</v>
      </c>
      <c r="O920" s="534">
        <v>45713</v>
      </c>
      <c r="P920" s="534" t="s">
        <v>4672</v>
      </c>
      <c r="Q920" s="534"/>
      <c r="R920" s="112" t="s">
        <v>4110</v>
      </c>
      <c r="S920" s="112" t="s">
        <v>1205</v>
      </c>
      <c r="T920" s="112" t="s">
        <v>4673</v>
      </c>
      <c r="U920" s="112" t="s">
        <v>4110</v>
      </c>
    </row>
    <row r="921" spans="1:21" ht="49.9" customHeight="1" x14ac:dyDescent="0.2">
      <c r="A921" s="555"/>
      <c r="B921" s="555"/>
      <c r="C921" s="555"/>
      <c r="D921" s="555"/>
      <c r="E921" s="555"/>
      <c r="F921" s="555"/>
      <c r="G921" s="555"/>
      <c r="H921" s="555"/>
      <c r="I921" s="555"/>
      <c r="J921" s="555"/>
      <c r="K921" s="555"/>
      <c r="L921" s="555"/>
      <c r="M921" s="555"/>
      <c r="N921" s="555"/>
      <c r="O921" s="555"/>
      <c r="P921" s="555"/>
      <c r="Q921" s="555"/>
      <c r="R921" s="112" t="s">
        <v>4110</v>
      </c>
      <c r="S921" s="112" t="s">
        <v>1207</v>
      </c>
      <c r="T921" s="112" t="s">
        <v>4673</v>
      </c>
      <c r="U921" s="112" t="s">
        <v>4112</v>
      </c>
    </row>
    <row r="922" spans="1:21" ht="49.9" customHeight="1" x14ac:dyDescent="0.2">
      <c r="A922" s="555"/>
      <c r="B922" s="555"/>
      <c r="C922" s="555"/>
      <c r="D922" s="555"/>
      <c r="E922" s="555"/>
      <c r="F922" s="555"/>
      <c r="G922" s="555"/>
      <c r="H922" s="555"/>
      <c r="I922" s="555"/>
      <c r="J922" s="555"/>
      <c r="K922" s="555"/>
      <c r="L922" s="555"/>
      <c r="M922" s="555"/>
      <c r="N922" s="555"/>
      <c r="O922" s="555"/>
      <c r="P922" s="555"/>
      <c r="Q922" s="555"/>
      <c r="R922" s="112" t="s">
        <v>4110</v>
      </c>
      <c r="S922" s="112" t="s">
        <v>1208</v>
      </c>
      <c r="T922" s="112" t="s">
        <v>4673</v>
      </c>
      <c r="U922" s="112" t="s">
        <v>4112</v>
      </c>
    </row>
    <row r="923" spans="1:21" ht="49.9" customHeight="1" x14ac:dyDescent="0.2">
      <c r="A923" s="555"/>
      <c r="B923" s="555"/>
      <c r="C923" s="555"/>
      <c r="D923" s="555"/>
      <c r="E923" s="555"/>
      <c r="F923" s="555"/>
      <c r="G923" s="555"/>
      <c r="H923" s="555"/>
      <c r="I923" s="555"/>
      <c r="J923" s="555"/>
      <c r="K923" s="555"/>
      <c r="L923" s="555"/>
      <c r="M923" s="555"/>
      <c r="N923" s="555"/>
      <c r="O923" s="555"/>
      <c r="P923" s="555"/>
      <c r="Q923" s="555"/>
      <c r="R923" s="112" t="s">
        <v>4110</v>
      </c>
      <c r="S923" s="112" t="s">
        <v>5354</v>
      </c>
      <c r="T923" s="112" t="s">
        <v>4673</v>
      </c>
      <c r="U923" s="112" t="s">
        <v>4112</v>
      </c>
    </row>
    <row r="924" spans="1:21" ht="49.9" customHeight="1" x14ac:dyDescent="0.2">
      <c r="A924" s="555"/>
      <c r="B924" s="555"/>
      <c r="C924" s="555"/>
      <c r="D924" s="555"/>
      <c r="E924" s="555"/>
      <c r="F924" s="555"/>
      <c r="G924" s="555"/>
      <c r="H924" s="555"/>
      <c r="I924" s="555"/>
      <c r="J924" s="555"/>
      <c r="K924" s="555"/>
      <c r="L924" s="555"/>
      <c r="M924" s="555"/>
      <c r="N924" s="555"/>
      <c r="O924" s="555"/>
      <c r="P924" s="555"/>
      <c r="Q924" s="555"/>
      <c r="R924" s="112" t="s">
        <v>4110</v>
      </c>
      <c r="S924" s="112" t="s">
        <v>5355</v>
      </c>
      <c r="T924" s="112" t="s">
        <v>4673</v>
      </c>
      <c r="U924" s="112" t="s">
        <v>4112</v>
      </c>
    </row>
    <row r="925" spans="1:21" ht="49.9" customHeight="1" x14ac:dyDescent="0.2">
      <c r="A925" s="555"/>
      <c r="B925" s="555"/>
      <c r="C925" s="555"/>
      <c r="D925" s="555"/>
      <c r="E925" s="555"/>
      <c r="F925" s="555"/>
      <c r="G925" s="555"/>
      <c r="H925" s="555"/>
      <c r="I925" s="555"/>
      <c r="J925" s="555"/>
      <c r="K925" s="555"/>
      <c r="L925" s="555"/>
      <c r="M925" s="555"/>
      <c r="N925" s="555"/>
      <c r="O925" s="555"/>
      <c r="P925" s="555"/>
      <c r="Q925" s="555"/>
      <c r="R925" s="112" t="s">
        <v>4110</v>
      </c>
      <c r="S925" s="112" t="s">
        <v>5357</v>
      </c>
      <c r="T925" s="112" t="s">
        <v>4673</v>
      </c>
      <c r="U925" s="112" t="s">
        <v>4112</v>
      </c>
    </row>
    <row r="926" spans="1:21" ht="49.9" customHeight="1" x14ac:dyDescent="0.2">
      <c r="A926" s="555"/>
      <c r="B926" s="555"/>
      <c r="C926" s="555"/>
      <c r="D926" s="555"/>
      <c r="E926" s="555"/>
      <c r="F926" s="555"/>
      <c r="G926" s="555"/>
      <c r="H926" s="555"/>
      <c r="I926" s="555"/>
      <c r="J926" s="555"/>
      <c r="K926" s="555"/>
      <c r="L926" s="555"/>
      <c r="M926" s="555"/>
      <c r="N926" s="555"/>
      <c r="O926" s="555"/>
      <c r="P926" s="555"/>
      <c r="Q926" s="555"/>
      <c r="R926" s="112" t="s">
        <v>4110</v>
      </c>
      <c r="S926" s="112" t="s">
        <v>5359</v>
      </c>
      <c r="T926" s="112" t="s">
        <v>4673</v>
      </c>
      <c r="U926" s="112" t="s">
        <v>4112</v>
      </c>
    </row>
    <row r="927" spans="1:21" ht="49.9" customHeight="1" x14ac:dyDescent="0.2">
      <c r="A927" s="559"/>
      <c r="B927" s="559"/>
      <c r="C927" s="559"/>
      <c r="D927" s="559"/>
      <c r="E927" s="559"/>
      <c r="F927" s="559"/>
      <c r="G927" s="559"/>
      <c r="H927" s="559"/>
      <c r="I927" s="559"/>
      <c r="J927" s="559"/>
      <c r="K927" s="559"/>
      <c r="L927" s="559"/>
      <c r="M927" s="559"/>
      <c r="N927" s="559"/>
      <c r="O927" s="559"/>
      <c r="P927" s="559"/>
      <c r="Q927" s="559"/>
      <c r="R927" s="112" t="s">
        <v>4110</v>
      </c>
      <c r="S927" s="112" t="s">
        <v>5361</v>
      </c>
      <c r="T927" s="112" t="s">
        <v>4673</v>
      </c>
      <c r="U927" s="112" t="s">
        <v>4112</v>
      </c>
    </row>
    <row r="928" spans="1:21" ht="409.6" customHeight="1" x14ac:dyDescent="0.2">
      <c r="A928" s="534" t="s">
        <v>4665</v>
      </c>
      <c r="B928" s="534" t="s">
        <v>4666</v>
      </c>
      <c r="C928" s="534" t="s">
        <v>4667</v>
      </c>
      <c r="D928" s="534" t="s">
        <v>2166</v>
      </c>
      <c r="E928" s="534" t="s">
        <v>4669</v>
      </c>
      <c r="F928" s="534" t="s">
        <v>4674</v>
      </c>
      <c r="G928" s="534" t="s">
        <v>1264</v>
      </c>
      <c r="H928" s="534" t="s">
        <v>4671</v>
      </c>
      <c r="I928" s="534" t="s">
        <v>6132</v>
      </c>
      <c r="J928" s="534" t="s">
        <v>1242</v>
      </c>
      <c r="K928" s="534" t="s">
        <v>47</v>
      </c>
      <c r="L928" s="534" t="s">
        <v>51</v>
      </c>
      <c r="M928" s="534">
        <v>45692.634879780089</v>
      </c>
      <c r="N928" s="534" t="s">
        <v>5363</v>
      </c>
      <c r="O928" s="534">
        <v>45713</v>
      </c>
      <c r="P928" s="534" t="s">
        <v>4675</v>
      </c>
      <c r="Q928" s="534"/>
      <c r="R928" s="112" t="s">
        <v>4110</v>
      </c>
      <c r="S928" s="112" t="s">
        <v>1205</v>
      </c>
      <c r="T928" s="112" t="s">
        <v>4676</v>
      </c>
      <c r="U928" s="112" t="s">
        <v>4110</v>
      </c>
    </row>
    <row r="929" spans="1:21" ht="88.15" customHeight="1" x14ac:dyDescent="0.2">
      <c r="A929" s="555"/>
      <c r="B929" s="555"/>
      <c r="C929" s="555"/>
      <c r="D929" s="555"/>
      <c r="E929" s="555"/>
      <c r="F929" s="555"/>
      <c r="G929" s="555"/>
      <c r="H929" s="555"/>
      <c r="I929" s="555"/>
      <c r="J929" s="555"/>
      <c r="K929" s="555"/>
      <c r="L929" s="555"/>
      <c r="M929" s="555"/>
      <c r="N929" s="555"/>
      <c r="O929" s="555"/>
      <c r="P929" s="555"/>
      <c r="Q929" s="555"/>
      <c r="R929" s="112" t="s">
        <v>4110</v>
      </c>
      <c r="S929" s="112" t="s">
        <v>1207</v>
      </c>
      <c r="T929" s="112" t="s">
        <v>4676</v>
      </c>
      <c r="U929" s="112" t="s">
        <v>4112</v>
      </c>
    </row>
    <row r="930" spans="1:21" ht="88.15" customHeight="1" x14ac:dyDescent="0.2">
      <c r="A930" s="555"/>
      <c r="B930" s="555"/>
      <c r="C930" s="555"/>
      <c r="D930" s="555"/>
      <c r="E930" s="555"/>
      <c r="F930" s="555"/>
      <c r="G930" s="555"/>
      <c r="H930" s="555"/>
      <c r="I930" s="555"/>
      <c r="J930" s="555"/>
      <c r="K930" s="555"/>
      <c r="L930" s="555"/>
      <c r="M930" s="555"/>
      <c r="N930" s="555"/>
      <c r="O930" s="555"/>
      <c r="P930" s="555"/>
      <c r="Q930" s="555"/>
      <c r="R930" s="112" t="s">
        <v>4110</v>
      </c>
      <c r="S930" s="112" t="s">
        <v>1208</v>
      </c>
      <c r="T930" s="112" t="s">
        <v>4676</v>
      </c>
      <c r="U930" s="112" t="s">
        <v>4112</v>
      </c>
    </row>
    <row r="931" spans="1:21" ht="88.15" customHeight="1" x14ac:dyDescent="0.2">
      <c r="A931" s="555"/>
      <c r="B931" s="555"/>
      <c r="C931" s="555"/>
      <c r="D931" s="555"/>
      <c r="E931" s="555"/>
      <c r="F931" s="555"/>
      <c r="G931" s="555"/>
      <c r="H931" s="555"/>
      <c r="I931" s="555"/>
      <c r="J931" s="555"/>
      <c r="K931" s="555"/>
      <c r="L931" s="555"/>
      <c r="M931" s="555"/>
      <c r="N931" s="555"/>
      <c r="O931" s="555"/>
      <c r="P931" s="555"/>
      <c r="Q931" s="555"/>
      <c r="R931" s="112" t="s">
        <v>4110</v>
      </c>
      <c r="S931" s="112" t="s">
        <v>5354</v>
      </c>
      <c r="T931" s="112" t="s">
        <v>4676</v>
      </c>
      <c r="U931" s="112" t="s">
        <v>4112</v>
      </c>
    </row>
    <row r="932" spans="1:21" ht="88.15" customHeight="1" x14ac:dyDescent="0.2">
      <c r="A932" s="555"/>
      <c r="B932" s="555"/>
      <c r="C932" s="555"/>
      <c r="D932" s="555"/>
      <c r="E932" s="555"/>
      <c r="F932" s="555"/>
      <c r="G932" s="555"/>
      <c r="H932" s="555"/>
      <c r="I932" s="555"/>
      <c r="J932" s="555"/>
      <c r="K932" s="555"/>
      <c r="L932" s="555"/>
      <c r="M932" s="555"/>
      <c r="N932" s="555"/>
      <c r="O932" s="555"/>
      <c r="P932" s="555"/>
      <c r="Q932" s="555"/>
      <c r="R932" s="112" t="s">
        <v>4110</v>
      </c>
      <c r="S932" s="112" t="s">
        <v>5355</v>
      </c>
      <c r="T932" s="112" t="s">
        <v>4676</v>
      </c>
      <c r="U932" s="112" t="s">
        <v>4112</v>
      </c>
    </row>
    <row r="933" spans="1:21" ht="88.15" customHeight="1" x14ac:dyDescent="0.2">
      <c r="A933" s="555"/>
      <c r="B933" s="555"/>
      <c r="C933" s="555"/>
      <c r="D933" s="555"/>
      <c r="E933" s="555"/>
      <c r="F933" s="555"/>
      <c r="G933" s="555"/>
      <c r="H933" s="555"/>
      <c r="I933" s="555"/>
      <c r="J933" s="555"/>
      <c r="K933" s="555"/>
      <c r="L933" s="555"/>
      <c r="M933" s="555"/>
      <c r="N933" s="555"/>
      <c r="O933" s="555"/>
      <c r="P933" s="555"/>
      <c r="Q933" s="555"/>
      <c r="R933" s="112" t="s">
        <v>4110</v>
      </c>
      <c r="S933" s="112" t="s">
        <v>5357</v>
      </c>
      <c r="T933" s="112" t="s">
        <v>4676</v>
      </c>
      <c r="U933" s="112" t="s">
        <v>4112</v>
      </c>
    </row>
    <row r="934" spans="1:21" ht="88.15" customHeight="1" x14ac:dyDescent="0.2">
      <c r="A934" s="555"/>
      <c r="B934" s="555"/>
      <c r="C934" s="555"/>
      <c r="D934" s="555"/>
      <c r="E934" s="555"/>
      <c r="F934" s="555"/>
      <c r="G934" s="555"/>
      <c r="H934" s="555"/>
      <c r="I934" s="555"/>
      <c r="J934" s="555"/>
      <c r="K934" s="555"/>
      <c r="L934" s="555"/>
      <c r="M934" s="555"/>
      <c r="N934" s="555"/>
      <c r="O934" s="555"/>
      <c r="P934" s="555"/>
      <c r="Q934" s="555"/>
      <c r="R934" s="112" t="s">
        <v>4110</v>
      </c>
      <c r="S934" s="112" t="s">
        <v>5359</v>
      </c>
      <c r="T934" s="112" t="s">
        <v>6133</v>
      </c>
      <c r="U934" s="112" t="s">
        <v>4112</v>
      </c>
    </row>
    <row r="935" spans="1:21" ht="88.15" customHeight="1" x14ac:dyDescent="0.2">
      <c r="A935" s="559"/>
      <c r="B935" s="559"/>
      <c r="C935" s="559"/>
      <c r="D935" s="559"/>
      <c r="E935" s="559"/>
      <c r="F935" s="559"/>
      <c r="G935" s="559"/>
      <c r="H935" s="559"/>
      <c r="I935" s="559"/>
      <c r="J935" s="559"/>
      <c r="K935" s="559"/>
      <c r="L935" s="559"/>
      <c r="M935" s="559"/>
      <c r="N935" s="559"/>
      <c r="O935" s="559"/>
      <c r="P935" s="559"/>
      <c r="Q935" s="559"/>
      <c r="R935" s="112" t="s">
        <v>4110</v>
      </c>
      <c r="S935" s="112" t="s">
        <v>5361</v>
      </c>
      <c r="T935" s="112" t="s">
        <v>6133</v>
      </c>
      <c r="U935" s="112" t="s">
        <v>4112</v>
      </c>
    </row>
    <row r="936" spans="1:21" ht="409.6" customHeight="1" x14ac:dyDescent="0.2">
      <c r="A936" s="534" t="s">
        <v>4665</v>
      </c>
      <c r="B936" s="534" t="s">
        <v>4666</v>
      </c>
      <c r="C936" s="534" t="s">
        <v>4667</v>
      </c>
      <c r="D936" s="534" t="s">
        <v>4677</v>
      </c>
      <c r="E936" s="534" t="s">
        <v>4678</v>
      </c>
      <c r="F936" s="534" t="s">
        <v>4679</v>
      </c>
      <c r="G936" s="534" t="s">
        <v>4680</v>
      </c>
      <c r="H936" s="534" t="s">
        <v>4671</v>
      </c>
      <c r="I936" s="534" t="s">
        <v>6132</v>
      </c>
      <c r="J936" s="534" t="s">
        <v>1242</v>
      </c>
      <c r="K936" s="534" t="s">
        <v>2827</v>
      </c>
      <c r="L936" s="534" t="s">
        <v>488</v>
      </c>
      <c r="M936" s="534">
        <v>45692.634025729167</v>
      </c>
      <c r="N936" s="534" t="s">
        <v>5389</v>
      </c>
      <c r="O936" s="534">
        <v>45713</v>
      </c>
      <c r="P936" s="534" t="s">
        <v>4681</v>
      </c>
      <c r="Q936" s="534"/>
      <c r="R936" s="112" t="s">
        <v>4110</v>
      </c>
      <c r="S936" s="112" t="s">
        <v>1205</v>
      </c>
      <c r="T936" s="112" t="s">
        <v>4682</v>
      </c>
      <c r="U936" s="112" t="s">
        <v>4110</v>
      </c>
    </row>
    <row r="937" spans="1:21" ht="61.9" customHeight="1" x14ac:dyDescent="0.2">
      <c r="A937" s="555"/>
      <c r="B937" s="555"/>
      <c r="C937" s="555"/>
      <c r="D937" s="555"/>
      <c r="E937" s="555"/>
      <c r="F937" s="555"/>
      <c r="G937" s="555"/>
      <c r="H937" s="555"/>
      <c r="I937" s="555"/>
      <c r="J937" s="555"/>
      <c r="K937" s="555"/>
      <c r="L937" s="555"/>
      <c r="M937" s="555"/>
      <c r="N937" s="555"/>
      <c r="O937" s="555"/>
      <c r="P937" s="555"/>
      <c r="Q937" s="555"/>
      <c r="R937" s="112" t="s">
        <v>4110</v>
      </c>
      <c r="S937" s="112" t="s">
        <v>1207</v>
      </c>
      <c r="T937" s="112" t="s">
        <v>4682</v>
      </c>
      <c r="U937" s="112" t="s">
        <v>4112</v>
      </c>
    </row>
    <row r="938" spans="1:21" ht="61.9" customHeight="1" x14ac:dyDescent="0.2">
      <c r="A938" s="555"/>
      <c r="B938" s="555"/>
      <c r="C938" s="555"/>
      <c r="D938" s="555"/>
      <c r="E938" s="555"/>
      <c r="F938" s="555"/>
      <c r="G938" s="555"/>
      <c r="H938" s="555"/>
      <c r="I938" s="555"/>
      <c r="J938" s="555"/>
      <c r="K938" s="555"/>
      <c r="L938" s="555"/>
      <c r="M938" s="555"/>
      <c r="N938" s="555"/>
      <c r="O938" s="555"/>
      <c r="P938" s="555"/>
      <c r="Q938" s="555"/>
      <c r="R938" s="112" t="s">
        <v>4110</v>
      </c>
      <c r="S938" s="112" t="s">
        <v>1208</v>
      </c>
      <c r="T938" s="112" t="s">
        <v>4682</v>
      </c>
      <c r="U938" s="112" t="s">
        <v>4112</v>
      </c>
    </row>
    <row r="939" spans="1:21" ht="61.9" customHeight="1" x14ac:dyDescent="0.2">
      <c r="A939" s="555"/>
      <c r="B939" s="555"/>
      <c r="C939" s="555"/>
      <c r="D939" s="555"/>
      <c r="E939" s="555"/>
      <c r="F939" s="555"/>
      <c r="G939" s="555"/>
      <c r="H939" s="555"/>
      <c r="I939" s="555"/>
      <c r="J939" s="555"/>
      <c r="K939" s="555"/>
      <c r="L939" s="555"/>
      <c r="M939" s="555"/>
      <c r="N939" s="555"/>
      <c r="O939" s="555"/>
      <c r="P939" s="555"/>
      <c r="Q939" s="555"/>
      <c r="R939" s="112" t="s">
        <v>4110</v>
      </c>
      <c r="S939" s="112" t="s">
        <v>5354</v>
      </c>
      <c r="T939" s="112" t="s">
        <v>4682</v>
      </c>
      <c r="U939" s="112" t="s">
        <v>4112</v>
      </c>
    </row>
    <row r="940" spans="1:21" ht="61.9" customHeight="1" x14ac:dyDescent="0.2">
      <c r="A940" s="555"/>
      <c r="B940" s="555"/>
      <c r="C940" s="555"/>
      <c r="D940" s="555"/>
      <c r="E940" s="555"/>
      <c r="F940" s="555"/>
      <c r="G940" s="555"/>
      <c r="H940" s="555"/>
      <c r="I940" s="555"/>
      <c r="J940" s="555"/>
      <c r="K940" s="555"/>
      <c r="L940" s="555"/>
      <c r="M940" s="555"/>
      <c r="N940" s="555"/>
      <c r="O940" s="555"/>
      <c r="P940" s="555"/>
      <c r="Q940" s="555"/>
      <c r="R940" s="112" t="s">
        <v>4110</v>
      </c>
      <c r="S940" s="112" t="s">
        <v>5355</v>
      </c>
      <c r="T940" s="112" t="s">
        <v>4682</v>
      </c>
      <c r="U940" s="112" t="s">
        <v>4112</v>
      </c>
    </row>
    <row r="941" spans="1:21" ht="61.9" customHeight="1" x14ac:dyDescent="0.2">
      <c r="A941" s="555"/>
      <c r="B941" s="555"/>
      <c r="C941" s="555"/>
      <c r="D941" s="555"/>
      <c r="E941" s="555"/>
      <c r="F941" s="555"/>
      <c r="G941" s="555"/>
      <c r="H941" s="555"/>
      <c r="I941" s="555"/>
      <c r="J941" s="555"/>
      <c r="K941" s="555"/>
      <c r="L941" s="555"/>
      <c r="M941" s="555"/>
      <c r="N941" s="555"/>
      <c r="O941" s="555"/>
      <c r="P941" s="555"/>
      <c r="Q941" s="555"/>
      <c r="R941" s="112" t="s">
        <v>4110</v>
      </c>
      <c r="S941" s="112" t="s">
        <v>5357</v>
      </c>
      <c r="T941" s="112" t="s">
        <v>4682</v>
      </c>
      <c r="U941" s="112" t="s">
        <v>4112</v>
      </c>
    </row>
    <row r="942" spans="1:21" ht="61.9" customHeight="1" x14ac:dyDescent="0.2">
      <c r="A942" s="555"/>
      <c r="B942" s="555"/>
      <c r="C942" s="555"/>
      <c r="D942" s="555"/>
      <c r="E942" s="555"/>
      <c r="F942" s="555"/>
      <c r="G942" s="555"/>
      <c r="H942" s="555"/>
      <c r="I942" s="555"/>
      <c r="J942" s="555"/>
      <c r="K942" s="555"/>
      <c r="L942" s="555"/>
      <c r="M942" s="555"/>
      <c r="N942" s="555"/>
      <c r="O942" s="555"/>
      <c r="P942" s="555"/>
      <c r="Q942" s="555"/>
      <c r="R942" s="112" t="s">
        <v>4110</v>
      </c>
      <c r="S942" s="112" t="s">
        <v>5359</v>
      </c>
      <c r="T942" s="112" t="s">
        <v>4682</v>
      </c>
      <c r="U942" s="112" t="s">
        <v>4112</v>
      </c>
    </row>
    <row r="943" spans="1:21" ht="61.9" customHeight="1" x14ac:dyDescent="0.2">
      <c r="A943" s="559"/>
      <c r="B943" s="559"/>
      <c r="C943" s="559"/>
      <c r="D943" s="559"/>
      <c r="E943" s="559"/>
      <c r="F943" s="559"/>
      <c r="G943" s="559"/>
      <c r="H943" s="559"/>
      <c r="I943" s="559"/>
      <c r="J943" s="559"/>
      <c r="K943" s="559"/>
      <c r="L943" s="559"/>
      <c r="M943" s="559"/>
      <c r="N943" s="559"/>
      <c r="O943" s="559"/>
      <c r="P943" s="559"/>
      <c r="Q943" s="559"/>
      <c r="R943" s="112" t="s">
        <v>4110</v>
      </c>
      <c r="S943" s="112" t="s">
        <v>5361</v>
      </c>
      <c r="T943" s="112" t="s">
        <v>4682</v>
      </c>
      <c r="U943" s="112" t="s">
        <v>4112</v>
      </c>
    </row>
    <row r="944" spans="1:21" ht="402" customHeight="1" x14ac:dyDescent="0.2">
      <c r="A944" s="534" t="s">
        <v>4665</v>
      </c>
      <c r="B944" s="534" t="s">
        <v>4666</v>
      </c>
      <c r="C944" s="534" t="s">
        <v>4667</v>
      </c>
      <c r="D944" s="534" t="s">
        <v>4683</v>
      </c>
      <c r="E944" s="534" t="s">
        <v>1278</v>
      </c>
      <c r="F944" s="534" t="s">
        <v>4684</v>
      </c>
      <c r="G944" s="534" t="s">
        <v>4685</v>
      </c>
      <c r="H944" s="534" t="s">
        <v>4671</v>
      </c>
      <c r="I944" s="534" t="s">
        <v>6132</v>
      </c>
      <c r="J944" s="534" t="s">
        <v>2068</v>
      </c>
      <c r="K944" s="534" t="s">
        <v>47</v>
      </c>
      <c r="L944" s="534" t="s">
        <v>51</v>
      </c>
      <c r="M944" s="534">
        <v>45721.646893055557</v>
      </c>
      <c r="N944" s="534" t="s">
        <v>5363</v>
      </c>
      <c r="O944" s="534">
        <v>45729</v>
      </c>
      <c r="P944" s="534" t="s">
        <v>4686</v>
      </c>
      <c r="Q944" s="534"/>
      <c r="R944" s="112" t="s">
        <v>4110</v>
      </c>
      <c r="S944" s="112" t="s">
        <v>1207</v>
      </c>
      <c r="T944" s="112" t="s">
        <v>4687</v>
      </c>
      <c r="U944" s="112" t="s">
        <v>4112</v>
      </c>
    </row>
    <row r="945" spans="1:21" ht="49.9" customHeight="1" x14ac:dyDescent="0.2">
      <c r="A945" s="555"/>
      <c r="B945" s="555"/>
      <c r="C945" s="555"/>
      <c r="D945" s="555"/>
      <c r="E945" s="555"/>
      <c r="F945" s="555"/>
      <c r="G945" s="555"/>
      <c r="H945" s="555"/>
      <c r="I945" s="555"/>
      <c r="J945" s="555"/>
      <c r="K945" s="555"/>
      <c r="L945" s="555"/>
      <c r="M945" s="555"/>
      <c r="N945" s="555"/>
      <c r="O945" s="555"/>
      <c r="P945" s="555"/>
      <c r="Q945" s="555"/>
      <c r="R945" s="112" t="s">
        <v>4110</v>
      </c>
      <c r="S945" s="112" t="s">
        <v>1208</v>
      </c>
      <c r="T945" s="112" t="s">
        <v>4687</v>
      </c>
      <c r="U945" s="112" t="s">
        <v>4112</v>
      </c>
    </row>
    <row r="946" spans="1:21" ht="49.9" customHeight="1" x14ac:dyDescent="0.2">
      <c r="A946" s="555"/>
      <c r="B946" s="555"/>
      <c r="C946" s="555"/>
      <c r="D946" s="555"/>
      <c r="E946" s="555"/>
      <c r="F946" s="555"/>
      <c r="G946" s="555"/>
      <c r="H946" s="555"/>
      <c r="I946" s="555"/>
      <c r="J946" s="555"/>
      <c r="K946" s="555"/>
      <c r="L946" s="555"/>
      <c r="M946" s="555"/>
      <c r="N946" s="555"/>
      <c r="O946" s="555"/>
      <c r="P946" s="555"/>
      <c r="Q946" s="555"/>
      <c r="R946" s="112" t="s">
        <v>4110</v>
      </c>
      <c r="S946" s="112" t="s">
        <v>5354</v>
      </c>
      <c r="T946" s="112" t="s">
        <v>4687</v>
      </c>
      <c r="U946" s="112" t="s">
        <v>4112</v>
      </c>
    </row>
    <row r="947" spans="1:21" ht="49.9" customHeight="1" x14ac:dyDescent="0.2">
      <c r="A947" s="555"/>
      <c r="B947" s="555"/>
      <c r="C947" s="555"/>
      <c r="D947" s="555"/>
      <c r="E947" s="555"/>
      <c r="F947" s="555"/>
      <c r="G947" s="555"/>
      <c r="H947" s="555"/>
      <c r="I947" s="555"/>
      <c r="J947" s="555"/>
      <c r="K947" s="555"/>
      <c r="L947" s="555"/>
      <c r="M947" s="555"/>
      <c r="N947" s="555"/>
      <c r="O947" s="555"/>
      <c r="P947" s="555"/>
      <c r="Q947" s="555"/>
      <c r="R947" s="112" t="s">
        <v>4110</v>
      </c>
      <c r="S947" s="112" t="s">
        <v>5355</v>
      </c>
      <c r="T947" s="112" t="s">
        <v>6134</v>
      </c>
      <c r="U947" s="112" t="s">
        <v>4112</v>
      </c>
    </row>
    <row r="948" spans="1:21" ht="49.9" customHeight="1" x14ac:dyDescent="0.2">
      <c r="A948" s="555"/>
      <c r="B948" s="555"/>
      <c r="C948" s="555"/>
      <c r="D948" s="555"/>
      <c r="E948" s="555"/>
      <c r="F948" s="555"/>
      <c r="G948" s="555"/>
      <c r="H948" s="555"/>
      <c r="I948" s="555"/>
      <c r="J948" s="555"/>
      <c r="K948" s="555"/>
      <c r="L948" s="555"/>
      <c r="M948" s="555"/>
      <c r="N948" s="555"/>
      <c r="O948" s="555"/>
      <c r="P948" s="555"/>
      <c r="Q948" s="555"/>
      <c r="R948" s="112" t="s">
        <v>4110</v>
      </c>
      <c r="S948" s="112" t="s">
        <v>5357</v>
      </c>
      <c r="T948" s="112" t="s">
        <v>6135</v>
      </c>
      <c r="U948" s="112" t="s">
        <v>4112</v>
      </c>
    </row>
    <row r="949" spans="1:21" ht="49.9" customHeight="1" x14ac:dyDescent="0.2">
      <c r="A949" s="555"/>
      <c r="B949" s="555"/>
      <c r="C949" s="555"/>
      <c r="D949" s="555"/>
      <c r="E949" s="555"/>
      <c r="F949" s="555"/>
      <c r="G949" s="555"/>
      <c r="H949" s="555"/>
      <c r="I949" s="555"/>
      <c r="J949" s="555"/>
      <c r="K949" s="555"/>
      <c r="L949" s="555"/>
      <c r="M949" s="555"/>
      <c r="N949" s="555"/>
      <c r="O949" s="555"/>
      <c r="P949" s="555"/>
      <c r="Q949" s="555"/>
      <c r="R949" s="112" t="s">
        <v>4110</v>
      </c>
      <c r="S949" s="112" t="s">
        <v>5359</v>
      </c>
      <c r="T949" s="112" t="s">
        <v>6136</v>
      </c>
      <c r="U949" s="112" t="s">
        <v>4112</v>
      </c>
    </row>
    <row r="950" spans="1:21" ht="49.9" customHeight="1" x14ac:dyDescent="0.2">
      <c r="A950" s="555"/>
      <c r="B950" s="555"/>
      <c r="C950" s="555"/>
      <c r="D950" s="555"/>
      <c r="E950" s="555"/>
      <c r="F950" s="555"/>
      <c r="G950" s="555"/>
      <c r="H950" s="555"/>
      <c r="I950" s="555"/>
      <c r="J950" s="555"/>
      <c r="K950" s="555"/>
      <c r="L950" s="555"/>
      <c r="M950" s="555"/>
      <c r="N950" s="555"/>
      <c r="O950" s="555"/>
      <c r="P950" s="555"/>
      <c r="Q950" s="555"/>
      <c r="R950" s="112" t="s">
        <v>4110</v>
      </c>
      <c r="S950" s="112" t="s">
        <v>5361</v>
      </c>
      <c r="T950" s="112" t="s">
        <v>6137</v>
      </c>
      <c r="U950" s="112" t="s">
        <v>4112</v>
      </c>
    </row>
    <row r="951" spans="1:21" ht="409.6" customHeight="1" x14ac:dyDescent="0.2">
      <c r="A951" s="534" t="s">
        <v>2167</v>
      </c>
      <c r="B951" s="534" t="s">
        <v>4688</v>
      </c>
      <c r="C951" s="534" t="s">
        <v>4689</v>
      </c>
      <c r="D951" s="534" t="s">
        <v>4668</v>
      </c>
      <c r="E951" s="534" t="s">
        <v>4690</v>
      </c>
      <c r="F951" s="534" t="s">
        <v>4691</v>
      </c>
      <c r="G951" s="534" t="s">
        <v>2165</v>
      </c>
      <c r="H951" s="534" t="s">
        <v>4671</v>
      </c>
      <c r="I951" s="534" t="s">
        <v>6132</v>
      </c>
      <c r="J951" s="534" t="s">
        <v>832</v>
      </c>
      <c r="K951" s="534" t="s">
        <v>2827</v>
      </c>
      <c r="L951" s="534" t="s">
        <v>4179</v>
      </c>
      <c r="M951" s="534">
        <v>45692.638677812502</v>
      </c>
      <c r="N951" s="534" t="s">
        <v>5433</v>
      </c>
      <c r="O951" s="534">
        <v>45713</v>
      </c>
      <c r="P951" s="534" t="s">
        <v>4692</v>
      </c>
      <c r="Q951" s="534"/>
      <c r="R951" s="112" t="s">
        <v>4110</v>
      </c>
      <c r="S951" s="112" t="s">
        <v>1205</v>
      </c>
      <c r="T951" s="112" t="s">
        <v>4693</v>
      </c>
      <c r="U951" s="112" t="s">
        <v>4110</v>
      </c>
    </row>
    <row r="952" spans="1:21" ht="49.9" customHeight="1" x14ac:dyDescent="0.2">
      <c r="A952" s="555"/>
      <c r="B952" s="555"/>
      <c r="C952" s="555"/>
      <c r="D952" s="555"/>
      <c r="E952" s="555"/>
      <c r="F952" s="555"/>
      <c r="G952" s="555"/>
      <c r="H952" s="555"/>
      <c r="I952" s="555"/>
      <c r="J952" s="555"/>
      <c r="K952" s="555"/>
      <c r="L952" s="555"/>
      <c r="M952" s="555"/>
      <c r="N952" s="555"/>
      <c r="O952" s="555"/>
      <c r="P952" s="555"/>
      <c r="Q952" s="555"/>
      <c r="R952" s="112" t="s">
        <v>4110</v>
      </c>
      <c r="S952" s="112" t="s">
        <v>1207</v>
      </c>
      <c r="T952" s="112" t="s">
        <v>4693</v>
      </c>
      <c r="U952" s="112" t="s">
        <v>4112</v>
      </c>
    </row>
    <row r="953" spans="1:21" ht="49.9" customHeight="1" x14ac:dyDescent="0.2">
      <c r="A953" s="555"/>
      <c r="B953" s="555"/>
      <c r="C953" s="555"/>
      <c r="D953" s="555"/>
      <c r="E953" s="555"/>
      <c r="F953" s="555"/>
      <c r="G953" s="555"/>
      <c r="H953" s="555"/>
      <c r="I953" s="555"/>
      <c r="J953" s="555"/>
      <c r="K953" s="555"/>
      <c r="L953" s="555"/>
      <c r="M953" s="555"/>
      <c r="N953" s="555"/>
      <c r="O953" s="555"/>
      <c r="P953" s="555"/>
      <c r="Q953" s="555"/>
      <c r="R953" s="112" t="s">
        <v>4110</v>
      </c>
      <c r="S953" s="112" t="s">
        <v>1208</v>
      </c>
      <c r="T953" s="112" t="s">
        <v>4693</v>
      </c>
      <c r="U953" s="112" t="s">
        <v>4112</v>
      </c>
    </row>
    <row r="954" spans="1:21" ht="49.9" customHeight="1" x14ac:dyDescent="0.2">
      <c r="A954" s="555"/>
      <c r="B954" s="555"/>
      <c r="C954" s="555"/>
      <c r="D954" s="555"/>
      <c r="E954" s="555"/>
      <c r="F954" s="555"/>
      <c r="G954" s="555"/>
      <c r="H954" s="555"/>
      <c r="I954" s="555"/>
      <c r="J954" s="555"/>
      <c r="K954" s="555"/>
      <c r="L954" s="555"/>
      <c r="M954" s="555"/>
      <c r="N954" s="555"/>
      <c r="O954" s="555"/>
      <c r="P954" s="555"/>
      <c r="Q954" s="555"/>
      <c r="R954" s="112" t="s">
        <v>4110</v>
      </c>
      <c r="S954" s="112" t="s">
        <v>5354</v>
      </c>
      <c r="T954" s="112" t="s">
        <v>4693</v>
      </c>
      <c r="U954" s="112" t="s">
        <v>4112</v>
      </c>
    </row>
    <row r="955" spans="1:21" ht="49.9" customHeight="1" x14ac:dyDescent="0.2">
      <c r="A955" s="555"/>
      <c r="B955" s="555"/>
      <c r="C955" s="555"/>
      <c r="D955" s="555"/>
      <c r="E955" s="555"/>
      <c r="F955" s="555"/>
      <c r="G955" s="555"/>
      <c r="H955" s="555"/>
      <c r="I955" s="555"/>
      <c r="J955" s="555"/>
      <c r="K955" s="555"/>
      <c r="L955" s="555"/>
      <c r="M955" s="555"/>
      <c r="N955" s="555"/>
      <c r="O955" s="555"/>
      <c r="P955" s="555"/>
      <c r="Q955" s="555"/>
      <c r="R955" s="112" t="s">
        <v>4110</v>
      </c>
      <c r="S955" s="112" t="s">
        <v>5355</v>
      </c>
      <c r="T955" s="112" t="s">
        <v>4693</v>
      </c>
      <c r="U955" s="112" t="s">
        <v>4112</v>
      </c>
    </row>
    <row r="956" spans="1:21" ht="49.9" customHeight="1" x14ac:dyDescent="0.2">
      <c r="A956" s="555"/>
      <c r="B956" s="555"/>
      <c r="C956" s="555"/>
      <c r="D956" s="555"/>
      <c r="E956" s="555"/>
      <c r="F956" s="555"/>
      <c r="G956" s="555"/>
      <c r="H956" s="555"/>
      <c r="I956" s="555"/>
      <c r="J956" s="555"/>
      <c r="K956" s="555"/>
      <c r="L956" s="555"/>
      <c r="M956" s="555"/>
      <c r="N956" s="555"/>
      <c r="O956" s="555"/>
      <c r="P956" s="555"/>
      <c r="Q956" s="555"/>
      <c r="R956" s="112" t="s">
        <v>4110</v>
      </c>
      <c r="S956" s="112" t="s">
        <v>5357</v>
      </c>
      <c r="T956" s="112" t="s">
        <v>4693</v>
      </c>
      <c r="U956" s="112" t="s">
        <v>4112</v>
      </c>
    </row>
    <row r="957" spans="1:21" ht="49.9" customHeight="1" x14ac:dyDescent="0.2">
      <c r="A957" s="555"/>
      <c r="B957" s="555"/>
      <c r="C957" s="555"/>
      <c r="D957" s="555"/>
      <c r="E957" s="555"/>
      <c r="F957" s="555"/>
      <c r="G957" s="555"/>
      <c r="H957" s="555"/>
      <c r="I957" s="555"/>
      <c r="J957" s="555"/>
      <c r="K957" s="555"/>
      <c r="L957" s="555"/>
      <c r="M957" s="555"/>
      <c r="N957" s="555"/>
      <c r="O957" s="555"/>
      <c r="P957" s="555"/>
      <c r="Q957" s="555"/>
      <c r="R957" s="112" t="s">
        <v>4110</v>
      </c>
      <c r="S957" s="112" t="s">
        <v>5359</v>
      </c>
      <c r="T957" s="112" t="s">
        <v>4693</v>
      </c>
      <c r="U957" s="112" t="s">
        <v>4112</v>
      </c>
    </row>
    <row r="958" spans="1:21" ht="4.1500000000000004" customHeight="1" x14ac:dyDescent="0.2">
      <c r="A958" s="559"/>
      <c r="B958" s="559"/>
      <c r="C958" s="559"/>
      <c r="D958" s="559"/>
      <c r="E958" s="559"/>
      <c r="F958" s="559"/>
      <c r="G958" s="559"/>
      <c r="H958" s="559"/>
      <c r="I958" s="559"/>
      <c r="J958" s="559"/>
      <c r="K958" s="559"/>
      <c r="L958" s="559"/>
      <c r="M958" s="559"/>
      <c r="N958" s="559"/>
      <c r="O958" s="559"/>
      <c r="P958" s="559"/>
      <c r="Q958" s="559"/>
      <c r="R958" s="112" t="s">
        <v>4110</v>
      </c>
      <c r="S958" s="112" t="s">
        <v>5361</v>
      </c>
      <c r="T958" s="112" t="s">
        <v>4693</v>
      </c>
      <c r="U958" s="112" t="s">
        <v>4112</v>
      </c>
    </row>
    <row r="959" spans="1:21" ht="409.6" customHeight="1" x14ac:dyDescent="0.2">
      <c r="A959" s="534" t="s">
        <v>2167</v>
      </c>
      <c r="B959" s="534" t="s">
        <v>4688</v>
      </c>
      <c r="C959" s="534" t="s">
        <v>4689</v>
      </c>
      <c r="D959" s="534" t="s">
        <v>4694</v>
      </c>
      <c r="E959" s="534" t="s">
        <v>4669</v>
      </c>
      <c r="F959" s="534" t="s">
        <v>4670</v>
      </c>
      <c r="G959" s="534" t="s">
        <v>4695</v>
      </c>
      <c r="H959" s="534" t="s">
        <v>4671</v>
      </c>
      <c r="I959" s="534" t="s">
        <v>6132</v>
      </c>
      <c r="J959" s="534" t="s">
        <v>832</v>
      </c>
      <c r="K959" s="534" t="s">
        <v>47</v>
      </c>
      <c r="L959" s="534" t="s">
        <v>51</v>
      </c>
      <c r="M959" s="534">
        <v>45692.639546562503</v>
      </c>
      <c r="N959" s="534" t="s">
        <v>5363</v>
      </c>
      <c r="O959" s="534">
        <v>45713</v>
      </c>
      <c r="P959" s="534" t="s">
        <v>4675</v>
      </c>
      <c r="Q959" s="534"/>
      <c r="R959" s="112" t="s">
        <v>4110</v>
      </c>
      <c r="S959" s="112" t="s">
        <v>1205</v>
      </c>
      <c r="T959" s="112" t="s">
        <v>4676</v>
      </c>
      <c r="U959" s="112" t="s">
        <v>4110</v>
      </c>
    </row>
    <row r="960" spans="1:21" ht="88.15" customHeight="1" x14ac:dyDescent="0.2">
      <c r="A960" s="555"/>
      <c r="B960" s="555"/>
      <c r="C960" s="555"/>
      <c r="D960" s="555"/>
      <c r="E960" s="555"/>
      <c r="F960" s="555"/>
      <c r="G960" s="555"/>
      <c r="H960" s="555"/>
      <c r="I960" s="555"/>
      <c r="J960" s="555"/>
      <c r="K960" s="555"/>
      <c r="L960" s="555"/>
      <c r="M960" s="555"/>
      <c r="N960" s="555"/>
      <c r="O960" s="555"/>
      <c r="P960" s="555"/>
      <c r="Q960" s="555"/>
      <c r="R960" s="112" t="s">
        <v>4110</v>
      </c>
      <c r="S960" s="112" t="s">
        <v>1207</v>
      </c>
      <c r="T960" s="112" t="s">
        <v>4676</v>
      </c>
      <c r="U960" s="112" t="s">
        <v>4112</v>
      </c>
    </row>
    <row r="961" spans="1:21" ht="88.15" customHeight="1" x14ac:dyDescent="0.2">
      <c r="A961" s="555"/>
      <c r="B961" s="555"/>
      <c r="C961" s="555"/>
      <c r="D961" s="555"/>
      <c r="E961" s="555"/>
      <c r="F961" s="555"/>
      <c r="G961" s="555"/>
      <c r="H961" s="555"/>
      <c r="I961" s="555"/>
      <c r="J961" s="555"/>
      <c r="K961" s="555"/>
      <c r="L961" s="555"/>
      <c r="M961" s="555"/>
      <c r="N961" s="555"/>
      <c r="O961" s="555"/>
      <c r="P961" s="555"/>
      <c r="Q961" s="555"/>
      <c r="R961" s="112" t="s">
        <v>4110</v>
      </c>
      <c r="S961" s="112" t="s">
        <v>1208</v>
      </c>
      <c r="T961" s="112" t="s">
        <v>4676</v>
      </c>
      <c r="U961" s="112" t="s">
        <v>4112</v>
      </c>
    </row>
    <row r="962" spans="1:21" ht="88.15" customHeight="1" x14ac:dyDescent="0.2">
      <c r="A962" s="555"/>
      <c r="B962" s="555"/>
      <c r="C962" s="555"/>
      <c r="D962" s="555"/>
      <c r="E962" s="555"/>
      <c r="F962" s="555"/>
      <c r="G962" s="555"/>
      <c r="H962" s="555"/>
      <c r="I962" s="555"/>
      <c r="J962" s="555"/>
      <c r="K962" s="555"/>
      <c r="L962" s="555"/>
      <c r="M962" s="555"/>
      <c r="N962" s="555"/>
      <c r="O962" s="555"/>
      <c r="P962" s="555"/>
      <c r="Q962" s="555"/>
      <c r="R962" s="112" t="s">
        <v>4110</v>
      </c>
      <c r="S962" s="112" t="s">
        <v>5354</v>
      </c>
      <c r="T962" s="112" t="s">
        <v>4676</v>
      </c>
      <c r="U962" s="112" t="s">
        <v>4112</v>
      </c>
    </row>
    <row r="963" spans="1:21" ht="88.15" customHeight="1" x14ac:dyDescent="0.2">
      <c r="A963" s="555"/>
      <c r="B963" s="555"/>
      <c r="C963" s="555"/>
      <c r="D963" s="555"/>
      <c r="E963" s="555"/>
      <c r="F963" s="555"/>
      <c r="G963" s="555"/>
      <c r="H963" s="555"/>
      <c r="I963" s="555"/>
      <c r="J963" s="555"/>
      <c r="K963" s="555"/>
      <c r="L963" s="555"/>
      <c r="M963" s="555"/>
      <c r="N963" s="555"/>
      <c r="O963" s="555"/>
      <c r="P963" s="555"/>
      <c r="Q963" s="555"/>
      <c r="R963" s="112" t="s">
        <v>4110</v>
      </c>
      <c r="S963" s="112" t="s">
        <v>5355</v>
      </c>
      <c r="T963" s="112" t="s">
        <v>4676</v>
      </c>
      <c r="U963" s="112" t="s">
        <v>4112</v>
      </c>
    </row>
    <row r="964" spans="1:21" ht="88.15" customHeight="1" x14ac:dyDescent="0.2">
      <c r="A964" s="555"/>
      <c r="B964" s="555"/>
      <c r="C964" s="555"/>
      <c r="D964" s="555"/>
      <c r="E964" s="555"/>
      <c r="F964" s="555"/>
      <c r="G964" s="555"/>
      <c r="H964" s="555"/>
      <c r="I964" s="555"/>
      <c r="J964" s="555"/>
      <c r="K964" s="555"/>
      <c r="L964" s="555"/>
      <c r="M964" s="555"/>
      <c r="N964" s="555"/>
      <c r="O964" s="555"/>
      <c r="P964" s="555"/>
      <c r="Q964" s="555"/>
      <c r="R964" s="112" t="s">
        <v>4110</v>
      </c>
      <c r="S964" s="112" t="s">
        <v>5357</v>
      </c>
      <c r="T964" s="112" t="s">
        <v>4676</v>
      </c>
      <c r="U964" s="112" t="s">
        <v>4112</v>
      </c>
    </row>
    <row r="965" spans="1:21" ht="88.15" customHeight="1" x14ac:dyDescent="0.2">
      <c r="A965" s="555"/>
      <c r="B965" s="555"/>
      <c r="C965" s="555"/>
      <c r="D965" s="555"/>
      <c r="E965" s="555"/>
      <c r="F965" s="555"/>
      <c r="G965" s="555"/>
      <c r="H965" s="555"/>
      <c r="I965" s="555"/>
      <c r="J965" s="555"/>
      <c r="K965" s="555"/>
      <c r="L965" s="555"/>
      <c r="M965" s="555"/>
      <c r="N965" s="555"/>
      <c r="O965" s="555"/>
      <c r="P965" s="555"/>
      <c r="Q965" s="555"/>
      <c r="R965" s="112" t="s">
        <v>4110</v>
      </c>
      <c r="S965" s="112" t="s">
        <v>5359</v>
      </c>
      <c r="T965" s="112" t="s">
        <v>4676</v>
      </c>
      <c r="U965" s="112" t="s">
        <v>4112</v>
      </c>
    </row>
    <row r="966" spans="1:21" ht="88.15" customHeight="1" x14ac:dyDescent="0.2">
      <c r="A966" s="559"/>
      <c r="B966" s="559"/>
      <c r="C966" s="559"/>
      <c r="D966" s="559"/>
      <c r="E966" s="559"/>
      <c r="F966" s="559"/>
      <c r="G966" s="559"/>
      <c r="H966" s="559"/>
      <c r="I966" s="559"/>
      <c r="J966" s="559"/>
      <c r="K966" s="559"/>
      <c r="L966" s="559"/>
      <c r="M966" s="559"/>
      <c r="N966" s="559"/>
      <c r="O966" s="559"/>
      <c r="P966" s="559"/>
      <c r="Q966" s="559"/>
      <c r="R966" s="112" t="s">
        <v>4110</v>
      </c>
      <c r="S966" s="112" t="s">
        <v>5361</v>
      </c>
      <c r="T966" s="112" t="s">
        <v>4676</v>
      </c>
      <c r="U966" s="112" t="s">
        <v>4112</v>
      </c>
    </row>
    <row r="967" spans="1:21" ht="409.6" customHeight="1" x14ac:dyDescent="0.2">
      <c r="A967" s="534" t="s">
        <v>2167</v>
      </c>
      <c r="B967" s="534" t="s">
        <v>4688</v>
      </c>
      <c r="C967" s="534" t="s">
        <v>4689</v>
      </c>
      <c r="D967" s="534" t="s">
        <v>4696</v>
      </c>
      <c r="E967" s="534" t="s">
        <v>4678</v>
      </c>
      <c r="F967" s="534" t="s">
        <v>4679</v>
      </c>
      <c r="G967" s="534" t="s">
        <v>4680</v>
      </c>
      <c r="H967" s="534" t="s">
        <v>4671</v>
      </c>
      <c r="I967" s="534" t="s">
        <v>6132</v>
      </c>
      <c r="J967" s="534" t="s">
        <v>1242</v>
      </c>
      <c r="K967" s="534" t="s">
        <v>2827</v>
      </c>
      <c r="L967" s="534" t="s">
        <v>488</v>
      </c>
      <c r="M967" s="534">
        <v>45692.640570219904</v>
      </c>
      <c r="N967" s="534" t="s">
        <v>5389</v>
      </c>
      <c r="O967" s="534">
        <v>45713</v>
      </c>
      <c r="P967" s="534" t="s">
        <v>4681</v>
      </c>
      <c r="Q967" s="534"/>
      <c r="R967" s="112" t="s">
        <v>4110</v>
      </c>
      <c r="S967" s="112" t="s">
        <v>1205</v>
      </c>
      <c r="T967" s="112" t="s">
        <v>4682</v>
      </c>
      <c r="U967" s="112" t="s">
        <v>4110</v>
      </c>
    </row>
    <row r="968" spans="1:21" ht="61.9" customHeight="1" x14ac:dyDescent="0.2">
      <c r="A968" s="555"/>
      <c r="B968" s="555"/>
      <c r="C968" s="555"/>
      <c r="D968" s="555"/>
      <c r="E968" s="555"/>
      <c r="F968" s="555"/>
      <c r="G968" s="555"/>
      <c r="H968" s="555"/>
      <c r="I968" s="555"/>
      <c r="J968" s="555"/>
      <c r="K968" s="555"/>
      <c r="L968" s="555"/>
      <c r="M968" s="555"/>
      <c r="N968" s="555"/>
      <c r="O968" s="555"/>
      <c r="P968" s="555"/>
      <c r="Q968" s="555"/>
      <c r="R968" s="112" t="s">
        <v>4110</v>
      </c>
      <c r="S968" s="112" t="s">
        <v>1207</v>
      </c>
      <c r="T968" s="112" t="s">
        <v>4682</v>
      </c>
      <c r="U968" s="112" t="s">
        <v>4112</v>
      </c>
    </row>
    <row r="969" spans="1:21" ht="61.9" customHeight="1" x14ac:dyDescent="0.2">
      <c r="A969" s="555"/>
      <c r="B969" s="555"/>
      <c r="C969" s="555"/>
      <c r="D969" s="555"/>
      <c r="E969" s="555"/>
      <c r="F969" s="555"/>
      <c r="G969" s="555"/>
      <c r="H969" s="555"/>
      <c r="I969" s="555"/>
      <c r="J969" s="555"/>
      <c r="K969" s="555"/>
      <c r="L969" s="555"/>
      <c r="M969" s="555"/>
      <c r="N969" s="555"/>
      <c r="O969" s="555"/>
      <c r="P969" s="555"/>
      <c r="Q969" s="555"/>
      <c r="R969" s="112" t="s">
        <v>4110</v>
      </c>
      <c r="S969" s="112" t="s">
        <v>1208</v>
      </c>
      <c r="T969" s="112" t="s">
        <v>4682</v>
      </c>
      <c r="U969" s="112" t="s">
        <v>4112</v>
      </c>
    </row>
    <row r="970" spans="1:21" ht="61.9" customHeight="1" x14ac:dyDescent="0.2">
      <c r="A970" s="555"/>
      <c r="B970" s="555"/>
      <c r="C970" s="555"/>
      <c r="D970" s="555"/>
      <c r="E970" s="555"/>
      <c r="F970" s="555"/>
      <c r="G970" s="555"/>
      <c r="H970" s="555"/>
      <c r="I970" s="555"/>
      <c r="J970" s="555"/>
      <c r="K970" s="555"/>
      <c r="L970" s="555"/>
      <c r="M970" s="555"/>
      <c r="N970" s="555"/>
      <c r="O970" s="555"/>
      <c r="P970" s="555"/>
      <c r="Q970" s="555"/>
      <c r="R970" s="112" t="s">
        <v>4110</v>
      </c>
      <c r="S970" s="112" t="s">
        <v>5354</v>
      </c>
      <c r="T970" s="112" t="s">
        <v>4682</v>
      </c>
      <c r="U970" s="112" t="s">
        <v>4112</v>
      </c>
    </row>
    <row r="971" spans="1:21" ht="61.9" customHeight="1" x14ac:dyDescent="0.2">
      <c r="A971" s="555"/>
      <c r="B971" s="555"/>
      <c r="C971" s="555"/>
      <c r="D971" s="555"/>
      <c r="E971" s="555"/>
      <c r="F971" s="555"/>
      <c r="G971" s="555"/>
      <c r="H971" s="555"/>
      <c r="I971" s="555"/>
      <c r="J971" s="555"/>
      <c r="K971" s="555"/>
      <c r="L971" s="555"/>
      <c r="M971" s="555"/>
      <c r="N971" s="555"/>
      <c r="O971" s="555"/>
      <c r="P971" s="555"/>
      <c r="Q971" s="555"/>
      <c r="R971" s="112" t="s">
        <v>4110</v>
      </c>
      <c r="S971" s="112" t="s">
        <v>5355</v>
      </c>
      <c r="T971" s="112" t="s">
        <v>4682</v>
      </c>
      <c r="U971" s="112" t="s">
        <v>4112</v>
      </c>
    </row>
    <row r="972" spans="1:21" ht="61.9" customHeight="1" x14ac:dyDescent="0.2">
      <c r="A972" s="555"/>
      <c r="B972" s="555"/>
      <c r="C972" s="555"/>
      <c r="D972" s="555"/>
      <c r="E972" s="555"/>
      <c r="F972" s="555"/>
      <c r="G972" s="555"/>
      <c r="H972" s="555"/>
      <c r="I972" s="555"/>
      <c r="J972" s="555"/>
      <c r="K972" s="555"/>
      <c r="L972" s="555"/>
      <c r="M972" s="555"/>
      <c r="N972" s="555"/>
      <c r="O972" s="555"/>
      <c r="P972" s="555"/>
      <c r="Q972" s="555"/>
      <c r="R972" s="112" t="s">
        <v>4110</v>
      </c>
      <c r="S972" s="112" t="s">
        <v>5357</v>
      </c>
      <c r="T972" s="112" t="s">
        <v>4682</v>
      </c>
      <c r="U972" s="112" t="s">
        <v>4112</v>
      </c>
    </row>
    <row r="973" spans="1:21" ht="61.9" customHeight="1" x14ac:dyDescent="0.2">
      <c r="A973" s="555"/>
      <c r="B973" s="555"/>
      <c r="C973" s="555"/>
      <c r="D973" s="555"/>
      <c r="E973" s="555"/>
      <c r="F973" s="555"/>
      <c r="G973" s="555"/>
      <c r="H973" s="555"/>
      <c r="I973" s="555"/>
      <c r="J973" s="555"/>
      <c r="K973" s="555"/>
      <c r="L973" s="555"/>
      <c r="M973" s="555"/>
      <c r="N973" s="555"/>
      <c r="O973" s="555"/>
      <c r="P973" s="555"/>
      <c r="Q973" s="555"/>
      <c r="R973" s="112" t="s">
        <v>4110</v>
      </c>
      <c r="S973" s="112" t="s">
        <v>5359</v>
      </c>
      <c r="T973" s="112" t="s">
        <v>4682</v>
      </c>
      <c r="U973" s="112" t="s">
        <v>4112</v>
      </c>
    </row>
    <row r="974" spans="1:21" ht="61.9" customHeight="1" x14ac:dyDescent="0.2">
      <c r="A974" s="559"/>
      <c r="B974" s="559"/>
      <c r="C974" s="559"/>
      <c r="D974" s="559"/>
      <c r="E974" s="559"/>
      <c r="F974" s="559"/>
      <c r="G974" s="559"/>
      <c r="H974" s="559"/>
      <c r="I974" s="559"/>
      <c r="J974" s="559"/>
      <c r="K974" s="559"/>
      <c r="L974" s="559"/>
      <c r="M974" s="559"/>
      <c r="N974" s="559"/>
      <c r="O974" s="559"/>
      <c r="P974" s="559"/>
      <c r="Q974" s="559"/>
      <c r="R974" s="112" t="s">
        <v>4110</v>
      </c>
      <c r="S974" s="112" t="s">
        <v>5361</v>
      </c>
      <c r="T974" s="112" t="s">
        <v>4682</v>
      </c>
      <c r="U974" s="112" t="s">
        <v>4112</v>
      </c>
    </row>
    <row r="975" spans="1:21" ht="402" customHeight="1" x14ac:dyDescent="0.2">
      <c r="A975" s="534" t="s">
        <v>2167</v>
      </c>
      <c r="B975" s="534" t="s">
        <v>4688</v>
      </c>
      <c r="C975" s="534" t="s">
        <v>4697</v>
      </c>
      <c r="D975" s="534" t="s">
        <v>4683</v>
      </c>
      <c r="E975" s="534" t="s">
        <v>1278</v>
      </c>
      <c r="F975" s="534" t="s">
        <v>4684</v>
      </c>
      <c r="G975" s="534" t="s">
        <v>4685</v>
      </c>
      <c r="H975" s="534" t="s">
        <v>4671</v>
      </c>
      <c r="I975" s="534" t="s">
        <v>6132</v>
      </c>
      <c r="J975" s="534" t="s">
        <v>2068</v>
      </c>
      <c r="K975" s="534" t="s">
        <v>47</v>
      </c>
      <c r="L975" s="534" t="s">
        <v>51</v>
      </c>
      <c r="M975" s="534">
        <v>45721.640972766203</v>
      </c>
      <c r="N975" s="534" t="s">
        <v>5363</v>
      </c>
      <c r="O975" s="534">
        <v>45729</v>
      </c>
      <c r="P975" s="534" t="s">
        <v>4686</v>
      </c>
      <c r="Q975" s="534"/>
      <c r="R975" s="112" t="s">
        <v>4110</v>
      </c>
      <c r="S975" s="112" t="s">
        <v>1207</v>
      </c>
      <c r="T975" s="112" t="s">
        <v>4687</v>
      </c>
      <c r="U975" s="112" t="s">
        <v>4112</v>
      </c>
    </row>
    <row r="976" spans="1:21" ht="49.9" customHeight="1" x14ac:dyDescent="0.2">
      <c r="A976" s="555"/>
      <c r="B976" s="555"/>
      <c r="C976" s="555"/>
      <c r="D976" s="555"/>
      <c r="E976" s="555"/>
      <c r="F976" s="555"/>
      <c r="G976" s="555"/>
      <c r="H976" s="555"/>
      <c r="I976" s="555"/>
      <c r="J976" s="555"/>
      <c r="K976" s="555"/>
      <c r="L976" s="555"/>
      <c r="M976" s="555"/>
      <c r="N976" s="555"/>
      <c r="O976" s="555"/>
      <c r="P976" s="555"/>
      <c r="Q976" s="555"/>
      <c r="R976" s="112" t="s">
        <v>4110</v>
      </c>
      <c r="S976" s="112" t="s">
        <v>1208</v>
      </c>
      <c r="T976" s="112" t="s">
        <v>4687</v>
      </c>
      <c r="U976" s="112" t="s">
        <v>4112</v>
      </c>
    </row>
    <row r="977" spans="1:21" ht="49.9" customHeight="1" x14ac:dyDescent="0.2">
      <c r="A977" s="555"/>
      <c r="B977" s="555"/>
      <c r="C977" s="555"/>
      <c r="D977" s="555"/>
      <c r="E977" s="555"/>
      <c r="F977" s="555"/>
      <c r="G977" s="555"/>
      <c r="H977" s="555"/>
      <c r="I977" s="555"/>
      <c r="J977" s="555"/>
      <c r="K977" s="555"/>
      <c r="L977" s="555"/>
      <c r="M977" s="555"/>
      <c r="N977" s="555"/>
      <c r="O977" s="555"/>
      <c r="P977" s="555"/>
      <c r="Q977" s="555"/>
      <c r="R977" s="112" t="s">
        <v>4110</v>
      </c>
      <c r="S977" s="112" t="s">
        <v>5354</v>
      </c>
      <c r="T977" s="112" t="s">
        <v>4687</v>
      </c>
      <c r="U977" s="112" t="s">
        <v>4112</v>
      </c>
    </row>
    <row r="978" spans="1:21" ht="49.9" customHeight="1" x14ac:dyDescent="0.2">
      <c r="A978" s="555"/>
      <c r="B978" s="555"/>
      <c r="C978" s="555"/>
      <c r="D978" s="555"/>
      <c r="E978" s="555"/>
      <c r="F978" s="555"/>
      <c r="G978" s="555"/>
      <c r="H978" s="555"/>
      <c r="I978" s="555"/>
      <c r="J978" s="555"/>
      <c r="K978" s="555"/>
      <c r="L978" s="555"/>
      <c r="M978" s="555"/>
      <c r="N978" s="555"/>
      <c r="O978" s="555"/>
      <c r="P978" s="555"/>
      <c r="Q978" s="555"/>
      <c r="R978" s="112" t="s">
        <v>4110</v>
      </c>
      <c r="S978" s="112" t="s">
        <v>5355</v>
      </c>
      <c r="T978" s="112" t="s">
        <v>6134</v>
      </c>
      <c r="U978" s="112" t="s">
        <v>4112</v>
      </c>
    </row>
    <row r="979" spans="1:21" ht="49.9" customHeight="1" x14ac:dyDescent="0.2">
      <c r="A979" s="555"/>
      <c r="B979" s="555"/>
      <c r="C979" s="555"/>
      <c r="D979" s="555"/>
      <c r="E979" s="555"/>
      <c r="F979" s="555"/>
      <c r="G979" s="555"/>
      <c r="H979" s="555"/>
      <c r="I979" s="555"/>
      <c r="J979" s="555"/>
      <c r="K979" s="555"/>
      <c r="L979" s="555"/>
      <c r="M979" s="555"/>
      <c r="N979" s="555"/>
      <c r="O979" s="555"/>
      <c r="P979" s="555"/>
      <c r="Q979" s="555"/>
      <c r="R979" s="112" t="s">
        <v>4110</v>
      </c>
      <c r="S979" s="112" t="s">
        <v>5357</v>
      </c>
      <c r="T979" s="112" t="s">
        <v>6138</v>
      </c>
      <c r="U979" s="112" t="s">
        <v>4112</v>
      </c>
    </row>
    <row r="980" spans="1:21" ht="49.9" customHeight="1" x14ac:dyDescent="0.2">
      <c r="A980" s="555"/>
      <c r="B980" s="555"/>
      <c r="C980" s="555"/>
      <c r="D980" s="555"/>
      <c r="E980" s="555"/>
      <c r="F980" s="555"/>
      <c r="G980" s="555"/>
      <c r="H980" s="555"/>
      <c r="I980" s="555"/>
      <c r="J980" s="555"/>
      <c r="K980" s="555"/>
      <c r="L980" s="555"/>
      <c r="M980" s="555"/>
      <c r="N980" s="555"/>
      <c r="O980" s="555"/>
      <c r="P980" s="555"/>
      <c r="Q980" s="555"/>
      <c r="R980" s="112" t="s">
        <v>4110</v>
      </c>
      <c r="S980" s="112" t="s">
        <v>5359</v>
      </c>
      <c r="T980" s="112" t="s">
        <v>6136</v>
      </c>
      <c r="U980" s="112" t="s">
        <v>4112</v>
      </c>
    </row>
    <row r="981" spans="1:21" ht="49.9" customHeight="1" x14ac:dyDescent="0.2">
      <c r="A981" s="555"/>
      <c r="B981" s="555"/>
      <c r="C981" s="555"/>
      <c r="D981" s="555"/>
      <c r="E981" s="555"/>
      <c r="F981" s="555"/>
      <c r="G981" s="555"/>
      <c r="H981" s="555"/>
      <c r="I981" s="555"/>
      <c r="J981" s="555"/>
      <c r="K981" s="555"/>
      <c r="L981" s="555"/>
      <c r="M981" s="555"/>
      <c r="N981" s="555"/>
      <c r="O981" s="555"/>
      <c r="P981" s="555"/>
      <c r="Q981" s="555"/>
      <c r="R981" s="112" t="s">
        <v>4110</v>
      </c>
      <c r="S981" s="112" t="s">
        <v>5361</v>
      </c>
      <c r="T981" s="112" t="s">
        <v>6139</v>
      </c>
      <c r="U981" s="112" t="s">
        <v>4112</v>
      </c>
    </row>
    <row r="982" spans="1:21" ht="363" customHeight="1" x14ac:dyDescent="0.2">
      <c r="A982" s="534" t="s">
        <v>4698</v>
      </c>
      <c r="B982" s="534" t="s">
        <v>4699</v>
      </c>
      <c r="C982" s="534" t="s">
        <v>6140</v>
      </c>
      <c r="D982" s="534" t="s">
        <v>2117</v>
      </c>
      <c r="E982" s="534" t="s">
        <v>4700</v>
      </c>
      <c r="F982" s="534" t="s">
        <v>2168</v>
      </c>
      <c r="G982" s="534" t="s">
        <v>2118</v>
      </c>
      <c r="H982" s="534" t="s">
        <v>6141</v>
      </c>
      <c r="I982" s="534" t="s">
        <v>4701</v>
      </c>
      <c r="J982" s="534" t="s">
        <v>1200</v>
      </c>
      <c r="K982" s="534" t="s">
        <v>47</v>
      </c>
      <c r="L982" s="534" t="s">
        <v>50</v>
      </c>
      <c r="M982" s="534">
        <v>45693.60883449074</v>
      </c>
      <c r="N982" s="534" t="s">
        <v>5352</v>
      </c>
      <c r="O982" s="534">
        <v>45730</v>
      </c>
      <c r="P982" s="534" t="s">
        <v>4702</v>
      </c>
      <c r="Q982" s="534" t="s">
        <v>6142</v>
      </c>
      <c r="R982" s="112" t="s">
        <v>4110</v>
      </c>
      <c r="S982" s="112" t="s">
        <v>1207</v>
      </c>
      <c r="T982" s="112" t="s">
        <v>4703</v>
      </c>
      <c r="U982" s="112" t="s">
        <v>4112</v>
      </c>
    </row>
    <row r="983" spans="1:21" ht="49.9" customHeight="1" x14ac:dyDescent="0.2">
      <c r="A983" s="555"/>
      <c r="B983" s="555"/>
      <c r="C983" s="555"/>
      <c r="D983" s="555"/>
      <c r="E983" s="555"/>
      <c r="F983" s="555"/>
      <c r="G983" s="555"/>
      <c r="H983" s="555"/>
      <c r="I983" s="555"/>
      <c r="J983" s="555"/>
      <c r="K983" s="555"/>
      <c r="L983" s="555"/>
      <c r="M983" s="555"/>
      <c r="N983" s="555"/>
      <c r="O983" s="555"/>
      <c r="P983" s="555"/>
      <c r="Q983" s="555"/>
      <c r="R983" s="132" t="s">
        <v>4112</v>
      </c>
      <c r="S983" s="132" t="s">
        <v>1208</v>
      </c>
      <c r="T983" s="132" t="s">
        <v>6143</v>
      </c>
      <c r="U983" s="132" t="s">
        <v>4112</v>
      </c>
    </row>
    <row r="984" spans="1:21" ht="37.15" customHeight="1" x14ac:dyDescent="0.2">
      <c r="A984" s="555"/>
      <c r="B984" s="555"/>
      <c r="C984" s="555"/>
      <c r="D984" s="555"/>
      <c r="E984" s="555"/>
      <c r="F984" s="555"/>
      <c r="G984" s="555"/>
      <c r="H984" s="555"/>
      <c r="I984" s="555"/>
      <c r="J984" s="555"/>
      <c r="K984" s="555"/>
      <c r="L984" s="555"/>
      <c r="M984" s="555"/>
      <c r="N984" s="555"/>
      <c r="O984" s="555"/>
      <c r="P984" s="555"/>
      <c r="Q984" s="555"/>
      <c r="R984" s="112" t="s">
        <v>4110</v>
      </c>
      <c r="S984" s="112" t="s">
        <v>5354</v>
      </c>
      <c r="T984" s="112" t="s">
        <v>6144</v>
      </c>
      <c r="U984" s="112" t="s">
        <v>4112</v>
      </c>
    </row>
    <row r="985" spans="1:21" ht="61.9" customHeight="1" x14ac:dyDescent="0.2">
      <c r="A985" s="555"/>
      <c r="B985" s="555"/>
      <c r="C985" s="555"/>
      <c r="D985" s="555"/>
      <c r="E985" s="555"/>
      <c r="F985" s="555"/>
      <c r="G985" s="555"/>
      <c r="H985" s="555"/>
      <c r="I985" s="555"/>
      <c r="J985" s="555"/>
      <c r="K985" s="555"/>
      <c r="L985" s="555"/>
      <c r="M985" s="555"/>
      <c r="N985" s="555"/>
      <c r="O985" s="555"/>
      <c r="P985" s="555"/>
      <c r="Q985" s="555"/>
      <c r="R985" s="112" t="s">
        <v>4110</v>
      </c>
      <c r="S985" s="112" t="s">
        <v>5355</v>
      </c>
      <c r="T985" s="112" t="s">
        <v>6145</v>
      </c>
      <c r="U985" s="112" t="s">
        <v>4112</v>
      </c>
    </row>
    <row r="986" spans="1:21" ht="37.15" customHeight="1" x14ac:dyDescent="0.2">
      <c r="A986" s="555"/>
      <c r="B986" s="555"/>
      <c r="C986" s="555"/>
      <c r="D986" s="555"/>
      <c r="E986" s="555"/>
      <c r="F986" s="555"/>
      <c r="G986" s="555"/>
      <c r="H986" s="555"/>
      <c r="I986" s="555"/>
      <c r="J986" s="555"/>
      <c r="K986" s="555"/>
      <c r="L986" s="555"/>
      <c r="M986" s="555"/>
      <c r="N986" s="555"/>
      <c r="O986" s="555"/>
      <c r="P986" s="555"/>
      <c r="Q986" s="555"/>
      <c r="R986" s="112" t="s">
        <v>4110</v>
      </c>
      <c r="S986" s="112" t="s">
        <v>5357</v>
      </c>
      <c r="T986" s="112" t="s">
        <v>6146</v>
      </c>
      <c r="U986" s="112" t="s">
        <v>4112</v>
      </c>
    </row>
    <row r="987" spans="1:21" ht="49.9" customHeight="1" x14ac:dyDescent="0.2">
      <c r="A987" s="555"/>
      <c r="B987" s="555"/>
      <c r="C987" s="555"/>
      <c r="D987" s="555"/>
      <c r="E987" s="555"/>
      <c r="F987" s="555"/>
      <c r="G987" s="555"/>
      <c r="H987" s="555"/>
      <c r="I987" s="555"/>
      <c r="J987" s="555"/>
      <c r="K987" s="555"/>
      <c r="L987" s="555"/>
      <c r="M987" s="555"/>
      <c r="N987" s="555"/>
      <c r="O987" s="555"/>
      <c r="P987" s="555"/>
      <c r="Q987" s="555"/>
      <c r="R987" s="132" t="s">
        <v>4112</v>
      </c>
      <c r="S987" s="132" t="s">
        <v>5359</v>
      </c>
      <c r="T987" s="132" t="s">
        <v>6147</v>
      </c>
      <c r="U987" s="132" t="s">
        <v>4112</v>
      </c>
    </row>
    <row r="988" spans="1:21" ht="37.15" customHeight="1" x14ac:dyDescent="0.2">
      <c r="A988" s="555"/>
      <c r="B988" s="555"/>
      <c r="C988" s="555"/>
      <c r="D988" s="555"/>
      <c r="E988" s="555"/>
      <c r="F988" s="555"/>
      <c r="G988" s="555"/>
      <c r="H988" s="555"/>
      <c r="I988" s="555"/>
      <c r="J988" s="555"/>
      <c r="K988" s="555"/>
      <c r="L988" s="555"/>
      <c r="M988" s="555"/>
      <c r="N988" s="555"/>
      <c r="O988" s="555"/>
      <c r="P988" s="555"/>
      <c r="Q988" s="555"/>
      <c r="R988" s="132" t="s">
        <v>4112</v>
      </c>
      <c r="S988" s="132" t="s">
        <v>5361</v>
      </c>
      <c r="T988" s="132" t="s">
        <v>6148</v>
      </c>
      <c r="U988" s="132" t="s">
        <v>4112</v>
      </c>
    </row>
    <row r="989" spans="1:21" ht="409.6" customHeight="1" x14ac:dyDescent="0.2">
      <c r="A989" s="534" t="s">
        <v>4698</v>
      </c>
      <c r="B989" s="534" t="s">
        <v>4699</v>
      </c>
      <c r="C989" s="534" t="s">
        <v>4704</v>
      </c>
      <c r="D989" s="534" t="s">
        <v>4705</v>
      </c>
      <c r="E989" s="534" t="s">
        <v>1267</v>
      </c>
      <c r="F989" s="534" t="s">
        <v>4706</v>
      </c>
      <c r="G989" s="534" t="s">
        <v>4707</v>
      </c>
      <c r="H989" s="534" t="s">
        <v>6141</v>
      </c>
      <c r="I989" s="534" t="s">
        <v>4701</v>
      </c>
      <c r="J989" s="534" t="s">
        <v>1200</v>
      </c>
      <c r="K989" s="534" t="s">
        <v>2827</v>
      </c>
      <c r="L989" s="534" t="s">
        <v>488</v>
      </c>
      <c r="M989" s="534">
        <v>45693.614995717595</v>
      </c>
      <c r="N989" s="534" t="s">
        <v>5389</v>
      </c>
      <c r="O989" s="534">
        <v>45730</v>
      </c>
      <c r="P989" s="534" t="s">
        <v>4708</v>
      </c>
      <c r="Q989" s="534"/>
      <c r="R989" s="112" t="s">
        <v>4110</v>
      </c>
      <c r="S989" s="112" t="s">
        <v>1207</v>
      </c>
      <c r="T989" s="112" t="s">
        <v>4709</v>
      </c>
      <c r="U989" s="112" t="s">
        <v>4112</v>
      </c>
    </row>
    <row r="990" spans="1:21" ht="61.9" customHeight="1" x14ac:dyDescent="0.2">
      <c r="A990" s="555"/>
      <c r="B990" s="555"/>
      <c r="C990" s="555"/>
      <c r="D990" s="555"/>
      <c r="E990" s="555"/>
      <c r="F990" s="555"/>
      <c r="G990" s="555"/>
      <c r="H990" s="555"/>
      <c r="I990" s="555"/>
      <c r="J990" s="555"/>
      <c r="K990" s="555"/>
      <c r="L990" s="555"/>
      <c r="M990" s="555"/>
      <c r="N990" s="555"/>
      <c r="O990" s="555"/>
      <c r="P990" s="555"/>
      <c r="Q990" s="555"/>
      <c r="R990" s="112" t="s">
        <v>4110</v>
      </c>
      <c r="S990" s="112" t="s">
        <v>1208</v>
      </c>
      <c r="T990" s="112" t="s">
        <v>6149</v>
      </c>
      <c r="U990" s="112" t="s">
        <v>4112</v>
      </c>
    </row>
    <row r="991" spans="1:21" ht="61.9" customHeight="1" x14ac:dyDescent="0.2">
      <c r="A991" s="555"/>
      <c r="B991" s="555"/>
      <c r="C991" s="555"/>
      <c r="D991" s="555"/>
      <c r="E991" s="555"/>
      <c r="F991" s="555"/>
      <c r="G991" s="555"/>
      <c r="H991" s="555"/>
      <c r="I991" s="555"/>
      <c r="J991" s="555"/>
      <c r="K991" s="555"/>
      <c r="L991" s="555"/>
      <c r="M991" s="555"/>
      <c r="N991" s="555"/>
      <c r="O991" s="555"/>
      <c r="P991" s="555"/>
      <c r="Q991" s="555"/>
      <c r="R991" s="112" t="s">
        <v>4110</v>
      </c>
      <c r="S991" s="112" t="s">
        <v>5354</v>
      </c>
      <c r="T991" s="112" t="s">
        <v>6150</v>
      </c>
      <c r="U991" s="112" t="s">
        <v>4112</v>
      </c>
    </row>
    <row r="992" spans="1:21" ht="61.9" customHeight="1" x14ac:dyDescent="0.2">
      <c r="A992" s="555"/>
      <c r="B992" s="555"/>
      <c r="C992" s="555"/>
      <c r="D992" s="555"/>
      <c r="E992" s="555"/>
      <c r="F992" s="555"/>
      <c r="G992" s="555"/>
      <c r="H992" s="555"/>
      <c r="I992" s="555"/>
      <c r="J992" s="555"/>
      <c r="K992" s="555"/>
      <c r="L992" s="555"/>
      <c r="M992" s="555"/>
      <c r="N992" s="555"/>
      <c r="O992" s="555"/>
      <c r="P992" s="555"/>
      <c r="Q992" s="555"/>
      <c r="R992" s="112" t="s">
        <v>4110</v>
      </c>
      <c r="S992" s="112" t="s">
        <v>5355</v>
      </c>
      <c r="T992" s="112" t="s">
        <v>6151</v>
      </c>
      <c r="U992" s="112" t="s">
        <v>4112</v>
      </c>
    </row>
    <row r="993" spans="1:21" ht="49.9" customHeight="1" x14ac:dyDescent="0.2">
      <c r="A993" s="555"/>
      <c r="B993" s="555"/>
      <c r="C993" s="555"/>
      <c r="D993" s="555"/>
      <c r="E993" s="555"/>
      <c r="F993" s="555"/>
      <c r="G993" s="555"/>
      <c r="H993" s="555"/>
      <c r="I993" s="555"/>
      <c r="J993" s="555"/>
      <c r="K993" s="555"/>
      <c r="L993" s="555"/>
      <c r="M993" s="555"/>
      <c r="N993" s="555"/>
      <c r="O993" s="555"/>
      <c r="P993" s="555"/>
      <c r="Q993" s="555"/>
      <c r="R993" s="112" t="s">
        <v>4110</v>
      </c>
      <c r="S993" s="112" t="s">
        <v>5357</v>
      </c>
      <c r="T993" s="112" t="s">
        <v>6152</v>
      </c>
      <c r="U993" s="112" t="s">
        <v>4112</v>
      </c>
    </row>
    <row r="994" spans="1:21" ht="75" customHeight="1" x14ac:dyDescent="0.2">
      <c r="A994" s="555"/>
      <c r="B994" s="555"/>
      <c r="C994" s="555"/>
      <c r="D994" s="555"/>
      <c r="E994" s="555"/>
      <c r="F994" s="555"/>
      <c r="G994" s="555"/>
      <c r="H994" s="555"/>
      <c r="I994" s="555"/>
      <c r="J994" s="555"/>
      <c r="K994" s="555"/>
      <c r="L994" s="555"/>
      <c r="M994" s="555"/>
      <c r="N994" s="555"/>
      <c r="O994" s="555"/>
      <c r="P994" s="555"/>
      <c r="Q994" s="555"/>
      <c r="R994" s="112" t="s">
        <v>4110</v>
      </c>
      <c r="S994" s="112" t="s">
        <v>5359</v>
      </c>
      <c r="T994" s="112" t="s">
        <v>6153</v>
      </c>
      <c r="U994" s="112" t="s">
        <v>4112</v>
      </c>
    </row>
    <row r="995" spans="1:21" ht="75" customHeight="1" x14ac:dyDescent="0.2">
      <c r="A995" s="555"/>
      <c r="B995" s="555"/>
      <c r="C995" s="555"/>
      <c r="D995" s="555"/>
      <c r="E995" s="555"/>
      <c r="F995" s="555"/>
      <c r="G995" s="555"/>
      <c r="H995" s="555"/>
      <c r="I995" s="555"/>
      <c r="J995" s="555"/>
      <c r="K995" s="555"/>
      <c r="L995" s="555"/>
      <c r="M995" s="555"/>
      <c r="N995" s="555"/>
      <c r="O995" s="555"/>
      <c r="P995" s="555"/>
      <c r="Q995" s="555"/>
      <c r="R995" s="112" t="s">
        <v>4110</v>
      </c>
      <c r="S995" s="112" t="s">
        <v>5361</v>
      </c>
      <c r="T995" s="112" t="s">
        <v>6154</v>
      </c>
      <c r="U995" s="112" t="s">
        <v>4112</v>
      </c>
    </row>
    <row r="996" spans="1:21" ht="409.6" customHeight="1" x14ac:dyDescent="0.2">
      <c r="A996" s="534" t="s">
        <v>4698</v>
      </c>
      <c r="B996" s="534" t="s">
        <v>4699</v>
      </c>
      <c r="C996" s="534" t="s">
        <v>4710</v>
      </c>
      <c r="D996" s="534" t="s">
        <v>4711</v>
      </c>
      <c r="E996" s="534" t="s">
        <v>1269</v>
      </c>
      <c r="F996" s="534" t="s">
        <v>4712</v>
      </c>
      <c r="G996" s="534" t="s">
        <v>2180</v>
      </c>
      <c r="H996" s="534" t="s">
        <v>6141</v>
      </c>
      <c r="I996" s="534" t="s">
        <v>4701</v>
      </c>
      <c r="J996" s="534" t="s">
        <v>1241</v>
      </c>
      <c r="K996" s="534" t="s">
        <v>47</v>
      </c>
      <c r="L996" s="534" t="s">
        <v>51</v>
      </c>
      <c r="M996" s="534">
        <v>45693.612504513891</v>
      </c>
      <c r="N996" s="534" t="s">
        <v>5363</v>
      </c>
      <c r="O996" s="534">
        <v>45730</v>
      </c>
      <c r="P996" s="534" t="s">
        <v>4713</v>
      </c>
      <c r="Q996" s="534"/>
      <c r="R996" s="112" t="s">
        <v>4110</v>
      </c>
      <c r="S996" s="112" t="s">
        <v>1207</v>
      </c>
      <c r="T996" s="112" t="s">
        <v>4714</v>
      </c>
      <c r="U996" s="112" t="s">
        <v>4112</v>
      </c>
    </row>
    <row r="997" spans="1:21" ht="88.15" customHeight="1" x14ac:dyDescent="0.2">
      <c r="A997" s="555"/>
      <c r="B997" s="555"/>
      <c r="C997" s="555"/>
      <c r="D997" s="555"/>
      <c r="E997" s="555"/>
      <c r="F997" s="555"/>
      <c r="G997" s="555"/>
      <c r="H997" s="555"/>
      <c r="I997" s="555"/>
      <c r="J997" s="555"/>
      <c r="K997" s="555"/>
      <c r="L997" s="555"/>
      <c r="M997" s="555"/>
      <c r="N997" s="555"/>
      <c r="O997" s="555"/>
      <c r="P997" s="555"/>
      <c r="Q997" s="555"/>
      <c r="R997" s="112" t="s">
        <v>4110</v>
      </c>
      <c r="S997" s="112" t="s">
        <v>1208</v>
      </c>
      <c r="T997" s="112" t="s">
        <v>6155</v>
      </c>
      <c r="U997" s="112" t="s">
        <v>4112</v>
      </c>
    </row>
    <row r="998" spans="1:21" ht="61.9" customHeight="1" x14ac:dyDescent="0.2">
      <c r="A998" s="555"/>
      <c r="B998" s="555"/>
      <c r="C998" s="555"/>
      <c r="D998" s="555"/>
      <c r="E998" s="555"/>
      <c r="F998" s="555"/>
      <c r="G998" s="555"/>
      <c r="H998" s="555"/>
      <c r="I998" s="555"/>
      <c r="J998" s="555"/>
      <c r="K998" s="555"/>
      <c r="L998" s="555"/>
      <c r="M998" s="555"/>
      <c r="N998" s="555"/>
      <c r="O998" s="555"/>
      <c r="P998" s="555"/>
      <c r="Q998" s="555"/>
      <c r="R998" s="112" t="s">
        <v>4110</v>
      </c>
      <c r="S998" s="112" t="s">
        <v>5354</v>
      </c>
      <c r="T998" s="112" t="s">
        <v>6156</v>
      </c>
      <c r="U998" s="112" t="s">
        <v>4112</v>
      </c>
    </row>
    <row r="999" spans="1:21" ht="75" customHeight="1" x14ac:dyDescent="0.2">
      <c r="A999" s="555"/>
      <c r="B999" s="555"/>
      <c r="C999" s="555"/>
      <c r="D999" s="555"/>
      <c r="E999" s="555"/>
      <c r="F999" s="555"/>
      <c r="G999" s="555"/>
      <c r="H999" s="555"/>
      <c r="I999" s="555"/>
      <c r="J999" s="555"/>
      <c r="K999" s="555"/>
      <c r="L999" s="555"/>
      <c r="M999" s="555"/>
      <c r="N999" s="555"/>
      <c r="O999" s="555"/>
      <c r="P999" s="555"/>
      <c r="Q999" s="555"/>
      <c r="R999" s="112" t="s">
        <v>4110</v>
      </c>
      <c r="S999" s="112" t="s">
        <v>5355</v>
      </c>
      <c r="T999" s="112" t="s">
        <v>6157</v>
      </c>
      <c r="U999" s="112" t="s">
        <v>4112</v>
      </c>
    </row>
    <row r="1000" spans="1:21" ht="75" customHeight="1" x14ac:dyDescent="0.2">
      <c r="A1000" s="555"/>
      <c r="B1000" s="555"/>
      <c r="C1000" s="555"/>
      <c r="D1000" s="555"/>
      <c r="E1000" s="555"/>
      <c r="F1000" s="555"/>
      <c r="G1000" s="555"/>
      <c r="H1000" s="555"/>
      <c r="I1000" s="555"/>
      <c r="J1000" s="555"/>
      <c r="K1000" s="555"/>
      <c r="L1000" s="555"/>
      <c r="M1000" s="555"/>
      <c r="N1000" s="555"/>
      <c r="O1000" s="555"/>
      <c r="P1000" s="555"/>
      <c r="Q1000" s="555"/>
      <c r="R1000" s="112" t="s">
        <v>4110</v>
      </c>
      <c r="S1000" s="112" t="s">
        <v>5357</v>
      </c>
      <c r="T1000" s="112" t="s">
        <v>6158</v>
      </c>
      <c r="U1000" s="112" t="s">
        <v>4112</v>
      </c>
    </row>
    <row r="1001" spans="1:21" ht="88.15" customHeight="1" x14ac:dyDescent="0.2">
      <c r="A1001" s="555"/>
      <c r="B1001" s="555"/>
      <c r="C1001" s="555"/>
      <c r="D1001" s="555"/>
      <c r="E1001" s="555"/>
      <c r="F1001" s="555"/>
      <c r="G1001" s="555"/>
      <c r="H1001" s="555"/>
      <c r="I1001" s="555"/>
      <c r="J1001" s="555"/>
      <c r="K1001" s="555"/>
      <c r="L1001" s="555"/>
      <c r="M1001" s="555"/>
      <c r="N1001" s="555"/>
      <c r="O1001" s="555"/>
      <c r="P1001" s="555"/>
      <c r="Q1001" s="555"/>
      <c r="R1001" s="112" t="s">
        <v>4110</v>
      </c>
      <c r="S1001" s="112" t="s">
        <v>5359</v>
      </c>
      <c r="T1001" s="112" t="s">
        <v>6159</v>
      </c>
      <c r="U1001" s="112" t="s">
        <v>4112</v>
      </c>
    </row>
    <row r="1002" spans="1:21" ht="88.15" customHeight="1" x14ac:dyDescent="0.2">
      <c r="A1002" s="555"/>
      <c r="B1002" s="555"/>
      <c r="C1002" s="555"/>
      <c r="D1002" s="555"/>
      <c r="E1002" s="555"/>
      <c r="F1002" s="555"/>
      <c r="G1002" s="555"/>
      <c r="H1002" s="555"/>
      <c r="I1002" s="555"/>
      <c r="J1002" s="555"/>
      <c r="K1002" s="555"/>
      <c r="L1002" s="555"/>
      <c r="M1002" s="555"/>
      <c r="N1002" s="555"/>
      <c r="O1002" s="555"/>
      <c r="P1002" s="555"/>
      <c r="Q1002" s="555"/>
      <c r="R1002" s="112" t="s">
        <v>4110</v>
      </c>
      <c r="S1002" s="112" t="s">
        <v>5361</v>
      </c>
      <c r="T1002" s="112" t="s">
        <v>6160</v>
      </c>
      <c r="U1002" s="112" t="s">
        <v>4112</v>
      </c>
    </row>
    <row r="1003" spans="1:21" ht="409.6" customHeight="1" x14ac:dyDescent="0.2">
      <c r="A1003" s="534" t="s">
        <v>4698</v>
      </c>
      <c r="B1003" s="534" t="s">
        <v>4699</v>
      </c>
      <c r="C1003" s="534" t="s">
        <v>6161</v>
      </c>
      <c r="D1003" s="534" t="s">
        <v>4715</v>
      </c>
      <c r="E1003" s="534" t="s">
        <v>4716</v>
      </c>
      <c r="F1003" s="534" t="s">
        <v>4717</v>
      </c>
      <c r="G1003" s="534" t="s">
        <v>1268</v>
      </c>
      <c r="H1003" s="534" t="s">
        <v>6141</v>
      </c>
      <c r="I1003" s="534" t="s">
        <v>4701</v>
      </c>
      <c r="J1003" s="534" t="s">
        <v>1200</v>
      </c>
      <c r="K1003" s="534" t="s">
        <v>2827</v>
      </c>
      <c r="L1003" s="534" t="s">
        <v>51</v>
      </c>
      <c r="M1003" s="534">
        <v>45693.614299270834</v>
      </c>
      <c r="N1003" s="534" t="s">
        <v>5363</v>
      </c>
      <c r="O1003" s="534">
        <v>45713</v>
      </c>
      <c r="P1003" s="534" t="s">
        <v>4718</v>
      </c>
      <c r="Q1003" s="534"/>
      <c r="R1003" s="112" t="s">
        <v>4110</v>
      </c>
      <c r="S1003" s="112" t="s">
        <v>1207</v>
      </c>
      <c r="T1003" s="112" t="s">
        <v>4719</v>
      </c>
      <c r="U1003" s="112" t="s">
        <v>4112</v>
      </c>
    </row>
    <row r="1004" spans="1:21" ht="61.9" customHeight="1" x14ac:dyDescent="0.2">
      <c r="A1004" s="555"/>
      <c r="B1004" s="555"/>
      <c r="C1004" s="555"/>
      <c r="D1004" s="555"/>
      <c r="E1004" s="555"/>
      <c r="F1004" s="555"/>
      <c r="G1004" s="555"/>
      <c r="H1004" s="555"/>
      <c r="I1004" s="555"/>
      <c r="J1004" s="555"/>
      <c r="K1004" s="555"/>
      <c r="L1004" s="555"/>
      <c r="M1004" s="555"/>
      <c r="N1004" s="555"/>
      <c r="O1004" s="555"/>
      <c r="P1004" s="555"/>
      <c r="Q1004" s="555"/>
      <c r="R1004" s="112" t="s">
        <v>4110</v>
      </c>
      <c r="S1004" s="112" t="s">
        <v>1208</v>
      </c>
      <c r="T1004" s="112" t="s">
        <v>6162</v>
      </c>
      <c r="U1004" s="112" t="s">
        <v>4112</v>
      </c>
    </row>
    <row r="1005" spans="1:21" ht="61.9" customHeight="1" x14ac:dyDescent="0.2">
      <c r="A1005" s="555"/>
      <c r="B1005" s="555"/>
      <c r="C1005" s="555"/>
      <c r="D1005" s="555"/>
      <c r="E1005" s="555"/>
      <c r="F1005" s="555"/>
      <c r="G1005" s="555"/>
      <c r="H1005" s="555"/>
      <c r="I1005" s="555"/>
      <c r="J1005" s="555"/>
      <c r="K1005" s="555"/>
      <c r="L1005" s="555"/>
      <c r="M1005" s="555"/>
      <c r="N1005" s="555"/>
      <c r="O1005" s="555"/>
      <c r="P1005" s="555"/>
      <c r="Q1005" s="555"/>
      <c r="R1005" s="112" t="s">
        <v>4110</v>
      </c>
      <c r="S1005" s="112" t="s">
        <v>5354</v>
      </c>
      <c r="T1005" s="112" t="s">
        <v>6163</v>
      </c>
      <c r="U1005" s="112" t="s">
        <v>4112</v>
      </c>
    </row>
    <row r="1006" spans="1:21" ht="49.9" customHeight="1" x14ac:dyDescent="0.2">
      <c r="A1006" s="555"/>
      <c r="B1006" s="555"/>
      <c r="C1006" s="555"/>
      <c r="D1006" s="555"/>
      <c r="E1006" s="555"/>
      <c r="F1006" s="555"/>
      <c r="G1006" s="555"/>
      <c r="H1006" s="555"/>
      <c r="I1006" s="555"/>
      <c r="J1006" s="555"/>
      <c r="K1006" s="555"/>
      <c r="L1006" s="555"/>
      <c r="M1006" s="555"/>
      <c r="N1006" s="555"/>
      <c r="O1006" s="555"/>
      <c r="P1006" s="555"/>
      <c r="Q1006" s="555"/>
      <c r="R1006" s="112" t="s">
        <v>4110</v>
      </c>
      <c r="S1006" s="112" t="s">
        <v>5355</v>
      </c>
      <c r="T1006" s="112" t="s">
        <v>6164</v>
      </c>
      <c r="U1006" s="112" t="s">
        <v>4112</v>
      </c>
    </row>
    <row r="1007" spans="1:21" ht="49.9" customHeight="1" x14ac:dyDescent="0.2">
      <c r="A1007" s="555"/>
      <c r="B1007" s="555"/>
      <c r="C1007" s="555"/>
      <c r="D1007" s="555"/>
      <c r="E1007" s="555"/>
      <c r="F1007" s="555"/>
      <c r="G1007" s="555"/>
      <c r="H1007" s="555"/>
      <c r="I1007" s="555"/>
      <c r="J1007" s="555"/>
      <c r="K1007" s="555"/>
      <c r="L1007" s="555"/>
      <c r="M1007" s="555"/>
      <c r="N1007" s="555"/>
      <c r="O1007" s="555"/>
      <c r="P1007" s="555"/>
      <c r="Q1007" s="555"/>
      <c r="R1007" s="112" t="s">
        <v>4110</v>
      </c>
      <c r="S1007" s="112" t="s">
        <v>5357</v>
      </c>
      <c r="T1007" s="112" t="s">
        <v>6165</v>
      </c>
      <c r="U1007" s="112" t="s">
        <v>4112</v>
      </c>
    </row>
    <row r="1008" spans="1:21" ht="75" customHeight="1" x14ac:dyDescent="0.2">
      <c r="A1008" s="555"/>
      <c r="B1008" s="555"/>
      <c r="C1008" s="555"/>
      <c r="D1008" s="555"/>
      <c r="E1008" s="555"/>
      <c r="F1008" s="555"/>
      <c r="G1008" s="555"/>
      <c r="H1008" s="555"/>
      <c r="I1008" s="555"/>
      <c r="J1008" s="555"/>
      <c r="K1008" s="555"/>
      <c r="L1008" s="555"/>
      <c r="M1008" s="555"/>
      <c r="N1008" s="555"/>
      <c r="O1008" s="555"/>
      <c r="P1008" s="555"/>
      <c r="Q1008" s="555"/>
      <c r="R1008" s="112" t="s">
        <v>4110</v>
      </c>
      <c r="S1008" s="112" t="s">
        <v>5359</v>
      </c>
      <c r="T1008" s="112" t="s">
        <v>6166</v>
      </c>
      <c r="U1008" s="112" t="s">
        <v>4112</v>
      </c>
    </row>
    <row r="1009" spans="1:21" ht="61.9" customHeight="1" x14ac:dyDescent="0.2">
      <c r="A1009" s="555"/>
      <c r="B1009" s="555"/>
      <c r="C1009" s="555"/>
      <c r="D1009" s="555"/>
      <c r="E1009" s="555"/>
      <c r="F1009" s="555"/>
      <c r="G1009" s="555"/>
      <c r="H1009" s="555"/>
      <c r="I1009" s="555"/>
      <c r="J1009" s="555"/>
      <c r="K1009" s="555"/>
      <c r="L1009" s="555"/>
      <c r="M1009" s="555"/>
      <c r="N1009" s="555"/>
      <c r="O1009" s="555"/>
      <c r="P1009" s="555"/>
      <c r="Q1009" s="555"/>
      <c r="R1009" s="112" t="s">
        <v>4110</v>
      </c>
      <c r="S1009" s="112" t="s">
        <v>5361</v>
      </c>
      <c r="T1009" s="112" t="s">
        <v>6167</v>
      </c>
      <c r="U1009" s="112" t="s">
        <v>4112</v>
      </c>
    </row>
    <row r="1010" spans="1:21" ht="409.6" customHeight="1" x14ac:dyDescent="0.2">
      <c r="A1010" s="534" t="s">
        <v>4698</v>
      </c>
      <c r="B1010" s="534" t="s">
        <v>4699</v>
      </c>
      <c r="C1010" s="534" t="s">
        <v>6140</v>
      </c>
      <c r="D1010" s="534" t="s">
        <v>4720</v>
      </c>
      <c r="E1010" s="534" t="s">
        <v>4721</v>
      </c>
      <c r="F1010" s="534" t="s">
        <v>4722</v>
      </c>
      <c r="G1010" s="534" t="s">
        <v>4723</v>
      </c>
      <c r="H1010" s="534" t="s">
        <v>6141</v>
      </c>
      <c r="I1010" s="534" t="s">
        <v>4701</v>
      </c>
      <c r="J1010" s="534" t="s">
        <v>1200</v>
      </c>
      <c r="K1010" s="534" t="s">
        <v>2827</v>
      </c>
      <c r="L1010" s="534" t="s">
        <v>488</v>
      </c>
      <c r="M1010" s="534">
        <v>45693.610313738427</v>
      </c>
      <c r="N1010" s="534" t="s">
        <v>5389</v>
      </c>
      <c r="O1010" s="534">
        <v>45730</v>
      </c>
      <c r="P1010" s="534" t="s">
        <v>4724</v>
      </c>
      <c r="Q1010" s="534"/>
      <c r="R1010" s="112" t="s">
        <v>4110</v>
      </c>
      <c r="S1010" s="112" t="s">
        <v>1207</v>
      </c>
      <c r="T1010" s="112" t="s">
        <v>2179</v>
      </c>
      <c r="U1010" s="112" t="s">
        <v>4112</v>
      </c>
    </row>
    <row r="1011" spans="1:21" ht="61.9" customHeight="1" x14ac:dyDescent="0.2">
      <c r="A1011" s="555"/>
      <c r="B1011" s="555"/>
      <c r="C1011" s="555"/>
      <c r="D1011" s="555"/>
      <c r="E1011" s="555"/>
      <c r="F1011" s="555"/>
      <c r="G1011" s="555"/>
      <c r="H1011" s="555"/>
      <c r="I1011" s="555"/>
      <c r="J1011" s="555"/>
      <c r="K1011" s="555"/>
      <c r="L1011" s="555"/>
      <c r="M1011" s="555"/>
      <c r="N1011" s="555"/>
      <c r="O1011" s="555"/>
      <c r="P1011" s="555"/>
      <c r="Q1011" s="555"/>
      <c r="R1011" s="112" t="s">
        <v>4110</v>
      </c>
      <c r="S1011" s="112" t="s">
        <v>1208</v>
      </c>
      <c r="T1011" s="112" t="s">
        <v>6168</v>
      </c>
      <c r="U1011" s="112" t="s">
        <v>4112</v>
      </c>
    </row>
    <row r="1012" spans="1:21" ht="75" customHeight="1" x14ac:dyDescent="0.2">
      <c r="A1012" s="555"/>
      <c r="B1012" s="555"/>
      <c r="C1012" s="555"/>
      <c r="D1012" s="555"/>
      <c r="E1012" s="555"/>
      <c r="F1012" s="555"/>
      <c r="G1012" s="555"/>
      <c r="H1012" s="555"/>
      <c r="I1012" s="555"/>
      <c r="J1012" s="555"/>
      <c r="K1012" s="555"/>
      <c r="L1012" s="555"/>
      <c r="M1012" s="555"/>
      <c r="N1012" s="555"/>
      <c r="O1012" s="555"/>
      <c r="P1012" s="555"/>
      <c r="Q1012" s="555"/>
      <c r="R1012" s="112" t="s">
        <v>4110</v>
      </c>
      <c r="S1012" s="112" t="s">
        <v>5354</v>
      </c>
      <c r="T1012" s="112" t="s">
        <v>6169</v>
      </c>
      <c r="U1012" s="112" t="s">
        <v>4112</v>
      </c>
    </row>
    <row r="1013" spans="1:21" ht="75" customHeight="1" x14ac:dyDescent="0.2">
      <c r="A1013" s="555"/>
      <c r="B1013" s="555"/>
      <c r="C1013" s="555"/>
      <c r="D1013" s="555"/>
      <c r="E1013" s="555"/>
      <c r="F1013" s="555"/>
      <c r="G1013" s="555"/>
      <c r="H1013" s="555"/>
      <c r="I1013" s="555"/>
      <c r="J1013" s="555"/>
      <c r="K1013" s="555"/>
      <c r="L1013" s="555"/>
      <c r="M1013" s="555"/>
      <c r="N1013" s="555"/>
      <c r="O1013" s="555"/>
      <c r="P1013" s="555"/>
      <c r="Q1013" s="555"/>
      <c r="R1013" s="112" t="s">
        <v>4110</v>
      </c>
      <c r="S1013" s="112" t="s">
        <v>5355</v>
      </c>
      <c r="T1013" s="112" t="s">
        <v>6170</v>
      </c>
      <c r="U1013" s="112" t="s">
        <v>4112</v>
      </c>
    </row>
    <row r="1014" spans="1:21" ht="75" customHeight="1" x14ac:dyDescent="0.2">
      <c r="A1014" s="555"/>
      <c r="B1014" s="555"/>
      <c r="C1014" s="555"/>
      <c r="D1014" s="555"/>
      <c r="E1014" s="555"/>
      <c r="F1014" s="555"/>
      <c r="G1014" s="555"/>
      <c r="H1014" s="555"/>
      <c r="I1014" s="555"/>
      <c r="J1014" s="555"/>
      <c r="K1014" s="555"/>
      <c r="L1014" s="555"/>
      <c r="M1014" s="555"/>
      <c r="N1014" s="555"/>
      <c r="O1014" s="555"/>
      <c r="P1014" s="555"/>
      <c r="Q1014" s="555"/>
      <c r="R1014" s="112" t="s">
        <v>4110</v>
      </c>
      <c r="S1014" s="112" t="s">
        <v>5357</v>
      </c>
      <c r="T1014" s="112" t="s">
        <v>6171</v>
      </c>
      <c r="U1014" s="112" t="s">
        <v>4112</v>
      </c>
    </row>
    <row r="1015" spans="1:21" ht="88.15" customHeight="1" x14ac:dyDescent="0.2">
      <c r="A1015" s="555"/>
      <c r="B1015" s="555"/>
      <c r="C1015" s="555"/>
      <c r="D1015" s="555"/>
      <c r="E1015" s="555"/>
      <c r="F1015" s="555"/>
      <c r="G1015" s="555"/>
      <c r="H1015" s="555"/>
      <c r="I1015" s="555"/>
      <c r="J1015" s="555"/>
      <c r="K1015" s="555"/>
      <c r="L1015" s="555"/>
      <c r="M1015" s="555"/>
      <c r="N1015" s="555"/>
      <c r="O1015" s="555"/>
      <c r="P1015" s="555"/>
      <c r="Q1015" s="555"/>
      <c r="R1015" s="112" t="s">
        <v>4110</v>
      </c>
      <c r="S1015" s="112" t="s">
        <v>5359</v>
      </c>
      <c r="T1015" s="112" t="s">
        <v>6172</v>
      </c>
      <c r="U1015" s="112" t="s">
        <v>4112</v>
      </c>
    </row>
    <row r="1016" spans="1:21" ht="61.9" customHeight="1" x14ac:dyDescent="0.2">
      <c r="A1016" s="555"/>
      <c r="B1016" s="555"/>
      <c r="C1016" s="555"/>
      <c r="D1016" s="555"/>
      <c r="E1016" s="555"/>
      <c r="F1016" s="555"/>
      <c r="G1016" s="555"/>
      <c r="H1016" s="555"/>
      <c r="I1016" s="555"/>
      <c r="J1016" s="555"/>
      <c r="K1016" s="555"/>
      <c r="L1016" s="555"/>
      <c r="M1016" s="555"/>
      <c r="N1016" s="555"/>
      <c r="O1016" s="555"/>
      <c r="P1016" s="555"/>
      <c r="Q1016" s="555"/>
      <c r="R1016" s="112" t="s">
        <v>4110</v>
      </c>
      <c r="S1016" s="112" t="s">
        <v>5361</v>
      </c>
      <c r="T1016" s="112" t="s">
        <v>6173</v>
      </c>
      <c r="U1016" s="112" t="s">
        <v>4112</v>
      </c>
    </row>
    <row r="1017" spans="1:21" ht="409.6" customHeight="1" x14ac:dyDescent="0.2">
      <c r="A1017" s="534" t="s">
        <v>4698</v>
      </c>
      <c r="B1017" s="534" t="s">
        <v>4699</v>
      </c>
      <c r="C1017" s="534" t="s">
        <v>4710</v>
      </c>
      <c r="D1017" s="534" t="s">
        <v>4725</v>
      </c>
      <c r="E1017" s="534" t="s">
        <v>1270</v>
      </c>
      <c r="F1017" s="534" t="s">
        <v>4726</v>
      </c>
      <c r="G1017" s="534" t="s">
        <v>4727</v>
      </c>
      <c r="H1017" s="534" t="s">
        <v>6141</v>
      </c>
      <c r="I1017" s="534" t="s">
        <v>4701</v>
      </c>
      <c r="J1017" s="534" t="s">
        <v>1200</v>
      </c>
      <c r="K1017" s="534" t="s">
        <v>2827</v>
      </c>
      <c r="L1017" s="534" t="s">
        <v>51</v>
      </c>
      <c r="M1017" s="534">
        <v>45693.623362881946</v>
      </c>
      <c r="N1017" s="534" t="s">
        <v>5363</v>
      </c>
      <c r="O1017" s="534">
        <v>45730</v>
      </c>
      <c r="P1017" s="534" t="s">
        <v>4728</v>
      </c>
      <c r="Q1017" s="534"/>
      <c r="R1017" s="112" t="s">
        <v>4110</v>
      </c>
      <c r="S1017" s="112" t="s">
        <v>1207</v>
      </c>
      <c r="T1017" s="112" t="s">
        <v>4729</v>
      </c>
      <c r="U1017" s="112" t="s">
        <v>4112</v>
      </c>
    </row>
    <row r="1018" spans="1:21" ht="61.9" customHeight="1" x14ac:dyDescent="0.2">
      <c r="A1018" s="555"/>
      <c r="B1018" s="555"/>
      <c r="C1018" s="555"/>
      <c r="D1018" s="555"/>
      <c r="E1018" s="555"/>
      <c r="F1018" s="555"/>
      <c r="G1018" s="555"/>
      <c r="H1018" s="555"/>
      <c r="I1018" s="555"/>
      <c r="J1018" s="555"/>
      <c r="K1018" s="555"/>
      <c r="L1018" s="555"/>
      <c r="M1018" s="555"/>
      <c r="N1018" s="555"/>
      <c r="O1018" s="555"/>
      <c r="P1018" s="555"/>
      <c r="Q1018" s="555"/>
      <c r="R1018" s="112" t="s">
        <v>4110</v>
      </c>
      <c r="S1018" s="112" t="s">
        <v>1208</v>
      </c>
      <c r="T1018" s="112" t="s">
        <v>6174</v>
      </c>
      <c r="U1018" s="112" t="s">
        <v>4112</v>
      </c>
    </row>
    <row r="1019" spans="1:21" ht="75" customHeight="1" x14ac:dyDescent="0.2">
      <c r="A1019" s="555"/>
      <c r="B1019" s="555"/>
      <c r="C1019" s="555"/>
      <c r="D1019" s="555"/>
      <c r="E1019" s="555"/>
      <c r="F1019" s="555"/>
      <c r="G1019" s="555"/>
      <c r="H1019" s="555"/>
      <c r="I1019" s="555"/>
      <c r="J1019" s="555"/>
      <c r="K1019" s="555"/>
      <c r="L1019" s="555"/>
      <c r="M1019" s="555"/>
      <c r="N1019" s="555"/>
      <c r="O1019" s="555"/>
      <c r="P1019" s="555"/>
      <c r="Q1019" s="555"/>
      <c r="R1019" s="112" t="s">
        <v>4110</v>
      </c>
      <c r="S1019" s="112" t="s">
        <v>5354</v>
      </c>
      <c r="T1019" s="112" t="s">
        <v>4729</v>
      </c>
      <c r="U1019" s="112" t="s">
        <v>4112</v>
      </c>
    </row>
    <row r="1020" spans="1:21" ht="61.9" customHeight="1" x14ac:dyDescent="0.2">
      <c r="A1020" s="555"/>
      <c r="B1020" s="555"/>
      <c r="C1020" s="555"/>
      <c r="D1020" s="555"/>
      <c r="E1020" s="555"/>
      <c r="F1020" s="555"/>
      <c r="G1020" s="555"/>
      <c r="H1020" s="555"/>
      <c r="I1020" s="555"/>
      <c r="J1020" s="555"/>
      <c r="K1020" s="555"/>
      <c r="L1020" s="555"/>
      <c r="M1020" s="555"/>
      <c r="N1020" s="555"/>
      <c r="O1020" s="555"/>
      <c r="P1020" s="555"/>
      <c r="Q1020" s="555"/>
      <c r="R1020" s="112" t="s">
        <v>4110</v>
      </c>
      <c r="S1020" s="112" t="s">
        <v>5355</v>
      </c>
      <c r="T1020" s="112" t="s">
        <v>6175</v>
      </c>
      <c r="U1020" s="112" t="s">
        <v>4112</v>
      </c>
    </row>
    <row r="1021" spans="1:21" ht="75" customHeight="1" x14ac:dyDescent="0.2">
      <c r="A1021" s="555"/>
      <c r="B1021" s="555"/>
      <c r="C1021" s="555"/>
      <c r="D1021" s="555"/>
      <c r="E1021" s="555"/>
      <c r="F1021" s="555"/>
      <c r="G1021" s="555"/>
      <c r="H1021" s="555"/>
      <c r="I1021" s="555"/>
      <c r="J1021" s="555"/>
      <c r="K1021" s="555"/>
      <c r="L1021" s="555"/>
      <c r="M1021" s="555"/>
      <c r="N1021" s="555"/>
      <c r="O1021" s="555"/>
      <c r="P1021" s="555"/>
      <c r="Q1021" s="555"/>
      <c r="R1021" s="112" t="s">
        <v>4110</v>
      </c>
      <c r="S1021" s="112" t="s">
        <v>5357</v>
      </c>
      <c r="T1021" s="112" t="s">
        <v>6176</v>
      </c>
      <c r="U1021" s="112" t="s">
        <v>4112</v>
      </c>
    </row>
    <row r="1022" spans="1:21" ht="75" customHeight="1" x14ac:dyDescent="0.2">
      <c r="A1022" s="555"/>
      <c r="B1022" s="555"/>
      <c r="C1022" s="555"/>
      <c r="D1022" s="555"/>
      <c r="E1022" s="555"/>
      <c r="F1022" s="555"/>
      <c r="G1022" s="555"/>
      <c r="H1022" s="555"/>
      <c r="I1022" s="555"/>
      <c r="J1022" s="555"/>
      <c r="K1022" s="555"/>
      <c r="L1022" s="555"/>
      <c r="M1022" s="555"/>
      <c r="N1022" s="555"/>
      <c r="O1022" s="555"/>
      <c r="P1022" s="555"/>
      <c r="Q1022" s="555"/>
      <c r="R1022" s="112" t="s">
        <v>4110</v>
      </c>
      <c r="S1022" s="112" t="s">
        <v>5359</v>
      </c>
      <c r="T1022" s="112" t="s">
        <v>6176</v>
      </c>
      <c r="U1022" s="112" t="s">
        <v>4112</v>
      </c>
    </row>
    <row r="1023" spans="1:21" ht="75" customHeight="1" x14ac:dyDescent="0.2">
      <c r="A1023" s="555"/>
      <c r="B1023" s="555"/>
      <c r="C1023" s="555"/>
      <c r="D1023" s="555"/>
      <c r="E1023" s="555"/>
      <c r="F1023" s="555"/>
      <c r="G1023" s="555"/>
      <c r="H1023" s="555"/>
      <c r="I1023" s="555"/>
      <c r="J1023" s="555"/>
      <c r="K1023" s="555"/>
      <c r="L1023" s="555"/>
      <c r="M1023" s="555"/>
      <c r="N1023" s="555"/>
      <c r="O1023" s="555"/>
      <c r="P1023" s="555"/>
      <c r="Q1023" s="555"/>
      <c r="R1023" s="112" t="s">
        <v>4110</v>
      </c>
      <c r="S1023" s="112" t="s">
        <v>5361</v>
      </c>
      <c r="T1023" s="112" t="s">
        <v>6177</v>
      </c>
      <c r="U1023" s="112" t="s">
        <v>4112</v>
      </c>
    </row>
    <row r="1024" spans="1:21" ht="409.6" customHeight="1" x14ac:dyDescent="0.2">
      <c r="A1024" s="534" t="s">
        <v>4698</v>
      </c>
      <c r="B1024" s="534" t="s">
        <v>4699</v>
      </c>
      <c r="C1024" s="534" t="s">
        <v>6140</v>
      </c>
      <c r="D1024" s="534" t="s">
        <v>4730</v>
      </c>
      <c r="E1024" s="534" t="s">
        <v>2177</v>
      </c>
      <c r="F1024" s="534" t="s">
        <v>4731</v>
      </c>
      <c r="G1024" s="534" t="s">
        <v>4732</v>
      </c>
      <c r="H1024" s="534" t="s">
        <v>6141</v>
      </c>
      <c r="I1024" s="534" t="s">
        <v>4701</v>
      </c>
      <c r="J1024" s="534" t="s">
        <v>1200</v>
      </c>
      <c r="K1024" s="534" t="s">
        <v>2827</v>
      </c>
      <c r="L1024" s="534" t="s">
        <v>51</v>
      </c>
      <c r="M1024" s="534">
        <v>45693.611406018521</v>
      </c>
      <c r="N1024" s="534" t="s">
        <v>5363</v>
      </c>
      <c r="O1024" s="534">
        <v>45713</v>
      </c>
      <c r="P1024" s="534" t="s">
        <v>4733</v>
      </c>
      <c r="Q1024" s="534"/>
      <c r="R1024" s="112" t="s">
        <v>4110</v>
      </c>
      <c r="S1024" s="112" t="s">
        <v>1207</v>
      </c>
      <c r="T1024" s="112" t="s">
        <v>2178</v>
      </c>
      <c r="U1024" s="112" t="s">
        <v>4112</v>
      </c>
    </row>
    <row r="1025" spans="1:21" ht="49.9" customHeight="1" x14ac:dyDescent="0.2">
      <c r="A1025" s="555"/>
      <c r="B1025" s="555"/>
      <c r="C1025" s="555"/>
      <c r="D1025" s="555"/>
      <c r="E1025" s="555"/>
      <c r="F1025" s="555"/>
      <c r="G1025" s="555"/>
      <c r="H1025" s="555"/>
      <c r="I1025" s="555"/>
      <c r="J1025" s="555"/>
      <c r="K1025" s="555"/>
      <c r="L1025" s="555"/>
      <c r="M1025" s="555"/>
      <c r="N1025" s="555"/>
      <c r="O1025" s="555"/>
      <c r="P1025" s="555"/>
      <c r="Q1025" s="555"/>
      <c r="R1025" s="112" t="s">
        <v>4110</v>
      </c>
      <c r="S1025" s="112" t="s">
        <v>1208</v>
      </c>
      <c r="T1025" s="112" t="s">
        <v>6178</v>
      </c>
      <c r="U1025" s="112" t="s">
        <v>4112</v>
      </c>
    </row>
    <row r="1026" spans="1:21" ht="61.9" customHeight="1" x14ac:dyDescent="0.2">
      <c r="A1026" s="555"/>
      <c r="B1026" s="555"/>
      <c r="C1026" s="555"/>
      <c r="D1026" s="555"/>
      <c r="E1026" s="555"/>
      <c r="F1026" s="555"/>
      <c r="G1026" s="555"/>
      <c r="H1026" s="555"/>
      <c r="I1026" s="555"/>
      <c r="J1026" s="555"/>
      <c r="K1026" s="555"/>
      <c r="L1026" s="555"/>
      <c r="M1026" s="555"/>
      <c r="N1026" s="555"/>
      <c r="O1026" s="555"/>
      <c r="P1026" s="555"/>
      <c r="Q1026" s="555"/>
      <c r="R1026" s="112" t="s">
        <v>4110</v>
      </c>
      <c r="S1026" s="112" t="s">
        <v>5354</v>
      </c>
      <c r="T1026" s="112" t="s">
        <v>6179</v>
      </c>
      <c r="U1026" s="112" t="s">
        <v>4112</v>
      </c>
    </row>
    <row r="1027" spans="1:21" ht="49.9" customHeight="1" x14ac:dyDescent="0.2">
      <c r="A1027" s="555"/>
      <c r="B1027" s="555"/>
      <c r="C1027" s="555"/>
      <c r="D1027" s="555"/>
      <c r="E1027" s="555"/>
      <c r="F1027" s="555"/>
      <c r="G1027" s="555"/>
      <c r="H1027" s="555"/>
      <c r="I1027" s="555"/>
      <c r="J1027" s="555"/>
      <c r="K1027" s="555"/>
      <c r="L1027" s="555"/>
      <c r="M1027" s="555"/>
      <c r="N1027" s="555"/>
      <c r="O1027" s="555"/>
      <c r="P1027" s="555"/>
      <c r="Q1027" s="555"/>
      <c r="R1027" s="112" t="s">
        <v>4110</v>
      </c>
      <c r="S1027" s="112" t="s">
        <v>5355</v>
      </c>
      <c r="T1027" s="112" t="s">
        <v>6180</v>
      </c>
      <c r="U1027" s="112" t="s">
        <v>4112</v>
      </c>
    </row>
    <row r="1028" spans="1:21" ht="61.9" customHeight="1" x14ac:dyDescent="0.2">
      <c r="A1028" s="555"/>
      <c r="B1028" s="555"/>
      <c r="C1028" s="555"/>
      <c r="D1028" s="555"/>
      <c r="E1028" s="555"/>
      <c r="F1028" s="555"/>
      <c r="G1028" s="555"/>
      <c r="H1028" s="555"/>
      <c r="I1028" s="555"/>
      <c r="J1028" s="555"/>
      <c r="K1028" s="555"/>
      <c r="L1028" s="555"/>
      <c r="M1028" s="555"/>
      <c r="N1028" s="555"/>
      <c r="O1028" s="555"/>
      <c r="P1028" s="555"/>
      <c r="Q1028" s="555"/>
      <c r="R1028" s="112" t="s">
        <v>4110</v>
      </c>
      <c r="S1028" s="112" t="s">
        <v>5357</v>
      </c>
      <c r="T1028" s="112" t="s">
        <v>6181</v>
      </c>
      <c r="U1028" s="112" t="s">
        <v>4112</v>
      </c>
    </row>
    <row r="1029" spans="1:21" ht="75" customHeight="1" x14ac:dyDescent="0.2">
      <c r="A1029" s="555"/>
      <c r="B1029" s="555"/>
      <c r="C1029" s="555"/>
      <c r="D1029" s="555"/>
      <c r="E1029" s="555"/>
      <c r="F1029" s="555"/>
      <c r="G1029" s="555"/>
      <c r="H1029" s="555"/>
      <c r="I1029" s="555"/>
      <c r="J1029" s="555"/>
      <c r="K1029" s="555"/>
      <c r="L1029" s="555"/>
      <c r="M1029" s="555"/>
      <c r="N1029" s="555"/>
      <c r="O1029" s="555"/>
      <c r="P1029" s="555"/>
      <c r="Q1029" s="555"/>
      <c r="R1029" s="112" t="s">
        <v>4110</v>
      </c>
      <c r="S1029" s="112" t="s">
        <v>5359</v>
      </c>
      <c r="T1029" s="112" t="s">
        <v>6182</v>
      </c>
      <c r="U1029" s="112" t="s">
        <v>4112</v>
      </c>
    </row>
    <row r="1030" spans="1:21" ht="75" customHeight="1" x14ac:dyDescent="0.2">
      <c r="A1030" s="555"/>
      <c r="B1030" s="555"/>
      <c r="C1030" s="555"/>
      <c r="D1030" s="555"/>
      <c r="E1030" s="555"/>
      <c r="F1030" s="555"/>
      <c r="G1030" s="555"/>
      <c r="H1030" s="555"/>
      <c r="I1030" s="555"/>
      <c r="J1030" s="555"/>
      <c r="K1030" s="555"/>
      <c r="L1030" s="555"/>
      <c r="M1030" s="555"/>
      <c r="N1030" s="555"/>
      <c r="O1030" s="555"/>
      <c r="P1030" s="555"/>
      <c r="Q1030" s="555"/>
      <c r="R1030" s="112" t="s">
        <v>4110</v>
      </c>
      <c r="S1030" s="112" t="s">
        <v>5361</v>
      </c>
      <c r="T1030" s="112" t="s">
        <v>6183</v>
      </c>
      <c r="U1030" s="112" t="s">
        <v>4112</v>
      </c>
    </row>
    <row r="1031" spans="1:21" ht="409.6" customHeight="1" x14ac:dyDescent="0.2">
      <c r="A1031" s="534" t="s">
        <v>4698</v>
      </c>
      <c r="B1031" s="534" t="s">
        <v>4699</v>
      </c>
      <c r="C1031" s="534" t="s">
        <v>6140</v>
      </c>
      <c r="D1031" s="534" t="s">
        <v>2095</v>
      </c>
      <c r="E1031" s="534" t="s">
        <v>1278</v>
      </c>
      <c r="F1031" s="534" t="s">
        <v>4151</v>
      </c>
      <c r="G1031" s="534" t="s">
        <v>2067</v>
      </c>
      <c r="H1031" s="534" t="s">
        <v>6141</v>
      </c>
      <c r="I1031" s="534" t="s">
        <v>4701</v>
      </c>
      <c r="J1031" s="534" t="s">
        <v>2068</v>
      </c>
      <c r="K1031" s="534" t="s">
        <v>2827</v>
      </c>
      <c r="L1031" s="534" t="s">
        <v>488</v>
      </c>
      <c r="M1031" s="534">
        <v>45693.613383761571</v>
      </c>
      <c r="N1031" s="534" t="s">
        <v>5389</v>
      </c>
      <c r="O1031" s="534">
        <v>45713</v>
      </c>
      <c r="P1031" s="534" t="s">
        <v>4318</v>
      </c>
      <c r="Q1031" s="534"/>
      <c r="R1031" s="112" t="s">
        <v>4110</v>
      </c>
      <c r="S1031" s="112" t="s">
        <v>1207</v>
      </c>
      <c r="T1031" s="112" t="s">
        <v>2181</v>
      </c>
      <c r="U1031" s="112" t="s">
        <v>4112</v>
      </c>
    </row>
    <row r="1032" spans="1:21" ht="61.9" customHeight="1" x14ac:dyDescent="0.2">
      <c r="A1032" s="555"/>
      <c r="B1032" s="555"/>
      <c r="C1032" s="555"/>
      <c r="D1032" s="555"/>
      <c r="E1032" s="555"/>
      <c r="F1032" s="555"/>
      <c r="G1032" s="555"/>
      <c r="H1032" s="555"/>
      <c r="I1032" s="555"/>
      <c r="J1032" s="555"/>
      <c r="K1032" s="555"/>
      <c r="L1032" s="555"/>
      <c r="M1032" s="555"/>
      <c r="N1032" s="555"/>
      <c r="O1032" s="555"/>
      <c r="P1032" s="555"/>
      <c r="Q1032" s="555"/>
      <c r="R1032" s="112" t="s">
        <v>4110</v>
      </c>
      <c r="S1032" s="112" t="s">
        <v>1208</v>
      </c>
      <c r="T1032" s="112" t="s">
        <v>6184</v>
      </c>
      <c r="U1032" s="112" t="s">
        <v>4112</v>
      </c>
    </row>
    <row r="1033" spans="1:21" ht="75" customHeight="1" x14ac:dyDescent="0.2">
      <c r="A1033" s="555"/>
      <c r="B1033" s="555"/>
      <c r="C1033" s="555"/>
      <c r="D1033" s="555"/>
      <c r="E1033" s="555"/>
      <c r="F1033" s="555"/>
      <c r="G1033" s="555"/>
      <c r="H1033" s="555"/>
      <c r="I1033" s="555"/>
      <c r="J1033" s="555"/>
      <c r="K1033" s="555"/>
      <c r="L1033" s="555"/>
      <c r="M1033" s="555"/>
      <c r="N1033" s="555"/>
      <c r="O1033" s="555"/>
      <c r="P1033" s="555"/>
      <c r="Q1033" s="555"/>
      <c r="R1033" s="112" t="s">
        <v>4110</v>
      </c>
      <c r="S1033" s="112" t="s">
        <v>5354</v>
      </c>
      <c r="T1033" s="112" t="s">
        <v>6185</v>
      </c>
      <c r="U1033" s="112" t="s">
        <v>4112</v>
      </c>
    </row>
    <row r="1034" spans="1:21" ht="61.9" customHeight="1" x14ac:dyDescent="0.2">
      <c r="A1034" s="555"/>
      <c r="B1034" s="555"/>
      <c r="C1034" s="555"/>
      <c r="D1034" s="555"/>
      <c r="E1034" s="555"/>
      <c r="F1034" s="555"/>
      <c r="G1034" s="555"/>
      <c r="H1034" s="555"/>
      <c r="I1034" s="555"/>
      <c r="J1034" s="555"/>
      <c r="K1034" s="555"/>
      <c r="L1034" s="555"/>
      <c r="M1034" s="555"/>
      <c r="N1034" s="555"/>
      <c r="O1034" s="555"/>
      <c r="P1034" s="555"/>
      <c r="Q1034" s="555"/>
      <c r="R1034" s="112" t="s">
        <v>4110</v>
      </c>
      <c r="S1034" s="112" t="s">
        <v>5355</v>
      </c>
      <c r="T1034" s="112" t="s">
        <v>6186</v>
      </c>
      <c r="U1034" s="112" t="s">
        <v>4112</v>
      </c>
    </row>
    <row r="1035" spans="1:21" ht="61.9" customHeight="1" x14ac:dyDescent="0.2">
      <c r="A1035" s="555"/>
      <c r="B1035" s="555"/>
      <c r="C1035" s="555"/>
      <c r="D1035" s="555"/>
      <c r="E1035" s="555"/>
      <c r="F1035" s="555"/>
      <c r="G1035" s="555"/>
      <c r="H1035" s="555"/>
      <c r="I1035" s="555"/>
      <c r="J1035" s="555"/>
      <c r="K1035" s="555"/>
      <c r="L1035" s="555"/>
      <c r="M1035" s="555"/>
      <c r="N1035" s="555"/>
      <c r="O1035" s="555"/>
      <c r="P1035" s="555"/>
      <c r="Q1035" s="555"/>
      <c r="R1035" s="112" t="s">
        <v>4110</v>
      </c>
      <c r="S1035" s="112" t="s">
        <v>5357</v>
      </c>
      <c r="T1035" s="112" t="s">
        <v>6187</v>
      </c>
      <c r="U1035" s="112" t="s">
        <v>4112</v>
      </c>
    </row>
    <row r="1036" spans="1:21" ht="61.9" customHeight="1" x14ac:dyDescent="0.2">
      <c r="A1036" s="555"/>
      <c r="B1036" s="555"/>
      <c r="C1036" s="555"/>
      <c r="D1036" s="555"/>
      <c r="E1036" s="555"/>
      <c r="F1036" s="555"/>
      <c r="G1036" s="555"/>
      <c r="H1036" s="555"/>
      <c r="I1036" s="555"/>
      <c r="J1036" s="555"/>
      <c r="K1036" s="555"/>
      <c r="L1036" s="555"/>
      <c r="M1036" s="555"/>
      <c r="N1036" s="555"/>
      <c r="O1036" s="555"/>
      <c r="P1036" s="555"/>
      <c r="Q1036" s="555"/>
      <c r="R1036" s="112" t="s">
        <v>4110</v>
      </c>
      <c r="S1036" s="112" t="s">
        <v>5359</v>
      </c>
      <c r="T1036" s="112" t="s">
        <v>6187</v>
      </c>
      <c r="U1036" s="112" t="s">
        <v>4112</v>
      </c>
    </row>
    <row r="1037" spans="1:21" ht="61.9" customHeight="1" x14ac:dyDescent="0.2">
      <c r="A1037" s="555"/>
      <c r="B1037" s="555"/>
      <c r="C1037" s="555"/>
      <c r="D1037" s="555"/>
      <c r="E1037" s="555"/>
      <c r="F1037" s="555"/>
      <c r="G1037" s="555"/>
      <c r="H1037" s="555"/>
      <c r="I1037" s="555"/>
      <c r="J1037" s="555"/>
      <c r="K1037" s="555"/>
      <c r="L1037" s="555"/>
      <c r="M1037" s="555"/>
      <c r="N1037" s="555"/>
      <c r="O1037" s="555"/>
      <c r="P1037" s="555"/>
      <c r="Q1037" s="555"/>
      <c r="R1037" s="112" t="s">
        <v>4110</v>
      </c>
      <c r="S1037" s="112" t="s">
        <v>5361</v>
      </c>
      <c r="T1037" s="112" t="s">
        <v>6188</v>
      </c>
      <c r="U1037" s="112" t="s">
        <v>4112</v>
      </c>
    </row>
    <row r="1038" spans="1:21" ht="153" customHeight="1" x14ac:dyDescent="0.2">
      <c r="A1038" s="112" t="s">
        <v>1279</v>
      </c>
      <c r="B1038" s="112" t="s">
        <v>4734</v>
      </c>
      <c r="C1038" s="112" t="s">
        <v>6189</v>
      </c>
      <c r="D1038" s="112" t="s">
        <v>6190</v>
      </c>
      <c r="E1038" s="112" t="s">
        <v>6191</v>
      </c>
      <c r="F1038" s="112" t="s">
        <v>6192</v>
      </c>
      <c r="G1038" s="112" t="s">
        <v>6193</v>
      </c>
      <c r="H1038" s="112" t="s">
        <v>3120</v>
      </c>
      <c r="I1038" s="112" t="s">
        <v>2201</v>
      </c>
      <c r="J1038" s="112" t="s">
        <v>1216</v>
      </c>
      <c r="K1038" s="112" t="s">
        <v>2827</v>
      </c>
      <c r="L1038" s="112" t="s">
        <v>488</v>
      </c>
      <c r="M1038" s="141">
        <v>45891.477861840278</v>
      </c>
      <c r="N1038" s="112" t="s">
        <v>5389</v>
      </c>
      <c r="O1038" s="141">
        <v>45896</v>
      </c>
      <c r="P1038" s="112" t="s">
        <v>6194</v>
      </c>
      <c r="Q1038" s="112" t="s">
        <v>6195</v>
      </c>
      <c r="R1038" s="112" t="s">
        <v>4110</v>
      </c>
      <c r="S1038" s="112" t="s">
        <v>5361</v>
      </c>
      <c r="T1038" s="112" t="s">
        <v>6196</v>
      </c>
      <c r="U1038" s="112" t="s">
        <v>4112</v>
      </c>
    </row>
    <row r="1039" spans="1:21" ht="214.15" customHeight="1" x14ac:dyDescent="0.2">
      <c r="A1039" s="534" t="s">
        <v>1279</v>
      </c>
      <c r="B1039" s="534" t="s">
        <v>4734</v>
      </c>
      <c r="C1039" s="534" t="s">
        <v>6197</v>
      </c>
      <c r="D1039" s="534" t="s">
        <v>6198</v>
      </c>
      <c r="E1039" s="534" t="s">
        <v>6199</v>
      </c>
      <c r="F1039" s="534" t="s">
        <v>6200</v>
      </c>
      <c r="G1039" s="534" t="s">
        <v>6201</v>
      </c>
      <c r="H1039" s="534" t="s">
        <v>3120</v>
      </c>
      <c r="I1039" s="534" t="s">
        <v>2201</v>
      </c>
      <c r="J1039" s="534" t="s">
        <v>1216</v>
      </c>
      <c r="K1039" s="534" t="s">
        <v>47</v>
      </c>
      <c r="L1039" s="534" t="s">
        <v>488</v>
      </c>
      <c r="M1039" s="534">
        <v>45805.649499965279</v>
      </c>
      <c r="N1039" s="534" t="s">
        <v>5389</v>
      </c>
      <c r="O1039" s="534">
        <v>45805</v>
      </c>
      <c r="P1039" s="534" t="s">
        <v>6202</v>
      </c>
      <c r="Q1039" s="534" t="s">
        <v>6203</v>
      </c>
      <c r="R1039" s="132" t="s">
        <v>4112</v>
      </c>
      <c r="S1039" s="132" t="s">
        <v>5355</v>
      </c>
      <c r="T1039" s="132" t="s">
        <v>6204</v>
      </c>
      <c r="U1039" s="132" t="s">
        <v>4112</v>
      </c>
    </row>
    <row r="1040" spans="1:21" ht="61.9" customHeight="1" x14ac:dyDescent="0.2">
      <c r="A1040" s="555"/>
      <c r="B1040" s="555"/>
      <c r="C1040" s="555"/>
      <c r="D1040" s="555"/>
      <c r="E1040" s="555"/>
      <c r="F1040" s="555"/>
      <c r="G1040" s="555"/>
      <c r="H1040" s="555"/>
      <c r="I1040" s="555"/>
      <c r="J1040" s="555"/>
      <c r="K1040" s="555"/>
      <c r="L1040" s="555"/>
      <c r="M1040" s="555"/>
      <c r="N1040" s="555"/>
      <c r="O1040" s="555"/>
      <c r="P1040" s="555"/>
      <c r="Q1040" s="555"/>
      <c r="R1040" s="112" t="s">
        <v>4110</v>
      </c>
      <c r="S1040" s="112" t="s">
        <v>5359</v>
      </c>
      <c r="T1040" s="112" t="s">
        <v>6205</v>
      </c>
      <c r="U1040" s="112" t="s">
        <v>4110</v>
      </c>
    </row>
    <row r="1041" spans="1:21" ht="49.9" customHeight="1" x14ac:dyDescent="0.2">
      <c r="A1041" s="555"/>
      <c r="B1041" s="555"/>
      <c r="C1041" s="555"/>
      <c r="D1041" s="555"/>
      <c r="E1041" s="555"/>
      <c r="F1041" s="555"/>
      <c r="G1041" s="555"/>
      <c r="H1041" s="555"/>
      <c r="I1041" s="555"/>
      <c r="J1041" s="555"/>
      <c r="K1041" s="555"/>
      <c r="L1041" s="555"/>
      <c r="M1041" s="555"/>
      <c r="N1041" s="555"/>
      <c r="O1041" s="555"/>
      <c r="P1041" s="555"/>
      <c r="Q1041" s="555"/>
      <c r="R1041" s="112" t="s">
        <v>4110</v>
      </c>
      <c r="S1041" s="112" t="s">
        <v>5361</v>
      </c>
      <c r="T1041" s="112" t="s">
        <v>6206</v>
      </c>
      <c r="U1041" s="112" t="s">
        <v>4112</v>
      </c>
    </row>
    <row r="1042" spans="1:21" ht="409.6" customHeight="1" x14ac:dyDescent="0.2">
      <c r="A1042" s="534" t="s">
        <v>1279</v>
      </c>
      <c r="B1042" s="534" t="s">
        <v>4734</v>
      </c>
      <c r="C1042" s="534" t="s">
        <v>6197</v>
      </c>
      <c r="D1042" s="534" t="s">
        <v>4735</v>
      </c>
      <c r="E1042" s="534" t="s">
        <v>4736</v>
      </c>
      <c r="F1042" s="534" t="s">
        <v>4737</v>
      </c>
      <c r="G1042" s="534" t="s">
        <v>4738</v>
      </c>
      <c r="H1042" s="534" t="s">
        <v>3120</v>
      </c>
      <c r="I1042" s="534" t="s">
        <v>2201</v>
      </c>
      <c r="J1042" s="534" t="s">
        <v>1200</v>
      </c>
      <c r="K1042" s="534" t="s">
        <v>165</v>
      </c>
      <c r="L1042" s="534" t="s">
        <v>488</v>
      </c>
      <c r="M1042" s="534">
        <v>45693.602336724536</v>
      </c>
      <c r="N1042" s="534" t="s">
        <v>5433</v>
      </c>
      <c r="O1042" s="534">
        <v>45713</v>
      </c>
      <c r="P1042" s="534" t="s">
        <v>4739</v>
      </c>
      <c r="Q1042" s="534"/>
      <c r="R1042" s="112" t="s">
        <v>4110</v>
      </c>
      <c r="S1042" s="112" t="s">
        <v>1207</v>
      </c>
      <c r="T1042" s="112" t="s">
        <v>4740</v>
      </c>
      <c r="U1042" s="112" t="s">
        <v>4112</v>
      </c>
    </row>
    <row r="1043" spans="1:21" ht="187.9" customHeight="1" x14ac:dyDescent="0.2">
      <c r="A1043" s="555"/>
      <c r="B1043" s="555"/>
      <c r="C1043" s="555"/>
      <c r="D1043" s="555"/>
      <c r="E1043" s="555"/>
      <c r="F1043" s="555"/>
      <c r="G1043" s="555"/>
      <c r="H1043" s="555"/>
      <c r="I1043" s="555"/>
      <c r="J1043" s="555"/>
      <c r="K1043" s="555"/>
      <c r="L1043" s="555"/>
      <c r="M1043" s="555"/>
      <c r="N1043" s="555"/>
      <c r="O1043" s="555"/>
      <c r="P1043" s="555"/>
      <c r="Q1043" s="555"/>
      <c r="R1043" s="112" t="s">
        <v>4110</v>
      </c>
      <c r="S1043" s="112" t="s">
        <v>1208</v>
      </c>
      <c r="T1043" s="112" t="s">
        <v>6207</v>
      </c>
      <c r="U1043" s="112" t="s">
        <v>4112</v>
      </c>
    </row>
    <row r="1044" spans="1:21" ht="112.9" customHeight="1" x14ac:dyDescent="0.2">
      <c r="A1044" s="555"/>
      <c r="B1044" s="555"/>
      <c r="C1044" s="555"/>
      <c r="D1044" s="555"/>
      <c r="E1044" s="555"/>
      <c r="F1044" s="555"/>
      <c r="G1044" s="555"/>
      <c r="H1044" s="555"/>
      <c r="I1044" s="555"/>
      <c r="J1044" s="555"/>
      <c r="K1044" s="555"/>
      <c r="L1044" s="555"/>
      <c r="M1044" s="555"/>
      <c r="N1044" s="555"/>
      <c r="O1044" s="555"/>
      <c r="P1044" s="555"/>
      <c r="Q1044" s="555"/>
      <c r="R1044" s="112" t="s">
        <v>4110</v>
      </c>
      <c r="S1044" s="112" t="s">
        <v>5354</v>
      </c>
      <c r="T1044" s="112" t="s">
        <v>6208</v>
      </c>
      <c r="U1044" s="112" t="s">
        <v>4112</v>
      </c>
    </row>
    <row r="1045" spans="1:21" ht="100.15" customHeight="1" x14ac:dyDescent="0.2">
      <c r="A1045" s="555"/>
      <c r="B1045" s="555"/>
      <c r="C1045" s="555"/>
      <c r="D1045" s="555"/>
      <c r="E1045" s="555"/>
      <c r="F1045" s="555"/>
      <c r="G1045" s="555"/>
      <c r="H1045" s="555"/>
      <c r="I1045" s="555"/>
      <c r="J1045" s="555"/>
      <c r="K1045" s="555"/>
      <c r="L1045" s="555"/>
      <c r="M1045" s="555"/>
      <c r="N1045" s="555"/>
      <c r="O1045" s="555"/>
      <c r="P1045" s="555"/>
      <c r="Q1045" s="555"/>
      <c r="R1045" s="112" t="s">
        <v>4110</v>
      </c>
      <c r="S1045" s="112" t="s">
        <v>5355</v>
      </c>
      <c r="T1045" s="112" t="s">
        <v>6209</v>
      </c>
      <c r="U1045" s="112" t="s">
        <v>4112</v>
      </c>
    </row>
    <row r="1046" spans="1:21" ht="138" customHeight="1" x14ac:dyDescent="0.2">
      <c r="A1046" s="555"/>
      <c r="B1046" s="555"/>
      <c r="C1046" s="555"/>
      <c r="D1046" s="555"/>
      <c r="E1046" s="555"/>
      <c r="F1046" s="555"/>
      <c r="G1046" s="555"/>
      <c r="H1046" s="555"/>
      <c r="I1046" s="555"/>
      <c r="J1046" s="555"/>
      <c r="K1046" s="555"/>
      <c r="L1046" s="555"/>
      <c r="M1046" s="555"/>
      <c r="N1046" s="555"/>
      <c r="O1046" s="555"/>
      <c r="P1046" s="555"/>
      <c r="Q1046" s="555"/>
      <c r="R1046" s="112" t="s">
        <v>4110</v>
      </c>
      <c r="S1046" s="112" t="s">
        <v>5357</v>
      </c>
      <c r="T1046" s="112" t="s">
        <v>6210</v>
      </c>
      <c r="U1046" s="112" t="s">
        <v>4112</v>
      </c>
    </row>
    <row r="1047" spans="1:21" ht="138" customHeight="1" x14ac:dyDescent="0.2">
      <c r="A1047" s="555"/>
      <c r="B1047" s="555"/>
      <c r="C1047" s="555"/>
      <c r="D1047" s="555"/>
      <c r="E1047" s="555"/>
      <c r="F1047" s="555"/>
      <c r="G1047" s="555"/>
      <c r="H1047" s="555"/>
      <c r="I1047" s="555"/>
      <c r="J1047" s="555"/>
      <c r="K1047" s="555"/>
      <c r="L1047" s="555"/>
      <c r="M1047" s="555"/>
      <c r="N1047" s="555"/>
      <c r="O1047" s="555"/>
      <c r="P1047" s="555"/>
      <c r="Q1047" s="555"/>
      <c r="R1047" s="112" t="s">
        <v>4110</v>
      </c>
      <c r="S1047" s="112" t="s">
        <v>5359</v>
      </c>
      <c r="T1047" s="112" t="s">
        <v>6211</v>
      </c>
      <c r="U1047" s="112" t="s">
        <v>4112</v>
      </c>
    </row>
    <row r="1048" spans="1:21" ht="138" customHeight="1" x14ac:dyDescent="0.2">
      <c r="A1048" s="555"/>
      <c r="B1048" s="555"/>
      <c r="C1048" s="555"/>
      <c r="D1048" s="555"/>
      <c r="E1048" s="555"/>
      <c r="F1048" s="555"/>
      <c r="G1048" s="555"/>
      <c r="H1048" s="555"/>
      <c r="I1048" s="555"/>
      <c r="J1048" s="555"/>
      <c r="K1048" s="555"/>
      <c r="L1048" s="555"/>
      <c r="M1048" s="555"/>
      <c r="N1048" s="555"/>
      <c r="O1048" s="555"/>
      <c r="P1048" s="555"/>
      <c r="Q1048" s="555"/>
      <c r="R1048" s="112" t="s">
        <v>4110</v>
      </c>
      <c r="S1048" s="112" t="s">
        <v>5361</v>
      </c>
      <c r="T1048" s="112" t="s">
        <v>6212</v>
      </c>
      <c r="U1048" s="112" t="s">
        <v>4112</v>
      </c>
    </row>
    <row r="1049" spans="1:21" ht="409.6" customHeight="1" x14ac:dyDescent="0.2">
      <c r="A1049" s="534" t="s">
        <v>1279</v>
      </c>
      <c r="B1049" s="534" t="s">
        <v>4734</v>
      </c>
      <c r="C1049" s="534" t="s">
        <v>6197</v>
      </c>
      <c r="D1049" s="534" t="s">
        <v>4741</v>
      </c>
      <c r="E1049" s="534" t="s">
        <v>4742</v>
      </c>
      <c r="F1049" s="534" t="s">
        <v>4743</v>
      </c>
      <c r="G1049" s="534" t="s">
        <v>4744</v>
      </c>
      <c r="H1049" s="534" t="s">
        <v>3120</v>
      </c>
      <c r="I1049" s="534" t="s">
        <v>2201</v>
      </c>
      <c r="J1049" s="534" t="s">
        <v>1200</v>
      </c>
      <c r="K1049" s="534" t="s">
        <v>47</v>
      </c>
      <c r="L1049" s="534" t="s">
        <v>488</v>
      </c>
      <c r="M1049" s="534">
        <v>45693.596266631946</v>
      </c>
      <c r="N1049" s="534" t="s">
        <v>5389</v>
      </c>
      <c r="O1049" s="534">
        <v>45713</v>
      </c>
      <c r="P1049" s="534" t="s">
        <v>4745</v>
      </c>
      <c r="Q1049" s="534"/>
      <c r="R1049" s="112" t="s">
        <v>4110</v>
      </c>
      <c r="S1049" s="112" t="s">
        <v>1207</v>
      </c>
      <c r="T1049" s="112" t="s">
        <v>4746</v>
      </c>
      <c r="U1049" s="112" t="s">
        <v>4112</v>
      </c>
    </row>
    <row r="1050" spans="1:21" ht="75" customHeight="1" x14ac:dyDescent="0.2">
      <c r="A1050" s="555"/>
      <c r="B1050" s="555"/>
      <c r="C1050" s="555"/>
      <c r="D1050" s="555"/>
      <c r="E1050" s="555"/>
      <c r="F1050" s="555"/>
      <c r="G1050" s="555"/>
      <c r="H1050" s="555"/>
      <c r="I1050" s="555"/>
      <c r="J1050" s="555"/>
      <c r="K1050" s="555"/>
      <c r="L1050" s="555"/>
      <c r="M1050" s="555"/>
      <c r="N1050" s="555"/>
      <c r="O1050" s="555"/>
      <c r="P1050" s="555"/>
      <c r="Q1050" s="555"/>
      <c r="R1050" s="112" t="s">
        <v>4110</v>
      </c>
      <c r="S1050" s="112" t="s">
        <v>1208</v>
      </c>
      <c r="T1050" s="112" t="s">
        <v>6213</v>
      </c>
      <c r="U1050" s="112" t="s">
        <v>4112</v>
      </c>
    </row>
    <row r="1051" spans="1:21" ht="88.15" customHeight="1" x14ac:dyDescent="0.2">
      <c r="A1051" s="555"/>
      <c r="B1051" s="555"/>
      <c r="C1051" s="555"/>
      <c r="D1051" s="555"/>
      <c r="E1051" s="555"/>
      <c r="F1051" s="555"/>
      <c r="G1051" s="555"/>
      <c r="H1051" s="555"/>
      <c r="I1051" s="555"/>
      <c r="J1051" s="555"/>
      <c r="K1051" s="555"/>
      <c r="L1051" s="555"/>
      <c r="M1051" s="555"/>
      <c r="N1051" s="555"/>
      <c r="O1051" s="555"/>
      <c r="P1051" s="555"/>
      <c r="Q1051" s="555"/>
      <c r="R1051" s="112" t="s">
        <v>4110</v>
      </c>
      <c r="S1051" s="112" t="s">
        <v>5354</v>
      </c>
      <c r="T1051" s="112" t="s">
        <v>6214</v>
      </c>
      <c r="U1051" s="112" t="s">
        <v>4112</v>
      </c>
    </row>
    <row r="1052" spans="1:21" ht="88.15" customHeight="1" x14ac:dyDescent="0.2">
      <c r="A1052" s="555"/>
      <c r="B1052" s="555"/>
      <c r="C1052" s="555"/>
      <c r="D1052" s="555"/>
      <c r="E1052" s="555"/>
      <c r="F1052" s="555"/>
      <c r="G1052" s="555"/>
      <c r="H1052" s="555"/>
      <c r="I1052" s="555"/>
      <c r="J1052" s="555"/>
      <c r="K1052" s="555"/>
      <c r="L1052" s="555"/>
      <c r="M1052" s="555"/>
      <c r="N1052" s="555"/>
      <c r="O1052" s="555"/>
      <c r="P1052" s="555"/>
      <c r="Q1052" s="555"/>
      <c r="R1052" s="112" t="s">
        <v>4110</v>
      </c>
      <c r="S1052" s="112" t="s">
        <v>5355</v>
      </c>
      <c r="T1052" s="112" t="s">
        <v>6215</v>
      </c>
      <c r="U1052" s="112" t="s">
        <v>4112</v>
      </c>
    </row>
    <row r="1053" spans="1:21" ht="75" customHeight="1" x14ac:dyDescent="0.2">
      <c r="A1053" s="555"/>
      <c r="B1053" s="555"/>
      <c r="C1053" s="555"/>
      <c r="D1053" s="555"/>
      <c r="E1053" s="555"/>
      <c r="F1053" s="555"/>
      <c r="G1053" s="555"/>
      <c r="H1053" s="555"/>
      <c r="I1053" s="555"/>
      <c r="J1053" s="555"/>
      <c r="K1053" s="555"/>
      <c r="L1053" s="555"/>
      <c r="M1053" s="555"/>
      <c r="N1053" s="555"/>
      <c r="O1053" s="555"/>
      <c r="P1053" s="555"/>
      <c r="Q1053" s="555"/>
      <c r="R1053" s="112" t="s">
        <v>4110</v>
      </c>
      <c r="S1053" s="112" t="s">
        <v>5357</v>
      </c>
      <c r="T1053" s="112" t="s">
        <v>6216</v>
      </c>
      <c r="U1053" s="112" t="s">
        <v>4112</v>
      </c>
    </row>
    <row r="1054" spans="1:21" ht="88.15" customHeight="1" x14ac:dyDescent="0.2">
      <c r="A1054" s="555"/>
      <c r="B1054" s="555"/>
      <c r="C1054" s="555"/>
      <c r="D1054" s="555"/>
      <c r="E1054" s="555"/>
      <c r="F1054" s="555"/>
      <c r="G1054" s="555"/>
      <c r="H1054" s="555"/>
      <c r="I1054" s="555"/>
      <c r="J1054" s="555"/>
      <c r="K1054" s="555"/>
      <c r="L1054" s="555"/>
      <c r="M1054" s="555"/>
      <c r="N1054" s="555"/>
      <c r="O1054" s="555"/>
      <c r="P1054" s="555"/>
      <c r="Q1054" s="555"/>
      <c r="R1054" s="112" t="s">
        <v>4110</v>
      </c>
      <c r="S1054" s="112" t="s">
        <v>5359</v>
      </c>
      <c r="T1054" s="112" t="s">
        <v>6217</v>
      </c>
      <c r="U1054" s="112" t="s">
        <v>4112</v>
      </c>
    </row>
    <row r="1055" spans="1:21" ht="88.15" customHeight="1" x14ac:dyDescent="0.2">
      <c r="A1055" s="555"/>
      <c r="B1055" s="555"/>
      <c r="C1055" s="555"/>
      <c r="D1055" s="555"/>
      <c r="E1055" s="555"/>
      <c r="F1055" s="555"/>
      <c r="G1055" s="555"/>
      <c r="H1055" s="555"/>
      <c r="I1055" s="555"/>
      <c r="J1055" s="555"/>
      <c r="K1055" s="555"/>
      <c r="L1055" s="555"/>
      <c r="M1055" s="555"/>
      <c r="N1055" s="555"/>
      <c r="O1055" s="555"/>
      <c r="P1055" s="555"/>
      <c r="Q1055" s="555"/>
      <c r="R1055" s="112" t="s">
        <v>4110</v>
      </c>
      <c r="S1055" s="112" t="s">
        <v>5361</v>
      </c>
      <c r="T1055" s="112" t="s">
        <v>6218</v>
      </c>
      <c r="U1055" s="112" t="s">
        <v>4112</v>
      </c>
    </row>
    <row r="1056" spans="1:21" ht="409.6" customHeight="1" x14ac:dyDescent="0.2">
      <c r="A1056" s="534" t="s">
        <v>1279</v>
      </c>
      <c r="B1056" s="534" t="s">
        <v>4734</v>
      </c>
      <c r="C1056" s="534"/>
      <c r="D1056" s="534" t="s">
        <v>4747</v>
      </c>
      <c r="E1056" s="534" t="s">
        <v>4748</v>
      </c>
      <c r="F1056" s="534" t="s">
        <v>4749</v>
      </c>
      <c r="G1056" s="534" t="s">
        <v>4750</v>
      </c>
      <c r="H1056" s="534" t="s">
        <v>3120</v>
      </c>
      <c r="I1056" s="534" t="s">
        <v>2201</v>
      </c>
      <c r="J1056" s="534" t="s">
        <v>832</v>
      </c>
      <c r="K1056" s="534" t="s">
        <v>47</v>
      </c>
      <c r="L1056" s="534" t="s">
        <v>4179</v>
      </c>
      <c r="M1056" s="534">
        <v>45693.597793981484</v>
      </c>
      <c r="N1056" s="534" t="s">
        <v>5433</v>
      </c>
      <c r="O1056" s="534">
        <v>45713</v>
      </c>
      <c r="P1056" s="534" t="s">
        <v>4751</v>
      </c>
      <c r="Q1056" s="534"/>
      <c r="R1056" s="112" t="s">
        <v>4110</v>
      </c>
      <c r="S1056" s="112" t="s">
        <v>1207</v>
      </c>
      <c r="T1056" s="112" t="s">
        <v>4752</v>
      </c>
      <c r="U1056" s="112" t="s">
        <v>4112</v>
      </c>
    </row>
    <row r="1057" spans="1:21" ht="112.9" customHeight="1" x14ac:dyDescent="0.2">
      <c r="A1057" s="555"/>
      <c r="B1057" s="555"/>
      <c r="C1057" s="555"/>
      <c r="D1057" s="555"/>
      <c r="E1057" s="555"/>
      <c r="F1057" s="555"/>
      <c r="G1057" s="555"/>
      <c r="H1057" s="555"/>
      <c r="I1057" s="555"/>
      <c r="J1057" s="555"/>
      <c r="K1057" s="555"/>
      <c r="L1057" s="555"/>
      <c r="M1057" s="555"/>
      <c r="N1057" s="555"/>
      <c r="O1057" s="555"/>
      <c r="P1057" s="555"/>
      <c r="Q1057" s="555"/>
      <c r="R1057" s="112" t="s">
        <v>4110</v>
      </c>
      <c r="S1057" s="112" t="s">
        <v>1208</v>
      </c>
      <c r="T1057" s="112" t="s">
        <v>6219</v>
      </c>
      <c r="U1057" s="112" t="s">
        <v>4112</v>
      </c>
    </row>
    <row r="1058" spans="1:21" ht="138" customHeight="1" x14ac:dyDescent="0.2">
      <c r="A1058" s="555"/>
      <c r="B1058" s="555"/>
      <c r="C1058" s="555"/>
      <c r="D1058" s="555"/>
      <c r="E1058" s="555"/>
      <c r="F1058" s="555"/>
      <c r="G1058" s="555"/>
      <c r="H1058" s="555"/>
      <c r="I1058" s="555"/>
      <c r="J1058" s="555"/>
      <c r="K1058" s="555"/>
      <c r="L1058" s="555"/>
      <c r="M1058" s="555"/>
      <c r="N1058" s="555"/>
      <c r="O1058" s="555"/>
      <c r="P1058" s="555"/>
      <c r="Q1058" s="555"/>
      <c r="R1058" s="112" t="s">
        <v>4110</v>
      </c>
      <c r="S1058" s="112" t="s">
        <v>5354</v>
      </c>
      <c r="T1058" s="112" t="s">
        <v>6220</v>
      </c>
      <c r="U1058" s="112" t="s">
        <v>4112</v>
      </c>
    </row>
    <row r="1059" spans="1:21" ht="124.9" customHeight="1" x14ac:dyDescent="0.2">
      <c r="A1059" s="555"/>
      <c r="B1059" s="555"/>
      <c r="C1059" s="555"/>
      <c r="D1059" s="555"/>
      <c r="E1059" s="555"/>
      <c r="F1059" s="555"/>
      <c r="G1059" s="555"/>
      <c r="H1059" s="555"/>
      <c r="I1059" s="555"/>
      <c r="J1059" s="555"/>
      <c r="K1059" s="555"/>
      <c r="L1059" s="555"/>
      <c r="M1059" s="555"/>
      <c r="N1059" s="555"/>
      <c r="O1059" s="555"/>
      <c r="P1059" s="555"/>
      <c r="Q1059" s="555"/>
      <c r="R1059" s="112" t="s">
        <v>4110</v>
      </c>
      <c r="S1059" s="112" t="s">
        <v>5355</v>
      </c>
      <c r="T1059" s="112" t="s">
        <v>6221</v>
      </c>
      <c r="U1059" s="112" t="s">
        <v>4112</v>
      </c>
    </row>
    <row r="1060" spans="1:21" ht="163.15" customHeight="1" x14ac:dyDescent="0.2">
      <c r="A1060" s="555"/>
      <c r="B1060" s="555"/>
      <c r="C1060" s="555"/>
      <c r="D1060" s="555"/>
      <c r="E1060" s="555"/>
      <c r="F1060" s="555"/>
      <c r="G1060" s="555"/>
      <c r="H1060" s="555"/>
      <c r="I1060" s="555"/>
      <c r="J1060" s="555"/>
      <c r="K1060" s="555"/>
      <c r="L1060" s="555"/>
      <c r="M1060" s="555"/>
      <c r="N1060" s="555"/>
      <c r="O1060" s="555"/>
      <c r="P1060" s="555"/>
      <c r="Q1060" s="555"/>
      <c r="R1060" s="112" t="s">
        <v>4110</v>
      </c>
      <c r="S1060" s="112" t="s">
        <v>5357</v>
      </c>
      <c r="T1060" s="112" t="s">
        <v>6222</v>
      </c>
      <c r="U1060" s="112" t="s">
        <v>4112</v>
      </c>
    </row>
    <row r="1061" spans="1:21" ht="339" customHeight="1" x14ac:dyDescent="0.2">
      <c r="A1061" s="555"/>
      <c r="B1061" s="555"/>
      <c r="C1061" s="555"/>
      <c r="D1061" s="555"/>
      <c r="E1061" s="555"/>
      <c r="F1061" s="555"/>
      <c r="G1061" s="555"/>
      <c r="H1061" s="555"/>
      <c r="I1061" s="555"/>
      <c r="J1061" s="555"/>
      <c r="K1061" s="555"/>
      <c r="L1061" s="555"/>
      <c r="M1061" s="555"/>
      <c r="N1061" s="555"/>
      <c r="O1061" s="555"/>
      <c r="P1061" s="555"/>
      <c r="Q1061" s="555"/>
      <c r="R1061" s="112" t="s">
        <v>4110</v>
      </c>
      <c r="S1061" s="112" t="s">
        <v>5359</v>
      </c>
      <c r="T1061" s="112" t="s">
        <v>6223</v>
      </c>
      <c r="U1061" s="112" t="s">
        <v>4112</v>
      </c>
    </row>
    <row r="1062" spans="1:21" ht="124.9" customHeight="1" x14ac:dyDescent="0.2">
      <c r="A1062" s="555"/>
      <c r="B1062" s="555"/>
      <c r="C1062" s="555"/>
      <c r="D1062" s="555"/>
      <c r="E1062" s="555"/>
      <c r="F1062" s="555"/>
      <c r="G1062" s="555"/>
      <c r="H1062" s="555"/>
      <c r="I1062" s="555"/>
      <c r="J1062" s="555"/>
      <c r="K1062" s="555"/>
      <c r="L1062" s="555"/>
      <c r="M1062" s="555"/>
      <c r="N1062" s="555"/>
      <c r="O1062" s="555"/>
      <c r="P1062" s="555"/>
      <c r="Q1062" s="555"/>
      <c r="R1062" s="112" t="s">
        <v>4110</v>
      </c>
      <c r="S1062" s="112" t="s">
        <v>5361</v>
      </c>
      <c r="T1062" s="112" t="s">
        <v>6224</v>
      </c>
      <c r="U1062" s="112" t="s">
        <v>4112</v>
      </c>
    </row>
    <row r="1063" spans="1:21" ht="409.6" customHeight="1" x14ac:dyDescent="0.2">
      <c r="A1063" s="534" t="s">
        <v>1279</v>
      </c>
      <c r="B1063" s="534" t="s">
        <v>4734</v>
      </c>
      <c r="C1063" s="534"/>
      <c r="D1063" s="534" t="s">
        <v>4753</v>
      </c>
      <c r="E1063" s="534" t="s">
        <v>4754</v>
      </c>
      <c r="F1063" s="534" t="s">
        <v>4755</v>
      </c>
      <c r="G1063" s="534" t="s">
        <v>4756</v>
      </c>
      <c r="H1063" s="534" t="s">
        <v>3120</v>
      </c>
      <c r="I1063" s="534" t="s">
        <v>2201</v>
      </c>
      <c r="J1063" s="534" t="s">
        <v>1200</v>
      </c>
      <c r="K1063" s="534" t="s">
        <v>2827</v>
      </c>
      <c r="L1063" s="534" t="s">
        <v>488</v>
      </c>
      <c r="M1063" s="534">
        <v>45693.599361689812</v>
      </c>
      <c r="N1063" s="534" t="s">
        <v>5389</v>
      </c>
      <c r="O1063" s="534">
        <v>45713</v>
      </c>
      <c r="P1063" s="534" t="s">
        <v>4757</v>
      </c>
      <c r="Q1063" s="534" t="s">
        <v>6225</v>
      </c>
      <c r="R1063" s="112" t="s">
        <v>4110</v>
      </c>
      <c r="S1063" s="112" t="s">
        <v>1207</v>
      </c>
      <c r="T1063" s="112" t="s">
        <v>4758</v>
      </c>
      <c r="U1063" s="112" t="s">
        <v>4112</v>
      </c>
    </row>
    <row r="1064" spans="1:21" ht="88.15" customHeight="1" x14ac:dyDescent="0.2">
      <c r="A1064" s="555"/>
      <c r="B1064" s="555"/>
      <c r="C1064" s="555"/>
      <c r="D1064" s="555"/>
      <c r="E1064" s="555"/>
      <c r="F1064" s="555"/>
      <c r="G1064" s="555"/>
      <c r="H1064" s="555"/>
      <c r="I1064" s="555"/>
      <c r="J1064" s="555"/>
      <c r="K1064" s="555"/>
      <c r="L1064" s="555"/>
      <c r="M1064" s="555"/>
      <c r="N1064" s="555"/>
      <c r="O1064" s="555"/>
      <c r="P1064" s="555"/>
      <c r="Q1064" s="555"/>
      <c r="R1064" s="112" t="s">
        <v>4110</v>
      </c>
      <c r="S1064" s="112" t="s">
        <v>1208</v>
      </c>
      <c r="T1064" s="112" t="s">
        <v>6226</v>
      </c>
      <c r="U1064" s="112" t="s">
        <v>4112</v>
      </c>
    </row>
    <row r="1065" spans="1:21" ht="75" customHeight="1" x14ac:dyDescent="0.2">
      <c r="A1065" s="555"/>
      <c r="B1065" s="555"/>
      <c r="C1065" s="555"/>
      <c r="D1065" s="555"/>
      <c r="E1065" s="555"/>
      <c r="F1065" s="555"/>
      <c r="G1065" s="555"/>
      <c r="H1065" s="555"/>
      <c r="I1065" s="555"/>
      <c r="J1065" s="555"/>
      <c r="K1065" s="555"/>
      <c r="L1065" s="555"/>
      <c r="M1065" s="555"/>
      <c r="N1065" s="555"/>
      <c r="O1065" s="555"/>
      <c r="P1065" s="555"/>
      <c r="Q1065" s="555"/>
      <c r="R1065" s="112" t="s">
        <v>4110</v>
      </c>
      <c r="S1065" s="112" t="s">
        <v>5354</v>
      </c>
      <c r="T1065" s="112" t="s">
        <v>6227</v>
      </c>
      <c r="U1065" s="112" t="s">
        <v>4112</v>
      </c>
    </row>
    <row r="1066" spans="1:21" ht="49.9" customHeight="1" x14ac:dyDescent="0.2">
      <c r="A1066" s="555"/>
      <c r="B1066" s="555"/>
      <c r="C1066" s="555"/>
      <c r="D1066" s="555"/>
      <c r="E1066" s="555"/>
      <c r="F1066" s="555"/>
      <c r="G1066" s="555"/>
      <c r="H1066" s="555"/>
      <c r="I1066" s="555"/>
      <c r="J1066" s="555"/>
      <c r="K1066" s="555"/>
      <c r="L1066" s="555"/>
      <c r="M1066" s="555"/>
      <c r="N1066" s="555"/>
      <c r="O1066" s="555"/>
      <c r="P1066" s="555"/>
      <c r="Q1066" s="555"/>
      <c r="R1066" s="112" t="s">
        <v>4110</v>
      </c>
      <c r="S1066" s="112" t="s">
        <v>5355</v>
      </c>
      <c r="T1066" s="112" t="s">
        <v>6228</v>
      </c>
      <c r="U1066" s="112" t="s">
        <v>4112</v>
      </c>
    </row>
    <row r="1067" spans="1:21" ht="75" customHeight="1" x14ac:dyDescent="0.2">
      <c r="A1067" s="555"/>
      <c r="B1067" s="555"/>
      <c r="C1067" s="555"/>
      <c r="D1067" s="555"/>
      <c r="E1067" s="555"/>
      <c r="F1067" s="555"/>
      <c r="G1067" s="555"/>
      <c r="H1067" s="555"/>
      <c r="I1067" s="555"/>
      <c r="J1067" s="555"/>
      <c r="K1067" s="555"/>
      <c r="L1067" s="555"/>
      <c r="M1067" s="555"/>
      <c r="N1067" s="555"/>
      <c r="O1067" s="555"/>
      <c r="P1067" s="555"/>
      <c r="Q1067" s="555"/>
      <c r="R1067" s="132" t="s">
        <v>4112</v>
      </c>
      <c r="S1067" s="132" t="s">
        <v>5357</v>
      </c>
      <c r="T1067" s="132" t="s">
        <v>6229</v>
      </c>
      <c r="U1067" s="132" t="s">
        <v>4112</v>
      </c>
    </row>
    <row r="1068" spans="1:21" ht="88.15" customHeight="1" x14ac:dyDescent="0.2">
      <c r="A1068" s="555"/>
      <c r="B1068" s="555"/>
      <c r="C1068" s="555"/>
      <c r="D1068" s="555"/>
      <c r="E1068" s="555"/>
      <c r="F1068" s="555"/>
      <c r="G1068" s="555"/>
      <c r="H1068" s="555"/>
      <c r="I1068" s="555"/>
      <c r="J1068" s="555"/>
      <c r="K1068" s="555"/>
      <c r="L1068" s="555"/>
      <c r="M1068" s="555"/>
      <c r="N1068" s="555"/>
      <c r="O1068" s="555"/>
      <c r="P1068" s="555"/>
      <c r="Q1068" s="555"/>
      <c r="R1068" s="112" t="s">
        <v>4110</v>
      </c>
      <c r="S1068" s="112" t="s">
        <v>5359</v>
      </c>
      <c r="T1068" s="112" t="s">
        <v>6230</v>
      </c>
      <c r="U1068" s="112" t="s">
        <v>4112</v>
      </c>
    </row>
    <row r="1069" spans="1:21" ht="49.9" customHeight="1" x14ac:dyDescent="0.2">
      <c r="A1069" s="555"/>
      <c r="B1069" s="555"/>
      <c r="C1069" s="555"/>
      <c r="D1069" s="555"/>
      <c r="E1069" s="555"/>
      <c r="F1069" s="555"/>
      <c r="G1069" s="555"/>
      <c r="H1069" s="555"/>
      <c r="I1069" s="555"/>
      <c r="J1069" s="555"/>
      <c r="K1069" s="555"/>
      <c r="L1069" s="555"/>
      <c r="M1069" s="555"/>
      <c r="N1069" s="555"/>
      <c r="O1069" s="555"/>
      <c r="P1069" s="555"/>
      <c r="Q1069" s="555"/>
      <c r="R1069" s="112" t="s">
        <v>4110</v>
      </c>
      <c r="S1069" s="112" t="s">
        <v>5361</v>
      </c>
      <c r="T1069" s="112" t="s">
        <v>6231</v>
      </c>
      <c r="U1069" s="112" t="s">
        <v>4112</v>
      </c>
    </row>
    <row r="1070" spans="1:21" ht="409.6" customHeight="1" x14ac:dyDescent="0.2">
      <c r="A1070" s="534" t="s">
        <v>1279</v>
      </c>
      <c r="B1070" s="534" t="s">
        <v>4734</v>
      </c>
      <c r="C1070" s="534" t="s">
        <v>6197</v>
      </c>
      <c r="D1070" s="534" t="s">
        <v>4759</v>
      </c>
      <c r="E1070" s="534" t="s">
        <v>4760</v>
      </c>
      <c r="F1070" s="534" t="s">
        <v>4151</v>
      </c>
      <c r="G1070" s="534" t="s">
        <v>4761</v>
      </c>
      <c r="H1070" s="534" t="s">
        <v>3120</v>
      </c>
      <c r="I1070" s="534" t="s">
        <v>2201</v>
      </c>
      <c r="J1070" s="534" t="s">
        <v>2068</v>
      </c>
      <c r="K1070" s="534" t="s">
        <v>47</v>
      </c>
      <c r="L1070" s="534" t="s">
        <v>51</v>
      </c>
      <c r="M1070" s="534">
        <v>45693.600916469906</v>
      </c>
      <c r="N1070" s="534" t="s">
        <v>5363</v>
      </c>
      <c r="O1070" s="534">
        <v>45713</v>
      </c>
      <c r="P1070" s="534" t="s">
        <v>4762</v>
      </c>
      <c r="Q1070" s="534"/>
      <c r="R1070" s="112" t="s">
        <v>4110</v>
      </c>
      <c r="S1070" s="112" t="s">
        <v>1207</v>
      </c>
      <c r="T1070" s="112" t="s">
        <v>4763</v>
      </c>
      <c r="U1070" s="112" t="s">
        <v>4112</v>
      </c>
    </row>
    <row r="1071" spans="1:21" ht="138" customHeight="1" x14ac:dyDescent="0.2">
      <c r="A1071" s="555"/>
      <c r="B1071" s="555"/>
      <c r="C1071" s="555"/>
      <c r="D1071" s="555"/>
      <c r="E1071" s="555"/>
      <c r="F1071" s="555"/>
      <c r="G1071" s="555"/>
      <c r="H1071" s="555"/>
      <c r="I1071" s="555"/>
      <c r="J1071" s="555"/>
      <c r="K1071" s="555"/>
      <c r="L1071" s="555"/>
      <c r="M1071" s="555"/>
      <c r="N1071" s="555"/>
      <c r="O1071" s="555"/>
      <c r="P1071" s="555"/>
      <c r="Q1071" s="555"/>
      <c r="R1071" s="112" t="s">
        <v>4110</v>
      </c>
      <c r="S1071" s="112" t="s">
        <v>1208</v>
      </c>
      <c r="T1071" s="112" t="s">
        <v>6232</v>
      </c>
      <c r="U1071" s="112" t="s">
        <v>4112</v>
      </c>
    </row>
    <row r="1072" spans="1:21" ht="201" customHeight="1" x14ac:dyDescent="0.2">
      <c r="A1072" s="555"/>
      <c r="B1072" s="555"/>
      <c r="C1072" s="555"/>
      <c r="D1072" s="555"/>
      <c r="E1072" s="555"/>
      <c r="F1072" s="555"/>
      <c r="G1072" s="555"/>
      <c r="H1072" s="555"/>
      <c r="I1072" s="555"/>
      <c r="J1072" s="555"/>
      <c r="K1072" s="555"/>
      <c r="L1072" s="555"/>
      <c r="M1072" s="555"/>
      <c r="N1072" s="555"/>
      <c r="O1072" s="555"/>
      <c r="P1072" s="555"/>
      <c r="Q1072" s="555"/>
      <c r="R1072" s="112" t="s">
        <v>4110</v>
      </c>
      <c r="S1072" s="112" t="s">
        <v>5354</v>
      </c>
      <c r="T1072" s="112" t="s">
        <v>6233</v>
      </c>
      <c r="U1072" s="112" t="s">
        <v>4112</v>
      </c>
    </row>
    <row r="1073" spans="1:21" ht="201" customHeight="1" x14ac:dyDescent="0.2">
      <c r="A1073" s="555"/>
      <c r="B1073" s="555"/>
      <c r="C1073" s="555"/>
      <c r="D1073" s="555"/>
      <c r="E1073" s="555"/>
      <c r="F1073" s="555"/>
      <c r="G1073" s="555"/>
      <c r="H1073" s="555"/>
      <c r="I1073" s="555"/>
      <c r="J1073" s="555"/>
      <c r="K1073" s="555"/>
      <c r="L1073" s="555"/>
      <c r="M1073" s="555"/>
      <c r="N1073" s="555"/>
      <c r="O1073" s="555"/>
      <c r="P1073" s="555"/>
      <c r="Q1073" s="555"/>
      <c r="R1073" s="112" t="s">
        <v>4110</v>
      </c>
      <c r="S1073" s="112" t="s">
        <v>5355</v>
      </c>
      <c r="T1073" s="112" t="s">
        <v>6234</v>
      </c>
      <c r="U1073" s="112" t="s">
        <v>4112</v>
      </c>
    </row>
    <row r="1074" spans="1:21" ht="352.15" customHeight="1" x14ac:dyDescent="0.2">
      <c r="A1074" s="555"/>
      <c r="B1074" s="555"/>
      <c r="C1074" s="555"/>
      <c r="D1074" s="555"/>
      <c r="E1074" s="555"/>
      <c r="F1074" s="555"/>
      <c r="G1074" s="555"/>
      <c r="H1074" s="555"/>
      <c r="I1074" s="555"/>
      <c r="J1074" s="555"/>
      <c r="K1074" s="555"/>
      <c r="L1074" s="555"/>
      <c r="M1074" s="555"/>
      <c r="N1074" s="555"/>
      <c r="O1074" s="555"/>
      <c r="P1074" s="555"/>
      <c r="Q1074" s="555"/>
      <c r="R1074" s="112" t="s">
        <v>4110</v>
      </c>
      <c r="S1074" s="112" t="s">
        <v>5357</v>
      </c>
      <c r="T1074" s="112" t="s">
        <v>6235</v>
      </c>
      <c r="U1074" s="112" t="s">
        <v>4112</v>
      </c>
    </row>
    <row r="1075" spans="1:21" ht="276" customHeight="1" x14ac:dyDescent="0.2">
      <c r="A1075" s="555"/>
      <c r="B1075" s="555"/>
      <c r="C1075" s="555"/>
      <c r="D1075" s="555"/>
      <c r="E1075" s="555"/>
      <c r="F1075" s="555"/>
      <c r="G1075" s="555"/>
      <c r="H1075" s="555"/>
      <c r="I1075" s="555"/>
      <c r="J1075" s="555"/>
      <c r="K1075" s="555"/>
      <c r="L1075" s="555"/>
      <c r="M1075" s="555"/>
      <c r="N1075" s="555"/>
      <c r="O1075" s="555"/>
      <c r="P1075" s="555"/>
      <c r="Q1075" s="555"/>
      <c r="R1075" s="112" t="s">
        <v>4110</v>
      </c>
      <c r="S1075" s="112" t="s">
        <v>5359</v>
      </c>
      <c r="T1075" s="112" t="s">
        <v>6236</v>
      </c>
      <c r="U1075" s="112" t="s">
        <v>4112</v>
      </c>
    </row>
    <row r="1076" spans="1:21" ht="250.9" customHeight="1" x14ac:dyDescent="0.2">
      <c r="A1076" s="555"/>
      <c r="B1076" s="555"/>
      <c r="C1076" s="555"/>
      <c r="D1076" s="555"/>
      <c r="E1076" s="555"/>
      <c r="F1076" s="555"/>
      <c r="G1076" s="555"/>
      <c r="H1076" s="555"/>
      <c r="I1076" s="555"/>
      <c r="J1076" s="555"/>
      <c r="K1076" s="555"/>
      <c r="L1076" s="555"/>
      <c r="M1076" s="555"/>
      <c r="N1076" s="555"/>
      <c r="O1076" s="555"/>
      <c r="P1076" s="555"/>
      <c r="Q1076" s="555"/>
      <c r="R1076" s="112" t="s">
        <v>4110</v>
      </c>
      <c r="S1076" s="112" t="s">
        <v>5361</v>
      </c>
      <c r="T1076" s="112" t="s">
        <v>6237</v>
      </c>
      <c r="U1076" s="112" t="s">
        <v>4112</v>
      </c>
    </row>
    <row r="1077" spans="1:21" ht="337.15" customHeight="1" x14ac:dyDescent="0.2">
      <c r="A1077" s="534" t="s">
        <v>4764</v>
      </c>
      <c r="B1077" s="534" t="s">
        <v>4765</v>
      </c>
      <c r="C1077" s="534" t="s">
        <v>4766</v>
      </c>
      <c r="D1077" s="534" t="s">
        <v>4767</v>
      </c>
      <c r="E1077" s="534" t="s">
        <v>4768</v>
      </c>
      <c r="F1077" s="534" t="s">
        <v>4769</v>
      </c>
      <c r="G1077" s="534" t="s">
        <v>4770</v>
      </c>
      <c r="H1077" s="534" t="s">
        <v>2172</v>
      </c>
      <c r="I1077" s="534" t="s">
        <v>4771</v>
      </c>
      <c r="J1077" s="534" t="s">
        <v>1242</v>
      </c>
      <c r="K1077" s="534" t="s">
        <v>47</v>
      </c>
      <c r="L1077" s="534" t="s">
        <v>51</v>
      </c>
      <c r="M1077" s="534">
        <v>45706.955269641207</v>
      </c>
      <c r="N1077" s="534" t="s">
        <v>5363</v>
      </c>
      <c r="O1077" s="534">
        <v>45735</v>
      </c>
      <c r="P1077" s="534" t="s">
        <v>4772</v>
      </c>
      <c r="Q1077" s="534" t="s">
        <v>6238</v>
      </c>
      <c r="R1077" s="112" t="s">
        <v>4110</v>
      </c>
      <c r="S1077" s="112" t="s">
        <v>1207</v>
      </c>
      <c r="T1077" s="112" t="s">
        <v>4773</v>
      </c>
      <c r="U1077" s="112" t="s">
        <v>4112</v>
      </c>
    </row>
    <row r="1078" spans="1:21" ht="37.15" customHeight="1" x14ac:dyDescent="0.2">
      <c r="A1078" s="555"/>
      <c r="B1078" s="555"/>
      <c r="C1078" s="555"/>
      <c r="D1078" s="555"/>
      <c r="E1078" s="555"/>
      <c r="F1078" s="555"/>
      <c r="G1078" s="555"/>
      <c r="H1078" s="555"/>
      <c r="I1078" s="555"/>
      <c r="J1078" s="555"/>
      <c r="K1078" s="555"/>
      <c r="L1078" s="555"/>
      <c r="M1078" s="555"/>
      <c r="N1078" s="555"/>
      <c r="O1078" s="555"/>
      <c r="P1078" s="555"/>
      <c r="Q1078" s="555"/>
      <c r="R1078" s="112" t="s">
        <v>4110</v>
      </c>
      <c r="S1078" s="112" t="s">
        <v>1208</v>
      </c>
      <c r="T1078" s="112" t="s">
        <v>6239</v>
      </c>
      <c r="U1078" s="112" t="s">
        <v>4112</v>
      </c>
    </row>
    <row r="1079" spans="1:21" ht="37.15" customHeight="1" x14ac:dyDescent="0.2">
      <c r="A1079" s="555"/>
      <c r="B1079" s="555"/>
      <c r="C1079" s="555"/>
      <c r="D1079" s="555"/>
      <c r="E1079" s="555"/>
      <c r="F1079" s="555"/>
      <c r="G1079" s="555"/>
      <c r="H1079" s="555"/>
      <c r="I1079" s="555"/>
      <c r="J1079" s="555"/>
      <c r="K1079" s="555"/>
      <c r="L1079" s="555"/>
      <c r="M1079" s="555"/>
      <c r="N1079" s="555"/>
      <c r="O1079" s="555"/>
      <c r="P1079" s="555"/>
      <c r="Q1079" s="555"/>
      <c r="R1079" s="112" t="s">
        <v>4110</v>
      </c>
      <c r="S1079" s="112" t="s">
        <v>5354</v>
      </c>
      <c r="T1079" s="112" t="s">
        <v>6240</v>
      </c>
      <c r="U1079" s="112" t="s">
        <v>4112</v>
      </c>
    </row>
    <row r="1080" spans="1:21" ht="37.15" customHeight="1" x14ac:dyDescent="0.2">
      <c r="A1080" s="555"/>
      <c r="B1080" s="555"/>
      <c r="C1080" s="555"/>
      <c r="D1080" s="555"/>
      <c r="E1080" s="555"/>
      <c r="F1080" s="555"/>
      <c r="G1080" s="555"/>
      <c r="H1080" s="555"/>
      <c r="I1080" s="555"/>
      <c r="J1080" s="555"/>
      <c r="K1080" s="555"/>
      <c r="L1080" s="555"/>
      <c r="M1080" s="555"/>
      <c r="N1080" s="555"/>
      <c r="O1080" s="555"/>
      <c r="P1080" s="555"/>
      <c r="Q1080" s="555"/>
      <c r="R1080" s="112" t="s">
        <v>4110</v>
      </c>
      <c r="S1080" s="112" t="s">
        <v>5355</v>
      </c>
      <c r="T1080" s="112" t="s">
        <v>6241</v>
      </c>
      <c r="U1080" s="112" t="s">
        <v>4112</v>
      </c>
    </row>
    <row r="1081" spans="1:21" ht="37.15" customHeight="1" x14ac:dyDescent="0.2">
      <c r="A1081" s="555"/>
      <c r="B1081" s="555"/>
      <c r="C1081" s="555"/>
      <c r="D1081" s="555"/>
      <c r="E1081" s="555"/>
      <c r="F1081" s="555"/>
      <c r="G1081" s="555"/>
      <c r="H1081" s="555"/>
      <c r="I1081" s="555"/>
      <c r="J1081" s="555"/>
      <c r="K1081" s="555"/>
      <c r="L1081" s="555"/>
      <c r="M1081" s="555"/>
      <c r="N1081" s="555"/>
      <c r="O1081" s="555"/>
      <c r="P1081" s="555"/>
      <c r="Q1081" s="555"/>
      <c r="R1081" s="112" t="s">
        <v>4110</v>
      </c>
      <c r="S1081" s="112" t="s">
        <v>5357</v>
      </c>
      <c r="T1081" s="112" t="s">
        <v>6242</v>
      </c>
      <c r="U1081" s="112" t="s">
        <v>4112</v>
      </c>
    </row>
    <row r="1082" spans="1:21" ht="37.15" customHeight="1" x14ac:dyDescent="0.2">
      <c r="A1082" s="555"/>
      <c r="B1082" s="555"/>
      <c r="C1082" s="555"/>
      <c r="D1082" s="555"/>
      <c r="E1082" s="555"/>
      <c r="F1082" s="555"/>
      <c r="G1082" s="555"/>
      <c r="H1082" s="555"/>
      <c r="I1082" s="555"/>
      <c r="J1082" s="555"/>
      <c r="K1082" s="555"/>
      <c r="L1082" s="555"/>
      <c r="M1082" s="555"/>
      <c r="N1082" s="555"/>
      <c r="O1082" s="555"/>
      <c r="P1082" s="555"/>
      <c r="Q1082" s="555"/>
      <c r="R1082" s="132" t="s">
        <v>4112</v>
      </c>
      <c r="S1082" s="132" t="s">
        <v>5359</v>
      </c>
      <c r="T1082" s="132" t="s">
        <v>6243</v>
      </c>
      <c r="U1082" s="132" t="s">
        <v>4112</v>
      </c>
    </row>
    <row r="1083" spans="1:21" ht="75" customHeight="1" x14ac:dyDescent="0.2">
      <c r="A1083" s="555"/>
      <c r="B1083" s="555"/>
      <c r="C1083" s="555"/>
      <c r="D1083" s="555"/>
      <c r="E1083" s="555"/>
      <c r="F1083" s="555"/>
      <c r="G1083" s="555"/>
      <c r="H1083" s="555"/>
      <c r="I1083" s="555"/>
      <c r="J1083" s="555"/>
      <c r="K1083" s="555"/>
      <c r="L1083" s="555"/>
      <c r="M1083" s="555"/>
      <c r="N1083" s="555"/>
      <c r="O1083" s="555"/>
      <c r="P1083" s="555"/>
      <c r="Q1083" s="555"/>
      <c r="R1083" s="112" t="s">
        <v>4110</v>
      </c>
      <c r="S1083" s="112" t="s">
        <v>5361</v>
      </c>
      <c r="T1083" s="112" t="s">
        <v>6244</v>
      </c>
      <c r="U1083" s="112" t="s">
        <v>4112</v>
      </c>
    </row>
    <row r="1084" spans="1:21" ht="409.6" customHeight="1" x14ac:dyDescent="0.2">
      <c r="A1084" s="534" t="s">
        <v>4764</v>
      </c>
      <c r="B1084" s="534" t="s">
        <v>4765</v>
      </c>
      <c r="C1084" s="534" t="s">
        <v>4766</v>
      </c>
      <c r="D1084" s="534" t="s">
        <v>4774</v>
      </c>
      <c r="E1084" s="534" t="s">
        <v>4775</v>
      </c>
      <c r="F1084" s="534" t="s">
        <v>4776</v>
      </c>
      <c r="G1084" s="534" t="s">
        <v>4777</v>
      </c>
      <c r="H1084" s="534" t="s">
        <v>2172</v>
      </c>
      <c r="I1084" s="534" t="s">
        <v>4771</v>
      </c>
      <c r="J1084" s="534" t="s">
        <v>1216</v>
      </c>
      <c r="K1084" s="534" t="s">
        <v>2827</v>
      </c>
      <c r="L1084" s="534" t="s">
        <v>51</v>
      </c>
      <c r="M1084" s="534">
        <v>45707.454625266204</v>
      </c>
      <c r="N1084" s="534" t="s">
        <v>5363</v>
      </c>
      <c r="O1084" s="534">
        <v>45735</v>
      </c>
      <c r="P1084" s="534" t="s">
        <v>4778</v>
      </c>
      <c r="Q1084" s="534"/>
      <c r="R1084" s="112" t="s">
        <v>4110</v>
      </c>
      <c r="S1084" s="112" t="s">
        <v>1207</v>
      </c>
      <c r="T1084" s="112" t="s">
        <v>4779</v>
      </c>
      <c r="U1084" s="112" t="s">
        <v>4112</v>
      </c>
    </row>
    <row r="1085" spans="1:21" ht="61.9" customHeight="1" x14ac:dyDescent="0.2">
      <c r="A1085" s="555"/>
      <c r="B1085" s="555"/>
      <c r="C1085" s="555"/>
      <c r="D1085" s="555"/>
      <c r="E1085" s="555"/>
      <c r="F1085" s="555"/>
      <c r="G1085" s="555"/>
      <c r="H1085" s="555"/>
      <c r="I1085" s="555"/>
      <c r="J1085" s="555"/>
      <c r="K1085" s="555"/>
      <c r="L1085" s="555"/>
      <c r="M1085" s="555"/>
      <c r="N1085" s="555"/>
      <c r="O1085" s="555"/>
      <c r="P1085" s="555"/>
      <c r="Q1085" s="555"/>
      <c r="R1085" s="112" t="s">
        <v>4110</v>
      </c>
      <c r="S1085" s="112" t="s">
        <v>1208</v>
      </c>
      <c r="T1085" s="112" t="s">
        <v>6245</v>
      </c>
      <c r="U1085" s="112" t="s">
        <v>4112</v>
      </c>
    </row>
    <row r="1086" spans="1:21" ht="61.9" customHeight="1" x14ac:dyDescent="0.2">
      <c r="A1086" s="555"/>
      <c r="B1086" s="555"/>
      <c r="C1086" s="555"/>
      <c r="D1086" s="555"/>
      <c r="E1086" s="555"/>
      <c r="F1086" s="555"/>
      <c r="G1086" s="555"/>
      <c r="H1086" s="555"/>
      <c r="I1086" s="555"/>
      <c r="J1086" s="555"/>
      <c r="K1086" s="555"/>
      <c r="L1086" s="555"/>
      <c r="M1086" s="555"/>
      <c r="N1086" s="555"/>
      <c r="O1086" s="555"/>
      <c r="P1086" s="555"/>
      <c r="Q1086" s="555"/>
      <c r="R1086" s="112" t="s">
        <v>4110</v>
      </c>
      <c r="S1086" s="112" t="s">
        <v>5354</v>
      </c>
      <c r="T1086" s="112" t="s">
        <v>6246</v>
      </c>
      <c r="U1086" s="112" t="s">
        <v>4112</v>
      </c>
    </row>
    <row r="1087" spans="1:21" ht="61.9" customHeight="1" x14ac:dyDescent="0.2">
      <c r="A1087" s="555"/>
      <c r="B1087" s="555"/>
      <c r="C1087" s="555"/>
      <c r="D1087" s="555"/>
      <c r="E1087" s="555"/>
      <c r="F1087" s="555"/>
      <c r="G1087" s="555"/>
      <c r="H1087" s="555"/>
      <c r="I1087" s="555"/>
      <c r="J1087" s="555"/>
      <c r="K1087" s="555"/>
      <c r="L1087" s="555"/>
      <c r="M1087" s="555"/>
      <c r="N1087" s="555"/>
      <c r="O1087" s="555"/>
      <c r="P1087" s="555"/>
      <c r="Q1087" s="555"/>
      <c r="R1087" s="112" t="s">
        <v>4110</v>
      </c>
      <c r="S1087" s="112" t="s">
        <v>5355</v>
      </c>
      <c r="T1087" s="112" t="s">
        <v>6247</v>
      </c>
      <c r="U1087" s="112" t="s">
        <v>4112</v>
      </c>
    </row>
    <row r="1088" spans="1:21" ht="61.9" customHeight="1" x14ac:dyDescent="0.2">
      <c r="A1088" s="555"/>
      <c r="B1088" s="555"/>
      <c r="C1088" s="555"/>
      <c r="D1088" s="555"/>
      <c r="E1088" s="555"/>
      <c r="F1088" s="555"/>
      <c r="G1088" s="555"/>
      <c r="H1088" s="555"/>
      <c r="I1088" s="555"/>
      <c r="J1088" s="555"/>
      <c r="K1088" s="555"/>
      <c r="L1088" s="555"/>
      <c r="M1088" s="555"/>
      <c r="N1088" s="555"/>
      <c r="O1088" s="555"/>
      <c r="P1088" s="555"/>
      <c r="Q1088" s="555"/>
      <c r="R1088" s="112" t="s">
        <v>4110</v>
      </c>
      <c r="S1088" s="112" t="s">
        <v>5357</v>
      </c>
      <c r="T1088" s="112" t="s">
        <v>6248</v>
      </c>
      <c r="U1088" s="112" t="s">
        <v>4112</v>
      </c>
    </row>
    <row r="1089" spans="1:21" ht="61.9" customHeight="1" x14ac:dyDescent="0.2">
      <c r="A1089" s="555"/>
      <c r="B1089" s="555"/>
      <c r="C1089" s="555"/>
      <c r="D1089" s="555"/>
      <c r="E1089" s="555"/>
      <c r="F1089" s="555"/>
      <c r="G1089" s="555"/>
      <c r="H1089" s="555"/>
      <c r="I1089" s="555"/>
      <c r="J1089" s="555"/>
      <c r="K1089" s="555"/>
      <c r="L1089" s="555"/>
      <c r="M1089" s="555"/>
      <c r="N1089" s="555"/>
      <c r="O1089" s="555"/>
      <c r="P1089" s="555"/>
      <c r="Q1089" s="555"/>
      <c r="R1089" s="112" t="s">
        <v>4110</v>
      </c>
      <c r="S1089" s="112" t="s">
        <v>5359</v>
      </c>
      <c r="T1089" s="112" t="s">
        <v>6249</v>
      </c>
      <c r="U1089" s="112" t="s">
        <v>4112</v>
      </c>
    </row>
    <row r="1090" spans="1:21" ht="61.9" customHeight="1" x14ac:dyDescent="0.2">
      <c r="A1090" s="555"/>
      <c r="B1090" s="555"/>
      <c r="C1090" s="555"/>
      <c r="D1090" s="555"/>
      <c r="E1090" s="555"/>
      <c r="F1090" s="555"/>
      <c r="G1090" s="555"/>
      <c r="H1090" s="555"/>
      <c r="I1090" s="555"/>
      <c r="J1090" s="555"/>
      <c r="K1090" s="555"/>
      <c r="L1090" s="555"/>
      <c r="M1090" s="555"/>
      <c r="N1090" s="555"/>
      <c r="O1090" s="555"/>
      <c r="P1090" s="555"/>
      <c r="Q1090" s="555"/>
      <c r="R1090" s="112" t="s">
        <v>4110</v>
      </c>
      <c r="S1090" s="112" t="s">
        <v>5361</v>
      </c>
      <c r="T1090" s="112" t="s">
        <v>6250</v>
      </c>
      <c r="U1090" s="112" t="s">
        <v>4112</v>
      </c>
    </row>
    <row r="1091" spans="1:21" ht="390" customHeight="1" x14ac:dyDescent="0.2">
      <c r="A1091" s="534" t="s">
        <v>4764</v>
      </c>
      <c r="B1091" s="534" t="s">
        <v>4765</v>
      </c>
      <c r="C1091" s="534" t="s">
        <v>4780</v>
      </c>
      <c r="D1091" s="534" t="s">
        <v>4781</v>
      </c>
      <c r="E1091" s="534" t="s">
        <v>4782</v>
      </c>
      <c r="F1091" s="534" t="s">
        <v>4783</v>
      </c>
      <c r="G1091" s="534" t="s">
        <v>4784</v>
      </c>
      <c r="H1091" s="534" t="s">
        <v>2172</v>
      </c>
      <c r="I1091" s="534" t="s">
        <v>4771</v>
      </c>
      <c r="J1091" s="534" t="s">
        <v>1216</v>
      </c>
      <c r="K1091" s="534" t="s">
        <v>2827</v>
      </c>
      <c r="L1091" s="534" t="s">
        <v>50</v>
      </c>
      <c r="M1091" s="534">
        <v>45706.928545023147</v>
      </c>
      <c r="N1091" s="534" t="s">
        <v>5352</v>
      </c>
      <c r="O1091" s="534">
        <v>45735</v>
      </c>
      <c r="P1091" s="534" t="s">
        <v>4785</v>
      </c>
      <c r="Q1091" s="534"/>
      <c r="R1091" s="112" t="s">
        <v>4110</v>
      </c>
      <c r="S1091" s="112" t="s">
        <v>1207</v>
      </c>
      <c r="T1091" s="112" t="s">
        <v>4786</v>
      </c>
      <c r="U1091" s="112" t="s">
        <v>4112</v>
      </c>
    </row>
    <row r="1092" spans="1:21" ht="49.9" customHeight="1" x14ac:dyDescent="0.2">
      <c r="A1092" s="555"/>
      <c r="B1092" s="555"/>
      <c r="C1092" s="555"/>
      <c r="D1092" s="555"/>
      <c r="E1092" s="555"/>
      <c r="F1092" s="555"/>
      <c r="G1092" s="555"/>
      <c r="H1092" s="555"/>
      <c r="I1092" s="555"/>
      <c r="J1092" s="555"/>
      <c r="K1092" s="555"/>
      <c r="L1092" s="555"/>
      <c r="M1092" s="555"/>
      <c r="N1092" s="555"/>
      <c r="O1092" s="555"/>
      <c r="P1092" s="555"/>
      <c r="Q1092" s="555"/>
      <c r="R1092" s="112" t="s">
        <v>4110</v>
      </c>
      <c r="S1092" s="112" t="s">
        <v>1208</v>
      </c>
      <c r="T1092" s="112" t="s">
        <v>6251</v>
      </c>
      <c r="U1092" s="112" t="s">
        <v>4112</v>
      </c>
    </row>
    <row r="1093" spans="1:21" ht="49.9" customHeight="1" x14ac:dyDescent="0.2">
      <c r="A1093" s="555"/>
      <c r="B1093" s="555"/>
      <c r="C1093" s="555"/>
      <c r="D1093" s="555"/>
      <c r="E1093" s="555"/>
      <c r="F1093" s="555"/>
      <c r="G1093" s="555"/>
      <c r="H1093" s="555"/>
      <c r="I1093" s="555"/>
      <c r="J1093" s="555"/>
      <c r="K1093" s="555"/>
      <c r="L1093" s="555"/>
      <c r="M1093" s="555"/>
      <c r="N1093" s="555"/>
      <c r="O1093" s="555"/>
      <c r="P1093" s="555"/>
      <c r="Q1093" s="555"/>
      <c r="R1093" s="112" t="s">
        <v>4110</v>
      </c>
      <c r="S1093" s="112" t="s">
        <v>5354</v>
      </c>
      <c r="T1093" s="112" t="s">
        <v>6252</v>
      </c>
      <c r="U1093" s="112" t="s">
        <v>4112</v>
      </c>
    </row>
    <row r="1094" spans="1:21" ht="49.9" customHeight="1" x14ac:dyDescent="0.2">
      <c r="A1094" s="555"/>
      <c r="B1094" s="555"/>
      <c r="C1094" s="555"/>
      <c r="D1094" s="555"/>
      <c r="E1094" s="555"/>
      <c r="F1094" s="555"/>
      <c r="G1094" s="555"/>
      <c r="H1094" s="555"/>
      <c r="I1094" s="555"/>
      <c r="J1094" s="555"/>
      <c r="K1094" s="555"/>
      <c r="L1094" s="555"/>
      <c r="M1094" s="555"/>
      <c r="N1094" s="555"/>
      <c r="O1094" s="555"/>
      <c r="P1094" s="555"/>
      <c r="Q1094" s="555"/>
      <c r="R1094" s="112" t="s">
        <v>4110</v>
      </c>
      <c r="S1094" s="112" t="s">
        <v>5355</v>
      </c>
      <c r="T1094" s="112" t="s">
        <v>6253</v>
      </c>
      <c r="U1094" s="112" t="s">
        <v>4112</v>
      </c>
    </row>
    <row r="1095" spans="1:21" ht="49.9" customHeight="1" x14ac:dyDescent="0.2">
      <c r="A1095" s="555"/>
      <c r="B1095" s="555"/>
      <c r="C1095" s="555"/>
      <c r="D1095" s="555"/>
      <c r="E1095" s="555"/>
      <c r="F1095" s="555"/>
      <c r="G1095" s="555"/>
      <c r="H1095" s="555"/>
      <c r="I1095" s="555"/>
      <c r="J1095" s="555"/>
      <c r="K1095" s="555"/>
      <c r="L1095" s="555"/>
      <c r="M1095" s="555"/>
      <c r="N1095" s="555"/>
      <c r="O1095" s="555"/>
      <c r="P1095" s="555"/>
      <c r="Q1095" s="555"/>
      <c r="R1095" s="112" t="s">
        <v>4110</v>
      </c>
      <c r="S1095" s="112" t="s">
        <v>5357</v>
      </c>
      <c r="T1095" s="112" t="s">
        <v>6254</v>
      </c>
      <c r="U1095" s="112" t="s">
        <v>4112</v>
      </c>
    </row>
    <row r="1096" spans="1:21" ht="49.9" customHeight="1" x14ac:dyDescent="0.2">
      <c r="A1096" s="555"/>
      <c r="B1096" s="555"/>
      <c r="C1096" s="555"/>
      <c r="D1096" s="555"/>
      <c r="E1096" s="555"/>
      <c r="F1096" s="555"/>
      <c r="G1096" s="555"/>
      <c r="H1096" s="555"/>
      <c r="I1096" s="555"/>
      <c r="J1096" s="555"/>
      <c r="K1096" s="555"/>
      <c r="L1096" s="555"/>
      <c r="M1096" s="555"/>
      <c r="N1096" s="555"/>
      <c r="O1096" s="555"/>
      <c r="P1096" s="555"/>
      <c r="Q1096" s="555"/>
      <c r="R1096" s="112" t="s">
        <v>4110</v>
      </c>
      <c r="S1096" s="112" t="s">
        <v>5359</v>
      </c>
      <c r="T1096" s="112" t="s">
        <v>6255</v>
      </c>
      <c r="U1096" s="112" t="s">
        <v>4112</v>
      </c>
    </row>
    <row r="1097" spans="1:21" ht="49.9" customHeight="1" x14ac:dyDescent="0.2">
      <c r="A1097" s="555"/>
      <c r="B1097" s="555"/>
      <c r="C1097" s="555"/>
      <c r="D1097" s="555"/>
      <c r="E1097" s="555"/>
      <c r="F1097" s="555"/>
      <c r="G1097" s="555"/>
      <c r="H1097" s="555"/>
      <c r="I1097" s="555"/>
      <c r="J1097" s="555"/>
      <c r="K1097" s="555"/>
      <c r="L1097" s="555"/>
      <c r="M1097" s="555"/>
      <c r="N1097" s="555"/>
      <c r="O1097" s="555"/>
      <c r="P1097" s="555"/>
      <c r="Q1097" s="555"/>
      <c r="R1097" s="112" t="s">
        <v>4110</v>
      </c>
      <c r="S1097" s="112" t="s">
        <v>5361</v>
      </c>
      <c r="T1097" s="112" t="s">
        <v>6256</v>
      </c>
      <c r="U1097" s="112" t="s">
        <v>4112</v>
      </c>
    </row>
    <row r="1098" spans="1:21" ht="390" customHeight="1" x14ac:dyDescent="0.2">
      <c r="A1098" s="534" t="s">
        <v>4764</v>
      </c>
      <c r="B1098" s="534" t="s">
        <v>4765</v>
      </c>
      <c r="C1098" s="534" t="s">
        <v>4787</v>
      </c>
      <c r="D1098" s="534" t="s">
        <v>4788</v>
      </c>
      <c r="E1098" s="534" t="s">
        <v>4789</v>
      </c>
      <c r="F1098" s="534" t="s">
        <v>4790</v>
      </c>
      <c r="G1098" s="534" t="s">
        <v>4784</v>
      </c>
      <c r="H1098" s="534" t="s">
        <v>2172</v>
      </c>
      <c r="I1098" s="534" t="s">
        <v>4771</v>
      </c>
      <c r="J1098" s="534" t="s">
        <v>1242</v>
      </c>
      <c r="K1098" s="534" t="s">
        <v>2827</v>
      </c>
      <c r="L1098" s="534" t="s">
        <v>50</v>
      </c>
      <c r="M1098" s="534">
        <v>45706.931073692132</v>
      </c>
      <c r="N1098" s="534" t="s">
        <v>5352</v>
      </c>
      <c r="O1098" s="534">
        <v>45735</v>
      </c>
      <c r="P1098" s="534" t="s">
        <v>4791</v>
      </c>
      <c r="Q1098" s="534"/>
      <c r="R1098" s="112" t="s">
        <v>4110</v>
      </c>
      <c r="S1098" s="112" t="s">
        <v>1207</v>
      </c>
      <c r="T1098" s="112" t="s">
        <v>4792</v>
      </c>
      <c r="U1098" s="112" t="s">
        <v>4112</v>
      </c>
    </row>
    <row r="1099" spans="1:21" ht="49.9" customHeight="1" x14ac:dyDescent="0.2">
      <c r="A1099" s="555"/>
      <c r="B1099" s="555"/>
      <c r="C1099" s="555"/>
      <c r="D1099" s="555"/>
      <c r="E1099" s="555"/>
      <c r="F1099" s="555"/>
      <c r="G1099" s="555"/>
      <c r="H1099" s="555"/>
      <c r="I1099" s="555"/>
      <c r="J1099" s="555"/>
      <c r="K1099" s="555"/>
      <c r="L1099" s="555"/>
      <c r="M1099" s="555"/>
      <c r="N1099" s="555"/>
      <c r="O1099" s="555"/>
      <c r="P1099" s="555"/>
      <c r="Q1099" s="555"/>
      <c r="R1099" s="112" t="s">
        <v>4110</v>
      </c>
      <c r="S1099" s="112" t="s">
        <v>1208</v>
      </c>
      <c r="T1099" s="112" t="s">
        <v>6257</v>
      </c>
      <c r="U1099" s="112" t="s">
        <v>4112</v>
      </c>
    </row>
    <row r="1100" spans="1:21" ht="49.9" customHeight="1" x14ac:dyDescent="0.2">
      <c r="A1100" s="555"/>
      <c r="B1100" s="555"/>
      <c r="C1100" s="555"/>
      <c r="D1100" s="555"/>
      <c r="E1100" s="555"/>
      <c r="F1100" s="555"/>
      <c r="G1100" s="555"/>
      <c r="H1100" s="555"/>
      <c r="I1100" s="555"/>
      <c r="J1100" s="555"/>
      <c r="K1100" s="555"/>
      <c r="L1100" s="555"/>
      <c r="M1100" s="555"/>
      <c r="N1100" s="555"/>
      <c r="O1100" s="555"/>
      <c r="P1100" s="555"/>
      <c r="Q1100" s="555"/>
      <c r="R1100" s="112" t="s">
        <v>4110</v>
      </c>
      <c r="S1100" s="112" t="s">
        <v>5354</v>
      </c>
      <c r="T1100" s="112" t="s">
        <v>6258</v>
      </c>
      <c r="U1100" s="112" t="s">
        <v>4112</v>
      </c>
    </row>
    <row r="1101" spans="1:21" ht="49.9" customHeight="1" x14ac:dyDescent="0.2">
      <c r="A1101" s="555"/>
      <c r="B1101" s="555"/>
      <c r="C1101" s="555"/>
      <c r="D1101" s="555"/>
      <c r="E1101" s="555"/>
      <c r="F1101" s="555"/>
      <c r="G1101" s="555"/>
      <c r="H1101" s="555"/>
      <c r="I1101" s="555"/>
      <c r="J1101" s="555"/>
      <c r="K1101" s="555"/>
      <c r="L1101" s="555"/>
      <c r="M1101" s="555"/>
      <c r="N1101" s="555"/>
      <c r="O1101" s="555"/>
      <c r="P1101" s="555"/>
      <c r="Q1101" s="555"/>
      <c r="R1101" s="112" t="s">
        <v>4110</v>
      </c>
      <c r="S1101" s="112" t="s">
        <v>5355</v>
      </c>
      <c r="T1101" s="112" t="s">
        <v>6259</v>
      </c>
      <c r="U1101" s="112" t="s">
        <v>4112</v>
      </c>
    </row>
    <row r="1102" spans="1:21" ht="49.9" customHeight="1" x14ac:dyDescent="0.2">
      <c r="A1102" s="555"/>
      <c r="B1102" s="555"/>
      <c r="C1102" s="555"/>
      <c r="D1102" s="555"/>
      <c r="E1102" s="555"/>
      <c r="F1102" s="555"/>
      <c r="G1102" s="555"/>
      <c r="H1102" s="555"/>
      <c r="I1102" s="555"/>
      <c r="J1102" s="555"/>
      <c r="K1102" s="555"/>
      <c r="L1102" s="555"/>
      <c r="M1102" s="555"/>
      <c r="N1102" s="555"/>
      <c r="O1102" s="555"/>
      <c r="P1102" s="555"/>
      <c r="Q1102" s="555"/>
      <c r="R1102" s="112" t="s">
        <v>4110</v>
      </c>
      <c r="S1102" s="112" t="s">
        <v>5357</v>
      </c>
      <c r="T1102" s="112" t="s">
        <v>6260</v>
      </c>
      <c r="U1102" s="112" t="s">
        <v>4112</v>
      </c>
    </row>
    <row r="1103" spans="1:21" ht="49.9" customHeight="1" x14ac:dyDescent="0.2">
      <c r="A1103" s="555"/>
      <c r="B1103" s="555"/>
      <c r="C1103" s="555"/>
      <c r="D1103" s="555"/>
      <c r="E1103" s="555"/>
      <c r="F1103" s="555"/>
      <c r="G1103" s="555"/>
      <c r="H1103" s="555"/>
      <c r="I1103" s="555"/>
      <c r="J1103" s="555"/>
      <c r="K1103" s="555"/>
      <c r="L1103" s="555"/>
      <c r="M1103" s="555"/>
      <c r="N1103" s="555"/>
      <c r="O1103" s="555"/>
      <c r="P1103" s="555"/>
      <c r="Q1103" s="555"/>
      <c r="R1103" s="112" t="s">
        <v>4110</v>
      </c>
      <c r="S1103" s="112" t="s">
        <v>5359</v>
      </c>
      <c r="T1103" s="112" t="s">
        <v>6261</v>
      </c>
      <c r="U1103" s="112" t="s">
        <v>4112</v>
      </c>
    </row>
    <row r="1104" spans="1:21" ht="49.9" customHeight="1" x14ac:dyDescent="0.2">
      <c r="A1104" s="555"/>
      <c r="B1104" s="555"/>
      <c r="C1104" s="555"/>
      <c r="D1104" s="555"/>
      <c r="E1104" s="555"/>
      <c r="F1104" s="555"/>
      <c r="G1104" s="555"/>
      <c r="H1104" s="555"/>
      <c r="I1104" s="555"/>
      <c r="J1104" s="555"/>
      <c r="K1104" s="555"/>
      <c r="L1104" s="555"/>
      <c r="M1104" s="555"/>
      <c r="N1104" s="555"/>
      <c r="O1104" s="555"/>
      <c r="P1104" s="555"/>
      <c r="Q1104" s="555"/>
      <c r="R1104" s="112" t="s">
        <v>4110</v>
      </c>
      <c r="S1104" s="112" t="s">
        <v>5361</v>
      </c>
      <c r="T1104" s="112" t="s">
        <v>6262</v>
      </c>
      <c r="U1104" s="112" t="s">
        <v>4112</v>
      </c>
    </row>
    <row r="1105" spans="1:21" ht="390" customHeight="1" x14ac:dyDescent="0.2">
      <c r="A1105" s="534" t="s">
        <v>4764</v>
      </c>
      <c r="B1105" s="534" t="s">
        <v>4765</v>
      </c>
      <c r="C1105" s="534" t="s">
        <v>4793</v>
      </c>
      <c r="D1105" s="534" t="s">
        <v>4794</v>
      </c>
      <c r="E1105" s="534" t="s">
        <v>4795</v>
      </c>
      <c r="F1105" s="534" t="s">
        <v>4796</v>
      </c>
      <c r="G1105" s="534" t="s">
        <v>4797</v>
      </c>
      <c r="H1105" s="534" t="s">
        <v>2172</v>
      </c>
      <c r="I1105" s="534" t="s">
        <v>4771</v>
      </c>
      <c r="J1105" s="534" t="s">
        <v>1200</v>
      </c>
      <c r="K1105" s="534" t="s">
        <v>2827</v>
      </c>
      <c r="L1105" s="534" t="s">
        <v>50</v>
      </c>
      <c r="M1105" s="534">
        <v>45706.934448229164</v>
      </c>
      <c r="N1105" s="534" t="s">
        <v>5352</v>
      </c>
      <c r="O1105" s="534">
        <v>45735</v>
      </c>
      <c r="P1105" s="534" t="s">
        <v>4798</v>
      </c>
      <c r="Q1105" s="534"/>
      <c r="R1105" s="112" t="s">
        <v>4110</v>
      </c>
      <c r="S1105" s="112" t="s">
        <v>1207</v>
      </c>
      <c r="T1105" s="112" t="s">
        <v>4799</v>
      </c>
      <c r="U1105" s="112" t="s">
        <v>4112</v>
      </c>
    </row>
    <row r="1106" spans="1:21" ht="49.9" customHeight="1" x14ac:dyDescent="0.2">
      <c r="A1106" s="555"/>
      <c r="B1106" s="555"/>
      <c r="C1106" s="555"/>
      <c r="D1106" s="555"/>
      <c r="E1106" s="555"/>
      <c r="F1106" s="555"/>
      <c r="G1106" s="555"/>
      <c r="H1106" s="555"/>
      <c r="I1106" s="555"/>
      <c r="J1106" s="555"/>
      <c r="K1106" s="555"/>
      <c r="L1106" s="555"/>
      <c r="M1106" s="555"/>
      <c r="N1106" s="555"/>
      <c r="O1106" s="555"/>
      <c r="P1106" s="555"/>
      <c r="Q1106" s="555"/>
      <c r="R1106" s="112" t="s">
        <v>4110</v>
      </c>
      <c r="S1106" s="112" t="s">
        <v>1208</v>
      </c>
      <c r="T1106" s="112" t="s">
        <v>6263</v>
      </c>
      <c r="U1106" s="112" t="s">
        <v>4112</v>
      </c>
    </row>
    <row r="1107" spans="1:21" ht="49.9" customHeight="1" x14ac:dyDescent="0.2">
      <c r="A1107" s="555"/>
      <c r="B1107" s="555"/>
      <c r="C1107" s="555"/>
      <c r="D1107" s="555"/>
      <c r="E1107" s="555"/>
      <c r="F1107" s="555"/>
      <c r="G1107" s="555"/>
      <c r="H1107" s="555"/>
      <c r="I1107" s="555"/>
      <c r="J1107" s="555"/>
      <c r="K1107" s="555"/>
      <c r="L1107" s="555"/>
      <c r="M1107" s="555"/>
      <c r="N1107" s="555"/>
      <c r="O1107" s="555"/>
      <c r="P1107" s="555"/>
      <c r="Q1107" s="555"/>
      <c r="R1107" s="112" t="s">
        <v>4110</v>
      </c>
      <c r="S1107" s="112" t="s">
        <v>5354</v>
      </c>
      <c r="T1107" s="112" t="s">
        <v>6264</v>
      </c>
      <c r="U1107" s="112" t="s">
        <v>4112</v>
      </c>
    </row>
    <row r="1108" spans="1:21" ht="49.9" customHeight="1" x14ac:dyDescent="0.2">
      <c r="A1108" s="555"/>
      <c r="B1108" s="555"/>
      <c r="C1108" s="555"/>
      <c r="D1108" s="555"/>
      <c r="E1108" s="555"/>
      <c r="F1108" s="555"/>
      <c r="G1108" s="555"/>
      <c r="H1108" s="555"/>
      <c r="I1108" s="555"/>
      <c r="J1108" s="555"/>
      <c r="K1108" s="555"/>
      <c r="L1108" s="555"/>
      <c r="M1108" s="555"/>
      <c r="N1108" s="555"/>
      <c r="O1108" s="555"/>
      <c r="P1108" s="555"/>
      <c r="Q1108" s="555"/>
      <c r="R1108" s="112" t="s">
        <v>4110</v>
      </c>
      <c r="S1108" s="112" t="s">
        <v>5355</v>
      </c>
      <c r="T1108" s="112" t="s">
        <v>6265</v>
      </c>
      <c r="U1108" s="112" t="s">
        <v>4112</v>
      </c>
    </row>
    <row r="1109" spans="1:21" ht="49.9" customHeight="1" x14ac:dyDescent="0.2">
      <c r="A1109" s="555"/>
      <c r="B1109" s="555"/>
      <c r="C1109" s="555"/>
      <c r="D1109" s="555"/>
      <c r="E1109" s="555"/>
      <c r="F1109" s="555"/>
      <c r="G1109" s="555"/>
      <c r="H1109" s="555"/>
      <c r="I1109" s="555"/>
      <c r="J1109" s="555"/>
      <c r="K1109" s="555"/>
      <c r="L1109" s="555"/>
      <c r="M1109" s="555"/>
      <c r="N1109" s="555"/>
      <c r="O1109" s="555"/>
      <c r="P1109" s="555"/>
      <c r="Q1109" s="555"/>
      <c r="R1109" s="112" t="s">
        <v>4110</v>
      </c>
      <c r="S1109" s="112" t="s">
        <v>5357</v>
      </c>
      <c r="T1109" s="112" t="s">
        <v>6266</v>
      </c>
      <c r="U1109" s="112" t="s">
        <v>4112</v>
      </c>
    </row>
    <row r="1110" spans="1:21" ht="49.9" customHeight="1" x14ac:dyDescent="0.2">
      <c r="A1110" s="555"/>
      <c r="B1110" s="555"/>
      <c r="C1110" s="555"/>
      <c r="D1110" s="555"/>
      <c r="E1110" s="555"/>
      <c r="F1110" s="555"/>
      <c r="G1110" s="555"/>
      <c r="H1110" s="555"/>
      <c r="I1110" s="555"/>
      <c r="J1110" s="555"/>
      <c r="K1110" s="555"/>
      <c r="L1110" s="555"/>
      <c r="M1110" s="555"/>
      <c r="N1110" s="555"/>
      <c r="O1110" s="555"/>
      <c r="P1110" s="555"/>
      <c r="Q1110" s="555"/>
      <c r="R1110" s="112" t="s">
        <v>4110</v>
      </c>
      <c r="S1110" s="112" t="s">
        <v>5359</v>
      </c>
      <c r="T1110" s="112" t="s">
        <v>6267</v>
      </c>
      <c r="U1110" s="112" t="s">
        <v>4112</v>
      </c>
    </row>
    <row r="1111" spans="1:21" ht="49.9" customHeight="1" x14ac:dyDescent="0.2">
      <c r="A1111" s="555"/>
      <c r="B1111" s="555"/>
      <c r="C1111" s="555"/>
      <c r="D1111" s="555"/>
      <c r="E1111" s="555"/>
      <c r="F1111" s="555"/>
      <c r="G1111" s="555"/>
      <c r="H1111" s="555"/>
      <c r="I1111" s="555"/>
      <c r="J1111" s="555"/>
      <c r="K1111" s="555"/>
      <c r="L1111" s="555"/>
      <c r="M1111" s="555"/>
      <c r="N1111" s="555"/>
      <c r="O1111" s="555"/>
      <c r="P1111" s="555"/>
      <c r="Q1111" s="555"/>
      <c r="R1111" s="112" t="s">
        <v>4110</v>
      </c>
      <c r="S1111" s="112" t="s">
        <v>5361</v>
      </c>
      <c r="T1111" s="112" t="s">
        <v>6268</v>
      </c>
      <c r="U1111" s="112" t="s">
        <v>4112</v>
      </c>
    </row>
    <row r="1112" spans="1:21" ht="390" customHeight="1" x14ac:dyDescent="0.2">
      <c r="A1112" s="534" t="s">
        <v>4764</v>
      </c>
      <c r="B1112" s="534" t="s">
        <v>4765</v>
      </c>
      <c r="C1112" s="534" t="s">
        <v>4800</v>
      </c>
      <c r="D1112" s="534" t="s">
        <v>4801</v>
      </c>
      <c r="E1112" s="534" t="s">
        <v>4802</v>
      </c>
      <c r="F1112" s="534" t="s">
        <v>4803</v>
      </c>
      <c r="G1112" s="534" t="s">
        <v>4804</v>
      </c>
      <c r="H1112" s="534" t="s">
        <v>2172</v>
      </c>
      <c r="I1112" s="534" t="s">
        <v>4771</v>
      </c>
      <c r="J1112" s="534" t="s">
        <v>1200</v>
      </c>
      <c r="K1112" s="534" t="s">
        <v>2827</v>
      </c>
      <c r="L1112" s="534" t="s">
        <v>50</v>
      </c>
      <c r="M1112" s="534">
        <v>45706.93947445602</v>
      </c>
      <c r="N1112" s="534" t="s">
        <v>5352</v>
      </c>
      <c r="O1112" s="534">
        <v>45735</v>
      </c>
      <c r="P1112" s="534" t="s">
        <v>4805</v>
      </c>
      <c r="Q1112" s="534"/>
      <c r="R1112" s="112" t="s">
        <v>4110</v>
      </c>
      <c r="S1112" s="112" t="s">
        <v>1207</v>
      </c>
      <c r="T1112" s="112" t="s">
        <v>4806</v>
      </c>
      <c r="U1112" s="112" t="s">
        <v>4112</v>
      </c>
    </row>
    <row r="1113" spans="1:21" ht="49.9" customHeight="1" x14ac:dyDescent="0.2">
      <c r="A1113" s="555"/>
      <c r="B1113" s="555"/>
      <c r="C1113" s="555"/>
      <c r="D1113" s="555"/>
      <c r="E1113" s="555"/>
      <c r="F1113" s="555"/>
      <c r="G1113" s="555"/>
      <c r="H1113" s="555"/>
      <c r="I1113" s="555"/>
      <c r="J1113" s="555"/>
      <c r="K1113" s="555"/>
      <c r="L1113" s="555"/>
      <c r="M1113" s="555"/>
      <c r="N1113" s="555"/>
      <c r="O1113" s="555"/>
      <c r="P1113" s="555"/>
      <c r="Q1113" s="555"/>
      <c r="R1113" s="112" t="s">
        <v>4110</v>
      </c>
      <c r="S1113" s="112" t="s">
        <v>1208</v>
      </c>
      <c r="T1113" s="112" t="s">
        <v>6269</v>
      </c>
      <c r="U1113" s="112" t="s">
        <v>4112</v>
      </c>
    </row>
    <row r="1114" spans="1:21" ht="49.9" customHeight="1" x14ac:dyDescent="0.2">
      <c r="A1114" s="555"/>
      <c r="B1114" s="555"/>
      <c r="C1114" s="555"/>
      <c r="D1114" s="555"/>
      <c r="E1114" s="555"/>
      <c r="F1114" s="555"/>
      <c r="G1114" s="555"/>
      <c r="H1114" s="555"/>
      <c r="I1114" s="555"/>
      <c r="J1114" s="555"/>
      <c r="K1114" s="555"/>
      <c r="L1114" s="555"/>
      <c r="M1114" s="555"/>
      <c r="N1114" s="555"/>
      <c r="O1114" s="555"/>
      <c r="P1114" s="555"/>
      <c r="Q1114" s="555"/>
      <c r="R1114" s="112" t="s">
        <v>4110</v>
      </c>
      <c r="S1114" s="112" t="s">
        <v>5354</v>
      </c>
      <c r="T1114" s="112" t="s">
        <v>6270</v>
      </c>
      <c r="U1114" s="112" t="s">
        <v>4112</v>
      </c>
    </row>
    <row r="1115" spans="1:21" ht="49.9" customHeight="1" x14ac:dyDescent="0.2">
      <c r="A1115" s="555"/>
      <c r="B1115" s="555"/>
      <c r="C1115" s="555"/>
      <c r="D1115" s="555"/>
      <c r="E1115" s="555"/>
      <c r="F1115" s="555"/>
      <c r="G1115" s="555"/>
      <c r="H1115" s="555"/>
      <c r="I1115" s="555"/>
      <c r="J1115" s="555"/>
      <c r="K1115" s="555"/>
      <c r="L1115" s="555"/>
      <c r="M1115" s="555"/>
      <c r="N1115" s="555"/>
      <c r="O1115" s="555"/>
      <c r="P1115" s="555"/>
      <c r="Q1115" s="555"/>
      <c r="R1115" s="112" t="s">
        <v>4110</v>
      </c>
      <c r="S1115" s="112" t="s">
        <v>5355</v>
      </c>
      <c r="T1115" s="112" t="s">
        <v>6271</v>
      </c>
      <c r="U1115" s="112" t="s">
        <v>4112</v>
      </c>
    </row>
    <row r="1116" spans="1:21" ht="49.9" customHeight="1" x14ac:dyDescent="0.2">
      <c r="A1116" s="555"/>
      <c r="B1116" s="555"/>
      <c r="C1116" s="555"/>
      <c r="D1116" s="555"/>
      <c r="E1116" s="555"/>
      <c r="F1116" s="555"/>
      <c r="G1116" s="555"/>
      <c r="H1116" s="555"/>
      <c r="I1116" s="555"/>
      <c r="J1116" s="555"/>
      <c r="K1116" s="555"/>
      <c r="L1116" s="555"/>
      <c r="M1116" s="555"/>
      <c r="N1116" s="555"/>
      <c r="O1116" s="555"/>
      <c r="P1116" s="555"/>
      <c r="Q1116" s="555"/>
      <c r="R1116" s="112" t="s">
        <v>4110</v>
      </c>
      <c r="S1116" s="112" t="s">
        <v>5357</v>
      </c>
      <c r="T1116" s="112" t="s">
        <v>6272</v>
      </c>
      <c r="U1116" s="112" t="s">
        <v>4112</v>
      </c>
    </row>
    <row r="1117" spans="1:21" ht="49.9" customHeight="1" x14ac:dyDescent="0.2">
      <c r="A1117" s="555"/>
      <c r="B1117" s="555"/>
      <c r="C1117" s="555"/>
      <c r="D1117" s="555"/>
      <c r="E1117" s="555"/>
      <c r="F1117" s="555"/>
      <c r="G1117" s="555"/>
      <c r="H1117" s="555"/>
      <c r="I1117" s="555"/>
      <c r="J1117" s="555"/>
      <c r="K1117" s="555"/>
      <c r="L1117" s="555"/>
      <c r="M1117" s="555"/>
      <c r="N1117" s="555"/>
      <c r="O1117" s="555"/>
      <c r="P1117" s="555"/>
      <c r="Q1117" s="555"/>
      <c r="R1117" s="112" t="s">
        <v>4110</v>
      </c>
      <c r="S1117" s="112" t="s">
        <v>5359</v>
      </c>
      <c r="T1117" s="112" t="s">
        <v>6273</v>
      </c>
      <c r="U1117" s="112" t="s">
        <v>4112</v>
      </c>
    </row>
    <row r="1118" spans="1:21" ht="49.9" customHeight="1" x14ac:dyDescent="0.2">
      <c r="A1118" s="555"/>
      <c r="B1118" s="555"/>
      <c r="C1118" s="555"/>
      <c r="D1118" s="555"/>
      <c r="E1118" s="555"/>
      <c r="F1118" s="555"/>
      <c r="G1118" s="555"/>
      <c r="H1118" s="555"/>
      <c r="I1118" s="555"/>
      <c r="J1118" s="555"/>
      <c r="K1118" s="555"/>
      <c r="L1118" s="555"/>
      <c r="M1118" s="555"/>
      <c r="N1118" s="555"/>
      <c r="O1118" s="555"/>
      <c r="P1118" s="555"/>
      <c r="Q1118" s="555"/>
      <c r="R1118" s="112" t="s">
        <v>4110</v>
      </c>
      <c r="S1118" s="112" t="s">
        <v>5361</v>
      </c>
      <c r="T1118" s="112" t="s">
        <v>6274</v>
      </c>
      <c r="U1118" s="112" t="s">
        <v>4112</v>
      </c>
    </row>
    <row r="1119" spans="1:21" ht="390" customHeight="1" x14ac:dyDescent="0.2">
      <c r="A1119" s="534" t="s">
        <v>4764</v>
      </c>
      <c r="B1119" s="534" t="s">
        <v>4765</v>
      </c>
      <c r="C1119" s="534" t="s">
        <v>4807</v>
      </c>
      <c r="D1119" s="534" t="s">
        <v>4808</v>
      </c>
      <c r="E1119" s="534" t="s">
        <v>4809</v>
      </c>
      <c r="F1119" s="534" t="s">
        <v>4810</v>
      </c>
      <c r="G1119" s="534" t="s">
        <v>4811</v>
      </c>
      <c r="H1119" s="534" t="s">
        <v>2172</v>
      </c>
      <c r="I1119" s="534" t="s">
        <v>4771</v>
      </c>
      <c r="J1119" s="534" t="s">
        <v>1200</v>
      </c>
      <c r="K1119" s="534" t="s">
        <v>2827</v>
      </c>
      <c r="L1119" s="534" t="s">
        <v>50</v>
      </c>
      <c r="M1119" s="534">
        <v>45706.942220254627</v>
      </c>
      <c r="N1119" s="534" t="s">
        <v>5352</v>
      </c>
      <c r="O1119" s="534">
        <v>45735</v>
      </c>
      <c r="P1119" s="534" t="s">
        <v>4812</v>
      </c>
      <c r="Q1119" s="534"/>
      <c r="R1119" s="112" t="s">
        <v>4110</v>
      </c>
      <c r="S1119" s="112" t="s">
        <v>1207</v>
      </c>
      <c r="T1119" s="112" t="s">
        <v>4813</v>
      </c>
      <c r="U1119" s="112" t="s">
        <v>4112</v>
      </c>
    </row>
    <row r="1120" spans="1:21" ht="49.9" customHeight="1" x14ac:dyDescent="0.2">
      <c r="A1120" s="555"/>
      <c r="B1120" s="555"/>
      <c r="C1120" s="555"/>
      <c r="D1120" s="555"/>
      <c r="E1120" s="555"/>
      <c r="F1120" s="555"/>
      <c r="G1120" s="555"/>
      <c r="H1120" s="555"/>
      <c r="I1120" s="555"/>
      <c r="J1120" s="555"/>
      <c r="K1120" s="555"/>
      <c r="L1120" s="555"/>
      <c r="M1120" s="555"/>
      <c r="N1120" s="555"/>
      <c r="O1120" s="555"/>
      <c r="P1120" s="555"/>
      <c r="Q1120" s="555"/>
      <c r="R1120" s="112" t="s">
        <v>4110</v>
      </c>
      <c r="S1120" s="112" t="s">
        <v>1208</v>
      </c>
      <c r="T1120" s="112" t="s">
        <v>6275</v>
      </c>
      <c r="U1120" s="112" t="s">
        <v>4112</v>
      </c>
    </row>
    <row r="1121" spans="1:21" ht="49.9" customHeight="1" x14ac:dyDescent="0.2">
      <c r="A1121" s="555"/>
      <c r="B1121" s="555"/>
      <c r="C1121" s="555"/>
      <c r="D1121" s="555"/>
      <c r="E1121" s="555"/>
      <c r="F1121" s="555"/>
      <c r="G1121" s="555"/>
      <c r="H1121" s="555"/>
      <c r="I1121" s="555"/>
      <c r="J1121" s="555"/>
      <c r="K1121" s="555"/>
      <c r="L1121" s="555"/>
      <c r="M1121" s="555"/>
      <c r="N1121" s="555"/>
      <c r="O1121" s="555"/>
      <c r="P1121" s="555"/>
      <c r="Q1121" s="555"/>
      <c r="R1121" s="112" t="s">
        <v>4110</v>
      </c>
      <c r="S1121" s="112" t="s">
        <v>5354</v>
      </c>
      <c r="T1121" s="112" t="s">
        <v>6276</v>
      </c>
      <c r="U1121" s="112" t="s">
        <v>4112</v>
      </c>
    </row>
    <row r="1122" spans="1:21" ht="49.9" customHeight="1" x14ac:dyDescent="0.2">
      <c r="A1122" s="555"/>
      <c r="B1122" s="555"/>
      <c r="C1122" s="555"/>
      <c r="D1122" s="555"/>
      <c r="E1122" s="555"/>
      <c r="F1122" s="555"/>
      <c r="G1122" s="555"/>
      <c r="H1122" s="555"/>
      <c r="I1122" s="555"/>
      <c r="J1122" s="555"/>
      <c r="K1122" s="555"/>
      <c r="L1122" s="555"/>
      <c r="M1122" s="555"/>
      <c r="N1122" s="555"/>
      <c r="O1122" s="555"/>
      <c r="P1122" s="555"/>
      <c r="Q1122" s="555"/>
      <c r="R1122" s="112" t="s">
        <v>4110</v>
      </c>
      <c r="S1122" s="112" t="s">
        <v>5355</v>
      </c>
      <c r="T1122" s="112" t="s">
        <v>6277</v>
      </c>
      <c r="U1122" s="112" t="s">
        <v>4112</v>
      </c>
    </row>
    <row r="1123" spans="1:21" ht="49.9" customHeight="1" x14ac:dyDescent="0.2">
      <c r="A1123" s="555"/>
      <c r="B1123" s="555"/>
      <c r="C1123" s="555"/>
      <c r="D1123" s="555"/>
      <c r="E1123" s="555"/>
      <c r="F1123" s="555"/>
      <c r="G1123" s="555"/>
      <c r="H1123" s="555"/>
      <c r="I1123" s="555"/>
      <c r="J1123" s="555"/>
      <c r="K1123" s="555"/>
      <c r="L1123" s="555"/>
      <c r="M1123" s="555"/>
      <c r="N1123" s="555"/>
      <c r="O1123" s="555"/>
      <c r="P1123" s="555"/>
      <c r="Q1123" s="555"/>
      <c r="R1123" s="112" t="s">
        <v>4110</v>
      </c>
      <c r="S1123" s="112" t="s">
        <v>5357</v>
      </c>
      <c r="T1123" s="112" t="s">
        <v>6278</v>
      </c>
      <c r="U1123" s="112" t="s">
        <v>4112</v>
      </c>
    </row>
    <row r="1124" spans="1:21" ht="49.9" customHeight="1" x14ac:dyDescent="0.2">
      <c r="A1124" s="555"/>
      <c r="B1124" s="555"/>
      <c r="C1124" s="555"/>
      <c r="D1124" s="555"/>
      <c r="E1124" s="555"/>
      <c r="F1124" s="555"/>
      <c r="G1124" s="555"/>
      <c r="H1124" s="555"/>
      <c r="I1124" s="555"/>
      <c r="J1124" s="555"/>
      <c r="K1124" s="555"/>
      <c r="L1124" s="555"/>
      <c r="M1124" s="555"/>
      <c r="N1124" s="555"/>
      <c r="O1124" s="555"/>
      <c r="P1124" s="555"/>
      <c r="Q1124" s="555"/>
      <c r="R1124" s="112" t="s">
        <v>4110</v>
      </c>
      <c r="S1124" s="112" t="s">
        <v>5359</v>
      </c>
      <c r="T1124" s="112" t="s">
        <v>6279</v>
      </c>
      <c r="U1124" s="112" t="s">
        <v>4112</v>
      </c>
    </row>
    <row r="1125" spans="1:21" ht="49.9" customHeight="1" x14ac:dyDescent="0.2">
      <c r="A1125" s="555"/>
      <c r="B1125" s="555"/>
      <c r="C1125" s="555"/>
      <c r="D1125" s="555"/>
      <c r="E1125" s="555"/>
      <c r="F1125" s="555"/>
      <c r="G1125" s="555"/>
      <c r="H1125" s="555"/>
      <c r="I1125" s="555"/>
      <c r="J1125" s="555"/>
      <c r="K1125" s="555"/>
      <c r="L1125" s="555"/>
      <c r="M1125" s="555"/>
      <c r="N1125" s="555"/>
      <c r="O1125" s="555"/>
      <c r="P1125" s="555"/>
      <c r="Q1125" s="555"/>
      <c r="R1125" s="112" t="s">
        <v>4110</v>
      </c>
      <c r="S1125" s="112" t="s">
        <v>5361</v>
      </c>
      <c r="T1125" s="112" t="s">
        <v>6280</v>
      </c>
      <c r="U1125" s="112" t="s">
        <v>4112</v>
      </c>
    </row>
    <row r="1126" spans="1:21" ht="409.6" customHeight="1" x14ac:dyDescent="0.2">
      <c r="A1126" s="534" t="s">
        <v>4764</v>
      </c>
      <c r="B1126" s="534" t="s">
        <v>4765</v>
      </c>
      <c r="C1126" s="534" t="s">
        <v>4814</v>
      </c>
      <c r="D1126" s="534" t="s">
        <v>4815</v>
      </c>
      <c r="E1126" s="534" t="s">
        <v>4816</v>
      </c>
      <c r="F1126" s="534" t="s">
        <v>4817</v>
      </c>
      <c r="G1126" s="534" t="s">
        <v>4818</v>
      </c>
      <c r="H1126" s="534" t="s">
        <v>2172</v>
      </c>
      <c r="I1126" s="534" t="s">
        <v>4771</v>
      </c>
      <c r="J1126" s="534" t="s">
        <v>1209</v>
      </c>
      <c r="K1126" s="534" t="s">
        <v>2827</v>
      </c>
      <c r="L1126" s="534" t="s">
        <v>51</v>
      </c>
      <c r="M1126" s="534">
        <v>45706.948069363425</v>
      </c>
      <c r="N1126" s="534" t="s">
        <v>5363</v>
      </c>
      <c r="O1126" s="534">
        <v>45735</v>
      </c>
      <c r="P1126" s="534" t="s">
        <v>4819</v>
      </c>
      <c r="Q1126" s="534"/>
      <c r="R1126" s="112" t="s">
        <v>4110</v>
      </c>
      <c r="S1126" s="112" t="s">
        <v>1207</v>
      </c>
      <c r="T1126" s="112" t="s">
        <v>4820</v>
      </c>
      <c r="U1126" s="112" t="s">
        <v>4112</v>
      </c>
    </row>
    <row r="1127" spans="1:21" ht="75" customHeight="1" x14ac:dyDescent="0.2">
      <c r="A1127" s="555"/>
      <c r="B1127" s="555"/>
      <c r="C1127" s="555"/>
      <c r="D1127" s="555"/>
      <c r="E1127" s="555"/>
      <c r="F1127" s="555"/>
      <c r="G1127" s="555"/>
      <c r="H1127" s="555"/>
      <c r="I1127" s="555"/>
      <c r="J1127" s="555"/>
      <c r="K1127" s="555"/>
      <c r="L1127" s="555"/>
      <c r="M1127" s="555"/>
      <c r="N1127" s="555"/>
      <c r="O1127" s="555"/>
      <c r="P1127" s="555"/>
      <c r="Q1127" s="555"/>
      <c r="R1127" s="112" t="s">
        <v>4110</v>
      </c>
      <c r="S1127" s="112" t="s">
        <v>1208</v>
      </c>
      <c r="T1127" s="112" t="s">
        <v>6281</v>
      </c>
      <c r="U1127" s="112" t="s">
        <v>4112</v>
      </c>
    </row>
    <row r="1128" spans="1:21" ht="75" customHeight="1" x14ac:dyDescent="0.2">
      <c r="A1128" s="555"/>
      <c r="B1128" s="555"/>
      <c r="C1128" s="555"/>
      <c r="D1128" s="555"/>
      <c r="E1128" s="555"/>
      <c r="F1128" s="555"/>
      <c r="G1128" s="555"/>
      <c r="H1128" s="555"/>
      <c r="I1128" s="555"/>
      <c r="J1128" s="555"/>
      <c r="K1128" s="555"/>
      <c r="L1128" s="555"/>
      <c r="M1128" s="555"/>
      <c r="N1128" s="555"/>
      <c r="O1128" s="555"/>
      <c r="P1128" s="555"/>
      <c r="Q1128" s="555"/>
      <c r="R1128" s="112" t="s">
        <v>4110</v>
      </c>
      <c r="S1128" s="112" t="s">
        <v>5354</v>
      </c>
      <c r="T1128" s="112" t="s">
        <v>6282</v>
      </c>
      <c r="U1128" s="112" t="s">
        <v>4112</v>
      </c>
    </row>
    <row r="1129" spans="1:21" ht="75" customHeight="1" x14ac:dyDescent="0.2">
      <c r="A1129" s="555"/>
      <c r="B1129" s="555"/>
      <c r="C1129" s="555"/>
      <c r="D1129" s="555"/>
      <c r="E1129" s="555"/>
      <c r="F1129" s="555"/>
      <c r="G1129" s="555"/>
      <c r="H1129" s="555"/>
      <c r="I1129" s="555"/>
      <c r="J1129" s="555"/>
      <c r="K1129" s="555"/>
      <c r="L1129" s="555"/>
      <c r="M1129" s="555"/>
      <c r="N1129" s="555"/>
      <c r="O1129" s="555"/>
      <c r="P1129" s="555"/>
      <c r="Q1129" s="555"/>
      <c r="R1129" s="112" t="s">
        <v>4110</v>
      </c>
      <c r="S1129" s="112" t="s">
        <v>5355</v>
      </c>
      <c r="T1129" s="112" t="s">
        <v>6283</v>
      </c>
      <c r="U1129" s="112" t="s">
        <v>4112</v>
      </c>
    </row>
    <row r="1130" spans="1:21" ht="75" customHeight="1" x14ac:dyDescent="0.2">
      <c r="A1130" s="555"/>
      <c r="B1130" s="555"/>
      <c r="C1130" s="555"/>
      <c r="D1130" s="555"/>
      <c r="E1130" s="555"/>
      <c r="F1130" s="555"/>
      <c r="G1130" s="555"/>
      <c r="H1130" s="555"/>
      <c r="I1130" s="555"/>
      <c r="J1130" s="555"/>
      <c r="K1130" s="555"/>
      <c r="L1130" s="555"/>
      <c r="M1130" s="555"/>
      <c r="N1130" s="555"/>
      <c r="O1130" s="555"/>
      <c r="P1130" s="555"/>
      <c r="Q1130" s="555"/>
      <c r="R1130" s="112" t="s">
        <v>4110</v>
      </c>
      <c r="S1130" s="112" t="s">
        <v>5357</v>
      </c>
      <c r="T1130" s="112" t="s">
        <v>6284</v>
      </c>
      <c r="U1130" s="112" t="s">
        <v>4112</v>
      </c>
    </row>
    <row r="1131" spans="1:21" ht="75" customHeight="1" x14ac:dyDescent="0.2">
      <c r="A1131" s="555"/>
      <c r="B1131" s="555"/>
      <c r="C1131" s="555"/>
      <c r="D1131" s="555"/>
      <c r="E1131" s="555"/>
      <c r="F1131" s="555"/>
      <c r="G1131" s="555"/>
      <c r="H1131" s="555"/>
      <c r="I1131" s="555"/>
      <c r="J1131" s="555"/>
      <c r="K1131" s="555"/>
      <c r="L1131" s="555"/>
      <c r="M1131" s="555"/>
      <c r="N1131" s="555"/>
      <c r="O1131" s="555"/>
      <c r="P1131" s="555"/>
      <c r="Q1131" s="555"/>
      <c r="R1131" s="112" t="s">
        <v>4110</v>
      </c>
      <c r="S1131" s="112" t="s">
        <v>5359</v>
      </c>
      <c r="T1131" s="112" t="s">
        <v>6285</v>
      </c>
      <c r="U1131" s="112" t="s">
        <v>4112</v>
      </c>
    </row>
    <row r="1132" spans="1:21" ht="75" customHeight="1" x14ac:dyDescent="0.2">
      <c r="A1132" s="555"/>
      <c r="B1132" s="555"/>
      <c r="C1132" s="555"/>
      <c r="D1132" s="555"/>
      <c r="E1132" s="555"/>
      <c r="F1132" s="555"/>
      <c r="G1132" s="555"/>
      <c r="H1132" s="555"/>
      <c r="I1132" s="555"/>
      <c r="J1132" s="555"/>
      <c r="K1132" s="555"/>
      <c r="L1132" s="555"/>
      <c r="M1132" s="555"/>
      <c r="N1132" s="555"/>
      <c r="O1132" s="555"/>
      <c r="P1132" s="555"/>
      <c r="Q1132" s="555"/>
      <c r="R1132" s="112" t="s">
        <v>4110</v>
      </c>
      <c r="S1132" s="112" t="s">
        <v>5361</v>
      </c>
      <c r="T1132" s="112" t="s">
        <v>6286</v>
      </c>
      <c r="U1132" s="112" t="s">
        <v>4112</v>
      </c>
    </row>
    <row r="1133" spans="1:21" ht="390" customHeight="1" x14ac:dyDescent="0.2">
      <c r="A1133" s="534" t="s">
        <v>4764</v>
      </c>
      <c r="B1133" s="534" t="s">
        <v>4765</v>
      </c>
      <c r="C1133" s="534" t="s">
        <v>4766</v>
      </c>
      <c r="D1133" s="534" t="s">
        <v>4821</v>
      </c>
      <c r="E1133" s="534" t="s">
        <v>2173</v>
      </c>
      <c r="F1133" s="534" t="s">
        <v>4822</v>
      </c>
      <c r="G1133" s="534" t="s">
        <v>4823</v>
      </c>
      <c r="H1133" s="534" t="s">
        <v>2172</v>
      </c>
      <c r="I1133" s="534" t="s">
        <v>4771</v>
      </c>
      <c r="J1133" s="534" t="s">
        <v>2068</v>
      </c>
      <c r="K1133" s="534" t="s">
        <v>2827</v>
      </c>
      <c r="L1133" s="534" t="s">
        <v>164</v>
      </c>
      <c r="M1133" s="534">
        <v>45707.444943518516</v>
      </c>
      <c r="N1133" s="534" t="s">
        <v>5352</v>
      </c>
      <c r="O1133" s="534">
        <v>45735</v>
      </c>
      <c r="P1133" s="534" t="s">
        <v>4824</v>
      </c>
      <c r="Q1133" s="534"/>
      <c r="R1133" s="112" t="s">
        <v>4110</v>
      </c>
      <c r="S1133" s="112" t="s">
        <v>1207</v>
      </c>
      <c r="T1133" s="112" t="s">
        <v>4825</v>
      </c>
      <c r="U1133" s="112" t="s">
        <v>4112</v>
      </c>
    </row>
    <row r="1134" spans="1:21" ht="49.9" customHeight="1" x14ac:dyDescent="0.2">
      <c r="A1134" s="555"/>
      <c r="B1134" s="555"/>
      <c r="C1134" s="555"/>
      <c r="D1134" s="555"/>
      <c r="E1134" s="555"/>
      <c r="F1134" s="555"/>
      <c r="G1134" s="555"/>
      <c r="H1134" s="555"/>
      <c r="I1134" s="555"/>
      <c r="J1134" s="555"/>
      <c r="K1134" s="555"/>
      <c r="L1134" s="555"/>
      <c r="M1134" s="555"/>
      <c r="N1134" s="555"/>
      <c r="O1134" s="555"/>
      <c r="P1134" s="555"/>
      <c r="Q1134" s="555"/>
      <c r="R1134" s="112" t="s">
        <v>4110</v>
      </c>
      <c r="S1134" s="112" t="s">
        <v>1208</v>
      </c>
      <c r="T1134" s="112" t="s">
        <v>6287</v>
      </c>
      <c r="U1134" s="112" t="s">
        <v>4112</v>
      </c>
    </row>
    <row r="1135" spans="1:21" ht="49.9" customHeight="1" x14ac:dyDescent="0.2">
      <c r="A1135" s="555"/>
      <c r="B1135" s="555"/>
      <c r="C1135" s="555"/>
      <c r="D1135" s="555"/>
      <c r="E1135" s="555"/>
      <c r="F1135" s="555"/>
      <c r="G1135" s="555"/>
      <c r="H1135" s="555"/>
      <c r="I1135" s="555"/>
      <c r="J1135" s="555"/>
      <c r="K1135" s="555"/>
      <c r="L1135" s="555"/>
      <c r="M1135" s="555"/>
      <c r="N1135" s="555"/>
      <c r="O1135" s="555"/>
      <c r="P1135" s="555"/>
      <c r="Q1135" s="555"/>
      <c r="R1135" s="112" t="s">
        <v>4110</v>
      </c>
      <c r="S1135" s="112" t="s">
        <v>5354</v>
      </c>
      <c r="T1135" s="112" t="s">
        <v>6288</v>
      </c>
      <c r="U1135" s="112" t="s">
        <v>4112</v>
      </c>
    </row>
    <row r="1136" spans="1:21" ht="49.9" customHeight="1" x14ac:dyDescent="0.2">
      <c r="A1136" s="555"/>
      <c r="B1136" s="555"/>
      <c r="C1136" s="555"/>
      <c r="D1136" s="555"/>
      <c r="E1136" s="555"/>
      <c r="F1136" s="555"/>
      <c r="G1136" s="555"/>
      <c r="H1136" s="555"/>
      <c r="I1136" s="555"/>
      <c r="J1136" s="555"/>
      <c r="K1136" s="555"/>
      <c r="L1136" s="555"/>
      <c r="M1136" s="555"/>
      <c r="N1136" s="555"/>
      <c r="O1136" s="555"/>
      <c r="P1136" s="555"/>
      <c r="Q1136" s="555"/>
      <c r="R1136" s="112" t="s">
        <v>4110</v>
      </c>
      <c r="S1136" s="112" t="s">
        <v>5355</v>
      </c>
      <c r="T1136" s="112" t="s">
        <v>6289</v>
      </c>
      <c r="U1136" s="112" t="s">
        <v>4112</v>
      </c>
    </row>
    <row r="1137" spans="1:21" ht="49.9" customHeight="1" x14ac:dyDescent="0.2">
      <c r="A1137" s="555"/>
      <c r="B1137" s="555"/>
      <c r="C1137" s="555"/>
      <c r="D1137" s="555"/>
      <c r="E1137" s="555"/>
      <c r="F1137" s="555"/>
      <c r="G1137" s="555"/>
      <c r="H1137" s="555"/>
      <c r="I1137" s="555"/>
      <c r="J1137" s="555"/>
      <c r="K1137" s="555"/>
      <c r="L1137" s="555"/>
      <c r="M1137" s="555"/>
      <c r="N1137" s="555"/>
      <c r="O1137" s="555"/>
      <c r="P1137" s="555"/>
      <c r="Q1137" s="555"/>
      <c r="R1137" s="112" t="s">
        <v>4110</v>
      </c>
      <c r="S1137" s="112" t="s">
        <v>5357</v>
      </c>
      <c r="T1137" s="112" t="s">
        <v>6290</v>
      </c>
      <c r="U1137" s="112" t="s">
        <v>4112</v>
      </c>
    </row>
    <row r="1138" spans="1:21" ht="49.9" customHeight="1" x14ac:dyDescent="0.2">
      <c r="A1138" s="555"/>
      <c r="B1138" s="555"/>
      <c r="C1138" s="555"/>
      <c r="D1138" s="555"/>
      <c r="E1138" s="555"/>
      <c r="F1138" s="555"/>
      <c r="G1138" s="555"/>
      <c r="H1138" s="555"/>
      <c r="I1138" s="555"/>
      <c r="J1138" s="555"/>
      <c r="K1138" s="555"/>
      <c r="L1138" s="555"/>
      <c r="M1138" s="555"/>
      <c r="N1138" s="555"/>
      <c r="O1138" s="555"/>
      <c r="P1138" s="555"/>
      <c r="Q1138" s="555"/>
      <c r="R1138" s="112" t="s">
        <v>4110</v>
      </c>
      <c r="S1138" s="112" t="s">
        <v>5359</v>
      </c>
      <c r="T1138" s="112" t="s">
        <v>6291</v>
      </c>
      <c r="U1138" s="112" t="s">
        <v>4112</v>
      </c>
    </row>
    <row r="1139" spans="1:21" ht="49.9" customHeight="1" x14ac:dyDescent="0.2">
      <c r="A1139" s="555"/>
      <c r="B1139" s="555"/>
      <c r="C1139" s="555"/>
      <c r="D1139" s="555"/>
      <c r="E1139" s="555"/>
      <c r="F1139" s="555"/>
      <c r="G1139" s="555"/>
      <c r="H1139" s="555"/>
      <c r="I1139" s="555"/>
      <c r="J1139" s="555"/>
      <c r="K1139" s="555"/>
      <c r="L1139" s="555"/>
      <c r="M1139" s="555"/>
      <c r="N1139" s="555"/>
      <c r="O1139" s="555"/>
      <c r="P1139" s="555"/>
      <c r="Q1139" s="555"/>
      <c r="R1139" s="112" t="s">
        <v>4110</v>
      </c>
      <c r="S1139" s="112" t="s">
        <v>5361</v>
      </c>
      <c r="T1139" s="112" t="s">
        <v>6292</v>
      </c>
      <c r="U1139" s="112" t="s">
        <v>4112</v>
      </c>
    </row>
    <row r="1140" spans="1:21" ht="409.6" customHeight="1" x14ac:dyDescent="0.2">
      <c r="A1140" s="534" t="s">
        <v>4826</v>
      </c>
      <c r="B1140" s="534" t="s">
        <v>4827</v>
      </c>
      <c r="C1140" s="534" t="s">
        <v>4828</v>
      </c>
      <c r="D1140" s="534" t="s">
        <v>4829</v>
      </c>
      <c r="E1140" s="534" t="s">
        <v>4830</v>
      </c>
      <c r="F1140" s="534" t="s">
        <v>4831</v>
      </c>
      <c r="G1140" s="534" t="s">
        <v>4832</v>
      </c>
      <c r="H1140" s="534" t="s">
        <v>4833</v>
      </c>
      <c r="I1140" s="534" t="s">
        <v>4834</v>
      </c>
      <c r="J1140" s="534" t="s">
        <v>1216</v>
      </c>
      <c r="K1140" s="534" t="s">
        <v>73</v>
      </c>
      <c r="L1140" s="534" t="s">
        <v>51</v>
      </c>
      <c r="M1140" s="534">
        <v>45730.442895567132</v>
      </c>
      <c r="N1140" s="534" t="s">
        <v>5433</v>
      </c>
      <c r="O1140" s="534">
        <v>45735</v>
      </c>
      <c r="P1140" s="534" t="s">
        <v>4835</v>
      </c>
      <c r="Q1140" s="534"/>
      <c r="R1140" s="112" t="s">
        <v>4110</v>
      </c>
      <c r="S1140" s="112" t="s">
        <v>1207</v>
      </c>
      <c r="T1140" s="112" t="s">
        <v>4836</v>
      </c>
      <c r="U1140" s="112" t="s">
        <v>4112</v>
      </c>
    </row>
    <row r="1141" spans="1:21" ht="30" customHeight="1" x14ac:dyDescent="0.2">
      <c r="A1141" s="555"/>
      <c r="B1141" s="555"/>
      <c r="C1141" s="555"/>
      <c r="D1141" s="555"/>
      <c r="E1141" s="555"/>
      <c r="F1141" s="555"/>
      <c r="G1141" s="555"/>
      <c r="H1141" s="555"/>
      <c r="I1141" s="555"/>
      <c r="J1141" s="555"/>
      <c r="K1141" s="555"/>
      <c r="L1141" s="555"/>
      <c r="M1141" s="555"/>
      <c r="N1141" s="555"/>
      <c r="O1141" s="555"/>
      <c r="P1141" s="555"/>
      <c r="Q1141" s="555"/>
      <c r="R1141" s="112" t="s">
        <v>4110</v>
      </c>
      <c r="S1141" s="112" t="s">
        <v>1208</v>
      </c>
      <c r="T1141" s="112" t="s">
        <v>6293</v>
      </c>
      <c r="U1141" s="112" t="s">
        <v>4112</v>
      </c>
    </row>
    <row r="1142" spans="1:21" ht="61.9" customHeight="1" x14ac:dyDescent="0.2">
      <c r="A1142" s="555"/>
      <c r="B1142" s="555"/>
      <c r="C1142" s="555"/>
      <c r="D1142" s="555"/>
      <c r="E1142" s="555"/>
      <c r="F1142" s="555"/>
      <c r="G1142" s="555"/>
      <c r="H1142" s="555"/>
      <c r="I1142" s="555"/>
      <c r="J1142" s="555"/>
      <c r="K1142" s="555"/>
      <c r="L1142" s="555"/>
      <c r="M1142" s="555"/>
      <c r="N1142" s="555"/>
      <c r="O1142" s="555"/>
      <c r="P1142" s="555"/>
      <c r="Q1142" s="555"/>
      <c r="R1142" s="112" t="s">
        <v>4110</v>
      </c>
      <c r="S1142" s="112" t="s">
        <v>5354</v>
      </c>
      <c r="T1142" s="112" t="s">
        <v>6294</v>
      </c>
      <c r="U1142" s="112" t="s">
        <v>4112</v>
      </c>
    </row>
    <row r="1143" spans="1:21" ht="75" customHeight="1" x14ac:dyDescent="0.2">
      <c r="A1143" s="555"/>
      <c r="B1143" s="555"/>
      <c r="C1143" s="555"/>
      <c r="D1143" s="555"/>
      <c r="E1143" s="555"/>
      <c r="F1143" s="555"/>
      <c r="G1143" s="555"/>
      <c r="H1143" s="555"/>
      <c r="I1143" s="555"/>
      <c r="J1143" s="555"/>
      <c r="K1143" s="555"/>
      <c r="L1143" s="555"/>
      <c r="M1143" s="555"/>
      <c r="N1143" s="555"/>
      <c r="O1143" s="555"/>
      <c r="P1143" s="555"/>
      <c r="Q1143" s="555"/>
      <c r="R1143" s="112" t="s">
        <v>4110</v>
      </c>
      <c r="S1143" s="112" t="s">
        <v>5355</v>
      </c>
      <c r="T1143" s="112" t="s">
        <v>6295</v>
      </c>
      <c r="U1143" s="112" t="s">
        <v>4112</v>
      </c>
    </row>
    <row r="1144" spans="1:21" ht="100.15" customHeight="1" x14ac:dyDescent="0.2">
      <c r="A1144" s="555"/>
      <c r="B1144" s="555"/>
      <c r="C1144" s="555"/>
      <c r="D1144" s="555"/>
      <c r="E1144" s="555"/>
      <c r="F1144" s="555"/>
      <c r="G1144" s="555"/>
      <c r="H1144" s="555"/>
      <c r="I1144" s="555"/>
      <c r="J1144" s="555"/>
      <c r="K1144" s="555"/>
      <c r="L1144" s="555"/>
      <c r="M1144" s="555"/>
      <c r="N1144" s="555"/>
      <c r="O1144" s="555"/>
      <c r="P1144" s="555"/>
      <c r="Q1144" s="555"/>
      <c r="R1144" s="112" t="s">
        <v>4110</v>
      </c>
      <c r="S1144" s="112" t="s">
        <v>5357</v>
      </c>
      <c r="T1144" s="112" t="s">
        <v>6296</v>
      </c>
      <c r="U1144" s="112" t="s">
        <v>4112</v>
      </c>
    </row>
    <row r="1145" spans="1:21" ht="49.9" customHeight="1" x14ac:dyDescent="0.2">
      <c r="A1145" s="555"/>
      <c r="B1145" s="555"/>
      <c r="C1145" s="555"/>
      <c r="D1145" s="555"/>
      <c r="E1145" s="555"/>
      <c r="F1145" s="555"/>
      <c r="G1145" s="555"/>
      <c r="H1145" s="555"/>
      <c r="I1145" s="555"/>
      <c r="J1145" s="555"/>
      <c r="K1145" s="555"/>
      <c r="L1145" s="555"/>
      <c r="M1145" s="555"/>
      <c r="N1145" s="555"/>
      <c r="O1145" s="555"/>
      <c r="P1145" s="555"/>
      <c r="Q1145" s="555"/>
      <c r="R1145" s="112" t="s">
        <v>4110</v>
      </c>
      <c r="S1145" s="112" t="s">
        <v>5359</v>
      </c>
      <c r="T1145" s="112" t="s">
        <v>6297</v>
      </c>
      <c r="U1145" s="112" t="s">
        <v>4110</v>
      </c>
    </row>
    <row r="1146" spans="1:21" ht="49.9" customHeight="1" x14ac:dyDescent="0.2">
      <c r="A1146" s="555"/>
      <c r="B1146" s="555"/>
      <c r="C1146" s="555"/>
      <c r="D1146" s="555"/>
      <c r="E1146" s="555"/>
      <c r="F1146" s="555"/>
      <c r="G1146" s="555"/>
      <c r="H1146" s="555"/>
      <c r="I1146" s="555"/>
      <c r="J1146" s="555"/>
      <c r="K1146" s="555"/>
      <c r="L1146" s="555"/>
      <c r="M1146" s="555"/>
      <c r="N1146" s="555"/>
      <c r="O1146" s="555"/>
      <c r="P1146" s="555"/>
      <c r="Q1146" s="555"/>
      <c r="R1146" s="112" t="s">
        <v>4110</v>
      </c>
      <c r="S1146" s="112" t="s">
        <v>5361</v>
      </c>
      <c r="T1146" s="112" t="s">
        <v>6298</v>
      </c>
      <c r="U1146" s="112" t="s">
        <v>4112</v>
      </c>
    </row>
    <row r="1147" spans="1:21" ht="409.6" customHeight="1" x14ac:dyDescent="0.2">
      <c r="A1147" s="534" t="s">
        <v>4826</v>
      </c>
      <c r="B1147" s="534" t="s">
        <v>4827</v>
      </c>
      <c r="C1147" s="534" t="s">
        <v>4828</v>
      </c>
      <c r="D1147" s="534" t="s">
        <v>4837</v>
      </c>
      <c r="E1147" s="534" t="s">
        <v>4838</v>
      </c>
      <c r="F1147" s="534" t="s">
        <v>4839</v>
      </c>
      <c r="G1147" s="534" t="s">
        <v>4840</v>
      </c>
      <c r="H1147" s="534" t="s">
        <v>4833</v>
      </c>
      <c r="I1147" s="534" t="s">
        <v>4834</v>
      </c>
      <c r="J1147" s="534" t="s">
        <v>1209</v>
      </c>
      <c r="K1147" s="534" t="s">
        <v>2827</v>
      </c>
      <c r="L1147" s="534" t="s">
        <v>51</v>
      </c>
      <c r="M1147" s="534">
        <v>45730.466924270833</v>
      </c>
      <c r="N1147" s="534" t="s">
        <v>5363</v>
      </c>
      <c r="O1147" s="534">
        <v>45735</v>
      </c>
      <c r="P1147" s="534" t="s">
        <v>4841</v>
      </c>
      <c r="Q1147" s="534"/>
      <c r="R1147" s="112" t="s">
        <v>4110</v>
      </c>
      <c r="S1147" s="112" t="s">
        <v>1207</v>
      </c>
      <c r="T1147" s="112" t="s">
        <v>4836</v>
      </c>
      <c r="U1147" s="112" t="s">
        <v>4112</v>
      </c>
    </row>
    <row r="1148" spans="1:21" ht="30" customHeight="1" x14ac:dyDescent="0.2">
      <c r="A1148" s="555"/>
      <c r="B1148" s="555"/>
      <c r="C1148" s="555"/>
      <c r="D1148" s="555"/>
      <c r="E1148" s="555"/>
      <c r="F1148" s="555"/>
      <c r="G1148" s="555"/>
      <c r="H1148" s="555"/>
      <c r="I1148" s="555"/>
      <c r="J1148" s="555"/>
      <c r="K1148" s="555"/>
      <c r="L1148" s="555"/>
      <c r="M1148" s="555"/>
      <c r="N1148" s="555"/>
      <c r="O1148" s="555"/>
      <c r="P1148" s="555"/>
      <c r="Q1148" s="555"/>
      <c r="R1148" s="112" t="s">
        <v>4110</v>
      </c>
      <c r="S1148" s="112" t="s">
        <v>1208</v>
      </c>
      <c r="T1148" s="112" t="s">
        <v>6299</v>
      </c>
      <c r="U1148" s="112" t="s">
        <v>4112</v>
      </c>
    </row>
    <row r="1149" spans="1:21" ht="37.15" customHeight="1" x14ac:dyDescent="0.2">
      <c r="A1149" s="555"/>
      <c r="B1149" s="555"/>
      <c r="C1149" s="555"/>
      <c r="D1149" s="555"/>
      <c r="E1149" s="555"/>
      <c r="F1149" s="555"/>
      <c r="G1149" s="555"/>
      <c r="H1149" s="555"/>
      <c r="I1149" s="555"/>
      <c r="J1149" s="555"/>
      <c r="K1149" s="555"/>
      <c r="L1149" s="555"/>
      <c r="M1149" s="555"/>
      <c r="N1149" s="555"/>
      <c r="O1149" s="555"/>
      <c r="P1149" s="555"/>
      <c r="Q1149" s="555"/>
      <c r="R1149" s="112" t="s">
        <v>4110</v>
      </c>
      <c r="S1149" s="112" t="s">
        <v>5354</v>
      </c>
      <c r="T1149" s="112" t="s">
        <v>6300</v>
      </c>
      <c r="U1149" s="112" t="s">
        <v>4112</v>
      </c>
    </row>
    <row r="1150" spans="1:21" ht="100.15" customHeight="1" x14ac:dyDescent="0.2">
      <c r="A1150" s="555"/>
      <c r="B1150" s="555"/>
      <c r="C1150" s="555"/>
      <c r="D1150" s="555"/>
      <c r="E1150" s="555"/>
      <c r="F1150" s="555"/>
      <c r="G1150" s="555"/>
      <c r="H1150" s="555"/>
      <c r="I1150" s="555"/>
      <c r="J1150" s="555"/>
      <c r="K1150" s="555"/>
      <c r="L1150" s="555"/>
      <c r="M1150" s="555"/>
      <c r="N1150" s="555"/>
      <c r="O1150" s="555"/>
      <c r="P1150" s="555"/>
      <c r="Q1150" s="555"/>
      <c r="R1150" s="112" t="s">
        <v>4110</v>
      </c>
      <c r="S1150" s="112" t="s">
        <v>5355</v>
      </c>
      <c r="T1150" s="112" t="s">
        <v>6301</v>
      </c>
      <c r="U1150" s="112" t="s">
        <v>4112</v>
      </c>
    </row>
    <row r="1151" spans="1:21" ht="112.9" customHeight="1" x14ac:dyDescent="0.2">
      <c r="A1151" s="555"/>
      <c r="B1151" s="555"/>
      <c r="C1151" s="555"/>
      <c r="D1151" s="555"/>
      <c r="E1151" s="555"/>
      <c r="F1151" s="555"/>
      <c r="G1151" s="555"/>
      <c r="H1151" s="555"/>
      <c r="I1151" s="555"/>
      <c r="J1151" s="555"/>
      <c r="K1151" s="555"/>
      <c r="L1151" s="555"/>
      <c r="M1151" s="555"/>
      <c r="N1151" s="555"/>
      <c r="O1151" s="555"/>
      <c r="P1151" s="555"/>
      <c r="Q1151" s="555"/>
      <c r="R1151" s="112" t="s">
        <v>4110</v>
      </c>
      <c r="S1151" s="112" t="s">
        <v>5357</v>
      </c>
      <c r="T1151" s="112" t="s">
        <v>6302</v>
      </c>
      <c r="U1151" s="112" t="s">
        <v>4112</v>
      </c>
    </row>
    <row r="1152" spans="1:21" ht="138" customHeight="1" x14ac:dyDescent="0.2">
      <c r="A1152" s="555"/>
      <c r="B1152" s="555"/>
      <c r="C1152" s="555"/>
      <c r="D1152" s="555"/>
      <c r="E1152" s="555"/>
      <c r="F1152" s="555"/>
      <c r="G1152" s="555"/>
      <c r="H1152" s="555"/>
      <c r="I1152" s="555"/>
      <c r="J1152" s="555"/>
      <c r="K1152" s="555"/>
      <c r="L1152" s="555"/>
      <c r="M1152" s="555"/>
      <c r="N1152" s="555"/>
      <c r="O1152" s="555"/>
      <c r="P1152" s="555"/>
      <c r="Q1152" s="555"/>
      <c r="R1152" s="112" t="s">
        <v>4110</v>
      </c>
      <c r="S1152" s="112" t="s">
        <v>5359</v>
      </c>
      <c r="T1152" s="112" t="s">
        <v>6303</v>
      </c>
      <c r="U1152" s="112" t="s">
        <v>4112</v>
      </c>
    </row>
    <row r="1153" spans="1:21" ht="124.9" customHeight="1" x14ac:dyDescent="0.2">
      <c r="A1153" s="555"/>
      <c r="B1153" s="555"/>
      <c r="C1153" s="555"/>
      <c r="D1153" s="555"/>
      <c r="E1153" s="555"/>
      <c r="F1153" s="555"/>
      <c r="G1153" s="555"/>
      <c r="H1153" s="555"/>
      <c r="I1153" s="555"/>
      <c r="J1153" s="555"/>
      <c r="K1153" s="555"/>
      <c r="L1153" s="555"/>
      <c r="M1153" s="555"/>
      <c r="N1153" s="555"/>
      <c r="O1153" s="555"/>
      <c r="P1153" s="555"/>
      <c r="Q1153" s="555"/>
      <c r="R1153" s="112" t="s">
        <v>4110</v>
      </c>
      <c r="S1153" s="112" t="s">
        <v>5361</v>
      </c>
      <c r="T1153" s="112" t="s">
        <v>6304</v>
      </c>
      <c r="U1153" s="112" t="s">
        <v>4112</v>
      </c>
    </row>
    <row r="1154" spans="1:21" ht="394.9" customHeight="1" x14ac:dyDescent="0.2">
      <c r="A1154" s="534" t="s">
        <v>4826</v>
      </c>
      <c r="B1154" s="534" t="s">
        <v>4827</v>
      </c>
      <c r="C1154" s="534" t="s">
        <v>4828</v>
      </c>
      <c r="D1154" s="534" t="s">
        <v>4842</v>
      </c>
      <c r="E1154" s="534" t="s">
        <v>4843</v>
      </c>
      <c r="F1154" s="534" t="s">
        <v>4844</v>
      </c>
      <c r="G1154" s="534" t="s">
        <v>4845</v>
      </c>
      <c r="H1154" s="534" t="s">
        <v>4833</v>
      </c>
      <c r="I1154" s="534" t="s">
        <v>4834</v>
      </c>
      <c r="J1154" s="534" t="s">
        <v>1200</v>
      </c>
      <c r="K1154" s="534" t="s">
        <v>2827</v>
      </c>
      <c r="L1154" s="534" t="s">
        <v>50</v>
      </c>
      <c r="M1154" s="534">
        <v>45730.454142129631</v>
      </c>
      <c r="N1154" s="534" t="s">
        <v>5352</v>
      </c>
      <c r="O1154" s="534">
        <v>45735</v>
      </c>
      <c r="P1154" s="534" t="s">
        <v>4846</v>
      </c>
      <c r="Q1154" s="534"/>
      <c r="R1154" s="112" t="s">
        <v>4110</v>
      </c>
      <c r="S1154" s="112" t="s">
        <v>1207</v>
      </c>
      <c r="T1154" s="112" t="s">
        <v>4836</v>
      </c>
      <c r="U1154" s="112" t="s">
        <v>4112</v>
      </c>
    </row>
    <row r="1155" spans="1:21" ht="30" customHeight="1" x14ac:dyDescent="0.2">
      <c r="A1155" s="555"/>
      <c r="B1155" s="555"/>
      <c r="C1155" s="555"/>
      <c r="D1155" s="555"/>
      <c r="E1155" s="555"/>
      <c r="F1155" s="555"/>
      <c r="G1155" s="555"/>
      <c r="H1155" s="555"/>
      <c r="I1155" s="555"/>
      <c r="J1155" s="555"/>
      <c r="K1155" s="555"/>
      <c r="L1155" s="555"/>
      <c r="M1155" s="555"/>
      <c r="N1155" s="555"/>
      <c r="O1155" s="555"/>
      <c r="P1155" s="555"/>
      <c r="Q1155" s="555"/>
      <c r="R1155" s="112" t="s">
        <v>4110</v>
      </c>
      <c r="S1155" s="112" t="s">
        <v>1208</v>
      </c>
      <c r="T1155" s="112" t="s">
        <v>6305</v>
      </c>
      <c r="U1155" s="112" t="s">
        <v>4112</v>
      </c>
    </row>
    <row r="1156" spans="1:21" ht="75" customHeight="1" x14ac:dyDescent="0.2">
      <c r="A1156" s="555"/>
      <c r="B1156" s="555"/>
      <c r="C1156" s="555"/>
      <c r="D1156" s="555"/>
      <c r="E1156" s="555"/>
      <c r="F1156" s="555"/>
      <c r="G1156" s="555"/>
      <c r="H1156" s="555"/>
      <c r="I1156" s="555"/>
      <c r="J1156" s="555"/>
      <c r="K1156" s="555"/>
      <c r="L1156" s="555"/>
      <c r="M1156" s="555"/>
      <c r="N1156" s="555"/>
      <c r="O1156" s="555"/>
      <c r="P1156" s="555"/>
      <c r="Q1156" s="555"/>
      <c r="R1156" s="112" t="s">
        <v>4110</v>
      </c>
      <c r="S1156" s="112" t="s">
        <v>5354</v>
      </c>
      <c r="T1156" s="112" t="s">
        <v>6306</v>
      </c>
      <c r="U1156" s="112" t="s">
        <v>4112</v>
      </c>
    </row>
    <row r="1157" spans="1:21" ht="49.9" customHeight="1" x14ac:dyDescent="0.2">
      <c r="A1157" s="555"/>
      <c r="B1157" s="555"/>
      <c r="C1157" s="555"/>
      <c r="D1157" s="555"/>
      <c r="E1157" s="555"/>
      <c r="F1157" s="555"/>
      <c r="G1157" s="555"/>
      <c r="H1157" s="555"/>
      <c r="I1157" s="555"/>
      <c r="J1157" s="555"/>
      <c r="K1157" s="555"/>
      <c r="L1157" s="555"/>
      <c r="M1157" s="555"/>
      <c r="N1157" s="555"/>
      <c r="O1157" s="555"/>
      <c r="P1157" s="555"/>
      <c r="Q1157" s="555"/>
      <c r="R1157" s="112" t="s">
        <v>4110</v>
      </c>
      <c r="S1157" s="112" t="s">
        <v>5355</v>
      </c>
      <c r="T1157" s="112" t="s">
        <v>6307</v>
      </c>
      <c r="U1157" s="112" t="s">
        <v>4112</v>
      </c>
    </row>
    <row r="1158" spans="1:21" ht="49.9" customHeight="1" x14ac:dyDescent="0.2">
      <c r="A1158" s="555"/>
      <c r="B1158" s="555"/>
      <c r="C1158" s="555"/>
      <c r="D1158" s="555"/>
      <c r="E1158" s="555"/>
      <c r="F1158" s="555"/>
      <c r="G1158" s="555"/>
      <c r="H1158" s="555"/>
      <c r="I1158" s="555"/>
      <c r="J1158" s="555"/>
      <c r="K1158" s="555"/>
      <c r="L1158" s="555"/>
      <c r="M1158" s="555"/>
      <c r="N1158" s="555"/>
      <c r="O1158" s="555"/>
      <c r="P1158" s="555"/>
      <c r="Q1158" s="555"/>
      <c r="R1158" s="112" t="s">
        <v>4110</v>
      </c>
      <c r="S1158" s="112" t="s">
        <v>5357</v>
      </c>
      <c r="T1158" s="112" t="s">
        <v>6308</v>
      </c>
      <c r="U1158" s="112" t="s">
        <v>4112</v>
      </c>
    </row>
    <row r="1159" spans="1:21" ht="49.9" customHeight="1" x14ac:dyDescent="0.2">
      <c r="A1159" s="555"/>
      <c r="B1159" s="555"/>
      <c r="C1159" s="555"/>
      <c r="D1159" s="555"/>
      <c r="E1159" s="555"/>
      <c r="F1159" s="555"/>
      <c r="G1159" s="555"/>
      <c r="H1159" s="555"/>
      <c r="I1159" s="555"/>
      <c r="J1159" s="555"/>
      <c r="K1159" s="555"/>
      <c r="L1159" s="555"/>
      <c r="M1159" s="555"/>
      <c r="N1159" s="555"/>
      <c r="O1159" s="555"/>
      <c r="P1159" s="555"/>
      <c r="Q1159" s="555"/>
      <c r="R1159" s="112" t="s">
        <v>4110</v>
      </c>
      <c r="S1159" s="112" t="s">
        <v>5359</v>
      </c>
      <c r="T1159" s="112" t="s">
        <v>6309</v>
      </c>
      <c r="U1159" s="112" t="s">
        <v>4112</v>
      </c>
    </row>
    <row r="1160" spans="1:21" ht="49.9" customHeight="1" x14ac:dyDescent="0.2">
      <c r="A1160" s="555"/>
      <c r="B1160" s="555"/>
      <c r="C1160" s="555"/>
      <c r="D1160" s="555"/>
      <c r="E1160" s="555"/>
      <c r="F1160" s="555"/>
      <c r="G1160" s="555"/>
      <c r="H1160" s="555"/>
      <c r="I1160" s="555"/>
      <c r="J1160" s="555"/>
      <c r="K1160" s="555"/>
      <c r="L1160" s="555"/>
      <c r="M1160" s="555"/>
      <c r="N1160" s="555"/>
      <c r="O1160" s="555"/>
      <c r="P1160" s="555"/>
      <c r="Q1160" s="555"/>
      <c r="R1160" s="112" t="s">
        <v>4110</v>
      </c>
      <c r="S1160" s="112" t="s">
        <v>5361</v>
      </c>
      <c r="T1160" s="112" t="s">
        <v>6310</v>
      </c>
      <c r="U1160" s="112" t="s">
        <v>4112</v>
      </c>
    </row>
    <row r="1161" spans="1:21" ht="409.6" customHeight="1" x14ac:dyDescent="0.2">
      <c r="A1161" s="534" t="s">
        <v>4826</v>
      </c>
      <c r="B1161" s="534" t="s">
        <v>4827</v>
      </c>
      <c r="C1161" s="534" t="s">
        <v>4828</v>
      </c>
      <c r="D1161" s="534" t="s">
        <v>4774</v>
      </c>
      <c r="E1161" s="534" t="s">
        <v>2174</v>
      </c>
      <c r="F1161" s="534" t="s">
        <v>4847</v>
      </c>
      <c r="G1161" s="534" t="s">
        <v>2175</v>
      </c>
      <c r="H1161" s="534" t="s">
        <v>4833</v>
      </c>
      <c r="I1161" s="534" t="s">
        <v>4834</v>
      </c>
      <c r="J1161" s="534" t="s">
        <v>1216</v>
      </c>
      <c r="K1161" s="534" t="s">
        <v>73</v>
      </c>
      <c r="L1161" s="534" t="s">
        <v>51</v>
      </c>
      <c r="M1161" s="534">
        <v>45730.434433912036</v>
      </c>
      <c r="N1161" s="534" t="s">
        <v>5433</v>
      </c>
      <c r="O1161" s="534">
        <v>45735</v>
      </c>
      <c r="P1161" s="534" t="s">
        <v>4848</v>
      </c>
      <c r="Q1161" s="534" t="s">
        <v>6311</v>
      </c>
      <c r="R1161" s="112" t="s">
        <v>4110</v>
      </c>
      <c r="S1161" s="112" t="s">
        <v>1207</v>
      </c>
      <c r="T1161" s="112" t="s">
        <v>4836</v>
      </c>
      <c r="U1161" s="112" t="s">
        <v>4112</v>
      </c>
    </row>
    <row r="1162" spans="1:21" ht="30" customHeight="1" x14ac:dyDescent="0.2">
      <c r="A1162" s="555"/>
      <c r="B1162" s="555"/>
      <c r="C1162" s="555"/>
      <c r="D1162" s="555"/>
      <c r="E1162" s="555"/>
      <c r="F1162" s="555"/>
      <c r="G1162" s="555"/>
      <c r="H1162" s="555"/>
      <c r="I1162" s="555"/>
      <c r="J1162" s="555"/>
      <c r="K1162" s="555"/>
      <c r="L1162" s="555"/>
      <c r="M1162" s="555"/>
      <c r="N1162" s="555"/>
      <c r="O1162" s="555"/>
      <c r="P1162" s="555"/>
      <c r="Q1162" s="555"/>
      <c r="R1162" s="112" t="s">
        <v>4110</v>
      </c>
      <c r="S1162" s="112" t="s">
        <v>1208</v>
      </c>
      <c r="T1162" s="112" t="s">
        <v>6312</v>
      </c>
      <c r="U1162" s="112" t="s">
        <v>4112</v>
      </c>
    </row>
    <row r="1163" spans="1:21" ht="402" customHeight="1" x14ac:dyDescent="0.2">
      <c r="A1163" s="555"/>
      <c r="B1163" s="555"/>
      <c r="C1163" s="555"/>
      <c r="D1163" s="555"/>
      <c r="E1163" s="555"/>
      <c r="F1163" s="555"/>
      <c r="G1163" s="555"/>
      <c r="H1163" s="555"/>
      <c r="I1163" s="555"/>
      <c r="J1163" s="555"/>
      <c r="K1163" s="555"/>
      <c r="L1163" s="555"/>
      <c r="M1163" s="555"/>
      <c r="N1163" s="555"/>
      <c r="O1163" s="555"/>
      <c r="P1163" s="555"/>
      <c r="Q1163" s="555"/>
      <c r="R1163" s="132" t="s">
        <v>4112</v>
      </c>
      <c r="S1163" s="132" t="s">
        <v>5354</v>
      </c>
      <c r="T1163" s="132" t="s">
        <v>6313</v>
      </c>
      <c r="U1163" s="132" t="s">
        <v>4112</v>
      </c>
    </row>
    <row r="1164" spans="1:21" ht="88.15" customHeight="1" x14ac:dyDescent="0.2">
      <c r="A1164" s="555"/>
      <c r="B1164" s="555"/>
      <c r="C1164" s="555"/>
      <c r="D1164" s="555"/>
      <c r="E1164" s="555"/>
      <c r="F1164" s="555"/>
      <c r="G1164" s="555"/>
      <c r="H1164" s="555"/>
      <c r="I1164" s="555"/>
      <c r="J1164" s="555"/>
      <c r="K1164" s="555"/>
      <c r="L1164" s="555"/>
      <c r="M1164" s="555"/>
      <c r="N1164" s="555"/>
      <c r="O1164" s="555"/>
      <c r="P1164" s="555"/>
      <c r="Q1164" s="555"/>
      <c r="R1164" s="132" t="s">
        <v>4112</v>
      </c>
      <c r="S1164" s="132" t="s">
        <v>5355</v>
      </c>
      <c r="T1164" s="132" t="s">
        <v>6314</v>
      </c>
      <c r="U1164" s="132" t="s">
        <v>4112</v>
      </c>
    </row>
    <row r="1165" spans="1:21" ht="61.9" customHeight="1" x14ac:dyDescent="0.2">
      <c r="A1165" s="555"/>
      <c r="B1165" s="555"/>
      <c r="C1165" s="555"/>
      <c r="D1165" s="555"/>
      <c r="E1165" s="555"/>
      <c r="F1165" s="555"/>
      <c r="G1165" s="555"/>
      <c r="H1165" s="555"/>
      <c r="I1165" s="555"/>
      <c r="J1165" s="555"/>
      <c r="K1165" s="555"/>
      <c r="L1165" s="555"/>
      <c r="M1165" s="555"/>
      <c r="N1165" s="555"/>
      <c r="O1165" s="555"/>
      <c r="P1165" s="555"/>
      <c r="Q1165" s="555"/>
      <c r="R1165" s="112" t="s">
        <v>4110</v>
      </c>
      <c r="S1165" s="112" t="s">
        <v>5357</v>
      </c>
      <c r="T1165" s="112" t="s">
        <v>6315</v>
      </c>
      <c r="U1165" s="112" t="s">
        <v>4112</v>
      </c>
    </row>
    <row r="1166" spans="1:21" ht="49.9" customHeight="1" x14ac:dyDescent="0.2">
      <c r="A1166" s="555"/>
      <c r="B1166" s="555"/>
      <c r="C1166" s="555"/>
      <c r="D1166" s="555"/>
      <c r="E1166" s="555"/>
      <c r="F1166" s="555"/>
      <c r="G1166" s="555"/>
      <c r="H1166" s="555"/>
      <c r="I1166" s="555"/>
      <c r="J1166" s="555"/>
      <c r="K1166" s="555"/>
      <c r="L1166" s="555"/>
      <c r="M1166" s="555"/>
      <c r="N1166" s="555"/>
      <c r="O1166" s="555"/>
      <c r="P1166" s="555"/>
      <c r="Q1166" s="555"/>
      <c r="R1166" s="132" t="s">
        <v>4112</v>
      </c>
      <c r="S1166" s="132" t="s">
        <v>5359</v>
      </c>
      <c r="T1166" s="132" t="s">
        <v>6316</v>
      </c>
      <c r="U1166" s="132" t="s">
        <v>4112</v>
      </c>
    </row>
    <row r="1167" spans="1:21" ht="124.9" customHeight="1" x14ac:dyDescent="0.2">
      <c r="A1167" s="555"/>
      <c r="B1167" s="555"/>
      <c r="C1167" s="555"/>
      <c r="D1167" s="555"/>
      <c r="E1167" s="555"/>
      <c r="F1167" s="555"/>
      <c r="G1167" s="555"/>
      <c r="H1167" s="555"/>
      <c r="I1167" s="555"/>
      <c r="J1167" s="555"/>
      <c r="K1167" s="555"/>
      <c r="L1167" s="555"/>
      <c r="M1167" s="555"/>
      <c r="N1167" s="555"/>
      <c r="O1167" s="555"/>
      <c r="P1167" s="555"/>
      <c r="Q1167" s="555"/>
      <c r="R1167" s="132" t="s">
        <v>4112</v>
      </c>
      <c r="S1167" s="132" t="s">
        <v>5361</v>
      </c>
      <c r="T1167" s="132" t="s">
        <v>6317</v>
      </c>
      <c r="U1167" s="132" t="s">
        <v>4112</v>
      </c>
    </row>
    <row r="1168" spans="1:21" ht="409.6" customHeight="1" x14ac:dyDescent="0.2">
      <c r="A1168" s="534" t="s">
        <v>4826</v>
      </c>
      <c r="B1168" s="534" t="s">
        <v>4827</v>
      </c>
      <c r="C1168" s="534" t="s">
        <v>4828</v>
      </c>
      <c r="D1168" s="534" t="s">
        <v>2162</v>
      </c>
      <c r="E1168" s="534" t="s">
        <v>2071</v>
      </c>
      <c r="F1168" s="534" t="s">
        <v>4151</v>
      </c>
      <c r="G1168" s="534" t="s">
        <v>2176</v>
      </c>
      <c r="H1168" s="534" t="s">
        <v>4833</v>
      </c>
      <c r="I1168" s="534" t="s">
        <v>4834</v>
      </c>
      <c r="J1168" s="534" t="s">
        <v>2068</v>
      </c>
      <c r="K1168" s="534" t="s">
        <v>47</v>
      </c>
      <c r="L1168" s="534" t="s">
        <v>51</v>
      </c>
      <c r="M1168" s="534">
        <v>45730.419521678239</v>
      </c>
      <c r="N1168" s="534" t="s">
        <v>5363</v>
      </c>
      <c r="O1168" s="534">
        <v>45735</v>
      </c>
      <c r="P1168" s="534" t="s">
        <v>4849</v>
      </c>
      <c r="Q1168" s="534"/>
      <c r="R1168" s="112" t="s">
        <v>4110</v>
      </c>
      <c r="S1168" s="112" t="s">
        <v>1207</v>
      </c>
      <c r="T1168" s="112" t="s">
        <v>4836</v>
      </c>
      <c r="U1168" s="112" t="s">
        <v>4112</v>
      </c>
    </row>
    <row r="1169" spans="1:21" ht="30" customHeight="1" x14ac:dyDescent="0.2">
      <c r="A1169" s="555"/>
      <c r="B1169" s="555"/>
      <c r="C1169" s="555"/>
      <c r="D1169" s="555"/>
      <c r="E1169" s="555"/>
      <c r="F1169" s="555"/>
      <c r="G1169" s="555"/>
      <c r="H1169" s="555"/>
      <c r="I1169" s="555"/>
      <c r="J1169" s="555"/>
      <c r="K1169" s="555"/>
      <c r="L1169" s="555"/>
      <c r="M1169" s="555"/>
      <c r="N1169" s="555"/>
      <c r="O1169" s="555"/>
      <c r="P1169" s="555"/>
      <c r="Q1169" s="555"/>
      <c r="R1169" s="112" t="s">
        <v>4110</v>
      </c>
      <c r="S1169" s="112" t="s">
        <v>1208</v>
      </c>
      <c r="T1169" s="112" t="s">
        <v>6318</v>
      </c>
      <c r="U1169" s="112" t="s">
        <v>4112</v>
      </c>
    </row>
    <row r="1170" spans="1:21" ht="49.9" customHeight="1" x14ac:dyDescent="0.2">
      <c r="A1170" s="555"/>
      <c r="B1170" s="555"/>
      <c r="C1170" s="555"/>
      <c r="D1170" s="555"/>
      <c r="E1170" s="555"/>
      <c r="F1170" s="555"/>
      <c r="G1170" s="555"/>
      <c r="H1170" s="555"/>
      <c r="I1170" s="555"/>
      <c r="J1170" s="555"/>
      <c r="K1170" s="555"/>
      <c r="L1170" s="555"/>
      <c r="M1170" s="555"/>
      <c r="N1170" s="555"/>
      <c r="O1170" s="555"/>
      <c r="P1170" s="555"/>
      <c r="Q1170" s="555"/>
      <c r="R1170" s="112" t="s">
        <v>4110</v>
      </c>
      <c r="S1170" s="112" t="s">
        <v>5354</v>
      </c>
      <c r="T1170" s="112" t="s">
        <v>6319</v>
      </c>
      <c r="U1170" s="112" t="s">
        <v>4112</v>
      </c>
    </row>
    <row r="1171" spans="1:21" ht="88.15" customHeight="1" x14ac:dyDescent="0.2">
      <c r="A1171" s="555"/>
      <c r="B1171" s="555"/>
      <c r="C1171" s="555"/>
      <c r="D1171" s="555"/>
      <c r="E1171" s="555"/>
      <c r="F1171" s="555"/>
      <c r="G1171" s="555"/>
      <c r="H1171" s="555"/>
      <c r="I1171" s="555"/>
      <c r="J1171" s="555"/>
      <c r="K1171" s="555"/>
      <c r="L1171" s="555"/>
      <c r="M1171" s="555"/>
      <c r="N1171" s="555"/>
      <c r="O1171" s="555"/>
      <c r="P1171" s="555"/>
      <c r="Q1171" s="555"/>
      <c r="R1171" s="112" t="s">
        <v>4110</v>
      </c>
      <c r="S1171" s="112" t="s">
        <v>5355</v>
      </c>
      <c r="T1171" s="112" t="s">
        <v>6320</v>
      </c>
      <c r="U1171" s="112" t="s">
        <v>4112</v>
      </c>
    </row>
    <row r="1172" spans="1:21" ht="61.9" customHeight="1" x14ac:dyDescent="0.2">
      <c r="A1172" s="555"/>
      <c r="B1172" s="555"/>
      <c r="C1172" s="555"/>
      <c r="D1172" s="555"/>
      <c r="E1172" s="555"/>
      <c r="F1172" s="555"/>
      <c r="G1172" s="555"/>
      <c r="H1172" s="555"/>
      <c r="I1172" s="555"/>
      <c r="J1172" s="555"/>
      <c r="K1172" s="555"/>
      <c r="L1172" s="555"/>
      <c r="M1172" s="555"/>
      <c r="N1172" s="555"/>
      <c r="O1172" s="555"/>
      <c r="P1172" s="555"/>
      <c r="Q1172" s="555"/>
      <c r="R1172" s="112" t="s">
        <v>4110</v>
      </c>
      <c r="S1172" s="112" t="s">
        <v>5357</v>
      </c>
      <c r="T1172" s="112" t="s">
        <v>6321</v>
      </c>
      <c r="U1172" s="112" t="s">
        <v>4112</v>
      </c>
    </row>
    <row r="1173" spans="1:21" ht="88.15" customHeight="1" x14ac:dyDescent="0.2">
      <c r="A1173" s="555"/>
      <c r="B1173" s="555"/>
      <c r="C1173" s="555"/>
      <c r="D1173" s="555"/>
      <c r="E1173" s="555"/>
      <c r="F1173" s="555"/>
      <c r="G1173" s="555"/>
      <c r="H1173" s="555"/>
      <c r="I1173" s="555"/>
      <c r="J1173" s="555"/>
      <c r="K1173" s="555"/>
      <c r="L1173" s="555"/>
      <c r="M1173" s="555"/>
      <c r="N1173" s="555"/>
      <c r="O1173" s="555"/>
      <c r="P1173" s="555"/>
      <c r="Q1173" s="555"/>
      <c r="R1173" s="112" t="s">
        <v>4110</v>
      </c>
      <c r="S1173" s="112" t="s">
        <v>5359</v>
      </c>
      <c r="T1173" s="112" t="s">
        <v>6322</v>
      </c>
      <c r="U1173" s="112" t="s">
        <v>4112</v>
      </c>
    </row>
    <row r="1174" spans="1:21" ht="88.15" customHeight="1" x14ac:dyDescent="0.2">
      <c r="A1174" s="555"/>
      <c r="B1174" s="555"/>
      <c r="C1174" s="555"/>
      <c r="D1174" s="555"/>
      <c r="E1174" s="555"/>
      <c r="F1174" s="555"/>
      <c r="G1174" s="555"/>
      <c r="H1174" s="555"/>
      <c r="I1174" s="555"/>
      <c r="J1174" s="555"/>
      <c r="K1174" s="555"/>
      <c r="L1174" s="555"/>
      <c r="M1174" s="555"/>
      <c r="N1174" s="555"/>
      <c r="O1174" s="555"/>
      <c r="P1174" s="555"/>
      <c r="Q1174" s="555"/>
      <c r="R1174" s="112" t="s">
        <v>4110</v>
      </c>
      <c r="S1174" s="112" t="s">
        <v>5361</v>
      </c>
      <c r="T1174" s="112" t="s">
        <v>6323</v>
      </c>
      <c r="U1174" s="112" t="s">
        <v>4112</v>
      </c>
    </row>
    <row r="1175" spans="1:21" ht="409.6" customHeight="1" x14ac:dyDescent="0.2">
      <c r="A1175" s="534" t="s">
        <v>2115</v>
      </c>
      <c r="B1175" s="534" t="s">
        <v>4850</v>
      </c>
      <c r="C1175" s="534" t="s">
        <v>4851</v>
      </c>
      <c r="D1175" s="534" t="s">
        <v>4852</v>
      </c>
      <c r="E1175" s="534" t="s">
        <v>4853</v>
      </c>
      <c r="F1175" s="534" t="s">
        <v>4854</v>
      </c>
      <c r="G1175" s="534" t="s">
        <v>4855</v>
      </c>
      <c r="H1175" s="534" t="s">
        <v>6324</v>
      </c>
      <c r="I1175" s="534" t="s">
        <v>4856</v>
      </c>
      <c r="J1175" s="534" t="s">
        <v>2068</v>
      </c>
      <c r="K1175" s="534" t="s">
        <v>47</v>
      </c>
      <c r="L1175" s="534" t="s">
        <v>50</v>
      </c>
      <c r="M1175" s="534">
        <v>45721.665391863426</v>
      </c>
      <c r="N1175" s="534" t="s">
        <v>5352</v>
      </c>
      <c r="O1175" s="534">
        <v>45729</v>
      </c>
      <c r="P1175" s="534" t="s">
        <v>4857</v>
      </c>
      <c r="Q1175" s="534"/>
      <c r="R1175" s="112" t="s">
        <v>4110</v>
      </c>
      <c r="S1175" s="112" t="s">
        <v>1207</v>
      </c>
      <c r="T1175" s="112" t="s">
        <v>6325</v>
      </c>
      <c r="U1175" s="112" t="s">
        <v>4112</v>
      </c>
    </row>
    <row r="1176" spans="1:21" ht="30" customHeight="1" x14ac:dyDescent="0.2">
      <c r="A1176" s="555"/>
      <c r="B1176" s="555"/>
      <c r="C1176" s="555"/>
      <c r="D1176" s="555"/>
      <c r="E1176" s="555"/>
      <c r="F1176" s="555"/>
      <c r="G1176" s="555"/>
      <c r="H1176" s="555"/>
      <c r="I1176" s="555"/>
      <c r="J1176" s="555"/>
      <c r="K1176" s="555"/>
      <c r="L1176" s="555"/>
      <c r="M1176" s="555"/>
      <c r="N1176" s="555"/>
      <c r="O1176" s="555"/>
      <c r="P1176" s="555"/>
      <c r="Q1176" s="555"/>
      <c r="R1176" s="112" t="s">
        <v>4110</v>
      </c>
      <c r="S1176" s="112" t="s">
        <v>1208</v>
      </c>
      <c r="T1176" s="112" t="s">
        <v>6326</v>
      </c>
      <c r="U1176" s="112" t="s">
        <v>4112</v>
      </c>
    </row>
    <row r="1177" spans="1:21" ht="30" customHeight="1" x14ac:dyDescent="0.2">
      <c r="A1177" s="555"/>
      <c r="B1177" s="555"/>
      <c r="C1177" s="555"/>
      <c r="D1177" s="555"/>
      <c r="E1177" s="555"/>
      <c r="F1177" s="555"/>
      <c r="G1177" s="555"/>
      <c r="H1177" s="555"/>
      <c r="I1177" s="555"/>
      <c r="J1177" s="555"/>
      <c r="K1177" s="555"/>
      <c r="L1177" s="555"/>
      <c r="M1177" s="555"/>
      <c r="N1177" s="555"/>
      <c r="O1177" s="555"/>
      <c r="P1177" s="555"/>
      <c r="Q1177" s="555"/>
      <c r="R1177" s="112" t="s">
        <v>4110</v>
      </c>
      <c r="S1177" s="112" t="s">
        <v>5354</v>
      </c>
      <c r="T1177" s="112" t="s">
        <v>4859</v>
      </c>
      <c r="U1177" s="112" t="s">
        <v>4112</v>
      </c>
    </row>
    <row r="1178" spans="1:21" ht="30" customHeight="1" x14ac:dyDescent="0.2">
      <c r="A1178" s="555"/>
      <c r="B1178" s="555"/>
      <c r="C1178" s="555"/>
      <c r="D1178" s="555"/>
      <c r="E1178" s="555"/>
      <c r="F1178" s="555"/>
      <c r="G1178" s="555"/>
      <c r="H1178" s="555"/>
      <c r="I1178" s="555"/>
      <c r="J1178" s="555"/>
      <c r="K1178" s="555"/>
      <c r="L1178" s="555"/>
      <c r="M1178" s="555"/>
      <c r="N1178" s="555"/>
      <c r="O1178" s="555"/>
      <c r="P1178" s="555"/>
      <c r="Q1178" s="555"/>
      <c r="R1178" s="112" t="s">
        <v>4110</v>
      </c>
      <c r="S1178" s="112" t="s">
        <v>5355</v>
      </c>
      <c r="T1178" s="112" t="s">
        <v>6327</v>
      </c>
      <c r="U1178" s="112" t="s">
        <v>4112</v>
      </c>
    </row>
    <row r="1179" spans="1:21" ht="49.9" customHeight="1" x14ac:dyDescent="0.2">
      <c r="A1179" s="555"/>
      <c r="B1179" s="555"/>
      <c r="C1179" s="555"/>
      <c r="D1179" s="555"/>
      <c r="E1179" s="555"/>
      <c r="F1179" s="555"/>
      <c r="G1179" s="555"/>
      <c r="H1179" s="555"/>
      <c r="I1179" s="555"/>
      <c r="J1179" s="555"/>
      <c r="K1179" s="555"/>
      <c r="L1179" s="555"/>
      <c r="M1179" s="555"/>
      <c r="N1179" s="555"/>
      <c r="O1179" s="555"/>
      <c r="P1179" s="555"/>
      <c r="Q1179" s="555"/>
      <c r="R1179" s="112" t="s">
        <v>4110</v>
      </c>
      <c r="S1179" s="112" t="s">
        <v>5357</v>
      </c>
      <c r="T1179" s="112" t="s">
        <v>6328</v>
      </c>
      <c r="U1179" s="112" t="s">
        <v>4112</v>
      </c>
    </row>
    <row r="1180" spans="1:21" ht="75" customHeight="1" x14ac:dyDescent="0.2">
      <c r="A1180" s="555"/>
      <c r="B1180" s="555"/>
      <c r="C1180" s="555"/>
      <c r="D1180" s="555"/>
      <c r="E1180" s="555"/>
      <c r="F1180" s="555"/>
      <c r="G1180" s="555"/>
      <c r="H1180" s="555"/>
      <c r="I1180" s="555"/>
      <c r="J1180" s="555"/>
      <c r="K1180" s="555"/>
      <c r="L1180" s="555"/>
      <c r="M1180" s="555"/>
      <c r="N1180" s="555"/>
      <c r="O1180" s="555"/>
      <c r="P1180" s="555"/>
      <c r="Q1180" s="555"/>
      <c r="R1180" s="112" t="s">
        <v>4110</v>
      </c>
      <c r="S1180" s="112" t="s">
        <v>5359</v>
      </c>
      <c r="T1180" s="112" t="s">
        <v>6328</v>
      </c>
      <c r="U1180" s="112" t="s">
        <v>4112</v>
      </c>
    </row>
    <row r="1181" spans="1:21" ht="75" customHeight="1" x14ac:dyDescent="0.2">
      <c r="A1181" s="555"/>
      <c r="B1181" s="555"/>
      <c r="C1181" s="555"/>
      <c r="D1181" s="555"/>
      <c r="E1181" s="555"/>
      <c r="F1181" s="555"/>
      <c r="G1181" s="555"/>
      <c r="H1181" s="555"/>
      <c r="I1181" s="555"/>
      <c r="J1181" s="555"/>
      <c r="K1181" s="555"/>
      <c r="L1181" s="555"/>
      <c r="M1181" s="555"/>
      <c r="N1181" s="555"/>
      <c r="O1181" s="555"/>
      <c r="P1181" s="555"/>
      <c r="Q1181" s="555"/>
      <c r="R1181" s="112" t="s">
        <v>4110</v>
      </c>
      <c r="S1181" s="112" t="s">
        <v>5361</v>
      </c>
      <c r="T1181" s="112" t="s">
        <v>6329</v>
      </c>
      <c r="U1181" s="112" t="s">
        <v>4112</v>
      </c>
    </row>
    <row r="1182" spans="1:21" ht="409.6" customHeight="1" x14ac:dyDescent="0.2">
      <c r="A1182" s="534" t="s">
        <v>2115</v>
      </c>
      <c r="B1182" s="534" t="s">
        <v>4850</v>
      </c>
      <c r="C1182" s="534" t="s">
        <v>4851</v>
      </c>
      <c r="D1182" s="534" t="s">
        <v>1259</v>
      </c>
      <c r="E1182" s="534" t="s">
        <v>2116</v>
      </c>
      <c r="F1182" s="534" t="s">
        <v>1260</v>
      </c>
      <c r="G1182" s="534" t="s">
        <v>1261</v>
      </c>
      <c r="H1182" s="534" t="s">
        <v>6324</v>
      </c>
      <c r="I1182" s="534" t="s">
        <v>4856</v>
      </c>
      <c r="J1182" s="534" t="s">
        <v>1200</v>
      </c>
      <c r="K1182" s="534" t="s">
        <v>2827</v>
      </c>
      <c r="L1182" s="534" t="s">
        <v>51</v>
      </c>
      <c r="M1182" s="534">
        <v>45700.862845370371</v>
      </c>
      <c r="N1182" s="534" t="s">
        <v>5363</v>
      </c>
      <c r="O1182" s="534">
        <v>45713</v>
      </c>
      <c r="P1182" s="534" t="s">
        <v>4858</v>
      </c>
      <c r="Q1182" s="534"/>
      <c r="R1182" s="112" t="s">
        <v>4110</v>
      </c>
      <c r="S1182" s="112" t="s">
        <v>1205</v>
      </c>
      <c r="T1182" s="112" t="s">
        <v>4859</v>
      </c>
      <c r="U1182" s="112" t="s">
        <v>4110</v>
      </c>
    </row>
    <row r="1183" spans="1:21" ht="30" customHeight="1" x14ac:dyDescent="0.2">
      <c r="A1183" s="555"/>
      <c r="B1183" s="555"/>
      <c r="C1183" s="555"/>
      <c r="D1183" s="555"/>
      <c r="E1183" s="555"/>
      <c r="F1183" s="555"/>
      <c r="G1183" s="555"/>
      <c r="H1183" s="555"/>
      <c r="I1183" s="555"/>
      <c r="J1183" s="555"/>
      <c r="K1183" s="555"/>
      <c r="L1183" s="555"/>
      <c r="M1183" s="555"/>
      <c r="N1183" s="555"/>
      <c r="O1183" s="555"/>
      <c r="P1183" s="555"/>
      <c r="Q1183" s="555"/>
      <c r="R1183" s="112" t="s">
        <v>4110</v>
      </c>
      <c r="S1183" s="112" t="s">
        <v>1207</v>
      </c>
      <c r="T1183" s="112" t="s">
        <v>4859</v>
      </c>
      <c r="U1183" s="112" t="s">
        <v>4112</v>
      </c>
    </row>
    <row r="1184" spans="1:21" ht="30" customHeight="1" x14ac:dyDescent="0.2">
      <c r="A1184" s="555"/>
      <c r="B1184" s="555"/>
      <c r="C1184" s="555"/>
      <c r="D1184" s="555"/>
      <c r="E1184" s="555"/>
      <c r="F1184" s="555"/>
      <c r="G1184" s="555"/>
      <c r="H1184" s="555"/>
      <c r="I1184" s="555"/>
      <c r="J1184" s="555"/>
      <c r="K1184" s="555"/>
      <c r="L1184" s="555"/>
      <c r="M1184" s="555"/>
      <c r="N1184" s="555"/>
      <c r="O1184" s="555"/>
      <c r="P1184" s="555"/>
      <c r="Q1184" s="555"/>
      <c r="R1184" s="112" t="s">
        <v>4110</v>
      </c>
      <c r="S1184" s="112" t="s">
        <v>1208</v>
      </c>
      <c r="T1184" s="112" t="s">
        <v>6326</v>
      </c>
      <c r="U1184" s="112" t="s">
        <v>4112</v>
      </c>
    </row>
    <row r="1185" spans="1:21" ht="30" customHeight="1" x14ac:dyDescent="0.2">
      <c r="A1185" s="555"/>
      <c r="B1185" s="555"/>
      <c r="C1185" s="555"/>
      <c r="D1185" s="555"/>
      <c r="E1185" s="555"/>
      <c r="F1185" s="555"/>
      <c r="G1185" s="555"/>
      <c r="H1185" s="555"/>
      <c r="I1185" s="555"/>
      <c r="J1185" s="555"/>
      <c r="K1185" s="555"/>
      <c r="L1185" s="555"/>
      <c r="M1185" s="555"/>
      <c r="N1185" s="555"/>
      <c r="O1185" s="555"/>
      <c r="P1185" s="555"/>
      <c r="Q1185" s="555"/>
      <c r="R1185" s="112" t="s">
        <v>4110</v>
      </c>
      <c r="S1185" s="112" t="s">
        <v>5354</v>
      </c>
      <c r="T1185" s="112" t="s">
        <v>6326</v>
      </c>
      <c r="U1185" s="112" t="s">
        <v>4112</v>
      </c>
    </row>
    <row r="1186" spans="1:21" ht="30" customHeight="1" x14ac:dyDescent="0.2">
      <c r="A1186" s="555"/>
      <c r="B1186" s="555"/>
      <c r="C1186" s="555"/>
      <c r="D1186" s="555"/>
      <c r="E1186" s="555"/>
      <c r="F1186" s="555"/>
      <c r="G1186" s="555"/>
      <c r="H1186" s="555"/>
      <c r="I1186" s="555"/>
      <c r="J1186" s="555"/>
      <c r="K1186" s="555"/>
      <c r="L1186" s="555"/>
      <c r="M1186" s="555"/>
      <c r="N1186" s="555"/>
      <c r="O1186" s="555"/>
      <c r="P1186" s="555"/>
      <c r="Q1186" s="555"/>
      <c r="R1186" s="112" t="s">
        <v>4110</v>
      </c>
      <c r="S1186" s="112" t="s">
        <v>5355</v>
      </c>
      <c r="T1186" s="112" t="s">
        <v>6330</v>
      </c>
      <c r="U1186" s="112" t="s">
        <v>4112</v>
      </c>
    </row>
    <row r="1187" spans="1:21" ht="61.9" customHeight="1" x14ac:dyDescent="0.2">
      <c r="A1187" s="555"/>
      <c r="B1187" s="555"/>
      <c r="C1187" s="555"/>
      <c r="D1187" s="555"/>
      <c r="E1187" s="555"/>
      <c r="F1187" s="555"/>
      <c r="G1187" s="555"/>
      <c r="H1187" s="555"/>
      <c r="I1187" s="555"/>
      <c r="J1187" s="555"/>
      <c r="K1187" s="555"/>
      <c r="L1187" s="555"/>
      <c r="M1187" s="555"/>
      <c r="N1187" s="555"/>
      <c r="O1187" s="555"/>
      <c r="P1187" s="555"/>
      <c r="Q1187" s="555"/>
      <c r="R1187" s="112" t="s">
        <v>4110</v>
      </c>
      <c r="S1187" s="112" t="s">
        <v>5357</v>
      </c>
      <c r="T1187" s="112" t="s">
        <v>6331</v>
      </c>
      <c r="U1187" s="112" t="s">
        <v>4112</v>
      </c>
    </row>
    <row r="1188" spans="1:21" ht="301.14999999999998" customHeight="1" x14ac:dyDescent="0.2">
      <c r="A1188" s="555"/>
      <c r="B1188" s="555"/>
      <c r="C1188" s="555"/>
      <c r="D1188" s="555"/>
      <c r="E1188" s="555"/>
      <c r="F1188" s="555"/>
      <c r="G1188" s="555"/>
      <c r="H1188" s="555"/>
      <c r="I1188" s="555"/>
      <c r="J1188" s="555"/>
      <c r="K1188" s="555"/>
      <c r="L1188" s="555"/>
      <c r="M1188" s="555"/>
      <c r="N1188" s="555"/>
      <c r="O1188" s="555"/>
      <c r="P1188" s="555"/>
      <c r="Q1188" s="555"/>
      <c r="R1188" s="112" t="s">
        <v>4110</v>
      </c>
      <c r="S1188" s="112" t="s">
        <v>5359</v>
      </c>
      <c r="T1188" s="112" t="s">
        <v>6331</v>
      </c>
      <c r="U1188" s="112" t="s">
        <v>4112</v>
      </c>
    </row>
    <row r="1189" spans="1:21" ht="301.14999999999998" customHeight="1" x14ac:dyDescent="0.2">
      <c r="A1189" s="555"/>
      <c r="B1189" s="555"/>
      <c r="C1189" s="555"/>
      <c r="D1189" s="555"/>
      <c r="E1189" s="555"/>
      <c r="F1189" s="555"/>
      <c r="G1189" s="555"/>
      <c r="H1189" s="555"/>
      <c r="I1189" s="555"/>
      <c r="J1189" s="555"/>
      <c r="K1189" s="555"/>
      <c r="L1189" s="555"/>
      <c r="M1189" s="555"/>
      <c r="N1189" s="555"/>
      <c r="O1189" s="555"/>
      <c r="P1189" s="555"/>
      <c r="Q1189" s="555"/>
      <c r="R1189" s="112" t="s">
        <v>4110</v>
      </c>
      <c r="S1189" s="112" t="s">
        <v>5361</v>
      </c>
      <c r="T1189" s="112" t="s">
        <v>6331</v>
      </c>
      <c r="U1189" s="112" t="s">
        <v>4112</v>
      </c>
    </row>
    <row r="1190" spans="1:21" ht="409.6" customHeight="1" x14ac:dyDescent="0.2">
      <c r="A1190" s="534" t="s">
        <v>2115</v>
      </c>
      <c r="B1190" s="534" t="s">
        <v>4850</v>
      </c>
      <c r="C1190" s="534" t="s">
        <v>4860</v>
      </c>
      <c r="D1190" s="534" t="s">
        <v>4861</v>
      </c>
      <c r="E1190" s="534" t="s">
        <v>4862</v>
      </c>
      <c r="F1190" s="534" t="s">
        <v>1262</v>
      </c>
      <c r="G1190" s="534" t="s">
        <v>1263</v>
      </c>
      <c r="H1190" s="534" t="s">
        <v>6324</v>
      </c>
      <c r="I1190" s="534" t="s">
        <v>4856</v>
      </c>
      <c r="J1190" s="534" t="s">
        <v>1200</v>
      </c>
      <c r="K1190" s="534" t="s">
        <v>165</v>
      </c>
      <c r="L1190" s="534" t="s">
        <v>51</v>
      </c>
      <c r="M1190" s="534">
        <v>45700.864091006944</v>
      </c>
      <c r="N1190" s="534" t="s">
        <v>5389</v>
      </c>
      <c r="O1190" s="534">
        <v>45729</v>
      </c>
      <c r="P1190" s="534" t="s">
        <v>4863</v>
      </c>
      <c r="Q1190" s="534"/>
      <c r="R1190" s="112" t="s">
        <v>4110</v>
      </c>
      <c r="S1190" s="112" t="s">
        <v>1205</v>
      </c>
      <c r="T1190" s="112" t="s">
        <v>4859</v>
      </c>
      <c r="U1190" s="112" t="s">
        <v>4110</v>
      </c>
    </row>
    <row r="1191" spans="1:21" ht="30" customHeight="1" x14ac:dyDescent="0.2">
      <c r="A1191" s="555"/>
      <c r="B1191" s="555"/>
      <c r="C1191" s="555"/>
      <c r="D1191" s="555"/>
      <c r="E1191" s="555"/>
      <c r="F1191" s="555"/>
      <c r="G1191" s="555"/>
      <c r="H1191" s="555"/>
      <c r="I1191" s="555"/>
      <c r="J1191" s="555"/>
      <c r="K1191" s="555"/>
      <c r="L1191" s="555"/>
      <c r="M1191" s="555"/>
      <c r="N1191" s="555"/>
      <c r="O1191" s="555"/>
      <c r="P1191" s="555"/>
      <c r="Q1191" s="555"/>
      <c r="R1191" s="112" t="s">
        <v>4110</v>
      </c>
      <c r="S1191" s="112" t="s">
        <v>1207</v>
      </c>
      <c r="T1191" s="112" t="s">
        <v>4864</v>
      </c>
      <c r="U1191" s="112" t="s">
        <v>4112</v>
      </c>
    </row>
    <row r="1192" spans="1:21" ht="30" customHeight="1" x14ac:dyDescent="0.2">
      <c r="A1192" s="555"/>
      <c r="B1192" s="555"/>
      <c r="C1192" s="555"/>
      <c r="D1192" s="555"/>
      <c r="E1192" s="555"/>
      <c r="F1192" s="555"/>
      <c r="G1192" s="555"/>
      <c r="H1192" s="555"/>
      <c r="I1192" s="555"/>
      <c r="J1192" s="555"/>
      <c r="K1192" s="555"/>
      <c r="L1192" s="555"/>
      <c r="M1192" s="555"/>
      <c r="N1192" s="555"/>
      <c r="O1192" s="555"/>
      <c r="P1192" s="555"/>
      <c r="Q1192" s="555"/>
      <c r="R1192" s="112" t="s">
        <v>4110</v>
      </c>
      <c r="S1192" s="112" t="s">
        <v>1208</v>
      </c>
      <c r="T1192" s="112" t="s">
        <v>6326</v>
      </c>
      <c r="U1192" s="112" t="s">
        <v>4112</v>
      </c>
    </row>
    <row r="1193" spans="1:21" ht="30" customHeight="1" x14ac:dyDescent="0.2">
      <c r="A1193" s="555"/>
      <c r="B1193" s="555"/>
      <c r="C1193" s="555"/>
      <c r="D1193" s="555"/>
      <c r="E1193" s="555"/>
      <c r="F1193" s="555"/>
      <c r="G1193" s="555"/>
      <c r="H1193" s="555"/>
      <c r="I1193" s="555"/>
      <c r="J1193" s="555"/>
      <c r="K1193" s="555"/>
      <c r="L1193" s="555"/>
      <c r="M1193" s="555"/>
      <c r="N1193" s="555"/>
      <c r="O1193" s="555"/>
      <c r="P1193" s="555"/>
      <c r="Q1193" s="555"/>
      <c r="R1193" s="112" t="s">
        <v>4110</v>
      </c>
      <c r="S1193" s="112" t="s">
        <v>5354</v>
      </c>
      <c r="T1193" s="112" t="s">
        <v>4859</v>
      </c>
      <c r="U1193" s="112" t="s">
        <v>4112</v>
      </c>
    </row>
    <row r="1194" spans="1:21" ht="30" customHeight="1" x14ac:dyDescent="0.2">
      <c r="A1194" s="555"/>
      <c r="B1194" s="555"/>
      <c r="C1194" s="555"/>
      <c r="D1194" s="555"/>
      <c r="E1194" s="555"/>
      <c r="F1194" s="555"/>
      <c r="G1194" s="555"/>
      <c r="H1194" s="555"/>
      <c r="I1194" s="555"/>
      <c r="J1194" s="555"/>
      <c r="K1194" s="555"/>
      <c r="L1194" s="555"/>
      <c r="M1194" s="555"/>
      <c r="N1194" s="555"/>
      <c r="O1194" s="555"/>
      <c r="P1194" s="555"/>
      <c r="Q1194" s="555"/>
      <c r="R1194" s="112" t="s">
        <v>4110</v>
      </c>
      <c r="S1194" s="112" t="s">
        <v>5355</v>
      </c>
      <c r="T1194" s="112" t="s">
        <v>6332</v>
      </c>
      <c r="U1194" s="112" t="s">
        <v>4112</v>
      </c>
    </row>
    <row r="1195" spans="1:21" ht="124.9" customHeight="1" x14ac:dyDescent="0.2">
      <c r="A1195" s="555"/>
      <c r="B1195" s="555"/>
      <c r="C1195" s="555"/>
      <c r="D1195" s="555"/>
      <c r="E1195" s="555"/>
      <c r="F1195" s="555"/>
      <c r="G1195" s="555"/>
      <c r="H1195" s="555"/>
      <c r="I1195" s="555"/>
      <c r="J1195" s="555"/>
      <c r="K1195" s="555"/>
      <c r="L1195" s="555"/>
      <c r="M1195" s="555"/>
      <c r="N1195" s="555"/>
      <c r="O1195" s="555"/>
      <c r="P1195" s="555"/>
      <c r="Q1195" s="555"/>
      <c r="R1195" s="112" t="s">
        <v>4110</v>
      </c>
      <c r="S1195" s="112" t="s">
        <v>5357</v>
      </c>
      <c r="T1195" s="112" t="s">
        <v>6333</v>
      </c>
      <c r="U1195" s="112" t="s">
        <v>4112</v>
      </c>
    </row>
    <row r="1196" spans="1:21" ht="75" customHeight="1" x14ac:dyDescent="0.2">
      <c r="A1196" s="555"/>
      <c r="B1196" s="555"/>
      <c r="C1196" s="555"/>
      <c r="D1196" s="555"/>
      <c r="E1196" s="555"/>
      <c r="F1196" s="555"/>
      <c r="G1196" s="555"/>
      <c r="H1196" s="555"/>
      <c r="I1196" s="555"/>
      <c r="J1196" s="555"/>
      <c r="K1196" s="555"/>
      <c r="L1196" s="555"/>
      <c r="M1196" s="555"/>
      <c r="N1196" s="555"/>
      <c r="O1196" s="555"/>
      <c r="P1196" s="555"/>
      <c r="Q1196" s="555"/>
      <c r="R1196" s="112" t="s">
        <v>4110</v>
      </c>
      <c r="S1196" s="112" t="s">
        <v>5359</v>
      </c>
      <c r="T1196" s="112" t="s">
        <v>6334</v>
      </c>
      <c r="U1196" s="112" t="s">
        <v>4112</v>
      </c>
    </row>
    <row r="1197" spans="1:21" ht="150" customHeight="1" x14ac:dyDescent="0.2">
      <c r="A1197" s="555"/>
      <c r="B1197" s="555"/>
      <c r="C1197" s="555"/>
      <c r="D1197" s="555"/>
      <c r="E1197" s="555"/>
      <c r="F1197" s="555"/>
      <c r="G1197" s="555"/>
      <c r="H1197" s="555"/>
      <c r="I1197" s="555"/>
      <c r="J1197" s="555"/>
      <c r="K1197" s="555"/>
      <c r="L1197" s="555"/>
      <c r="M1197" s="555"/>
      <c r="N1197" s="555"/>
      <c r="O1197" s="555"/>
      <c r="P1197" s="555"/>
      <c r="Q1197" s="555"/>
      <c r="R1197" s="112" t="s">
        <v>4110</v>
      </c>
      <c r="S1197" s="112" t="s">
        <v>5361</v>
      </c>
      <c r="T1197" s="112" t="s">
        <v>6335</v>
      </c>
      <c r="U1197" s="112" t="s">
        <v>4112</v>
      </c>
    </row>
    <row r="1198" spans="1:21" ht="409.6" customHeight="1" x14ac:dyDescent="0.2">
      <c r="A1198" s="534" t="s">
        <v>4865</v>
      </c>
      <c r="B1198" s="534" t="s">
        <v>4866</v>
      </c>
      <c r="C1198" s="534" t="s">
        <v>4867</v>
      </c>
      <c r="D1198" s="534" t="s">
        <v>2126</v>
      </c>
      <c r="E1198" s="534" t="s">
        <v>4868</v>
      </c>
      <c r="F1198" s="534" t="s">
        <v>4869</v>
      </c>
      <c r="G1198" s="534" t="s">
        <v>4870</v>
      </c>
      <c r="H1198" s="534" t="s">
        <v>6336</v>
      </c>
      <c r="I1198" s="534" t="s">
        <v>2171</v>
      </c>
      <c r="J1198" s="534" t="s">
        <v>1200</v>
      </c>
      <c r="K1198" s="534" t="s">
        <v>165</v>
      </c>
      <c r="L1198" s="534" t="s">
        <v>50</v>
      </c>
      <c r="M1198" s="534">
        <v>45691.609986226853</v>
      </c>
      <c r="N1198" s="534" t="s">
        <v>5363</v>
      </c>
      <c r="O1198" s="534">
        <v>45713</v>
      </c>
      <c r="P1198" s="534" t="s">
        <v>4871</v>
      </c>
      <c r="Q1198" s="534" t="s">
        <v>4872</v>
      </c>
      <c r="R1198" s="112" t="s">
        <v>4110</v>
      </c>
      <c r="S1198" s="112" t="s">
        <v>1207</v>
      </c>
      <c r="T1198" s="112" t="s">
        <v>4873</v>
      </c>
      <c r="U1198" s="112" t="s">
        <v>4112</v>
      </c>
    </row>
    <row r="1199" spans="1:21" ht="49.9" customHeight="1" x14ac:dyDescent="0.2">
      <c r="A1199" s="555"/>
      <c r="B1199" s="555"/>
      <c r="C1199" s="555"/>
      <c r="D1199" s="555"/>
      <c r="E1199" s="555"/>
      <c r="F1199" s="555"/>
      <c r="G1199" s="555"/>
      <c r="H1199" s="555"/>
      <c r="I1199" s="555"/>
      <c r="J1199" s="555"/>
      <c r="K1199" s="555"/>
      <c r="L1199" s="555"/>
      <c r="M1199" s="555"/>
      <c r="N1199" s="555"/>
      <c r="O1199" s="555"/>
      <c r="P1199" s="555"/>
      <c r="Q1199" s="555"/>
      <c r="R1199" s="112" t="s">
        <v>4110</v>
      </c>
      <c r="S1199" s="112" t="s">
        <v>1208</v>
      </c>
      <c r="T1199" s="112" t="s">
        <v>6337</v>
      </c>
      <c r="U1199" s="112" t="s">
        <v>4112</v>
      </c>
    </row>
    <row r="1200" spans="1:21" ht="49.9" customHeight="1" x14ac:dyDescent="0.2">
      <c r="A1200" s="555"/>
      <c r="B1200" s="555"/>
      <c r="C1200" s="555"/>
      <c r="D1200" s="555"/>
      <c r="E1200" s="555"/>
      <c r="F1200" s="555"/>
      <c r="G1200" s="555"/>
      <c r="H1200" s="555"/>
      <c r="I1200" s="555"/>
      <c r="J1200" s="555"/>
      <c r="K1200" s="555"/>
      <c r="L1200" s="555"/>
      <c r="M1200" s="555"/>
      <c r="N1200" s="555"/>
      <c r="O1200" s="555"/>
      <c r="P1200" s="555"/>
      <c r="Q1200" s="555"/>
      <c r="R1200" s="112" t="s">
        <v>4110</v>
      </c>
      <c r="S1200" s="112" t="s">
        <v>5354</v>
      </c>
      <c r="T1200" s="112" t="s">
        <v>6338</v>
      </c>
      <c r="U1200" s="112" t="s">
        <v>4112</v>
      </c>
    </row>
    <row r="1201" spans="1:21" ht="49.9" customHeight="1" x14ac:dyDescent="0.2">
      <c r="A1201" s="555"/>
      <c r="B1201" s="555"/>
      <c r="C1201" s="555"/>
      <c r="D1201" s="555"/>
      <c r="E1201" s="555"/>
      <c r="F1201" s="555"/>
      <c r="G1201" s="555"/>
      <c r="H1201" s="555"/>
      <c r="I1201" s="555"/>
      <c r="J1201" s="555"/>
      <c r="K1201" s="555"/>
      <c r="L1201" s="555"/>
      <c r="M1201" s="555"/>
      <c r="N1201" s="555"/>
      <c r="O1201" s="555"/>
      <c r="P1201" s="555"/>
      <c r="Q1201" s="555"/>
      <c r="R1201" s="112" t="s">
        <v>4110</v>
      </c>
      <c r="S1201" s="112" t="s">
        <v>5355</v>
      </c>
      <c r="T1201" s="112" t="s">
        <v>6339</v>
      </c>
      <c r="U1201" s="112" t="s">
        <v>4112</v>
      </c>
    </row>
    <row r="1202" spans="1:21" ht="30" customHeight="1" x14ac:dyDescent="0.2">
      <c r="A1202" s="555"/>
      <c r="B1202" s="555"/>
      <c r="C1202" s="555"/>
      <c r="D1202" s="555"/>
      <c r="E1202" s="555"/>
      <c r="F1202" s="555"/>
      <c r="G1202" s="555"/>
      <c r="H1202" s="555"/>
      <c r="I1202" s="555"/>
      <c r="J1202" s="555"/>
      <c r="K1202" s="555"/>
      <c r="L1202" s="555"/>
      <c r="M1202" s="555"/>
      <c r="N1202" s="555"/>
      <c r="O1202" s="555"/>
      <c r="P1202" s="555"/>
      <c r="Q1202" s="555"/>
      <c r="R1202" s="112" t="s">
        <v>4110</v>
      </c>
      <c r="S1202" s="112" t="s">
        <v>5357</v>
      </c>
      <c r="T1202" s="112" t="s">
        <v>6340</v>
      </c>
      <c r="U1202" s="112" t="s">
        <v>4112</v>
      </c>
    </row>
    <row r="1203" spans="1:21" ht="30" customHeight="1" x14ac:dyDescent="0.2">
      <c r="A1203" s="555"/>
      <c r="B1203" s="555"/>
      <c r="C1203" s="555"/>
      <c r="D1203" s="555"/>
      <c r="E1203" s="555"/>
      <c r="F1203" s="555"/>
      <c r="G1203" s="555"/>
      <c r="H1203" s="555"/>
      <c r="I1203" s="555"/>
      <c r="J1203" s="555"/>
      <c r="K1203" s="555"/>
      <c r="L1203" s="555"/>
      <c r="M1203" s="555"/>
      <c r="N1203" s="555"/>
      <c r="O1203" s="555"/>
      <c r="P1203" s="555"/>
      <c r="Q1203" s="555"/>
      <c r="R1203" s="112" t="s">
        <v>4110</v>
      </c>
      <c r="S1203" s="112" t="s">
        <v>5359</v>
      </c>
      <c r="T1203" s="112" t="s">
        <v>6341</v>
      </c>
      <c r="U1203" s="112" t="s">
        <v>4112</v>
      </c>
    </row>
    <row r="1204" spans="1:21" ht="30" customHeight="1" x14ac:dyDescent="0.2">
      <c r="A1204" s="555"/>
      <c r="B1204" s="555"/>
      <c r="C1204" s="555"/>
      <c r="D1204" s="555"/>
      <c r="E1204" s="555"/>
      <c r="F1204" s="555"/>
      <c r="G1204" s="555"/>
      <c r="H1204" s="555"/>
      <c r="I1204" s="555"/>
      <c r="J1204" s="555"/>
      <c r="K1204" s="555"/>
      <c r="L1204" s="555"/>
      <c r="M1204" s="555"/>
      <c r="N1204" s="555"/>
      <c r="O1204" s="555"/>
      <c r="P1204" s="555"/>
      <c r="Q1204" s="555"/>
      <c r="R1204" s="132" t="s">
        <v>4112</v>
      </c>
      <c r="S1204" s="132" t="s">
        <v>5361</v>
      </c>
      <c r="T1204" s="132" t="s">
        <v>6342</v>
      </c>
      <c r="U1204" s="132" t="s">
        <v>4112</v>
      </c>
    </row>
    <row r="1205" spans="1:21" ht="409.6" customHeight="1" x14ac:dyDescent="0.2">
      <c r="A1205" s="534" t="s">
        <v>4865</v>
      </c>
      <c r="B1205" s="534" t="s">
        <v>4866</v>
      </c>
      <c r="C1205" s="534" t="s">
        <v>4867</v>
      </c>
      <c r="D1205" s="534" t="s">
        <v>4874</v>
      </c>
      <c r="E1205" s="534" t="s">
        <v>4875</v>
      </c>
      <c r="F1205" s="534" t="s">
        <v>4876</v>
      </c>
      <c r="G1205" s="534" t="s">
        <v>4877</v>
      </c>
      <c r="H1205" s="534" t="s">
        <v>6336</v>
      </c>
      <c r="I1205" s="534" t="s">
        <v>2171</v>
      </c>
      <c r="J1205" s="534" t="s">
        <v>1200</v>
      </c>
      <c r="K1205" s="534" t="s">
        <v>2827</v>
      </c>
      <c r="L1205" s="534" t="s">
        <v>164</v>
      </c>
      <c r="M1205" s="534">
        <v>45691.611761655091</v>
      </c>
      <c r="N1205" s="534" t="s">
        <v>5352</v>
      </c>
      <c r="O1205" s="534">
        <v>45713</v>
      </c>
      <c r="P1205" s="534" t="s">
        <v>4878</v>
      </c>
      <c r="Q1205" s="534" t="s">
        <v>4879</v>
      </c>
      <c r="R1205" s="112" t="s">
        <v>4110</v>
      </c>
      <c r="S1205" s="112" t="s">
        <v>1207</v>
      </c>
      <c r="T1205" s="112" t="s">
        <v>4880</v>
      </c>
      <c r="U1205" s="112" t="s">
        <v>4112</v>
      </c>
    </row>
    <row r="1206" spans="1:21" ht="339" customHeight="1" x14ac:dyDescent="0.2">
      <c r="A1206" s="555"/>
      <c r="B1206" s="555"/>
      <c r="C1206" s="555"/>
      <c r="D1206" s="555"/>
      <c r="E1206" s="555"/>
      <c r="F1206" s="555"/>
      <c r="G1206" s="555"/>
      <c r="H1206" s="555"/>
      <c r="I1206" s="555"/>
      <c r="J1206" s="555"/>
      <c r="K1206" s="555"/>
      <c r="L1206" s="555"/>
      <c r="M1206" s="555"/>
      <c r="N1206" s="555"/>
      <c r="O1206" s="555"/>
      <c r="P1206" s="555"/>
      <c r="Q1206" s="555"/>
      <c r="R1206" s="112" t="s">
        <v>4110</v>
      </c>
      <c r="S1206" s="112" t="s">
        <v>1208</v>
      </c>
      <c r="T1206" s="112" t="s">
        <v>6343</v>
      </c>
      <c r="U1206" s="112" t="s">
        <v>4112</v>
      </c>
    </row>
    <row r="1207" spans="1:21" ht="409.6" customHeight="1" x14ac:dyDescent="0.2">
      <c r="A1207" s="555"/>
      <c r="B1207" s="555"/>
      <c r="C1207" s="555"/>
      <c r="D1207" s="555"/>
      <c r="E1207" s="555"/>
      <c r="F1207" s="555"/>
      <c r="G1207" s="555"/>
      <c r="H1207" s="555"/>
      <c r="I1207" s="555"/>
      <c r="J1207" s="555"/>
      <c r="K1207" s="555"/>
      <c r="L1207" s="555"/>
      <c r="M1207" s="555"/>
      <c r="N1207" s="555"/>
      <c r="O1207" s="555"/>
      <c r="P1207" s="555"/>
      <c r="Q1207" s="555"/>
      <c r="R1207" s="112" t="s">
        <v>4110</v>
      </c>
      <c r="S1207" s="112" t="s">
        <v>5354</v>
      </c>
      <c r="T1207" s="112" t="s">
        <v>6344</v>
      </c>
      <c r="U1207" s="112" t="s">
        <v>4112</v>
      </c>
    </row>
    <row r="1208" spans="1:21" ht="409.6" customHeight="1" x14ac:dyDescent="0.2">
      <c r="A1208" s="555"/>
      <c r="B1208" s="555"/>
      <c r="C1208" s="555"/>
      <c r="D1208" s="555"/>
      <c r="E1208" s="555"/>
      <c r="F1208" s="555"/>
      <c r="G1208" s="555"/>
      <c r="H1208" s="555"/>
      <c r="I1208" s="555"/>
      <c r="J1208" s="555"/>
      <c r="K1208" s="555"/>
      <c r="L1208" s="555"/>
      <c r="M1208" s="555"/>
      <c r="N1208" s="555"/>
      <c r="O1208" s="555"/>
      <c r="P1208" s="555"/>
      <c r="Q1208" s="555"/>
      <c r="R1208" s="112" t="s">
        <v>4110</v>
      </c>
      <c r="S1208" s="112" t="s">
        <v>5355</v>
      </c>
      <c r="T1208" s="112" t="s">
        <v>6345</v>
      </c>
      <c r="U1208" s="112" t="s">
        <v>4112</v>
      </c>
    </row>
    <row r="1209" spans="1:21" ht="388.9" customHeight="1" x14ac:dyDescent="0.2">
      <c r="A1209" s="555"/>
      <c r="B1209" s="555"/>
      <c r="C1209" s="555"/>
      <c r="D1209" s="555"/>
      <c r="E1209" s="555"/>
      <c r="F1209" s="555"/>
      <c r="G1209" s="555"/>
      <c r="H1209" s="555"/>
      <c r="I1209" s="555"/>
      <c r="J1209" s="555"/>
      <c r="K1209" s="555"/>
      <c r="L1209" s="555"/>
      <c r="M1209" s="555"/>
      <c r="N1209" s="555"/>
      <c r="O1209" s="555"/>
      <c r="P1209" s="555"/>
      <c r="Q1209" s="555"/>
      <c r="R1209" s="112" t="s">
        <v>4110</v>
      </c>
      <c r="S1209" s="112" t="s">
        <v>5357</v>
      </c>
      <c r="T1209" s="112" t="s">
        <v>6346</v>
      </c>
      <c r="U1209" s="112" t="s">
        <v>4112</v>
      </c>
    </row>
    <row r="1210" spans="1:21" ht="301.14999999999998" customHeight="1" x14ac:dyDescent="0.2">
      <c r="A1210" s="555"/>
      <c r="B1210" s="555"/>
      <c r="C1210" s="555"/>
      <c r="D1210" s="555"/>
      <c r="E1210" s="555"/>
      <c r="F1210" s="555"/>
      <c r="G1210" s="555"/>
      <c r="H1210" s="555"/>
      <c r="I1210" s="555"/>
      <c r="J1210" s="555"/>
      <c r="K1210" s="555"/>
      <c r="L1210" s="555"/>
      <c r="M1210" s="555"/>
      <c r="N1210" s="555"/>
      <c r="O1210" s="555"/>
      <c r="P1210" s="555"/>
      <c r="Q1210" s="555"/>
      <c r="R1210" s="112" t="s">
        <v>4110</v>
      </c>
      <c r="S1210" s="112" t="s">
        <v>5359</v>
      </c>
      <c r="T1210" s="112" t="s">
        <v>6347</v>
      </c>
      <c r="U1210" s="112" t="s">
        <v>4112</v>
      </c>
    </row>
    <row r="1211" spans="1:21" ht="327" customHeight="1" x14ac:dyDescent="0.2">
      <c r="A1211" s="555"/>
      <c r="B1211" s="555"/>
      <c r="C1211" s="555"/>
      <c r="D1211" s="555"/>
      <c r="E1211" s="555"/>
      <c r="F1211" s="555"/>
      <c r="G1211" s="555"/>
      <c r="H1211" s="555"/>
      <c r="I1211" s="555"/>
      <c r="J1211" s="555"/>
      <c r="K1211" s="555"/>
      <c r="L1211" s="555"/>
      <c r="M1211" s="555"/>
      <c r="N1211" s="555"/>
      <c r="O1211" s="555"/>
      <c r="P1211" s="555"/>
      <c r="Q1211" s="555"/>
      <c r="R1211" s="112" t="s">
        <v>4110</v>
      </c>
      <c r="S1211" s="112" t="s">
        <v>5361</v>
      </c>
      <c r="T1211" s="112" t="s">
        <v>6348</v>
      </c>
      <c r="U1211" s="112" t="s">
        <v>4112</v>
      </c>
    </row>
    <row r="1212" spans="1:21" ht="409.6" customHeight="1" x14ac:dyDescent="0.2">
      <c r="A1212" s="534" t="s">
        <v>4865</v>
      </c>
      <c r="B1212" s="534" t="s">
        <v>4866</v>
      </c>
      <c r="C1212" s="534" t="s">
        <v>4867</v>
      </c>
      <c r="D1212" s="534" t="s">
        <v>4881</v>
      </c>
      <c r="E1212" s="534" t="s">
        <v>4882</v>
      </c>
      <c r="F1212" s="534" t="s">
        <v>4883</v>
      </c>
      <c r="G1212" s="534" t="s">
        <v>4884</v>
      </c>
      <c r="H1212" s="534" t="s">
        <v>6336</v>
      </c>
      <c r="I1212" s="534" t="s">
        <v>2171</v>
      </c>
      <c r="J1212" s="534" t="s">
        <v>1200</v>
      </c>
      <c r="K1212" s="534" t="s">
        <v>2827</v>
      </c>
      <c r="L1212" s="534" t="s">
        <v>164</v>
      </c>
      <c r="M1212" s="534">
        <v>45691.61433715278</v>
      </c>
      <c r="N1212" s="534" t="s">
        <v>5352</v>
      </c>
      <c r="O1212" s="534">
        <v>45713</v>
      </c>
      <c r="P1212" s="534" t="s">
        <v>4885</v>
      </c>
      <c r="Q1212" s="534" t="s">
        <v>4886</v>
      </c>
      <c r="R1212" s="112" t="s">
        <v>4110</v>
      </c>
      <c r="S1212" s="112" t="s">
        <v>1207</v>
      </c>
      <c r="T1212" s="112" t="s">
        <v>4887</v>
      </c>
      <c r="U1212" s="112" t="s">
        <v>4112</v>
      </c>
    </row>
    <row r="1213" spans="1:21" ht="276" customHeight="1" x14ac:dyDescent="0.2">
      <c r="A1213" s="555"/>
      <c r="B1213" s="555"/>
      <c r="C1213" s="555"/>
      <c r="D1213" s="555"/>
      <c r="E1213" s="555"/>
      <c r="F1213" s="555"/>
      <c r="G1213" s="555"/>
      <c r="H1213" s="555"/>
      <c r="I1213" s="555"/>
      <c r="J1213" s="555"/>
      <c r="K1213" s="555"/>
      <c r="L1213" s="555"/>
      <c r="M1213" s="555"/>
      <c r="N1213" s="555"/>
      <c r="O1213" s="555"/>
      <c r="P1213" s="555"/>
      <c r="Q1213" s="555"/>
      <c r="R1213" s="112" t="s">
        <v>4110</v>
      </c>
      <c r="S1213" s="112" t="s">
        <v>1208</v>
      </c>
      <c r="T1213" s="112" t="s">
        <v>6349</v>
      </c>
      <c r="U1213" s="112" t="s">
        <v>4112</v>
      </c>
    </row>
    <row r="1214" spans="1:21" ht="409.6" customHeight="1" x14ac:dyDescent="0.2">
      <c r="A1214" s="555"/>
      <c r="B1214" s="555"/>
      <c r="C1214" s="555"/>
      <c r="D1214" s="555"/>
      <c r="E1214" s="555"/>
      <c r="F1214" s="555"/>
      <c r="G1214" s="555"/>
      <c r="H1214" s="555"/>
      <c r="I1214" s="555"/>
      <c r="J1214" s="555"/>
      <c r="K1214" s="555"/>
      <c r="L1214" s="555"/>
      <c r="M1214" s="555"/>
      <c r="N1214" s="555"/>
      <c r="O1214" s="555"/>
      <c r="P1214" s="555"/>
      <c r="Q1214" s="555"/>
      <c r="R1214" s="112" t="s">
        <v>4110</v>
      </c>
      <c r="S1214" s="112" t="s">
        <v>5354</v>
      </c>
      <c r="T1214" s="112" t="s">
        <v>6350</v>
      </c>
      <c r="U1214" s="112" t="s">
        <v>4112</v>
      </c>
    </row>
    <row r="1215" spans="1:21" ht="409.6" customHeight="1" x14ac:dyDescent="0.2">
      <c r="A1215" s="555"/>
      <c r="B1215" s="555"/>
      <c r="C1215" s="555"/>
      <c r="D1215" s="555"/>
      <c r="E1215" s="555"/>
      <c r="F1215" s="555"/>
      <c r="G1215" s="555"/>
      <c r="H1215" s="555"/>
      <c r="I1215" s="555"/>
      <c r="J1215" s="555"/>
      <c r="K1215" s="555"/>
      <c r="L1215" s="555"/>
      <c r="M1215" s="555"/>
      <c r="N1215" s="555"/>
      <c r="O1215" s="555"/>
      <c r="P1215" s="555"/>
      <c r="Q1215" s="555"/>
      <c r="R1215" s="112" t="s">
        <v>4110</v>
      </c>
      <c r="S1215" s="112" t="s">
        <v>5355</v>
      </c>
      <c r="T1215" s="112" t="s">
        <v>6351</v>
      </c>
      <c r="U1215" s="112" t="s">
        <v>4112</v>
      </c>
    </row>
    <row r="1216" spans="1:21" ht="364.15" customHeight="1" x14ac:dyDescent="0.2">
      <c r="A1216" s="555"/>
      <c r="B1216" s="555"/>
      <c r="C1216" s="555"/>
      <c r="D1216" s="555"/>
      <c r="E1216" s="555"/>
      <c r="F1216" s="555"/>
      <c r="G1216" s="555"/>
      <c r="H1216" s="555"/>
      <c r="I1216" s="555"/>
      <c r="J1216" s="555"/>
      <c r="K1216" s="555"/>
      <c r="L1216" s="555"/>
      <c r="M1216" s="555"/>
      <c r="N1216" s="555"/>
      <c r="O1216" s="555"/>
      <c r="P1216" s="555"/>
      <c r="Q1216" s="555"/>
      <c r="R1216" s="112" t="s">
        <v>4110</v>
      </c>
      <c r="S1216" s="112" t="s">
        <v>5357</v>
      </c>
      <c r="T1216" s="112" t="s">
        <v>6352</v>
      </c>
      <c r="U1216" s="112" t="s">
        <v>4112</v>
      </c>
    </row>
    <row r="1217" spans="1:21" ht="301.14999999999998" customHeight="1" x14ac:dyDescent="0.2">
      <c r="A1217" s="555"/>
      <c r="B1217" s="555"/>
      <c r="C1217" s="555"/>
      <c r="D1217" s="555"/>
      <c r="E1217" s="555"/>
      <c r="F1217" s="555"/>
      <c r="G1217" s="555"/>
      <c r="H1217" s="555"/>
      <c r="I1217" s="555"/>
      <c r="J1217" s="555"/>
      <c r="K1217" s="555"/>
      <c r="L1217" s="555"/>
      <c r="M1217" s="555"/>
      <c r="N1217" s="555"/>
      <c r="O1217" s="555"/>
      <c r="P1217" s="555"/>
      <c r="Q1217" s="555"/>
      <c r="R1217" s="112" t="s">
        <v>4110</v>
      </c>
      <c r="S1217" s="112" t="s">
        <v>5359</v>
      </c>
      <c r="T1217" s="112" t="s">
        <v>6353</v>
      </c>
      <c r="U1217" s="112" t="s">
        <v>4112</v>
      </c>
    </row>
    <row r="1218" spans="1:21" ht="339" customHeight="1" x14ac:dyDescent="0.2">
      <c r="A1218" s="555"/>
      <c r="B1218" s="555"/>
      <c r="C1218" s="555"/>
      <c r="D1218" s="555"/>
      <c r="E1218" s="555"/>
      <c r="F1218" s="555"/>
      <c r="G1218" s="555"/>
      <c r="H1218" s="555"/>
      <c r="I1218" s="555"/>
      <c r="J1218" s="555"/>
      <c r="K1218" s="555"/>
      <c r="L1218" s="555"/>
      <c r="M1218" s="555"/>
      <c r="N1218" s="555"/>
      <c r="O1218" s="555"/>
      <c r="P1218" s="555"/>
      <c r="Q1218" s="555"/>
      <c r="R1218" s="112" t="s">
        <v>4110</v>
      </c>
      <c r="S1218" s="112" t="s">
        <v>5361</v>
      </c>
      <c r="T1218" s="112" t="s">
        <v>6354</v>
      </c>
      <c r="U1218" s="112" t="s">
        <v>4112</v>
      </c>
    </row>
    <row r="1219" spans="1:21" ht="297" customHeight="1" x14ac:dyDescent="0.2">
      <c r="A1219" s="534" t="s">
        <v>4865</v>
      </c>
      <c r="B1219" s="534" t="s">
        <v>4866</v>
      </c>
      <c r="C1219" s="534" t="s">
        <v>4867</v>
      </c>
      <c r="D1219" s="534" t="s">
        <v>4888</v>
      </c>
      <c r="E1219" s="534" t="s">
        <v>4889</v>
      </c>
      <c r="F1219" s="534" t="s">
        <v>4890</v>
      </c>
      <c r="G1219" s="534" t="s">
        <v>4891</v>
      </c>
      <c r="H1219" s="534" t="s">
        <v>6336</v>
      </c>
      <c r="I1219" s="534" t="s">
        <v>2171</v>
      </c>
      <c r="J1219" s="534" t="s">
        <v>1200</v>
      </c>
      <c r="K1219" s="534" t="s">
        <v>2827</v>
      </c>
      <c r="L1219" s="534" t="s">
        <v>164</v>
      </c>
      <c r="M1219" s="534">
        <v>45691.613060798612</v>
      </c>
      <c r="N1219" s="534" t="s">
        <v>5352</v>
      </c>
      <c r="O1219" s="534">
        <v>45713</v>
      </c>
      <c r="P1219" s="534" t="s">
        <v>4892</v>
      </c>
      <c r="Q1219" s="534" t="s">
        <v>4893</v>
      </c>
      <c r="R1219" s="112" t="s">
        <v>4110</v>
      </c>
      <c r="S1219" s="112" t="s">
        <v>1207</v>
      </c>
      <c r="T1219" s="112" t="s">
        <v>4894</v>
      </c>
      <c r="U1219" s="112" t="s">
        <v>4112</v>
      </c>
    </row>
    <row r="1220" spans="1:21" ht="49.9" customHeight="1" x14ac:dyDescent="0.2">
      <c r="A1220" s="555"/>
      <c r="B1220" s="555"/>
      <c r="C1220" s="555"/>
      <c r="D1220" s="555"/>
      <c r="E1220" s="555"/>
      <c r="F1220" s="555"/>
      <c r="G1220" s="555"/>
      <c r="H1220" s="555"/>
      <c r="I1220" s="555"/>
      <c r="J1220" s="555"/>
      <c r="K1220" s="555"/>
      <c r="L1220" s="555"/>
      <c r="M1220" s="555"/>
      <c r="N1220" s="555"/>
      <c r="O1220" s="555"/>
      <c r="P1220" s="555"/>
      <c r="Q1220" s="555"/>
      <c r="R1220" s="112" t="s">
        <v>4110</v>
      </c>
      <c r="S1220" s="112" t="s">
        <v>1208</v>
      </c>
      <c r="T1220" s="112" t="s">
        <v>6355</v>
      </c>
      <c r="U1220" s="112" t="s">
        <v>4112</v>
      </c>
    </row>
    <row r="1221" spans="1:21" ht="49.9" customHeight="1" x14ac:dyDescent="0.2">
      <c r="A1221" s="555"/>
      <c r="B1221" s="555"/>
      <c r="C1221" s="555"/>
      <c r="D1221" s="555"/>
      <c r="E1221" s="555"/>
      <c r="F1221" s="555"/>
      <c r="G1221" s="555"/>
      <c r="H1221" s="555"/>
      <c r="I1221" s="555"/>
      <c r="J1221" s="555"/>
      <c r="K1221" s="555"/>
      <c r="L1221" s="555"/>
      <c r="M1221" s="555"/>
      <c r="N1221" s="555"/>
      <c r="O1221" s="555"/>
      <c r="P1221" s="555"/>
      <c r="Q1221" s="555"/>
      <c r="R1221" s="112" t="s">
        <v>4110</v>
      </c>
      <c r="S1221" s="112" t="s">
        <v>5354</v>
      </c>
      <c r="T1221" s="112" t="s">
        <v>6356</v>
      </c>
      <c r="U1221" s="112" t="s">
        <v>4112</v>
      </c>
    </row>
    <row r="1222" spans="1:21" ht="37.15" customHeight="1" x14ac:dyDescent="0.2">
      <c r="A1222" s="555"/>
      <c r="B1222" s="555"/>
      <c r="C1222" s="555"/>
      <c r="D1222" s="555"/>
      <c r="E1222" s="555"/>
      <c r="F1222" s="555"/>
      <c r="G1222" s="555"/>
      <c r="H1222" s="555"/>
      <c r="I1222" s="555"/>
      <c r="J1222" s="555"/>
      <c r="K1222" s="555"/>
      <c r="L1222" s="555"/>
      <c r="M1222" s="555"/>
      <c r="N1222" s="555"/>
      <c r="O1222" s="555"/>
      <c r="P1222" s="555"/>
      <c r="Q1222" s="555"/>
      <c r="R1222" s="112" t="s">
        <v>4110</v>
      </c>
      <c r="S1222" s="112" t="s">
        <v>5355</v>
      </c>
      <c r="T1222" s="112" t="s">
        <v>6357</v>
      </c>
      <c r="U1222" s="112" t="s">
        <v>4112</v>
      </c>
    </row>
    <row r="1223" spans="1:21" ht="30" customHeight="1" x14ac:dyDescent="0.2">
      <c r="A1223" s="555"/>
      <c r="B1223" s="555"/>
      <c r="C1223" s="555"/>
      <c r="D1223" s="555"/>
      <c r="E1223" s="555"/>
      <c r="F1223" s="555"/>
      <c r="G1223" s="555"/>
      <c r="H1223" s="555"/>
      <c r="I1223" s="555"/>
      <c r="J1223" s="555"/>
      <c r="K1223" s="555"/>
      <c r="L1223" s="555"/>
      <c r="M1223" s="555"/>
      <c r="N1223" s="555"/>
      <c r="O1223" s="555"/>
      <c r="P1223" s="555"/>
      <c r="Q1223" s="555"/>
      <c r="R1223" s="112" t="s">
        <v>4110</v>
      </c>
      <c r="S1223" s="112" t="s">
        <v>5357</v>
      </c>
      <c r="T1223" s="112" t="s">
        <v>6358</v>
      </c>
      <c r="U1223" s="112" t="s">
        <v>4112</v>
      </c>
    </row>
    <row r="1224" spans="1:21" ht="30" customHeight="1" x14ac:dyDescent="0.2">
      <c r="A1224" s="555"/>
      <c r="B1224" s="555"/>
      <c r="C1224" s="555"/>
      <c r="D1224" s="555"/>
      <c r="E1224" s="555"/>
      <c r="F1224" s="555"/>
      <c r="G1224" s="555"/>
      <c r="H1224" s="555"/>
      <c r="I1224" s="555"/>
      <c r="J1224" s="555"/>
      <c r="K1224" s="555"/>
      <c r="L1224" s="555"/>
      <c r="M1224" s="555"/>
      <c r="N1224" s="555"/>
      <c r="O1224" s="555"/>
      <c r="P1224" s="555"/>
      <c r="Q1224" s="555"/>
      <c r="R1224" s="112" t="s">
        <v>4110</v>
      </c>
      <c r="S1224" s="112" t="s">
        <v>5359</v>
      </c>
      <c r="T1224" s="112" t="s">
        <v>6359</v>
      </c>
      <c r="U1224" s="112" t="s">
        <v>4112</v>
      </c>
    </row>
    <row r="1225" spans="1:21" ht="30" customHeight="1" x14ac:dyDescent="0.2">
      <c r="A1225" s="555"/>
      <c r="B1225" s="555"/>
      <c r="C1225" s="555"/>
      <c r="D1225" s="555"/>
      <c r="E1225" s="555"/>
      <c r="F1225" s="555"/>
      <c r="G1225" s="555"/>
      <c r="H1225" s="555"/>
      <c r="I1225" s="555"/>
      <c r="J1225" s="555"/>
      <c r="K1225" s="555"/>
      <c r="L1225" s="555"/>
      <c r="M1225" s="555"/>
      <c r="N1225" s="555"/>
      <c r="O1225" s="555"/>
      <c r="P1225" s="555"/>
      <c r="Q1225" s="555"/>
      <c r="R1225" s="112" t="s">
        <v>4110</v>
      </c>
      <c r="S1225" s="112" t="s">
        <v>5361</v>
      </c>
      <c r="T1225" s="112" t="s">
        <v>6360</v>
      </c>
      <c r="U1225" s="112" t="s">
        <v>4112</v>
      </c>
    </row>
    <row r="1226" spans="1:21" ht="400.9" customHeight="1" x14ac:dyDescent="0.2">
      <c r="A1226" s="534" t="s">
        <v>4865</v>
      </c>
      <c r="B1226" s="534" t="s">
        <v>4866</v>
      </c>
      <c r="C1226" s="534" t="s">
        <v>4867</v>
      </c>
      <c r="D1226" s="534" t="s">
        <v>2162</v>
      </c>
      <c r="E1226" s="534" t="s">
        <v>4895</v>
      </c>
      <c r="F1226" s="534" t="s">
        <v>4896</v>
      </c>
      <c r="G1226" s="534" t="s">
        <v>4897</v>
      </c>
      <c r="H1226" s="534" t="s">
        <v>6336</v>
      </c>
      <c r="I1226" s="534" t="s">
        <v>2171</v>
      </c>
      <c r="J1226" s="534" t="s">
        <v>2068</v>
      </c>
      <c r="K1226" s="534" t="s">
        <v>2827</v>
      </c>
      <c r="L1226" s="534" t="s">
        <v>164</v>
      </c>
      <c r="M1226" s="534">
        <v>45691.615240706022</v>
      </c>
      <c r="N1226" s="534" t="s">
        <v>5352</v>
      </c>
      <c r="O1226" s="534">
        <v>45713</v>
      </c>
      <c r="P1226" s="534" t="s">
        <v>4898</v>
      </c>
      <c r="Q1226" s="534" t="s">
        <v>4899</v>
      </c>
      <c r="R1226" s="112" t="s">
        <v>4110</v>
      </c>
      <c r="S1226" s="112" t="s">
        <v>1207</v>
      </c>
      <c r="T1226" s="112" t="s">
        <v>4900</v>
      </c>
      <c r="U1226" s="112" t="s">
        <v>4112</v>
      </c>
    </row>
    <row r="1227" spans="1:21" ht="112.9" customHeight="1" x14ac:dyDescent="0.2">
      <c r="A1227" s="555"/>
      <c r="B1227" s="555"/>
      <c r="C1227" s="555"/>
      <c r="D1227" s="555"/>
      <c r="E1227" s="555"/>
      <c r="F1227" s="555"/>
      <c r="G1227" s="555"/>
      <c r="H1227" s="555"/>
      <c r="I1227" s="555"/>
      <c r="J1227" s="555"/>
      <c r="K1227" s="555"/>
      <c r="L1227" s="555"/>
      <c r="M1227" s="555"/>
      <c r="N1227" s="555"/>
      <c r="O1227" s="555"/>
      <c r="P1227" s="555"/>
      <c r="Q1227" s="555"/>
      <c r="R1227" s="112" t="s">
        <v>4110</v>
      </c>
      <c r="S1227" s="112" t="s">
        <v>1208</v>
      </c>
      <c r="T1227" s="112" t="s">
        <v>6355</v>
      </c>
      <c r="U1227" s="112" t="s">
        <v>4112</v>
      </c>
    </row>
    <row r="1228" spans="1:21" ht="49.9" customHeight="1" x14ac:dyDescent="0.2">
      <c r="A1228" s="555"/>
      <c r="B1228" s="555"/>
      <c r="C1228" s="555"/>
      <c r="D1228" s="555"/>
      <c r="E1228" s="555"/>
      <c r="F1228" s="555"/>
      <c r="G1228" s="555"/>
      <c r="H1228" s="555"/>
      <c r="I1228" s="555"/>
      <c r="J1228" s="555"/>
      <c r="K1228" s="555"/>
      <c r="L1228" s="555"/>
      <c r="M1228" s="555"/>
      <c r="N1228" s="555"/>
      <c r="O1228" s="555"/>
      <c r="P1228" s="555"/>
      <c r="Q1228" s="555"/>
      <c r="R1228" s="112" t="s">
        <v>4110</v>
      </c>
      <c r="S1228" s="112" t="s">
        <v>5354</v>
      </c>
      <c r="T1228" s="112" t="s">
        <v>6361</v>
      </c>
      <c r="U1228" s="112" t="s">
        <v>4112</v>
      </c>
    </row>
    <row r="1229" spans="1:21" ht="37.15" customHeight="1" x14ac:dyDescent="0.2">
      <c r="A1229" s="555"/>
      <c r="B1229" s="555"/>
      <c r="C1229" s="555"/>
      <c r="D1229" s="555"/>
      <c r="E1229" s="555"/>
      <c r="F1229" s="555"/>
      <c r="G1229" s="555"/>
      <c r="H1229" s="555"/>
      <c r="I1229" s="555"/>
      <c r="J1229" s="555"/>
      <c r="K1229" s="555"/>
      <c r="L1229" s="555"/>
      <c r="M1229" s="555"/>
      <c r="N1229" s="555"/>
      <c r="O1229" s="555"/>
      <c r="P1229" s="555"/>
      <c r="Q1229" s="555"/>
      <c r="R1229" s="112" t="s">
        <v>4110</v>
      </c>
      <c r="S1229" s="112" t="s">
        <v>5355</v>
      </c>
      <c r="T1229" s="112" t="s">
        <v>6362</v>
      </c>
      <c r="U1229" s="112" t="s">
        <v>4112</v>
      </c>
    </row>
    <row r="1230" spans="1:21" ht="49.9" customHeight="1" x14ac:dyDescent="0.2">
      <c r="A1230" s="555"/>
      <c r="B1230" s="555"/>
      <c r="C1230" s="555"/>
      <c r="D1230" s="555"/>
      <c r="E1230" s="555"/>
      <c r="F1230" s="555"/>
      <c r="G1230" s="555"/>
      <c r="H1230" s="555"/>
      <c r="I1230" s="555"/>
      <c r="J1230" s="555"/>
      <c r="K1230" s="555"/>
      <c r="L1230" s="555"/>
      <c r="M1230" s="555"/>
      <c r="N1230" s="555"/>
      <c r="O1230" s="555"/>
      <c r="P1230" s="555"/>
      <c r="Q1230" s="555"/>
      <c r="R1230" s="112" t="s">
        <v>4110</v>
      </c>
      <c r="S1230" s="112" t="s">
        <v>5357</v>
      </c>
      <c r="T1230" s="112" t="s">
        <v>6363</v>
      </c>
      <c r="U1230" s="112" t="s">
        <v>4112</v>
      </c>
    </row>
    <row r="1231" spans="1:21" ht="37.15" customHeight="1" x14ac:dyDescent="0.2">
      <c r="A1231" s="555"/>
      <c r="B1231" s="555"/>
      <c r="C1231" s="555"/>
      <c r="D1231" s="555"/>
      <c r="E1231" s="555"/>
      <c r="F1231" s="555"/>
      <c r="G1231" s="555"/>
      <c r="H1231" s="555"/>
      <c r="I1231" s="555"/>
      <c r="J1231" s="555"/>
      <c r="K1231" s="555"/>
      <c r="L1231" s="555"/>
      <c r="M1231" s="555"/>
      <c r="N1231" s="555"/>
      <c r="O1231" s="555"/>
      <c r="P1231" s="555"/>
      <c r="Q1231" s="555"/>
      <c r="R1231" s="112" t="s">
        <v>4110</v>
      </c>
      <c r="S1231" s="112" t="s">
        <v>5359</v>
      </c>
      <c r="T1231" s="112" t="s">
        <v>6364</v>
      </c>
      <c r="U1231" s="112" t="s">
        <v>4112</v>
      </c>
    </row>
    <row r="1232" spans="1:21" ht="37.15" customHeight="1" x14ac:dyDescent="0.2">
      <c r="A1232" s="555"/>
      <c r="B1232" s="555"/>
      <c r="C1232" s="555"/>
      <c r="D1232" s="555"/>
      <c r="E1232" s="555"/>
      <c r="F1232" s="555"/>
      <c r="G1232" s="555"/>
      <c r="H1232" s="555"/>
      <c r="I1232" s="555"/>
      <c r="J1232" s="555"/>
      <c r="K1232" s="555"/>
      <c r="L1232" s="555"/>
      <c r="M1232" s="555"/>
      <c r="N1232" s="555"/>
      <c r="O1232" s="555"/>
      <c r="P1232" s="555"/>
      <c r="Q1232" s="555"/>
      <c r="R1232" s="112" t="s">
        <v>4110</v>
      </c>
      <c r="S1232" s="112" t="s">
        <v>5361</v>
      </c>
      <c r="T1232" s="112" t="s">
        <v>6365</v>
      </c>
      <c r="U1232" s="112" t="s">
        <v>4112</v>
      </c>
    </row>
    <row r="1233" spans="1:21" ht="409.6" customHeight="1" x14ac:dyDescent="0.2">
      <c r="A1233" s="534" t="s">
        <v>2190</v>
      </c>
      <c r="B1233" s="534" t="s">
        <v>4901</v>
      </c>
      <c r="C1233" s="534" t="s">
        <v>4902</v>
      </c>
      <c r="D1233" s="534" t="s">
        <v>2191</v>
      </c>
      <c r="E1233" s="534" t="s">
        <v>4903</v>
      </c>
      <c r="F1233" s="534" t="s">
        <v>4904</v>
      </c>
      <c r="G1233" s="534" t="s">
        <v>4905</v>
      </c>
      <c r="H1233" s="534" t="s">
        <v>4906</v>
      </c>
      <c r="I1233" s="534" t="s">
        <v>2192</v>
      </c>
      <c r="J1233" s="534" t="s">
        <v>1200</v>
      </c>
      <c r="K1233" s="534" t="s">
        <v>47</v>
      </c>
      <c r="L1233" s="534" t="s">
        <v>50</v>
      </c>
      <c r="M1233" s="534">
        <v>45691.701885219911</v>
      </c>
      <c r="N1233" s="534" t="s">
        <v>5352</v>
      </c>
      <c r="O1233" s="534">
        <v>45734</v>
      </c>
      <c r="P1233" s="534" t="s">
        <v>4907</v>
      </c>
      <c r="Q1233" s="534" t="s">
        <v>6366</v>
      </c>
      <c r="R1233" s="112" t="s">
        <v>4110</v>
      </c>
      <c r="S1233" s="112" t="s">
        <v>1205</v>
      </c>
      <c r="T1233" s="112" t="s">
        <v>4908</v>
      </c>
      <c r="U1233" s="112" t="s">
        <v>4110</v>
      </c>
    </row>
    <row r="1234" spans="1:21" ht="88.15" customHeight="1" x14ac:dyDescent="0.2">
      <c r="A1234" s="555"/>
      <c r="B1234" s="555"/>
      <c r="C1234" s="555"/>
      <c r="D1234" s="555"/>
      <c r="E1234" s="555"/>
      <c r="F1234" s="555"/>
      <c r="G1234" s="555"/>
      <c r="H1234" s="555"/>
      <c r="I1234" s="555"/>
      <c r="J1234" s="555"/>
      <c r="K1234" s="555"/>
      <c r="L1234" s="555"/>
      <c r="M1234" s="555"/>
      <c r="N1234" s="555"/>
      <c r="O1234" s="555"/>
      <c r="P1234" s="555"/>
      <c r="Q1234" s="555"/>
      <c r="R1234" s="112" t="s">
        <v>4110</v>
      </c>
      <c r="S1234" s="112" t="s">
        <v>1207</v>
      </c>
      <c r="T1234" s="112" t="s">
        <v>4909</v>
      </c>
      <c r="U1234" s="112" t="s">
        <v>4112</v>
      </c>
    </row>
    <row r="1235" spans="1:21" ht="61.9" customHeight="1" x14ac:dyDescent="0.2">
      <c r="A1235" s="555"/>
      <c r="B1235" s="555"/>
      <c r="C1235" s="555"/>
      <c r="D1235" s="555"/>
      <c r="E1235" s="555"/>
      <c r="F1235" s="555"/>
      <c r="G1235" s="555"/>
      <c r="H1235" s="555"/>
      <c r="I1235" s="555"/>
      <c r="J1235" s="555"/>
      <c r="K1235" s="555"/>
      <c r="L1235" s="555"/>
      <c r="M1235" s="555"/>
      <c r="N1235" s="555"/>
      <c r="O1235" s="555"/>
      <c r="P1235" s="555"/>
      <c r="Q1235" s="555"/>
      <c r="R1235" s="112" t="s">
        <v>4110</v>
      </c>
      <c r="S1235" s="112" t="s">
        <v>1208</v>
      </c>
      <c r="T1235" s="112" t="s">
        <v>6367</v>
      </c>
      <c r="U1235" s="112" t="s">
        <v>4112</v>
      </c>
    </row>
    <row r="1236" spans="1:21" ht="61.9" customHeight="1" x14ac:dyDescent="0.2">
      <c r="A1236" s="555"/>
      <c r="B1236" s="555"/>
      <c r="C1236" s="555"/>
      <c r="D1236" s="555"/>
      <c r="E1236" s="555"/>
      <c r="F1236" s="555"/>
      <c r="G1236" s="555"/>
      <c r="H1236" s="555"/>
      <c r="I1236" s="555"/>
      <c r="J1236" s="555"/>
      <c r="K1236" s="555"/>
      <c r="L1236" s="555"/>
      <c r="M1236" s="555"/>
      <c r="N1236" s="555"/>
      <c r="O1236" s="555"/>
      <c r="P1236" s="555"/>
      <c r="Q1236" s="555"/>
      <c r="R1236" s="112" t="s">
        <v>4110</v>
      </c>
      <c r="S1236" s="112" t="s">
        <v>5354</v>
      </c>
      <c r="T1236" s="112" t="s">
        <v>6368</v>
      </c>
      <c r="U1236" s="112" t="s">
        <v>4112</v>
      </c>
    </row>
    <row r="1237" spans="1:21" ht="61.9" customHeight="1" x14ac:dyDescent="0.2">
      <c r="A1237" s="555"/>
      <c r="B1237" s="555"/>
      <c r="C1237" s="555"/>
      <c r="D1237" s="555"/>
      <c r="E1237" s="555"/>
      <c r="F1237" s="555"/>
      <c r="G1237" s="555"/>
      <c r="H1237" s="555"/>
      <c r="I1237" s="555"/>
      <c r="J1237" s="555"/>
      <c r="K1237" s="555"/>
      <c r="L1237" s="555"/>
      <c r="M1237" s="555"/>
      <c r="N1237" s="555"/>
      <c r="O1237" s="555"/>
      <c r="P1237" s="555"/>
      <c r="Q1237" s="555"/>
      <c r="R1237" s="112" t="s">
        <v>4110</v>
      </c>
      <c r="S1237" s="112" t="s">
        <v>5355</v>
      </c>
      <c r="T1237" s="112" t="s">
        <v>6369</v>
      </c>
      <c r="U1237" s="112" t="s">
        <v>4112</v>
      </c>
    </row>
    <row r="1238" spans="1:21" ht="61.9" customHeight="1" x14ac:dyDescent="0.2">
      <c r="A1238" s="555"/>
      <c r="B1238" s="555"/>
      <c r="C1238" s="555"/>
      <c r="D1238" s="555"/>
      <c r="E1238" s="555"/>
      <c r="F1238" s="555"/>
      <c r="G1238" s="555"/>
      <c r="H1238" s="555"/>
      <c r="I1238" s="555"/>
      <c r="J1238" s="555"/>
      <c r="K1238" s="555"/>
      <c r="L1238" s="555"/>
      <c r="M1238" s="555"/>
      <c r="N1238" s="555"/>
      <c r="O1238" s="555"/>
      <c r="P1238" s="555"/>
      <c r="Q1238" s="555"/>
      <c r="R1238" s="112" t="s">
        <v>4110</v>
      </c>
      <c r="S1238" s="112" t="s">
        <v>5357</v>
      </c>
      <c r="T1238" s="112" t="s">
        <v>6370</v>
      </c>
      <c r="U1238" s="112" t="s">
        <v>4112</v>
      </c>
    </row>
    <row r="1239" spans="1:21" ht="61.9" customHeight="1" x14ac:dyDescent="0.2">
      <c r="A1239" s="555"/>
      <c r="B1239" s="555"/>
      <c r="C1239" s="555"/>
      <c r="D1239" s="555"/>
      <c r="E1239" s="555"/>
      <c r="F1239" s="555"/>
      <c r="G1239" s="555"/>
      <c r="H1239" s="555"/>
      <c r="I1239" s="555"/>
      <c r="J1239" s="555"/>
      <c r="K1239" s="555"/>
      <c r="L1239" s="555"/>
      <c r="M1239" s="555"/>
      <c r="N1239" s="555"/>
      <c r="O1239" s="555"/>
      <c r="P1239" s="555"/>
      <c r="Q1239" s="555"/>
      <c r="R1239" s="112" t="s">
        <v>4110</v>
      </c>
      <c r="S1239" s="112" t="s">
        <v>5359</v>
      </c>
      <c r="T1239" s="112" t="s">
        <v>6371</v>
      </c>
      <c r="U1239" s="112" t="s">
        <v>4112</v>
      </c>
    </row>
    <row r="1240" spans="1:21" ht="61.9" customHeight="1" x14ac:dyDescent="0.2">
      <c r="A1240" s="555"/>
      <c r="B1240" s="555"/>
      <c r="C1240" s="555"/>
      <c r="D1240" s="555"/>
      <c r="E1240" s="555"/>
      <c r="F1240" s="555"/>
      <c r="G1240" s="555"/>
      <c r="H1240" s="555"/>
      <c r="I1240" s="555"/>
      <c r="J1240" s="555"/>
      <c r="K1240" s="555"/>
      <c r="L1240" s="555"/>
      <c r="M1240" s="555"/>
      <c r="N1240" s="555"/>
      <c r="O1240" s="555"/>
      <c r="P1240" s="555"/>
      <c r="Q1240" s="555"/>
      <c r="R1240" s="132" t="s">
        <v>4112</v>
      </c>
      <c r="S1240" s="132" t="s">
        <v>5361</v>
      </c>
      <c r="T1240" s="132" t="s">
        <v>6372</v>
      </c>
      <c r="U1240" s="132" t="s">
        <v>4112</v>
      </c>
    </row>
    <row r="1241" spans="1:21" ht="409.6" customHeight="1" x14ac:dyDescent="0.2">
      <c r="A1241" s="534" t="s">
        <v>2190</v>
      </c>
      <c r="B1241" s="534" t="s">
        <v>4901</v>
      </c>
      <c r="C1241" s="534" t="s">
        <v>4902</v>
      </c>
      <c r="D1241" s="534" t="s">
        <v>6373</v>
      </c>
      <c r="E1241" s="534" t="s">
        <v>6374</v>
      </c>
      <c r="F1241" s="534" t="s">
        <v>6375</v>
      </c>
      <c r="G1241" s="534" t="s">
        <v>6376</v>
      </c>
      <c r="H1241" s="534" t="s">
        <v>4906</v>
      </c>
      <c r="I1241" s="534" t="s">
        <v>2192</v>
      </c>
      <c r="J1241" s="534" t="s">
        <v>1200</v>
      </c>
      <c r="K1241" s="534" t="s">
        <v>2827</v>
      </c>
      <c r="L1241" s="534" t="s">
        <v>164</v>
      </c>
      <c r="M1241" s="534">
        <v>45761.589671261572</v>
      </c>
      <c r="N1241" s="534" t="s">
        <v>5352</v>
      </c>
      <c r="O1241" s="534">
        <v>45761</v>
      </c>
      <c r="P1241" s="534" t="s">
        <v>6377</v>
      </c>
      <c r="Q1241" s="534" t="s">
        <v>6378</v>
      </c>
      <c r="R1241" s="132" t="s">
        <v>4112</v>
      </c>
      <c r="S1241" s="132" t="s">
        <v>5354</v>
      </c>
      <c r="T1241" s="132" t="s">
        <v>6379</v>
      </c>
      <c r="U1241" s="132" t="s">
        <v>4112</v>
      </c>
    </row>
    <row r="1242" spans="1:21" ht="88.15" customHeight="1" x14ac:dyDescent="0.2">
      <c r="A1242" s="555"/>
      <c r="B1242" s="555"/>
      <c r="C1242" s="555"/>
      <c r="D1242" s="555"/>
      <c r="E1242" s="555"/>
      <c r="F1242" s="555"/>
      <c r="G1242" s="555"/>
      <c r="H1242" s="555"/>
      <c r="I1242" s="555"/>
      <c r="J1242" s="555"/>
      <c r="K1242" s="555"/>
      <c r="L1242" s="555"/>
      <c r="M1242" s="555"/>
      <c r="N1242" s="555"/>
      <c r="O1242" s="555"/>
      <c r="P1242" s="555"/>
      <c r="Q1242" s="555"/>
      <c r="R1242" s="112" t="s">
        <v>4110</v>
      </c>
      <c r="S1242" s="112" t="s">
        <v>5355</v>
      </c>
      <c r="T1242" s="112" t="s">
        <v>6380</v>
      </c>
      <c r="U1242" s="112" t="s">
        <v>4112</v>
      </c>
    </row>
    <row r="1243" spans="1:21" ht="100.15" customHeight="1" x14ac:dyDescent="0.2">
      <c r="A1243" s="555"/>
      <c r="B1243" s="555"/>
      <c r="C1243" s="555"/>
      <c r="D1243" s="555"/>
      <c r="E1243" s="555"/>
      <c r="F1243" s="555"/>
      <c r="G1243" s="555"/>
      <c r="H1243" s="555"/>
      <c r="I1243" s="555"/>
      <c r="J1243" s="555"/>
      <c r="K1243" s="555"/>
      <c r="L1243" s="555"/>
      <c r="M1243" s="555"/>
      <c r="N1243" s="555"/>
      <c r="O1243" s="555"/>
      <c r="P1243" s="555"/>
      <c r="Q1243" s="555"/>
      <c r="R1243" s="112" t="s">
        <v>4110</v>
      </c>
      <c r="S1243" s="112" t="s">
        <v>5357</v>
      </c>
      <c r="T1243" s="112" t="s">
        <v>6381</v>
      </c>
      <c r="U1243" s="112" t="s">
        <v>4112</v>
      </c>
    </row>
    <row r="1244" spans="1:21" ht="112.9" customHeight="1" x14ac:dyDescent="0.2">
      <c r="A1244" s="555"/>
      <c r="B1244" s="555"/>
      <c r="C1244" s="555"/>
      <c r="D1244" s="555"/>
      <c r="E1244" s="555"/>
      <c r="F1244" s="555"/>
      <c r="G1244" s="555"/>
      <c r="H1244" s="555"/>
      <c r="I1244" s="555"/>
      <c r="J1244" s="555"/>
      <c r="K1244" s="555"/>
      <c r="L1244" s="555"/>
      <c r="M1244" s="555"/>
      <c r="N1244" s="555"/>
      <c r="O1244" s="555"/>
      <c r="P1244" s="555"/>
      <c r="Q1244" s="555"/>
      <c r="R1244" s="112" t="s">
        <v>4110</v>
      </c>
      <c r="S1244" s="112" t="s">
        <v>5359</v>
      </c>
      <c r="T1244" s="112" t="s">
        <v>6382</v>
      </c>
      <c r="U1244" s="112" t="s">
        <v>4112</v>
      </c>
    </row>
    <row r="1245" spans="1:21" ht="112.9" customHeight="1" x14ac:dyDescent="0.2">
      <c r="A1245" s="555"/>
      <c r="B1245" s="555"/>
      <c r="C1245" s="555"/>
      <c r="D1245" s="555"/>
      <c r="E1245" s="555"/>
      <c r="F1245" s="555"/>
      <c r="G1245" s="555"/>
      <c r="H1245" s="555"/>
      <c r="I1245" s="555"/>
      <c r="J1245" s="555"/>
      <c r="K1245" s="555"/>
      <c r="L1245" s="555"/>
      <c r="M1245" s="555"/>
      <c r="N1245" s="555"/>
      <c r="O1245" s="555"/>
      <c r="P1245" s="555"/>
      <c r="Q1245" s="555"/>
      <c r="R1245" s="112" t="s">
        <v>4110</v>
      </c>
      <c r="S1245" s="112" t="s">
        <v>5361</v>
      </c>
      <c r="T1245" s="112" t="s">
        <v>6383</v>
      </c>
      <c r="U1245" s="112" t="s">
        <v>4112</v>
      </c>
    </row>
    <row r="1246" spans="1:21" ht="409.6" customHeight="1" x14ac:dyDescent="0.2">
      <c r="A1246" s="534" t="s">
        <v>2190</v>
      </c>
      <c r="B1246" s="534" t="s">
        <v>4901</v>
      </c>
      <c r="C1246" s="534" t="s">
        <v>4902</v>
      </c>
      <c r="D1246" s="534" t="s">
        <v>4910</v>
      </c>
      <c r="E1246" s="534" t="s">
        <v>4911</v>
      </c>
      <c r="F1246" s="534" t="s">
        <v>347</v>
      </c>
      <c r="G1246" s="534" t="s">
        <v>4912</v>
      </c>
      <c r="H1246" s="534" t="s">
        <v>4906</v>
      </c>
      <c r="I1246" s="534" t="s">
        <v>2192</v>
      </c>
      <c r="J1246" s="534" t="s">
        <v>1209</v>
      </c>
      <c r="K1246" s="534" t="s">
        <v>47</v>
      </c>
      <c r="L1246" s="534" t="s">
        <v>50</v>
      </c>
      <c r="M1246" s="534">
        <v>45691.700919872688</v>
      </c>
      <c r="N1246" s="534" t="s">
        <v>5352</v>
      </c>
      <c r="O1246" s="534">
        <v>45734</v>
      </c>
      <c r="P1246" s="534" t="s">
        <v>4913</v>
      </c>
      <c r="Q1246" s="534"/>
      <c r="R1246" s="112" t="s">
        <v>4110</v>
      </c>
      <c r="S1246" s="112" t="s">
        <v>1205</v>
      </c>
      <c r="T1246" s="112" t="s">
        <v>4914</v>
      </c>
      <c r="U1246" s="112" t="s">
        <v>4110</v>
      </c>
    </row>
    <row r="1247" spans="1:21" ht="61.9" customHeight="1" x14ac:dyDescent="0.2">
      <c r="A1247" s="555"/>
      <c r="B1247" s="555"/>
      <c r="C1247" s="555"/>
      <c r="D1247" s="555"/>
      <c r="E1247" s="555"/>
      <c r="F1247" s="555"/>
      <c r="G1247" s="555"/>
      <c r="H1247" s="555"/>
      <c r="I1247" s="555"/>
      <c r="J1247" s="555"/>
      <c r="K1247" s="555"/>
      <c r="L1247" s="555"/>
      <c r="M1247" s="555"/>
      <c r="N1247" s="555"/>
      <c r="O1247" s="555"/>
      <c r="P1247" s="555"/>
      <c r="Q1247" s="555"/>
      <c r="R1247" s="112" t="s">
        <v>4110</v>
      </c>
      <c r="S1247" s="112" t="s">
        <v>1207</v>
      </c>
      <c r="T1247" s="112" t="s">
        <v>4915</v>
      </c>
      <c r="U1247" s="112" t="s">
        <v>4112</v>
      </c>
    </row>
    <row r="1248" spans="1:21" ht="226.15" customHeight="1" x14ac:dyDescent="0.2">
      <c r="A1248" s="555"/>
      <c r="B1248" s="555"/>
      <c r="C1248" s="555"/>
      <c r="D1248" s="555"/>
      <c r="E1248" s="555"/>
      <c r="F1248" s="555"/>
      <c r="G1248" s="555"/>
      <c r="H1248" s="555"/>
      <c r="I1248" s="555"/>
      <c r="J1248" s="555"/>
      <c r="K1248" s="555"/>
      <c r="L1248" s="555"/>
      <c r="M1248" s="555"/>
      <c r="N1248" s="555"/>
      <c r="O1248" s="555"/>
      <c r="P1248" s="555"/>
      <c r="Q1248" s="555"/>
      <c r="R1248" s="112" t="s">
        <v>4110</v>
      </c>
      <c r="S1248" s="112" t="s">
        <v>1208</v>
      </c>
      <c r="T1248" s="112" t="s">
        <v>6384</v>
      </c>
      <c r="U1248" s="112" t="s">
        <v>4112</v>
      </c>
    </row>
    <row r="1249" spans="1:21" ht="150" customHeight="1" x14ac:dyDescent="0.2">
      <c r="A1249" s="555"/>
      <c r="B1249" s="555"/>
      <c r="C1249" s="555"/>
      <c r="D1249" s="555"/>
      <c r="E1249" s="555"/>
      <c r="F1249" s="555"/>
      <c r="G1249" s="555"/>
      <c r="H1249" s="555"/>
      <c r="I1249" s="555"/>
      <c r="J1249" s="555"/>
      <c r="K1249" s="555"/>
      <c r="L1249" s="555"/>
      <c r="M1249" s="555"/>
      <c r="N1249" s="555"/>
      <c r="O1249" s="555"/>
      <c r="P1249" s="555"/>
      <c r="Q1249" s="555"/>
      <c r="R1249" s="112" t="s">
        <v>4110</v>
      </c>
      <c r="S1249" s="112" t="s">
        <v>5354</v>
      </c>
      <c r="T1249" s="112" t="s">
        <v>6385</v>
      </c>
      <c r="U1249" s="112" t="s">
        <v>4112</v>
      </c>
    </row>
    <row r="1250" spans="1:21" ht="138" customHeight="1" x14ac:dyDescent="0.2">
      <c r="A1250" s="555"/>
      <c r="B1250" s="555"/>
      <c r="C1250" s="555"/>
      <c r="D1250" s="555"/>
      <c r="E1250" s="555"/>
      <c r="F1250" s="555"/>
      <c r="G1250" s="555"/>
      <c r="H1250" s="555"/>
      <c r="I1250" s="555"/>
      <c r="J1250" s="555"/>
      <c r="K1250" s="555"/>
      <c r="L1250" s="555"/>
      <c r="M1250" s="555"/>
      <c r="N1250" s="555"/>
      <c r="O1250" s="555"/>
      <c r="P1250" s="555"/>
      <c r="Q1250" s="555"/>
      <c r="R1250" s="112" t="s">
        <v>4110</v>
      </c>
      <c r="S1250" s="112" t="s">
        <v>5355</v>
      </c>
      <c r="T1250" s="112" t="s">
        <v>6386</v>
      </c>
      <c r="U1250" s="112" t="s">
        <v>4112</v>
      </c>
    </row>
    <row r="1251" spans="1:21" ht="150" customHeight="1" x14ac:dyDescent="0.2">
      <c r="A1251" s="555"/>
      <c r="B1251" s="555"/>
      <c r="C1251" s="555"/>
      <c r="D1251" s="555"/>
      <c r="E1251" s="555"/>
      <c r="F1251" s="555"/>
      <c r="G1251" s="555"/>
      <c r="H1251" s="555"/>
      <c r="I1251" s="555"/>
      <c r="J1251" s="555"/>
      <c r="K1251" s="555"/>
      <c r="L1251" s="555"/>
      <c r="M1251" s="555"/>
      <c r="N1251" s="555"/>
      <c r="O1251" s="555"/>
      <c r="P1251" s="555"/>
      <c r="Q1251" s="555"/>
      <c r="R1251" s="112" t="s">
        <v>4110</v>
      </c>
      <c r="S1251" s="112" t="s">
        <v>5357</v>
      </c>
      <c r="T1251" s="112" t="s">
        <v>6387</v>
      </c>
      <c r="U1251" s="112" t="s">
        <v>4112</v>
      </c>
    </row>
    <row r="1252" spans="1:21" ht="226.15" customHeight="1" x14ac:dyDescent="0.2">
      <c r="A1252" s="555"/>
      <c r="B1252" s="555"/>
      <c r="C1252" s="555"/>
      <c r="D1252" s="555"/>
      <c r="E1252" s="555"/>
      <c r="F1252" s="555"/>
      <c r="G1252" s="555"/>
      <c r="H1252" s="555"/>
      <c r="I1252" s="555"/>
      <c r="J1252" s="555"/>
      <c r="K1252" s="555"/>
      <c r="L1252" s="555"/>
      <c r="M1252" s="555"/>
      <c r="N1252" s="555"/>
      <c r="O1252" s="555"/>
      <c r="P1252" s="555"/>
      <c r="Q1252" s="555"/>
      <c r="R1252" s="112" t="s">
        <v>4110</v>
      </c>
      <c r="S1252" s="112" t="s">
        <v>5359</v>
      </c>
      <c r="T1252" s="112" t="s">
        <v>6388</v>
      </c>
      <c r="U1252" s="112" t="s">
        <v>4112</v>
      </c>
    </row>
    <row r="1253" spans="1:21" ht="276" customHeight="1" x14ac:dyDescent="0.2">
      <c r="A1253" s="555"/>
      <c r="B1253" s="555"/>
      <c r="C1253" s="555"/>
      <c r="D1253" s="555"/>
      <c r="E1253" s="555"/>
      <c r="F1253" s="555"/>
      <c r="G1253" s="555"/>
      <c r="H1253" s="555"/>
      <c r="I1253" s="555"/>
      <c r="J1253" s="555"/>
      <c r="K1253" s="555"/>
      <c r="L1253" s="555"/>
      <c r="M1253" s="555"/>
      <c r="N1253" s="555"/>
      <c r="O1253" s="555"/>
      <c r="P1253" s="555"/>
      <c r="Q1253" s="555"/>
      <c r="R1253" s="112" t="s">
        <v>4110</v>
      </c>
      <c r="S1253" s="112" t="s">
        <v>5361</v>
      </c>
      <c r="T1253" s="112" t="s">
        <v>6389</v>
      </c>
      <c r="U1253" s="112" t="s">
        <v>4112</v>
      </c>
    </row>
    <row r="1254" spans="1:21" ht="409.6" customHeight="1" x14ac:dyDescent="0.2">
      <c r="A1254" s="534" t="s">
        <v>2190</v>
      </c>
      <c r="B1254" s="534" t="s">
        <v>4901</v>
      </c>
      <c r="C1254" s="534" t="s">
        <v>4902</v>
      </c>
      <c r="D1254" s="534" t="s">
        <v>2194</v>
      </c>
      <c r="E1254" s="534" t="s">
        <v>4916</v>
      </c>
      <c r="F1254" s="534" t="s">
        <v>2195</v>
      </c>
      <c r="G1254" s="534" t="s">
        <v>4917</v>
      </c>
      <c r="H1254" s="534" t="s">
        <v>4906</v>
      </c>
      <c r="I1254" s="534" t="s">
        <v>2192</v>
      </c>
      <c r="J1254" s="534" t="s">
        <v>2068</v>
      </c>
      <c r="K1254" s="534" t="s">
        <v>2827</v>
      </c>
      <c r="L1254" s="534" t="s">
        <v>51</v>
      </c>
      <c r="M1254" s="534">
        <v>45691.702707905089</v>
      </c>
      <c r="N1254" s="534" t="s">
        <v>5363</v>
      </c>
      <c r="O1254" s="534">
        <v>45734</v>
      </c>
      <c r="P1254" s="534" t="s">
        <v>4918</v>
      </c>
      <c r="Q1254" s="534"/>
      <c r="R1254" s="112" t="s">
        <v>4110</v>
      </c>
      <c r="S1254" s="112" t="s">
        <v>1205</v>
      </c>
      <c r="T1254" s="112" t="s">
        <v>2196</v>
      </c>
      <c r="U1254" s="112" t="s">
        <v>4110</v>
      </c>
    </row>
    <row r="1255" spans="1:21" ht="88.15" customHeight="1" x14ac:dyDescent="0.2">
      <c r="A1255" s="555"/>
      <c r="B1255" s="555"/>
      <c r="C1255" s="555"/>
      <c r="D1255" s="555"/>
      <c r="E1255" s="555"/>
      <c r="F1255" s="555"/>
      <c r="G1255" s="555"/>
      <c r="H1255" s="555"/>
      <c r="I1255" s="555"/>
      <c r="J1255" s="555"/>
      <c r="K1255" s="555"/>
      <c r="L1255" s="555"/>
      <c r="M1255" s="555"/>
      <c r="N1255" s="555"/>
      <c r="O1255" s="555"/>
      <c r="P1255" s="555"/>
      <c r="Q1255" s="555"/>
      <c r="R1255" s="112" t="s">
        <v>4110</v>
      </c>
      <c r="S1255" s="112" t="s">
        <v>1207</v>
      </c>
      <c r="T1255" s="112" t="s">
        <v>2196</v>
      </c>
      <c r="U1255" s="112" t="s">
        <v>4112</v>
      </c>
    </row>
    <row r="1256" spans="1:21" ht="88.15" customHeight="1" x14ac:dyDescent="0.2">
      <c r="A1256" s="555"/>
      <c r="B1256" s="555"/>
      <c r="C1256" s="555"/>
      <c r="D1256" s="555"/>
      <c r="E1256" s="555"/>
      <c r="F1256" s="555"/>
      <c r="G1256" s="555"/>
      <c r="H1256" s="555"/>
      <c r="I1256" s="555"/>
      <c r="J1256" s="555"/>
      <c r="K1256" s="555"/>
      <c r="L1256" s="555"/>
      <c r="M1256" s="555"/>
      <c r="N1256" s="555"/>
      <c r="O1256" s="555"/>
      <c r="P1256" s="555"/>
      <c r="Q1256" s="555"/>
      <c r="R1256" s="112" t="s">
        <v>4110</v>
      </c>
      <c r="S1256" s="112" t="s">
        <v>1208</v>
      </c>
      <c r="T1256" s="112" t="s">
        <v>2196</v>
      </c>
      <c r="U1256" s="112" t="s">
        <v>4112</v>
      </c>
    </row>
    <row r="1257" spans="1:21" ht="88.15" customHeight="1" x14ac:dyDescent="0.2">
      <c r="A1257" s="555"/>
      <c r="B1257" s="555"/>
      <c r="C1257" s="555"/>
      <c r="D1257" s="555"/>
      <c r="E1257" s="555"/>
      <c r="F1257" s="555"/>
      <c r="G1257" s="555"/>
      <c r="H1257" s="555"/>
      <c r="I1257" s="555"/>
      <c r="J1257" s="555"/>
      <c r="K1257" s="555"/>
      <c r="L1257" s="555"/>
      <c r="M1257" s="555"/>
      <c r="N1257" s="555"/>
      <c r="O1257" s="555"/>
      <c r="P1257" s="555"/>
      <c r="Q1257" s="555"/>
      <c r="R1257" s="112" t="s">
        <v>4110</v>
      </c>
      <c r="S1257" s="112" t="s">
        <v>5354</v>
      </c>
      <c r="T1257" s="112" t="s">
        <v>2196</v>
      </c>
      <c r="U1257" s="112" t="s">
        <v>4112</v>
      </c>
    </row>
    <row r="1258" spans="1:21" ht="88.15" customHeight="1" x14ac:dyDescent="0.2">
      <c r="A1258" s="555"/>
      <c r="B1258" s="555"/>
      <c r="C1258" s="555"/>
      <c r="D1258" s="555"/>
      <c r="E1258" s="555"/>
      <c r="F1258" s="555"/>
      <c r="G1258" s="555"/>
      <c r="H1258" s="555"/>
      <c r="I1258" s="555"/>
      <c r="J1258" s="555"/>
      <c r="K1258" s="555"/>
      <c r="L1258" s="555"/>
      <c r="M1258" s="555"/>
      <c r="N1258" s="555"/>
      <c r="O1258" s="555"/>
      <c r="P1258" s="555"/>
      <c r="Q1258" s="555"/>
      <c r="R1258" s="112" t="s">
        <v>4110</v>
      </c>
      <c r="S1258" s="112" t="s">
        <v>5355</v>
      </c>
      <c r="T1258" s="112" t="s">
        <v>2196</v>
      </c>
      <c r="U1258" s="112" t="s">
        <v>4112</v>
      </c>
    </row>
    <row r="1259" spans="1:21" ht="88.15" customHeight="1" x14ac:dyDescent="0.2">
      <c r="A1259" s="555"/>
      <c r="B1259" s="555"/>
      <c r="C1259" s="555"/>
      <c r="D1259" s="555"/>
      <c r="E1259" s="555"/>
      <c r="F1259" s="555"/>
      <c r="G1259" s="555"/>
      <c r="H1259" s="555"/>
      <c r="I1259" s="555"/>
      <c r="J1259" s="555"/>
      <c r="K1259" s="555"/>
      <c r="L1259" s="555"/>
      <c r="M1259" s="555"/>
      <c r="N1259" s="555"/>
      <c r="O1259" s="555"/>
      <c r="P1259" s="555"/>
      <c r="Q1259" s="555"/>
      <c r="R1259" s="112" t="s">
        <v>4110</v>
      </c>
      <c r="S1259" s="112" t="s">
        <v>5357</v>
      </c>
      <c r="T1259" s="112" t="s">
        <v>2196</v>
      </c>
      <c r="U1259" s="112" t="s">
        <v>4112</v>
      </c>
    </row>
    <row r="1260" spans="1:21" ht="88.15" customHeight="1" x14ac:dyDescent="0.2">
      <c r="A1260" s="555"/>
      <c r="B1260" s="555"/>
      <c r="C1260" s="555"/>
      <c r="D1260" s="555"/>
      <c r="E1260" s="555"/>
      <c r="F1260" s="555"/>
      <c r="G1260" s="555"/>
      <c r="H1260" s="555"/>
      <c r="I1260" s="555"/>
      <c r="J1260" s="555"/>
      <c r="K1260" s="555"/>
      <c r="L1260" s="555"/>
      <c r="M1260" s="555"/>
      <c r="N1260" s="555"/>
      <c r="O1260" s="555"/>
      <c r="P1260" s="555"/>
      <c r="Q1260" s="555"/>
      <c r="R1260" s="112" t="s">
        <v>4110</v>
      </c>
      <c r="S1260" s="112" t="s">
        <v>5359</v>
      </c>
      <c r="T1260" s="112" t="s">
        <v>6390</v>
      </c>
      <c r="U1260" s="112" t="s">
        <v>4112</v>
      </c>
    </row>
    <row r="1261" spans="1:21" ht="100.15" customHeight="1" x14ac:dyDescent="0.2">
      <c r="A1261" s="555"/>
      <c r="B1261" s="555"/>
      <c r="C1261" s="555"/>
      <c r="D1261" s="555"/>
      <c r="E1261" s="555"/>
      <c r="F1261" s="555"/>
      <c r="G1261" s="555"/>
      <c r="H1261" s="555"/>
      <c r="I1261" s="555"/>
      <c r="J1261" s="555"/>
      <c r="K1261" s="555"/>
      <c r="L1261" s="555"/>
      <c r="M1261" s="555"/>
      <c r="N1261" s="555"/>
      <c r="O1261" s="555"/>
      <c r="P1261" s="555"/>
      <c r="Q1261" s="555"/>
      <c r="R1261" s="112" t="s">
        <v>4110</v>
      </c>
      <c r="S1261" s="112" t="s">
        <v>5361</v>
      </c>
      <c r="T1261" s="112" t="s">
        <v>6391</v>
      </c>
      <c r="U1261" s="112" t="s">
        <v>4112</v>
      </c>
    </row>
    <row r="1262" spans="1:21" ht="409.6" customHeight="1" x14ac:dyDescent="0.2">
      <c r="A1262" s="534" t="s">
        <v>2190</v>
      </c>
      <c r="B1262" s="534" t="s">
        <v>4901</v>
      </c>
      <c r="C1262" s="534" t="s">
        <v>4902</v>
      </c>
      <c r="D1262" s="534" t="s">
        <v>4919</v>
      </c>
      <c r="E1262" s="534" t="s">
        <v>4920</v>
      </c>
      <c r="F1262" s="534" t="s">
        <v>2193</v>
      </c>
      <c r="G1262" s="534" t="s">
        <v>4921</v>
      </c>
      <c r="H1262" s="534" t="s">
        <v>4906</v>
      </c>
      <c r="I1262" s="534" t="s">
        <v>2192</v>
      </c>
      <c r="J1262" s="534" t="s">
        <v>1239</v>
      </c>
      <c r="K1262" s="534" t="s">
        <v>47</v>
      </c>
      <c r="L1262" s="534" t="s">
        <v>50</v>
      </c>
      <c r="M1262" s="534">
        <v>45691.703609872682</v>
      </c>
      <c r="N1262" s="534" t="s">
        <v>5352</v>
      </c>
      <c r="O1262" s="534">
        <v>45734</v>
      </c>
      <c r="P1262" s="534" t="s">
        <v>4922</v>
      </c>
      <c r="Q1262" s="534"/>
      <c r="R1262" s="112" t="s">
        <v>4110</v>
      </c>
      <c r="S1262" s="112" t="s">
        <v>1205</v>
      </c>
      <c r="T1262" s="112" t="s">
        <v>4923</v>
      </c>
      <c r="U1262" s="112" t="s">
        <v>4110</v>
      </c>
    </row>
    <row r="1263" spans="1:21" ht="75" customHeight="1" x14ac:dyDescent="0.2">
      <c r="A1263" s="555"/>
      <c r="B1263" s="555"/>
      <c r="C1263" s="555"/>
      <c r="D1263" s="555"/>
      <c r="E1263" s="555"/>
      <c r="F1263" s="555"/>
      <c r="G1263" s="555"/>
      <c r="H1263" s="555"/>
      <c r="I1263" s="555"/>
      <c r="J1263" s="555"/>
      <c r="K1263" s="555"/>
      <c r="L1263" s="555"/>
      <c r="M1263" s="555"/>
      <c r="N1263" s="555"/>
      <c r="O1263" s="555"/>
      <c r="P1263" s="555"/>
      <c r="Q1263" s="555"/>
      <c r="R1263" s="112" t="s">
        <v>4110</v>
      </c>
      <c r="S1263" s="112" t="s">
        <v>1207</v>
      </c>
      <c r="T1263" s="112" t="s">
        <v>4924</v>
      </c>
      <c r="U1263" s="112" t="s">
        <v>4112</v>
      </c>
    </row>
    <row r="1264" spans="1:21" ht="163.15" customHeight="1" x14ac:dyDescent="0.2">
      <c r="A1264" s="555"/>
      <c r="B1264" s="555"/>
      <c r="C1264" s="555"/>
      <c r="D1264" s="555"/>
      <c r="E1264" s="555"/>
      <c r="F1264" s="555"/>
      <c r="G1264" s="555"/>
      <c r="H1264" s="555"/>
      <c r="I1264" s="555"/>
      <c r="J1264" s="555"/>
      <c r="K1264" s="555"/>
      <c r="L1264" s="555"/>
      <c r="M1264" s="555"/>
      <c r="N1264" s="555"/>
      <c r="O1264" s="555"/>
      <c r="P1264" s="555"/>
      <c r="Q1264" s="555"/>
      <c r="R1264" s="112" t="s">
        <v>4110</v>
      </c>
      <c r="S1264" s="112" t="s">
        <v>1208</v>
      </c>
      <c r="T1264" s="112" t="s">
        <v>6392</v>
      </c>
      <c r="U1264" s="112" t="s">
        <v>4112</v>
      </c>
    </row>
    <row r="1265" spans="1:21" ht="100.15" customHeight="1" x14ac:dyDescent="0.2">
      <c r="A1265" s="555"/>
      <c r="B1265" s="555"/>
      <c r="C1265" s="555"/>
      <c r="D1265" s="555"/>
      <c r="E1265" s="555"/>
      <c r="F1265" s="555"/>
      <c r="G1265" s="555"/>
      <c r="H1265" s="555"/>
      <c r="I1265" s="555"/>
      <c r="J1265" s="555"/>
      <c r="K1265" s="555"/>
      <c r="L1265" s="555"/>
      <c r="M1265" s="555"/>
      <c r="N1265" s="555"/>
      <c r="O1265" s="555"/>
      <c r="P1265" s="555"/>
      <c r="Q1265" s="555"/>
      <c r="R1265" s="112" t="s">
        <v>4110</v>
      </c>
      <c r="S1265" s="112" t="s">
        <v>5354</v>
      </c>
      <c r="T1265" s="112" t="s">
        <v>6393</v>
      </c>
      <c r="U1265" s="112" t="s">
        <v>4112</v>
      </c>
    </row>
    <row r="1266" spans="1:21" ht="88.15" customHeight="1" x14ac:dyDescent="0.2">
      <c r="A1266" s="555"/>
      <c r="B1266" s="555"/>
      <c r="C1266" s="555"/>
      <c r="D1266" s="555"/>
      <c r="E1266" s="555"/>
      <c r="F1266" s="555"/>
      <c r="G1266" s="555"/>
      <c r="H1266" s="555"/>
      <c r="I1266" s="555"/>
      <c r="J1266" s="555"/>
      <c r="K1266" s="555"/>
      <c r="L1266" s="555"/>
      <c r="M1266" s="555"/>
      <c r="N1266" s="555"/>
      <c r="O1266" s="555"/>
      <c r="P1266" s="555"/>
      <c r="Q1266" s="555"/>
      <c r="R1266" s="112" t="s">
        <v>4110</v>
      </c>
      <c r="S1266" s="112" t="s">
        <v>5355</v>
      </c>
      <c r="T1266" s="112" t="s">
        <v>6394</v>
      </c>
      <c r="U1266" s="112" t="s">
        <v>4112</v>
      </c>
    </row>
    <row r="1267" spans="1:21" ht="88.15" customHeight="1" x14ac:dyDescent="0.2">
      <c r="A1267" s="555"/>
      <c r="B1267" s="555"/>
      <c r="C1267" s="555"/>
      <c r="D1267" s="555"/>
      <c r="E1267" s="555"/>
      <c r="F1267" s="555"/>
      <c r="G1267" s="555"/>
      <c r="H1267" s="555"/>
      <c r="I1267" s="555"/>
      <c r="J1267" s="555"/>
      <c r="K1267" s="555"/>
      <c r="L1267" s="555"/>
      <c r="M1267" s="555"/>
      <c r="N1267" s="555"/>
      <c r="O1267" s="555"/>
      <c r="P1267" s="555"/>
      <c r="Q1267" s="555"/>
      <c r="R1267" s="112" t="s">
        <v>4110</v>
      </c>
      <c r="S1267" s="112" t="s">
        <v>5357</v>
      </c>
      <c r="T1267" s="112" t="s">
        <v>6395</v>
      </c>
      <c r="U1267" s="112" t="s">
        <v>4112</v>
      </c>
    </row>
    <row r="1268" spans="1:21" ht="175.9" customHeight="1" x14ac:dyDescent="0.2">
      <c r="A1268" s="555"/>
      <c r="B1268" s="555"/>
      <c r="C1268" s="555"/>
      <c r="D1268" s="555"/>
      <c r="E1268" s="555"/>
      <c r="F1268" s="555"/>
      <c r="G1268" s="555"/>
      <c r="H1268" s="555"/>
      <c r="I1268" s="555"/>
      <c r="J1268" s="555"/>
      <c r="K1268" s="555"/>
      <c r="L1268" s="555"/>
      <c r="M1268" s="555"/>
      <c r="N1268" s="555"/>
      <c r="O1268" s="555"/>
      <c r="P1268" s="555"/>
      <c r="Q1268" s="555"/>
      <c r="R1268" s="112" t="s">
        <v>4110</v>
      </c>
      <c r="S1268" s="112" t="s">
        <v>5359</v>
      </c>
      <c r="T1268" s="112" t="s">
        <v>6396</v>
      </c>
      <c r="U1268" s="112" t="s">
        <v>4112</v>
      </c>
    </row>
    <row r="1269" spans="1:21" ht="138" customHeight="1" x14ac:dyDescent="0.2">
      <c r="A1269" s="555"/>
      <c r="B1269" s="555"/>
      <c r="C1269" s="555"/>
      <c r="D1269" s="555"/>
      <c r="E1269" s="555"/>
      <c r="F1269" s="555"/>
      <c r="G1269" s="555"/>
      <c r="H1269" s="555"/>
      <c r="I1269" s="555"/>
      <c r="J1269" s="555"/>
      <c r="K1269" s="555"/>
      <c r="L1269" s="555"/>
      <c r="M1269" s="555"/>
      <c r="N1269" s="555"/>
      <c r="O1269" s="555"/>
      <c r="P1269" s="555"/>
      <c r="Q1269" s="555"/>
      <c r="R1269" s="112" t="s">
        <v>4110</v>
      </c>
      <c r="S1269" s="112" t="s">
        <v>5361</v>
      </c>
      <c r="T1269" s="112" t="s">
        <v>6397</v>
      </c>
      <c r="U1269" s="112" t="s">
        <v>4112</v>
      </c>
    </row>
    <row r="1270" spans="1:21" ht="409.6" customHeight="1" x14ac:dyDescent="0.2">
      <c r="A1270" s="534" t="s">
        <v>2190</v>
      </c>
      <c r="B1270" s="534" t="s">
        <v>4901</v>
      </c>
      <c r="C1270" s="534" t="s">
        <v>4902</v>
      </c>
      <c r="D1270" s="534" t="s">
        <v>4925</v>
      </c>
      <c r="E1270" s="534" t="s">
        <v>4926</v>
      </c>
      <c r="F1270" s="534" t="s">
        <v>4927</v>
      </c>
      <c r="G1270" s="534" t="s">
        <v>4921</v>
      </c>
      <c r="H1270" s="534" t="s">
        <v>4906</v>
      </c>
      <c r="I1270" s="534" t="s">
        <v>2192</v>
      </c>
      <c r="J1270" s="534" t="s">
        <v>1239</v>
      </c>
      <c r="K1270" s="534" t="s">
        <v>47</v>
      </c>
      <c r="L1270" s="534" t="s">
        <v>50</v>
      </c>
      <c r="M1270" s="534">
        <v>45691.704635682872</v>
      </c>
      <c r="N1270" s="534" t="s">
        <v>5352</v>
      </c>
      <c r="O1270" s="534">
        <v>45734</v>
      </c>
      <c r="P1270" s="534" t="s">
        <v>4928</v>
      </c>
      <c r="Q1270" s="534"/>
      <c r="R1270" s="112" t="s">
        <v>4110</v>
      </c>
      <c r="S1270" s="112" t="s">
        <v>1205</v>
      </c>
      <c r="T1270" s="112" t="s">
        <v>4929</v>
      </c>
      <c r="U1270" s="112" t="s">
        <v>4110</v>
      </c>
    </row>
    <row r="1271" spans="1:21" ht="88.15" customHeight="1" x14ac:dyDescent="0.2">
      <c r="A1271" s="555"/>
      <c r="B1271" s="555"/>
      <c r="C1271" s="555"/>
      <c r="D1271" s="555"/>
      <c r="E1271" s="555"/>
      <c r="F1271" s="555"/>
      <c r="G1271" s="555"/>
      <c r="H1271" s="555"/>
      <c r="I1271" s="555"/>
      <c r="J1271" s="555"/>
      <c r="K1271" s="555"/>
      <c r="L1271" s="555"/>
      <c r="M1271" s="555"/>
      <c r="N1271" s="555"/>
      <c r="O1271" s="555"/>
      <c r="P1271" s="555"/>
      <c r="Q1271" s="555"/>
      <c r="R1271" s="112" t="s">
        <v>4110</v>
      </c>
      <c r="S1271" s="112" t="s">
        <v>1207</v>
      </c>
      <c r="T1271" s="112" t="s">
        <v>4930</v>
      </c>
      <c r="U1271" s="112" t="s">
        <v>4112</v>
      </c>
    </row>
    <row r="1272" spans="1:21" ht="150" customHeight="1" x14ac:dyDescent="0.2">
      <c r="A1272" s="555"/>
      <c r="B1272" s="555"/>
      <c r="C1272" s="555"/>
      <c r="D1272" s="555"/>
      <c r="E1272" s="555"/>
      <c r="F1272" s="555"/>
      <c r="G1272" s="555"/>
      <c r="H1272" s="555"/>
      <c r="I1272" s="555"/>
      <c r="J1272" s="555"/>
      <c r="K1272" s="555"/>
      <c r="L1272" s="555"/>
      <c r="M1272" s="555"/>
      <c r="N1272" s="555"/>
      <c r="O1272" s="555"/>
      <c r="P1272" s="555"/>
      <c r="Q1272" s="555"/>
      <c r="R1272" s="112" t="s">
        <v>4110</v>
      </c>
      <c r="S1272" s="112" t="s">
        <v>1208</v>
      </c>
      <c r="T1272" s="112" t="s">
        <v>6398</v>
      </c>
      <c r="U1272" s="112" t="s">
        <v>4112</v>
      </c>
    </row>
    <row r="1273" spans="1:21" ht="112.9" customHeight="1" x14ac:dyDescent="0.2">
      <c r="A1273" s="555"/>
      <c r="B1273" s="555"/>
      <c r="C1273" s="555"/>
      <c r="D1273" s="555"/>
      <c r="E1273" s="555"/>
      <c r="F1273" s="555"/>
      <c r="G1273" s="555"/>
      <c r="H1273" s="555"/>
      <c r="I1273" s="555"/>
      <c r="J1273" s="555"/>
      <c r="K1273" s="555"/>
      <c r="L1273" s="555"/>
      <c r="M1273" s="555"/>
      <c r="N1273" s="555"/>
      <c r="O1273" s="555"/>
      <c r="P1273" s="555"/>
      <c r="Q1273" s="555"/>
      <c r="R1273" s="112" t="s">
        <v>4110</v>
      </c>
      <c r="S1273" s="112" t="s">
        <v>5354</v>
      </c>
      <c r="T1273" s="112" t="s">
        <v>6393</v>
      </c>
      <c r="U1273" s="112" t="s">
        <v>4112</v>
      </c>
    </row>
    <row r="1274" spans="1:21" ht="88.15" customHeight="1" x14ac:dyDescent="0.2">
      <c r="A1274" s="555"/>
      <c r="B1274" s="555"/>
      <c r="C1274" s="555"/>
      <c r="D1274" s="555"/>
      <c r="E1274" s="555"/>
      <c r="F1274" s="555"/>
      <c r="G1274" s="555"/>
      <c r="H1274" s="555"/>
      <c r="I1274" s="555"/>
      <c r="J1274" s="555"/>
      <c r="K1274" s="555"/>
      <c r="L1274" s="555"/>
      <c r="M1274" s="555"/>
      <c r="N1274" s="555"/>
      <c r="O1274" s="555"/>
      <c r="P1274" s="555"/>
      <c r="Q1274" s="555"/>
      <c r="R1274" s="112" t="s">
        <v>4110</v>
      </c>
      <c r="S1274" s="112" t="s">
        <v>5355</v>
      </c>
      <c r="T1274" s="112" t="s">
        <v>6394</v>
      </c>
      <c r="U1274" s="112" t="s">
        <v>4112</v>
      </c>
    </row>
    <row r="1275" spans="1:21" ht="88.15" customHeight="1" x14ac:dyDescent="0.2">
      <c r="A1275" s="555"/>
      <c r="B1275" s="555"/>
      <c r="C1275" s="555"/>
      <c r="D1275" s="555"/>
      <c r="E1275" s="555"/>
      <c r="F1275" s="555"/>
      <c r="G1275" s="555"/>
      <c r="H1275" s="555"/>
      <c r="I1275" s="555"/>
      <c r="J1275" s="555"/>
      <c r="K1275" s="555"/>
      <c r="L1275" s="555"/>
      <c r="M1275" s="555"/>
      <c r="N1275" s="555"/>
      <c r="O1275" s="555"/>
      <c r="P1275" s="555"/>
      <c r="Q1275" s="555"/>
      <c r="R1275" s="112" t="s">
        <v>4110</v>
      </c>
      <c r="S1275" s="112" t="s">
        <v>5357</v>
      </c>
      <c r="T1275" s="112" t="s">
        <v>6395</v>
      </c>
      <c r="U1275" s="112" t="s">
        <v>4112</v>
      </c>
    </row>
    <row r="1276" spans="1:21" ht="175.9" customHeight="1" x14ac:dyDescent="0.2">
      <c r="A1276" s="555"/>
      <c r="B1276" s="555"/>
      <c r="C1276" s="555"/>
      <c r="D1276" s="555"/>
      <c r="E1276" s="555"/>
      <c r="F1276" s="555"/>
      <c r="G1276" s="555"/>
      <c r="H1276" s="555"/>
      <c r="I1276" s="555"/>
      <c r="J1276" s="555"/>
      <c r="K1276" s="555"/>
      <c r="L1276" s="555"/>
      <c r="M1276" s="555"/>
      <c r="N1276" s="555"/>
      <c r="O1276" s="555"/>
      <c r="P1276" s="555"/>
      <c r="Q1276" s="555"/>
      <c r="R1276" s="112" t="s">
        <v>4110</v>
      </c>
      <c r="S1276" s="112" t="s">
        <v>5359</v>
      </c>
      <c r="T1276" s="112" t="s">
        <v>6399</v>
      </c>
      <c r="U1276" s="112" t="s">
        <v>4112</v>
      </c>
    </row>
    <row r="1277" spans="1:21" ht="150" customHeight="1" x14ac:dyDescent="0.2">
      <c r="A1277" s="555"/>
      <c r="B1277" s="555"/>
      <c r="C1277" s="555"/>
      <c r="D1277" s="555"/>
      <c r="E1277" s="555"/>
      <c r="F1277" s="555"/>
      <c r="G1277" s="555"/>
      <c r="H1277" s="555"/>
      <c r="I1277" s="555"/>
      <c r="J1277" s="555"/>
      <c r="K1277" s="555"/>
      <c r="L1277" s="555"/>
      <c r="M1277" s="555"/>
      <c r="N1277" s="555"/>
      <c r="O1277" s="555"/>
      <c r="P1277" s="555"/>
      <c r="Q1277" s="555"/>
      <c r="R1277" s="112" t="s">
        <v>4110</v>
      </c>
      <c r="S1277" s="112" t="s">
        <v>5361</v>
      </c>
      <c r="T1277" s="112" t="s">
        <v>6400</v>
      </c>
      <c r="U1277" s="112" t="s">
        <v>4112</v>
      </c>
    </row>
    <row r="1278" spans="1:21" ht="409.6" customHeight="1" x14ac:dyDescent="0.2">
      <c r="A1278" s="534" t="s">
        <v>4931</v>
      </c>
      <c r="B1278" s="534" t="s">
        <v>4932</v>
      </c>
      <c r="C1278" s="534" t="s">
        <v>4933</v>
      </c>
      <c r="D1278" s="534" t="s">
        <v>4934</v>
      </c>
      <c r="E1278" s="534" t="s">
        <v>4935</v>
      </c>
      <c r="F1278" s="534" t="s">
        <v>4936</v>
      </c>
      <c r="G1278" s="534" t="s">
        <v>4937</v>
      </c>
      <c r="H1278" s="534" t="s">
        <v>4938</v>
      </c>
      <c r="I1278" s="534" t="s">
        <v>4939</v>
      </c>
      <c r="J1278" s="534" t="s">
        <v>1200</v>
      </c>
      <c r="K1278" s="534" t="s">
        <v>47</v>
      </c>
      <c r="L1278" s="534" t="s">
        <v>50</v>
      </c>
      <c r="M1278" s="534">
        <v>45692.644035960649</v>
      </c>
      <c r="N1278" s="534" t="s">
        <v>5352</v>
      </c>
      <c r="O1278" s="534">
        <v>45713</v>
      </c>
      <c r="P1278" s="534" t="s">
        <v>4940</v>
      </c>
      <c r="Q1278" s="534"/>
      <c r="R1278" s="112" t="s">
        <v>4110</v>
      </c>
      <c r="S1278" s="112" t="s">
        <v>1207</v>
      </c>
      <c r="T1278" s="112" t="s">
        <v>4941</v>
      </c>
      <c r="U1278" s="112" t="s">
        <v>4112</v>
      </c>
    </row>
    <row r="1279" spans="1:21" ht="49.9" customHeight="1" x14ac:dyDescent="0.2">
      <c r="A1279" s="555"/>
      <c r="B1279" s="555"/>
      <c r="C1279" s="555"/>
      <c r="D1279" s="555"/>
      <c r="E1279" s="555"/>
      <c r="F1279" s="555"/>
      <c r="G1279" s="555"/>
      <c r="H1279" s="555"/>
      <c r="I1279" s="555"/>
      <c r="J1279" s="555"/>
      <c r="K1279" s="555"/>
      <c r="L1279" s="555"/>
      <c r="M1279" s="555"/>
      <c r="N1279" s="555"/>
      <c r="O1279" s="555"/>
      <c r="P1279" s="555"/>
      <c r="Q1279" s="555"/>
      <c r="R1279" s="112" t="s">
        <v>4110</v>
      </c>
      <c r="S1279" s="112" t="s">
        <v>1208</v>
      </c>
      <c r="T1279" s="112" t="s">
        <v>6401</v>
      </c>
      <c r="U1279" s="112" t="s">
        <v>4112</v>
      </c>
    </row>
    <row r="1280" spans="1:21" ht="49.9" customHeight="1" x14ac:dyDescent="0.2">
      <c r="A1280" s="555"/>
      <c r="B1280" s="555"/>
      <c r="C1280" s="555"/>
      <c r="D1280" s="555"/>
      <c r="E1280" s="555"/>
      <c r="F1280" s="555"/>
      <c r="G1280" s="555"/>
      <c r="H1280" s="555"/>
      <c r="I1280" s="555"/>
      <c r="J1280" s="555"/>
      <c r="K1280" s="555"/>
      <c r="L1280" s="555"/>
      <c r="M1280" s="555"/>
      <c r="N1280" s="555"/>
      <c r="O1280" s="555"/>
      <c r="P1280" s="555"/>
      <c r="Q1280" s="555"/>
      <c r="R1280" s="112" t="s">
        <v>4110</v>
      </c>
      <c r="S1280" s="112" t="s">
        <v>5354</v>
      </c>
      <c r="T1280" s="112" t="s">
        <v>6402</v>
      </c>
      <c r="U1280" s="112" t="s">
        <v>4112</v>
      </c>
    </row>
    <row r="1281" spans="1:21" ht="75" customHeight="1" x14ac:dyDescent="0.2">
      <c r="A1281" s="555"/>
      <c r="B1281" s="555"/>
      <c r="C1281" s="555"/>
      <c r="D1281" s="555"/>
      <c r="E1281" s="555"/>
      <c r="F1281" s="555"/>
      <c r="G1281" s="555"/>
      <c r="H1281" s="555"/>
      <c r="I1281" s="555"/>
      <c r="J1281" s="555"/>
      <c r="K1281" s="555"/>
      <c r="L1281" s="555"/>
      <c r="M1281" s="555"/>
      <c r="N1281" s="555"/>
      <c r="O1281" s="555"/>
      <c r="P1281" s="555"/>
      <c r="Q1281" s="555"/>
      <c r="R1281" s="112" t="s">
        <v>4110</v>
      </c>
      <c r="S1281" s="112" t="s">
        <v>5355</v>
      </c>
      <c r="T1281" s="112" t="s">
        <v>6403</v>
      </c>
      <c r="U1281" s="112" t="s">
        <v>4112</v>
      </c>
    </row>
    <row r="1282" spans="1:21" ht="75" customHeight="1" x14ac:dyDescent="0.2">
      <c r="A1282" s="555"/>
      <c r="B1282" s="555"/>
      <c r="C1282" s="555"/>
      <c r="D1282" s="555"/>
      <c r="E1282" s="555"/>
      <c r="F1282" s="555"/>
      <c r="G1282" s="555"/>
      <c r="H1282" s="555"/>
      <c r="I1282" s="555"/>
      <c r="J1282" s="555"/>
      <c r="K1282" s="555"/>
      <c r="L1282" s="555"/>
      <c r="M1282" s="555"/>
      <c r="N1282" s="555"/>
      <c r="O1282" s="555"/>
      <c r="P1282" s="555"/>
      <c r="Q1282" s="555"/>
      <c r="R1282" s="112" t="s">
        <v>4110</v>
      </c>
      <c r="S1282" s="112" t="s">
        <v>5357</v>
      </c>
      <c r="T1282" s="112" t="s">
        <v>6404</v>
      </c>
      <c r="U1282" s="112" t="s">
        <v>4112</v>
      </c>
    </row>
    <row r="1283" spans="1:21" ht="75" customHeight="1" x14ac:dyDescent="0.2">
      <c r="A1283" s="555"/>
      <c r="B1283" s="555"/>
      <c r="C1283" s="555"/>
      <c r="D1283" s="555"/>
      <c r="E1283" s="555"/>
      <c r="F1283" s="555"/>
      <c r="G1283" s="555"/>
      <c r="H1283" s="555"/>
      <c r="I1283" s="555"/>
      <c r="J1283" s="555"/>
      <c r="K1283" s="555"/>
      <c r="L1283" s="555"/>
      <c r="M1283" s="555"/>
      <c r="N1283" s="555"/>
      <c r="O1283" s="555"/>
      <c r="P1283" s="555"/>
      <c r="Q1283" s="555"/>
      <c r="R1283" s="112" t="s">
        <v>4110</v>
      </c>
      <c r="S1283" s="112" t="s">
        <v>5359</v>
      </c>
      <c r="T1283" s="112" t="s">
        <v>6405</v>
      </c>
      <c r="U1283" s="112" t="s">
        <v>4112</v>
      </c>
    </row>
    <row r="1284" spans="1:21" ht="75" customHeight="1" x14ac:dyDescent="0.2">
      <c r="A1284" s="555"/>
      <c r="B1284" s="555"/>
      <c r="C1284" s="555"/>
      <c r="D1284" s="555"/>
      <c r="E1284" s="555"/>
      <c r="F1284" s="555"/>
      <c r="G1284" s="555"/>
      <c r="H1284" s="555"/>
      <c r="I1284" s="555"/>
      <c r="J1284" s="555"/>
      <c r="K1284" s="555"/>
      <c r="L1284" s="555"/>
      <c r="M1284" s="555"/>
      <c r="N1284" s="555"/>
      <c r="O1284" s="555"/>
      <c r="P1284" s="555"/>
      <c r="Q1284" s="555"/>
      <c r="R1284" s="112" t="s">
        <v>4110</v>
      </c>
      <c r="S1284" s="112" t="s">
        <v>5361</v>
      </c>
      <c r="T1284" s="112" t="s">
        <v>6406</v>
      </c>
      <c r="U1284" s="112" t="s">
        <v>4112</v>
      </c>
    </row>
    <row r="1285" spans="1:21" ht="409.6" customHeight="1" x14ac:dyDescent="0.2">
      <c r="A1285" s="534" t="s">
        <v>4931</v>
      </c>
      <c r="B1285" s="534" t="s">
        <v>4932</v>
      </c>
      <c r="C1285" s="534" t="s">
        <v>4933</v>
      </c>
      <c r="D1285" s="534" t="s">
        <v>2126</v>
      </c>
      <c r="E1285" s="534" t="s">
        <v>4942</v>
      </c>
      <c r="F1285" s="534" t="s">
        <v>4943</v>
      </c>
      <c r="G1285" s="534" t="s">
        <v>2170</v>
      </c>
      <c r="H1285" s="534" t="s">
        <v>4938</v>
      </c>
      <c r="I1285" s="534" t="s">
        <v>4939</v>
      </c>
      <c r="J1285" s="534" t="s">
        <v>1200</v>
      </c>
      <c r="K1285" s="534" t="s">
        <v>165</v>
      </c>
      <c r="L1285" s="534" t="s">
        <v>50</v>
      </c>
      <c r="M1285" s="534">
        <v>45692.642197534726</v>
      </c>
      <c r="N1285" s="534" t="s">
        <v>5363</v>
      </c>
      <c r="O1285" s="534">
        <v>45730</v>
      </c>
      <c r="P1285" s="534" t="s">
        <v>4944</v>
      </c>
      <c r="Q1285" s="534" t="s">
        <v>4944</v>
      </c>
      <c r="R1285" s="112" t="s">
        <v>4110</v>
      </c>
      <c r="S1285" s="112" t="s">
        <v>1207</v>
      </c>
      <c r="T1285" s="112" t="s">
        <v>4945</v>
      </c>
      <c r="U1285" s="112" t="s">
        <v>4112</v>
      </c>
    </row>
    <row r="1286" spans="1:21" ht="75" customHeight="1" x14ac:dyDescent="0.2">
      <c r="A1286" s="555"/>
      <c r="B1286" s="555"/>
      <c r="C1286" s="555"/>
      <c r="D1286" s="555"/>
      <c r="E1286" s="555"/>
      <c r="F1286" s="555"/>
      <c r="G1286" s="555"/>
      <c r="H1286" s="555"/>
      <c r="I1286" s="555"/>
      <c r="J1286" s="555"/>
      <c r="K1286" s="555"/>
      <c r="L1286" s="555"/>
      <c r="M1286" s="555"/>
      <c r="N1286" s="555"/>
      <c r="O1286" s="555"/>
      <c r="P1286" s="555"/>
      <c r="Q1286" s="555"/>
      <c r="R1286" s="112" t="s">
        <v>4110</v>
      </c>
      <c r="S1286" s="112" t="s">
        <v>1208</v>
      </c>
      <c r="T1286" s="112" t="s">
        <v>6407</v>
      </c>
      <c r="U1286" s="112" t="s">
        <v>4112</v>
      </c>
    </row>
    <row r="1287" spans="1:21" ht="75" customHeight="1" x14ac:dyDescent="0.2">
      <c r="A1287" s="555"/>
      <c r="B1287" s="555"/>
      <c r="C1287" s="555"/>
      <c r="D1287" s="555"/>
      <c r="E1287" s="555"/>
      <c r="F1287" s="555"/>
      <c r="G1287" s="555"/>
      <c r="H1287" s="555"/>
      <c r="I1287" s="555"/>
      <c r="J1287" s="555"/>
      <c r="K1287" s="555"/>
      <c r="L1287" s="555"/>
      <c r="M1287" s="555"/>
      <c r="N1287" s="555"/>
      <c r="O1287" s="555"/>
      <c r="P1287" s="555"/>
      <c r="Q1287" s="555"/>
      <c r="R1287" s="112" t="s">
        <v>4110</v>
      </c>
      <c r="S1287" s="112" t="s">
        <v>5354</v>
      </c>
      <c r="T1287" s="112" t="s">
        <v>6408</v>
      </c>
      <c r="U1287" s="112" t="s">
        <v>4112</v>
      </c>
    </row>
    <row r="1288" spans="1:21" ht="61.9" customHeight="1" x14ac:dyDescent="0.2">
      <c r="A1288" s="555"/>
      <c r="B1288" s="555"/>
      <c r="C1288" s="555"/>
      <c r="D1288" s="555"/>
      <c r="E1288" s="555"/>
      <c r="F1288" s="555"/>
      <c r="G1288" s="555"/>
      <c r="H1288" s="555"/>
      <c r="I1288" s="555"/>
      <c r="J1288" s="555"/>
      <c r="K1288" s="555"/>
      <c r="L1288" s="555"/>
      <c r="M1288" s="555"/>
      <c r="N1288" s="555"/>
      <c r="O1288" s="555"/>
      <c r="P1288" s="555"/>
      <c r="Q1288" s="555"/>
      <c r="R1288" s="112" t="s">
        <v>4110</v>
      </c>
      <c r="S1288" s="112" t="s">
        <v>5355</v>
      </c>
      <c r="T1288" s="112" t="s">
        <v>6409</v>
      </c>
      <c r="U1288" s="112" t="s">
        <v>4112</v>
      </c>
    </row>
    <row r="1289" spans="1:21" ht="75" customHeight="1" x14ac:dyDescent="0.2">
      <c r="A1289" s="555"/>
      <c r="B1289" s="555"/>
      <c r="C1289" s="555"/>
      <c r="D1289" s="555"/>
      <c r="E1289" s="555"/>
      <c r="F1289" s="555"/>
      <c r="G1289" s="555"/>
      <c r="H1289" s="555"/>
      <c r="I1289" s="555"/>
      <c r="J1289" s="555"/>
      <c r="K1289" s="555"/>
      <c r="L1289" s="555"/>
      <c r="M1289" s="555"/>
      <c r="N1289" s="555"/>
      <c r="O1289" s="555"/>
      <c r="P1289" s="555"/>
      <c r="Q1289" s="555"/>
      <c r="R1289" s="112" t="s">
        <v>4110</v>
      </c>
      <c r="S1289" s="112" t="s">
        <v>5357</v>
      </c>
      <c r="T1289" s="112" t="s">
        <v>6410</v>
      </c>
      <c r="U1289" s="112" t="s">
        <v>4112</v>
      </c>
    </row>
    <row r="1290" spans="1:21" ht="49.9" customHeight="1" x14ac:dyDescent="0.2">
      <c r="A1290" s="555"/>
      <c r="B1290" s="555"/>
      <c r="C1290" s="555"/>
      <c r="D1290" s="555"/>
      <c r="E1290" s="555"/>
      <c r="F1290" s="555"/>
      <c r="G1290" s="555"/>
      <c r="H1290" s="555"/>
      <c r="I1290" s="555"/>
      <c r="J1290" s="555"/>
      <c r="K1290" s="555"/>
      <c r="L1290" s="555"/>
      <c r="M1290" s="555"/>
      <c r="N1290" s="555"/>
      <c r="O1290" s="555"/>
      <c r="P1290" s="555"/>
      <c r="Q1290" s="555"/>
      <c r="R1290" s="132" t="s">
        <v>4112</v>
      </c>
      <c r="S1290" s="132" t="s">
        <v>5359</v>
      </c>
      <c r="T1290" s="132" t="s">
        <v>6411</v>
      </c>
      <c r="U1290" s="132" t="s">
        <v>4112</v>
      </c>
    </row>
    <row r="1291" spans="1:21" ht="175.9" customHeight="1" x14ac:dyDescent="0.2">
      <c r="A1291" s="555"/>
      <c r="B1291" s="555"/>
      <c r="C1291" s="555"/>
      <c r="D1291" s="555"/>
      <c r="E1291" s="555"/>
      <c r="F1291" s="555"/>
      <c r="G1291" s="555"/>
      <c r="H1291" s="555"/>
      <c r="I1291" s="555"/>
      <c r="J1291" s="555"/>
      <c r="K1291" s="555"/>
      <c r="L1291" s="555"/>
      <c r="M1291" s="555"/>
      <c r="N1291" s="555"/>
      <c r="O1291" s="555"/>
      <c r="P1291" s="555"/>
      <c r="Q1291" s="555"/>
      <c r="R1291" s="132" t="s">
        <v>4112</v>
      </c>
      <c r="S1291" s="132" t="s">
        <v>5361</v>
      </c>
      <c r="T1291" s="132" t="s">
        <v>6412</v>
      </c>
      <c r="U1291" s="132" t="s">
        <v>4112</v>
      </c>
    </row>
    <row r="1292" spans="1:21" ht="409.6" customHeight="1" x14ac:dyDescent="0.2">
      <c r="A1292" s="534" t="s">
        <v>4931</v>
      </c>
      <c r="B1292" s="534" t="s">
        <v>4932</v>
      </c>
      <c r="C1292" s="534" t="s">
        <v>4933</v>
      </c>
      <c r="D1292" s="534" t="s">
        <v>2202</v>
      </c>
      <c r="E1292" s="534" t="s">
        <v>4946</v>
      </c>
      <c r="F1292" s="534" t="s">
        <v>4947</v>
      </c>
      <c r="G1292" s="534" t="s">
        <v>4948</v>
      </c>
      <c r="H1292" s="534" t="s">
        <v>4938</v>
      </c>
      <c r="I1292" s="534" t="s">
        <v>4939</v>
      </c>
      <c r="J1292" s="534" t="s">
        <v>1209</v>
      </c>
      <c r="K1292" s="534" t="s">
        <v>47</v>
      </c>
      <c r="L1292" s="534" t="s">
        <v>51</v>
      </c>
      <c r="M1292" s="534">
        <v>45692.645187581016</v>
      </c>
      <c r="N1292" s="534" t="s">
        <v>5363</v>
      </c>
      <c r="O1292" s="534">
        <v>45730</v>
      </c>
      <c r="P1292" s="534" t="s">
        <v>4949</v>
      </c>
      <c r="Q1292" s="534"/>
      <c r="R1292" s="112" t="s">
        <v>4110</v>
      </c>
      <c r="S1292" s="112" t="s">
        <v>1207</v>
      </c>
      <c r="T1292" s="112" t="s">
        <v>4950</v>
      </c>
      <c r="U1292" s="112" t="s">
        <v>4112</v>
      </c>
    </row>
    <row r="1293" spans="1:21" ht="49.9" customHeight="1" x14ac:dyDescent="0.2">
      <c r="A1293" s="555"/>
      <c r="B1293" s="555"/>
      <c r="C1293" s="555"/>
      <c r="D1293" s="555"/>
      <c r="E1293" s="555"/>
      <c r="F1293" s="555"/>
      <c r="G1293" s="555"/>
      <c r="H1293" s="555"/>
      <c r="I1293" s="555"/>
      <c r="J1293" s="555"/>
      <c r="K1293" s="555"/>
      <c r="L1293" s="555"/>
      <c r="M1293" s="555"/>
      <c r="N1293" s="555"/>
      <c r="O1293" s="555"/>
      <c r="P1293" s="555"/>
      <c r="Q1293" s="555"/>
      <c r="R1293" s="112" t="s">
        <v>4110</v>
      </c>
      <c r="S1293" s="112" t="s">
        <v>1208</v>
      </c>
      <c r="T1293" s="112" t="s">
        <v>6413</v>
      </c>
      <c r="U1293" s="112" t="s">
        <v>4112</v>
      </c>
    </row>
    <row r="1294" spans="1:21" ht="88.15" customHeight="1" x14ac:dyDescent="0.2">
      <c r="A1294" s="555"/>
      <c r="B1294" s="555"/>
      <c r="C1294" s="555"/>
      <c r="D1294" s="555"/>
      <c r="E1294" s="555"/>
      <c r="F1294" s="555"/>
      <c r="G1294" s="555"/>
      <c r="H1294" s="555"/>
      <c r="I1294" s="555"/>
      <c r="J1294" s="555"/>
      <c r="K1294" s="555"/>
      <c r="L1294" s="555"/>
      <c r="M1294" s="555"/>
      <c r="N1294" s="555"/>
      <c r="O1294" s="555"/>
      <c r="P1294" s="555"/>
      <c r="Q1294" s="555"/>
      <c r="R1294" s="112" t="s">
        <v>4110</v>
      </c>
      <c r="S1294" s="112" t="s">
        <v>5354</v>
      </c>
      <c r="T1294" s="112" t="s">
        <v>6414</v>
      </c>
      <c r="U1294" s="112" t="s">
        <v>4112</v>
      </c>
    </row>
    <row r="1295" spans="1:21" ht="49.9" customHeight="1" x14ac:dyDescent="0.2">
      <c r="A1295" s="555"/>
      <c r="B1295" s="555"/>
      <c r="C1295" s="555"/>
      <c r="D1295" s="555"/>
      <c r="E1295" s="555"/>
      <c r="F1295" s="555"/>
      <c r="G1295" s="555"/>
      <c r="H1295" s="555"/>
      <c r="I1295" s="555"/>
      <c r="J1295" s="555"/>
      <c r="K1295" s="555"/>
      <c r="L1295" s="555"/>
      <c r="M1295" s="555"/>
      <c r="N1295" s="555"/>
      <c r="O1295" s="555"/>
      <c r="P1295" s="555"/>
      <c r="Q1295" s="555"/>
      <c r="R1295" s="112" t="s">
        <v>4110</v>
      </c>
      <c r="S1295" s="112" t="s">
        <v>5355</v>
      </c>
      <c r="T1295" s="112" t="s">
        <v>6414</v>
      </c>
      <c r="U1295" s="112" t="s">
        <v>4112</v>
      </c>
    </row>
    <row r="1296" spans="1:21" ht="49.9" customHeight="1" x14ac:dyDescent="0.2">
      <c r="A1296" s="555"/>
      <c r="B1296" s="555"/>
      <c r="C1296" s="555"/>
      <c r="D1296" s="555"/>
      <c r="E1296" s="555"/>
      <c r="F1296" s="555"/>
      <c r="G1296" s="555"/>
      <c r="H1296" s="555"/>
      <c r="I1296" s="555"/>
      <c r="J1296" s="555"/>
      <c r="K1296" s="555"/>
      <c r="L1296" s="555"/>
      <c r="M1296" s="555"/>
      <c r="N1296" s="555"/>
      <c r="O1296" s="555"/>
      <c r="P1296" s="555"/>
      <c r="Q1296" s="555"/>
      <c r="R1296" s="112" t="s">
        <v>4110</v>
      </c>
      <c r="S1296" s="112" t="s">
        <v>5357</v>
      </c>
      <c r="T1296" s="112" t="s">
        <v>6414</v>
      </c>
      <c r="U1296" s="112" t="s">
        <v>4112</v>
      </c>
    </row>
    <row r="1297" spans="1:21" ht="49.9" customHeight="1" x14ac:dyDescent="0.2">
      <c r="A1297" s="555"/>
      <c r="B1297" s="555"/>
      <c r="C1297" s="555"/>
      <c r="D1297" s="555"/>
      <c r="E1297" s="555"/>
      <c r="F1297" s="555"/>
      <c r="G1297" s="555"/>
      <c r="H1297" s="555"/>
      <c r="I1297" s="555"/>
      <c r="J1297" s="555"/>
      <c r="K1297" s="555"/>
      <c r="L1297" s="555"/>
      <c r="M1297" s="555"/>
      <c r="N1297" s="555"/>
      <c r="O1297" s="555"/>
      <c r="P1297" s="555"/>
      <c r="Q1297" s="555"/>
      <c r="R1297" s="112" t="s">
        <v>4110</v>
      </c>
      <c r="S1297" s="112" t="s">
        <v>5359</v>
      </c>
      <c r="T1297" s="112" t="s">
        <v>6415</v>
      </c>
      <c r="U1297" s="112" t="s">
        <v>4112</v>
      </c>
    </row>
    <row r="1298" spans="1:21" ht="37.15" customHeight="1" x14ac:dyDescent="0.2">
      <c r="A1298" s="555"/>
      <c r="B1298" s="555"/>
      <c r="C1298" s="555"/>
      <c r="D1298" s="555"/>
      <c r="E1298" s="555"/>
      <c r="F1298" s="555"/>
      <c r="G1298" s="555"/>
      <c r="H1298" s="555"/>
      <c r="I1298" s="555"/>
      <c r="J1298" s="555"/>
      <c r="K1298" s="555"/>
      <c r="L1298" s="555"/>
      <c r="M1298" s="555"/>
      <c r="N1298" s="555"/>
      <c r="O1298" s="555"/>
      <c r="P1298" s="555"/>
      <c r="Q1298" s="555"/>
      <c r="R1298" s="112" t="s">
        <v>4110</v>
      </c>
      <c r="S1298" s="112" t="s">
        <v>5361</v>
      </c>
      <c r="T1298" s="112" t="s">
        <v>6416</v>
      </c>
      <c r="U1298" s="112" t="s">
        <v>4112</v>
      </c>
    </row>
    <row r="1299" spans="1:21" ht="409.6" customHeight="1" x14ac:dyDescent="0.2">
      <c r="A1299" s="534" t="s">
        <v>4931</v>
      </c>
      <c r="B1299" s="534" t="s">
        <v>4932</v>
      </c>
      <c r="C1299" s="534" t="s">
        <v>4933</v>
      </c>
      <c r="D1299" s="534" t="s">
        <v>4951</v>
      </c>
      <c r="E1299" s="534" t="s">
        <v>4952</v>
      </c>
      <c r="F1299" s="534" t="s">
        <v>4953</v>
      </c>
      <c r="G1299" s="534" t="s">
        <v>4954</v>
      </c>
      <c r="H1299" s="534" t="s">
        <v>4938</v>
      </c>
      <c r="I1299" s="534" t="s">
        <v>4939</v>
      </c>
      <c r="J1299" s="534" t="s">
        <v>1209</v>
      </c>
      <c r="K1299" s="534" t="s">
        <v>47</v>
      </c>
      <c r="L1299" s="534" t="s">
        <v>51</v>
      </c>
      <c r="M1299" s="534">
        <v>45692.646340277781</v>
      </c>
      <c r="N1299" s="534" t="s">
        <v>5363</v>
      </c>
      <c r="O1299" s="534">
        <v>45713</v>
      </c>
      <c r="P1299" s="534" t="s">
        <v>4955</v>
      </c>
      <c r="Q1299" s="534"/>
      <c r="R1299" s="112" t="s">
        <v>4110</v>
      </c>
      <c r="S1299" s="112" t="s">
        <v>1207</v>
      </c>
      <c r="T1299" s="112" t="s">
        <v>4956</v>
      </c>
      <c r="U1299" s="112" t="s">
        <v>4112</v>
      </c>
    </row>
    <row r="1300" spans="1:21" ht="61.9" customHeight="1" x14ac:dyDescent="0.2">
      <c r="A1300" s="555"/>
      <c r="B1300" s="555"/>
      <c r="C1300" s="555"/>
      <c r="D1300" s="555"/>
      <c r="E1300" s="555"/>
      <c r="F1300" s="555"/>
      <c r="G1300" s="555"/>
      <c r="H1300" s="555"/>
      <c r="I1300" s="555"/>
      <c r="J1300" s="555"/>
      <c r="K1300" s="555"/>
      <c r="L1300" s="555"/>
      <c r="M1300" s="555"/>
      <c r="N1300" s="555"/>
      <c r="O1300" s="555"/>
      <c r="P1300" s="555"/>
      <c r="Q1300" s="555"/>
      <c r="R1300" s="112" t="s">
        <v>4110</v>
      </c>
      <c r="S1300" s="112" t="s">
        <v>1208</v>
      </c>
      <c r="T1300" s="112" t="s">
        <v>6413</v>
      </c>
      <c r="U1300" s="112" t="s">
        <v>4112</v>
      </c>
    </row>
    <row r="1301" spans="1:21" ht="88.15" customHeight="1" x14ac:dyDescent="0.2">
      <c r="A1301" s="555"/>
      <c r="B1301" s="555"/>
      <c r="C1301" s="555"/>
      <c r="D1301" s="555"/>
      <c r="E1301" s="555"/>
      <c r="F1301" s="555"/>
      <c r="G1301" s="555"/>
      <c r="H1301" s="555"/>
      <c r="I1301" s="555"/>
      <c r="J1301" s="555"/>
      <c r="K1301" s="555"/>
      <c r="L1301" s="555"/>
      <c r="M1301" s="555"/>
      <c r="N1301" s="555"/>
      <c r="O1301" s="555"/>
      <c r="P1301" s="555"/>
      <c r="Q1301" s="555"/>
      <c r="R1301" s="112" t="s">
        <v>4110</v>
      </c>
      <c r="S1301" s="112" t="s">
        <v>5354</v>
      </c>
      <c r="T1301" s="112" t="s">
        <v>6417</v>
      </c>
      <c r="U1301" s="112" t="s">
        <v>4112</v>
      </c>
    </row>
    <row r="1302" spans="1:21" ht="75" customHeight="1" x14ac:dyDescent="0.2">
      <c r="A1302" s="555"/>
      <c r="B1302" s="555"/>
      <c r="C1302" s="555"/>
      <c r="D1302" s="555"/>
      <c r="E1302" s="555"/>
      <c r="F1302" s="555"/>
      <c r="G1302" s="555"/>
      <c r="H1302" s="555"/>
      <c r="I1302" s="555"/>
      <c r="J1302" s="555"/>
      <c r="K1302" s="555"/>
      <c r="L1302" s="555"/>
      <c r="M1302" s="555"/>
      <c r="N1302" s="555"/>
      <c r="O1302" s="555"/>
      <c r="P1302" s="555"/>
      <c r="Q1302" s="555"/>
      <c r="R1302" s="112" t="s">
        <v>4110</v>
      </c>
      <c r="S1302" s="112" t="s">
        <v>5355</v>
      </c>
      <c r="T1302" s="112" t="s">
        <v>6418</v>
      </c>
      <c r="U1302" s="112" t="s">
        <v>4112</v>
      </c>
    </row>
    <row r="1303" spans="1:21" ht="49.9" customHeight="1" x14ac:dyDescent="0.2">
      <c r="A1303" s="555"/>
      <c r="B1303" s="555"/>
      <c r="C1303" s="555"/>
      <c r="D1303" s="555"/>
      <c r="E1303" s="555"/>
      <c r="F1303" s="555"/>
      <c r="G1303" s="555"/>
      <c r="H1303" s="555"/>
      <c r="I1303" s="555"/>
      <c r="J1303" s="555"/>
      <c r="K1303" s="555"/>
      <c r="L1303" s="555"/>
      <c r="M1303" s="555"/>
      <c r="N1303" s="555"/>
      <c r="O1303" s="555"/>
      <c r="P1303" s="555"/>
      <c r="Q1303" s="555"/>
      <c r="R1303" s="112" t="s">
        <v>4110</v>
      </c>
      <c r="S1303" s="112" t="s">
        <v>5357</v>
      </c>
      <c r="T1303" s="112" t="s">
        <v>6419</v>
      </c>
      <c r="U1303" s="112" t="s">
        <v>4112</v>
      </c>
    </row>
    <row r="1304" spans="1:21" ht="37.15" customHeight="1" x14ac:dyDescent="0.2">
      <c r="A1304" s="555"/>
      <c r="B1304" s="555"/>
      <c r="C1304" s="555"/>
      <c r="D1304" s="555"/>
      <c r="E1304" s="555"/>
      <c r="F1304" s="555"/>
      <c r="G1304" s="555"/>
      <c r="H1304" s="555"/>
      <c r="I1304" s="555"/>
      <c r="J1304" s="555"/>
      <c r="K1304" s="555"/>
      <c r="L1304" s="555"/>
      <c r="M1304" s="555"/>
      <c r="N1304" s="555"/>
      <c r="O1304" s="555"/>
      <c r="P1304" s="555"/>
      <c r="Q1304" s="555"/>
      <c r="R1304" s="112" t="s">
        <v>4110</v>
      </c>
      <c r="S1304" s="112" t="s">
        <v>5359</v>
      </c>
      <c r="T1304" s="112" t="s">
        <v>6420</v>
      </c>
      <c r="U1304" s="112" t="s">
        <v>4112</v>
      </c>
    </row>
    <row r="1305" spans="1:21" ht="49.9" customHeight="1" x14ac:dyDescent="0.2">
      <c r="A1305" s="555"/>
      <c r="B1305" s="555"/>
      <c r="C1305" s="555"/>
      <c r="D1305" s="555"/>
      <c r="E1305" s="555"/>
      <c r="F1305" s="555"/>
      <c r="G1305" s="555"/>
      <c r="H1305" s="555"/>
      <c r="I1305" s="555"/>
      <c r="J1305" s="555"/>
      <c r="K1305" s="555"/>
      <c r="L1305" s="555"/>
      <c r="M1305" s="555"/>
      <c r="N1305" s="555"/>
      <c r="O1305" s="555"/>
      <c r="P1305" s="555"/>
      <c r="Q1305" s="555"/>
      <c r="R1305" s="112" t="s">
        <v>4110</v>
      </c>
      <c r="S1305" s="112" t="s">
        <v>5361</v>
      </c>
      <c r="T1305" s="112" t="s">
        <v>6419</v>
      </c>
      <c r="U1305" s="112" t="s">
        <v>4112</v>
      </c>
    </row>
    <row r="1306" spans="1:21" ht="409.6" customHeight="1" x14ac:dyDescent="0.2">
      <c r="A1306" s="534" t="s">
        <v>4931</v>
      </c>
      <c r="B1306" s="534" t="s">
        <v>4932</v>
      </c>
      <c r="C1306" s="534" t="s">
        <v>4933</v>
      </c>
      <c r="D1306" s="534" t="s">
        <v>2203</v>
      </c>
      <c r="E1306" s="534" t="s">
        <v>1277</v>
      </c>
      <c r="F1306" s="534" t="s">
        <v>4957</v>
      </c>
      <c r="G1306" s="534" t="s">
        <v>4958</v>
      </c>
      <c r="H1306" s="534" t="s">
        <v>4938</v>
      </c>
      <c r="I1306" s="534" t="s">
        <v>4939</v>
      </c>
      <c r="J1306" s="534" t="s">
        <v>2068</v>
      </c>
      <c r="K1306" s="534" t="s">
        <v>47</v>
      </c>
      <c r="L1306" s="534" t="s">
        <v>51</v>
      </c>
      <c r="M1306" s="534">
        <v>45692.647686458331</v>
      </c>
      <c r="N1306" s="534" t="s">
        <v>5363</v>
      </c>
      <c r="O1306" s="534">
        <v>45713</v>
      </c>
      <c r="P1306" s="534" t="s">
        <v>4959</v>
      </c>
      <c r="Q1306" s="534"/>
      <c r="R1306" s="112" t="s">
        <v>4110</v>
      </c>
      <c r="S1306" s="112" t="s">
        <v>1207</v>
      </c>
      <c r="T1306" s="112" t="s">
        <v>4960</v>
      </c>
      <c r="U1306" s="112" t="s">
        <v>4112</v>
      </c>
    </row>
    <row r="1307" spans="1:21" ht="75" customHeight="1" x14ac:dyDescent="0.2">
      <c r="A1307" s="555"/>
      <c r="B1307" s="555"/>
      <c r="C1307" s="555"/>
      <c r="D1307" s="555"/>
      <c r="E1307" s="555"/>
      <c r="F1307" s="555"/>
      <c r="G1307" s="555"/>
      <c r="H1307" s="555"/>
      <c r="I1307" s="555"/>
      <c r="J1307" s="555"/>
      <c r="K1307" s="555"/>
      <c r="L1307" s="555"/>
      <c r="M1307" s="555"/>
      <c r="N1307" s="555"/>
      <c r="O1307" s="555"/>
      <c r="P1307" s="555"/>
      <c r="Q1307" s="555"/>
      <c r="R1307" s="112" t="s">
        <v>4110</v>
      </c>
      <c r="S1307" s="112" t="s">
        <v>1208</v>
      </c>
      <c r="T1307" s="112" t="s">
        <v>6421</v>
      </c>
      <c r="U1307" s="112" t="s">
        <v>4112</v>
      </c>
    </row>
    <row r="1308" spans="1:21" ht="75" customHeight="1" x14ac:dyDescent="0.2">
      <c r="A1308" s="555"/>
      <c r="B1308" s="555"/>
      <c r="C1308" s="555"/>
      <c r="D1308" s="555"/>
      <c r="E1308" s="555"/>
      <c r="F1308" s="555"/>
      <c r="G1308" s="555"/>
      <c r="H1308" s="555"/>
      <c r="I1308" s="555"/>
      <c r="J1308" s="555"/>
      <c r="K1308" s="555"/>
      <c r="L1308" s="555"/>
      <c r="M1308" s="555"/>
      <c r="N1308" s="555"/>
      <c r="O1308" s="555"/>
      <c r="P1308" s="555"/>
      <c r="Q1308" s="555"/>
      <c r="R1308" s="112" t="s">
        <v>4110</v>
      </c>
      <c r="S1308" s="112" t="s">
        <v>5354</v>
      </c>
      <c r="T1308" s="112" t="s">
        <v>6422</v>
      </c>
      <c r="U1308" s="112" t="s">
        <v>4112</v>
      </c>
    </row>
    <row r="1309" spans="1:21" ht="75" customHeight="1" x14ac:dyDescent="0.2">
      <c r="A1309" s="555"/>
      <c r="B1309" s="555"/>
      <c r="C1309" s="555"/>
      <c r="D1309" s="555"/>
      <c r="E1309" s="555"/>
      <c r="F1309" s="555"/>
      <c r="G1309" s="555"/>
      <c r="H1309" s="555"/>
      <c r="I1309" s="555"/>
      <c r="J1309" s="555"/>
      <c r="K1309" s="555"/>
      <c r="L1309" s="555"/>
      <c r="M1309" s="555"/>
      <c r="N1309" s="555"/>
      <c r="O1309" s="555"/>
      <c r="P1309" s="555"/>
      <c r="Q1309" s="555"/>
      <c r="R1309" s="112" t="s">
        <v>4110</v>
      </c>
      <c r="S1309" s="112" t="s">
        <v>5355</v>
      </c>
      <c r="T1309" s="112" t="s">
        <v>6423</v>
      </c>
      <c r="U1309" s="112" t="s">
        <v>4112</v>
      </c>
    </row>
    <row r="1310" spans="1:21" ht="75" customHeight="1" x14ac:dyDescent="0.2">
      <c r="A1310" s="555"/>
      <c r="B1310" s="555"/>
      <c r="C1310" s="555"/>
      <c r="D1310" s="555"/>
      <c r="E1310" s="555"/>
      <c r="F1310" s="555"/>
      <c r="G1310" s="555"/>
      <c r="H1310" s="555"/>
      <c r="I1310" s="555"/>
      <c r="J1310" s="555"/>
      <c r="K1310" s="555"/>
      <c r="L1310" s="555"/>
      <c r="M1310" s="555"/>
      <c r="N1310" s="555"/>
      <c r="O1310" s="555"/>
      <c r="P1310" s="555"/>
      <c r="Q1310" s="555"/>
      <c r="R1310" s="112" t="s">
        <v>4110</v>
      </c>
      <c r="S1310" s="112" t="s">
        <v>5357</v>
      </c>
      <c r="T1310" s="112" t="s">
        <v>6424</v>
      </c>
      <c r="U1310" s="112" t="s">
        <v>4112</v>
      </c>
    </row>
    <row r="1311" spans="1:21" ht="112.9" customHeight="1" x14ac:dyDescent="0.2">
      <c r="A1311" s="555"/>
      <c r="B1311" s="555"/>
      <c r="C1311" s="555"/>
      <c r="D1311" s="555"/>
      <c r="E1311" s="555"/>
      <c r="F1311" s="555"/>
      <c r="G1311" s="555"/>
      <c r="H1311" s="555"/>
      <c r="I1311" s="555"/>
      <c r="J1311" s="555"/>
      <c r="K1311" s="555"/>
      <c r="L1311" s="555"/>
      <c r="M1311" s="555"/>
      <c r="N1311" s="555"/>
      <c r="O1311" s="555"/>
      <c r="P1311" s="555"/>
      <c r="Q1311" s="555"/>
      <c r="R1311" s="112" t="s">
        <v>4110</v>
      </c>
      <c r="S1311" s="112" t="s">
        <v>5359</v>
      </c>
      <c r="T1311" s="112" t="s">
        <v>6425</v>
      </c>
      <c r="U1311" s="112" t="s">
        <v>4112</v>
      </c>
    </row>
    <row r="1312" spans="1:21" ht="138" customHeight="1" x14ac:dyDescent="0.2">
      <c r="A1312" s="555"/>
      <c r="B1312" s="555"/>
      <c r="C1312" s="555"/>
      <c r="D1312" s="555"/>
      <c r="E1312" s="555"/>
      <c r="F1312" s="555"/>
      <c r="G1312" s="555"/>
      <c r="H1312" s="555"/>
      <c r="I1312" s="555"/>
      <c r="J1312" s="555"/>
      <c r="K1312" s="555"/>
      <c r="L1312" s="555"/>
      <c r="M1312" s="555"/>
      <c r="N1312" s="555"/>
      <c r="O1312" s="555"/>
      <c r="P1312" s="555"/>
      <c r="Q1312" s="555"/>
      <c r="R1312" s="112" t="s">
        <v>4110</v>
      </c>
      <c r="S1312" s="112" t="s">
        <v>5361</v>
      </c>
      <c r="T1312" s="112" t="s">
        <v>6426</v>
      </c>
      <c r="U1312" s="112" t="s">
        <v>4112</v>
      </c>
    </row>
    <row r="1313" spans="1:21" ht="409.6" customHeight="1" x14ac:dyDescent="0.2">
      <c r="A1313" s="534" t="s">
        <v>4931</v>
      </c>
      <c r="B1313" s="534" t="s">
        <v>4932</v>
      </c>
      <c r="C1313" s="534" t="s">
        <v>4933</v>
      </c>
      <c r="D1313" s="534" t="s">
        <v>2066</v>
      </c>
      <c r="E1313" s="534" t="s">
        <v>4961</v>
      </c>
      <c r="F1313" s="534" t="s">
        <v>4151</v>
      </c>
      <c r="G1313" s="534" t="s">
        <v>4962</v>
      </c>
      <c r="H1313" s="534" t="s">
        <v>4938</v>
      </c>
      <c r="I1313" s="534" t="s">
        <v>4939</v>
      </c>
      <c r="J1313" s="534" t="s">
        <v>2068</v>
      </c>
      <c r="K1313" s="534" t="s">
        <v>47</v>
      </c>
      <c r="L1313" s="534" t="s">
        <v>51</v>
      </c>
      <c r="M1313" s="534">
        <v>45692.648915011574</v>
      </c>
      <c r="N1313" s="534" t="s">
        <v>5363</v>
      </c>
      <c r="O1313" s="534">
        <v>45713</v>
      </c>
      <c r="P1313" s="534" t="s">
        <v>4959</v>
      </c>
      <c r="Q1313" s="534"/>
      <c r="R1313" s="112" t="s">
        <v>4110</v>
      </c>
      <c r="S1313" s="112" t="s">
        <v>1207</v>
      </c>
      <c r="T1313" s="112" t="s">
        <v>4963</v>
      </c>
      <c r="U1313" s="112" t="s">
        <v>4112</v>
      </c>
    </row>
    <row r="1314" spans="1:21" ht="61.9" customHeight="1" x14ac:dyDescent="0.2">
      <c r="A1314" s="555"/>
      <c r="B1314" s="555"/>
      <c r="C1314" s="555"/>
      <c r="D1314" s="555"/>
      <c r="E1314" s="555"/>
      <c r="F1314" s="555"/>
      <c r="G1314" s="555"/>
      <c r="H1314" s="555"/>
      <c r="I1314" s="555"/>
      <c r="J1314" s="555"/>
      <c r="K1314" s="555"/>
      <c r="L1314" s="555"/>
      <c r="M1314" s="555"/>
      <c r="N1314" s="555"/>
      <c r="O1314" s="555"/>
      <c r="P1314" s="555"/>
      <c r="Q1314" s="555"/>
      <c r="R1314" s="112" t="s">
        <v>4110</v>
      </c>
      <c r="S1314" s="112" t="s">
        <v>1208</v>
      </c>
      <c r="T1314" s="112" t="s">
        <v>6427</v>
      </c>
      <c r="U1314" s="112" t="s">
        <v>4112</v>
      </c>
    </row>
    <row r="1315" spans="1:21" ht="88.15" customHeight="1" x14ac:dyDescent="0.2">
      <c r="A1315" s="555"/>
      <c r="B1315" s="555"/>
      <c r="C1315" s="555"/>
      <c r="D1315" s="555"/>
      <c r="E1315" s="555"/>
      <c r="F1315" s="555"/>
      <c r="G1315" s="555"/>
      <c r="H1315" s="555"/>
      <c r="I1315" s="555"/>
      <c r="J1315" s="555"/>
      <c r="K1315" s="555"/>
      <c r="L1315" s="555"/>
      <c r="M1315" s="555"/>
      <c r="N1315" s="555"/>
      <c r="O1315" s="555"/>
      <c r="P1315" s="555"/>
      <c r="Q1315" s="555"/>
      <c r="R1315" s="112" t="s">
        <v>4110</v>
      </c>
      <c r="S1315" s="112" t="s">
        <v>5354</v>
      </c>
      <c r="T1315" s="112" t="s">
        <v>6428</v>
      </c>
      <c r="U1315" s="112" t="s">
        <v>4112</v>
      </c>
    </row>
    <row r="1316" spans="1:21" ht="88.15" customHeight="1" x14ac:dyDescent="0.2">
      <c r="A1316" s="555"/>
      <c r="B1316" s="555"/>
      <c r="C1316" s="555"/>
      <c r="D1316" s="555"/>
      <c r="E1316" s="555"/>
      <c r="F1316" s="555"/>
      <c r="G1316" s="555"/>
      <c r="H1316" s="555"/>
      <c r="I1316" s="555"/>
      <c r="J1316" s="555"/>
      <c r="K1316" s="555"/>
      <c r="L1316" s="555"/>
      <c r="M1316" s="555"/>
      <c r="N1316" s="555"/>
      <c r="O1316" s="555"/>
      <c r="P1316" s="555"/>
      <c r="Q1316" s="555"/>
      <c r="R1316" s="112" t="s">
        <v>4110</v>
      </c>
      <c r="S1316" s="112" t="s">
        <v>5355</v>
      </c>
      <c r="T1316" s="112" t="s">
        <v>6429</v>
      </c>
      <c r="U1316" s="112" t="s">
        <v>4112</v>
      </c>
    </row>
    <row r="1317" spans="1:21" ht="124.9" customHeight="1" x14ac:dyDescent="0.2">
      <c r="A1317" s="555"/>
      <c r="B1317" s="555"/>
      <c r="C1317" s="555"/>
      <c r="D1317" s="555"/>
      <c r="E1317" s="555"/>
      <c r="F1317" s="555"/>
      <c r="G1317" s="555"/>
      <c r="H1317" s="555"/>
      <c r="I1317" s="555"/>
      <c r="J1317" s="555"/>
      <c r="K1317" s="555"/>
      <c r="L1317" s="555"/>
      <c r="M1317" s="555"/>
      <c r="N1317" s="555"/>
      <c r="O1317" s="555"/>
      <c r="P1317" s="555"/>
      <c r="Q1317" s="555"/>
      <c r="R1317" s="112" t="s">
        <v>4110</v>
      </c>
      <c r="S1317" s="112" t="s">
        <v>5357</v>
      </c>
      <c r="T1317" s="112" t="s">
        <v>6430</v>
      </c>
      <c r="U1317" s="112" t="s">
        <v>4112</v>
      </c>
    </row>
    <row r="1318" spans="1:21" ht="124.9" customHeight="1" x14ac:dyDescent="0.2">
      <c r="A1318" s="555"/>
      <c r="B1318" s="555"/>
      <c r="C1318" s="555"/>
      <c r="D1318" s="555"/>
      <c r="E1318" s="555"/>
      <c r="F1318" s="555"/>
      <c r="G1318" s="555"/>
      <c r="H1318" s="555"/>
      <c r="I1318" s="555"/>
      <c r="J1318" s="555"/>
      <c r="K1318" s="555"/>
      <c r="L1318" s="555"/>
      <c r="M1318" s="555"/>
      <c r="N1318" s="555"/>
      <c r="O1318" s="555"/>
      <c r="P1318" s="555"/>
      <c r="Q1318" s="555"/>
      <c r="R1318" s="112" t="s">
        <v>4110</v>
      </c>
      <c r="S1318" s="112" t="s">
        <v>5359</v>
      </c>
      <c r="T1318" s="112" t="s">
        <v>6431</v>
      </c>
      <c r="U1318" s="112" t="s">
        <v>4112</v>
      </c>
    </row>
    <row r="1319" spans="1:21" ht="124.9" customHeight="1" x14ac:dyDescent="0.2">
      <c r="A1319" s="555"/>
      <c r="B1319" s="555"/>
      <c r="C1319" s="555"/>
      <c r="D1319" s="555"/>
      <c r="E1319" s="555"/>
      <c r="F1319" s="555"/>
      <c r="G1319" s="555"/>
      <c r="H1319" s="555"/>
      <c r="I1319" s="555"/>
      <c r="J1319" s="555"/>
      <c r="K1319" s="555"/>
      <c r="L1319" s="555"/>
      <c r="M1319" s="555"/>
      <c r="N1319" s="555"/>
      <c r="O1319" s="555"/>
      <c r="P1319" s="555"/>
      <c r="Q1319" s="555"/>
      <c r="R1319" s="112" t="s">
        <v>4110</v>
      </c>
      <c r="S1319" s="112" t="s">
        <v>5361</v>
      </c>
      <c r="T1319" s="112" t="s">
        <v>6432</v>
      </c>
      <c r="U1319" s="112" t="s">
        <v>4112</v>
      </c>
    </row>
    <row r="1320" spans="1:21" ht="409.6" customHeight="1" x14ac:dyDescent="0.2">
      <c r="A1320" s="534" t="s">
        <v>4931</v>
      </c>
      <c r="B1320" s="534" t="s">
        <v>4932</v>
      </c>
      <c r="C1320" s="534" t="s">
        <v>4933</v>
      </c>
      <c r="D1320" s="534" t="s">
        <v>4964</v>
      </c>
      <c r="E1320" s="534" t="s">
        <v>4965</v>
      </c>
      <c r="F1320" s="534" t="s">
        <v>2123</v>
      </c>
      <c r="G1320" s="534" t="s">
        <v>4966</v>
      </c>
      <c r="H1320" s="534" t="s">
        <v>4938</v>
      </c>
      <c r="I1320" s="534" t="s">
        <v>4939</v>
      </c>
      <c r="J1320" s="534" t="s">
        <v>1200</v>
      </c>
      <c r="K1320" s="534" t="s">
        <v>47</v>
      </c>
      <c r="L1320" s="534" t="s">
        <v>50</v>
      </c>
      <c r="M1320" s="534">
        <v>45692.650252118059</v>
      </c>
      <c r="N1320" s="534" t="s">
        <v>5352</v>
      </c>
      <c r="O1320" s="534">
        <v>45713</v>
      </c>
      <c r="P1320" s="534" t="s">
        <v>4967</v>
      </c>
      <c r="Q1320" s="534"/>
      <c r="R1320" s="112" t="s">
        <v>4110</v>
      </c>
      <c r="S1320" s="112" t="s">
        <v>1207</v>
      </c>
      <c r="T1320" s="112" t="s">
        <v>4968</v>
      </c>
      <c r="U1320" s="112" t="s">
        <v>4112</v>
      </c>
    </row>
    <row r="1321" spans="1:21" ht="49.9" customHeight="1" x14ac:dyDescent="0.2">
      <c r="A1321" s="555"/>
      <c r="B1321" s="555"/>
      <c r="C1321" s="555"/>
      <c r="D1321" s="555"/>
      <c r="E1321" s="555"/>
      <c r="F1321" s="555"/>
      <c r="G1321" s="555"/>
      <c r="H1321" s="555"/>
      <c r="I1321" s="555"/>
      <c r="J1321" s="555"/>
      <c r="K1321" s="555"/>
      <c r="L1321" s="555"/>
      <c r="M1321" s="555"/>
      <c r="N1321" s="555"/>
      <c r="O1321" s="555"/>
      <c r="P1321" s="555"/>
      <c r="Q1321" s="555"/>
      <c r="R1321" s="112" t="s">
        <v>4110</v>
      </c>
      <c r="S1321" s="112" t="s">
        <v>1208</v>
      </c>
      <c r="T1321" s="112" t="s">
        <v>6433</v>
      </c>
      <c r="U1321" s="112" t="s">
        <v>4112</v>
      </c>
    </row>
    <row r="1322" spans="1:21" ht="49.9" customHeight="1" x14ac:dyDescent="0.2">
      <c r="A1322" s="555"/>
      <c r="B1322" s="555"/>
      <c r="C1322" s="555"/>
      <c r="D1322" s="555"/>
      <c r="E1322" s="555"/>
      <c r="F1322" s="555"/>
      <c r="G1322" s="555"/>
      <c r="H1322" s="555"/>
      <c r="I1322" s="555"/>
      <c r="J1322" s="555"/>
      <c r="K1322" s="555"/>
      <c r="L1322" s="555"/>
      <c r="M1322" s="555"/>
      <c r="N1322" s="555"/>
      <c r="O1322" s="555"/>
      <c r="P1322" s="555"/>
      <c r="Q1322" s="555"/>
      <c r="R1322" s="112" t="s">
        <v>4110</v>
      </c>
      <c r="S1322" s="112" t="s">
        <v>5354</v>
      </c>
      <c r="T1322" s="112" t="s">
        <v>6434</v>
      </c>
      <c r="U1322" s="112" t="s">
        <v>4112</v>
      </c>
    </row>
    <row r="1323" spans="1:21" ht="49.9" customHeight="1" x14ac:dyDescent="0.2">
      <c r="A1323" s="555"/>
      <c r="B1323" s="555"/>
      <c r="C1323" s="555"/>
      <c r="D1323" s="555"/>
      <c r="E1323" s="555"/>
      <c r="F1323" s="555"/>
      <c r="G1323" s="555"/>
      <c r="H1323" s="555"/>
      <c r="I1323" s="555"/>
      <c r="J1323" s="555"/>
      <c r="K1323" s="555"/>
      <c r="L1323" s="555"/>
      <c r="M1323" s="555"/>
      <c r="N1323" s="555"/>
      <c r="O1323" s="555"/>
      <c r="P1323" s="555"/>
      <c r="Q1323" s="555"/>
      <c r="R1323" s="112" t="s">
        <v>4110</v>
      </c>
      <c r="S1323" s="112" t="s">
        <v>5355</v>
      </c>
      <c r="T1323" s="112" t="s">
        <v>6435</v>
      </c>
      <c r="U1323" s="112" t="s">
        <v>4112</v>
      </c>
    </row>
    <row r="1324" spans="1:21" ht="49.9" customHeight="1" x14ac:dyDescent="0.2">
      <c r="A1324" s="555"/>
      <c r="B1324" s="555"/>
      <c r="C1324" s="555"/>
      <c r="D1324" s="555"/>
      <c r="E1324" s="555"/>
      <c r="F1324" s="555"/>
      <c r="G1324" s="555"/>
      <c r="H1324" s="555"/>
      <c r="I1324" s="555"/>
      <c r="J1324" s="555"/>
      <c r="K1324" s="555"/>
      <c r="L1324" s="555"/>
      <c r="M1324" s="555"/>
      <c r="N1324" s="555"/>
      <c r="O1324" s="555"/>
      <c r="P1324" s="555"/>
      <c r="Q1324" s="555"/>
      <c r="R1324" s="112" t="s">
        <v>4110</v>
      </c>
      <c r="S1324" s="112" t="s">
        <v>5357</v>
      </c>
      <c r="T1324" s="112" t="s">
        <v>6436</v>
      </c>
      <c r="U1324" s="112" t="s">
        <v>4112</v>
      </c>
    </row>
    <row r="1325" spans="1:21" ht="49.9" customHeight="1" x14ac:dyDescent="0.2">
      <c r="A1325" s="555"/>
      <c r="B1325" s="555"/>
      <c r="C1325" s="555"/>
      <c r="D1325" s="555"/>
      <c r="E1325" s="555"/>
      <c r="F1325" s="555"/>
      <c r="G1325" s="555"/>
      <c r="H1325" s="555"/>
      <c r="I1325" s="555"/>
      <c r="J1325" s="555"/>
      <c r="K1325" s="555"/>
      <c r="L1325" s="555"/>
      <c r="M1325" s="555"/>
      <c r="N1325" s="555"/>
      <c r="O1325" s="555"/>
      <c r="P1325" s="555"/>
      <c r="Q1325" s="555"/>
      <c r="R1325" s="112" t="s">
        <v>4110</v>
      </c>
      <c r="S1325" s="112" t="s">
        <v>5359</v>
      </c>
      <c r="T1325" s="112" t="s">
        <v>6437</v>
      </c>
      <c r="U1325" s="112" t="s">
        <v>4112</v>
      </c>
    </row>
    <row r="1326" spans="1:21" ht="138" customHeight="1" x14ac:dyDescent="0.2">
      <c r="A1326" s="555"/>
      <c r="B1326" s="555"/>
      <c r="C1326" s="555"/>
      <c r="D1326" s="555"/>
      <c r="E1326" s="555"/>
      <c r="F1326" s="555"/>
      <c r="G1326" s="555"/>
      <c r="H1326" s="555"/>
      <c r="I1326" s="555"/>
      <c r="J1326" s="555"/>
      <c r="K1326" s="555"/>
      <c r="L1326" s="555"/>
      <c r="M1326" s="555"/>
      <c r="N1326" s="555"/>
      <c r="O1326" s="555"/>
      <c r="P1326" s="555"/>
      <c r="Q1326" s="555"/>
      <c r="R1326" s="112" t="s">
        <v>4110</v>
      </c>
      <c r="S1326" s="112" t="s">
        <v>5361</v>
      </c>
      <c r="T1326" s="112" t="s">
        <v>6438</v>
      </c>
      <c r="U1326" s="112" t="s">
        <v>4112</v>
      </c>
    </row>
    <row r="1327" spans="1:21" ht="409.6" customHeight="1" x14ac:dyDescent="0.2">
      <c r="A1327" s="534" t="s">
        <v>2136</v>
      </c>
      <c r="B1327" s="534" t="s">
        <v>4969</v>
      </c>
      <c r="C1327" s="534" t="s">
        <v>4991</v>
      </c>
      <c r="D1327" s="534" t="s">
        <v>2113</v>
      </c>
      <c r="E1327" s="534" t="s">
        <v>4970</v>
      </c>
      <c r="F1327" s="534" t="s">
        <v>4971</v>
      </c>
      <c r="G1327" s="534" t="s">
        <v>4972</v>
      </c>
      <c r="H1327" s="534" t="s">
        <v>2111</v>
      </c>
      <c r="I1327" s="534" t="s">
        <v>4973</v>
      </c>
      <c r="J1327" s="534" t="s">
        <v>1200</v>
      </c>
      <c r="K1327" s="534" t="s">
        <v>2827</v>
      </c>
      <c r="L1327" s="534" t="s">
        <v>51</v>
      </c>
      <c r="M1327" s="534">
        <v>45729.607824768522</v>
      </c>
      <c r="N1327" s="534" t="s">
        <v>5363</v>
      </c>
      <c r="O1327" s="534">
        <v>45730</v>
      </c>
      <c r="P1327" s="534" t="s">
        <v>4974</v>
      </c>
      <c r="Q1327" s="534"/>
      <c r="R1327" s="112" t="s">
        <v>4110</v>
      </c>
      <c r="S1327" s="112" t="s">
        <v>1207</v>
      </c>
      <c r="T1327" s="112" t="s">
        <v>4975</v>
      </c>
      <c r="U1327" s="112" t="s">
        <v>4112</v>
      </c>
    </row>
    <row r="1328" spans="1:21" ht="49.9" customHeight="1" x14ac:dyDescent="0.2">
      <c r="A1328" s="555"/>
      <c r="B1328" s="555"/>
      <c r="C1328" s="555"/>
      <c r="D1328" s="555"/>
      <c r="E1328" s="555"/>
      <c r="F1328" s="555"/>
      <c r="G1328" s="555"/>
      <c r="H1328" s="555"/>
      <c r="I1328" s="555"/>
      <c r="J1328" s="555"/>
      <c r="K1328" s="555"/>
      <c r="L1328" s="555"/>
      <c r="M1328" s="555"/>
      <c r="N1328" s="555"/>
      <c r="O1328" s="555"/>
      <c r="P1328" s="555"/>
      <c r="Q1328" s="555"/>
      <c r="R1328" s="112" t="s">
        <v>4110</v>
      </c>
      <c r="S1328" s="112" t="s">
        <v>1208</v>
      </c>
      <c r="T1328" s="112" t="s">
        <v>6439</v>
      </c>
      <c r="U1328" s="112" t="s">
        <v>4112</v>
      </c>
    </row>
    <row r="1329" spans="1:21" ht="61.9" customHeight="1" x14ac:dyDescent="0.2">
      <c r="A1329" s="555"/>
      <c r="B1329" s="555"/>
      <c r="C1329" s="555"/>
      <c r="D1329" s="555"/>
      <c r="E1329" s="555"/>
      <c r="F1329" s="555"/>
      <c r="G1329" s="555"/>
      <c r="H1329" s="555"/>
      <c r="I1329" s="555"/>
      <c r="J1329" s="555"/>
      <c r="K1329" s="555"/>
      <c r="L1329" s="555"/>
      <c r="M1329" s="555"/>
      <c r="N1329" s="555"/>
      <c r="O1329" s="555"/>
      <c r="P1329" s="555"/>
      <c r="Q1329" s="555"/>
      <c r="R1329" s="112" t="s">
        <v>4110</v>
      </c>
      <c r="S1329" s="112" t="s">
        <v>5354</v>
      </c>
      <c r="T1329" s="112" t="s">
        <v>6439</v>
      </c>
      <c r="U1329" s="112" t="s">
        <v>4112</v>
      </c>
    </row>
    <row r="1330" spans="1:21" ht="61.9" customHeight="1" x14ac:dyDescent="0.2">
      <c r="A1330" s="555"/>
      <c r="B1330" s="555"/>
      <c r="C1330" s="555"/>
      <c r="D1330" s="555"/>
      <c r="E1330" s="555"/>
      <c r="F1330" s="555"/>
      <c r="G1330" s="555"/>
      <c r="H1330" s="555"/>
      <c r="I1330" s="555"/>
      <c r="J1330" s="555"/>
      <c r="K1330" s="555"/>
      <c r="L1330" s="555"/>
      <c r="M1330" s="555"/>
      <c r="N1330" s="555"/>
      <c r="O1330" s="555"/>
      <c r="P1330" s="555"/>
      <c r="Q1330" s="555"/>
      <c r="R1330" s="112" t="s">
        <v>4110</v>
      </c>
      <c r="S1330" s="112" t="s">
        <v>5355</v>
      </c>
      <c r="T1330" s="112" t="s">
        <v>6439</v>
      </c>
      <c r="U1330" s="112" t="s">
        <v>4112</v>
      </c>
    </row>
    <row r="1331" spans="1:21" ht="61.9" customHeight="1" x14ac:dyDescent="0.2">
      <c r="A1331" s="555"/>
      <c r="B1331" s="555"/>
      <c r="C1331" s="555"/>
      <c r="D1331" s="555"/>
      <c r="E1331" s="555"/>
      <c r="F1331" s="555"/>
      <c r="G1331" s="555"/>
      <c r="H1331" s="555"/>
      <c r="I1331" s="555"/>
      <c r="J1331" s="555"/>
      <c r="K1331" s="555"/>
      <c r="L1331" s="555"/>
      <c r="M1331" s="555"/>
      <c r="N1331" s="555"/>
      <c r="O1331" s="555"/>
      <c r="P1331" s="555"/>
      <c r="Q1331" s="555"/>
      <c r="R1331" s="112" t="s">
        <v>4110</v>
      </c>
      <c r="S1331" s="112" t="s">
        <v>5357</v>
      </c>
      <c r="T1331" s="112" t="s">
        <v>6439</v>
      </c>
      <c r="U1331" s="112" t="s">
        <v>4112</v>
      </c>
    </row>
    <row r="1332" spans="1:21" ht="61.9" customHeight="1" x14ac:dyDescent="0.2">
      <c r="A1332" s="555"/>
      <c r="B1332" s="555"/>
      <c r="C1332" s="555"/>
      <c r="D1332" s="555"/>
      <c r="E1332" s="555"/>
      <c r="F1332" s="555"/>
      <c r="G1332" s="555"/>
      <c r="H1332" s="555"/>
      <c r="I1332" s="555"/>
      <c r="J1332" s="555"/>
      <c r="K1332" s="555"/>
      <c r="L1332" s="555"/>
      <c r="M1332" s="555"/>
      <c r="N1332" s="555"/>
      <c r="O1332" s="555"/>
      <c r="P1332" s="555"/>
      <c r="Q1332" s="555"/>
      <c r="R1332" s="112" t="s">
        <v>4110</v>
      </c>
      <c r="S1332" s="112" t="s">
        <v>5359</v>
      </c>
      <c r="T1332" s="112" t="s">
        <v>6439</v>
      </c>
      <c r="U1332" s="112" t="s">
        <v>4112</v>
      </c>
    </row>
    <row r="1333" spans="1:21" ht="61.9" customHeight="1" x14ac:dyDescent="0.2">
      <c r="A1333" s="555"/>
      <c r="B1333" s="555"/>
      <c r="C1333" s="555"/>
      <c r="D1333" s="555"/>
      <c r="E1333" s="555"/>
      <c r="F1333" s="555"/>
      <c r="G1333" s="555"/>
      <c r="H1333" s="555"/>
      <c r="I1333" s="555"/>
      <c r="J1333" s="555"/>
      <c r="K1333" s="555"/>
      <c r="L1333" s="555"/>
      <c r="M1333" s="555"/>
      <c r="N1333" s="555"/>
      <c r="O1333" s="555"/>
      <c r="P1333" s="555"/>
      <c r="Q1333" s="555"/>
      <c r="R1333" s="112" t="s">
        <v>4110</v>
      </c>
      <c r="S1333" s="112" t="s">
        <v>5361</v>
      </c>
      <c r="T1333" s="112" t="s">
        <v>6439</v>
      </c>
      <c r="U1333" s="112" t="s">
        <v>4112</v>
      </c>
    </row>
    <row r="1334" spans="1:21" ht="409.6" customHeight="1" x14ac:dyDescent="0.2">
      <c r="A1334" s="534" t="s">
        <v>2136</v>
      </c>
      <c r="B1334" s="534" t="s">
        <v>4969</v>
      </c>
      <c r="C1334" s="534" t="s">
        <v>4991</v>
      </c>
      <c r="D1334" s="534" t="s">
        <v>4976</v>
      </c>
      <c r="E1334" s="534" t="s">
        <v>4977</v>
      </c>
      <c r="F1334" s="534" t="s">
        <v>4978</v>
      </c>
      <c r="G1334" s="534" t="s">
        <v>4979</v>
      </c>
      <c r="H1334" s="534" t="s">
        <v>2111</v>
      </c>
      <c r="I1334" s="534" t="s">
        <v>4973</v>
      </c>
      <c r="J1334" s="534" t="s">
        <v>1216</v>
      </c>
      <c r="K1334" s="534" t="s">
        <v>47</v>
      </c>
      <c r="L1334" s="534" t="s">
        <v>51</v>
      </c>
      <c r="M1334" s="534">
        <v>45729.684591006946</v>
      </c>
      <c r="N1334" s="534" t="s">
        <v>5363</v>
      </c>
      <c r="O1334" s="534">
        <v>45730</v>
      </c>
      <c r="P1334" s="534" t="s">
        <v>4980</v>
      </c>
      <c r="Q1334" s="534" t="s">
        <v>4981</v>
      </c>
      <c r="R1334" s="132" t="s">
        <v>4112</v>
      </c>
      <c r="S1334" s="132" t="s">
        <v>1207</v>
      </c>
      <c r="T1334" s="132" t="s">
        <v>4982</v>
      </c>
      <c r="U1334" s="132" t="s">
        <v>4112</v>
      </c>
    </row>
    <row r="1335" spans="1:21" ht="49.9" customHeight="1" x14ac:dyDescent="0.2">
      <c r="A1335" s="555"/>
      <c r="B1335" s="555"/>
      <c r="C1335" s="555"/>
      <c r="D1335" s="555"/>
      <c r="E1335" s="555"/>
      <c r="F1335" s="555"/>
      <c r="G1335" s="555"/>
      <c r="H1335" s="555"/>
      <c r="I1335" s="555"/>
      <c r="J1335" s="555"/>
      <c r="K1335" s="555"/>
      <c r="L1335" s="555"/>
      <c r="M1335" s="555"/>
      <c r="N1335" s="555"/>
      <c r="O1335" s="555"/>
      <c r="P1335" s="555"/>
      <c r="Q1335" s="555"/>
      <c r="R1335" s="112" t="s">
        <v>4110</v>
      </c>
      <c r="S1335" s="112" t="s">
        <v>1208</v>
      </c>
      <c r="T1335" s="112" t="s">
        <v>6440</v>
      </c>
      <c r="U1335" s="112" t="s">
        <v>4112</v>
      </c>
    </row>
    <row r="1336" spans="1:21" ht="75" customHeight="1" x14ac:dyDescent="0.2">
      <c r="A1336" s="555"/>
      <c r="B1336" s="555"/>
      <c r="C1336" s="555"/>
      <c r="D1336" s="555"/>
      <c r="E1336" s="555"/>
      <c r="F1336" s="555"/>
      <c r="G1336" s="555"/>
      <c r="H1336" s="555"/>
      <c r="I1336" s="555"/>
      <c r="J1336" s="555"/>
      <c r="K1336" s="555"/>
      <c r="L1336" s="555"/>
      <c r="M1336" s="555"/>
      <c r="N1336" s="555"/>
      <c r="O1336" s="555"/>
      <c r="P1336" s="555"/>
      <c r="Q1336" s="555"/>
      <c r="R1336" s="112" t="s">
        <v>4110</v>
      </c>
      <c r="S1336" s="112" t="s">
        <v>5354</v>
      </c>
      <c r="T1336" s="112" t="s">
        <v>6440</v>
      </c>
      <c r="U1336" s="112" t="s">
        <v>4112</v>
      </c>
    </row>
    <row r="1337" spans="1:21" ht="75" customHeight="1" x14ac:dyDescent="0.2">
      <c r="A1337" s="555"/>
      <c r="B1337" s="555"/>
      <c r="C1337" s="555"/>
      <c r="D1337" s="555"/>
      <c r="E1337" s="555"/>
      <c r="F1337" s="555"/>
      <c r="G1337" s="555"/>
      <c r="H1337" s="555"/>
      <c r="I1337" s="555"/>
      <c r="J1337" s="555"/>
      <c r="K1337" s="555"/>
      <c r="L1337" s="555"/>
      <c r="M1337" s="555"/>
      <c r="N1337" s="555"/>
      <c r="O1337" s="555"/>
      <c r="P1337" s="555"/>
      <c r="Q1337" s="555"/>
      <c r="R1337" s="112" t="s">
        <v>4110</v>
      </c>
      <c r="S1337" s="112" t="s">
        <v>5355</v>
      </c>
      <c r="T1337" s="112" t="s">
        <v>6440</v>
      </c>
      <c r="U1337" s="112" t="s">
        <v>4112</v>
      </c>
    </row>
    <row r="1338" spans="1:21" ht="75" customHeight="1" x14ac:dyDescent="0.2">
      <c r="A1338" s="555"/>
      <c r="B1338" s="555"/>
      <c r="C1338" s="555"/>
      <c r="D1338" s="555"/>
      <c r="E1338" s="555"/>
      <c r="F1338" s="555"/>
      <c r="G1338" s="555"/>
      <c r="H1338" s="555"/>
      <c r="I1338" s="555"/>
      <c r="J1338" s="555"/>
      <c r="K1338" s="555"/>
      <c r="L1338" s="555"/>
      <c r="M1338" s="555"/>
      <c r="N1338" s="555"/>
      <c r="O1338" s="555"/>
      <c r="P1338" s="555"/>
      <c r="Q1338" s="555"/>
      <c r="R1338" s="112" t="s">
        <v>4110</v>
      </c>
      <c r="S1338" s="112" t="s">
        <v>5357</v>
      </c>
      <c r="T1338" s="112" t="s">
        <v>6440</v>
      </c>
      <c r="U1338" s="112" t="s">
        <v>4112</v>
      </c>
    </row>
    <row r="1339" spans="1:21" ht="75" customHeight="1" x14ac:dyDescent="0.2">
      <c r="A1339" s="555"/>
      <c r="B1339" s="555"/>
      <c r="C1339" s="555"/>
      <c r="D1339" s="555"/>
      <c r="E1339" s="555"/>
      <c r="F1339" s="555"/>
      <c r="G1339" s="555"/>
      <c r="H1339" s="555"/>
      <c r="I1339" s="555"/>
      <c r="J1339" s="555"/>
      <c r="K1339" s="555"/>
      <c r="L1339" s="555"/>
      <c r="M1339" s="555"/>
      <c r="N1339" s="555"/>
      <c r="O1339" s="555"/>
      <c r="P1339" s="555"/>
      <c r="Q1339" s="555"/>
      <c r="R1339" s="112" t="s">
        <v>4110</v>
      </c>
      <c r="S1339" s="112" t="s">
        <v>5359</v>
      </c>
      <c r="T1339" s="112" t="s">
        <v>6440</v>
      </c>
      <c r="U1339" s="112" t="s">
        <v>4112</v>
      </c>
    </row>
    <row r="1340" spans="1:21" ht="75" customHeight="1" x14ac:dyDescent="0.2">
      <c r="A1340" s="555"/>
      <c r="B1340" s="555"/>
      <c r="C1340" s="555"/>
      <c r="D1340" s="555"/>
      <c r="E1340" s="555"/>
      <c r="F1340" s="555"/>
      <c r="G1340" s="555"/>
      <c r="H1340" s="555"/>
      <c r="I1340" s="555"/>
      <c r="J1340" s="555"/>
      <c r="K1340" s="555"/>
      <c r="L1340" s="555"/>
      <c r="M1340" s="555"/>
      <c r="N1340" s="555"/>
      <c r="O1340" s="555"/>
      <c r="P1340" s="555"/>
      <c r="Q1340" s="555"/>
      <c r="R1340" s="112" t="s">
        <v>4110</v>
      </c>
      <c r="S1340" s="112" t="s">
        <v>5361</v>
      </c>
      <c r="T1340" s="112" t="s">
        <v>6440</v>
      </c>
      <c r="U1340" s="112" t="s">
        <v>4112</v>
      </c>
    </row>
    <row r="1341" spans="1:21" ht="409.6" customHeight="1" x14ac:dyDescent="0.2">
      <c r="A1341" s="534" t="s">
        <v>2136</v>
      </c>
      <c r="B1341" s="534" t="s">
        <v>4969</v>
      </c>
      <c r="C1341" s="534" t="s">
        <v>4991</v>
      </c>
      <c r="D1341" s="534" t="s">
        <v>4983</v>
      </c>
      <c r="E1341" s="534" t="s">
        <v>4984</v>
      </c>
      <c r="F1341" s="534" t="s">
        <v>2114</v>
      </c>
      <c r="G1341" s="534" t="s">
        <v>4985</v>
      </c>
      <c r="H1341" s="534" t="s">
        <v>2111</v>
      </c>
      <c r="I1341" s="534" t="s">
        <v>4973</v>
      </c>
      <c r="J1341" s="534" t="s">
        <v>1200</v>
      </c>
      <c r="K1341" s="534" t="s">
        <v>2827</v>
      </c>
      <c r="L1341" s="534" t="s">
        <v>51</v>
      </c>
      <c r="M1341" s="534">
        <v>45729.677746875001</v>
      </c>
      <c r="N1341" s="534" t="s">
        <v>5363</v>
      </c>
      <c r="O1341" s="534">
        <v>45730</v>
      </c>
      <c r="P1341" s="534" t="s">
        <v>4974</v>
      </c>
      <c r="Q1341" s="534"/>
      <c r="R1341" s="112" t="s">
        <v>4110</v>
      </c>
      <c r="S1341" s="112" t="s">
        <v>1207</v>
      </c>
      <c r="T1341" s="112" t="s">
        <v>1255</v>
      </c>
      <c r="U1341" s="112" t="s">
        <v>4112</v>
      </c>
    </row>
    <row r="1342" spans="1:21" ht="49.9" customHeight="1" x14ac:dyDescent="0.2">
      <c r="A1342" s="555"/>
      <c r="B1342" s="555"/>
      <c r="C1342" s="555"/>
      <c r="D1342" s="555"/>
      <c r="E1342" s="555"/>
      <c r="F1342" s="555"/>
      <c r="G1342" s="555"/>
      <c r="H1342" s="555"/>
      <c r="I1342" s="555"/>
      <c r="J1342" s="555"/>
      <c r="K1342" s="555"/>
      <c r="L1342" s="555"/>
      <c r="M1342" s="555"/>
      <c r="N1342" s="555"/>
      <c r="O1342" s="555"/>
      <c r="P1342" s="555"/>
      <c r="Q1342" s="555"/>
      <c r="R1342" s="112" t="s">
        <v>4110</v>
      </c>
      <c r="S1342" s="112" t="s">
        <v>1208</v>
      </c>
      <c r="T1342" s="112" t="s">
        <v>6441</v>
      </c>
      <c r="U1342" s="112" t="s">
        <v>4112</v>
      </c>
    </row>
    <row r="1343" spans="1:21" ht="61.9" customHeight="1" x14ac:dyDescent="0.2">
      <c r="A1343" s="555"/>
      <c r="B1343" s="555"/>
      <c r="C1343" s="555"/>
      <c r="D1343" s="555"/>
      <c r="E1343" s="555"/>
      <c r="F1343" s="555"/>
      <c r="G1343" s="555"/>
      <c r="H1343" s="555"/>
      <c r="I1343" s="555"/>
      <c r="J1343" s="555"/>
      <c r="K1343" s="555"/>
      <c r="L1343" s="555"/>
      <c r="M1343" s="555"/>
      <c r="N1343" s="555"/>
      <c r="O1343" s="555"/>
      <c r="P1343" s="555"/>
      <c r="Q1343" s="555"/>
      <c r="R1343" s="112" t="s">
        <v>4110</v>
      </c>
      <c r="S1343" s="112" t="s">
        <v>5354</v>
      </c>
      <c r="T1343" s="112" t="s">
        <v>6441</v>
      </c>
      <c r="U1343" s="112" t="s">
        <v>4112</v>
      </c>
    </row>
    <row r="1344" spans="1:21" ht="61.9" customHeight="1" x14ac:dyDescent="0.2">
      <c r="A1344" s="555"/>
      <c r="B1344" s="555"/>
      <c r="C1344" s="555"/>
      <c r="D1344" s="555"/>
      <c r="E1344" s="555"/>
      <c r="F1344" s="555"/>
      <c r="G1344" s="555"/>
      <c r="H1344" s="555"/>
      <c r="I1344" s="555"/>
      <c r="J1344" s="555"/>
      <c r="K1344" s="555"/>
      <c r="L1344" s="555"/>
      <c r="M1344" s="555"/>
      <c r="N1344" s="555"/>
      <c r="O1344" s="555"/>
      <c r="P1344" s="555"/>
      <c r="Q1344" s="555"/>
      <c r="R1344" s="112" t="s">
        <v>4110</v>
      </c>
      <c r="S1344" s="112" t="s">
        <v>5355</v>
      </c>
      <c r="T1344" s="112" t="s">
        <v>6441</v>
      </c>
      <c r="U1344" s="112" t="s">
        <v>4112</v>
      </c>
    </row>
    <row r="1345" spans="1:21" ht="61.9" customHeight="1" x14ac:dyDescent="0.2">
      <c r="A1345" s="555"/>
      <c r="B1345" s="555"/>
      <c r="C1345" s="555"/>
      <c r="D1345" s="555"/>
      <c r="E1345" s="555"/>
      <c r="F1345" s="555"/>
      <c r="G1345" s="555"/>
      <c r="H1345" s="555"/>
      <c r="I1345" s="555"/>
      <c r="J1345" s="555"/>
      <c r="K1345" s="555"/>
      <c r="L1345" s="555"/>
      <c r="M1345" s="555"/>
      <c r="N1345" s="555"/>
      <c r="O1345" s="555"/>
      <c r="P1345" s="555"/>
      <c r="Q1345" s="555"/>
      <c r="R1345" s="112" t="s">
        <v>4110</v>
      </c>
      <c r="S1345" s="112" t="s">
        <v>5357</v>
      </c>
      <c r="T1345" s="112" t="s">
        <v>6441</v>
      </c>
      <c r="U1345" s="112" t="s">
        <v>4112</v>
      </c>
    </row>
    <row r="1346" spans="1:21" ht="61.9" customHeight="1" x14ac:dyDescent="0.2">
      <c r="A1346" s="555"/>
      <c r="B1346" s="555"/>
      <c r="C1346" s="555"/>
      <c r="D1346" s="555"/>
      <c r="E1346" s="555"/>
      <c r="F1346" s="555"/>
      <c r="G1346" s="555"/>
      <c r="H1346" s="555"/>
      <c r="I1346" s="555"/>
      <c r="J1346" s="555"/>
      <c r="K1346" s="555"/>
      <c r="L1346" s="555"/>
      <c r="M1346" s="555"/>
      <c r="N1346" s="555"/>
      <c r="O1346" s="555"/>
      <c r="P1346" s="555"/>
      <c r="Q1346" s="555"/>
      <c r="R1346" s="112" t="s">
        <v>4110</v>
      </c>
      <c r="S1346" s="112" t="s">
        <v>5359</v>
      </c>
      <c r="T1346" s="112" t="s">
        <v>6441</v>
      </c>
      <c r="U1346" s="112" t="s">
        <v>4112</v>
      </c>
    </row>
    <row r="1347" spans="1:21" ht="61.9" customHeight="1" x14ac:dyDescent="0.2">
      <c r="A1347" s="555"/>
      <c r="B1347" s="555"/>
      <c r="C1347" s="555"/>
      <c r="D1347" s="555"/>
      <c r="E1347" s="555"/>
      <c r="F1347" s="555"/>
      <c r="G1347" s="555"/>
      <c r="H1347" s="555"/>
      <c r="I1347" s="555"/>
      <c r="J1347" s="555"/>
      <c r="K1347" s="555"/>
      <c r="L1347" s="555"/>
      <c r="M1347" s="555"/>
      <c r="N1347" s="555"/>
      <c r="O1347" s="555"/>
      <c r="P1347" s="555"/>
      <c r="Q1347" s="555"/>
      <c r="R1347" s="112" t="s">
        <v>4110</v>
      </c>
      <c r="S1347" s="112" t="s">
        <v>5361</v>
      </c>
      <c r="T1347" s="112" t="s">
        <v>6441</v>
      </c>
      <c r="U1347" s="112" t="s">
        <v>4112</v>
      </c>
    </row>
    <row r="1348" spans="1:21" ht="409.6" customHeight="1" x14ac:dyDescent="0.2">
      <c r="A1348" s="534" t="s">
        <v>2136</v>
      </c>
      <c r="B1348" s="534" t="s">
        <v>4969</v>
      </c>
      <c r="C1348" s="534" t="s">
        <v>4991</v>
      </c>
      <c r="D1348" s="534" t="s">
        <v>2066</v>
      </c>
      <c r="E1348" s="534" t="s">
        <v>2071</v>
      </c>
      <c r="F1348" s="534" t="s">
        <v>4986</v>
      </c>
      <c r="G1348" s="534" t="s">
        <v>4987</v>
      </c>
      <c r="H1348" s="534" t="s">
        <v>2111</v>
      </c>
      <c r="I1348" s="534" t="s">
        <v>4973</v>
      </c>
      <c r="J1348" s="534" t="s">
        <v>1241</v>
      </c>
      <c r="K1348" s="534" t="s">
        <v>47</v>
      </c>
      <c r="L1348" s="534" t="s">
        <v>488</v>
      </c>
      <c r="M1348" s="534">
        <v>45729.681691585647</v>
      </c>
      <c r="N1348" s="534" t="s">
        <v>5389</v>
      </c>
      <c r="O1348" s="534">
        <v>45730</v>
      </c>
      <c r="P1348" s="534" t="s">
        <v>4988</v>
      </c>
      <c r="Q1348" s="534"/>
      <c r="R1348" s="112" t="s">
        <v>4110</v>
      </c>
      <c r="S1348" s="112" t="s">
        <v>1207</v>
      </c>
      <c r="T1348" s="112" t="s">
        <v>4989</v>
      </c>
      <c r="U1348" s="112" t="s">
        <v>4112</v>
      </c>
    </row>
    <row r="1349" spans="1:21" ht="49.9" customHeight="1" x14ac:dyDescent="0.2">
      <c r="A1349" s="555"/>
      <c r="B1349" s="555"/>
      <c r="C1349" s="555"/>
      <c r="D1349" s="555"/>
      <c r="E1349" s="555"/>
      <c r="F1349" s="555"/>
      <c r="G1349" s="555"/>
      <c r="H1349" s="555"/>
      <c r="I1349" s="555"/>
      <c r="J1349" s="555"/>
      <c r="K1349" s="555"/>
      <c r="L1349" s="555"/>
      <c r="M1349" s="555"/>
      <c r="N1349" s="555"/>
      <c r="O1349" s="555"/>
      <c r="P1349" s="555"/>
      <c r="Q1349" s="555"/>
      <c r="R1349" s="112" t="s">
        <v>4110</v>
      </c>
      <c r="S1349" s="112" t="s">
        <v>1208</v>
      </c>
      <c r="T1349" s="112" t="s">
        <v>6442</v>
      </c>
      <c r="U1349" s="112" t="s">
        <v>4112</v>
      </c>
    </row>
    <row r="1350" spans="1:21" ht="61.9" customHeight="1" x14ac:dyDescent="0.2">
      <c r="A1350" s="555"/>
      <c r="B1350" s="555"/>
      <c r="C1350" s="555"/>
      <c r="D1350" s="555"/>
      <c r="E1350" s="555"/>
      <c r="F1350" s="555"/>
      <c r="G1350" s="555"/>
      <c r="H1350" s="555"/>
      <c r="I1350" s="555"/>
      <c r="J1350" s="555"/>
      <c r="K1350" s="555"/>
      <c r="L1350" s="555"/>
      <c r="M1350" s="555"/>
      <c r="N1350" s="555"/>
      <c r="O1350" s="555"/>
      <c r="P1350" s="555"/>
      <c r="Q1350" s="555"/>
      <c r="R1350" s="112" t="s">
        <v>4110</v>
      </c>
      <c r="S1350" s="112" t="s">
        <v>5354</v>
      </c>
      <c r="T1350" s="112" t="s">
        <v>6442</v>
      </c>
      <c r="U1350" s="112" t="s">
        <v>4112</v>
      </c>
    </row>
    <row r="1351" spans="1:21" ht="61.9" customHeight="1" x14ac:dyDescent="0.2">
      <c r="A1351" s="555"/>
      <c r="B1351" s="555"/>
      <c r="C1351" s="555"/>
      <c r="D1351" s="555"/>
      <c r="E1351" s="555"/>
      <c r="F1351" s="555"/>
      <c r="G1351" s="555"/>
      <c r="H1351" s="555"/>
      <c r="I1351" s="555"/>
      <c r="J1351" s="555"/>
      <c r="K1351" s="555"/>
      <c r="L1351" s="555"/>
      <c r="M1351" s="555"/>
      <c r="N1351" s="555"/>
      <c r="O1351" s="555"/>
      <c r="P1351" s="555"/>
      <c r="Q1351" s="555"/>
      <c r="R1351" s="112" t="s">
        <v>4110</v>
      </c>
      <c r="S1351" s="112" t="s">
        <v>5355</v>
      </c>
      <c r="T1351" s="112" t="s">
        <v>6442</v>
      </c>
      <c r="U1351" s="112" t="s">
        <v>4112</v>
      </c>
    </row>
    <row r="1352" spans="1:21" ht="61.9" customHeight="1" x14ac:dyDescent="0.2">
      <c r="A1352" s="555"/>
      <c r="B1352" s="555"/>
      <c r="C1352" s="555"/>
      <c r="D1352" s="555"/>
      <c r="E1352" s="555"/>
      <c r="F1352" s="555"/>
      <c r="G1352" s="555"/>
      <c r="H1352" s="555"/>
      <c r="I1352" s="555"/>
      <c r="J1352" s="555"/>
      <c r="K1352" s="555"/>
      <c r="L1352" s="555"/>
      <c r="M1352" s="555"/>
      <c r="N1352" s="555"/>
      <c r="O1352" s="555"/>
      <c r="P1352" s="555"/>
      <c r="Q1352" s="555"/>
      <c r="R1352" s="112" t="s">
        <v>4110</v>
      </c>
      <c r="S1352" s="112" t="s">
        <v>5357</v>
      </c>
      <c r="T1352" s="112" t="s">
        <v>6442</v>
      </c>
      <c r="U1352" s="112" t="s">
        <v>4112</v>
      </c>
    </row>
    <row r="1353" spans="1:21" ht="61.9" customHeight="1" x14ac:dyDescent="0.2">
      <c r="A1353" s="555"/>
      <c r="B1353" s="555"/>
      <c r="C1353" s="555"/>
      <c r="D1353" s="555"/>
      <c r="E1353" s="555"/>
      <c r="F1353" s="555"/>
      <c r="G1353" s="555"/>
      <c r="H1353" s="555"/>
      <c r="I1353" s="555"/>
      <c r="J1353" s="555"/>
      <c r="K1353" s="555"/>
      <c r="L1353" s="555"/>
      <c r="M1353" s="555"/>
      <c r="N1353" s="555"/>
      <c r="O1353" s="555"/>
      <c r="P1353" s="555"/>
      <c r="Q1353" s="555"/>
      <c r="R1353" s="112" t="s">
        <v>4110</v>
      </c>
      <c r="S1353" s="112" t="s">
        <v>5359</v>
      </c>
      <c r="T1353" s="112" t="s">
        <v>6442</v>
      </c>
      <c r="U1353" s="112" t="s">
        <v>4112</v>
      </c>
    </row>
    <row r="1354" spans="1:21" ht="61.9" customHeight="1" x14ac:dyDescent="0.2">
      <c r="A1354" s="555"/>
      <c r="B1354" s="555"/>
      <c r="C1354" s="555"/>
      <c r="D1354" s="555"/>
      <c r="E1354" s="555"/>
      <c r="F1354" s="555"/>
      <c r="G1354" s="555"/>
      <c r="H1354" s="555"/>
      <c r="I1354" s="555"/>
      <c r="J1354" s="555"/>
      <c r="K1354" s="555"/>
      <c r="L1354" s="555"/>
      <c r="M1354" s="555"/>
      <c r="N1354" s="555"/>
      <c r="O1354" s="555"/>
      <c r="P1354" s="555"/>
      <c r="Q1354" s="555"/>
      <c r="R1354" s="112" t="s">
        <v>4110</v>
      </c>
      <c r="S1354" s="112" t="s">
        <v>5361</v>
      </c>
      <c r="T1354" s="112" t="s">
        <v>6442</v>
      </c>
      <c r="U1354" s="112" t="s">
        <v>4112</v>
      </c>
    </row>
    <row r="1355" spans="1:21" ht="409.6" customHeight="1" x14ac:dyDescent="0.2">
      <c r="A1355" s="534" t="s">
        <v>1214</v>
      </c>
      <c r="B1355" s="534" t="s">
        <v>4990</v>
      </c>
      <c r="C1355" s="534" t="s">
        <v>5000</v>
      </c>
      <c r="D1355" s="534" t="s">
        <v>4992</v>
      </c>
      <c r="E1355" s="534" t="s">
        <v>4977</v>
      </c>
      <c r="F1355" s="534" t="s">
        <v>4978</v>
      </c>
      <c r="G1355" s="534" t="s">
        <v>4979</v>
      </c>
      <c r="H1355" s="534" t="s">
        <v>2111</v>
      </c>
      <c r="I1355" s="534" t="s">
        <v>4973</v>
      </c>
      <c r="J1355" s="534" t="s">
        <v>1216</v>
      </c>
      <c r="K1355" s="534" t="s">
        <v>47</v>
      </c>
      <c r="L1355" s="534" t="s">
        <v>51</v>
      </c>
      <c r="M1355" s="534">
        <v>45729.722450810186</v>
      </c>
      <c r="N1355" s="534" t="s">
        <v>5363</v>
      </c>
      <c r="O1355" s="534">
        <v>45730</v>
      </c>
      <c r="P1355" s="534" t="s">
        <v>4980</v>
      </c>
      <c r="Q1355" s="534" t="s">
        <v>4993</v>
      </c>
      <c r="R1355" s="132" t="s">
        <v>4112</v>
      </c>
      <c r="S1355" s="132" t="s">
        <v>1207</v>
      </c>
      <c r="T1355" s="132" t="s">
        <v>4982</v>
      </c>
      <c r="U1355" s="132" t="s">
        <v>4112</v>
      </c>
    </row>
    <row r="1356" spans="1:21" ht="49.9" customHeight="1" x14ac:dyDescent="0.2">
      <c r="A1356" s="555"/>
      <c r="B1356" s="555"/>
      <c r="C1356" s="555"/>
      <c r="D1356" s="555"/>
      <c r="E1356" s="555"/>
      <c r="F1356" s="555"/>
      <c r="G1356" s="555"/>
      <c r="H1356" s="555"/>
      <c r="I1356" s="555"/>
      <c r="J1356" s="555"/>
      <c r="K1356" s="555"/>
      <c r="L1356" s="555"/>
      <c r="M1356" s="555"/>
      <c r="N1356" s="555"/>
      <c r="O1356" s="555"/>
      <c r="P1356" s="555"/>
      <c r="Q1356" s="555"/>
      <c r="R1356" s="112" t="s">
        <v>4110</v>
      </c>
      <c r="S1356" s="112" t="s">
        <v>1208</v>
      </c>
      <c r="T1356" s="112" t="s">
        <v>6440</v>
      </c>
      <c r="U1356" s="112" t="s">
        <v>4112</v>
      </c>
    </row>
    <row r="1357" spans="1:21" ht="75" customHeight="1" x14ac:dyDescent="0.2">
      <c r="A1357" s="555"/>
      <c r="B1357" s="555"/>
      <c r="C1357" s="555"/>
      <c r="D1357" s="555"/>
      <c r="E1357" s="555"/>
      <c r="F1357" s="555"/>
      <c r="G1357" s="555"/>
      <c r="H1357" s="555"/>
      <c r="I1357" s="555"/>
      <c r="J1357" s="555"/>
      <c r="K1357" s="555"/>
      <c r="L1357" s="555"/>
      <c r="M1357" s="555"/>
      <c r="N1357" s="555"/>
      <c r="O1357" s="555"/>
      <c r="P1357" s="555"/>
      <c r="Q1357" s="555"/>
      <c r="R1357" s="112" t="s">
        <v>4110</v>
      </c>
      <c r="S1357" s="112" t="s">
        <v>5354</v>
      </c>
      <c r="T1357" s="112" t="s">
        <v>6440</v>
      </c>
      <c r="U1357" s="112" t="s">
        <v>4112</v>
      </c>
    </row>
    <row r="1358" spans="1:21" ht="75" customHeight="1" x14ac:dyDescent="0.2">
      <c r="A1358" s="555"/>
      <c r="B1358" s="555"/>
      <c r="C1358" s="555"/>
      <c r="D1358" s="555"/>
      <c r="E1358" s="555"/>
      <c r="F1358" s="555"/>
      <c r="G1358" s="555"/>
      <c r="H1358" s="555"/>
      <c r="I1358" s="555"/>
      <c r="J1358" s="555"/>
      <c r="K1358" s="555"/>
      <c r="L1358" s="555"/>
      <c r="M1358" s="555"/>
      <c r="N1358" s="555"/>
      <c r="O1358" s="555"/>
      <c r="P1358" s="555"/>
      <c r="Q1358" s="555"/>
      <c r="R1358" s="112" t="s">
        <v>4110</v>
      </c>
      <c r="S1358" s="112" t="s">
        <v>5355</v>
      </c>
      <c r="T1358" s="112" t="s">
        <v>6440</v>
      </c>
      <c r="U1358" s="112" t="s">
        <v>4112</v>
      </c>
    </row>
    <row r="1359" spans="1:21" ht="75" customHeight="1" x14ac:dyDescent="0.2">
      <c r="A1359" s="555"/>
      <c r="B1359" s="555"/>
      <c r="C1359" s="555"/>
      <c r="D1359" s="555"/>
      <c r="E1359" s="555"/>
      <c r="F1359" s="555"/>
      <c r="G1359" s="555"/>
      <c r="H1359" s="555"/>
      <c r="I1359" s="555"/>
      <c r="J1359" s="555"/>
      <c r="K1359" s="555"/>
      <c r="L1359" s="555"/>
      <c r="M1359" s="555"/>
      <c r="N1359" s="555"/>
      <c r="O1359" s="555"/>
      <c r="P1359" s="555"/>
      <c r="Q1359" s="555"/>
      <c r="R1359" s="112" t="s">
        <v>4110</v>
      </c>
      <c r="S1359" s="112" t="s">
        <v>5357</v>
      </c>
      <c r="T1359" s="112" t="s">
        <v>6440</v>
      </c>
      <c r="U1359" s="112" t="s">
        <v>4110</v>
      </c>
    </row>
    <row r="1360" spans="1:21" ht="75" customHeight="1" x14ac:dyDescent="0.2">
      <c r="A1360" s="555"/>
      <c r="B1360" s="555"/>
      <c r="C1360" s="555"/>
      <c r="D1360" s="555"/>
      <c r="E1360" s="555"/>
      <c r="F1360" s="555"/>
      <c r="G1360" s="555"/>
      <c r="H1360" s="555"/>
      <c r="I1360" s="555"/>
      <c r="J1360" s="555"/>
      <c r="K1360" s="555"/>
      <c r="L1360" s="555"/>
      <c r="M1360" s="555"/>
      <c r="N1360" s="555"/>
      <c r="O1360" s="555"/>
      <c r="P1360" s="555"/>
      <c r="Q1360" s="555"/>
      <c r="R1360" s="112" t="s">
        <v>4110</v>
      </c>
      <c r="S1360" s="112" t="s">
        <v>5359</v>
      </c>
      <c r="T1360" s="112" t="s">
        <v>6440</v>
      </c>
      <c r="U1360" s="112" t="s">
        <v>4112</v>
      </c>
    </row>
    <row r="1361" spans="1:21" ht="75" customHeight="1" x14ac:dyDescent="0.2">
      <c r="A1361" s="555"/>
      <c r="B1361" s="555"/>
      <c r="C1361" s="555"/>
      <c r="D1361" s="555"/>
      <c r="E1361" s="555"/>
      <c r="F1361" s="555"/>
      <c r="G1361" s="555"/>
      <c r="H1361" s="555"/>
      <c r="I1361" s="555"/>
      <c r="J1361" s="555"/>
      <c r="K1361" s="555"/>
      <c r="L1361" s="555"/>
      <c r="M1361" s="555"/>
      <c r="N1361" s="555"/>
      <c r="O1361" s="555"/>
      <c r="P1361" s="555"/>
      <c r="Q1361" s="555"/>
      <c r="R1361" s="112" t="s">
        <v>4110</v>
      </c>
      <c r="S1361" s="112" t="s">
        <v>5361</v>
      </c>
      <c r="T1361" s="112" t="s">
        <v>6440</v>
      </c>
      <c r="U1361" s="112" t="s">
        <v>4112</v>
      </c>
    </row>
    <row r="1362" spans="1:21" ht="409.6" customHeight="1" x14ac:dyDescent="0.2">
      <c r="A1362" s="534" t="s">
        <v>1214</v>
      </c>
      <c r="B1362" s="534" t="s">
        <v>4990</v>
      </c>
      <c r="C1362" s="534" t="s">
        <v>5000</v>
      </c>
      <c r="D1362" s="534" t="s">
        <v>4994</v>
      </c>
      <c r="E1362" s="534" t="s">
        <v>4995</v>
      </c>
      <c r="F1362" s="534" t="s">
        <v>4996</v>
      </c>
      <c r="G1362" s="534" t="s">
        <v>4997</v>
      </c>
      <c r="H1362" s="534" t="s">
        <v>2111</v>
      </c>
      <c r="I1362" s="534" t="s">
        <v>4973</v>
      </c>
      <c r="J1362" s="534" t="s">
        <v>1242</v>
      </c>
      <c r="K1362" s="534" t="s">
        <v>2827</v>
      </c>
      <c r="L1362" s="534" t="s">
        <v>488</v>
      </c>
      <c r="M1362" s="534">
        <v>45729.713550729168</v>
      </c>
      <c r="N1362" s="534" t="s">
        <v>5389</v>
      </c>
      <c r="O1362" s="534">
        <v>45730</v>
      </c>
      <c r="P1362" s="534" t="s">
        <v>4998</v>
      </c>
      <c r="Q1362" s="534"/>
      <c r="R1362" s="112" t="s">
        <v>4110</v>
      </c>
      <c r="S1362" s="112" t="s">
        <v>1207</v>
      </c>
      <c r="T1362" s="112" t="s">
        <v>4999</v>
      </c>
      <c r="U1362" s="112" t="s">
        <v>4112</v>
      </c>
    </row>
    <row r="1363" spans="1:21" ht="49.9" customHeight="1" x14ac:dyDescent="0.2">
      <c r="A1363" s="555"/>
      <c r="B1363" s="555"/>
      <c r="C1363" s="555"/>
      <c r="D1363" s="555"/>
      <c r="E1363" s="555"/>
      <c r="F1363" s="555"/>
      <c r="G1363" s="555"/>
      <c r="H1363" s="555"/>
      <c r="I1363" s="555"/>
      <c r="J1363" s="555"/>
      <c r="K1363" s="555"/>
      <c r="L1363" s="555"/>
      <c r="M1363" s="555"/>
      <c r="N1363" s="555"/>
      <c r="O1363" s="555"/>
      <c r="P1363" s="555"/>
      <c r="Q1363" s="555"/>
      <c r="R1363" s="112" t="s">
        <v>4110</v>
      </c>
      <c r="S1363" s="112" t="s">
        <v>1208</v>
      </c>
      <c r="T1363" s="112" t="s">
        <v>6443</v>
      </c>
      <c r="U1363" s="112" t="s">
        <v>4112</v>
      </c>
    </row>
    <row r="1364" spans="1:21" ht="61.9" customHeight="1" x14ac:dyDescent="0.2">
      <c r="A1364" s="555"/>
      <c r="B1364" s="555"/>
      <c r="C1364" s="555"/>
      <c r="D1364" s="555"/>
      <c r="E1364" s="555"/>
      <c r="F1364" s="555"/>
      <c r="G1364" s="555"/>
      <c r="H1364" s="555"/>
      <c r="I1364" s="555"/>
      <c r="J1364" s="555"/>
      <c r="K1364" s="555"/>
      <c r="L1364" s="555"/>
      <c r="M1364" s="555"/>
      <c r="N1364" s="555"/>
      <c r="O1364" s="555"/>
      <c r="P1364" s="555"/>
      <c r="Q1364" s="555"/>
      <c r="R1364" s="112" t="s">
        <v>4110</v>
      </c>
      <c r="S1364" s="112" t="s">
        <v>5354</v>
      </c>
      <c r="T1364" s="112" t="s">
        <v>6444</v>
      </c>
      <c r="U1364" s="112" t="s">
        <v>4112</v>
      </c>
    </row>
    <row r="1365" spans="1:21" ht="61.9" customHeight="1" x14ac:dyDescent="0.2">
      <c r="A1365" s="555"/>
      <c r="B1365" s="555"/>
      <c r="C1365" s="555"/>
      <c r="D1365" s="555"/>
      <c r="E1365" s="555"/>
      <c r="F1365" s="555"/>
      <c r="G1365" s="555"/>
      <c r="H1365" s="555"/>
      <c r="I1365" s="555"/>
      <c r="J1365" s="555"/>
      <c r="K1365" s="555"/>
      <c r="L1365" s="555"/>
      <c r="M1365" s="555"/>
      <c r="N1365" s="555"/>
      <c r="O1365" s="555"/>
      <c r="P1365" s="555"/>
      <c r="Q1365" s="555"/>
      <c r="R1365" s="112" t="s">
        <v>4110</v>
      </c>
      <c r="S1365" s="112" t="s">
        <v>5355</v>
      </c>
      <c r="T1365" s="112" t="s">
        <v>6445</v>
      </c>
      <c r="U1365" s="112" t="s">
        <v>4112</v>
      </c>
    </row>
    <row r="1366" spans="1:21" ht="61.9" customHeight="1" x14ac:dyDescent="0.2">
      <c r="A1366" s="555"/>
      <c r="B1366" s="555"/>
      <c r="C1366" s="555"/>
      <c r="D1366" s="555"/>
      <c r="E1366" s="555"/>
      <c r="F1366" s="555"/>
      <c r="G1366" s="555"/>
      <c r="H1366" s="555"/>
      <c r="I1366" s="555"/>
      <c r="J1366" s="555"/>
      <c r="K1366" s="555"/>
      <c r="L1366" s="555"/>
      <c r="M1366" s="555"/>
      <c r="N1366" s="555"/>
      <c r="O1366" s="555"/>
      <c r="P1366" s="555"/>
      <c r="Q1366" s="555"/>
      <c r="R1366" s="112" t="s">
        <v>4110</v>
      </c>
      <c r="S1366" s="112" t="s">
        <v>5357</v>
      </c>
      <c r="T1366" s="112" t="s">
        <v>6446</v>
      </c>
      <c r="U1366" s="112" t="s">
        <v>4112</v>
      </c>
    </row>
    <row r="1367" spans="1:21" ht="61.9" customHeight="1" x14ac:dyDescent="0.2">
      <c r="A1367" s="555"/>
      <c r="B1367" s="555"/>
      <c r="C1367" s="555"/>
      <c r="D1367" s="555"/>
      <c r="E1367" s="555"/>
      <c r="F1367" s="555"/>
      <c r="G1367" s="555"/>
      <c r="H1367" s="555"/>
      <c r="I1367" s="555"/>
      <c r="J1367" s="555"/>
      <c r="K1367" s="555"/>
      <c r="L1367" s="555"/>
      <c r="M1367" s="555"/>
      <c r="N1367" s="555"/>
      <c r="O1367" s="555"/>
      <c r="P1367" s="555"/>
      <c r="Q1367" s="555"/>
      <c r="R1367" s="112" t="s">
        <v>4110</v>
      </c>
      <c r="S1367" s="112" t="s">
        <v>5359</v>
      </c>
      <c r="T1367" s="112" t="s">
        <v>6447</v>
      </c>
      <c r="U1367" s="112" t="s">
        <v>4112</v>
      </c>
    </row>
    <row r="1368" spans="1:21" ht="61.9" customHeight="1" x14ac:dyDescent="0.2">
      <c r="A1368" s="555"/>
      <c r="B1368" s="555"/>
      <c r="C1368" s="555"/>
      <c r="D1368" s="555"/>
      <c r="E1368" s="555"/>
      <c r="F1368" s="555"/>
      <c r="G1368" s="555"/>
      <c r="H1368" s="555"/>
      <c r="I1368" s="555"/>
      <c r="J1368" s="555"/>
      <c r="K1368" s="555"/>
      <c r="L1368" s="555"/>
      <c r="M1368" s="555"/>
      <c r="N1368" s="555"/>
      <c r="O1368" s="555"/>
      <c r="P1368" s="555"/>
      <c r="Q1368" s="555"/>
      <c r="R1368" s="112" t="s">
        <v>4110</v>
      </c>
      <c r="S1368" s="112" t="s">
        <v>5361</v>
      </c>
      <c r="T1368" s="112" t="s">
        <v>6448</v>
      </c>
      <c r="U1368" s="112" t="s">
        <v>4112</v>
      </c>
    </row>
    <row r="1369" spans="1:21" ht="409.6" customHeight="1" x14ac:dyDescent="0.2">
      <c r="A1369" s="534" t="s">
        <v>1214</v>
      </c>
      <c r="B1369" s="534" t="s">
        <v>4990</v>
      </c>
      <c r="C1369" s="534" t="s">
        <v>5007</v>
      </c>
      <c r="D1369" s="534" t="s">
        <v>5001</v>
      </c>
      <c r="E1369" s="534" t="s">
        <v>5002</v>
      </c>
      <c r="F1369" s="534" t="s">
        <v>5003</v>
      </c>
      <c r="G1369" s="534" t="s">
        <v>5004</v>
      </c>
      <c r="H1369" s="534" t="s">
        <v>2111</v>
      </c>
      <c r="I1369" s="534" t="s">
        <v>4973</v>
      </c>
      <c r="J1369" s="534" t="s">
        <v>1209</v>
      </c>
      <c r="K1369" s="534" t="s">
        <v>2827</v>
      </c>
      <c r="L1369" s="534" t="s">
        <v>488</v>
      </c>
      <c r="M1369" s="534">
        <v>45729.717983252318</v>
      </c>
      <c r="N1369" s="534" t="s">
        <v>5389</v>
      </c>
      <c r="O1369" s="534">
        <v>45730</v>
      </c>
      <c r="P1369" s="534" t="s">
        <v>5005</v>
      </c>
      <c r="Q1369" s="534"/>
      <c r="R1369" s="112" t="s">
        <v>4110</v>
      </c>
      <c r="S1369" s="112" t="s">
        <v>1207</v>
      </c>
      <c r="T1369" s="112" t="s">
        <v>5006</v>
      </c>
      <c r="U1369" s="112" t="s">
        <v>4112</v>
      </c>
    </row>
    <row r="1370" spans="1:21" ht="49.9" customHeight="1" x14ac:dyDescent="0.2">
      <c r="A1370" s="555"/>
      <c r="B1370" s="555"/>
      <c r="C1370" s="555"/>
      <c r="D1370" s="555"/>
      <c r="E1370" s="555"/>
      <c r="F1370" s="555"/>
      <c r="G1370" s="555"/>
      <c r="H1370" s="555"/>
      <c r="I1370" s="555"/>
      <c r="J1370" s="555"/>
      <c r="K1370" s="555"/>
      <c r="L1370" s="555"/>
      <c r="M1370" s="555"/>
      <c r="N1370" s="555"/>
      <c r="O1370" s="555"/>
      <c r="P1370" s="555"/>
      <c r="Q1370" s="555"/>
      <c r="R1370" s="112" t="s">
        <v>4110</v>
      </c>
      <c r="S1370" s="112" t="s">
        <v>1208</v>
      </c>
      <c r="T1370" s="112" t="s">
        <v>6449</v>
      </c>
      <c r="U1370" s="112" t="s">
        <v>4112</v>
      </c>
    </row>
    <row r="1371" spans="1:21" ht="61.9" customHeight="1" x14ac:dyDescent="0.2">
      <c r="A1371" s="555"/>
      <c r="B1371" s="555"/>
      <c r="C1371" s="555"/>
      <c r="D1371" s="555"/>
      <c r="E1371" s="555"/>
      <c r="F1371" s="555"/>
      <c r="G1371" s="555"/>
      <c r="H1371" s="555"/>
      <c r="I1371" s="555"/>
      <c r="J1371" s="555"/>
      <c r="K1371" s="555"/>
      <c r="L1371" s="555"/>
      <c r="M1371" s="555"/>
      <c r="N1371" s="555"/>
      <c r="O1371" s="555"/>
      <c r="P1371" s="555"/>
      <c r="Q1371" s="555"/>
      <c r="R1371" s="112" t="s">
        <v>4110</v>
      </c>
      <c r="S1371" s="112" t="s">
        <v>5354</v>
      </c>
      <c r="T1371" s="112" t="s">
        <v>6449</v>
      </c>
      <c r="U1371" s="112" t="s">
        <v>4112</v>
      </c>
    </row>
    <row r="1372" spans="1:21" ht="61.9" customHeight="1" x14ac:dyDescent="0.2">
      <c r="A1372" s="555"/>
      <c r="B1372" s="555"/>
      <c r="C1372" s="555"/>
      <c r="D1372" s="555"/>
      <c r="E1372" s="555"/>
      <c r="F1372" s="555"/>
      <c r="G1372" s="555"/>
      <c r="H1372" s="555"/>
      <c r="I1372" s="555"/>
      <c r="J1372" s="555"/>
      <c r="K1372" s="555"/>
      <c r="L1372" s="555"/>
      <c r="M1372" s="555"/>
      <c r="N1372" s="555"/>
      <c r="O1372" s="555"/>
      <c r="P1372" s="555"/>
      <c r="Q1372" s="555"/>
      <c r="R1372" s="112" t="s">
        <v>4110</v>
      </c>
      <c r="S1372" s="112" t="s">
        <v>5355</v>
      </c>
      <c r="T1372" s="112" t="s">
        <v>6449</v>
      </c>
      <c r="U1372" s="112" t="s">
        <v>4112</v>
      </c>
    </row>
    <row r="1373" spans="1:21" ht="61.9" customHeight="1" x14ac:dyDescent="0.2">
      <c r="A1373" s="555"/>
      <c r="B1373" s="555"/>
      <c r="C1373" s="555"/>
      <c r="D1373" s="555"/>
      <c r="E1373" s="555"/>
      <c r="F1373" s="555"/>
      <c r="G1373" s="555"/>
      <c r="H1373" s="555"/>
      <c r="I1373" s="555"/>
      <c r="J1373" s="555"/>
      <c r="K1373" s="555"/>
      <c r="L1373" s="555"/>
      <c r="M1373" s="555"/>
      <c r="N1373" s="555"/>
      <c r="O1373" s="555"/>
      <c r="P1373" s="555"/>
      <c r="Q1373" s="555"/>
      <c r="R1373" s="112" t="s">
        <v>4110</v>
      </c>
      <c r="S1373" s="112" t="s">
        <v>5357</v>
      </c>
      <c r="T1373" s="112" t="s">
        <v>6449</v>
      </c>
      <c r="U1373" s="112" t="s">
        <v>4112</v>
      </c>
    </row>
    <row r="1374" spans="1:21" ht="61.9" customHeight="1" x14ac:dyDescent="0.2">
      <c r="A1374" s="555"/>
      <c r="B1374" s="555"/>
      <c r="C1374" s="555"/>
      <c r="D1374" s="555"/>
      <c r="E1374" s="555"/>
      <c r="F1374" s="555"/>
      <c r="G1374" s="555"/>
      <c r="H1374" s="555"/>
      <c r="I1374" s="555"/>
      <c r="J1374" s="555"/>
      <c r="K1374" s="555"/>
      <c r="L1374" s="555"/>
      <c r="M1374" s="555"/>
      <c r="N1374" s="555"/>
      <c r="O1374" s="555"/>
      <c r="P1374" s="555"/>
      <c r="Q1374" s="555"/>
      <c r="R1374" s="112" t="s">
        <v>4110</v>
      </c>
      <c r="S1374" s="112" t="s">
        <v>5359</v>
      </c>
      <c r="T1374" s="112" t="s">
        <v>6449</v>
      </c>
      <c r="U1374" s="112" t="s">
        <v>4112</v>
      </c>
    </row>
    <row r="1375" spans="1:21" ht="61.9" customHeight="1" x14ac:dyDescent="0.2">
      <c r="A1375" s="555"/>
      <c r="B1375" s="555"/>
      <c r="C1375" s="555"/>
      <c r="D1375" s="555"/>
      <c r="E1375" s="555"/>
      <c r="F1375" s="555"/>
      <c r="G1375" s="555"/>
      <c r="H1375" s="555"/>
      <c r="I1375" s="555"/>
      <c r="J1375" s="555"/>
      <c r="K1375" s="555"/>
      <c r="L1375" s="555"/>
      <c r="M1375" s="555"/>
      <c r="N1375" s="555"/>
      <c r="O1375" s="555"/>
      <c r="P1375" s="555"/>
      <c r="Q1375" s="555"/>
      <c r="R1375" s="112" t="s">
        <v>4110</v>
      </c>
      <c r="S1375" s="112" t="s">
        <v>5361</v>
      </c>
      <c r="T1375" s="112" t="s">
        <v>6449</v>
      </c>
      <c r="U1375" s="112" t="s">
        <v>4112</v>
      </c>
    </row>
    <row r="1376" spans="1:21" ht="409.6" customHeight="1" x14ac:dyDescent="0.2">
      <c r="A1376" s="534" t="s">
        <v>1214</v>
      </c>
      <c r="B1376" s="534" t="s">
        <v>4990</v>
      </c>
      <c r="C1376" s="534" t="s">
        <v>6450</v>
      </c>
      <c r="D1376" s="534" t="s">
        <v>2066</v>
      </c>
      <c r="E1376" s="534" t="s">
        <v>1278</v>
      </c>
      <c r="F1376" s="534" t="s">
        <v>5008</v>
      </c>
      <c r="G1376" s="534" t="s">
        <v>5009</v>
      </c>
      <c r="H1376" s="534" t="s">
        <v>2111</v>
      </c>
      <c r="I1376" s="534" t="s">
        <v>4973</v>
      </c>
      <c r="J1376" s="534" t="s">
        <v>1241</v>
      </c>
      <c r="K1376" s="534" t="s">
        <v>47</v>
      </c>
      <c r="L1376" s="534" t="s">
        <v>488</v>
      </c>
      <c r="M1376" s="534">
        <v>45729.72037052083</v>
      </c>
      <c r="N1376" s="534" t="s">
        <v>5389</v>
      </c>
      <c r="O1376" s="534">
        <v>45730</v>
      </c>
      <c r="P1376" s="534" t="s">
        <v>4988</v>
      </c>
      <c r="Q1376" s="534"/>
      <c r="R1376" s="112" t="s">
        <v>4110</v>
      </c>
      <c r="S1376" s="112" t="s">
        <v>1207</v>
      </c>
      <c r="T1376" s="112" t="s">
        <v>4989</v>
      </c>
      <c r="U1376" s="112" t="s">
        <v>4112</v>
      </c>
    </row>
    <row r="1377" spans="1:21" ht="49.9" customHeight="1" x14ac:dyDescent="0.2">
      <c r="A1377" s="555"/>
      <c r="B1377" s="555"/>
      <c r="C1377" s="555"/>
      <c r="D1377" s="555"/>
      <c r="E1377" s="555"/>
      <c r="F1377" s="555"/>
      <c r="G1377" s="555"/>
      <c r="H1377" s="555"/>
      <c r="I1377" s="555"/>
      <c r="J1377" s="555"/>
      <c r="K1377" s="555"/>
      <c r="L1377" s="555"/>
      <c r="M1377" s="555"/>
      <c r="N1377" s="555"/>
      <c r="O1377" s="555"/>
      <c r="P1377" s="555"/>
      <c r="Q1377" s="555"/>
      <c r="R1377" s="112" t="s">
        <v>4110</v>
      </c>
      <c r="S1377" s="112" t="s">
        <v>1208</v>
      </c>
      <c r="T1377" s="112" t="s">
        <v>6442</v>
      </c>
      <c r="U1377" s="112" t="s">
        <v>4112</v>
      </c>
    </row>
    <row r="1378" spans="1:21" ht="61.9" customHeight="1" x14ac:dyDescent="0.2">
      <c r="A1378" s="555"/>
      <c r="B1378" s="555"/>
      <c r="C1378" s="555"/>
      <c r="D1378" s="555"/>
      <c r="E1378" s="555"/>
      <c r="F1378" s="555"/>
      <c r="G1378" s="555"/>
      <c r="H1378" s="555"/>
      <c r="I1378" s="555"/>
      <c r="J1378" s="555"/>
      <c r="K1378" s="555"/>
      <c r="L1378" s="555"/>
      <c r="M1378" s="555"/>
      <c r="N1378" s="555"/>
      <c r="O1378" s="555"/>
      <c r="P1378" s="555"/>
      <c r="Q1378" s="555"/>
      <c r="R1378" s="112" t="s">
        <v>4110</v>
      </c>
      <c r="S1378" s="112" t="s">
        <v>5354</v>
      </c>
      <c r="T1378" s="112" t="s">
        <v>6442</v>
      </c>
      <c r="U1378" s="112" t="s">
        <v>4112</v>
      </c>
    </row>
    <row r="1379" spans="1:21" ht="61.9" customHeight="1" x14ac:dyDescent="0.2">
      <c r="A1379" s="555"/>
      <c r="B1379" s="555"/>
      <c r="C1379" s="555"/>
      <c r="D1379" s="555"/>
      <c r="E1379" s="555"/>
      <c r="F1379" s="555"/>
      <c r="G1379" s="555"/>
      <c r="H1379" s="555"/>
      <c r="I1379" s="555"/>
      <c r="J1379" s="555"/>
      <c r="K1379" s="555"/>
      <c r="L1379" s="555"/>
      <c r="M1379" s="555"/>
      <c r="N1379" s="555"/>
      <c r="O1379" s="555"/>
      <c r="P1379" s="555"/>
      <c r="Q1379" s="555"/>
      <c r="R1379" s="112" t="s">
        <v>4110</v>
      </c>
      <c r="S1379" s="112" t="s">
        <v>5355</v>
      </c>
      <c r="T1379" s="112" t="s">
        <v>6442</v>
      </c>
      <c r="U1379" s="112" t="s">
        <v>4112</v>
      </c>
    </row>
    <row r="1380" spans="1:21" ht="61.9" customHeight="1" x14ac:dyDescent="0.2">
      <c r="A1380" s="555"/>
      <c r="B1380" s="555"/>
      <c r="C1380" s="555"/>
      <c r="D1380" s="555"/>
      <c r="E1380" s="555"/>
      <c r="F1380" s="555"/>
      <c r="G1380" s="555"/>
      <c r="H1380" s="555"/>
      <c r="I1380" s="555"/>
      <c r="J1380" s="555"/>
      <c r="K1380" s="555"/>
      <c r="L1380" s="555"/>
      <c r="M1380" s="555"/>
      <c r="N1380" s="555"/>
      <c r="O1380" s="555"/>
      <c r="P1380" s="555"/>
      <c r="Q1380" s="555"/>
      <c r="R1380" s="112" t="s">
        <v>4110</v>
      </c>
      <c r="S1380" s="112" t="s">
        <v>5357</v>
      </c>
      <c r="T1380" s="112" t="s">
        <v>6442</v>
      </c>
      <c r="U1380" s="112" t="s">
        <v>4112</v>
      </c>
    </row>
    <row r="1381" spans="1:21" ht="61.9" customHeight="1" x14ac:dyDescent="0.2">
      <c r="A1381" s="555"/>
      <c r="B1381" s="555"/>
      <c r="C1381" s="555"/>
      <c r="D1381" s="555"/>
      <c r="E1381" s="555"/>
      <c r="F1381" s="555"/>
      <c r="G1381" s="555"/>
      <c r="H1381" s="555"/>
      <c r="I1381" s="555"/>
      <c r="J1381" s="555"/>
      <c r="K1381" s="555"/>
      <c r="L1381" s="555"/>
      <c r="M1381" s="555"/>
      <c r="N1381" s="555"/>
      <c r="O1381" s="555"/>
      <c r="P1381" s="555"/>
      <c r="Q1381" s="555"/>
      <c r="R1381" s="112" t="s">
        <v>4110</v>
      </c>
      <c r="S1381" s="112" t="s">
        <v>5359</v>
      </c>
      <c r="T1381" s="112" t="s">
        <v>6442</v>
      </c>
      <c r="U1381" s="112" t="s">
        <v>4112</v>
      </c>
    </row>
    <row r="1382" spans="1:21" ht="61.9" customHeight="1" x14ac:dyDescent="0.2">
      <c r="A1382" s="555"/>
      <c r="B1382" s="555"/>
      <c r="C1382" s="555"/>
      <c r="D1382" s="555"/>
      <c r="E1382" s="555"/>
      <c r="F1382" s="555"/>
      <c r="G1382" s="555"/>
      <c r="H1382" s="555"/>
      <c r="I1382" s="555"/>
      <c r="J1382" s="555"/>
      <c r="K1382" s="555"/>
      <c r="L1382" s="555"/>
      <c r="M1382" s="555"/>
      <c r="N1382" s="555"/>
      <c r="O1382" s="555"/>
      <c r="P1382" s="555"/>
      <c r="Q1382" s="555"/>
      <c r="R1382" s="112" t="s">
        <v>4110</v>
      </c>
      <c r="S1382" s="112" t="s">
        <v>5361</v>
      </c>
      <c r="T1382" s="112" t="s">
        <v>6442</v>
      </c>
      <c r="U1382" s="112" t="s">
        <v>4112</v>
      </c>
    </row>
    <row r="1383" spans="1:21" ht="409.6" customHeight="1" x14ac:dyDescent="0.2">
      <c r="A1383" s="534" t="s">
        <v>2110</v>
      </c>
      <c r="B1383" s="534" t="s">
        <v>5010</v>
      </c>
      <c r="C1383" s="534" t="s">
        <v>5011</v>
      </c>
      <c r="D1383" s="534" t="s">
        <v>4976</v>
      </c>
      <c r="E1383" s="534" t="s">
        <v>4977</v>
      </c>
      <c r="F1383" s="534" t="s">
        <v>4978</v>
      </c>
      <c r="G1383" s="534" t="s">
        <v>4979</v>
      </c>
      <c r="H1383" s="534" t="s">
        <v>2111</v>
      </c>
      <c r="I1383" s="534" t="s">
        <v>4973</v>
      </c>
      <c r="J1383" s="534" t="s">
        <v>1216</v>
      </c>
      <c r="K1383" s="534" t="s">
        <v>47</v>
      </c>
      <c r="L1383" s="534" t="s">
        <v>51</v>
      </c>
      <c r="M1383" s="534">
        <v>45729.696416817133</v>
      </c>
      <c r="N1383" s="534" t="s">
        <v>5363</v>
      </c>
      <c r="O1383" s="534">
        <v>45730</v>
      </c>
      <c r="P1383" s="534" t="s">
        <v>4980</v>
      </c>
      <c r="Q1383" s="534" t="s">
        <v>4993</v>
      </c>
      <c r="R1383" s="132" t="s">
        <v>4112</v>
      </c>
      <c r="S1383" s="132" t="s">
        <v>1207</v>
      </c>
      <c r="T1383" s="132" t="s">
        <v>5012</v>
      </c>
      <c r="U1383" s="132" t="s">
        <v>4112</v>
      </c>
    </row>
    <row r="1384" spans="1:21" ht="49.9" customHeight="1" x14ac:dyDescent="0.2">
      <c r="A1384" s="555"/>
      <c r="B1384" s="555"/>
      <c r="C1384" s="555"/>
      <c r="D1384" s="555"/>
      <c r="E1384" s="555"/>
      <c r="F1384" s="555"/>
      <c r="G1384" s="555"/>
      <c r="H1384" s="555"/>
      <c r="I1384" s="555"/>
      <c r="J1384" s="555"/>
      <c r="K1384" s="555"/>
      <c r="L1384" s="555"/>
      <c r="M1384" s="555"/>
      <c r="N1384" s="555"/>
      <c r="O1384" s="555"/>
      <c r="P1384" s="555"/>
      <c r="Q1384" s="555"/>
      <c r="R1384" s="112" t="s">
        <v>4110</v>
      </c>
      <c r="S1384" s="112" t="s">
        <v>1208</v>
      </c>
      <c r="T1384" s="112" t="s">
        <v>6440</v>
      </c>
      <c r="U1384" s="112" t="s">
        <v>4112</v>
      </c>
    </row>
    <row r="1385" spans="1:21" ht="75" customHeight="1" x14ac:dyDescent="0.2">
      <c r="A1385" s="555"/>
      <c r="B1385" s="555"/>
      <c r="C1385" s="555"/>
      <c r="D1385" s="555"/>
      <c r="E1385" s="555"/>
      <c r="F1385" s="555"/>
      <c r="G1385" s="555"/>
      <c r="H1385" s="555"/>
      <c r="I1385" s="555"/>
      <c r="J1385" s="555"/>
      <c r="K1385" s="555"/>
      <c r="L1385" s="555"/>
      <c r="M1385" s="555"/>
      <c r="N1385" s="555"/>
      <c r="O1385" s="555"/>
      <c r="P1385" s="555"/>
      <c r="Q1385" s="555"/>
      <c r="R1385" s="112" t="s">
        <v>4110</v>
      </c>
      <c r="S1385" s="112" t="s">
        <v>5354</v>
      </c>
      <c r="T1385" s="112" t="s">
        <v>6440</v>
      </c>
      <c r="U1385" s="112" t="s">
        <v>4112</v>
      </c>
    </row>
    <row r="1386" spans="1:21" ht="75" customHeight="1" x14ac:dyDescent="0.2">
      <c r="A1386" s="555"/>
      <c r="B1386" s="555"/>
      <c r="C1386" s="555"/>
      <c r="D1386" s="555"/>
      <c r="E1386" s="555"/>
      <c r="F1386" s="555"/>
      <c r="G1386" s="555"/>
      <c r="H1386" s="555"/>
      <c r="I1386" s="555"/>
      <c r="J1386" s="555"/>
      <c r="K1386" s="555"/>
      <c r="L1386" s="555"/>
      <c r="M1386" s="555"/>
      <c r="N1386" s="555"/>
      <c r="O1386" s="555"/>
      <c r="P1386" s="555"/>
      <c r="Q1386" s="555"/>
      <c r="R1386" s="112" t="s">
        <v>4110</v>
      </c>
      <c r="S1386" s="112" t="s">
        <v>5355</v>
      </c>
      <c r="T1386" s="112" t="s">
        <v>6440</v>
      </c>
      <c r="U1386" s="112" t="s">
        <v>4112</v>
      </c>
    </row>
    <row r="1387" spans="1:21" ht="75" customHeight="1" x14ac:dyDescent="0.2">
      <c r="A1387" s="555"/>
      <c r="B1387" s="555"/>
      <c r="C1387" s="555"/>
      <c r="D1387" s="555"/>
      <c r="E1387" s="555"/>
      <c r="F1387" s="555"/>
      <c r="G1387" s="555"/>
      <c r="H1387" s="555"/>
      <c r="I1387" s="555"/>
      <c r="J1387" s="555"/>
      <c r="K1387" s="555"/>
      <c r="L1387" s="555"/>
      <c r="M1387" s="555"/>
      <c r="N1387" s="555"/>
      <c r="O1387" s="555"/>
      <c r="P1387" s="555"/>
      <c r="Q1387" s="555"/>
      <c r="R1387" s="112" t="s">
        <v>4110</v>
      </c>
      <c r="S1387" s="112" t="s">
        <v>5357</v>
      </c>
      <c r="T1387" s="112" t="s">
        <v>6440</v>
      </c>
      <c r="U1387" s="112" t="s">
        <v>4112</v>
      </c>
    </row>
    <row r="1388" spans="1:21" ht="75" customHeight="1" x14ac:dyDescent="0.2">
      <c r="A1388" s="555"/>
      <c r="B1388" s="555"/>
      <c r="C1388" s="555"/>
      <c r="D1388" s="555"/>
      <c r="E1388" s="555"/>
      <c r="F1388" s="555"/>
      <c r="G1388" s="555"/>
      <c r="H1388" s="555"/>
      <c r="I1388" s="555"/>
      <c r="J1388" s="555"/>
      <c r="K1388" s="555"/>
      <c r="L1388" s="555"/>
      <c r="M1388" s="555"/>
      <c r="N1388" s="555"/>
      <c r="O1388" s="555"/>
      <c r="P1388" s="555"/>
      <c r="Q1388" s="555"/>
      <c r="R1388" s="112" t="s">
        <v>4110</v>
      </c>
      <c r="S1388" s="112" t="s">
        <v>5359</v>
      </c>
      <c r="T1388" s="112" t="s">
        <v>6440</v>
      </c>
      <c r="U1388" s="112" t="s">
        <v>4112</v>
      </c>
    </row>
    <row r="1389" spans="1:21" ht="75" customHeight="1" x14ac:dyDescent="0.2">
      <c r="A1389" s="555"/>
      <c r="B1389" s="555"/>
      <c r="C1389" s="555"/>
      <c r="D1389" s="555"/>
      <c r="E1389" s="555"/>
      <c r="F1389" s="555"/>
      <c r="G1389" s="555"/>
      <c r="H1389" s="555"/>
      <c r="I1389" s="555"/>
      <c r="J1389" s="555"/>
      <c r="K1389" s="555"/>
      <c r="L1389" s="555"/>
      <c r="M1389" s="555"/>
      <c r="N1389" s="555"/>
      <c r="O1389" s="555"/>
      <c r="P1389" s="555"/>
      <c r="Q1389" s="555"/>
      <c r="R1389" s="112" t="s">
        <v>4110</v>
      </c>
      <c r="S1389" s="112" t="s">
        <v>5361</v>
      </c>
      <c r="T1389" s="112" t="s">
        <v>6440</v>
      </c>
      <c r="U1389" s="112" t="s">
        <v>4112</v>
      </c>
    </row>
    <row r="1390" spans="1:21" ht="409.6" customHeight="1" x14ac:dyDescent="0.2">
      <c r="A1390" s="534" t="s">
        <v>2110</v>
      </c>
      <c r="B1390" s="534" t="s">
        <v>5010</v>
      </c>
      <c r="C1390" s="534" t="s">
        <v>5011</v>
      </c>
      <c r="D1390" s="534" t="s">
        <v>4994</v>
      </c>
      <c r="E1390" s="534" t="s">
        <v>4995</v>
      </c>
      <c r="F1390" s="534" t="s">
        <v>4996</v>
      </c>
      <c r="G1390" s="534" t="s">
        <v>4997</v>
      </c>
      <c r="H1390" s="534" t="s">
        <v>2111</v>
      </c>
      <c r="I1390" s="534" t="s">
        <v>4973</v>
      </c>
      <c r="J1390" s="534" t="s">
        <v>1242</v>
      </c>
      <c r="K1390" s="534" t="s">
        <v>2827</v>
      </c>
      <c r="L1390" s="534" t="s">
        <v>488</v>
      </c>
      <c r="M1390" s="534">
        <v>45729.691065706022</v>
      </c>
      <c r="N1390" s="534" t="s">
        <v>5389</v>
      </c>
      <c r="O1390" s="534">
        <v>45730</v>
      </c>
      <c r="P1390" s="534" t="s">
        <v>5013</v>
      </c>
      <c r="Q1390" s="534"/>
      <c r="R1390" s="112" t="s">
        <v>4110</v>
      </c>
      <c r="S1390" s="112" t="s">
        <v>1207</v>
      </c>
      <c r="T1390" s="112" t="s">
        <v>5014</v>
      </c>
      <c r="U1390" s="112" t="s">
        <v>4112</v>
      </c>
    </row>
    <row r="1391" spans="1:21" ht="37.15" customHeight="1" x14ac:dyDescent="0.2">
      <c r="A1391" s="555"/>
      <c r="B1391" s="555"/>
      <c r="C1391" s="555"/>
      <c r="D1391" s="555"/>
      <c r="E1391" s="555"/>
      <c r="F1391" s="555"/>
      <c r="G1391" s="555"/>
      <c r="H1391" s="555"/>
      <c r="I1391" s="555"/>
      <c r="J1391" s="555"/>
      <c r="K1391" s="555"/>
      <c r="L1391" s="555"/>
      <c r="M1391" s="555"/>
      <c r="N1391" s="555"/>
      <c r="O1391" s="555"/>
      <c r="P1391" s="555"/>
      <c r="Q1391" s="555"/>
      <c r="R1391" s="112" t="s">
        <v>4110</v>
      </c>
      <c r="S1391" s="112" t="s">
        <v>1208</v>
      </c>
      <c r="T1391" s="112" t="s">
        <v>6451</v>
      </c>
      <c r="U1391" s="112" t="s">
        <v>4112</v>
      </c>
    </row>
    <row r="1392" spans="1:21" ht="61.9" customHeight="1" x14ac:dyDescent="0.2">
      <c r="A1392" s="555"/>
      <c r="B1392" s="555"/>
      <c r="C1392" s="555"/>
      <c r="D1392" s="555"/>
      <c r="E1392" s="555"/>
      <c r="F1392" s="555"/>
      <c r="G1392" s="555"/>
      <c r="H1392" s="555"/>
      <c r="I1392" s="555"/>
      <c r="J1392" s="555"/>
      <c r="K1392" s="555"/>
      <c r="L1392" s="555"/>
      <c r="M1392" s="555"/>
      <c r="N1392" s="555"/>
      <c r="O1392" s="555"/>
      <c r="P1392" s="555"/>
      <c r="Q1392" s="555"/>
      <c r="R1392" s="112" t="s">
        <v>4110</v>
      </c>
      <c r="S1392" s="112" t="s">
        <v>5354</v>
      </c>
      <c r="T1392" s="112" t="s">
        <v>6452</v>
      </c>
      <c r="U1392" s="112" t="s">
        <v>4112</v>
      </c>
    </row>
    <row r="1393" spans="1:21" ht="61.9" customHeight="1" x14ac:dyDescent="0.2">
      <c r="A1393" s="555"/>
      <c r="B1393" s="555"/>
      <c r="C1393" s="555"/>
      <c r="D1393" s="555"/>
      <c r="E1393" s="555"/>
      <c r="F1393" s="555"/>
      <c r="G1393" s="555"/>
      <c r="H1393" s="555"/>
      <c r="I1393" s="555"/>
      <c r="J1393" s="555"/>
      <c r="K1393" s="555"/>
      <c r="L1393" s="555"/>
      <c r="M1393" s="555"/>
      <c r="N1393" s="555"/>
      <c r="O1393" s="555"/>
      <c r="P1393" s="555"/>
      <c r="Q1393" s="555"/>
      <c r="R1393" s="112" t="s">
        <v>4110</v>
      </c>
      <c r="S1393" s="112" t="s">
        <v>5355</v>
      </c>
      <c r="T1393" s="112" t="s">
        <v>6453</v>
      </c>
      <c r="U1393" s="112" t="s">
        <v>4112</v>
      </c>
    </row>
    <row r="1394" spans="1:21" ht="61.9" customHeight="1" x14ac:dyDescent="0.2">
      <c r="A1394" s="555"/>
      <c r="B1394" s="555"/>
      <c r="C1394" s="555"/>
      <c r="D1394" s="555"/>
      <c r="E1394" s="555"/>
      <c r="F1394" s="555"/>
      <c r="G1394" s="555"/>
      <c r="H1394" s="555"/>
      <c r="I1394" s="555"/>
      <c r="J1394" s="555"/>
      <c r="K1394" s="555"/>
      <c r="L1394" s="555"/>
      <c r="M1394" s="555"/>
      <c r="N1394" s="555"/>
      <c r="O1394" s="555"/>
      <c r="P1394" s="555"/>
      <c r="Q1394" s="555"/>
      <c r="R1394" s="112" t="s">
        <v>4110</v>
      </c>
      <c r="S1394" s="112" t="s">
        <v>5357</v>
      </c>
      <c r="T1394" s="112" t="s">
        <v>6454</v>
      </c>
      <c r="U1394" s="112" t="s">
        <v>4112</v>
      </c>
    </row>
    <row r="1395" spans="1:21" ht="61.9" customHeight="1" x14ac:dyDescent="0.2">
      <c r="A1395" s="555"/>
      <c r="B1395" s="555"/>
      <c r="C1395" s="555"/>
      <c r="D1395" s="555"/>
      <c r="E1395" s="555"/>
      <c r="F1395" s="555"/>
      <c r="G1395" s="555"/>
      <c r="H1395" s="555"/>
      <c r="I1395" s="555"/>
      <c r="J1395" s="555"/>
      <c r="K1395" s="555"/>
      <c r="L1395" s="555"/>
      <c r="M1395" s="555"/>
      <c r="N1395" s="555"/>
      <c r="O1395" s="555"/>
      <c r="P1395" s="555"/>
      <c r="Q1395" s="555"/>
      <c r="R1395" s="112" t="s">
        <v>4110</v>
      </c>
      <c r="S1395" s="112" t="s">
        <v>5359</v>
      </c>
      <c r="T1395" s="112" t="s">
        <v>6455</v>
      </c>
      <c r="U1395" s="112" t="s">
        <v>4112</v>
      </c>
    </row>
    <row r="1396" spans="1:21" ht="61.9" customHeight="1" x14ac:dyDescent="0.2">
      <c r="A1396" s="555"/>
      <c r="B1396" s="555"/>
      <c r="C1396" s="555"/>
      <c r="D1396" s="555"/>
      <c r="E1396" s="555"/>
      <c r="F1396" s="555"/>
      <c r="G1396" s="555"/>
      <c r="H1396" s="555"/>
      <c r="I1396" s="555"/>
      <c r="J1396" s="555"/>
      <c r="K1396" s="555"/>
      <c r="L1396" s="555"/>
      <c r="M1396" s="555"/>
      <c r="N1396" s="555"/>
      <c r="O1396" s="555"/>
      <c r="P1396" s="555"/>
      <c r="Q1396" s="555"/>
      <c r="R1396" s="112" t="s">
        <v>4110</v>
      </c>
      <c r="S1396" s="112" t="s">
        <v>5361</v>
      </c>
      <c r="T1396" s="112" t="s">
        <v>6456</v>
      </c>
      <c r="U1396" s="112" t="s">
        <v>4112</v>
      </c>
    </row>
    <row r="1397" spans="1:21" ht="409.6" customHeight="1" x14ac:dyDescent="0.2">
      <c r="A1397" s="534" t="s">
        <v>2110</v>
      </c>
      <c r="B1397" s="534" t="s">
        <v>5010</v>
      </c>
      <c r="C1397" s="534" t="s">
        <v>5011</v>
      </c>
      <c r="D1397" s="534" t="s">
        <v>2095</v>
      </c>
      <c r="E1397" s="534" t="s">
        <v>2071</v>
      </c>
      <c r="F1397" s="534" t="s">
        <v>4986</v>
      </c>
      <c r="G1397" s="534" t="s">
        <v>4987</v>
      </c>
      <c r="H1397" s="534" t="s">
        <v>2111</v>
      </c>
      <c r="I1397" s="534" t="s">
        <v>4973</v>
      </c>
      <c r="J1397" s="534" t="s">
        <v>1241</v>
      </c>
      <c r="K1397" s="534" t="s">
        <v>47</v>
      </c>
      <c r="L1397" s="534" t="s">
        <v>488</v>
      </c>
      <c r="M1397" s="534">
        <v>45729.694251122688</v>
      </c>
      <c r="N1397" s="534" t="s">
        <v>5389</v>
      </c>
      <c r="O1397" s="534">
        <v>45730</v>
      </c>
      <c r="P1397" s="534" t="s">
        <v>4988</v>
      </c>
      <c r="Q1397" s="534"/>
      <c r="R1397" s="112" t="s">
        <v>4110</v>
      </c>
      <c r="S1397" s="112" t="s">
        <v>1207</v>
      </c>
      <c r="T1397" s="112" t="s">
        <v>4989</v>
      </c>
      <c r="U1397" s="112" t="s">
        <v>4112</v>
      </c>
    </row>
    <row r="1398" spans="1:21" ht="49.9" customHeight="1" x14ac:dyDescent="0.2">
      <c r="A1398" s="555"/>
      <c r="B1398" s="555"/>
      <c r="C1398" s="555"/>
      <c r="D1398" s="555"/>
      <c r="E1398" s="555"/>
      <c r="F1398" s="555"/>
      <c r="G1398" s="555"/>
      <c r="H1398" s="555"/>
      <c r="I1398" s="555"/>
      <c r="J1398" s="555"/>
      <c r="K1398" s="555"/>
      <c r="L1398" s="555"/>
      <c r="M1398" s="555"/>
      <c r="N1398" s="555"/>
      <c r="O1398" s="555"/>
      <c r="P1398" s="555"/>
      <c r="Q1398" s="555"/>
      <c r="R1398" s="112" t="s">
        <v>4110</v>
      </c>
      <c r="S1398" s="112" t="s">
        <v>1208</v>
      </c>
      <c r="T1398" s="112" t="s">
        <v>6442</v>
      </c>
      <c r="U1398" s="112" t="s">
        <v>4112</v>
      </c>
    </row>
    <row r="1399" spans="1:21" ht="61.9" customHeight="1" x14ac:dyDescent="0.2">
      <c r="A1399" s="555"/>
      <c r="B1399" s="555"/>
      <c r="C1399" s="555"/>
      <c r="D1399" s="555"/>
      <c r="E1399" s="555"/>
      <c r="F1399" s="555"/>
      <c r="G1399" s="555"/>
      <c r="H1399" s="555"/>
      <c r="I1399" s="555"/>
      <c r="J1399" s="555"/>
      <c r="K1399" s="555"/>
      <c r="L1399" s="555"/>
      <c r="M1399" s="555"/>
      <c r="N1399" s="555"/>
      <c r="O1399" s="555"/>
      <c r="P1399" s="555"/>
      <c r="Q1399" s="555"/>
      <c r="R1399" s="112" t="s">
        <v>4110</v>
      </c>
      <c r="S1399" s="112" t="s">
        <v>5354</v>
      </c>
      <c r="T1399" s="112" t="s">
        <v>6442</v>
      </c>
      <c r="U1399" s="112" t="s">
        <v>4112</v>
      </c>
    </row>
    <row r="1400" spans="1:21" ht="61.9" customHeight="1" x14ac:dyDescent="0.2">
      <c r="A1400" s="555"/>
      <c r="B1400" s="555"/>
      <c r="C1400" s="555"/>
      <c r="D1400" s="555"/>
      <c r="E1400" s="555"/>
      <c r="F1400" s="555"/>
      <c r="G1400" s="555"/>
      <c r="H1400" s="555"/>
      <c r="I1400" s="555"/>
      <c r="J1400" s="555"/>
      <c r="K1400" s="555"/>
      <c r="L1400" s="555"/>
      <c r="M1400" s="555"/>
      <c r="N1400" s="555"/>
      <c r="O1400" s="555"/>
      <c r="P1400" s="555"/>
      <c r="Q1400" s="555"/>
      <c r="R1400" s="112" t="s">
        <v>4110</v>
      </c>
      <c r="S1400" s="112" t="s">
        <v>5355</v>
      </c>
      <c r="T1400" s="112" t="s">
        <v>6442</v>
      </c>
      <c r="U1400" s="112" t="s">
        <v>4112</v>
      </c>
    </row>
    <row r="1401" spans="1:21" ht="61.9" customHeight="1" x14ac:dyDescent="0.2">
      <c r="A1401" s="555"/>
      <c r="B1401" s="555"/>
      <c r="C1401" s="555"/>
      <c r="D1401" s="555"/>
      <c r="E1401" s="555"/>
      <c r="F1401" s="555"/>
      <c r="G1401" s="555"/>
      <c r="H1401" s="555"/>
      <c r="I1401" s="555"/>
      <c r="J1401" s="555"/>
      <c r="K1401" s="555"/>
      <c r="L1401" s="555"/>
      <c r="M1401" s="555"/>
      <c r="N1401" s="555"/>
      <c r="O1401" s="555"/>
      <c r="P1401" s="555"/>
      <c r="Q1401" s="555"/>
      <c r="R1401" s="112" t="s">
        <v>4110</v>
      </c>
      <c r="S1401" s="112" t="s">
        <v>5357</v>
      </c>
      <c r="T1401" s="112" t="s">
        <v>6442</v>
      </c>
      <c r="U1401" s="112" t="s">
        <v>4112</v>
      </c>
    </row>
    <row r="1402" spans="1:21" ht="61.9" customHeight="1" x14ac:dyDescent="0.2">
      <c r="A1402" s="555"/>
      <c r="B1402" s="555"/>
      <c r="C1402" s="555"/>
      <c r="D1402" s="555"/>
      <c r="E1402" s="555"/>
      <c r="F1402" s="555"/>
      <c r="G1402" s="555"/>
      <c r="H1402" s="555"/>
      <c r="I1402" s="555"/>
      <c r="J1402" s="555"/>
      <c r="K1402" s="555"/>
      <c r="L1402" s="555"/>
      <c r="M1402" s="555"/>
      <c r="N1402" s="555"/>
      <c r="O1402" s="555"/>
      <c r="P1402" s="555"/>
      <c r="Q1402" s="555"/>
      <c r="R1402" s="112" t="s">
        <v>4110</v>
      </c>
      <c r="S1402" s="112" t="s">
        <v>5359</v>
      </c>
      <c r="T1402" s="112" t="s">
        <v>6442</v>
      </c>
      <c r="U1402" s="112" t="s">
        <v>4112</v>
      </c>
    </row>
    <row r="1403" spans="1:21" ht="61.9" customHeight="1" x14ac:dyDescent="0.2">
      <c r="A1403" s="555"/>
      <c r="B1403" s="555"/>
      <c r="C1403" s="555"/>
      <c r="D1403" s="555"/>
      <c r="E1403" s="555"/>
      <c r="F1403" s="555"/>
      <c r="G1403" s="555"/>
      <c r="H1403" s="555"/>
      <c r="I1403" s="555"/>
      <c r="J1403" s="555"/>
      <c r="K1403" s="555"/>
      <c r="L1403" s="555"/>
      <c r="M1403" s="555"/>
      <c r="N1403" s="555"/>
      <c r="O1403" s="555"/>
      <c r="P1403" s="555"/>
      <c r="Q1403" s="555"/>
      <c r="R1403" s="112" t="s">
        <v>4110</v>
      </c>
      <c r="S1403" s="112" t="s">
        <v>5361</v>
      </c>
      <c r="T1403" s="112" t="s">
        <v>6442</v>
      </c>
      <c r="U1403" s="112" t="s">
        <v>4112</v>
      </c>
    </row>
    <row r="1404" spans="1:21" ht="409.6" customHeight="1" x14ac:dyDescent="0.2">
      <c r="A1404" s="534" t="s">
        <v>2112</v>
      </c>
      <c r="B1404" s="534" t="s">
        <v>5015</v>
      </c>
      <c r="C1404" s="534" t="s">
        <v>5016</v>
      </c>
      <c r="D1404" s="534" t="s">
        <v>2113</v>
      </c>
      <c r="E1404" s="534" t="s">
        <v>4970</v>
      </c>
      <c r="F1404" s="534" t="s">
        <v>4971</v>
      </c>
      <c r="G1404" s="534" t="s">
        <v>4972</v>
      </c>
      <c r="H1404" s="534" t="s">
        <v>2111</v>
      </c>
      <c r="I1404" s="534" t="s">
        <v>4973</v>
      </c>
      <c r="J1404" s="534" t="s">
        <v>1239</v>
      </c>
      <c r="K1404" s="534" t="s">
        <v>47</v>
      </c>
      <c r="L1404" s="534" t="s">
        <v>488</v>
      </c>
      <c r="M1404" s="534">
        <v>45729.699873344907</v>
      </c>
      <c r="N1404" s="534" t="s">
        <v>5389</v>
      </c>
      <c r="O1404" s="534">
        <v>45729</v>
      </c>
      <c r="P1404" s="534" t="s">
        <v>5017</v>
      </c>
      <c r="Q1404" s="534"/>
      <c r="R1404" s="112" t="s">
        <v>4110</v>
      </c>
      <c r="S1404" s="112" t="s">
        <v>1207</v>
      </c>
      <c r="T1404" s="112" t="s">
        <v>1254</v>
      </c>
      <c r="U1404" s="112" t="s">
        <v>4112</v>
      </c>
    </row>
    <row r="1405" spans="1:21" ht="49.9" customHeight="1" x14ac:dyDescent="0.2">
      <c r="A1405" s="555"/>
      <c r="B1405" s="555"/>
      <c r="C1405" s="555"/>
      <c r="D1405" s="555"/>
      <c r="E1405" s="555"/>
      <c r="F1405" s="555"/>
      <c r="G1405" s="555"/>
      <c r="H1405" s="555"/>
      <c r="I1405" s="555"/>
      <c r="J1405" s="555"/>
      <c r="K1405" s="555"/>
      <c r="L1405" s="555"/>
      <c r="M1405" s="555"/>
      <c r="N1405" s="555"/>
      <c r="O1405" s="555"/>
      <c r="P1405" s="555"/>
      <c r="Q1405" s="555"/>
      <c r="R1405" s="112" t="s">
        <v>4110</v>
      </c>
      <c r="S1405" s="112" t="s">
        <v>1208</v>
      </c>
      <c r="T1405" s="112" t="s">
        <v>6439</v>
      </c>
      <c r="U1405" s="112" t="s">
        <v>4112</v>
      </c>
    </row>
    <row r="1406" spans="1:21" ht="61.9" customHeight="1" x14ac:dyDescent="0.2">
      <c r="A1406" s="555"/>
      <c r="B1406" s="555"/>
      <c r="C1406" s="555"/>
      <c r="D1406" s="555"/>
      <c r="E1406" s="555"/>
      <c r="F1406" s="555"/>
      <c r="G1406" s="555"/>
      <c r="H1406" s="555"/>
      <c r="I1406" s="555"/>
      <c r="J1406" s="555"/>
      <c r="K1406" s="555"/>
      <c r="L1406" s="555"/>
      <c r="M1406" s="555"/>
      <c r="N1406" s="555"/>
      <c r="O1406" s="555"/>
      <c r="P1406" s="555"/>
      <c r="Q1406" s="555"/>
      <c r="R1406" s="112" t="s">
        <v>4110</v>
      </c>
      <c r="S1406" s="112" t="s">
        <v>5354</v>
      </c>
      <c r="T1406" s="112" t="s">
        <v>6439</v>
      </c>
      <c r="U1406" s="112" t="s">
        <v>4112</v>
      </c>
    </row>
    <row r="1407" spans="1:21" ht="61.9" customHeight="1" x14ac:dyDescent="0.2">
      <c r="A1407" s="555"/>
      <c r="B1407" s="555"/>
      <c r="C1407" s="555"/>
      <c r="D1407" s="555"/>
      <c r="E1407" s="555"/>
      <c r="F1407" s="555"/>
      <c r="G1407" s="555"/>
      <c r="H1407" s="555"/>
      <c r="I1407" s="555"/>
      <c r="J1407" s="555"/>
      <c r="K1407" s="555"/>
      <c r="L1407" s="555"/>
      <c r="M1407" s="555"/>
      <c r="N1407" s="555"/>
      <c r="O1407" s="555"/>
      <c r="P1407" s="555"/>
      <c r="Q1407" s="555"/>
      <c r="R1407" s="112" t="s">
        <v>4110</v>
      </c>
      <c r="S1407" s="112" t="s">
        <v>5355</v>
      </c>
      <c r="T1407" s="112" t="s">
        <v>6439</v>
      </c>
      <c r="U1407" s="112" t="s">
        <v>4112</v>
      </c>
    </row>
    <row r="1408" spans="1:21" ht="61.9" customHeight="1" x14ac:dyDescent="0.2">
      <c r="A1408" s="555"/>
      <c r="B1408" s="555"/>
      <c r="C1408" s="555"/>
      <c r="D1408" s="555"/>
      <c r="E1408" s="555"/>
      <c r="F1408" s="555"/>
      <c r="G1408" s="555"/>
      <c r="H1408" s="555"/>
      <c r="I1408" s="555"/>
      <c r="J1408" s="555"/>
      <c r="K1408" s="555"/>
      <c r="L1408" s="555"/>
      <c r="M1408" s="555"/>
      <c r="N1408" s="555"/>
      <c r="O1408" s="555"/>
      <c r="P1408" s="555"/>
      <c r="Q1408" s="555"/>
      <c r="R1408" s="112" t="s">
        <v>4110</v>
      </c>
      <c r="S1408" s="112" t="s">
        <v>5357</v>
      </c>
      <c r="T1408" s="112" t="s">
        <v>6439</v>
      </c>
      <c r="U1408" s="112" t="s">
        <v>4112</v>
      </c>
    </row>
    <row r="1409" spans="1:21" ht="61.9" customHeight="1" x14ac:dyDescent="0.2">
      <c r="A1409" s="555"/>
      <c r="B1409" s="555"/>
      <c r="C1409" s="555"/>
      <c r="D1409" s="555"/>
      <c r="E1409" s="555"/>
      <c r="F1409" s="555"/>
      <c r="G1409" s="555"/>
      <c r="H1409" s="555"/>
      <c r="I1409" s="555"/>
      <c r="J1409" s="555"/>
      <c r="K1409" s="555"/>
      <c r="L1409" s="555"/>
      <c r="M1409" s="555"/>
      <c r="N1409" s="555"/>
      <c r="O1409" s="555"/>
      <c r="P1409" s="555"/>
      <c r="Q1409" s="555"/>
      <c r="R1409" s="112" t="s">
        <v>4110</v>
      </c>
      <c r="S1409" s="112" t="s">
        <v>5359</v>
      </c>
      <c r="T1409" s="112" t="s">
        <v>6439</v>
      </c>
      <c r="U1409" s="112" t="s">
        <v>4112</v>
      </c>
    </row>
    <row r="1410" spans="1:21" ht="61.9" customHeight="1" x14ac:dyDescent="0.2">
      <c r="A1410" s="555"/>
      <c r="B1410" s="555"/>
      <c r="C1410" s="555"/>
      <c r="D1410" s="555"/>
      <c r="E1410" s="555"/>
      <c r="F1410" s="555"/>
      <c r="G1410" s="555"/>
      <c r="H1410" s="555"/>
      <c r="I1410" s="555"/>
      <c r="J1410" s="555"/>
      <c r="K1410" s="555"/>
      <c r="L1410" s="555"/>
      <c r="M1410" s="555"/>
      <c r="N1410" s="555"/>
      <c r="O1410" s="555"/>
      <c r="P1410" s="555"/>
      <c r="Q1410" s="555"/>
      <c r="R1410" s="112" t="s">
        <v>4110</v>
      </c>
      <c r="S1410" s="112" t="s">
        <v>5361</v>
      </c>
      <c r="T1410" s="112" t="s">
        <v>6439</v>
      </c>
      <c r="U1410" s="112" t="s">
        <v>4112</v>
      </c>
    </row>
    <row r="1411" spans="1:21" ht="409.6" customHeight="1" x14ac:dyDescent="0.2">
      <c r="A1411" s="534" t="s">
        <v>2112</v>
      </c>
      <c r="B1411" s="534" t="s">
        <v>5015</v>
      </c>
      <c r="C1411" s="534" t="s">
        <v>5016</v>
      </c>
      <c r="D1411" s="534" t="s">
        <v>4976</v>
      </c>
      <c r="E1411" s="534" t="s">
        <v>4977</v>
      </c>
      <c r="F1411" s="534" t="s">
        <v>4978</v>
      </c>
      <c r="G1411" s="534" t="s">
        <v>4979</v>
      </c>
      <c r="H1411" s="534" t="s">
        <v>2111</v>
      </c>
      <c r="I1411" s="534" t="s">
        <v>4973</v>
      </c>
      <c r="J1411" s="534" t="s">
        <v>1216</v>
      </c>
      <c r="K1411" s="534" t="s">
        <v>47</v>
      </c>
      <c r="L1411" s="534" t="s">
        <v>51</v>
      </c>
      <c r="M1411" s="534">
        <v>45729.708609872687</v>
      </c>
      <c r="N1411" s="534" t="s">
        <v>5363</v>
      </c>
      <c r="O1411" s="534">
        <v>45729</v>
      </c>
      <c r="P1411" s="534" t="s">
        <v>4980</v>
      </c>
      <c r="Q1411" s="534" t="s">
        <v>4993</v>
      </c>
      <c r="R1411" s="132" t="s">
        <v>4112</v>
      </c>
      <c r="S1411" s="132" t="s">
        <v>1207</v>
      </c>
      <c r="T1411" s="132" t="s">
        <v>4982</v>
      </c>
      <c r="U1411" s="132" t="s">
        <v>4112</v>
      </c>
    </row>
    <row r="1412" spans="1:21" ht="49.9" customHeight="1" x14ac:dyDescent="0.2">
      <c r="A1412" s="555"/>
      <c r="B1412" s="555"/>
      <c r="C1412" s="555"/>
      <c r="D1412" s="555"/>
      <c r="E1412" s="555"/>
      <c r="F1412" s="555"/>
      <c r="G1412" s="555"/>
      <c r="H1412" s="555"/>
      <c r="I1412" s="555"/>
      <c r="J1412" s="555"/>
      <c r="K1412" s="555"/>
      <c r="L1412" s="555"/>
      <c r="M1412" s="555"/>
      <c r="N1412" s="555"/>
      <c r="O1412" s="555"/>
      <c r="P1412" s="555"/>
      <c r="Q1412" s="555"/>
      <c r="R1412" s="112" t="s">
        <v>4110</v>
      </c>
      <c r="S1412" s="112" t="s">
        <v>1208</v>
      </c>
      <c r="T1412" s="112" t="s">
        <v>6440</v>
      </c>
      <c r="U1412" s="112" t="s">
        <v>4112</v>
      </c>
    </row>
    <row r="1413" spans="1:21" ht="75" customHeight="1" x14ac:dyDescent="0.2">
      <c r="A1413" s="555"/>
      <c r="B1413" s="555"/>
      <c r="C1413" s="555"/>
      <c r="D1413" s="555"/>
      <c r="E1413" s="555"/>
      <c r="F1413" s="555"/>
      <c r="G1413" s="555"/>
      <c r="H1413" s="555"/>
      <c r="I1413" s="555"/>
      <c r="J1413" s="555"/>
      <c r="K1413" s="555"/>
      <c r="L1413" s="555"/>
      <c r="M1413" s="555"/>
      <c r="N1413" s="555"/>
      <c r="O1413" s="555"/>
      <c r="P1413" s="555"/>
      <c r="Q1413" s="555"/>
      <c r="R1413" s="112" t="s">
        <v>4110</v>
      </c>
      <c r="S1413" s="112" t="s">
        <v>5354</v>
      </c>
      <c r="T1413" s="112" t="s">
        <v>6440</v>
      </c>
      <c r="U1413" s="112" t="s">
        <v>4112</v>
      </c>
    </row>
    <row r="1414" spans="1:21" ht="75" customHeight="1" x14ac:dyDescent="0.2">
      <c r="A1414" s="555"/>
      <c r="B1414" s="555"/>
      <c r="C1414" s="555"/>
      <c r="D1414" s="555"/>
      <c r="E1414" s="555"/>
      <c r="F1414" s="555"/>
      <c r="G1414" s="555"/>
      <c r="H1414" s="555"/>
      <c r="I1414" s="555"/>
      <c r="J1414" s="555"/>
      <c r="K1414" s="555"/>
      <c r="L1414" s="555"/>
      <c r="M1414" s="555"/>
      <c r="N1414" s="555"/>
      <c r="O1414" s="555"/>
      <c r="P1414" s="555"/>
      <c r="Q1414" s="555"/>
      <c r="R1414" s="112" t="s">
        <v>4110</v>
      </c>
      <c r="S1414" s="112" t="s">
        <v>5355</v>
      </c>
      <c r="T1414" s="112" t="s">
        <v>6440</v>
      </c>
      <c r="U1414" s="112" t="s">
        <v>4112</v>
      </c>
    </row>
    <row r="1415" spans="1:21" ht="75" customHeight="1" x14ac:dyDescent="0.2">
      <c r="A1415" s="555"/>
      <c r="B1415" s="555"/>
      <c r="C1415" s="555"/>
      <c r="D1415" s="555"/>
      <c r="E1415" s="555"/>
      <c r="F1415" s="555"/>
      <c r="G1415" s="555"/>
      <c r="H1415" s="555"/>
      <c r="I1415" s="555"/>
      <c r="J1415" s="555"/>
      <c r="K1415" s="555"/>
      <c r="L1415" s="555"/>
      <c r="M1415" s="555"/>
      <c r="N1415" s="555"/>
      <c r="O1415" s="555"/>
      <c r="P1415" s="555"/>
      <c r="Q1415" s="555"/>
      <c r="R1415" s="112" t="s">
        <v>4110</v>
      </c>
      <c r="S1415" s="112" t="s">
        <v>5357</v>
      </c>
      <c r="T1415" s="112" t="s">
        <v>6440</v>
      </c>
      <c r="U1415" s="112" t="s">
        <v>4112</v>
      </c>
    </row>
    <row r="1416" spans="1:21" ht="75" customHeight="1" x14ac:dyDescent="0.2">
      <c r="A1416" s="555"/>
      <c r="B1416" s="555"/>
      <c r="C1416" s="555"/>
      <c r="D1416" s="555"/>
      <c r="E1416" s="555"/>
      <c r="F1416" s="555"/>
      <c r="G1416" s="555"/>
      <c r="H1416" s="555"/>
      <c r="I1416" s="555"/>
      <c r="J1416" s="555"/>
      <c r="K1416" s="555"/>
      <c r="L1416" s="555"/>
      <c r="M1416" s="555"/>
      <c r="N1416" s="555"/>
      <c r="O1416" s="555"/>
      <c r="P1416" s="555"/>
      <c r="Q1416" s="555"/>
      <c r="R1416" s="112" t="s">
        <v>4110</v>
      </c>
      <c r="S1416" s="112" t="s">
        <v>5359</v>
      </c>
      <c r="T1416" s="112" t="s">
        <v>6440</v>
      </c>
      <c r="U1416" s="112" t="s">
        <v>4112</v>
      </c>
    </row>
    <row r="1417" spans="1:21" ht="75" customHeight="1" x14ac:dyDescent="0.2">
      <c r="A1417" s="555"/>
      <c r="B1417" s="555"/>
      <c r="C1417" s="555"/>
      <c r="D1417" s="555"/>
      <c r="E1417" s="555"/>
      <c r="F1417" s="555"/>
      <c r="G1417" s="555"/>
      <c r="H1417" s="555"/>
      <c r="I1417" s="555"/>
      <c r="J1417" s="555"/>
      <c r="K1417" s="555"/>
      <c r="L1417" s="555"/>
      <c r="M1417" s="555"/>
      <c r="N1417" s="555"/>
      <c r="O1417" s="555"/>
      <c r="P1417" s="555"/>
      <c r="Q1417" s="555"/>
      <c r="R1417" s="112" t="s">
        <v>4110</v>
      </c>
      <c r="S1417" s="112" t="s">
        <v>5361</v>
      </c>
      <c r="T1417" s="112" t="s">
        <v>6440</v>
      </c>
      <c r="U1417" s="112" t="s">
        <v>4112</v>
      </c>
    </row>
    <row r="1418" spans="1:21" ht="409.6" customHeight="1" x14ac:dyDescent="0.2">
      <c r="A1418" s="534" t="s">
        <v>2112</v>
      </c>
      <c r="B1418" s="534" t="s">
        <v>5015</v>
      </c>
      <c r="C1418" s="534" t="s">
        <v>5016</v>
      </c>
      <c r="D1418" s="534" t="s">
        <v>5018</v>
      </c>
      <c r="E1418" s="534" t="s">
        <v>4984</v>
      </c>
      <c r="F1418" s="534" t="s">
        <v>2114</v>
      </c>
      <c r="G1418" s="534" t="s">
        <v>5019</v>
      </c>
      <c r="H1418" s="534" t="s">
        <v>2111</v>
      </c>
      <c r="I1418" s="534" t="s">
        <v>4973</v>
      </c>
      <c r="J1418" s="534" t="s">
        <v>1200</v>
      </c>
      <c r="K1418" s="534" t="s">
        <v>2827</v>
      </c>
      <c r="L1418" s="534" t="s">
        <v>51</v>
      </c>
      <c r="M1418" s="534">
        <v>45729.703091435185</v>
      </c>
      <c r="N1418" s="534" t="s">
        <v>5363</v>
      </c>
      <c r="O1418" s="534">
        <v>45729</v>
      </c>
      <c r="P1418" s="534" t="s">
        <v>4974</v>
      </c>
      <c r="Q1418" s="534"/>
      <c r="R1418" s="112" t="s">
        <v>4110</v>
      </c>
      <c r="S1418" s="112" t="s">
        <v>1207</v>
      </c>
      <c r="T1418" s="112" t="s">
        <v>1255</v>
      </c>
      <c r="U1418" s="112" t="s">
        <v>4112</v>
      </c>
    </row>
    <row r="1419" spans="1:21" ht="49.9" customHeight="1" x14ac:dyDescent="0.2">
      <c r="A1419" s="555"/>
      <c r="B1419" s="555"/>
      <c r="C1419" s="555"/>
      <c r="D1419" s="555"/>
      <c r="E1419" s="555"/>
      <c r="F1419" s="555"/>
      <c r="G1419" s="555"/>
      <c r="H1419" s="555"/>
      <c r="I1419" s="555"/>
      <c r="J1419" s="555"/>
      <c r="K1419" s="555"/>
      <c r="L1419" s="555"/>
      <c r="M1419" s="555"/>
      <c r="N1419" s="555"/>
      <c r="O1419" s="555"/>
      <c r="P1419" s="555"/>
      <c r="Q1419" s="555"/>
      <c r="R1419" s="112" t="s">
        <v>4110</v>
      </c>
      <c r="S1419" s="112" t="s">
        <v>1208</v>
      </c>
      <c r="T1419" s="112" t="s">
        <v>6441</v>
      </c>
      <c r="U1419" s="112" t="s">
        <v>4112</v>
      </c>
    </row>
    <row r="1420" spans="1:21" ht="61.9" customHeight="1" x14ac:dyDescent="0.2">
      <c r="A1420" s="555"/>
      <c r="B1420" s="555"/>
      <c r="C1420" s="555"/>
      <c r="D1420" s="555"/>
      <c r="E1420" s="555"/>
      <c r="F1420" s="555"/>
      <c r="G1420" s="555"/>
      <c r="H1420" s="555"/>
      <c r="I1420" s="555"/>
      <c r="J1420" s="555"/>
      <c r="K1420" s="555"/>
      <c r="L1420" s="555"/>
      <c r="M1420" s="555"/>
      <c r="N1420" s="555"/>
      <c r="O1420" s="555"/>
      <c r="P1420" s="555"/>
      <c r="Q1420" s="555"/>
      <c r="R1420" s="112" t="s">
        <v>4110</v>
      </c>
      <c r="S1420" s="112" t="s">
        <v>5354</v>
      </c>
      <c r="T1420" s="112" t="s">
        <v>6441</v>
      </c>
      <c r="U1420" s="112" t="s">
        <v>4112</v>
      </c>
    </row>
    <row r="1421" spans="1:21" ht="61.9" customHeight="1" x14ac:dyDescent="0.2">
      <c r="A1421" s="555"/>
      <c r="B1421" s="555"/>
      <c r="C1421" s="555"/>
      <c r="D1421" s="555"/>
      <c r="E1421" s="555"/>
      <c r="F1421" s="555"/>
      <c r="G1421" s="555"/>
      <c r="H1421" s="555"/>
      <c r="I1421" s="555"/>
      <c r="J1421" s="555"/>
      <c r="K1421" s="555"/>
      <c r="L1421" s="555"/>
      <c r="M1421" s="555"/>
      <c r="N1421" s="555"/>
      <c r="O1421" s="555"/>
      <c r="P1421" s="555"/>
      <c r="Q1421" s="555"/>
      <c r="R1421" s="112" t="s">
        <v>4110</v>
      </c>
      <c r="S1421" s="112" t="s">
        <v>5355</v>
      </c>
      <c r="T1421" s="112" t="s">
        <v>6441</v>
      </c>
      <c r="U1421" s="112" t="s">
        <v>4112</v>
      </c>
    </row>
    <row r="1422" spans="1:21" ht="61.9" customHeight="1" x14ac:dyDescent="0.2">
      <c r="A1422" s="555"/>
      <c r="B1422" s="555"/>
      <c r="C1422" s="555"/>
      <c r="D1422" s="555"/>
      <c r="E1422" s="555"/>
      <c r="F1422" s="555"/>
      <c r="G1422" s="555"/>
      <c r="H1422" s="555"/>
      <c r="I1422" s="555"/>
      <c r="J1422" s="555"/>
      <c r="K1422" s="555"/>
      <c r="L1422" s="555"/>
      <c r="M1422" s="555"/>
      <c r="N1422" s="555"/>
      <c r="O1422" s="555"/>
      <c r="P1422" s="555"/>
      <c r="Q1422" s="555"/>
      <c r="R1422" s="112" t="s">
        <v>4110</v>
      </c>
      <c r="S1422" s="112" t="s">
        <v>5357</v>
      </c>
      <c r="T1422" s="112" t="s">
        <v>6441</v>
      </c>
      <c r="U1422" s="112" t="s">
        <v>4112</v>
      </c>
    </row>
    <row r="1423" spans="1:21" ht="61.9" customHeight="1" x14ac:dyDescent="0.2">
      <c r="A1423" s="555"/>
      <c r="B1423" s="555"/>
      <c r="C1423" s="555"/>
      <c r="D1423" s="555"/>
      <c r="E1423" s="555"/>
      <c r="F1423" s="555"/>
      <c r="G1423" s="555"/>
      <c r="H1423" s="555"/>
      <c r="I1423" s="555"/>
      <c r="J1423" s="555"/>
      <c r="K1423" s="555"/>
      <c r="L1423" s="555"/>
      <c r="M1423" s="555"/>
      <c r="N1423" s="555"/>
      <c r="O1423" s="555"/>
      <c r="P1423" s="555"/>
      <c r="Q1423" s="555"/>
      <c r="R1423" s="112" t="s">
        <v>4110</v>
      </c>
      <c r="S1423" s="112" t="s">
        <v>5359</v>
      </c>
      <c r="T1423" s="112" t="s">
        <v>6441</v>
      </c>
      <c r="U1423" s="112" t="s">
        <v>4112</v>
      </c>
    </row>
    <row r="1424" spans="1:21" ht="61.9" customHeight="1" x14ac:dyDescent="0.2">
      <c r="A1424" s="555"/>
      <c r="B1424" s="555"/>
      <c r="C1424" s="555"/>
      <c r="D1424" s="555"/>
      <c r="E1424" s="555"/>
      <c r="F1424" s="555"/>
      <c r="G1424" s="555"/>
      <c r="H1424" s="555"/>
      <c r="I1424" s="555"/>
      <c r="J1424" s="555"/>
      <c r="K1424" s="555"/>
      <c r="L1424" s="555"/>
      <c r="M1424" s="555"/>
      <c r="N1424" s="555"/>
      <c r="O1424" s="555"/>
      <c r="P1424" s="555"/>
      <c r="Q1424" s="555"/>
      <c r="R1424" s="112" t="s">
        <v>4110</v>
      </c>
      <c r="S1424" s="112" t="s">
        <v>5361</v>
      </c>
      <c r="T1424" s="112" t="s">
        <v>6441</v>
      </c>
      <c r="U1424" s="112" t="s">
        <v>4112</v>
      </c>
    </row>
    <row r="1425" spans="1:21" ht="409.6" customHeight="1" x14ac:dyDescent="0.2">
      <c r="A1425" s="534" t="s">
        <v>2112</v>
      </c>
      <c r="B1425" s="534" t="s">
        <v>5015</v>
      </c>
      <c r="C1425" s="534" t="s">
        <v>5016</v>
      </c>
      <c r="D1425" s="534" t="s">
        <v>2095</v>
      </c>
      <c r="E1425" s="534" t="s">
        <v>2071</v>
      </c>
      <c r="F1425" s="534" t="s">
        <v>4986</v>
      </c>
      <c r="G1425" s="534" t="s">
        <v>5009</v>
      </c>
      <c r="H1425" s="534" t="s">
        <v>2111</v>
      </c>
      <c r="I1425" s="534" t="s">
        <v>4973</v>
      </c>
      <c r="J1425" s="534" t="s">
        <v>2068</v>
      </c>
      <c r="K1425" s="534" t="s">
        <v>47</v>
      </c>
      <c r="L1425" s="534" t="s">
        <v>488</v>
      </c>
      <c r="M1425" s="534">
        <v>45729.70583903935</v>
      </c>
      <c r="N1425" s="534" t="s">
        <v>5389</v>
      </c>
      <c r="O1425" s="534">
        <v>45729</v>
      </c>
      <c r="P1425" s="534" t="s">
        <v>4988</v>
      </c>
      <c r="Q1425" s="534"/>
      <c r="R1425" s="112" t="s">
        <v>4110</v>
      </c>
      <c r="S1425" s="112" t="s">
        <v>1207</v>
      </c>
      <c r="T1425" s="112" t="s">
        <v>4989</v>
      </c>
      <c r="U1425" s="112" t="s">
        <v>4112</v>
      </c>
    </row>
    <row r="1426" spans="1:21" ht="49.9" customHeight="1" x14ac:dyDescent="0.2">
      <c r="A1426" s="555"/>
      <c r="B1426" s="555"/>
      <c r="C1426" s="555"/>
      <c r="D1426" s="555"/>
      <c r="E1426" s="555"/>
      <c r="F1426" s="555"/>
      <c r="G1426" s="555"/>
      <c r="H1426" s="555"/>
      <c r="I1426" s="555"/>
      <c r="J1426" s="555"/>
      <c r="K1426" s="555"/>
      <c r="L1426" s="555"/>
      <c r="M1426" s="555"/>
      <c r="N1426" s="555"/>
      <c r="O1426" s="555"/>
      <c r="P1426" s="555"/>
      <c r="Q1426" s="555"/>
      <c r="R1426" s="112" t="s">
        <v>4110</v>
      </c>
      <c r="S1426" s="112" t="s">
        <v>1208</v>
      </c>
      <c r="T1426" s="112" t="s">
        <v>6442</v>
      </c>
      <c r="U1426" s="112" t="s">
        <v>4112</v>
      </c>
    </row>
    <row r="1427" spans="1:21" ht="61.9" customHeight="1" x14ac:dyDescent="0.2">
      <c r="A1427" s="555"/>
      <c r="B1427" s="555"/>
      <c r="C1427" s="555"/>
      <c r="D1427" s="555"/>
      <c r="E1427" s="555"/>
      <c r="F1427" s="555"/>
      <c r="G1427" s="555"/>
      <c r="H1427" s="555"/>
      <c r="I1427" s="555"/>
      <c r="J1427" s="555"/>
      <c r="K1427" s="555"/>
      <c r="L1427" s="555"/>
      <c r="M1427" s="555"/>
      <c r="N1427" s="555"/>
      <c r="O1427" s="555"/>
      <c r="P1427" s="555"/>
      <c r="Q1427" s="555"/>
      <c r="R1427" s="112" t="s">
        <v>4110</v>
      </c>
      <c r="S1427" s="112" t="s">
        <v>5354</v>
      </c>
      <c r="T1427" s="112" t="s">
        <v>6442</v>
      </c>
      <c r="U1427" s="112" t="s">
        <v>4112</v>
      </c>
    </row>
    <row r="1428" spans="1:21" ht="61.9" customHeight="1" x14ac:dyDescent="0.2">
      <c r="A1428" s="555"/>
      <c r="B1428" s="555"/>
      <c r="C1428" s="555"/>
      <c r="D1428" s="555"/>
      <c r="E1428" s="555"/>
      <c r="F1428" s="555"/>
      <c r="G1428" s="555"/>
      <c r="H1428" s="555"/>
      <c r="I1428" s="555"/>
      <c r="J1428" s="555"/>
      <c r="K1428" s="555"/>
      <c r="L1428" s="555"/>
      <c r="M1428" s="555"/>
      <c r="N1428" s="555"/>
      <c r="O1428" s="555"/>
      <c r="P1428" s="555"/>
      <c r="Q1428" s="555"/>
      <c r="R1428" s="112" t="s">
        <v>4110</v>
      </c>
      <c r="S1428" s="112" t="s">
        <v>5355</v>
      </c>
      <c r="T1428" s="112" t="s">
        <v>6442</v>
      </c>
      <c r="U1428" s="112" t="s">
        <v>4112</v>
      </c>
    </row>
    <row r="1429" spans="1:21" ht="61.9" customHeight="1" x14ac:dyDescent="0.2">
      <c r="A1429" s="555"/>
      <c r="B1429" s="555"/>
      <c r="C1429" s="555"/>
      <c r="D1429" s="555"/>
      <c r="E1429" s="555"/>
      <c r="F1429" s="555"/>
      <c r="G1429" s="555"/>
      <c r="H1429" s="555"/>
      <c r="I1429" s="555"/>
      <c r="J1429" s="555"/>
      <c r="K1429" s="555"/>
      <c r="L1429" s="555"/>
      <c r="M1429" s="555"/>
      <c r="N1429" s="555"/>
      <c r="O1429" s="555"/>
      <c r="P1429" s="555"/>
      <c r="Q1429" s="555"/>
      <c r="R1429" s="112" t="s">
        <v>4110</v>
      </c>
      <c r="S1429" s="112" t="s">
        <v>5357</v>
      </c>
      <c r="T1429" s="112" t="s">
        <v>6442</v>
      </c>
      <c r="U1429" s="112" t="s">
        <v>4112</v>
      </c>
    </row>
    <row r="1430" spans="1:21" ht="61.9" customHeight="1" x14ac:dyDescent="0.2">
      <c r="A1430" s="555"/>
      <c r="B1430" s="555"/>
      <c r="C1430" s="555"/>
      <c r="D1430" s="555"/>
      <c r="E1430" s="555"/>
      <c r="F1430" s="555"/>
      <c r="G1430" s="555"/>
      <c r="H1430" s="555"/>
      <c r="I1430" s="555"/>
      <c r="J1430" s="555"/>
      <c r="K1430" s="555"/>
      <c r="L1430" s="555"/>
      <c r="M1430" s="555"/>
      <c r="N1430" s="555"/>
      <c r="O1430" s="555"/>
      <c r="P1430" s="555"/>
      <c r="Q1430" s="555"/>
      <c r="R1430" s="112" t="s">
        <v>4110</v>
      </c>
      <c r="S1430" s="112" t="s">
        <v>5359</v>
      </c>
      <c r="T1430" s="112" t="s">
        <v>6442</v>
      </c>
      <c r="U1430" s="112" t="s">
        <v>4112</v>
      </c>
    </row>
    <row r="1431" spans="1:21" ht="61.9" customHeight="1" x14ac:dyDescent="0.2">
      <c r="A1431" s="555"/>
      <c r="B1431" s="555"/>
      <c r="C1431" s="555"/>
      <c r="D1431" s="555"/>
      <c r="E1431" s="555"/>
      <c r="F1431" s="555"/>
      <c r="G1431" s="555"/>
      <c r="H1431" s="555"/>
      <c r="I1431" s="555"/>
      <c r="J1431" s="555"/>
      <c r="K1431" s="555"/>
      <c r="L1431" s="555"/>
      <c r="M1431" s="555"/>
      <c r="N1431" s="555"/>
      <c r="O1431" s="555"/>
      <c r="P1431" s="555"/>
      <c r="Q1431" s="555"/>
      <c r="R1431" s="112" t="s">
        <v>4110</v>
      </c>
      <c r="S1431" s="112" t="s">
        <v>5361</v>
      </c>
      <c r="T1431" s="112" t="s">
        <v>6442</v>
      </c>
      <c r="U1431" s="112" t="s">
        <v>4112</v>
      </c>
    </row>
    <row r="1432" spans="1:21" ht="409.6" customHeight="1" x14ac:dyDescent="0.2">
      <c r="A1432" s="534" t="s">
        <v>5020</v>
      </c>
      <c r="B1432" s="534" t="s">
        <v>5021</v>
      </c>
      <c r="C1432" s="534" t="s">
        <v>5022</v>
      </c>
      <c r="D1432" s="534" t="s">
        <v>2126</v>
      </c>
      <c r="E1432" s="534" t="s">
        <v>5023</v>
      </c>
      <c r="F1432" s="534" t="s">
        <v>5024</v>
      </c>
      <c r="G1432" s="534" t="s">
        <v>5025</v>
      </c>
      <c r="H1432" s="534" t="s">
        <v>6457</v>
      </c>
      <c r="I1432" s="534" t="s">
        <v>5026</v>
      </c>
      <c r="J1432" s="534" t="s">
        <v>1242</v>
      </c>
      <c r="K1432" s="534" t="s">
        <v>47</v>
      </c>
      <c r="L1432" s="534" t="s">
        <v>51</v>
      </c>
      <c r="M1432" s="534">
        <v>45698.40722577546</v>
      </c>
      <c r="N1432" s="534" t="s">
        <v>5363</v>
      </c>
      <c r="O1432" s="534">
        <v>45722</v>
      </c>
      <c r="P1432" s="534" t="s">
        <v>5027</v>
      </c>
      <c r="Q1432" s="534" t="s">
        <v>6458</v>
      </c>
      <c r="R1432" s="112" t="s">
        <v>4110</v>
      </c>
      <c r="S1432" s="112" t="s">
        <v>1207</v>
      </c>
      <c r="T1432" s="112" t="s">
        <v>5028</v>
      </c>
      <c r="U1432" s="112" t="s">
        <v>4112</v>
      </c>
    </row>
    <row r="1433" spans="1:21" ht="37.15" customHeight="1" x14ac:dyDescent="0.2">
      <c r="A1433" s="555"/>
      <c r="B1433" s="555"/>
      <c r="C1433" s="555"/>
      <c r="D1433" s="555"/>
      <c r="E1433" s="555"/>
      <c r="F1433" s="555"/>
      <c r="G1433" s="555"/>
      <c r="H1433" s="555"/>
      <c r="I1433" s="555"/>
      <c r="J1433" s="555"/>
      <c r="K1433" s="555"/>
      <c r="L1433" s="555"/>
      <c r="M1433" s="555"/>
      <c r="N1433" s="555"/>
      <c r="O1433" s="555"/>
      <c r="P1433" s="555"/>
      <c r="Q1433" s="555"/>
      <c r="R1433" s="112" t="s">
        <v>4110</v>
      </c>
      <c r="S1433" s="112" t="s">
        <v>1208</v>
      </c>
      <c r="T1433" s="112" t="s">
        <v>6459</v>
      </c>
      <c r="U1433" s="112" t="s">
        <v>4112</v>
      </c>
    </row>
    <row r="1434" spans="1:21" ht="37.15" customHeight="1" x14ac:dyDescent="0.2">
      <c r="A1434" s="555"/>
      <c r="B1434" s="555"/>
      <c r="C1434" s="555"/>
      <c r="D1434" s="555"/>
      <c r="E1434" s="555"/>
      <c r="F1434" s="555"/>
      <c r="G1434" s="555"/>
      <c r="H1434" s="555"/>
      <c r="I1434" s="555"/>
      <c r="J1434" s="555"/>
      <c r="K1434" s="555"/>
      <c r="L1434" s="555"/>
      <c r="M1434" s="555"/>
      <c r="N1434" s="555"/>
      <c r="O1434" s="555"/>
      <c r="P1434" s="555"/>
      <c r="Q1434" s="555"/>
      <c r="R1434" s="112" t="s">
        <v>4110</v>
      </c>
      <c r="S1434" s="112" t="s">
        <v>5354</v>
      </c>
      <c r="T1434" s="112" t="s">
        <v>6460</v>
      </c>
      <c r="U1434" s="112" t="s">
        <v>4112</v>
      </c>
    </row>
    <row r="1435" spans="1:21" ht="49.9" customHeight="1" x14ac:dyDescent="0.2">
      <c r="A1435" s="555"/>
      <c r="B1435" s="555"/>
      <c r="C1435" s="555"/>
      <c r="D1435" s="555"/>
      <c r="E1435" s="555"/>
      <c r="F1435" s="555"/>
      <c r="G1435" s="555"/>
      <c r="H1435" s="555"/>
      <c r="I1435" s="555"/>
      <c r="J1435" s="555"/>
      <c r="K1435" s="555"/>
      <c r="L1435" s="555"/>
      <c r="M1435" s="555"/>
      <c r="N1435" s="555"/>
      <c r="O1435" s="555"/>
      <c r="P1435" s="555"/>
      <c r="Q1435" s="555"/>
      <c r="R1435" s="112" t="s">
        <v>4110</v>
      </c>
      <c r="S1435" s="112" t="s">
        <v>5355</v>
      </c>
      <c r="T1435" s="112" t="s">
        <v>6461</v>
      </c>
      <c r="U1435" s="112" t="s">
        <v>4112</v>
      </c>
    </row>
    <row r="1436" spans="1:21" ht="37.15" customHeight="1" x14ac:dyDescent="0.2">
      <c r="A1436" s="555"/>
      <c r="B1436" s="555"/>
      <c r="C1436" s="555"/>
      <c r="D1436" s="555"/>
      <c r="E1436" s="555"/>
      <c r="F1436" s="555"/>
      <c r="G1436" s="555"/>
      <c r="H1436" s="555"/>
      <c r="I1436" s="555"/>
      <c r="J1436" s="555"/>
      <c r="K1436" s="555"/>
      <c r="L1436" s="555"/>
      <c r="M1436" s="555"/>
      <c r="N1436" s="555"/>
      <c r="O1436" s="555"/>
      <c r="P1436" s="555"/>
      <c r="Q1436" s="555"/>
      <c r="R1436" s="112" t="s">
        <v>4110</v>
      </c>
      <c r="S1436" s="112" t="s">
        <v>5357</v>
      </c>
      <c r="T1436" s="112" t="s">
        <v>6462</v>
      </c>
      <c r="U1436" s="112" t="s">
        <v>4112</v>
      </c>
    </row>
    <row r="1437" spans="1:21" ht="37.15" customHeight="1" x14ac:dyDescent="0.2">
      <c r="A1437" s="555"/>
      <c r="B1437" s="555"/>
      <c r="C1437" s="555"/>
      <c r="D1437" s="555"/>
      <c r="E1437" s="555"/>
      <c r="F1437" s="555"/>
      <c r="G1437" s="555"/>
      <c r="H1437" s="555"/>
      <c r="I1437" s="555"/>
      <c r="J1437" s="555"/>
      <c r="K1437" s="555"/>
      <c r="L1437" s="555"/>
      <c r="M1437" s="555"/>
      <c r="N1437" s="555"/>
      <c r="O1437" s="555"/>
      <c r="P1437" s="555"/>
      <c r="Q1437" s="555"/>
      <c r="R1437" s="112" t="s">
        <v>4110</v>
      </c>
      <c r="S1437" s="112" t="s">
        <v>5359</v>
      </c>
      <c r="T1437" s="112" t="s">
        <v>6463</v>
      </c>
      <c r="U1437" s="112" t="s">
        <v>4112</v>
      </c>
    </row>
    <row r="1438" spans="1:21" ht="37.15" customHeight="1" x14ac:dyDescent="0.2">
      <c r="A1438" s="555"/>
      <c r="B1438" s="555"/>
      <c r="C1438" s="555"/>
      <c r="D1438" s="555"/>
      <c r="E1438" s="555"/>
      <c r="F1438" s="555"/>
      <c r="G1438" s="555"/>
      <c r="H1438" s="555"/>
      <c r="I1438" s="555"/>
      <c r="J1438" s="555"/>
      <c r="K1438" s="555"/>
      <c r="L1438" s="555"/>
      <c r="M1438" s="555"/>
      <c r="N1438" s="555"/>
      <c r="O1438" s="555"/>
      <c r="P1438" s="555"/>
      <c r="Q1438" s="555"/>
      <c r="R1438" s="132" t="s">
        <v>4112</v>
      </c>
      <c r="S1438" s="132" t="s">
        <v>5361</v>
      </c>
      <c r="T1438" s="132" t="s">
        <v>6464</v>
      </c>
      <c r="U1438" s="132" t="s">
        <v>4112</v>
      </c>
    </row>
    <row r="1439" spans="1:21" ht="264" customHeight="1" x14ac:dyDescent="0.2">
      <c r="A1439" s="534" t="s">
        <v>5020</v>
      </c>
      <c r="B1439" s="534" t="s">
        <v>5021</v>
      </c>
      <c r="C1439" s="534" t="s">
        <v>5029</v>
      </c>
      <c r="D1439" s="534" t="s">
        <v>5030</v>
      </c>
      <c r="E1439" s="534" t="s">
        <v>5031</v>
      </c>
      <c r="F1439" s="534" t="s">
        <v>2169</v>
      </c>
      <c r="G1439" s="534" t="s">
        <v>5032</v>
      </c>
      <c r="H1439" s="534" t="s">
        <v>6457</v>
      </c>
      <c r="I1439" s="534" t="s">
        <v>5026</v>
      </c>
      <c r="J1439" s="534" t="s">
        <v>1209</v>
      </c>
      <c r="K1439" s="534" t="s">
        <v>2827</v>
      </c>
      <c r="L1439" s="534" t="s">
        <v>51</v>
      </c>
      <c r="M1439" s="534">
        <v>45698.483408680557</v>
      </c>
      <c r="N1439" s="534" t="s">
        <v>5363</v>
      </c>
      <c r="O1439" s="534">
        <v>45713</v>
      </c>
      <c r="P1439" s="534" t="s">
        <v>5033</v>
      </c>
      <c r="Q1439" s="534"/>
      <c r="R1439" s="112" t="s">
        <v>4110</v>
      </c>
      <c r="S1439" s="112" t="s">
        <v>1207</v>
      </c>
      <c r="T1439" s="112" t="s">
        <v>5034</v>
      </c>
      <c r="U1439" s="112" t="s">
        <v>4112</v>
      </c>
    </row>
    <row r="1440" spans="1:21" ht="37.15" customHeight="1" x14ac:dyDescent="0.2">
      <c r="A1440" s="555"/>
      <c r="B1440" s="555"/>
      <c r="C1440" s="555"/>
      <c r="D1440" s="555"/>
      <c r="E1440" s="555"/>
      <c r="F1440" s="555"/>
      <c r="G1440" s="555"/>
      <c r="H1440" s="555"/>
      <c r="I1440" s="555"/>
      <c r="J1440" s="555"/>
      <c r="K1440" s="555"/>
      <c r="L1440" s="555"/>
      <c r="M1440" s="555"/>
      <c r="N1440" s="555"/>
      <c r="O1440" s="555"/>
      <c r="P1440" s="555"/>
      <c r="Q1440" s="555"/>
      <c r="R1440" s="112" t="s">
        <v>4110</v>
      </c>
      <c r="S1440" s="112" t="s">
        <v>1208</v>
      </c>
      <c r="T1440" s="112" t="s">
        <v>6465</v>
      </c>
      <c r="U1440" s="112" t="s">
        <v>4112</v>
      </c>
    </row>
    <row r="1441" spans="1:21" ht="30" customHeight="1" x14ac:dyDescent="0.2">
      <c r="A1441" s="555"/>
      <c r="B1441" s="555"/>
      <c r="C1441" s="555"/>
      <c r="D1441" s="555"/>
      <c r="E1441" s="555"/>
      <c r="F1441" s="555"/>
      <c r="G1441" s="555"/>
      <c r="H1441" s="555"/>
      <c r="I1441" s="555"/>
      <c r="J1441" s="555"/>
      <c r="K1441" s="555"/>
      <c r="L1441" s="555"/>
      <c r="M1441" s="555"/>
      <c r="N1441" s="555"/>
      <c r="O1441" s="555"/>
      <c r="P1441" s="555"/>
      <c r="Q1441" s="555"/>
      <c r="R1441" s="112" t="s">
        <v>4110</v>
      </c>
      <c r="S1441" s="112" t="s">
        <v>5354</v>
      </c>
      <c r="T1441" s="112" t="s">
        <v>6466</v>
      </c>
      <c r="U1441" s="112" t="s">
        <v>4112</v>
      </c>
    </row>
    <row r="1442" spans="1:21" ht="30" customHeight="1" x14ac:dyDescent="0.2">
      <c r="A1442" s="555"/>
      <c r="B1442" s="555"/>
      <c r="C1442" s="555"/>
      <c r="D1442" s="555"/>
      <c r="E1442" s="555"/>
      <c r="F1442" s="555"/>
      <c r="G1442" s="555"/>
      <c r="H1442" s="555"/>
      <c r="I1442" s="555"/>
      <c r="J1442" s="555"/>
      <c r="K1442" s="555"/>
      <c r="L1442" s="555"/>
      <c r="M1442" s="555"/>
      <c r="N1442" s="555"/>
      <c r="O1442" s="555"/>
      <c r="P1442" s="555"/>
      <c r="Q1442" s="555"/>
      <c r="R1442" s="112" t="s">
        <v>4110</v>
      </c>
      <c r="S1442" s="112" t="s">
        <v>5355</v>
      </c>
      <c r="T1442" s="112" t="s">
        <v>6467</v>
      </c>
      <c r="U1442" s="112" t="s">
        <v>4112</v>
      </c>
    </row>
    <row r="1443" spans="1:21" ht="30" customHeight="1" x14ac:dyDescent="0.2">
      <c r="A1443" s="555"/>
      <c r="B1443" s="555"/>
      <c r="C1443" s="555"/>
      <c r="D1443" s="555"/>
      <c r="E1443" s="555"/>
      <c r="F1443" s="555"/>
      <c r="G1443" s="555"/>
      <c r="H1443" s="555"/>
      <c r="I1443" s="555"/>
      <c r="J1443" s="555"/>
      <c r="K1443" s="555"/>
      <c r="L1443" s="555"/>
      <c r="M1443" s="555"/>
      <c r="N1443" s="555"/>
      <c r="O1443" s="555"/>
      <c r="P1443" s="555"/>
      <c r="Q1443" s="555"/>
      <c r="R1443" s="112" t="s">
        <v>4110</v>
      </c>
      <c r="S1443" s="112" t="s">
        <v>5357</v>
      </c>
      <c r="T1443" s="112" t="s">
        <v>6468</v>
      </c>
      <c r="U1443" s="112" t="s">
        <v>4112</v>
      </c>
    </row>
    <row r="1444" spans="1:21" ht="37.15" customHeight="1" x14ac:dyDescent="0.2">
      <c r="A1444" s="555"/>
      <c r="B1444" s="555"/>
      <c r="C1444" s="555"/>
      <c r="D1444" s="555"/>
      <c r="E1444" s="555"/>
      <c r="F1444" s="555"/>
      <c r="G1444" s="555"/>
      <c r="H1444" s="555"/>
      <c r="I1444" s="555"/>
      <c r="J1444" s="555"/>
      <c r="K1444" s="555"/>
      <c r="L1444" s="555"/>
      <c r="M1444" s="555"/>
      <c r="N1444" s="555"/>
      <c r="O1444" s="555"/>
      <c r="P1444" s="555"/>
      <c r="Q1444" s="555"/>
      <c r="R1444" s="112" t="s">
        <v>4110</v>
      </c>
      <c r="S1444" s="112" t="s">
        <v>5359</v>
      </c>
      <c r="T1444" s="112" t="s">
        <v>6469</v>
      </c>
      <c r="U1444" s="112" t="s">
        <v>4112</v>
      </c>
    </row>
    <row r="1445" spans="1:21" ht="30" customHeight="1" x14ac:dyDescent="0.2">
      <c r="A1445" s="555"/>
      <c r="B1445" s="555"/>
      <c r="C1445" s="555"/>
      <c r="D1445" s="555"/>
      <c r="E1445" s="555"/>
      <c r="F1445" s="555"/>
      <c r="G1445" s="555"/>
      <c r="H1445" s="555"/>
      <c r="I1445" s="555"/>
      <c r="J1445" s="555"/>
      <c r="K1445" s="555"/>
      <c r="L1445" s="555"/>
      <c r="M1445" s="555"/>
      <c r="N1445" s="555"/>
      <c r="O1445" s="555"/>
      <c r="P1445" s="555"/>
      <c r="Q1445" s="555"/>
      <c r="R1445" s="112" t="s">
        <v>4110</v>
      </c>
      <c r="S1445" s="112" t="s">
        <v>5361</v>
      </c>
      <c r="T1445" s="112" t="s">
        <v>6470</v>
      </c>
      <c r="U1445" s="112" t="s">
        <v>4110</v>
      </c>
    </row>
    <row r="1446" spans="1:21" ht="351" customHeight="1" x14ac:dyDescent="0.2">
      <c r="A1446" s="534" t="s">
        <v>5020</v>
      </c>
      <c r="B1446" s="534" t="s">
        <v>5021</v>
      </c>
      <c r="C1446" s="534" t="s">
        <v>5035</v>
      </c>
      <c r="D1446" s="534" t="s">
        <v>5036</v>
      </c>
      <c r="E1446" s="534" t="s">
        <v>5037</v>
      </c>
      <c r="F1446" s="534" t="s">
        <v>5038</v>
      </c>
      <c r="G1446" s="534" t="s">
        <v>5039</v>
      </c>
      <c r="H1446" s="534" t="s">
        <v>6457</v>
      </c>
      <c r="I1446" s="534" t="s">
        <v>5026</v>
      </c>
      <c r="J1446" s="534" t="s">
        <v>1200</v>
      </c>
      <c r="K1446" s="534" t="s">
        <v>2827</v>
      </c>
      <c r="L1446" s="534" t="s">
        <v>4179</v>
      </c>
      <c r="M1446" s="534">
        <v>45698.411068368056</v>
      </c>
      <c r="N1446" s="534" t="s">
        <v>5433</v>
      </c>
      <c r="O1446" s="534">
        <v>45713</v>
      </c>
      <c r="P1446" s="534" t="s">
        <v>5040</v>
      </c>
      <c r="Q1446" s="534"/>
      <c r="R1446" s="112" t="s">
        <v>4110</v>
      </c>
      <c r="S1446" s="112" t="s">
        <v>1207</v>
      </c>
      <c r="T1446" s="112" t="s">
        <v>5041</v>
      </c>
      <c r="U1446" s="112" t="s">
        <v>4112</v>
      </c>
    </row>
    <row r="1447" spans="1:21" ht="49.9" customHeight="1" x14ac:dyDescent="0.2">
      <c r="A1447" s="555"/>
      <c r="B1447" s="555"/>
      <c r="C1447" s="555"/>
      <c r="D1447" s="555"/>
      <c r="E1447" s="555"/>
      <c r="F1447" s="555"/>
      <c r="G1447" s="555"/>
      <c r="H1447" s="555"/>
      <c r="I1447" s="555"/>
      <c r="J1447" s="555"/>
      <c r="K1447" s="555"/>
      <c r="L1447" s="555"/>
      <c r="M1447" s="555"/>
      <c r="N1447" s="555"/>
      <c r="O1447" s="555"/>
      <c r="P1447" s="555"/>
      <c r="Q1447" s="555"/>
      <c r="R1447" s="112" t="s">
        <v>4110</v>
      </c>
      <c r="S1447" s="112" t="s">
        <v>1208</v>
      </c>
      <c r="T1447" s="112" t="s">
        <v>6471</v>
      </c>
      <c r="U1447" s="112" t="s">
        <v>4112</v>
      </c>
    </row>
    <row r="1448" spans="1:21" ht="37.15" customHeight="1" x14ac:dyDescent="0.2">
      <c r="A1448" s="555"/>
      <c r="B1448" s="555"/>
      <c r="C1448" s="555"/>
      <c r="D1448" s="555"/>
      <c r="E1448" s="555"/>
      <c r="F1448" s="555"/>
      <c r="G1448" s="555"/>
      <c r="H1448" s="555"/>
      <c r="I1448" s="555"/>
      <c r="J1448" s="555"/>
      <c r="K1448" s="555"/>
      <c r="L1448" s="555"/>
      <c r="M1448" s="555"/>
      <c r="N1448" s="555"/>
      <c r="O1448" s="555"/>
      <c r="P1448" s="555"/>
      <c r="Q1448" s="555"/>
      <c r="R1448" s="112" t="s">
        <v>4110</v>
      </c>
      <c r="S1448" s="112" t="s">
        <v>5354</v>
      </c>
      <c r="T1448" s="112" t="s">
        <v>6472</v>
      </c>
      <c r="U1448" s="112" t="s">
        <v>4112</v>
      </c>
    </row>
    <row r="1449" spans="1:21" ht="49.9" customHeight="1" x14ac:dyDescent="0.2">
      <c r="A1449" s="555"/>
      <c r="B1449" s="555"/>
      <c r="C1449" s="555"/>
      <c r="D1449" s="555"/>
      <c r="E1449" s="555"/>
      <c r="F1449" s="555"/>
      <c r="G1449" s="555"/>
      <c r="H1449" s="555"/>
      <c r="I1449" s="555"/>
      <c r="J1449" s="555"/>
      <c r="K1449" s="555"/>
      <c r="L1449" s="555"/>
      <c r="M1449" s="555"/>
      <c r="N1449" s="555"/>
      <c r="O1449" s="555"/>
      <c r="P1449" s="555"/>
      <c r="Q1449" s="555"/>
      <c r="R1449" s="112" t="s">
        <v>4110</v>
      </c>
      <c r="S1449" s="112" t="s">
        <v>5355</v>
      </c>
      <c r="T1449" s="112" t="s">
        <v>6473</v>
      </c>
      <c r="U1449" s="112" t="s">
        <v>4112</v>
      </c>
    </row>
    <row r="1450" spans="1:21" ht="37.15" customHeight="1" x14ac:dyDescent="0.2">
      <c r="A1450" s="555"/>
      <c r="B1450" s="555"/>
      <c r="C1450" s="555"/>
      <c r="D1450" s="555"/>
      <c r="E1450" s="555"/>
      <c r="F1450" s="555"/>
      <c r="G1450" s="555"/>
      <c r="H1450" s="555"/>
      <c r="I1450" s="555"/>
      <c r="J1450" s="555"/>
      <c r="K1450" s="555"/>
      <c r="L1450" s="555"/>
      <c r="M1450" s="555"/>
      <c r="N1450" s="555"/>
      <c r="O1450" s="555"/>
      <c r="P1450" s="555"/>
      <c r="Q1450" s="555"/>
      <c r="R1450" s="112" t="s">
        <v>4110</v>
      </c>
      <c r="S1450" s="112" t="s">
        <v>5357</v>
      </c>
      <c r="T1450" s="112" t="s">
        <v>6474</v>
      </c>
      <c r="U1450" s="112" t="s">
        <v>4112</v>
      </c>
    </row>
    <row r="1451" spans="1:21" ht="37.15" customHeight="1" x14ac:dyDescent="0.2">
      <c r="A1451" s="555"/>
      <c r="B1451" s="555"/>
      <c r="C1451" s="555"/>
      <c r="D1451" s="555"/>
      <c r="E1451" s="555"/>
      <c r="F1451" s="555"/>
      <c r="G1451" s="555"/>
      <c r="H1451" s="555"/>
      <c r="I1451" s="555"/>
      <c r="J1451" s="555"/>
      <c r="K1451" s="555"/>
      <c r="L1451" s="555"/>
      <c r="M1451" s="555"/>
      <c r="N1451" s="555"/>
      <c r="O1451" s="555"/>
      <c r="P1451" s="555"/>
      <c r="Q1451" s="555"/>
      <c r="R1451" s="112" t="s">
        <v>4110</v>
      </c>
      <c r="S1451" s="112" t="s">
        <v>5359</v>
      </c>
      <c r="T1451" s="112" t="s">
        <v>6475</v>
      </c>
      <c r="U1451" s="112" t="s">
        <v>4112</v>
      </c>
    </row>
    <row r="1452" spans="1:21" ht="49.9" customHeight="1" x14ac:dyDescent="0.2">
      <c r="A1452" s="555"/>
      <c r="B1452" s="555"/>
      <c r="C1452" s="555"/>
      <c r="D1452" s="555"/>
      <c r="E1452" s="555"/>
      <c r="F1452" s="555"/>
      <c r="G1452" s="555"/>
      <c r="H1452" s="555"/>
      <c r="I1452" s="555"/>
      <c r="J1452" s="555"/>
      <c r="K1452" s="555"/>
      <c r="L1452" s="555"/>
      <c r="M1452" s="555"/>
      <c r="N1452" s="555"/>
      <c r="O1452" s="555"/>
      <c r="P1452" s="555"/>
      <c r="Q1452" s="555"/>
      <c r="R1452" s="112" t="s">
        <v>4110</v>
      </c>
      <c r="S1452" s="112" t="s">
        <v>5361</v>
      </c>
      <c r="T1452" s="112" t="s">
        <v>6476</v>
      </c>
      <c r="U1452" s="112" t="s">
        <v>4110</v>
      </c>
    </row>
    <row r="1453" spans="1:21" ht="325.14999999999998" customHeight="1" x14ac:dyDescent="0.2">
      <c r="A1453" s="534" t="s">
        <v>5020</v>
      </c>
      <c r="B1453" s="534" t="s">
        <v>5021</v>
      </c>
      <c r="C1453" s="534" t="s">
        <v>5022</v>
      </c>
      <c r="D1453" s="534" t="s">
        <v>5042</v>
      </c>
      <c r="E1453" s="534" t="s">
        <v>5043</v>
      </c>
      <c r="F1453" s="534" t="s">
        <v>5044</v>
      </c>
      <c r="G1453" s="534" t="s">
        <v>5039</v>
      </c>
      <c r="H1453" s="534" t="s">
        <v>6457</v>
      </c>
      <c r="I1453" s="534" t="s">
        <v>5026</v>
      </c>
      <c r="J1453" s="534" t="s">
        <v>1209</v>
      </c>
      <c r="K1453" s="534" t="s">
        <v>2827</v>
      </c>
      <c r="L1453" s="534" t="s">
        <v>50</v>
      </c>
      <c r="M1453" s="534">
        <v>45698.409081516205</v>
      </c>
      <c r="N1453" s="534" t="s">
        <v>5352</v>
      </c>
      <c r="O1453" s="534">
        <v>45713</v>
      </c>
      <c r="P1453" s="534" t="s">
        <v>5045</v>
      </c>
      <c r="Q1453" s="534"/>
      <c r="R1453" s="112" t="s">
        <v>4110</v>
      </c>
      <c r="S1453" s="112" t="s">
        <v>1207</v>
      </c>
      <c r="T1453" s="112" t="s">
        <v>5046</v>
      </c>
      <c r="U1453" s="112" t="s">
        <v>4112</v>
      </c>
    </row>
    <row r="1454" spans="1:21" ht="49.9" customHeight="1" x14ac:dyDescent="0.2">
      <c r="A1454" s="555"/>
      <c r="B1454" s="555"/>
      <c r="C1454" s="555"/>
      <c r="D1454" s="555"/>
      <c r="E1454" s="555"/>
      <c r="F1454" s="555"/>
      <c r="G1454" s="555"/>
      <c r="H1454" s="555"/>
      <c r="I1454" s="555"/>
      <c r="J1454" s="555"/>
      <c r="K1454" s="555"/>
      <c r="L1454" s="555"/>
      <c r="M1454" s="555"/>
      <c r="N1454" s="555"/>
      <c r="O1454" s="555"/>
      <c r="P1454" s="555"/>
      <c r="Q1454" s="555"/>
      <c r="R1454" s="112" t="s">
        <v>4110</v>
      </c>
      <c r="S1454" s="112" t="s">
        <v>1208</v>
      </c>
      <c r="T1454" s="112" t="s">
        <v>6477</v>
      </c>
      <c r="U1454" s="112" t="s">
        <v>4112</v>
      </c>
    </row>
    <row r="1455" spans="1:21" ht="37.15" customHeight="1" x14ac:dyDescent="0.2">
      <c r="A1455" s="555"/>
      <c r="B1455" s="555"/>
      <c r="C1455" s="555"/>
      <c r="D1455" s="555"/>
      <c r="E1455" s="555"/>
      <c r="F1455" s="555"/>
      <c r="G1455" s="555"/>
      <c r="H1455" s="555"/>
      <c r="I1455" s="555"/>
      <c r="J1455" s="555"/>
      <c r="K1455" s="555"/>
      <c r="L1455" s="555"/>
      <c r="M1455" s="555"/>
      <c r="N1455" s="555"/>
      <c r="O1455" s="555"/>
      <c r="P1455" s="555"/>
      <c r="Q1455" s="555"/>
      <c r="R1455" s="112" t="s">
        <v>4110</v>
      </c>
      <c r="S1455" s="112" t="s">
        <v>5354</v>
      </c>
      <c r="T1455" s="112" t="s">
        <v>6478</v>
      </c>
      <c r="U1455" s="112" t="s">
        <v>4112</v>
      </c>
    </row>
    <row r="1456" spans="1:21" ht="37.15" customHeight="1" x14ac:dyDescent="0.2">
      <c r="A1456" s="555"/>
      <c r="B1456" s="555"/>
      <c r="C1456" s="555"/>
      <c r="D1456" s="555"/>
      <c r="E1456" s="555"/>
      <c r="F1456" s="555"/>
      <c r="G1456" s="555"/>
      <c r="H1456" s="555"/>
      <c r="I1456" s="555"/>
      <c r="J1456" s="555"/>
      <c r="K1456" s="555"/>
      <c r="L1456" s="555"/>
      <c r="M1456" s="555"/>
      <c r="N1456" s="555"/>
      <c r="O1456" s="555"/>
      <c r="P1456" s="555"/>
      <c r="Q1456" s="555"/>
      <c r="R1456" s="112" t="s">
        <v>4110</v>
      </c>
      <c r="S1456" s="112" t="s">
        <v>5355</v>
      </c>
      <c r="T1456" s="112" t="s">
        <v>6479</v>
      </c>
      <c r="U1456" s="112" t="s">
        <v>4112</v>
      </c>
    </row>
    <row r="1457" spans="1:21" ht="37.15" customHeight="1" x14ac:dyDescent="0.2">
      <c r="A1457" s="555"/>
      <c r="B1457" s="555"/>
      <c r="C1457" s="555"/>
      <c r="D1457" s="555"/>
      <c r="E1457" s="555"/>
      <c r="F1457" s="555"/>
      <c r="G1457" s="555"/>
      <c r="H1457" s="555"/>
      <c r="I1457" s="555"/>
      <c r="J1457" s="555"/>
      <c r="K1457" s="555"/>
      <c r="L1457" s="555"/>
      <c r="M1457" s="555"/>
      <c r="N1457" s="555"/>
      <c r="O1457" s="555"/>
      <c r="P1457" s="555"/>
      <c r="Q1457" s="555"/>
      <c r="R1457" s="112" t="s">
        <v>4110</v>
      </c>
      <c r="S1457" s="112" t="s">
        <v>5357</v>
      </c>
      <c r="T1457" s="112" t="s">
        <v>6480</v>
      </c>
      <c r="U1457" s="112" t="s">
        <v>4112</v>
      </c>
    </row>
    <row r="1458" spans="1:21" ht="37.15" customHeight="1" x14ac:dyDescent="0.2">
      <c r="A1458" s="555"/>
      <c r="B1458" s="555"/>
      <c r="C1458" s="555"/>
      <c r="D1458" s="555"/>
      <c r="E1458" s="555"/>
      <c r="F1458" s="555"/>
      <c r="G1458" s="555"/>
      <c r="H1458" s="555"/>
      <c r="I1458" s="555"/>
      <c r="J1458" s="555"/>
      <c r="K1458" s="555"/>
      <c r="L1458" s="555"/>
      <c r="M1458" s="555"/>
      <c r="N1458" s="555"/>
      <c r="O1458" s="555"/>
      <c r="P1458" s="555"/>
      <c r="Q1458" s="555"/>
      <c r="R1458" s="112" t="s">
        <v>4110</v>
      </c>
      <c r="S1458" s="112" t="s">
        <v>5359</v>
      </c>
      <c r="T1458" s="112" t="s">
        <v>6481</v>
      </c>
      <c r="U1458" s="112" t="s">
        <v>4112</v>
      </c>
    </row>
    <row r="1459" spans="1:21" ht="49.9" customHeight="1" x14ac:dyDescent="0.2">
      <c r="A1459" s="555"/>
      <c r="B1459" s="555"/>
      <c r="C1459" s="555"/>
      <c r="D1459" s="555"/>
      <c r="E1459" s="555"/>
      <c r="F1459" s="555"/>
      <c r="G1459" s="555"/>
      <c r="H1459" s="555"/>
      <c r="I1459" s="555"/>
      <c r="J1459" s="555"/>
      <c r="K1459" s="555"/>
      <c r="L1459" s="555"/>
      <c r="M1459" s="555"/>
      <c r="N1459" s="555"/>
      <c r="O1459" s="555"/>
      <c r="P1459" s="555"/>
      <c r="Q1459" s="555"/>
      <c r="R1459" s="112" t="s">
        <v>4110</v>
      </c>
      <c r="S1459" s="112" t="s">
        <v>5361</v>
      </c>
      <c r="T1459" s="112" t="s">
        <v>6482</v>
      </c>
      <c r="U1459" s="112" t="s">
        <v>4110</v>
      </c>
    </row>
    <row r="1460" spans="1:21" ht="304.89999999999998" customHeight="1" x14ac:dyDescent="0.2">
      <c r="A1460" s="534" t="s">
        <v>5020</v>
      </c>
      <c r="B1460" s="534" t="s">
        <v>5021</v>
      </c>
      <c r="C1460" s="534" t="s">
        <v>5022</v>
      </c>
      <c r="D1460" s="534" t="s">
        <v>5047</v>
      </c>
      <c r="E1460" s="534" t="s">
        <v>5048</v>
      </c>
      <c r="F1460" s="534" t="s">
        <v>5049</v>
      </c>
      <c r="G1460" s="534" t="s">
        <v>5050</v>
      </c>
      <c r="H1460" s="534" t="s">
        <v>6457</v>
      </c>
      <c r="I1460" s="534" t="s">
        <v>5026</v>
      </c>
      <c r="J1460" s="534" t="s">
        <v>1200</v>
      </c>
      <c r="K1460" s="534" t="s">
        <v>47</v>
      </c>
      <c r="L1460" s="534" t="s">
        <v>51</v>
      </c>
      <c r="M1460" s="534">
        <v>45715.629966863424</v>
      </c>
      <c r="N1460" s="534" t="s">
        <v>5363</v>
      </c>
      <c r="O1460" s="534">
        <v>45715</v>
      </c>
      <c r="P1460" s="534" t="s">
        <v>5051</v>
      </c>
      <c r="Q1460" s="534" t="s">
        <v>5052</v>
      </c>
      <c r="R1460" s="112" t="s">
        <v>4110</v>
      </c>
      <c r="S1460" s="112" t="s">
        <v>1207</v>
      </c>
      <c r="T1460" s="112" t="s">
        <v>5053</v>
      </c>
      <c r="U1460" s="112" t="s">
        <v>4112</v>
      </c>
    </row>
    <row r="1461" spans="1:21" ht="37.15" customHeight="1" x14ac:dyDescent="0.2">
      <c r="A1461" s="555"/>
      <c r="B1461" s="555"/>
      <c r="C1461" s="555"/>
      <c r="D1461" s="555"/>
      <c r="E1461" s="555"/>
      <c r="F1461" s="555"/>
      <c r="G1461" s="555"/>
      <c r="H1461" s="555"/>
      <c r="I1461" s="555"/>
      <c r="J1461" s="555"/>
      <c r="K1461" s="555"/>
      <c r="L1461" s="555"/>
      <c r="M1461" s="555"/>
      <c r="N1461" s="555"/>
      <c r="O1461" s="555"/>
      <c r="P1461" s="555"/>
      <c r="Q1461" s="555"/>
      <c r="R1461" s="112" t="s">
        <v>4110</v>
      </c>
      <c r="S1461" s="112" t="s">
        <v>1208</v>
      </c>
      <c r="T1461" s="112" t="s">
        <v>6483</v>
      </c>
      <c r="U1461" s="112" t="s">
        <v>4112</v>
      </c>
    </row>
    <row r="1462" spans="1:21" ht="37.15" customHeight="1" x14ac:dyDescent="0.2">
      <c r="A1462" s="555"/>
      <c r="B1462" s="555"/>
      <c r="C1462" s="555"/>
      <c r="D1462" s="555"/>
      <c r="E1462" s="555"/>
      <c r="F1462" s="555"/>
      <c r="G1462" s="555"/>
      <c r="H1462" s="555"/>
      <c r="I1462" s="555"/>
      <c r="J1462" s="555"/>
      <c r="K1462" s="555"/>
      <c r="L1462" s="555"/>
      <c r="M1462" s="555"/>
      <c r="N1462" s="555"/>
      <c r="O1462" s="555"/>
      <c r="P1462" s="555"/>
      <c r="Q1462" s="555"/>
      <c r="R1462" s="112" t="s">
        <v>4110</v>
      </c>
      <c r="S1462" s="112" t="s">
        <v>5354</v>
      </c>
      <c r="T1462" s="112" t="s">
        <v>6484</v>
      </c>
      <c r="U1462" s="112" t="s">
        <v>4112</v>
      </c>
    </row>
    <row r="1463" spans="1:21" ht="37.15" customHeight="1" x14ac:dyDescent="0.2">
      <c r="A1463" s="555"/>
      <c r="B1463" s="555"/>
      <c r="C1463" s="555"/>
      <c r="D1463" s="555"/>
      <c r="E1463" s="555"/>
      <c r="F1463" s="555"/>
      <c r="G1463" s="555"/>
      <c r="H1463" s="555"/>
      <c r="I1463" s="555"/>
      <c r="J1463" s="555"/>
      <c r="K1463" s="555"/>
      <c r="L1463" s="555"/>
      <c r="M1463" s="555"/>
      <c r="N1463" s="555"/>
      <c r="O1463" s="555"/>
      <c r="P1463" s="555"/>
      <c r="Q1463" s="555"/>
      <c r="R1463" s="112" t="s">
        <v>4110</v>
      </c>
      <c r="S1463" s="112" t="s">
        <v>5355</v>
      </c>
      <c r="T1463" s="112" t="s">
        <v>6485</v>
      </c>
      <c r="U1463" s="112" t="s">
        <v>4112</v>
      </c>
    </row>
    <row r="1464" spans="1:21" ht="37.15" customHeight="1" x14ac:dyDescent="0.2">
      <c r="A1464" s="555"/>
      <c r="B1464" s="555"/>
      <c r="C1464" s="555"/>
      <c r="D1464" s="555"/>
      <c r="E1464" s="555"/>
      <c r="F1464" s="555"/>
      <c r="G1464" s="555"/>
      <c r="H1464" s="555"/>
      <c r="I1464" s="555"/>
      <c r="J1464" s="555"/>
      <c r="K1464" s="555"/>
      <c r="L1464" s="555"/>
      <c r="M1464" s="555"/>
      <c r="N1464" s="555"/>
      <c r="O1464" s="555"/>
      <c r="P1464" s="555"/>
      <c r="Q1464" s="555"/>
      <c r="R1464" s="112" t="s">
        <v>4110</v>
      </c>
      <c r="S1464" s="112" t="s">
        <v>5357</v>
      </c>
      <c r="T1464" s="112" t="s">
        <v>6486</v>
      </c>
      <c r="U1464" s="112" t="s">
        <v>4112</v>
      </c>
    </row>
    <row r="1465" spans="1:21" ht="30" customHeight="1" x14ac:dyDescent="0.2">
      <c r="A1465" s="555"/>
      <c r="B1465" s="555"/>
      <c r="C1465" s="555"/>
      <c r="D1465" s="555"/>
      <c r="E1465" s="555"/>
      <c r="F1465" s="555"/>
      <c r="G1465" s="555"/>
      <c r="H1465" s="555"/>
      <c r="I1465" s="555"/>
      <c r="J1465" s="555"/>
      <c r="K1465" s="555"/>
      <c r="L1465" s="555"/>
      <c r="M1465" s="555"/>
      <c r="N1465" s="555"/>
      <c r="O1465" s="555"/>
      <c r="P1465" s="555"/>
      <c r="Q1465" s="555"/>
      <c r="R1465" s="112" t="s">
        <v>4110</v>
      </c>
      <c r="S1465" s="112" t="s">
        <v>5359</v>
      </c>
      <c r="T1465" s="112" t="s">
        <v>6487</v>
      </c>
      <c r="U1465" s="112" t="s">
        <v>4112</v>
      </c>
    </row>
    <row r="1466" spans="1:21" ht="49.9" customHeight="1" x14ac:dyDescent="0.2">
      <c r="A1466" s="555"/>
      <c r="B1466" s="555"/>
      <c r="C1466" s="555"/>
      <c r="D1466" s="555"/>
      <c r="E1466" s="555"/>
      <c r="F1466" s="555"/>
      <c r="G1466" s="555"/>
      <c r="H1466" s="555"/>
      <c r="I1466" s="555"/>
      <c r="J1466" s="555"/>
      <c r="K1466" s="555"/>
      <c r="L1466" s="555"/>
      <c r="M1466" s="555"/>
      <c r="N1466" s="555"/>
      <c r="O1466" s="555"/>
      <c r="P1466" s="555"/>
      <c r="Q1466" s="555"/>
      <c r="R1466" s="112" t="s">
        <v>4110</v>
      </c>
      <c r="S1466" s="112" t="s">
        <v>5361</v>
      </c>
      <c r="T1466" s="112" t="s">
        <v>6488</v>
      </c>
      <c r="U1466" s="112" t="s">
        <v>4110</v>
      </c>
    </row>
    <row r="1467" spans="1:21" ht="256.89999999999998" customHeight="1" x14ac:dyDescent="0.2">
      <c r="A1467" s="534" t="s">
        <v>5020</v>
      </c>
      <c r="B1467" s="534" t="s">
        <v>5021</v>
      </c>
      <c r="C1467" s="534" t="s">
        <v>5022</v>
      </c>
      <c r="D1467" s="534" t="s">
        <v>2066</v>
      </c>
      <c r="E1467" s="534" t="s">
        <v>1278</v>
      </c>
      <c r="F1467" s="534" t="s">
        <v>4151</v>
      </c>
      <c r="G1467" s="534" t="s">
        <v>2067</v>
      </c>
      <c r="H1467" s="534" t="s">
        <v>6457</v>
      </c>
      <c r="I1467" s="534" t="s">
        <v>5026</v>
      </c>
      <c r="J1467" s="534" t="s">
        <v>2068</v>
      </c>
      <c r="K1467" s="534" t="s">
        <v>2827</v>
      </c>
      <c r="L1467" s="534" t="s">
        <v>164</v>
      </c>
      <c r="M1467" s="534">
        <v>45698.479445567129</v>
      </c>
      <c r="N1467" s="534" t="s">
        <v>5352</v>
      </c>
      <c r="O1467" s="534">
        <v>45713</v>
      </c>
      <c r="P1467" s="534" t="s">
        <v>5054</v>
      </c>
      <c r="Q1467" s="534"/>
      <c r="R1467" s="112" t="s">
        <v>4110</v>
      </c>
      <c r="S1467" s="112" t="s">
        <v>1207</v>
      </c>
      <c r="T1467" s="112" t="s">
        <v>5055</v>
      </c>
      <c r="U1467" s="112" t="s">
        <v>4112</v>
      </c>
    </row>
    <row r="1468" spans="1:21" ht="30" customHeight="1" x14ac:dyDescent="0.2">
      <c r="A1468" s="555"/>
      <c r="B1468" s="555"/>
      <c r="C1468" s="555"/>
      <c r="D1468" s="555"/>
      <c r="E1468" s="555"/>
      <c r="F1468" s="555"/>
      <c r="G1468" s="555"/>
      <c r="H1468" s="555"/>
      <c r="I1468" s="555"/>
      <c r="J1468" s="555"/>
      <c r="K1468" s="555"/>
      <c r="L1468" s="555"/>
      <c r="M1468" s="555"/>
      <c r="N1468" s="555"/>
      <c r="O1468" s="555"/>
      <c r="P1468" s="555"/>
      <c r="Q1468" s="555"/>
      <c r="R1468" s="112" t="s">
        <v>4110</v>
      </c>
      <c r="S1468" s="112" t="s">
        <v>1208</v>
      </c>
      <c r="T1468" s="112" t="s">
        <v>6489</v>
      </c>
      <c r="U1468" s="112" t="s">
        <v>4112</v>
      </c>
    </row>
    <row r="1469" spans="1:21" ht="30" customHeight="1" x14ac:dyDescent="0.2">
      <c r="A1469" s="555"/>
      <c r="B1469" s="555"/>
      <c r="C1469" s="555"/>
      <c r="D1469" s="555"/>
      <c r="E1469" s="555"/>
      <c r="F1469" s="555"/>
      <c r="G1469" s="555"/>
      <c r="H1469" s="555"/>
      <c r="I1469" s="555"/>
      <c r="J1469" s="555"/>
      <c r="K1469" s="555"/>
      <c r="L1469" s="555"/>
      <c r="M1469" s="555"/>
      <c r="N1469" s="555"/>
      <c r="O1469" s="555"/>
      <c r="P1469" s="555"/>
      <c r="Q1469" s="555"/>
      <c r="R1469" s="112" t="s">
        <v>4110</v>
      </c>
      <c r="S1469" s="112" t="s">
        <v>5354</v>
      </c>
      <c r="T1469" s="112" t="s">
        <v>6490</v>
      </c>
      <c r="U1469" s="112" t="s">
        <v>4112</v>
      </c>
    </row>
    <row r="1470" spans="1:21" ht="30" customHeight="1" x14ac:dyDescent="0.2">
      <c r="A1470" s="555"/>
      <c r="B1470" s="555"/>
      <c r="C1470" s="555"/>
      <c r="D1470" s="555"/>
      <c r="E1470" s="555"/>
      <c r="F1470" s="555"/>
      <c r="G1470" s="555"/>
      <c r="H1470" s="555"/>
      <c r="I1470" s="555"/>
      <c r="J1470" s="555"/>
      <c r="K1470" s="555"/>
      <c r="L1470" s="555"/>
      <c r="M1470" s="555"/>
      <c r="N1470" s="555"/>
      <c r="O1470" s="555"/>
      <c r="P1470" s="555"/>
      <c r="Q1470" s="555"/>
      <c r="R1470" s="112" t="s">
        <v>4110</v>
      </c>
      <c r="S1470" s="112" t="s">
        <v>5355</v>
      </c>
      <c r="T1470" s="112" t="s">
        <v>6491</v>
      </c>
      <c r="U1470" s="112" t="s">
        <v>4112</v>
      </c>
    </row>
    <row r="1471" spans="1:21" ht="30" customHeight="1" x14ac:dyDescent="0.2">
      <c r="A1471" s="555"/>
      <c r="B1471" s="555"/>
      <c r="C1471" s="555"/>
      <c r="D1471" s="555"/>
      <c r="E1471" s="555"/>
      <c r="F1471" s="555"/>
      <c r="G1471" s="555"/>
      <c r="H1471" s="555"/>
      <c r="I1471" s="555"/>
      <c r="J1471" s="555"/>
      <c r="K1471" s="555"/>
      <c r="L1471" s="555"/>
      <c r="M1471" s="555"/>
      <c r="N1471" s="555"/>
      <c r="O1471" s="555"/>
      <c r="P1471" s="555"/>
      <c r="Q1471" s="555"/>
      <c r="R1471" s="112" t="s">
        <v>4110</v>
      </c>
      <c r="S1471" s="112" t="s">
        <v>5357</v>
      </c>
      <c r="T1471" s="112" t="s">
        <v>6492</v>
      </c>
      <c r="U1471" s="112" t="s">
        <v>4112</v>
      </c>
    </row>
    <row r="1472" spans="1:21" ht="30" customHeight="1" x14ac:dyDescent="0.2">
      <c r="A1472" s="555"/>
      <c r="B1472" s="555"/>
      <c r="C1472" s="555"/>
      <c r="D1472" s="555"/>
      <c r="E1472" s="555"/>
      <c r="F1472" s="555"/>
      <c r="G1472" s="555"/>
      <c r="H1472" s="555"/>
      <c r="I1472" s="555"/>
      <c r="J1472" s="555"/>
      <c r="K1472" s="555"/>
      <c r="L1472" s="555"/>
      <c r="M1472" s="555"/>
      <c r="N1472" s="555"/>
      <c r="O1472" s="555"/>
      <c r="P1472" s="555"/>
      <c r="Q1472" s="555"/>
      <c r="R1472" s="112" t="s">
        <v>4110</v>
      </c>
      <c r="S1472" s="112" t="s">
        <v>5359</v>
      </c>
      <c r="T1472" s="112" t="s">
        <v>6493</v>
      </c>
      <c r="U1472" s="112" t="s">
        <v>4112</v>
      </c>
    </row>
    <row r="1473" spans="1:21" ht="37.15" customHeight="1" x14ac:dyDescent="0.2">
      <c r="A1473" s="555"/>
      <c r="B1473" s="555"/>
      <c r="C1473" s="555"/>
      <c r="D1473" s="555"/>
      <c r="E1473" s="555"/>
      <c r="F1473" s="555"/>
      <c r="G1473" s="555"/>
      <c r="H1473" s="555"/>
      <c r="I1473" s="555"/>
      <c r="J1473" s="555"/>
      <c r="K1473" s="555"/>
      <c r="L1473" s="555"/>
      <c r="M1473" s="555"/>
      <c r="N1473" s="555"/>
      <c r="O1473" s="555"/>
      <c r="P1473" s="555"/>
      <c r="Q1473" s="555"/>
      <c r="R1473" s="112" t="s">
        <v>4110</v>
      </c>
      <c r="S1473" s="112" t="s">
        <v>5361</v>
      </c>
      <c r="T1473" s="112" t="s">
        <v>6494</v>
      </c>
      <c r="U1473" s="112" t="s">
        <v>4110</v>
      </c>
    </row>
    <row r="1474" spans="1:21" ht="409.6" customHeight="1" x14ac:dyDescent="0.2">
      <c r="A1474" s="534" t="s">
        <v>2127</v>
      </c>
      <c r="B1474" s="534" t="s">
        <v>5056</v>
      </c>
      <c r="C1474" s="534" t="s">
        <v>5057</v>
      </c>
      <c r="D1474" s="534" t="s">
        <v>1211</v>
      </c>
      <c r="E1474" s="534" t="s">
        <v>5058</v>
      </c>
      <c r="F1474" s="534" t="s">
        <v>5059</v>
      </c>
      <c r="G1474" s="534" t="s">
        <v>5060</v>
      </c>
      <c r="H1474" s="534" t="s">
        <v>6495</v>
      </c>
      <c r="I1474" s="534" t="s">
        <v>5061</v>
      </c>
      <c r="J1474" s="534" t="s">
        <v>1200</v>
      </c>
      <c r="K1474" s="534" t="s">
        <v>2827</v>
      </c>
      <c r="L1474" s="534" t="s">
        <v>50</v>
      </c>
      <c r="M1474" s="534">
        <v>45693.614673067132</v>
      </c>
      <c r="N1474" s="534" t="s">
        <v>5352</v>
      </c>
      <c r="O1474" s="534">
        <v>45713</v>
      </c>
      <c r="P1474" s="534" t="s">
        <v>5062</v>
      </c>
      <c r="Q1474" s="534" t="s">
        <v>6496</v>
      </c>
      <c r="R1474" s="112" t="s">
        <v>4110</v>
      </c>
      <c r="S1474" s="112" t="s">
        <v>1207</v>
      </c>
      <c r="T1474" s="112" t="s">
        <v>5063</v>
      </c>
      <c r="U1474" s="112" t="s">
        <v>4112</v>
      </c>
    </row>
    <row r="1475" spans="1:21" ht="163.15" customHeight="1" x14ac:dyDescent="0.2">
      <c r="A1475" s="555"/>
      <c r="B1475" s="555"/>
      <c r="C1475" s="555"/>
      <c r="D1475" s="555"/>
      <c r="E1475" s="555"/>
      <c r="F1475" s="555"/>
      <c r="G1475" s="555"/>
      <c r="H1475" s="555"/>
      <c r="I1475" s="555"/>
      <c r="J1475" s="555"/>
      <c r="K1475" s="555"/>
      <c r="L1475" s="555"/>
      <c r="M1475" s="555"/>
      <c r="N1475" s="555"/>
      <c r="O1475" s="555"/>
      <c r="P1475" s="555"/>
      <c r="Q1475" s="555"/>
      <c r="R1475" s="112" t="s">
        <v>4110</v>
      </c>
      <c r="S1475" s="112" t="s">
        <v>1208</v>
      </c>
      <c r="T1475" s="112" t="s">
        <v>6497</v>
      </c>
      <c r="U1475" s="112" t="s">
        <v>4110</v>
      </c>
    </row>
    <row r="1476" spans="1:21" ht="49.9" customHeight="1" x14ac:dyDescent="0.2">
      <c r="A1476" s="555"/>
      <c r="B1476" s="555"/>
      <c r="C1476" s="555"/>
      <c r="D1476" s="555"/>
      <c r="E1476" s="555"/>
      <c r="F1476" s="555"/>
      <c r="G1476" s="555"/>
      <c r="H1476" s="555"/>
      <c r="I1476" s="555"/>
      <c r="J1476" s="555"/>
      <c r="K1476" s="555"/>
      <c r="L1476" s="555"/>
      <c r="M1476" s="555"/>
      <c r="N1476" s="555"/>
      <c r="O1476" s="555"/>
      <c r="P1476" s="555"/>
      <c r="Q1476" s="555"/>
      <c r="R1476" s="112" t="s">
        <v>4110</v>
      </c>
      <c r="S1476" s="112" t="s">
        <v>5354</v>
      </c>
      <c r="T1476" s="112" t="s">
        <v>6498</v>
      </c>
      <c r="U1476" s="112" t="s">
        <v>4112</v>
      </c>
    </row>
    <row r="1477" spans="1:21" ht="61.9" customHeight="1" x14ac:dyDescent="0.2">
      <c r="A1477" s="555"/>
      <c r="B1477" s="555"/>
      <c r="C1477" s="555"/>
      <c r="D1477" s="555"/>
      <c r="E1477" s="555"/>
      <c r="F1477" s="555"/>
      <c r="G1477" s="555"/>
      <c r="H1477" s="555"/>
      <c r="I1477" s="555"/>
      <c r="J1477" s="555"/>
      <c r="K1477" s="555"/>
      <c r="L1477" s="555"/>
      <c r="M1477" s="555"/>
      <c r="N1477" s="555"/>
      <c r="O1477" s="555"/>
      <c r="P1477" s="555"/>
      <c r="Q1477" s="555"/>
      <c r="R1477" s="112" t="s">
        <v>4110</v>
      </c>
      <c r="S1477" s="112" t="s">
        <v>5355</v>
      </c>
      <c r="T1477" s="112" t="s">
        <v>6499</v>
      </c>
      <c r="U1477" s="112" t="s">
        <v>4112</v>
      </c>
    </row>
    <row r="1478" spans="1:21" ht="163.15" customHeight="1" x14ac:dyDescent="0.2">
      <c r="A1478" s="555"/>
      <c r="B1478" s="555"/>
      <c r="C1478" s="555"/>
      <c r="D1478" s="555"/>
      <c r="E1478" s="555"/>
      <c r="F1478" s="555"/>
      <c r="G1478" s="555"/>
      <c r="H1478" s="555"/>
      <c r="I1478" s="555"/>
      <c r="J1478" s="555"/>
      <c r="K1478" s="555"/>
      <c r="L1478" s="555"/>
      <c r="M1478" s="555"/>
      <c r="N1478" s="555"/>
      <c r="O1478" s="555"/>
      <c r="P1478" s="555"/>
      <c r="Q1478" s="555"/>
      <c r="R1478" s="112" t="s">
        <v>4110</v>
      </c>
      <c r="S1478" s="112" t="s">
        <v>5357</v>
      </c>
      <c r="T1478" s="112" t="s">
        <v>6500</v>
      </c>
      <c r="U1478" s="112" t="s">
        <v>4112</v>
      </c>
    </row>
    <row r="1479" spans="1:21" ht="124.9" customHeight="1" x14ac:dyDescent="0.2">
      <c r="A1479" s="555"/>
      <c r="B1479" s="555"/>
      <c r="C1479" s="555"/>
      <c r="D1479" s="555"/>
      <c r="E1479" s="555"/>
      <c r="F1479" s="555"/>
      <c r="G1479" s="555"/>
      <c r="H1479" s="555"/>
      <c r="I1479" s="555"/>
      <c r="J1479" s="555"/>
      <c r="K1479" s="555"/>
      <c r="L1479" s="555"/>
      <c r="M1479" s="555"/>
      <c r="N1479" s="555"/>
      <c r="O1479" s="555"/>
      <c r="P1479" s="555"/>
      <c r="Q1479" s="555"/>
      <c r="R1479" s="112" t="s">
        <v>4110</v>
      </c>
      <c r="S1479" s="112" t="s">
        <v>5359</v>
      </c>
      <c r="T1479" s="112" t="s">
        <v>6501</v>
      </c>
      <c r="U1479" s="112" t="s">
        <v>4112</v>
      </c>
    </row>
    <row r="1480" spans="1:21" ht="238.15" customHeight="1" x14ac:dyDescent="0.2">
      <c r="A1480" s="555"/>
      <c r="B1480" s="555"/>
      <c r="C1480" s="555"/>
      <c r="D1480" s="555"/>
      <c r="E1480" s="555"/>
      <c r="F1480" s="555"/>
      <c r="G1480" s="555"/>
      <c r="H1480" s="555"/>
      <c r="I1480" s="555"/>
      <c r="J1480" s="555"/>
      <c r="K1480" s="555"/>
      <c r="L1480" s="555"/>
      <c r="M1480" s="555"/>
      <c r="N1480" s="555"/>
      <c r="O1480" s="555"/>
      <c r="P1480" s="555"/>
      <c r="Q1480" s="555"/>
      <c r="R1480" s="112" t="s">
        <v>4110</v>
      </c>
      <c r="S1480" s="112" t="s">
        <v>5361</v>
      </c>
      <c r="T1480" s="112" t="s">
        <v>6502</v>
      </c>
      <c r="U1480" s="112" t="s">
        <v>4110</v>
      </c>
    </row>
    <row r="1481" spans="1:21" ht="409.6" customHeight="1" x14ac:dyDescent="0.2">
      <c r="A1481" s="534" t="s">
        <v>2127</v>
      </c>
      <c r="B1481" s="534" t="s">
        <v>5056</v>
      </c>
      <c r="C1481" s="534" t="s">
        <v>5057</v>
      </c>
      <c r="D1481" s="534" t="s">
        <v>5064</v>
      </c>
      <c r="E1481" s="534" t="s">
        <v>5065</v>
      </c>
      <c r="F1481" s="534" t="s">
        <v>5066</v>
      </c>
      <c r="G1481" s="534" t="s">
        <v>5067</v>
      </c>
      <c r="H1481" s="534" t="s">
        <v>6495</v>
      </c>
      <c r="I1481" s="534" t="s">
        <v>5061</v>
      </c>
      <c r="J1481" s="534" t="s">
        <v>1200</v>
      </c>
      <c r="K1481" s="534" t="s">
        <v>2827</v>
      </c>
      <c r="L1481" s="534" t="s">
        <v>50</v>
      </c>
      <c r="M1481" s="534">
        <v>45727.684710416666</v>
      </c>
      <c r="N1481" s="534" t="s">
        <v>5352</v>
      </c>
      <c r="O1481" s="534"/>
      <c r="P1481" s="534" t="s">
        <v>5068</v>
      </c>
      <c r="Q1481" s="534"/>
      <c r="R1481" s="112" t="s">
        <v>4110</v>
      </c>
      <c r="S1481" s="112" t="s">
        <v>1207</v>
      </c>
      <c r="T1481" s="112" t="s">
        <v>5069</v>
      </c>
      <c r="U1481" s="112" t="s">
        <v>4112</v>
      </c>
    </row>
    <row r="1482" spans="1:21" ht="49.9" customHeight="1" x14ac:dyDescent="0.2">
      <c r="A1482" s="555"/>
      <c r="B1482" s="555"/>
      <c r="C1482" s="555"/>
      <c r="D1482" s="555"/>
      <c r="E1482" s="555"/>
      <c r="F1482" s="555"/>
      <c r="G1482" s="555"/>
      <c r="H1482" s="555"/>
      <c r="I1482" s="555"/>
      <c r="J1482" s="555"/>
      <c r="K1482" s="555"/>
      <c r="L1482" s="555"/>
      <c r="M1482" s="555"/>
      <c r="N1482" s="555"/>
      <c r="O1482" s="555"/>
      <c r="P1482" s="555"/>
      <c r="Q1482" s="555"/>
      <c r="R1482" s="112" t="s">
        <v>4110</v>
      </c>
      <c r="S1482" s="112" t="s">
        <v>1208</v>
      </c>
      <c r="T1482" s="112" t="s">
        <v>6503</v>
      </c>
      <c r="U1482" s="112" t="s">
        <v>4112</v>
      </c>
    </row>
    <row r="1483" spans="1:21" ht="75" customHeight="1" x14ac:dyDescent="0.2">
      <c r="A1483" s="555"/>
      <c r="B1483" s="555"/>
      <c r="C1483" s="555"/>
      <c r="D1483" s="555"/>
      <c r="E1483" s="555"/>
      <c r="F1483" s="555"/>
      <c r="G1483" s="555"/>
      <c r="H1483" s="555"/>
      <c r="I1483" s="555"/>
      <c r="J1483" s="555"/>
      <c r="K1483" s="555"/>
      <c r="L1483" s="555"/>
      <c r="M1483" s="555"/>
      <c r="N1483" s="555"/>
      <c r="O1483" s="555"/>
      <c r="P1483" s="555"/>
      <c r="Q1483" s="555"/>
      <c r="R1483" s="112" t="s">
        <v>4110</v>
      </c>
      <c r="S1483" s="112" t="s">
        <v>5354</v>
      </c>
      <c r="T1483" s="112" t="s">
        <v>6504</v>
      </c>
      <c r="U1483" s="112" t="s">
        <v>4112</v>
      </c>
    </row>
    <row r="1484" spans="1:21" ht="49.9" customHeight="1" x14ac:dyDescent="0.2">
      <c r="A1484" s="555"/>
      <c r="B1484" s="555"/>
      <c r="C1484" s="555"/>
      <c r="D1484" s="555"/>
      <c r="E1484" s="555"/>
      <c r="F1484" s="555"/>
      <c r="G1484" s="555"/>
      <c r="H1484" s="555"/>
      <c r="I1484" s="555"/>
      <c r="J1484" s="555"/>
      <c r="K1484" s="555"/>
      <c r="L1484" s="555"/>
      <c r="M1484" s="555"/>
      <c r="N1484" s="555"/>
      <c r="O1484" s="555"/>
      <c r="P1484" s="555"/>
      <c r="Q1484" s="555"/>
      <c r="R1484" s="112" t="s">
        <v>4110</v>
      </c>
      <c r="S1484" s="112" t="s">
        <v>5355</v>
      </c>
      <c r="T1484" s="112" t="s">
        <v>6505</v>
      </c>
      <c r="U1484" s="112" t="s">
        <v>4112</v>
      </c>
    </row>
    <row r="1485" spans="1:21" ht="100.15" customHeight="1" x14ac:dyDescent="0.2">
      <c r="A1485" s="555"/>
      <c r="B1485" s="555"/>
      <c r="C1485" s="555"/>
      <c r="D1485" s="555"/>
      <c r="E1485" s="555"/>
      <c r="F1485" s="555"/>
      <c r="G1485" s="555"/>
      <c r="H1485" s="555"/>
      <c r="I1485" s="555"/>
      <c r="J1485" s="555"/>
      <c r="K1485" s="555"/>
      <c r="L1485" s="555"/>
      <c r="M1485" s="555"/>
      <c r="N1485" s="555"/>
      <c r="O1485" s="555"/>
      <c r="P1485" s="555"/>
      <c r="Q1485" s="555"/>
      <c r="R1485" s="112" t="s">
        <v>4110</v>
      </c>
      <c r="S1485" s="112" t="s">
        <v>5357</v>
      </c>
      <c r="T1485" s="112" t="s">
        <v>6506</v>
      </c>
      <c r="U1485" s="112" t="s">
        <v>4112</v>
      </c>
    </row>
    <row r="1486" spans="1:21" ht="124.9" customHeight="1" x14ac:dyDescent="0.2">
      <c r="A1486" s="555"/>
      <c r="B1486" s="555"/>
      <c r="C1486" s="555"/>
      <c r="D1486" s="555"/>
      <c r="E1486" s="555"/>
      <c r="F1486" s="555"/>
      <c r="G1486" s="555"/>
      <c r="H1486" s="555"/>
      <c r="I1486" s="555"/>
      <c r="J1486" s="555"/>
      <c r="K1486" s="555"/>
      <c r="L1486" s="555"/>
      <c r="M1486" s="555"/>
      <c r="N1486" s="555"/>
      <c r="O1486" s="555"/>
      <c r="P1486" s="555"/>
      <c r="Q1486" s="555"/>
      <c r="R1486" s="112" t="s">
        <v>4110</v>
      </c>
      <c r="S1486" s="112" t="s">
        <v>5359</v>
      </c>
      <c r="T1486" s="112" t="s">
        <v>6507</v>
      </c>
      <c r="U1486" s="112" t="s">
        <v>4112</v>
      </c>
    </row>
    <row r="1487" spans="1:21" ht="112.9" customHeight="1" x14ac:dyDescent="0.2">
      <c r="A1487" s="555"/>
      <c r="B1487" s="555"/>
      <c r="C1487" s="555"/>
      <c r="D1487" s="555"/>
      <c r="E1487" s="555"/>
      <c r="F1487" s="555"/>
      <c r="G1487" s="555"/>
      <c r="H1487" s="555"/>
      <c r="I1487" s="555"/>
      <c r="J1487" s="555"/>
      <c r="K1487" s="555"/>
      <c r="L1487" s="555"/>
      <c r="M1487" s="555"/>
      <c r="N1487" s="555"/>
      <c r="O1487" s="555"/>
      <c r="P1487" s="555"/>
      <c r="Q1487" s="555"/>
      <c r="R1487" s="112" t="s">
        <v>4110</v>
      </c>
      <c r="S1487" s="112" t="s">
        <v>5361</v>
      </c>
      <c r="T1487" s="112" t="s">
        <v>6508</v>
      </c>
      <c r="U1487" s="112" t="s">
        <v>4112</v>
      </c>
    </row>
    <row r="1488" spans="1:21" ht="327" customHeight="1" x14ac:dyDescent="0.2">
      <c r="A1488" s="555"/>
      <c r="B1488" s="555"/>
      <c r="C1488" s="555"/>
      <c r="D1488" s="555"/>
      <c r="E1488" s="555"/>
      <c r="F1488" s="555"/>
      <c r="G1488" s="555"/>
      <c r="H1488" s="555"/>
      <c r="I1488" s="555"/>
      <c r="J1488" s="555"/>
      <c r="K1488" s="555"/>
      <c r="L1488" s="555"/>
      <c r="M1488" s="555"/>
      <c r="N1488" s="555"/>
      <c r="O1488" s="555"/>
      <c r="P1488" s="555"/>
      <c r="Q1488" s="555"/>
      <c r="R1488" s="142" t="s">
        <v>1201</v>
      </c>
      <c r="S1488" s="142" t="s">
        <v>1202</v>
      </c>
      <c r="T1488" s="142" t="s">
        <v>1203</v>
      </c>
      <c r="U1488" s="142" t="s">
        <v>1204</v>
      </c>
    </row>
    <row r="1489" spans="1:21" ht="409.6" customHeight="1" x14ac:dyDescent="0.2">
      <c r="A1489" s="534" t="s">
        <v>2127</v>
      </c>
      <c r="B1489" s="534" t="s">
        <v>5056</v>
      </c>
      <c r="C1489" s="534" t="s">
        <v>5057</v>
      </c>
      <c r="D1489" s="534" t="s">
        <v>1212</v>
      </c>
      <c r="E1489" s="534" t="s">
        <v>5070</v>
      </c>
      <c r="F1489" s="534" t="s">
        <v>5071</v>
      </c>
      <c r="G1489" s="534" t="s">
        <v>5072</v>
      </c>
      <c r="H1489" s="534" t="s">
        <v>6495</v>
      </c>
      <c r="I1489" s="534" t="s">
        <v>5061</v>
      </c>
      <c r="J1489" s="534" t="s">
        <v>1209</v>
      </c>
      <c r="K1489" s="534" t="s">
        <v>165</v>
      </c>
      <c r="L1489" s="534" t="s">
        <v>50</v>
      </c>
      <c r="M1489" s="534">
        <v>45693.614674155091</v>
      </c>
      <c r="N1489" s="534" t="s">
        <v>5363</v>
      </c>
      <c r="O1489" s="534">
        <v>45713</v>
      </c>
      <c r="P1489" s="534" t="s">
        <v>5073</v>
      </c>
      <c r="Q1489" s="534" t="s">
        <v>5074</v>
      </c>
      <c r="R1489" s="112" t="s">
        <v>4110</v>
      </c>
      <c r="S1489" s="112" t="s">
        <v>1207</v>
      </c>
      <c r="T1489" s="112" t="s">
        <v>5075</v>
      </c>
      <c r="U1489" s="112" t="s">
        <v>4112</v>
      </c>
    </row>
    <row r="1490" spans="1:21" ht="88.15" customHeight="1" x14ac:dyDescent="0.2">
      <c r="A1490" s="555"/>
      <c r="B1490" s="555"/>
      <c r="C1490" s="555"/>
      <c r="D1490" s="555"/>
      <c r="E1490" s="555"/>
      <c r="F1490" s="555"/>
      <c r="G1490" s="555"/>
      <c r="H1490" s="555"/>
      <c r="I1490" s="555"/>
      <c r="J1490" s="555"/>
      <c r="K1490" s="555"/>
      <c r="L1490" s="555"/>
      <c r="M1490" s="555"/>
      <c r="N1490" s="555"/>
      <c r="O1490" s="555"/>
      <c r="P1490" s="555"/>
      <c r="Q1490" s="555"/>
      <c r="R1490" s="112" t="s">
        <v>4110</v>
      </c>
      <c r="S1490" s="112" t="s">
        <v>1208</v>
      </c>
      <c r="T1490" s="112" t="s">
        <v>6509</v>
      </c>
      <c r="U1490" s="112" t="s">
        <v>4112</v>
      </c>
    </row>
    <row r="1491" spans="1:21" ht="61.9" customHeight="1" x14ac:dyDescent="0.2">
      <c r="A1491" s="555"/>
      <c r="B1491" s="555"/>
      <c r="C1491" s="555"/>
      <c r="D1491" s="555"/>
      <c r="E1491" s="555"/>
      <c r="F1491" s="555"/>
      <c r="G1491" s="555"/>
      <c r="H1491" s="555"/>
      <c r="I1491" s="555"/>
      <c r="J1491" s="555"/>
      <c r="K1491" s="555"/>
      <c r="L1491" s="555"/>
      <c r="M1491" s="555"/>
      <c r="N1491" s="555"/>
      <c r="O1491" s="555"/>
      <c r="P1491" s="555"/>
      <c r="Q1491" s="555"/>
      <c r="R1491" s="112" t="s">
        <v>4110</v>
      </c>
      <c r="S1491" s="112" t="s">
        <v>5354</v>
      </c>
      <c r="T1491" s="112" t="s">
        <v>6510</v>
      </c>
      <c r="U1491" s="112" t="s">
        <v>4112</v>
      </c>
    </row>
    <row r="1492" spans="1:21" ht="75" customHeight="1" x14ac:dyDescent="0.2">
      <c r="A1492" s="555"/>
      <c r="B1492" s="555"/>
      <c r="C1492" s="555"/>
      <c r="D1492" s="555"/>
      <c r="E1492" s="555"/>
      <c r="F1492" s="555"/>
      <c r="G1492" s="555"/>
      <c r="H1492" s="555"/>
      <c r="I1492" s="555"/>
      <c r="J1492" s="555"/>
      <c r="K1492" s="555"/>
      <c r="L1492" s="555"/>
      <c r="M1492" s="555"/>
      <c r="N1492" s="555"/>
      <c r="O1492" s="555"/>
      <c r="P1492" s="555"/>
      <c r="Q1492" s="555"/>
      <c r="R1492" s="112" t="s">
        <v>4110</v>
      </c>
      <c r="S1492" s="112" t="s">
        <v>5355</v>
      </c>
      <c r="T1492" s="112" t="s">
        <v>6511</v>
      </c>
      <c r="U1492" s="112" t="s">
        <v>4112</v>
      </c>
    </row>
    <row r="1493" spans="1:21" ht="112.9" customHeight="1" x14ac:dyDescent="0.2">
      <c r="A1493" s="555"/>
      <c r="B1493" s="555"/>
      <c r="C1493" s="555"/>
      <c r="D1493" s="555"/>
      <c r="E1493" s="555"/>
      <c r="F1493" s="555"/>
      <c r="G1493" s="555"/>
      <c r="H1493" s="555"/>
      <c r="I1493" s="555"/>
      <c r="J1493" s="555"/>
      <c r="K1493" s="555"/>
      <c r="L1493" s="555"/>
      <c r="M1493" s="555"/>
      <c r="N1493" s="555"/>
      <c r="O1493" s="555"/>
      <c r="P1493" s="555"/>
      <c r="Q1493" s="555"/>
      <c r="R1493" s="112" t="s">
        <v>4110</v>
      </c>
      <c r="S1493" s="112" t="s">
        <v>5357</v>
      </c>
      <c r="T1493" s="112" t="s">
        <v>6506</v>
      </c>
      <c r="U1493" s="112" t="s">
        <v>4112</v>
      </c>
    </row>
    <row r="1494" spans="1:21" ht="124.9" customHeight="1" x14ac:dyDescent="0.2">
      <c r="A1494" s="555"/>
      <c r="B1494" s="555"/>
      <c r="C1494" s="555"/>
      <c r="D1494" s="555"/>
      <c r="E1494" s="555"/>
      <c r="F1494" s="555"/>
      <c r="G1494" s="555"/>
      <c r="H1494" s="555"/>
      <c r="I1494" s="555"/>
      <c r="J1494" s="555"/>
      <c r="K1494" s="555"/>
      <c r="L1494" s="555"/>
      <c r="M1494" s="555"/>
      <c r="N1494" s="555"/>
      <c r="O1494" s="555"/>
      <c r="P1494" s="555"/>
      <c r="Q1494" s="555"/>
      <c r="R1494" s="112" t="s">
        <v>4110</v>
      </c>
      <c r="S1494" s="112" t="s">
        <v>5359</v>
      </c>
      <c r="T1494" s="112" t="s">
        <v>6512</v>
      </c>
      <c r="U1494" s="112" t="s">
        <v>4112</v>
      </c>
    </row>
    <row r="1495" spans="1:21" ht="150" customHeight="1" x14ac:dyDescent="0.2">
      <c r="A1495" s="555"/>
      <c r="B1495" s="555"/>
      <c r="C1495" s="555"/>
      <c r="D1495" s="555"/>
      <c r="E1495" s="555"/>
      <c r="F1495" s="555"/>
      <c r="G1495" s="555"/>
      <c r="H1495" s="555"/>
      <c r="I1495" s="555"/>
      <c r="J1495" s="555"/>
      <c r="K1495" s="555"/>
      <c r="L1495" s="555"/>
      <c r="M1495" s="555"/>
      <c r="N1495" s="555"/>
      <c r="O1495" s="555"/>
      <c r="P1495" s="555"/>
      <c r="Q1495" s="555"/>
      <c r="R1495" s="112" t="s">
        <v>4110</v>
      </c>
      <c r="S1495" s="112" t="s">
        <v>5361</v>
      </c>
      <c r="T1495" s="112" t="s">
        <v>6513</v>
      </c>
      <c r="U1495" s="112" t="s">
        <v>4110</v>
      </c>
    </row>
    <row r="1496" spans="1:21" ht="352.15" customHeight="1" x14ac:dyDescent="0.2">
      <c r="A1496" s="555"/>
      <c r="B1496" s="555"/>
      <c r="C1496" s="555"/>
      <c r="D1496" s="555"/>
      <c r="E1496" s="555"/>
      <c r="F1496" s="555"/>
      <c r="G1496" s="555"/>
      <c r="H1496" s="555"/>
      <c r="I1496" s="555"/>
      <c r="J1496" s="555"/>
      <c r="K1496" s="555"/>
      <c r="L1496" s="555"/>
      <c r="M1496" s="555"/>
      <c r="N1496" s="555"/>
      <c r="O1496" s="555"/>
      <c r="P1496" s="555"/>
      <c r="Q1496" s="555"/>
      <c r="R1496" s="112" t="s">
        <v>4110</v>
      </c>
      <c r="S1496" s="112" t="s">
        <v>5693</v>
      </c>
      <c r="T1496" s="112" t="s">
        <v>6514</v>
      </c>
      <c r="U1496" s="112" t="s">
        <v>4112</v>
      </c>
    </row>
    <row r="1497" spans="1:21" ht="409.6" customHeight="1" x14ac:dyDescent="0.2">
      <c r="A1497" s="534" t="s">
        <v>2127</v>
      </c>
      <c r="B1497" s="534" t="s">
        <v>5056</v>
      </c>
      <c r="C1497" s="534" t="s">
        <v>5057</v>
      </c>
      <c r="D1497" s="534" t="s">
        <v>2066</v>
      </c>
      <c r="E1497" s="534" t="s">
        <v>5076</v>
      </c>
      <c r="F1497" s="534" t="s">
        <v>5077</v>
      </c>
      <c r="G1497" s="534" t="s">
        <v>5078</v>
      </c>
      <c r="H1497" s="534" t="s">
        <v>6495</v>
      </c>
      <c r="I1497" s="534" t="s">
        <v>5061</v>
      </c>
      <c r="J1497" s="534" t="s">
        <v>2068</v>
      </c>
      <c r="K1497" s="534" t="s">
        <v>2827</v>
      </c>
      <c r="L1497" s="534" t="s">
        <v>164</v>
      </c>
      <c r="M1497" s="534">
        <v>45693.614674803241</v>
      </c>
      <c r="N1497" s="534" t="s">
        <v>5352</v>
      </c>
      <c r="O1497" s="534">
        <v>45713</v>
      </c>
      <c r="P1497" s="534" t="s">
        <v>5079</v>
      </c>
      <c r="Q1497" s="534"/>
      <c r="R1497" s="112" t="s">
        <v>4110</v>
      </c>
      <c r="S1497" s="112" t="s">
        <v>1207</v>
      </c>
      <c r="T1497" s="112" t="s">
        <v>5080</v>
      </c>
      <c r="U1497" s="112" t="s">
        <v>4112</v>
      </c>
    </row>
    <row r="1498" spans="1:21" ht="88.15" customHeight="1" x14ac:dyDescent="0.2">
      <c r="A1498" s="555"/>
      <c r="B1498" s="555"/>
      <c r="C1498" s="555"/>
      <c r="D1498" s="555"/>
      <c r="E1498" s="555"/>
      <c r="F1498" s="555"/>
      <c r="G1498" s="555"/>
      <c r="H1498" s="555"/>
      <c r="I1498" s="555"/>
      <c r="J1498" s="555"/>
      <c r="K1498" s="555"/>
      <c r="L1498" s="555"/>
      <c r="M1498" s="555"/>
      <c r="N1498" s="555"/>
      <c r="O1498" s="555"/>
      <c r="P1498" s="555"/>
      <c r="Q1498" s="555"/>
      <c r="R1498" s="112" t="s">
        <v>4110</v>
      </c>
      <c r="S1498" s="112" t="s">
        <v>1208</v>
      </c>
      <c r="T1498" s="112" t="s">
        <v>6515</v>
      </c>
      <c r="U1498" s="112" t="s">
        <v>4112</v>
      </c>
    </row>
    <row r="1499" spans="1:21" ht="49.9" customHeight="1" x14ac:dyDescent="0.2">
      <c r="A1499" s="555"/>
      <c r="B1499" s="555"/>
      <c r="C1499" s="555"/>
      <c r="D1499" s="555"/>
      <c r="E1499" s="555"/>
      <c r="F1499" s="555"/>
      <c r="G1499" s="555"/>
      <c r="H1499" s="555"/>
      <c r="I1499" s="555"/>
      <c r="J1499" s="555"/>
      <c r="K1499" s="555"/>
      <c r="L1499" s="555"/>
      <c r="M1499" s="555"/>
      <c r="N1499" s="555"/>
      <c r="O1499" s="555"/>
      <c r="P1499" s="555"/>
      <c r="Q1499" s="555"/>
      <c r="R1499" s="112" t="s">
        <v>4110</v>
      </c>
      <c r="S1499" s="112" t="s">
        <v>5354</v>
      </c>
      <c r="T1499" s="112" t="s">
        <v>6516</v>
      </c>
      <c r="U1499" s="112" t="s">
        <v>4112</v>
      </c>
    </row>
    <row r="1500" spans="1:21" ht="30" customHeight="1" x14ac:dyDescent="0.2">
      <c r="A1500" s="555"/>
      <c r="B1500" s="555"/>
      <c r="C1500" s="555"/>
      <c r="D1500" s="555"/>
      <c r="E1500" s="555"/>
      <c r="F1500" s="555"/>
      <c r="G1500" s="555"/>
      <c r="H1500" s="555"/>
      <c r="I1500" s="555"/>
      <c r="J1500" s="555"/>
      <c r="K1500" s="555"/>
      <c r="L1500" s="555"/>
      <c r="M1500" s="555"/>
      <c r="N1500" s="555"/>
      <c r="O1500" s="555"/>
      <c r="P1500" s="555"/>
      <c r="Q1500" s="555"/>
      <c r="R1500" s="112" t="s">
        <v>4110</v>
      </c>
      <c r="S1500" s="112" t="s">
        <v>5355</v>
      </c>
      <c r="T1500" s="112" t="s">
        <v>6517</v>
      </c>
      <c r="U1500" s="112" t="s">
        <v>4112</v>
      </c>
    </row>
    <row r="1501" spans="1:21" ht="30" customHeight="1" x14ac:dyDescent="0.2">
      <c r="A1501" s="555"/>
      <c r="B1501" s="555"/>
      <c r="C1501" s="555"/>
      <c r="D1501" s="555"/>
      <c r="E1501" s="555"/>
      <c r="F1501" s="555"/>
      <c r="G1501" s="555"/>
      <c r="H1501" s="555"/>
      <c r="I1501" s="555"/>
      <c r="J1501" s="555"/>
      <c r="K1501" s="555"/>
      <c r="L1501" s="555"/>
      <c r="M1501" s="555"/>
      <c r="N1501" s="555"/>
      <c r="O1501" s="555"/>
      <c r="P1501" s="555"/>
      <c r="Q1501" s="555"/>
      <c r="R1501" s="112" t="s">
        <v>4110</v>
      </c>
      <c r="S1501" s="112" t="s">
        <v>5357</v>
      </c>
      <c r="T1501" s="112" t="s">
        <v>6518</v>
      </c>
      <c r="U1501" s="112" t="s">
        <v>4112</v>
      </c>
    </row>
    <row r="1502" spans="1:21" ht="88.15" customHeight="1" x14ac:dyDescent="0.2">
      <c r="A1502" s="555"/>
      <c r="B1502" s="555"/>
      <c r="C1502" s="555"/>
      <c r="D1502" s="555"/>
      <c r="E1502" s="555"/>
      <c r="F1502" s="555"/>
      <c r="G1502" s="555"/>
      <c r="H1502" s="555"/>
      <c r="I1502" s="555"/>
      <c r="J1502" s="555"/>
      <c r="K1502" s="555"/>
      <c r="L1502" s="555"/>
      <c r="M1502" s="555"/>
      <c r="N1502" s="555"/>
      <c r="O1502" s="555"/>
      <c r="P1502" s="555"/>
      <c r="Q1502" s="555"/>
      <c r="R1502" s="112" t="s">
        <v>4110</v>
      </c>
      <c r="S1502" s="112" t="s">
        <v>5359</v>
      </c>
      <c r="T1502" s="112" t="s">
        <v>6519</v>
      </c>
      <c r="U1502" s="112" t="s">
        <v>4112</v>
      </c>
    </row>
    <row r="1503" spans="1:21" ht="88.15" customHeight="1" x14ac:dyDescent="0.2">
      <c r="A1503" s="555"/>
      <c r="B1503" s="555"/>
      <c r="C1503" s="555"/>
      <c r="D1503" s="555"/>
      <c r="E1503" s="555"/>
      <c r="F1503" s="555"/>
      <c r="G1503" s="555"/>
      <c r="H1503" s="555"/>
      <c r="I1503" s="555"/>
      <c r="J1503" s="555"/>
      <c r="K1503" s="555"/>
      <c r="L1503" s="555"/>
      <c r="M1503" s="555"/>
      <c r="N1503" s="555"/>
      <c r="O1503" s="555"/>
      <c r="P1503" s="555"/>
      <c r="Q1503" s="555"/>
      <c r="R1503" s="112" t="s">
        <v>4110</v>
      </c>
      <c r="S1503" s="112" t="s">
        <v>5361</v>
      </c>
      <c r="T1503" s="112" t="s">
        <v>6520</v>
      </c>
      <c r="U1503" s="112" t="s">
        <v>4112</v>
      </c>
    </row>
    <row r="1504" spans="1:21" ht="163.15" customHeight="1" x14ac:dyDescent="0.2">
      <c r="A1504" s="555"/>
      <c r="B1504" s="555"/>
      <c r="C1504" s="555"/>
      <c r="D1504" s="555"/>
      <c r="E1504" s="555"/>
      <c r="F1504" s="555"/>
      <c r="G1504" s="555"/>
      <c r="H1504" s="555"/>
      <c r="I1504" s="555"/>
      <c r="J1504" s="555"/>
      <c r="K1504" s="555"/>
      <c r="L1504" s="555"/>
      <c r="M1504" s="555"/>
      <c r="N1504" s="555"/>
      <c r="O1504" s="555"/>
      <c r="P1504" s="555"/>
      <c r="Q1504" s="555"/>
      <c r="R1504" s="142" t="s">
        <v>1201</v>
      </c>
      <c r="S1504" s="142" t="s">
        <v>1202</v>
      </c>
      <c r="T1504" s="142" t="s">
        <v>1203</v>
      </c>
      <c r="U1504" s="142" t="s">
        <v>1204</v>
      </c>
    </row>
    <row r="1505" spans="1:21" ht="409.6" customHeight="1" x14ac:dyDescent="0.2">
      <c r="A1505" s="534" t="s">
        <v>2197</v>
      </c>
      <c r="B1505" s="534" t="s">
        <v>5081</v>
      </c>
      <c r="C1505" s="534" t="s">
        <v>5082</v>
      </c>
      <c r="D1505" s="534" t="s">
        <v>2117</v>
      </c>
      <c r="E1505" s="534" t="s">
        <v>4942</v>
      </c>
      <c r="F1505" s="534" t="s">
        <v>2168</v>
      </c>
      <c r="G1505" s="534" t="s">
        <v>2118</v>
      </c>
      <c r="H1505" s="534" t="s">
        <v>6521</v>
      </c>
      <c r="I1505" s="534" t="s">
        <v>5083</v>
      </c>
      <c r="J1505" s="534" t="s">
        <v>1200</v>
      </c>
      <c r="K1505" s="534" t="s">
        <v>47</v>
      </c>
      <c r="L1505" s="534" t="s">
        <v>50</v>
      </c>
      <c r="M1505" s="534">
        <v>45706.467636574074</v>
      </c>
      <c r="N1505" s="534" t="s">
        <v>5352</v>
      </c>
      <c r="O1505" s="534">
        <v>45713</v>
      </c>
      <c r="P1505" s="534" t="s">
        <v>4702</v>
      </c>
      <c r="Q1505" s="534" t="s">
        <v>6522</v>
      </c>
      <c r="R1505" s="112" t="s">
        <v>4110</v>
      </c>
      <c r="S1505" s="112" t="s">
        <v>1207</v>
      </c>
      <c r="T1505" s="112" t="s">
        <v>5084</v>
      </c>
      <c r="U1505" s="112" t="s">
        <v>4112</v>
      </c>
    </row>
    <row r="1506" spans="1:21" ht="37.15" customHeight="1" x14ac:dyDescent="0.2">
      <c r="A1506" s="555"/>
      <c r="B1506" s="555"/>
      <c r="C1506" s="555"/>
      <c r="D1506" s="555"/>
      <c r="E1506" s="555"/>
      <c r="F1506" s="555"/>
      <c r="G1506" s="555"/>
      <c r="H1506" s="555"/>
      <c r="I1506" s="555"/>
      <c r="J1506" s="555"/>
      <c r="K1506" s="555"/>
      <c r="L1506" s="555"/>
      <c r="M1506" s="555"/>
      <c r="N1506" s="555"/>
      <c r="O1506" s="555"/>
      <c r="P1506" s="555"/>
      <c r="Q1506" s="555"/>
      <c r="R1506" s="112" t="s">
        <v>4110</v>
      </c>
      <c r="S1506" s="112" t="s">
        <v>1208</v>
      </c>
      <c r="T1506" s="112" t="s">
        <v>6523</v>
      </c>
      <c r="U1506" s="112" t="s">
        <v>4110</v>
      </c>
    </row>
    <row r="1507" spans="1:21" ht="61.9" customHeight="1" x14ac:dyDescent="0.2">
      <c r="A1507" s="555"/>
      <c r="B1507" s="555"/>
      <c r="C1507" s="555"/>
      <c r="D1507" s="555"/>
      <c r="E1507" s="555"/>
      <c r="F1507" s="555"/>
      <c r="G1507" s="555"/>
      <c r="H1507" s="555"/>
      <c r="I1507" s="555"/>
      <c r="J1507" s="555"/>
      <c r="K1507" s="555"/>
      <c r="L1507" s="555"/>
      <c r="M1507" s="555"/>
      <c r="N1507" s="555"/>
      <c r="O1507" s="555"/>
      <c r="P1507" s="555"/>
      <c r="Q1507" s="555"/>
      <c r="R1507" s="112" t="s">
        <v>4110</v>
      </c>
      <c r="S1507" s="112" t="s">
        <v>5354</v>
      </c>
      <c r="T1507" s="112" t="s">
        <v>6524</v>
      </c>
      <c r="U1507" s="112" t="s">
        <v>4110</v>
      </c>
    </row>
    <row r="1508" spans="1:21" ht="49.9" customHeight="1" x14ac:dyDescent="0.2">
      <c r="A1508" s="555"/>
      <c r="B1508" s="555"/>
      <c r="C1508" s="555"/>
      <c r="D1508" s="555"/>
      <c r="E1508" s="555"/>
      <c r="F1508" s="555"/>
      <c r="G1508" s="555"/>
      <c r="H1508" s="555"/>
      <c r="I1508" s="555"/>
      <c r="J1508" s="555"/>
      <c r="K1508" s="555"/>
      <c r="L1508" s="555"/>
      <c r="M1508" s="555"/>
      <c r="N1508" s="555"/>
      <c r="O1508" s="555"/>
      <c r="P1508" s="555"/>
      <c r="Q1508" s="555"/>
      <c r="R1508" s="112" t="s">
        <v>4110</v>
      </c>
      <c r="S1508" s="112" t="s">
        <v>5355</v>
      </c>
      <c r="T1508" s="112" t="s">
        <v>6525</v>
      </c>
      <c r="U1508" s="112" t="s">
        <v>4110</v>
      </c>
    </row>
    <row r="1509" spans="1:21" ht="61.9" customHeight="1" x14ac:dyDescent="0.2">
      <c r="A1509" s="555"/>
      <c r="B1509" s="555"/>
      <c r="C1509" s="555"/>
      <c r="D1509" s="555"/>
      <c r="E1509" s="555"/>
      <c r="F1509" s="555"/>
      <c r="G1509" s="555"/>
      <c r="H1509" s="555"/>
      <c r="I1509" s="555"/>
      <c r="J1509" s="555"/>
      <c r="K1509" s="555"/>
      <c r="L1509" s="555"/>
      <c r="M1509" s="555"/>
      <c r="N1509" s="555"/>
      <c r="O1509" s="555"/>
      <c r="P1509" s="555"/>
      <c r="Q1509" s="555"/>
      <c r="R1509" s="112" t="s">
        <v>4110</v>
      </c>
      <c r="S1509" s="112" t="s">
        <v>5357</v>
      </c>
      <c r="T1509" s="112" t="s">
        <v>6526</v>
      </c>
      <c r="U1509" s="112" t="s">
        <v>4110</v>
      </c>
    </row>
    <row r="1510" spans="1:21" ht="61.9" customHeight="1" x14ac:dyDescent="0.2">
      <c r="A1510" s="555"/>
      <c r="B1510" s="555"/>
      <c r="C1510" s="555"/>
      <c r="D1510" s="555"/>
      <c r="E1510" s="555"/>
      <c r="F1510" s="555"/>
      <c r="G1510" s="555"/>
      <c r="H1510" s="555"/>
      <c r="I1510" s="555"/>
      <c r="J1510" s="555"/>
      <c r="K1510" s="555"/>
      <c r="L1510" s="555"/>
      <c r="M1510" s="555"/>
      <c r="N1510" s="555"/>
      <c r="O1510" s="555"/>
      <c r="P1510" s="555"/>
      <c r="Q1510" s="555"/>
      <c r="R1510" s="132" t="s">
        <v>4112</v>
      </c>
      <c r="S1510" s="132" t="s">
        <v>5359</v>
      </c>
      <c r="T1510" s="132" t="s">
        <v>6527</v>
      </c>
      <c r="U1510" s="132" t="s">
        <v>4112</v>
      </c>
    </row>
    <row r="1511" spans="1:21" ht="226.15" customHeight="1" x14ac:dyDescent="0.2">
      <c r="A1511" s="555"/>
      <c r="B1511" s="555"/>
      <c r="C1511" s="555"/>
      <c r="D1511" s="555"/>
      <c r="E1511" s="555"/>
      <c r="F1511" s="555"/>
      <c r="G1511" s="555"/>
      <c r="H1511" s="555"/>
      <c r="I1511" s="555"/>
      <c r="J1511" s="555"/>
      <c r="K1511" s="555"/>
      <c r="L1511" s="555"/>
      <c r="M1511" s="555"/>
      <c r="N1511" s="555"/>
      <c r="O1511" s="555"/>
      <c r="P1511" s="555"/>
      <c r="Q1511" s="555"/>
      <c r="R1511" s="132" t="s">
        <v>4112</v>
      </c>
      <c r="S1511" s="132" t="s">
        <v>5361</v>
      </c>
      <c r="T1511" s="132" t="s">
        <v>6528</v>
      </c>
      <c r="U1511" s="132" t="s">
        <v>4112</v>
      </c>
    </row>
    <row r="1512" spans="1:21" ht="409.6" customHeight="1" x14ac:dyDescent="0.2">
      <c r="A1512" s="534" t="s">
        <v>2197</v>
      </c>
      <c r="B1512" s="534" t="s">
        <v>5081</v>
      </c>
      <c r="C1512" s="534" t="s">
        <v>5085</v>
      </c>
      <c r="D1512" s="534" t="s">
        <v>5086</v>
      </c>
      <c r="E1512" s="534" t="s">
        <v>5087</v>
      </c>
      <c r="F1512" s="534" t="s">
        <v>5088</v>
      </c>
      <c r="G1512" s="534" t="s">
        <v>5089</v>
      </c>
      <c r="H1512" s="534" t="s">
        <v>6521</v>
      </c>
      <c r="I1512" s="534" t="s">
        <v>5083</v>
      </c>
      <c r="J1512" s="534" t="s">
        <v>1200</v>
      </c>
      <c r="K1512" s="534" t="s">
        <v>47</v>
      </c>
      <c r="L1512" s="534" t="s">
        <v>488</v>
      </c>
      <c r="M1512" s="534">
        <v>45706.474833564818</v>
      </c>
      <c r="N1512" s="534" t="s">
        <v>5389</v>
      </c>
      <c r="O1512" s="534">
        <v>45734</v>
      </c>
      <c r="P1512" s="534" t="s">
        <v>5090</v>
      </c>
      <c r="Q1512" s="534"/>
      <c r="R1512" s="112" t="s">
        <v>4110</v>
      </c>
      <c r="S1512" s="112" t="s">
        <v>1207</v>
      </c>
      <c r="T1512" s="112" t="s">
        <v>5091</v>
      </c>
      <c r="U1512" s="112" t="s">
        <v>4112</v>
      </c>
    </row>
    <row r="1513" spans="1:21" ht="124.9" customHeight="1" x14ac:dyDescent="0.2">
      <c r="A1513" s="555"/>
      <c r="B1513" s="555"/>
      <c r="C1513" s="555"/>
      <c r="D1513" s="555"/>
      <c r="E1513" s="555"/>
      <c r="F1513" s="555"/>
      <c r="G1513" s="555"/>
      <c r="H1513" s="555"/>
      <c r="I1513" s="555"/>
      <c r="J1513" s="555"/>
      <c r="K1513" s="555"/>
      <c r="L1513" s="555"/>
      <c r="M1513" s="555"/>
      <c r="N1513" s="555"/>
      <c r="O1513" s="555"/>
      <c r="P1513" s="555"/>
      <c r="Q1513" s="555"/>
      <c r="R1513" s="112" t="s">
        <v>4110</v>
      </c>
      <c r="S1513" s="112" t="s">
        <v>1208</v>
      </c>
      <c r="T1513" s="112" t="s">
        <v>6529</v>
      </c>
      <c r="U1513" s="112" t="s">
        <v>4112</v>
      </c>
    </row>
    <row r="1514" spans="1:21" ht="61.9" customHeight="1" x14ac:dyDescent="0.2">
      <c r="A1514" s="555"/>
      <c r="B1514" s="555"/>
      <c r="C1514" s="555"/>
      <c r="D1514" s="555"/>
      <c r="E1514" s="555"/>
      <c r="F1514" s="555"/>
      <c r="G1514" s="555"/>
      <c r="H1514" s="555"/>
      <c r="I1514" s="555"/>
      <c r="J1514" s="555"/>
      <c r="K1514" s="555"/>
      <c r="L1514" s="555"/>
      <c r="M1514" s="555"/>
      <c r="N1514" s="555"/>
      <c r="O1514" s="555"/>
      <c r="P1514" s="555"/>
      <c r="Q1514" s="555"/>
      <c r="R1514" s="112" t="s">
        <v>4110</v>
      </c>
      <c r="S1514" s="112" t="s">
        <v>5354</v>
      </c>
      <c r="T1514" s="112" t="s">
        <v>6530</v>
      </c>
      <c r="U1514" s="112" t="s">
        <v>4112</v>
      </c>
    </row>
    <row r="1515" spans="1:21" ht="88.15" customHeight="1" x14ac:dyDescent="0.2">
      <c r="A1515" s="555"/>
      <c r="B1515" s="555"/>
      <c r="C1515" s="555"/>
      <c r="D1515" s="555"/>
      <c r="E1515" s="555"/>
      <c r="F1515" s="555"/>
      <c r="G1515" s="555"/>
      <c r="H1515" s="555"/>
      <c r="I1515" s="555"/>
      <c r="J1515" s="555"/>
      <c r="K1515" s="555"/>
      <c r="L1515" s="555"/>
      <c r="M1515" s="555"/>
      <c r="N1515" s="555"/>
      <c r="O1515" s="555"/>
      <c r="P1515" s="555"/>
      <c r="Q1515" s="555"/>
      <c r="R1515" s="112" t="s">
        <v>4110</v>
      </c>
      <c r="S1515" s="112" t="s">
        <v>5355</v>
      </c>
      <c r="T1515" s="112" t="s">
        <v>6530</v>
      </c>
      <c r="U1515" s="112" t="s">
        <v>4112</v>
      </c>
    </row>
    <row r="1516" spans="1:21" ht="88.15" customHeight="1" x14ac:dyDescent="0.2">
      <c r="A1516" s="555"/>
      <c r="B1516" s="555"/>
      <c r="C1516" s="555"/>
      <c r="D1516" s="555"/>
      <c r="E1516" s="555"/>
      <c r="F1516" s="555"/>
      <c r="G1516" s="555"/>
      <c r="H1516" s="555"/>
      <c r="I1516" s="555"/>
      <c r="J1516" s="555"/>
      <c r="K1516" s="555"/>
      <c r="L1516" s="555"/>
      <c r="M1516" s="555"/>
      <c r="N1516" s="555"/>
      <c r="O1516" s="555"/>
      <c r="P1516" s="555"/>
      <c r="Q1516" s="555"/>
      <c r="R1516" s="112" t="s">
        <v>4110</v>
      </c>
      <c r="S1516" s="112" t="s">
        <v>5357</v>
      </c>
      <c r="T1516" s="112" t="s">
        <v>6531</v>
      </c>
      <c r="U1516" s="112" t="s">
        <v>4112</v>
      </c>
    </row>
    <row r="1517" spans="1:21" ht="100.15" customHeight="1" x14ac:dyDescent="0.2">
      <c r="A1517" s="555"/>
      <c r="B1517" s="555"/>
      <c r="C1517" s="555"/>
      <c r="D1517" s="555"/>
      <c r="E1517" s="555"/>
      <c r="F1517" s="555"/>
      <c r="G1517" s="555"/>
      <c r="H1517" s="555"/>
      <c r="I1517" s="555"/>
      <c r="J1517" s="555"/>
      <c r="K1517" s="555"/>
      <c r="L1517" s="555"/>
      <c r="M1517" s="555"/>
      <c r="N1517" s="555"/>
      <c r="O1517" s="555"/>
      <c r="P1517" s="555"/>
      <c r="Q1517" s="555"/>
      <c r="R1517" s="112" t="s">
        <v>4110</v>
      </c>
      <c r="S1517" s="112" t="s">
        <v>5359</v>
      </c>
      <c r="T1517" s="112" t="s">
        <v>6532</v>
      </c>
      <c r="U1517" s="112" t="s">
        <v>4112</v>
      </c>
    </row>
    <row r="1518" spans="1:21" ht="100.15" customHeight="1" x14ac:dyDescent="0.2">
      <c r="A1518" s="555"/>
      <c r="B1518" s="555"/>
      <c r="C1518" s="555"/>
      <c r="D1518" s="555"/>
      <c r="E1518" s="555"/>
      <c r="F1518" s="555"/>
      <c r="G1518" s="555"/>
      <c r="H1518" s="555"/>
      <c r="I1518" s="555"/>
      <c r="J1518" s="555"/>
      <c r="K1518" s="555"/>
      <c r="L1518" s="555"/>
      <c r="M1518" s="555"/>
      <c r="N1518" s="555"/>
      <c r="O1518" s="555"/>
      <c r="P1518" s="555"/>
      <c r="Q1518" s="555"/>
      <c r="R1518" s="112" t="s">
        <v>4110</v>
      </c>
      <c r="S1518" s="112" t="s">
        <v>5361</v>
      </c>
      <c r="T1518" s="112" t="s">
        <v>6533</v>
      </c>
      <c r="U1518" s="112" t="s">
        <v>4112</v>
      </c>
    </row>
    <row r="1519" spans="1:21" ht="409.6" customHeight="1" x14ac:dyDescent="0.2">
      <c r="A1519" s="534" t="s">
        <v>2197</v>
      </c>
      <c r="B1519" s="534" t="s">
        <v>5081</v>
      </c>
      <c r="C1519" s="534" t="s">
        <v>5092</v>
      </c>
      <c r="D1519" s="534" t="s">
        <v>5093</v>
      </c>
      <c r="E1519" s="534" t="s">
        <v>5094</v>
      </c>
      <c r="F1519" s="534" t="s">
        <v>5095</v>
      </c>
      <c r="G1519" s="534" t="s">
        <v>5096</v>
      </c>
      <c r="H1519" s="534" t="s">
        <v>6521</v>
      </c>
      <c r="I1519" s="534" t="s">
        <v>5083</v>
      </c>
      <c r="J1519" s="534" t="s">
        <v>1200</v>
      </c>
      <c r="K1519" s="534" t="s">
        <v>47</v>
      </c>
      <c r="L1519" s="534" t="s">
        <v>164</v>
      </c>
      <c r="M1519" s="534">
        <v>45706.469166747687</v>
      </c>
      <c r="N1519" s="534" t="s">
        <v>5352</v>
      </c>
      <c r="O1519" s="534">
        <v>45734</v>
      </c>
      <c r="P1519" s="534" t="s">
        <v>5097</v>
      </c>
      <c r="Q1519" s="534"/>
      <c r="R1519" s="112" t="s">
        <v>4110</v>
      </c>
      <c r="S1519" s="112" t="s">
        <v>1207</v>
      </c>
      <c r="T1519" s="112" t="s">
        <v>5098</v>
      </c>
      <c r="U1519" s="112" t="s">
        <v>4112</v>
      </c>
    </row>
    <row r="1520" spans="1:21" ht="75" customHeight="1" x14ac:dyDescent="0.2">
      <c r="A1520" s="555"/>
      <c r="B1520" s="555"/>
      <c r="C1520" s="555"/>
      <c r="D1520" s="555"/>
      <c r="E1520" s="555"/>
      <c r="F1520" s="555"/>
      <c r="G1520" s="555"/>
      <c r="H1520" s="555"/>
      <c r="I1520" s="555"/>
      <c r="J1520" s="555"/>
      <c r="K1520" s="555"/>
      <c r="L1520" s="555"/>
      <c r="M1520" s="555"/>
      <c r="N1520" s="555"/>
      <c r="O1520" s="555"/>
      <c r="P1520" s="555"/>
      <c r="Q1520" s="555"/>
      <c r="R1520" s="112" t="s">
        <v>4110</v>
      </c>
      <c r="S1520" s="112" t="s">
        <v>1208</v>
      </c>
      <c r="T1520" s="112" t="s">
        <v>6534</v>
      </c>
      <c r="U1520" s="112" t="s">
        <v>4112</v>
      </c>
    </row>
    <row r="1521" spans="1:21" ht="61.9" customHeight="1" x14ac:dyDescent="0.2">
      <c r="A1521" s="555"/>
      <c r="B1521" s="555"/>
      <c r="C1521" s="555"/>
      <c r="D1521" s="555"/>
      <c r="E1521" s="555"/>
      <c r="F1521" s="555"/>
      <c r="G1521" s="555"/>
      <c r="H1521" s="555"/>
      <c r="I1521" s="555"/>
      <c r="J1521" s="555"/>
      <c r="K1521" s="555"/>
      <c r="L1521" s="555"/>
      <c r="M1521" s="555"/>
      <c r="N1521" s="555"/>
      <c r="O1521" s="555"/>
      <c r="P1521" s="555"/>
      <c r="Q1521" s="555"/>
      <c r="R1521" s="112" t="s">
        <v>4110</v>
      </c>
      <c r="S1521" s="112" t="s">
        <v>5354</v>
      </c>
      <c r="T1521" s="112" t="s">
        <v>6535</v>
      </c>
      <c r="U1521" s="112" t="s">
        <v>4112</v>
      </c>
    </row>
    <row r="1522" spans="1:21" ht="37.15" customHeight="1" x14ac:dyDescent="0.2">
      <c r="A1522" s="555"/>
      <c r="B1522" s="555"/>
      <c r="C1522" s="555"/>
      <c r="D1522" s="555"/>
      <c r="E1522" s="555"/>
      <c r="F1522" s="555"/>
      <c r="G1522" s="555"/>
      <c r="H1522" s="555"/>
      <c r="I1522" s="555"/>
      <c r="J1522" s="555"/>
      <c r="K1522" s="555"/>
      <c r="L1522" s="555"/>
      <c r="M1522" s="555"/>
      <c r="N1522" s="555"/>
      <c r="O1522" s="555"/>
      <c r="P1522" s="555"/>
      <c r="Q1522" s="555"/>
      <c r="R1522" s="112" t="s">
        <v>4110</v>
      </c>
      <c r="S1522" s="112" t="s">
        <v>5355</v>
      </c>
      <c r="T1522" s="112" t="s">
        <v>6536</v>
      </c>
      <c r="U1522" s="112" t="s">
        <v>4112</v>
      </c>
    </row>
    <row r="1523" spans="1:21" ht="100.15" customHeight="1" x14ac:dyDescent="0.2">
      <c r="A1523" s="555"/>
      <c r="B1523" s="555"/>
      <c r="C1523" s="555"/>
      <c r="D1523" s="555"/>
      <c r="E1523" s="555"/>
      <c r="F1523" s="555"/>
      <c r="G1523" s="555"/>
      <c r="H1523" s="555"/>
      <c r="I1523" s="555"/>
      <c r="J1523" s="555"/>
      <c r="K1523" s="555"/>
      <c r="L1523" s="555"/>
      <c r="M1523" s="555"/>
      <c r="N1523" s="555"/>
      <c r="O1523" s="555"/>
      <c r="P1523" s="555"/>
      <c r="Q1523" s="555"/>
      <c r="R1523" s="112" t="s">
        <v>4110</v>
      </c>
      <c r="S1523" s="112" t="s">
        <v>5357</v>
      </c>
      <c r="T1523" s="112" t="s">
        <v>6537</v>
      </c>
      <c r="U1523" s="112" t="s">
        <v>4112</v>
      </c>
    </row>
    <row r="1524" spans="1:21" ht="124.9" customHeight="1" x14ac:dyDescent="0.2">
      <c r="A1524" s="555"/>
      <c r="B1524" s="555"/>
      <c r="C1524" s="555"/>
      <c r="D1524" s="555"/>
      <c r="E1524" s="555"/>
      <c r="F1524" s="555"/>
      <c r="G1524" s="555"/>
      <c r="H1524" s="555"/>
      <c r="I1524" s="555"/>
      <c r="J1524" s="555"/>
      <c r="K1524" s="555"/>
      <c r="L1524" s="555"/>
      <c r="M1524" s="555"/>
      <c r="N1524" s="555"/>
      <c r="O1524" s="555"/>
      <c r="P1524" s="555"/>
      <c r="Q1524" s="555"/>
      <c r="R1524" s="112" t="s">
        <v>4110</v>
      </c>
      <c r="S1524" s="112" t="s">
        <v>5359</v>
      </c>
      <c r="T1524" s="112" t="s">
        <v>6538</v>
      </c>
      <c r="U1524" s="112" t="s">
        <v>4112</v>
      </c>
    </row>
    <row r="1525" spans="1:21" ht="100.15" customHeight="1" x14ac:dyDescent="0.2">
      <c r="A1525" s="555"/>
      <c r="B1525" s="555"/>
      <c r="C1525" s="555"/>
      <c r="D1525" s="555"/>
      <c r="E1525" s="555"/>
      <c r="F1525" s="555"/>
      <c r="G1525" s="555"/>
      <c r="H1525" s="555"/>
      <c r="I1525" s="555"/>
      <c r="J1525" s="555"/>
      <c r="K1525" s="555"/>
      <c r="L1525" s="555"/>
      <c r="M1525" s="555"/>
      <c r="N1525" s="555"/>
      <c r="O1525" s="555"/>
      <c r="P1525" s="555"/>
      <c r="Q1525" s="555"/>
      <c r="R1525" s="112" t="s">
        <v>4110</v>
      </c>
      <c r="S1525" s="112" t="s">
        <v>5361</v>
      </c>
      <c r="T1525" s="112" t="s">
        <v>6539</v>
      </c>
      <c r="U1525" s="112" t="s">
        <v>4112</v>
      </c>
    </row>
    <row r="1526" spans="1:21" ht="409.6" customHeight="1" x14ac:dyDescent="0.2">
      <c r="A1526" s="534" t="s">
        <v>2197</v>
      </c>
      <c r="B1526" s="534" t="s">
        <v>5081</v>
      </c>
      <c r="C1526" s="534" t="s">
        <v>5099</v>
      </c>
      <c r="D1526" s="534" t="s">
        <v>2198</v>
      </c>
      <c r="E1526" s="534" t="s">
        <v>5100</v>
      </c>
      <c r="F1526" s="534" t="s">
        <v>5101</v>
      </c>
      <c r="G1526" s="534" t="s">
        <v>5102</v>
      </c>
      <c r="H1526" s="534" t="s">
        <v>6521</v>
      </c>
      <c r="I1526" s="534" t="s">
        <v>5083</v>
      </c>
      <c r="J1526" s="534" t="s">
        <v>1200</v>
      </c>
      <c r="K1526" s="534" t="s">
        <v>2827</v>
      </c>
      <c r="L1526" s="534" t="s">
        <v>164</v>
      </c>
      <c r="M1526" s="534">
        <v>45706.470615509257</v>
      </c>
      <c r="N1526" s="534" t="s">
        <v>5352</v>
      </c>
      <c r="O1526" s="534">
        <v>45734</v>
      </c>
      <c r="P1526" s="534" t="s">
        <v>5103</v>
      </c>
      <c r="Q1526" s="534"/>
      <c r="R1526" s="112" t="s">
        <v>4110</v>
      </c>
      <c r="S1526" s="112" t="s">
        <v>1207</v>
      </c>
      <c r="T1526" s="112" t="s">
        <v>5104</v>
      </c>
      <c r="U1526" s="112" t="s">
        <v>4112</v>
      </c>
    </row>
    <row r="1527" spans="1:21" ht="112.9" customHeight="1" x14ac:dyDescent="0.2">
      <c r="A1527" s="555"/>
      <c r="B1527" s="555"/>
      <c r="C1527" s="555"/>
      <c r="D1527" s="555"/>
      <c r="E1527" s="555"/>
      <c r="F1527" s="555"/>
      <c r="G1527" s="555"/>
      <c r="H1527" s="555"/>
      <c r="I1527" s="555"/>
      <c r="J1527" s="555"/>
      <c r="K1527" s="555"/>
      <c r="L1527" s="555"/>
      <c r="M1527" s="555"/>
      <c r="N1527" s="555"/>
      <c r="O1527" s="555"/>
      <c r="P1527" s="555"/>
      <c r="Q1527" s="555"/>
      <c r="R1527" s="112" t="s">
        <v>4110</v>
      </c>
      <c r="S1527" s="112" t="s">
        <v>1208</v>
      </c>
      <c r="T1527" s="112" t="s">
        <v>6540</v>
      </c>
      <c r="U1527" s="112" t="s">
        <v>4112</v>
      </c>
    </row>
    <row r="1528" spans="1:21" ht="49.9" customHeight="1" x14ac:dyDescent="0.2">
      <c r="A1528" s="555"/>
      <c r="B1528" s="555"/>
      <c r="C1528" s="555"/>
      <c r="D1528" s="555"/>
      <c r="E1528" s="555"/>
      <c r="F1528" s="555"/>
      <c r="G1528" s="555"/>
      <c r="H1528" s="555"/>
      <c r="I1528" s="555"/>
      <c r="J1528" s="555"/>
      <c r="K1528" s="555"/>
      <c r="L1528" s="555"/>
      <c r="M1528" s="555"/>
      <c r="N1528" s="555"/>
      <c r="O1528" s="555"/>
      <c r="P1528" s="555"/>
      <c r="Q1528" s="555"/>
      <c r="R1528" s="112" t="s">
        <v>4110</v>
      </c>
      <c r="S1528" s="112" t="s">
        <v>5354</v>
      </c>
      <c r="T1528" s="112" t="s">
        <v>6541</v>
      </c>
      <c r="U1528" s="112" t="s">
        <v>4112</v>
      </c>
    </row>
    <row r="1529" spans="1:21" ht="100.15" customHeight="1" x14ac:dyDescent="0.2">
      <c r="A1529" s="555"/>
      <c r="B1529" s="555"/>
      <c r="C1529" s="555"/>
      <c r="D1529" s="555"/>
      <c r="E1529" s="555"/>
      <c r="F1529" s="555"/>
      <c r="G1529" s="555"/>
      <c r="H1529" s="555"/>
      <c r="I1529" s="555"/>
      <c r="J1529" s="555"/>
      <c r="K1529" s="555"/>
      <c r="L1529" s="555"/>
      <c r="M1529" s="555"/>
      <c r="N1529" s="555"/>
      <c r="O1529" s="555"/>
      <c r="P1529" s="555"/>
      <c r="Q1529" s="555"/>
      <c r="R1529" s="112" t="s">
        <v>4110</v>
      </c>
      <c r="S1529" s="112" t="s">
        <v>5355</v>
      </c>
      <c r="T1529" s="112" t="s">
        <v>6542</v>
      </c>
      <c r="U1529" s="112" t="s">
        <v>4112</v>
      </c>
    </row>
    <row r="1530" spans="1:21" ht="150" customHeight="1" x14ac:dyDescent="0.2">
      <c r="A1530" s="555"/>
      <c r="B1530" s="555"/>
      <c r="C1530" s="555"/>
      <c r="D1530" s="555"/>
      <c r="E1530" s="555"/>
      <c r="F1530" s="555"/>
      <c r="G1530" s="555"/>
      <c r="H1530" s="555"/>
      <c r="I1530" s="555"/>
      <c r="J1530" s="555"/>
      <c r="K1530" s="555"/>
      <c r="L1530" s="555"/>
      <c r="M1530" s="555"/>
      <c r="N1530" s="555"/>
      <c r="O1530" s="555"/>
      <c r="P1530" s="555"/>
      <c r="Q1530" s="555"/>
      <c r="R1530" s="112" t="s">
        <v>4110</v>
      </c>
      <c r="S1530" s="112" t="s">
        <v>5357</v>
      </c>
      <c r="T1530" s="112" t="s">
        <v>6543</v>
      </c>
      <c r="U1530" s="112" t="s">
        <v>4112</v>
      </c>
    </row>
    <row r="1531" spans="1:21" ht="100.15" customHeight="1" x14ac:dyDescent="0.2">
      <c r="A1531" s="555"/>
      <c r="B1531" s="555"/>
      <c r="C1531" s="555"/>
      <c r="D1531" s="555"/>
      <c r="E1531" s="555"/>
      <c r="F1531" s="555"/>
      <c r="G1531" s="555"/>
      <c r="H1531" s="555"/>
      <c r="I1531" s="555"/>
      <c r="J1531" s="555"/>
      <c r="K1531" s="555"/>
      <c r="L1531" s="555"/>
      <c r="M1531" s="555"/>
      <c r="N1531" s="555"/>
      <c r="O1531" s="555"/>
      <c r="P1531" s="555"/>
      <c r="Q1531" s="555"/>
      <c r="R1531" s="112" t="s">
        <v>4110</v>
      </c>
      <c r="S1531" s="112" t="s">
        <v>5359</v>
      </c>
      <c r="T1531" s="112" t="s">
        <v>6544</v>
      </c>
      <c r="U1531" s="112" t="s">
        <v>4112</v>
      </c>
    </row>
    <row r="1532" spans="1:21" ht="112.9" customHeight="1" x14ac:dyDescent="0.2">
      <c r="A1532" s="555"/>
      <c r="B1532" s="555"/>
      <c r="C1532" s="555"/>
      <c r="D1532" s="555"/>
      <c r="E1532" s="555"/>
      <c r="F1532" s="555"/>
      <c r="G1532" s="555"/>
      <c r="H1532" s="555"/>
      <c r="I1532" s="555"/>
      <c r="J1532" s="555"/>
      <c r="K1532" s="555"/>
      <c r="L1532" s="555"/>
      <c r="M1532" s="555"/>
      <c r="N1532" s="555"/>
      <c r="O1532" s="555"/>
      <c r="P1532" s="555"/>
      <c r="Q1532" s="555"/>
      <c r="R1532" s="112" t="s">
        <v>4110</v>
      </c>
      <c r="S1532" s="112" t="s">
        <v>5361</v>
      </c>
      <c r="T1532" s="112" t="s">
        <v>6545</v>
      </c>
      <c r="U1532" s="112" t="s">
        <v>4112</v>
      </c>
    </row>
    <row r="1533" spans="1:21" ht="409.6" customHeight="1" x14ac:dyDescent="0.2">
      <c r="A1533" s="534" t="s">
        <v>2197</v>
      </c>
      <c r="B1533" s="534" t="s">
        <v>5081</v>
      </c>
      <c r="C1533" s="534" t="s">
        <v>5085</v>
      </c>
      <c r="D1533" s="534" t="s">
        <v>5105</v>
      </c>
      <c r="E1533" s="534" t="s">
        <v>5106</v>
      </c>
      <c r="F1533" s="534" t="s">
        <v>5107</v>
      </c>
      <c r="G1533" s="534" t="s">
        <v>5108</v>
      </c>
      <c r="H1533" s="534" t="s">
        <v>6521</v>
      </c>
      <c r="I1533" s="534" t="s">
        <v>5083</v>
      </c>
      <c r="J1533" s="534" t="s">
        <v>1200</v>
      </c>
      <c r="K1533" s="534" t="s">
        <v>2827</v>
      </c>
      <c r="L1533" s="534" t="s">
        <v>488</v>
      </c>
      <c r="M1533" s="534">
        <v>45706.476081712965</v>
      </c>
      <c r="N1533" s="534" t="s">
        <v>5389</v>
      </c>
      <c r="O1533" s="534">
        <v>45734</v>
      </c>
      <c r="P1533" s="534" t="s">
        <v>5109</v>
      </c>
      <c r="Q1533" s="534"/>
      <c r="R1533" s="112" t="s">
        <v>4110</v>
      </c>
      <c r="S1533" s="112" t="s">
        <v>1207</v>
      </c>
      <c r="T1533" s="112" t="s">
        <v>5110</v>
      </c>
      <c r="U1533" s="112" t="s">
        <v>4112</v>
      </c>
    </row>
    <row r="1534" spans="1:21" ht="163.15" customHeight="1" x14ac:dyDescent="0.2">
      <c r="A1534" s="555"/>
      <c r="B1534" s="555"/>
      <c r="C1534" s="555"/>
      <c r="D1534" s="555"/>
      <c r="E1534" s="555"/>
      <c r="F1534" s="555"/>
      <c r="G1534" s="555"/>
      <c r="H1534" s="555"/>
      <c r="I1534" s="555"/>
      <c r="J1534" s="555"/>
      <c r="K1534" s="555"/>
      <c r="L1534" s="555"/>
      <c r="M1534" s="555"/>
      <c r="N1534" s="555"/>
      <c r="O1534" s="555"/>
      <c r="P1534" s="555"/>
      <c r="Q1534" s="555"/>
      <c r="R1534" s="112" t="s">
        <v>4110</v>
      </c>
      <c r="S1534" s="112" t="s">
        <v>1208</v>
      </c>
      <c r="T1534" s="112" t="s">
        <v>6546</v>
      </c>
      <c r="U1534" s="112" t="s">
        <v>4112</v>
      </c>
    </row>
    <row r="1535" spans="1:21" ht="100.15" customHeight="1" x14ac:dyDescent="0.2">
      <c r="A1535" s="555"/>
      <c r="B1535" s="555"/>
      <c r="C1535" s="555"/>
      <c r="D1535" s="555"/>
      <c r="E1535" s="555"/>
      <c r="F1535" s="555"/>
      <c r="G1535" s="555"/>
      <c r="H1535" s="555"/>
      <c r="I1535" s="555"/>
      <c r="J1535" s="555"/>
      <c r="K1535" s="555"/>
      <c r="L1535" s="555"/>
      <c r="M1535" s="555"/>
      <c r="N1535" s="555"/>
      <c r="O1535" s="555"/>
      <c r="P1535" s="555"/>
      <c r="Q1535" s="555"/>
      <c r="R1535" s="112" t="s">
        <v>4110</v>
      </c>
      <c r="S1535" s="112" t="s">
        <v>5354</v>
      </c>
      <c r="T1535" s="112" t="s">
        <v>6547</v>
      </c>
      <c r="U1535" s="112" t="s">
        <v>4112</v>
      </c>
    </row>
    <row r="1536" spans="1:21" ht="88.15" customHeight="1" x14ac:dyDescent="0.2">
      <c r="A1536" s="555"/>
      <c r="B1536" s="555"/>
      <c r="C1536" s="555"/>
      <c r="D1536" s="555"/>
      <c r="E1536" s="555"/>
      <c r="F1536" s="555"/>
      <c r="G1536" s="555"/>
      <c r="H1536" s="555"/>
      <c r="I1536" s="555"/>
      <c r="J1536" s="555"/>
      <c r="K1536" s="555"/>
      <c r="L1536" s="555"/>
      <c r="M1536" s="555"/>
      <c r="N1536" s="555"/>
      <c r="O1536" s="555"/>
      <c r="P1536" s="555"/>
      <c r="Q1536" s="555"/>
      <c r="R1536" s="112" t="s">
        <v>4110</v>
      </c>
      <c r="S1536" s="112" t="s">
        <v>5355</v>
      </c>
      <c r="T1536" s="112" t="s">
        <v>6548</v>
      </c>
      <c r="U1536" s="112" t="s">
        <v>4112</v>
      </c>
    </row>
    <row r="1537" spans="1:21" ht="88.15" customHeight="1" x14ac:dyDescent="0.2">
      <c r="A1537" s="555"/>
      <c r="B1537" s="555"/>
      <c r="C1537" s="555"/>
      <c r="D1537" s="555"/>
      <c r="E1537" s="555"/>
      <c r="F1537" s="555"/>
      <c r="G1537" s="555"/>
      <c r="H1537" s="555"/>
      <c r="I1537" s="555"/>
      <c r="J1537" s="555"/>
      <c r="K1537" s="555"/>
      <c r="L1537" s="555"/>
      <c r="M1537" s="555"/>
      <c r="N1537" s="555"/>
      <c r="O1537" s="555"/>
      <c r="P1537" s="555"/>
      <c r="Q1537" s="555"/>
      <c r="R1537" s="112" t="s">
        <v>4110</v>
      </c>
      <c r="S1537" s="112" t="s">
        <v>5357</v>
      </c>
      <c r="T1537" s="112" t="s">
        <v>6549</v>
      </c>
      <c r="U1537" s="112" t="s">
        <v>4112</v>
      </c>
    </row>
    <row r="1538" spans="1:21" ht="88.15" customHeight="1" x14ac:dyDescent="0.2">
      <c r="A1538" s="555"/>
      <c r="B1538" s="555"/>
      <c r="C1538" s="555"/>
      <c r="D1538" s="555"/>
      <c r="E1538" s="555"/>
      <c r="F1538" s="555"/>
      <c r="G1538" s="555"/>
      <c r="H1538" s="555"/>
      <c r="I1538" s="555"/>
      <c r="J1538" s="555"/>
      <c r="K1538" s="555"/>
      <c r="L1538" s="555"/>
      <c r="M1538" s="555"/>
      <c r="N1538" s="555"/>
      <c r="O1538" s="555"/>
      <c r="P1538" s="555"/>
      <c r="Q1538" s="555"/>
      <c r="R1538" s="112" t="s">
        <v>4110</v>
      </c>
      <c r="S1538" s="112" t="s">
        <v>5359</v>
      </c>
      <c r="T1538" s="112" t="s">
        <v>6550</v>
      </c>
      <c r="U1538" s="112" t="s">
        <v>4112</v>
      </c>
    </row>
    <row r="1539" spans="1:21" ht="88.15" customHeight="1" x14ac:dyDescent="0.2">
      <c r="A1539" s="555"/>
      <c r="B1539" s="555"/>
      <c r="C1539" s="555"/>
      <c r="D1539" s="555"/>
      <c r="E1539" s="555"/>
      <c r="F1539" s="555"/>
      <c r="G1539" s="555"/>
      <c r="H1539" s="555"/>
      <c r="I1539" s="555"/>
      <c r="J1539" s="555"/>
      <c r="K1539" s="555"/>
      <c r="L1539" s="555"/>
      <c r="M1539" s="555"/>
      <c r="N1539" s="555"/>
      <c r="O1539" s="555"/>
      <c r="P1539" s="555"/>
      <c r="Q1539" s="555"/>
      <c r="R1539" s="112" t="s">
        <v>4110</v>
      </c>
      <c r="S1539" s="112" t="s">
        <v>5361</v>
      </c>
      <c r="T1539" s="112" t="s">
        <v>6551</v>
      </c>
      <c r="U1539" s="112" t="s">
        <v>4112</v>
      </c>
    </row>
    <row r="1540" spans="1:21" ht="409.6" customHeight="1" x14ac:dyDescent="0.2">
      <c r="A1540" s="534" t="s">
        <v>2197</v>
      </c>
      <c r="B1540" s="534" t="s">
        <v>5081</v>
      </c>
      <c r="C1540" s="534" t="s">
        <v>5111</v>
      </c>
      <c r="D1540" s="534" t="s">
        <v>2199</v>
      </c>
      <c r="E1540" s="534" t="s">
        <v>5112</v>
      </c>
      <c r="F1540" s="534" t="s">
        <v>5113</v>
      </c>
      <c r="G1540" s="534" t="s">
        <v>5114</v>
      </c>
      <c r="H1540" s="534" t="s">
        <v>6521</v>
      </c>
      <c r="I1540" s="534" t="s">
        <v>5083</v>
      </c>
      <c r="J1540" s="534" t="s">
        <v>832</v>
      </c>
      <c r="K1540" s="534" t="s">
        <v>2827</v>
      </c>
      <c r="L1540" s="534" t="s">
        <v>4179</v>
      </c>
      <c r="M1540" s="534">
        <v>45706.472347071758</v>
      </c>
      <c r="N1540" s="534" t="s">
        <v>5433</v>
      </c>
      <c r="O1540" s="534">
        <v>45734</v>
      </c>
      <c r="P1540" s="534" t="s">
        <v>5115</v>
      </c>
      <c r="Q1540" s="534"/>
      <c r="R1540" s="112" t="s">
        <v>4110</v>
      </c>
      <c r="S1540" s="112" t="s">
        <v>1207</v>
      </c>
      <c r="T1540" s="112" t="s">
        <v>5116</v>
      </c>
      <c r="U1540" s="112" t="s">
        <v>4112</v>
      </c>
    </row>
    <row r="1541" spans="1:21" ht="61.9" customHeight="1" x14ac:dyDescent="0.2">
      <c r="A1541" s="555"/>
      <c r="B1541" s="555"/>
      <c r="C1541" s="555"/>
      <c r="D1541" s="555"/>
      <c r="E1541" s="555"/>
      <c r="F1541" s="555"/>
      <c r="G1541" s="555"/>
      <c r="H1541" s="555"/>
      <c r="I1541" s="555"/>
      <c r="J1541" s="555"/>
      <c r="K1541" s="555"/>
      <c r="L1541" s="555"/>
      <c r="M1541" s="555"/>
      <c r="N1541" s="555"/>
      <c r="O1541" s="555"/>
      <c r="P1541" s="555"/>
      <c r="Q1541" s="555"/>
      <c r="R1541" s="112" t="s">
        <v>4110</v>
      </c>
      <c r="S1541" s="112" t="s">
        <v>1208</v>
      </c>
      <c r="T1541" s="112" t="s">
        <v>6552</v>
      </c>
      <c r="U1541" s="112" t="s">
        <v>4112</v>
      </c>
    </row>
    <row r="1542" spans="1:21" ht="61.9" customHeight="1" x14ac:dyDescent="0.2">
      <c r="A1542" s="555"/>
      <c r="B1542" s="555"/>
      <c r="C1542" s="555"/>
      <c r="D1542" s="555"/>
      <c r="E1542" s="555"/>
      <c r="F1542" s="555"/>
      <c r="G1542" s="555"/>
      <c r="H1542" s="555"/>
      <c r="I1542" s="555"/>
      <c r="J1542" s="555"/>
      <c r="K1542" s="555"/>
      <c r="L1542" s="555"/>
      <c r="M1542" s="555"/>
      <c r="N1542" s="555"/>
      <c r="O1542" s="555"/>
      <c r="P1542" s="555"/>
      <c r="Q1542" s="555"/>
      <c r="R1542" s="112" t="s">
        <v>4110</v>
      </c>
      <c r="S1542" s="112" t="s">
        <v>5354</v>
      </c>
      <c r="T1542" s="112" t="s">
        <v>6553</v>
      </c>
      <c r="U1542" s="112" t="s">
        <v>4112</v>
      </c>
    </row>
    <row r="1543" spans="1:21" ht="124.9" customHeight="1" x14ac:dyDescent="0.2">
      <c r="A1543" s="555"/>
      <c r="B1543" s="555"/>
      <c r="C1543" s="555"/>
      <c r="D1543" s="555"/>
      <c r="E1543" s="555"/>
      <c r="F1543" s="555"/>
      <c r="G1543" s="555"/>
      <c r="H1543" s="555"/>
      <c r="I1543" s="555"/>
      <c r="J1543" s="555"/>
      <c r="K1543" s="555"/>
      <c r="L1543" s="555"/>
      <c r="M1543" s="555"/>
      <c r="N1543" s="555"/>
      <c r="O1543" s="555"/>
      <c r="P1543" s="555"/>
      <c r="Q1543" s="555"/>
      <c r="R1543" s="112" t="s">
        <v>4110</v>
      </c>
      <c r="S1543" s="112" t="s">
        <v>5355</v>
      </c>
      <c r="T1543" s="112" t="s">
        <v>6554</v>
      </c>
      <c r="U1543" s="112" t="s">
        <v>4112</v>
      </c>
    </row>
    <row r="1544" spans="1:21" ht="112.9" customHeight="1" x14ac:dyDescent="0.2">
      <c r="A1544" s="555"/>
      <c r="B1544" s="555"/>
      <c r="C1544" s="555"/>
      <c r="D1544" s="555"/>
      <c r="E1544" s="555"/>
      <c r="F1544" s="555"/>
      <c r="G1544" s="555"/>
      <c r="H1544" s="555"/>
      <c r="I1544" s="555"/>
      <c r="J1544" s="555"/>
      <c r="K1544" s="555"/>
      <c r="L1544" s="555"/>
      <c r="M1544" s="555"/>
      <c r="N1544" s="555"/>
      <c r="O1544" s="555"/>
      <c r="P1544" s="555"/>
      <c r="Q1544" s="555"/>
      <c r="R1544" s="112" t="s">
        <v>4110</v>
      </c>
      <c r="S1544" s="112" t="s">
        <v>5357</v>
      </c>
      <c r="T1544" s="112" t="s">
        <v>6555</v>
      </c>
      <c r="U1544" s="112" t="s">
        <v>4112</v>
      </c>
    </row>
    <row r="1545" spans="1:21" ht="61.9" customHeight="1" x14ac:dyDescent="0.2">
      <c r="A1545" s="555"/>
      <c r="B1545" s="555"/>
      <c r="C1545" s="555"/>
      <c r="D1545" s="555"/>
      <c r="E1545" s="555"/>
      <c r="F1545" s="555"/>
      <c r="G1545" s="555"/>
      <c r="H1545" s="555"/>
      <c r="I1545" s="555"/>
      <c r="J1545" s="555"/>
      <c r="K1545" s="555"/>
      <c r="L1545" s="555"/>
      <c r="M1545" s="555"/>
      <c r="N1545" s="555"/>
      <c r="O1545" s="555"/>
      <c r="P1545" s="555"/>
      <c r="Q1545" s="555"/>
      <c r="R1545" s="112" t="s">
        <v>4110</v>
      </c>
      <c r="S1545" s="112" t="s">
        <v>5359</v>
      </c>
      <c r="T1545" s="112" t="s">
        <v>6556</v>
      </c>
      <c r="U1545" s="112" t="s">
        <v>4112</v>
      </c>
    </row>
    <row r="1546" spans="1:21" ht="75" customHeight="1" x14ac:dyDescent="0.2">
      <c r="A1546" s="555"/>
      <c r="B1546" s="555"/>
      <c r="C1546" s="555"/>
      <c r="D1546" s="555"/>
      <c r="E1546" s="555"/>
      <c r="F1546" s="555"/>
      <c r="G1546" s="555"/>
      <c r="H1546" s="555"/>
      <c r="I1546" s="555"/>
      <c r="J1546" s="555"/>
      <c r="K1546" s="555"/>
      <c r="L1546" s="555"/>
      <c r="M1546" s="555"/>
      <c r="N1546" s="555"/>
      <c r="O1546" s="555"/>
      <c r="P1546" s="555"/>
      <c r="Q1546" s="555"/>
      <c r="R1546" s="112" t="s">
        <v>4110</v>
      </c>
      <c r="S1546" s="112" t="s">
        <v>5361</v>
      </c>
      <c r="T1546" s="112" t="s">
        <v>6557</v>
      </c>
      <c r="U1546" s="112" t="s">
        <v>4112</v>
      </c>
    </row>
    <row r="1547" spans="1:21" ht="409.6" customHeight="1" x14ac:dyDescent="0.2">
      <c r="A1547" s="534" t="s">
        <v>2197</v>
      </c>
      <c r="B1547" s="534" t="s">
        <v>5081</v>
      </c>
      <c r="C1547" s="534" t="s">
        <v>5117</v>
      </c>
      <c r="D1547" s="534" t="s">
        <v>2200</v>
      </c>
      <c r="E1547" s="534" t="s">
        <v>5118</v>
      </c>
      <c r="F1547" s="534" t="s">
        <v>5119</v>
      </c>
      <c r="G1547" s="534" t="s">
        <v>5120</v>
      </c>
      <c r="H1547" s="534" t="s">
        <v>6521</v>
      </c>
      <c r="I1547" s="534" t="s">
        <v>5083</v>
      </c>
      <c r="J1547" s="534" t="s">
        <v>1200</v>
      </c>
      <c r="K1547" s="534" t="s">
        <v>2827</v>
      </c>
      <c r="L1547" s="534" t="s">
        <v>50</v>
      </c>
      <c r="M1547" s="534">
        <v>45706.473655555557</v>
      </c>
      <c r="N1547" s="534" t="s">
        <v>5352</v>
      </c>
      <c r="O1547" s="534">
        <v>45734</v>
      </c>
      <c r="P1547" s="534" t="s">
        <v>5121</v>
      </c>
      <c r="Q1547" s="534"/>
      <c r="R1547" s="112" t="s">
        <v>4110</v>
      </c>
      <c r="S1547" s="112" t="s">
        <v>1207</v>
      </c>
      <c r="T1547" s="112" t="s">
        <v>5122</v>
      </c>
      <c r="U1547" s="112" t="s">
        <v>4112</v>
      </c>
    </row>
    <row r="1548" spans="1:21" ht="88.15" customHeight="1" x14ac:dyDescent="0.2">
      <c r="A1548" s="555"/>
      <c r="B1548" s="555"/>
      <c r="C1548" s="555"/>
      <c r="D1548" s="555"/>
      <c r="E1548" s="555"/>
      <c r="F1548" s="555"/>
      <c r="G1548" s="555"/>
      <c r="H1548" s="555"/>
      <c r="I1548" s="555"/>
      <c r="J1548" s="555"/>
      <c r="K1548" s="555"/>
      <c r="L1548" s="555"/>
      <c r="M1548" s="555"/>
      <c r="N1548" s="555"/>
      <c r="O1548" s="555"/>
      <c r="P1548" s="555"/>
      <c r="Q1548" s="555"/>
      <c r="R1548" s="112" t="s">
        <v>4110</v>
      </c>
      <c r="S1548" s="112" t="s">
        <v>1208</v>
      </c>
      <c r="T1548" s="112" t="s">
        <v>6558</v>
      </c>
      <c r="U1548" s="112" t="s">
        <v>4112</v>
      </c>
    </row>
    <row r="1549" spans="1:21" ht="61.9" customHeight="1" x14ac:dyDescent="0.2">
      <c r="A1549" s="555"/>
      <c r="B1549" s="555"/>
      <c r="C1549" s="555"/>
      <c r="D1549" s="555"/>
      <c r="E1549" s="555"/>
      <c r="F1549" s="555"/>
      <c r="G1549" s="555"/>
      <c r="H1549" s="555"/>
      <c r="I1549" s="555"/>
      <c r="J1549" s="555"/>
      <c r="K1549" s="555"/>
      <c r="L1549" s="555"/>
      <c r="M1549" s="555"/>
      <c r="N1549" s="555"/>
      <c r="O1549" s="555"/>
      <c r="P1549" s="555"/>
      <c r="Q1549" s="555"/>
      <c r="R1549" s="112" t="s">
        <v>4110</v>
      </c>
      <c r="S1549" s="112" t="s">
        <v>5354</v>
      </c>
      <c r="T1549" s="112" t="s">
        <v>6559</v>
      </c>
      <c r="U1549" s="112" t="s">
        <v>4112</v>
      </c>
    </row>
    <row r="1550" spans="1:21" ht="112.9" customHeight="1" x14ac:dyDescent="0.2">
      <c r="A1550" s="555"/>
      <c r="B1550" s="555"/>
      <c r="C1550" s="555"/>
      <c r="D1550" s="555"/>
      <c r="E1550" s="555"/>
      <c r="F1550" s="555"/>
      <c r="G1550" s="555"/>
      <c r="H1550" s="555"/>
      <c r="I1550" s="555"/>
      <c r="J1550" s="555"/>
      <c r="K1550" s="555"/>
      <c r="L1550" s="555"/>
      <c r="M1550" s="555"/>
      <c r="N1550" s="555"/>
      <c r="O1550" s="555"/>
      <c r="P1550" s="555"/>
      <c r="Q1550" s="555"/>
      <c r="R1550" s="112" t="s">
        <v>4110</v>
      </c>
      <c r="S1550" s="112" t="s">
        <v>5355</v>
      </c>
      <c r="T1550" s="112" t="s">
        <v>6560</v>
      </c>
      <c r="U1550" s="112" t="s">
        <v>4112</v>
      </c>
    </row>
    <row r="1551" spans="1:21" ht="75" customHeight="1" x14ac:dyDescent="0.2">
      <c r="A1551" s="555"/>
      <c r="B1551" s="555"/>
      <c r="C1551" s="555"/>
      <c r="D1551" s="555"/>
      <c r="E1551" s="555"/>
      <c r="F1551" s="555"/>
      <c r="G1551" s="555"/>
      <c r="H1551" s="555"/>
      <c r="I1551" s="555"/>
      <c r="J1551" s="555"/>
      <c r="K1551" s="555"/>
      <c r="L1551" s="555"/>
      <c r="M1551" s="555"/>
      <c r="N1551" s="555"/>
      <c r="O1551" s="555"/>
      <c r="P1551" s="555"/>
      <c r="Q1551" s="555"/>
      <c r="R1551" s="112" t="s">
        <v>4110</v>
      </c>
      <c r="S1551" s="112" t="s">
        <v>5357</v>
      </c>
      <c r="T1551" s="112" t="s">
        <v>6561</v>
      </c>
      <c r="U1551" s="112" t="s">
        <v>4112</v>
      </c>
    </row>
    <row r="1552" spans="1:21" ht="88.15" customHeight="1" x14ac:dyDescent="0.2">
      <c r="A1552" s="555"/>
      <c r="B1552" s="555"/>
      <c r="C1552" s="555"/>
      <c r="D1552" s="555"/>
      <c r="E1552" s="555"/>
      <c r="F1552" s="555"/>
      <c r="G1552" s="555"/>
      <c r="H1552" s="555"/>
      <c r="I1552" s="555"/>
      <c r="J1552" s="555"/>
      <c r="K1552" s="555"/>
      <c r="L1552" s="555"/>
      <c r="M1552" s="555"/>
      <c r="N1552" s="555"/>
      <c r="O1552" s="555"/>
      <c r="P1552" s="555"/>
      <c r="Q1552" s="555"/>
      <c r="R1552" s="112" t="s">
        <v>4110</v>
      </c>
      <c r="S1552" s="112" t="s">
        <v>5359</v>
      </c>
      <c r="T1552" s="112" t="s">
        <v>6562</v>
      </c>
      <c r="U1552" s="112" t="s">
        <v>4112</v>
      </c>
    </row>
    <row r="1553" spans="1:21" ht="100.15" customHeight="1" x14ac:dyDescent="0.2">
      <c r="A1553" s="555"/>
      <c r="B1553" s="555"/>
      <c r="C1553" s="555"/>
      <c r="D1553" s="555"/>
      <c r="E1553" s="555"/>
      <c r="F1553" s="555"/>
      <c r="G1553" s="555"/>
      <c r="H1553" s="555"/>
      <c r="I1553" s="555"/>
      <c r="J1553" s="555"/>
      <c r="K1553" s="555"/>
      <c r="L1553" s="555"/>
      <c r="M1553" s="555"/>
      <c r="N1553" s="555"/>
      <c r="O1553" s="555"/>
      <c r="P1553" s="555"/>
      <c r="Q1553" s="555"/>
      <c r="R1553" s="112" t="s">
        <v>4110</v>
      </c>
      <c r="S1553" s="112" t="s">
        <v>5361</v>
      </c>
      <c r="T1553" s="112" t="s">
        <v>6563</v>
      </c>
      <c r="U1553" s="112" t="s">
        <v>4112</v>
      </c>
    </row>
    <row r="1554" spans="1:21" ht="409.6" customHeight="1" x14ac:dyDescent="0.2">
      <c r="A1554" s="534" t="s">
        <v>2197</v>
      </c>
      <c r="B1554" s="534" t="s">
        <v>5081</v>
      </c>
      <c r="C1554" s="534" t="s">
        <v>5082</v>
      </c>
      <c r="D1554" s="534" t="s">
        <v>2095</v>
      </c>
      <c r="E1554" s="534" t="s">
        <v>1278</v>
      </c>
      <c r="F1554" s="534" t="s">
        <v>4151</v>
      </c>
      <c r="G1554" s="534" t="s">
        <v>2067</v>
      </c>
      <c r="H1554" s="534" t="s">
        <v>6521</v>
      </c>
      <c r="I1554" s="534" t="s">
        <v>5083</v>
      </c>
      <c r="J1554" s="534" t="s">
        <v>2068</v>
      </c>
      <c r="K1554" s="534" t="s">
        <v>2827</v>
      </c>
      <c r="L1554" s="534" t="s">
        <v>488</v>
      </c>
      <c r="M1554" s="534">
        <v>45706.478700266205</v>
      </c>
      <c r="N1554" s="534" t="s">
        <v>5389</v>
      </c>
      <c r="O1554" s="534">
        <v>45713</v>
      </c>
      <c r="P1554" s="534" t="s">
        <v>4318</v>
      </c>
      <c r="Q1554" s="534"/>
      <c r="R1554" s="112" t="s">
        <v>4110</v>
      </c>
      <c r="S1554" s="112" t="s">
        <v>1207</v>
      </c>
      <c r="T1554" s="112" t="s">
        <v>5123</v>
      </c>
      <c r="U1554" s="112" t="s">
        <v>4112</v>
      </c>
    </row>
    <row r="1555" spans="1:21" ht="88.15" customHeight="1" x14ac:dyDescent="0.2">
      <c r="A1555" s="555"/>
      <c r="B1555" s="555"/>
      <c r="C1555" s="555"/>
      <c r="D1555" s="555"/>
      <c r="E1555" s="555"/>
      <c r="F1555" s="555"/>
      <c r="G1555" s="555"/>
      <c r="H1555" s="555"/>
      <c r="I1555" s="555"/>
      <c r="J1555" s="555"/>
      <c r="K1555" s="555"/>
      <c r="L1555" s="555"/>
      <c r="M1555" s="555"/>
      <c r="N1555" s="555"/>
      <c r="O1555" s="555"/>
      <c r="P1555" s="555"/>
      <c r="Q1555" s="555"/>
      <c r="R1555" s="112" t="s">
        <v>4110</v>
      </c>
      <c r="S1555" s="112" t="s">
        <v>1208</v>
      </c>
      <c r="T1555" s="112" t="s">
        <v>6564</v>
      </c>
      <c r="U1555" s="112" t="s">
        <v>4112</v>
      </c>
    </row>
    <row r="1556" spans="1:21" ht="37.15" customHeight="1" x14ac:dyDescent="0.2">
      <c r="A1556" s="555"/>
      <c r="B1556" s="555"/>
      <c r="C1556" s="555"/>
      <c r="D1556" s="555"/>
      <c r="E1556" s="555"/>
      <c r="F1556" s="555"/>
      <c r="G1556" s="555"/>
      <c r="H1556" s="555"/>
      <c r="I1556" s="555"/>
      <c r="J1556" s="555"/>
      <c r="K1556" s="555"/>
      <c r="L1556" s="555"/>
      <c r="M1556" s="555"/>
      <c r="N1556" s="555"/>
      <c r="O1556" s="555"/>
      <c r="P1556" s="555"/>
      <c r="Q1556" s="555"/>
      <c r="R1556" s="112" t="s">
        <v>4110</v>
      </c>
      <c r="S1556" s="112" t="s">
        <v>5354</v>
      </c>
      <c r="T1556" s="112" t="s">
        <v>6565</v>
      </c>
      <c r="U1556" s="112" t="s">
        <v>4112</v>
      </c>
    </row>
    <row r="1557" spans="1:21" ht="75" customHeight="1" x14ac:dyDescent="0.2">
      <c r="A1557" s="555"/>
      <c r="B1557" s="555"/>
      <c r="C1557" s="555"/>
      <c r="D1557" s="555"/>
      <c r="E1557" s="555"/>
      <c r="F1557" s="555"/>
      <c r="G1557" s="555"/>
      <c r="H1557" s="555"/>
      <c r="I1557" s="555"/>
      <c r="J1557" s="555"/>
      <c r="K1557" s="555"/>
      <c r="L1557" s="555"/>
      <c r="M1557" s="555"/>
      <c r="N1557" s="555"/>
      <c r="O1557" s="555"/>
      <c r="P1557" s="555"/>
      <c r="Q1557" s="555"/>
      <c r="R1557" s="112" t="s">
        <v>4110</v>
      </c>
      <c r="S1557" s="112" t="s">
        <v>5355</v>
      </c>
      <c r="T1557" s="112" t="s">
        <v>6566</v>
      </c>
      <c r="U1557" s="112" t="s">
        <v>4112</v>
      </c>
    </row>
    <row r="1558" spans="1:21" ht="100.15" customHeight="1" x14ac:dyDescent="0.2">
      <c r="A1558" s="555"/>
      <c r="B1558" s="555"/>
      <c r="C1558" s="555"/>
      <c r="D1558" s="555"/>
      <c r="E1558" s="555"/>
      <c r="F1558" s="555"/>
      <c r="G1558" s="555"/>
      <c r="H1558" s="555"/>
      <c r="I1558" s="555"/>
      <c r="J1558" s="555"/>
      <c r="K1558" s="555"/>
      <c r="L1558" s="555"/>
      <c r="M1558" s="555"/>
      <c r="N1558" s="555"/>
      <c r="O1558" s="555"/>
      <c r="P1558" s="555"/>
      <c r="Q1558" s="555"/>
      <c r="R1558" s="112" t="s">
        <v>4110</v>
      </c>
      <c r="S1558" s="112" t="s">
        <v>5357</v>
      </c>
      <c r="T1558" s="112" t="s">
        <v>6567</v>
      </c>
      <c r="U1558" s="112" t="s">
        <v>4112</v>
      </c>
    </row>
    <row r="1559" spans="1:21" ht="276" customHeight="1" x14ac:dyDescent="0.2">
      <c r="A1559" s="555"/>
      <c r="B1559" s="555"/>
      <c r="C1559" s="555"/>
      <c r="D1559" s="555"/>
      <c r="E1559" s="555"/>
      <c r="F1559" s="555"/>
      <c r="G1559" s="555"/>
      <c r="H1559" s="555"/>
      <c r="I1559" s="555"/>
      <c r="J1559" s="555"/>
      <c r="K1559" s="555"/>
      <c r="L1559" s="555"/>
      <c r="M1559" s="555"/>
      <c r="N1559" s="555"/>
      <c r="O1559" s="555"/>
      <c r="P1559" s="555"/>
      <c r="Q1559" s="555"/>
      <c r="R1559" s="112" t="s">
        <v>4110</v>
      </c>
      <c r="S1559" s="112" t="s">
        <v>5359</v>
      </c>
      <c r="T1559" s="112" t="s">
        <v>6568</v>
      </c>
      <c r="U1559" s="112" t="s">
        <v>4112</v>
      </c>
    </row>
    <row r="1560" spans="1:21" ht="264" customHeight="1" x14ac:dyDescent="0.2">
      <c r="A1560" s="555"/>
      <c r="B1560" s="555"/>
      <c r="C1560" s="555"/>
      <c r="D1560" s="555"/>
      <c r="E1560" s="555"/>
      <c r="F1560" s="555"/>
      <c r="G1560" s="555"/>
      <c r="H1560" s="555"/>
      <c r="I1560" s="555"/>
      <c r="J1560" s="555"/>
      <c r="K1560" s="555"/>
      <c r="L1560" s="555"/>
      <c r="M1560" s="555"/>
      <c r="N1560" s="555"/>
      <c r="O1560" s="555"/>
      <c r="P1560" s="555"/>
      <c r="Q1560" s="555"/>
      <c r="R1560" s="112" t="s">
        <v>4110</v>
      </c>
      <c r="S1560" s="112" t="s">
        <v>5361</v>
      </c>
      <c r="T1560" s="112" t="s">
        <v>6569</v>
      </c>
      <c r="U1560" s="112" t="s">
        <v>4112</v>
      </c>
    </row>
    <row r="1561" spans="1:21" ht="394.15" customHeight="1" x14ac:dyDescent="0.2">
      <c r="A1561" s="534" t="s">
        <v>2146</v>
      </c>
      <c r="B1561" s="534" t="s">
        <v>5124</v>
      </c>
      <c r="C1561" s="534" t="s">
        <v>6570</v>
      </c>
      <c r="D1561" s="534" t="s">
        <v>2117</v>
      </c>
      <c r="E1561" s="534" t="s">
        <v>4942</v>
      </c>
      <c r="F1561" s="534" t="s">
        <v>5125</v>
      </c>
      <c r="G1561" s="534" t="s">
        <v>2118</v>
      </c>
      <c r="H1561" s="534" t="s">
        <v>3115</v>
      </c>
      <c r="I1561" s="534" t="s">
        <v>5126</v>
      </c>
      <c r="J1561" s="534" t="s">
        <v>832</v>
      </c>
      <c r="K1561" s="534" t="s">
        <v>2827</v>
      </c>
      <c r="L1561" s="534" t="s">
        <v>51</v>
      </c>
      <c r="M1561" s="534">
        <v>45700.68501681713</v>
      </c>
      <c r="N1561" s="534" t="s">
        <v>5363</v>
      </c>
      <c r="O1561" s="534">
        <v>45722</v>
      </c>
      <c r="P1561" s="534" t="s">
        <v>5127</v>
      </c>
      <c r="Q1561" s="534" t="s">
        <v>6571</v>
      </c>
      <c r="R1561" s="112" t="s">
        <v>4110</v>
      </c>
      <c r="S1561" s="112" t="s">
        <v>1207</v>
      </c>
      <c r="T1561" s="112" t="s">
        <v>5128</v>
      </c>
      <c r="U1561" s="112" t="s">
        <v>4112</v>
      </c>
    </row>
    <row r="1562" spans="1:21" ht="88.15" customHeight="1" x14ac:dyDescent="0.2">
      <c r="A1562" s="555"/>
      <c r="B1562" s="555"/>
      <c r="C1562" s="555"/>
      <c r="D1562" s="555"/>
      <c r="E1562" s="555"/>
      <c r="F1562" s="555"/>
      <c r="G1562" s="555"/>
      <c r="H1562" s="555"/>
      <c r="I1562" s="555"/>
      <c r="J1562" s="555"/>
      <c r="K1562" s="555"/>
      <c r="L1562" s="555"/>
      <c r="M1562" s="555"/>
      <c r="N1562" s="555"/>
      <c r="O1562" s="555"/>
      <c r="P1562" s="555"/>
      <c r="Q1562" s="555"/>
      <c r="R1562" s="112" t="s">
        <v>4110</v>
      </c>
      <c r="S1562" s="112" t="s">
        <v>1208</v>
      </c>
      <c r="T1562" s="112" t="s">
        <v>6572</v>
      </c>
      <c r="U1562" s="112" t="s">
        <v>4112</v>
      </c>
    </row>
    <row r="1563" spans="1:21" ht="75" customHeight="1" x14ac:dyDescent="0.2">
      <c r="A1563" s="555"/>
      <c r="B1563" s="555"/>
      <c r="C1563" s="555"/>
      <c r="D1563" s="555"/>
      <c r="E1563" s="555"/>
      <c r="F1563" s="555"/>
      <c r="G1563" s="555"/>
      <c r="H1563" s="555"/>
      <c r="I1563" s="555"/>
      <c r="J1563" s="555"/>
      <c r="K1563" s="555"/>
      <c r="L1563" s="555"/>
      <c r="M1563" s="555"/>
      <c r="N1563" s="555"/>
      <c r="O1563" s="555"/>
      <c r="P1563" s="555"/>
      <c r="Q1563" s="555"/>
      <c r="R1563" s="112" t="s">
        <v>4110</v>
      </c>
      <c r="S1563" s="112" t="s">
        <v>5354</v>
      </c>
      <c r="T1563" s="112" t="s">
        <v>6573</v>
      </c>
      <c r="U1563" s="112" t="s">
        <v>4112</v>
      </c>
    </row>
    <row r="1564" spans="1:21" ht="30" customHeight="1" x14ac:dyDescent="0.2">
      <c r="A1564" s="555"/>
      <c r="B1564" s="555"/>
      <c r="C1564" s="555"/>
      <c r="D1564" s="555"/>
      <c r="E1564" s="555"/>
      <c r="F1564" s="555"/>
      <c r="G1564" s="555"/>
      <c r="H1564" s="555"/>
      <c r="I1564" s="555"/>
      <c r="J1564" s="555"/>
      <c r="K1564" s="555"/>
      <c r="L1564" s="555"/>
      <c r="M1564" s="555"/>
      <c r="N1564" s="555"/>
      <c r="O1564" s="555"/>
      <c r="P1564" s="555"/>
      <c r="Q1564" s="555"/>
      <c r="R1564" s="112" t="s">
        <v>4110</v>
      </c>
      <c r="S1564" s="112" t="s">
        <v>5355</v>
      </c>
      <c r="T1564" s="112" t="s">
        <v>6574</v>
      </c>
      <c r="U1564" s="112" t="s">
        <v>4112</v>
      </c>
    </row>
    <row r="1565" spans="1:21" ht="37.15" customHeight="1" x14ac:dyDescent="0.2">
      <c r="A1565" s="555"/>
      <c r="B1565" s="555"/>
      <c r="C1565" s="555"/>
      <c r="D1565" s="555"/>
      <c r="E1565" s="555"/>
      <c r="F1565" s="555"/>
      <c r="G1565" s="555"/>
      <c r="H1565" s="555"/>
      <c r="I1565" s="555"/>
      <c r="J1565" s="555"/>
      <c r="K1565" s="555"/>
      <c r="L1565" s="555"/>
      <c r="M1565" s="555"/>
      <c r="N1565" s="555"/>
      <c r="O1565" s="555"/>
      <c r="P1565" s="555"/>
      <c r="Q1565" s="555"/>
      <c r="R1565" s="132" t="s">
        <v>4112</v>
      </c>
      <c r="S1565" s="132" t="s">
        <v>5357</v>
      </c>
      <c r="T1565" s="132" t="s">
        <v>6575</v>
      </c>
      <c r="U1565" s="132" t="s">
        <v>4112</v>
      </c>
    </row>
    <row r="1566" spans="1:21" ht="49.9" customHeight="1" x14ac:dyDescent="0.2">
      <c r="A1566" s="555"/>
      <c r="B1566" s="555"/>
      <c r="C1566" s="555"/>
      <c r="D1566" s="555"/>
      <c r="E1566" s="555"/>
      <c r="F1566" s="555"/>
      <c r="G1566" s="555"/>
      <c r="H1566" s="555"/>
      <c r="I1566" s="555"/>
      <c r="J1566" s="555"/>
      <c r="K1566" s="555"/>
      <c r="L1566" s="555"/>
      <c r="M1566" s="555"/>
      <c r="N1566" s="555"/>
      <c r="O1566" s="555"/>
      <c r="P1566" s="555"/>
      <c r="Q1566" s="555"/>
      <c r="R1566" s="112" t="s">
        <v>4110</v>
      </c>
      <c r="S1566" s="112" t="s">
        <v>5359</v>
      </c>
      <c r="T1566" s="112" t="s">
        <v>6576</v>
      </c>
      <c r="U1566" s="112" t="s">
        <v>4112</v>
      </c>
    </row>
    <row r="1567" spans="1:21" ht="37.15" customHeight="1" x14ac:dyDescent="0.2">
      <c r="A1567" s="555"/>
      <c r="B1567" s="555"/>
      <c r="C1567" s="555"/>
      <c r="D1567" s="555"/>
      <c r="E1567" s="555"/>
      <c r="F1567" s="555"/>
      <c r="G1567" s="555"/>
      <c r="H1567" s="555"/>
      <c r="I1567" s="555"/>
      <c r="J1567" s="555"/>
      <c r="K1567" s="555"/>
      <c r="L1567" s="555"/>
      <c r="M1567" s="555"/>
      <c r="N1567" s="555"/>
      <c r="O1567" s="555"/>
      <c r="P1567" s="555"/>
      <c r="Q1567" s="555"/>
      <c r="R1567" s="112" t="s">
        <v>4110</v>
      </c>
      <c r="S1567" s="112" t="s">
        <v>5361</v>
      </c>
      <c r="T1567" s="112" t="s">
        <v>6577</v>
      </c>
      <c r="U1567" s="112" t="s">
        <v>4112</v>
      </c>
    </row>
    <row r="1568" spans="1:21" ht="409.6" customHeight="1" x14ac:dyDescent="0.2">
      <c r="A1568" s="534" t="s">
        <v>2146</v>
      </c>
      <c r="B1568" s="534" t="s">
        <v>5124</v>
      </c>
      <c r="C1568" s="534" t="s">
        <v>6578</v>
      </c>
      <c r="D1568" s="534" t="s">
        <v>2148</v>
      </c>
      <c r="E1568" s="534" t="s">
        <v>5129</v>
      </c>
      <c r="F1568" s="534" t="s">
        <v>5130</v>
      </c>
      <c r="G1568" s="534" t="s">
        <v>5131</v>
      </c>
      <c r="H1568" s="534" t="s">
        <v>3115</v>
      </c>
      <c r="I1568" s="534" t="s">
        <v>5126</v>
      </c>
      <c r="J1568" s="534" t="s">
        <v>1242</v>
      </c>
      <c r="K1568" s="534" t="s">
        <v>47</v>
      </c>
      <c r="L1568" s="534" t="s">
        <v>50</v>
      </c>
      <c r="M1568" s="534">
        <v>45700.688188229164</v>
      </c>
      <c r="N1568" s="534" t="s">
        <v>5352</v>
      </c>
      <c r="O1568" s="534">
        <v>45735</v>
      </c>
      <c r="P1568" s="534" t="s">
        <v>5132</v>
      </c>
      <c r="Q1568" s="534" t="s">
        <v>6579</v>
      </c>
      <c r="R1568" s="112" t="s">
        <v>4110</v>
      </c>
      <c r="S1568" s="112" t="s">
        <v>1207</v>
      </c>
      <c r="T1568" s="112" t="s">
        <v>5133</v>
      </c>
      <c r="U1568" s="112" t="s">
        <v>4112</v>
      </c>
    </row>
    <row r="1569" spans="1:21" ht="100.15" customHeight="1" x14ac:dyDescent="0.2">
      <c r="A1569" s="555"/>
      <c r="B1569" s="555"/>
      <c r="C1569" s="555"/>
      <c r="D1569" s="555"/>
      <c r="E1569" s="555"/>
      <c r="F1569" s="555"/>
      <c r="G1569" s="555"/>
      <c r="H1569" s="555"/>
      <c r="I1569" s="555"/>
      <c r="J1569" s="555"/>
      <c r="K1569" s="555"/>
      <c r="L1569" s="555"/>
      <c r="M1569" s="555"/>
      <c r="N1569" s="555"/>
      <c r="O1569" s="555"/>
      <c r="P1569" s="555"/>
      <c r="Q1569" s="555"/>
      <c r="R1569" s="112" t="s">
        <v>4110</v>
      </c>
      <c r="S1569" s="112" t="s">
        <v>1208</v>
      </c>
      <c r="T1569" s="112" t="s">
        <v>6580</v>
      </c>
      <c r="U1569" s="112" t="s">
        <v>4112</v>
      </c>
    </row>
    <row r="1570" spans="1:21" ht="100.15" customHeight="1" x14ac:dyDescent="0.2">
      <c r="A1570" s="555"/>
      <c r="B1570" s="555"/>
      <c r="C1570" s="555"/>
      <c r="D1570" s="555"/>
      <c r="E1570" s="555"/>
      <c r="F1570" s="555"/>
      <c r="G1570" s="555"/>
      <c r="H1570" s="555"/>
      <c r="I1570" s="555"/>
      <c r="J1570" s="555"/>
      <c r="K1570" s="555"/>
      <c r="L1570" s="555"/>
      <c r="M1570" s="555"/>
      <c r="N1570" s="555"/>
      <c r="O1570" s="555"/>
      <c r="P1570" s="555"/>
      <c r="Q1570" s="555"/>
      <c r="R1570" s="112" t="s">
        <v>4110</v>
      </c>
      <c r="S1570" s="112" t="s">
        <v>5354</v>
      </c>
      <c r="T1570" s="112" t="s">
        <v>6573</v>
      </c>
      <c r="U1570" s="112" t="s">
        <v>4112</v>
      </c>
    </row>
    <row r="1571" spans="1:21" ht="30" customHeight="1" x14ac:dyDescent="0.2">
      <c r="A1571" s="555"/>
      <c r="B1571" s="555"/>
      <c r="C1571" s="555"/>
      <c r="D1571" s="555"/>
      <c r="E1571" s="555"/>
      <c r="F1571" s="555"/>
      <c r="G1571" s="555"/>
      <c r="H1571" s="555"/>
      <c r="I1571" s="555"/>
      <c r="J1571" s="555"/>
      <c r="K1571" s="555"/>
      <c r="L1571" s="555"/>
      <c r="M1571" s="555"/>
      <c r="N1571" s="555"/>
      <c r="O1571" s="555"/>
      <c r="P1571" s="555"/>
      <c r="Q1571" s="555"/>
      <c r="R1571" s="132" t="s">
        <v>4112</v>
      </c>
      <c r="S1571" s="132" t="s">
        <v>5355</v>
      </c>
      <c r="T1571" s="132" t="s">
        <v>6581</v>
      </c>
      <c r="U1571" s="132" t="s">
        <v>4112</v>
      </c>
    </row>
    <row r="1572" spans="1:21" ht="88.15" customHeight="1" x14ac:dyDescent="0.2">
      <c r="A1572" s="555"/>
      <c r="B1572" s="555"/>
      <c r="C1572" s="555"/>
      <c r="D1572" s="555"/>
      <c r="E1572" s="555"/>
      <c r="F1572" s="555"/>
      <c r="G1572" s="555"/>
      <c r="H1572" s="555"/>
      <c r="I1572" s="555"/>
      <c r="J1572" s="555"/>
      <c r="K1572" s="555"/>
      <c r="L1572" s="555"/>
      <c r="M1572" s="555"/>
      <c r="N1572" s="555"/>
      <c r="O1572" s="555"/>
      <c r="P1572" s="555"/>
      <c r="Q1572" s="555"/>
      <c r="R1572" s="112" t="s">
        <v>4110</v>
      </c>
      <c r="S1572" s="112" t="s">
        <v>5357</v>
      </c>
      <c r="T1572" s="112" t="s">
        <v>5133</v>
      </c>
      <c r="U1572" s="112" t="s">
        <v>4112</v>
      </c>
    </row>
    <row r="1573" spans="1:21" ht="100.15" customHeight="1" x14ac:dyDescent="0.2">
      <c r="A1573" s="555"/>
      <c r="B1573" s="555"/>
      <c r="C1573" s="555"/>
      <c r="D1573" s="555"/>
      <c r="E1573" s="555"/>
      <c r="F1573" s="555"/>
      <c r="G1573" s="555"/>
      <c r="H1573" s="555"/>
      <c r="I1573" s="555"/>
      <c r="J1573" s="555"/>
      <c r="K1573" s="555"/>
      <c r="L1573" s="555"/>
      <c r="M1573" s="555"/>
      <c r="N1573" s="555"/>
      <c r="O1573" s="555"/>
      <c r="P1573" s="555"/>
      <c r="Q1573" s="555"/>
      <c r="R1573" s="112" t="s">
        <v>4110</v>
      </c>
      <c r="S1573" s="112" t="s">
        <v>5359</v>
      </c>
      <c r="T1573" s="112" t="s">
        <v>6582</v>
      </c>
      <c r="U1573" s="112" t="s">
        <v>4112</v>
      </c>
    </row>
    <row r="1574" spans="1:21" ht="37.15" customHeight="1" x14ac:dyDescent="0.2">
      <c r="A1574" s="555"/>
      <c r="B1574" s="555"/>
      <c r="C1574" s="555"/>
      <c r="D1574" s="555"/>
      <c r="E1574" s="555"/>
      <c r="F1574" s="555"/>
      <c r="G1574" s="555"/>
      <c r="H1574" s="555"/>
      <c r="I1574" s="555"/>
      <c r="J1574" s="555"/>
      <c r="K1574" s="555"/>
      <c r="L1574" s="555"/>
      <c r="M1574" s="555"/>
      <c r="N1574" s="555"/>
      <c r="O1574" s="555"/>
      <c r="P1574" s="555"/>
      <c r="Q1574" s="555"/>
      <c r="R1574" s="112" t="s">
        <v>4110</v>
      </c>
      <c r="S1574" s="112" t="s">
        <v>5361</v>
      </c>
      <c r="T1574" s="112" t="s">
        <v>6577</v>
      </c>
      <c r="U1574" s="112" t="s">
        <v>4112</v>
      </c>
    </row>
    <row r="1575" spans="1:21" ht="325.14999999999998" customHeight="1" x14ac:dyDescent="0.2">
      <c r="A1575" s="534" t="s">
        <v>2146</v>
      </c>
      <c r="B1575" s="534" t="s">
        <v>5124</v>
      </c>
      <c r="C1575" s="534" t="s">
        <v>5134</v>
      </c>
      <c r="D1575" s="534" t="s">
        <v>2147</v>
      </c>
      <c r="E1575" s="534" t="s">
        <v>5135</v>
      </c>
      <c r="F1575" s="534" t="s">
        <v>5136</v>
      </c>
      <c r="G1575" s="534" t="s">
        <v>5137</v>
      </c>
      <c r="H1575" s="534" t="s">
        <v>3115</v>
      </c>
      <c r="I1575" s="534" t="s">
        <v>5126</v>
      </c>
      <c r="J1575" s="534" t="s">
        <v>1216</v>
      </c>
      <c r="K1575" s="534" t="s">
        <v>2827</v>
      </c>
      <c r="L1575" s="534" t="s">
        <v>50</v>
      </c>
      <c r="M1575" s="534">
        <v>45698.647269409725</v>
      </c>
      <c r="N1575" s="534" t="s">
        <v>5352</v>
      </c>
      <c r="O1575" s="534">
        <v>45722</v>
      </c>
      <c r="P1575" s="534" t="s">
        <v>5138</v>
      </c>
      <c r="Q1575" s="534"/>
      <c r="R1575" s="112" t="s">
        <v>4110</v>
      </c>
      <c r="S1575" s="112" t="s">
        <v>1207</v>
      </c>
      <c r="T1575" s="112" t="s">
        <v>5139</v>
      </c>
      <c r="U1575" s="112" t="s">
        <v>4112</v>
      </c>
    </row>
    <row r="1576" spans="1:21" ht="37.15" customHeight="1" x14ac:dyDescent="0.2">
      <c r="A1576" s="555"/>
      <c r="B1576" s="555"/>
      <c r="C1576" s="555"/>
      <c r="D1576" s="555"/>
      <c r="E1576" s="555"/>
      <c r="F1576" s="555"/>
      <c r="G1576" s="555"/>
      <c r="H1576" s="555"/>
      <c r="I1576" s="555"/>
      <c r="J1576" s="555"/>
      <c r="K1576" s="555"/>
      <c r="L1576" s="555"/>
      <c r="M1576" s="555"/>
      <c r="N1576" s="555"/>
      <c r="O1576" s="555"/>
      <c r="P1576" s="555"/>
      <c r="Q1576" s="555"/>
      <c r="R1576" s="112" t="s">
        <v>4110</v>
      </c>
      <c r="S1576" s="112" t="s">
        <v>1208</v>
      </c>
      <c r="T1576" s="112" t="s">
        <v>6583</v>
      </c>
      <c r="U1576" s="112" t="s">
        <v>4112</v>
      </c>
    </row>
    <row r="1577" spans="1:21" ht="37.15" customHeight="1" x14ac:dyDescent="0.2">
      <c r="A1577" s="555"/>
      <c r="B1577" s="555"/>
      <c r="C1577" s="555"/>
      <c r="D1577" s="555"/>
      <c r="E1577" s="555"/>
      <c r="F1577" s="555"/>
      <c r="G1577" s="555"/>
      <c r="H1577" s="555"/>
      <c r="I1577" s="555"/>
      <c r="J1577" s="555"/>
      <c r="K1577" s="555"/>
      <c r="L1577" s="555"/>
      <c r="M1577" s="555"/>
      <c r="N1577" s="555"/>
      <c r="O1577" s="555"/>
      <c r="P1577" s="555"/>
      <c r="Q1577" s="555"/>
      <c r="R1577" s="112" t="s">
        <v>4110</v>
      </c>
      <c r="S1577" s="112" t="s">
        <v>5354</v>
      </c>
      <c r="T1577" s="112" t="s">
        <v>6584</v>
      </c>
      <c r="U1577" s="112" t="s">
        <v>4112</v>
      </c>
    </row>
    <row r="1578" spans="1:21" ht="37.15" customHeight="1" x14ac:dyDescent="0.2">
      <c r="A1578" s="555"/>
      <c r="B1578" s="555"/>
      <c r="C1578" s="555"/>
      <c r="D1578" s="555"/>
      <c r="E1578" s="555"/>
      <c r="F1578" s="555"/>
      <c r="G1578" s="555"/>
      <c r="H1578" s="555"/>
      <c r="I1578" s="555"/>
      <c r="J1578" s="555"/>
      <c r="K1578" s="555"/>
      <c r="L1578" s="555"/>
      <c r="M1578" s="555"/>
      <c r="N1578" s="555"/>
      <c r="O1578" s="555"/>
      <c r="P1578" s="555"/>
      <c r="Q1578" s="555"/>
      <c r="R1578" s="112" t="s">
        <v>4110</v>
      </c>
      <c r="S1578" s="112" t="s">
        <v>5355</v>
      </c>
      <c r="T1578" s="112" t="s">
        <v>6585</v>
      </c>
      <c r="U1578" s="112" t="s">
        <v>4112</v>
      </c>
    </row>
    <row r="1579" spans="1:21" ht="37.15" customHeight="1" x14ac:dyDescent="0.2">
      <c r="A1579" s="555"/>
      <c r="B1579" s="555"/>
      <c r="C1579" s="555"/>
      <c r="D1579" s="555"/>
      <c r="E1579" s="555"/>
      <c r="F1579" s="555"/>
      <c r="G1579" s="555"/>
      <c r="H1579" s="555"/>
      <c r="I1579" s="555"/>
      <c r="J1579" s="555"/>
      <c r="K1579" s="555"/>
      <c r="L1579" s="555"/>
      <c r="M1579" s="555"/>
      <c r="N1579" s="555"/>
      <c r="O1579" s="555"/>
      <c r="P1579" s="555"/>
      <c r="Q1579" s="555"/>
      <c r="R1579" s="112" t="s">
        <v>4110</v>
      </c>
      <c r="S1579" s="112" t="s">
        <v>5357</v>
      </c>
      <c r="T1579" s="112" t="s">
        <v>6586</v>
      </c>
      <c r="U1579" s="112" t="s">
        <v>4112</v>
      </c>
    </row>
    <row r="1580" spans="1:21" ht="37.15" customHeight="1" x14ac:dyDescent="0.2">
      <c r="A1580" s="555"/>
      <c r="B1580" s="555"/>
      <c r="C1580" s="555"/>
      <c r="D1580" s="555"/>
      <c r="E1580" s="555"/>
      <c r="F1580" s="555"/>
      <c r="G1580" s="555"/>
      <c r="H1580" s="555"/>
      <c r="I1580" s="555"/>
      <c r="J1580" s="555"/>
      <c r="K1580" s="555"/>
      <c r="L1580" s="555"/>
      <c r="M1580" s="555"/>
      <c r="N1580" s="555"/>
      <c r="O1580" s="555"/>
      <c r="P1580" s="555"/>
      <c r="Q1580" s="555"/>
      <c r="R1580" s="112" t="s">
        <v>4110</v>
      </c>
      <c r="S1580" s="112" t="s">
        <v>5359</v>
      </c>
      <c r="T1580" s="112" t="s">
        <v>6587</v>
      </c>
      <c r="U1580" s="112" t="s">
        <v>4112</v>
      </c>
    </row>
    <row r="1581" spans="1:21" ht="49.9" customHeight="1" x14ac:dyDescent="0.2">
      <c r="A1581" s="555"/>
      <c r="B1581" s="555"/>
      <c r="C1581" s="555"/>
      <c r="D1581" s="555"/>
      <c r="E1581" s="555"/>
      <c r="F1581" s="555"/>
      <c r="G1581" s="555"/>
      <c r="H1581" s="555"/>
      <c r="I1581" s="555"/>
      <c r="J1581" s="555"/>
      <c r="K1581" s="555"/>
      <c r="L1581" s="555"/>
      <c r="M1581" s="555"/>
      <c r="N1581" s="555"/>
      <c r="O1581" s="555"/>
      <c r="P1581" s="555"/>
      <c r="Q1581" s="555"/>
      <c r="R1581" s="112" t="s">
        <v>4110</v>
      </c>
      <c r="S1581" s="112" t="s">
        <v>5361</v>
      </c>
      <c r="T1581" s="112" t="s">
        <v>6588</v>
      </c>
      <c r="U1581" s="112" t="s">
        <v>4112</v>
      </c>
    </row>
    <row r="1582" spans="1:21" ht="409.6" customHeight="1" x14ac:dyDescent="0.2">
      <c r="A1582" s="534" t="s">
        <v>2146</v>
      </c>
      <c r="B1582" s="534" t="s">
        <v>5124</v>
      </c>
      <c r="C1582" s="534" t="s">
        <v>6570</v>
      </c>
      <c r="D1582" s="534" t="s">
        <v>5140</v>
      </c>
      <c r="E1582" s="534" t="s">
        <v>2149</v>
      </c>
      <c r="F1582" s="534" t="s">
        <v>2150</v>
      </c>
      <c r="G1582" s="534" t="s">
        <v>5141</v>
      </c>
      <c r="H1582" s="534" t="s">
        <v>3115</v>
      </c>
      <c r="I1582" s="534" t="s">
        <v>5126</v>
      </c>
      <c r="J1582" s="534" t="s">
        <v>1242</v>
      </c>
      <c r="K1582" s="534" t="s">
        <v>2827</v>
      </c>
      <c r="L1582" s="534" t="s">
        <v>50</v>
      </c>
      <c r="M1582" s="534">
        <v>45700.689494988423</v>
      </c>
      <c r="N1582" s="534" t="s">
        <v>5352</v>
      </c>
      <c r="O1582" s="534">
        <v>45722</v>
      </c>
      <c r="P1582" s="534" t="s">
        <v>5142</v>
      </c>
      <c r="Q1582" s="534"/>
      <c r="R1582" s="112" t="s">
        <v>4110</v>
      </c>
      <c r="S1582" s="112" t="s">
        <v>1207</v>
      </c>
      <c r="T1582" s="112" t="s">
        <v>5143</v>
      </c>
      <c r="U1582" s="112" t="s">
        <v>4112</v>
      </c>
    </row>
    <row r="1583" spans="1:21" ht="100.15" customHeight="1" x14ac:dyDescent="0.2">
      <c r="A1583" s="555"/>
      <c r="B1583" s="555"/>
      <c r="C1583" s="555"/>
      <c r="D1583" s="555"/>
      <c r="E1583" s="555"/>
      <c r="F1583" s="555"/>
      <c r="G1583" s="555"/>
      <c r="H1583" s="555"/>
      <c r="I1583" s="555"/>
      <c r="J1583" s="555"/>
      <c r="K1583" s="555"/>
      <c r="L1583" s="555"/>
      <c r="M1583" s="555"/>
      <c r="N1583" s="555"/>
      <c r="O1583" s="555"/>
      <c r="P1583" s="555"/>
      <c r="Q1583" s="555"/>
      <c r="R1583" s="112" t="s">
        <v>4110</v>
      </c>
      <c r="S1583" s="112" t="s">
        <v>1208</v>
      </c>
      <c r="T1583" s="112" t="s">
        <v>6589</v>
      </c>
      <c r="U1583" s="112" t="s">
        <v>4112</v>
      </c>
    </row>
    <row r="1584" spans="1:21" ht="88.15" customHeight="1" x14ac:dyDescent="0.2">
      <c r="A1584" s="555"/>
      <c r="B1584" s="555"/>
      <c r="C1584" s="555"/>
      <c r="D1584" s="555"/>
      <c r="E1584" s="555"/>
      <c r="F1584" s="555"/>
      <c r="G1584" s="555"/>
      <c r="H1584" s="555"/>
      <c r="I1584" s="555"/>
      <c r="J1584" s="555"/>
      <c r="K1584" s="555"/>
      <c r="L1584" s="555"/>
      <c r="M1584" s="555"/>
      <c r="N1584" s="555"/>
      <c r="O1584" s="555"/>
      <c r="P1584" s="555"/>
      <c r="Q1584" s="555"/>
      <c r="R1584" s="112" t="s">
        <v>4110</v>
      </c>
      <c r="S1584" s="112" t="s">
        <v>5354</v>
      </c>
      <c r="T1584" s="112" t="s">
        <v>6573</v>
      </c>
      <c r="U1584" s="112" t="s">
        <v>4112</v>
      </c>
    </row>
    <row r="1585" spans="1:21" ht="30" customHeight="1" x14ac:dyDescent="0.2">
      <c r="A1585" s="555"/>
      <c r="B1585" s="555"/>
      <c r="C1585" s="555"/>
      <c r="D1585" s="555"/>
      <c r="E1585" s="555"/>
      <c r="F1585" s="555"/>
      <c r="G1585" s="555"/>
      <c r="H1585" s="555"/>
      <c r="I1585" s="555"/>
      <c r="J1585" s="555"/>
      <c r="K1585" s="555"/>
      <c r="L1585" s="555"/>
      <c r="M1585" s="555"/>
      <c r="N1585" s="555"/>
      <c r="O1585" s="555"/>
      <c r="P1585" s="555"/>
      <c r="Q1585" s="555"/>
      <c r="R1585" s="112" t="s">
        <v>4110</v>
      </c>
      <c r="S1585" s="112" t="s">
        <v>5355</v>
      </c>
      <c r="T1585" s="112" t="s">
        <v>6590</v>
      </c>
      <c r="U1585" s="112" t="s">
        <v>4112</v>
      </c>
    </row>
    <row r="1586" spans="1:21" ht="30" customHeight="1" x14ac:dyDescent="0.2">
      <c r="A1586" s="555"/>
      <c r="B1586" s="555"/>
      <c r="C1586" s="555"/>
      <c r="D1586" s="555"/>
      <c r="E1586" s="555"/>
      <c r="F1586" s="555"/>
      <c r="G1586" s="555"/>
      <c r="H1586" s="555"/>
      <c r="I1586" s="555"/>
      <c r="J1586" s="555"/>
      <c r="K1586" s="555"/>
      <c r="L1586" s="555"/>
      <c r="M1586" s="555"/>
      <c r="N1586" s="555"/>
      <c r="O1586" s="555"/>
      <c r="P1586" s="555"/>
      <c r="Q1586" s="555"/>
      <c r="R1586" s="112" t="s">
        <v>4110</v>
      </c>
      <c r="S1586" s="112" t="s">
        <v>5357</v>
      </c>
      <c r="T1586" s="112" t="s">
        <v>6591</v>
      </c>
      <c r="U1586" s="112" t="s">
        <v>4112</v>
      </c>
    </row>
    <row r="1587" spans="1:21" ht="75" customHeight="1" x14ac:dyDescent="0.2">
      <c r="A1587" s="555"/>
      <c r="B1587" s="555"/>
      <c r="C1587" s="555"/>
      <c r="D1587" s="555"/>
      <c r="E1587" s="555"/>
      <c r="F1587" s="555"/>
      <c r="G1587" s="555"/>
      <c r="H1587" s="555"/>
      <c r="I1587" s="555"/>
      <c r="J1587" s="555"/>
      <c r="K1587" s="555"/>
      <c r="L1587" s="555"/>
      <c r="M1587" s="555"/>
      <c r="N1587" s="555"/>
      <c r="O1587" s="555"/>
      <c r="P1587" s="555"/>
      <c r="Q1587" s="555"/>
      <c r="R1587" s="112" t="s">
        <v>4110</v>
      </c>
      <c r="S1587" s="112" t="s">
        <v>5359</v>
      </c>
      <c r="T1587" s="112" t="s">
        <v>6592</v>
      </c>
      <c r="U1587" s="112" t="s">
        <v>4112</v>
      </c>
    </row>
    <row r="1588" spans="1:21" ht="61.9" customHeight="1" x14ac:dyDescent="0.2">
      <c r="A1588" s="555"/>
      <c r="B1588" s="555"/>
      <c r="C1588" s="555"/>
      <c r="D1588" s="555"/>
      <c r="E1588" s="555"/>
      <c r="F1588" s="555"/>
      <c r="G1588" s="555"/>
      <c r="H1588" s="555"/>
      <c r="I1588" s="555"/>
      <c r="J1588" s="555"/>
      <c r="K1588" s="555"/>
      <c r="L1588" s="555"/>
      <c r="M1588" s="555"/>
      <c r="N1588" s="555"/>
      <c r="O1588" s="555"/>
      <c r="P1588" s="555"/>
      <c r="Q1588" s="555"/>
      <c r="R1588" s="112" t="s">
        <v>4110</v>
      </c>
      <c r="S1588" s="112" t="s">
        <v>5361</v>
      </c>
      <c r="T1588" s="112" t="s">
        <v>6593</v>
      </c>
      <c r="U1588" s="112" t="s">
        <v>4112</v>
      </c>
    </row>
    <row r="1589" spans="1:21" ht="367.9" customHeight="1" x14ac:dyDescent="0.2">
      <c r="A1589" s="534" t="s">
        <v>2146</v>
      </c>
      <c r="B1589" s="534" t="s">
        <v>5124</v>
      </c>
      <c r="C1589" s="534" t="s">
        <v>6578</v>
      </c>
      <c r="D1589" s="534" t="s">
        <v>5144</v>
      </c>
      <c r="E1589" s="534" t="s">
        <v>2151</v>
      </c>
      <c r="F1589" s="534" t="s">
        <v>5145</v>
      </c>
      <c r="G1589" s="534" t="s">
        <v>2152</v>
      </c>
      <c r="H1589" s="534" t="s">
        <v>3115</v>
      </c>
      <c r="I1589" s="534" t="s">
        <v>5126</v>
      </c>
      <c r="J1589" s="534" t="s">
        <v>1200</v>
      </c>
      <c r="K1589" s="534" t="s">
        <v>2827</v>
      </c>
      <c r="L1589" s="534" t="s">
        <v>51</v>
      </c>
      <c r="M1589" s="534">
        <v>45700.693848067131</v>
      </c>
      <c r="N1589" s="534" t="s">
        <v>5363</v>
      </c>
      <c r="O1589" s="534">
        <v>45735</v>
      </c>
      <c r="P1589" s="534" t="s">
        <v>5146</v>
      </c>
      <c r="Q1589" s="534" t="s">
        <v>6594</v>
      </c>
      <c r="R1589" s="112" t="s">
        <v>4110</v>
      </c>
      <c r="S1589" s="112" t="s">
        <v>1207</v>
      </c>
      <c r="T1589" s="112" t="s">
        <v>5147</v>
      </c>
      <c r="U1589" s="112" t="s">
        <v>4112</v>
      </c>
    </row>
    <row r="1590" spans="1:21" ht="75" customHeight="1" x14ac:dyDescent="0.2">
      <c r="A1590" s="555"/>
      <c r="B1590" s="555"/>
      <c r="C1590" s="555"/>
      <c r="D1590" s="555"/>
      <c r="E1590" s="555"/>
      <c r="F1590" s="555"/>
      <c r="G1590" s="555"/>
      <c r="H1590" s="555"/>
      <c r="I1590" s="555"/>
      <c r="J1590" s="555"/>
      <c r="K1590" s="555"/>
      <c r="L1590" s="555"/>
      <c r="M1590" s="555"/>
      <c r="N1590" s="555"/>
      <c r="O1590" s="555"/>
      <c r="P1590" s="555"/>
      <c r="Q1590" s="555"/>
      <c r="R1590" s="112" t="s">
        <v>4110</v>
      </c>
      <c r="S1590" s="112" t="s">
        <v>1208</v>
      </c>
      <c r="T1590" s="112" t="s">
        <v>6595</v>
      </c>
      <c r="U1590" s="112" t="s">
        <v>4112</v>
      </c>
    </row>
    <row r="1591" spans="1:21" ht="30" customHeight="1" x14ac:dyDescent="0.2">
      <c r="A1591" s="555"/>
      <c r="B1591" s="555"/>
      <c r="C1591" s="555"/>
      <c r="D1591" s="555"/>
      <c r="E1591" s="555"/>
      <c r="F1591" s="555"/>
      <c r="G1591" s="555"/>
      <c r="H1591" s="555"/>
      <c r="I1591" s="555"/>
      <c r="J1591" s="555"/>
      <c r="K1591" s="555"/>
      <c r="L1591" s="555"/>
      <c r="M1591" s="555"/>
      <c r="N1591" s="555"/>
      <c r="O1591" s="555"/>
      <c r="P1591" s="555"/>
      <c r="Q1591" s="555"/>
      <c r="R1591" s="132" t="s">
        <v>4112</v>
      </c>
      <c r="S1591" s="132" t="s">
        <v>5354</v>
      </c>
      <c r="T1591" s="132" t="s">
        <v>6596</v>
      </c>
      <c r="U1591" s="132" t="s">
        <v>4112</v>
      </c>
    </row>
    <row r="1592" spans="1:21" ht="61.9" customHeight="1" x14ac:dyDescent="0.2">
      <c r="A1592" s="555"/>
      <c r="B1592" s="555"/>
      <c r="C1592" s="555"/>
      <c r="D1592" s="555"/>
      <c r="E1592" s="555"/>
      <c r="F1592" s="555"/>
      <c r="G1592" s="555"/>
      <c r="H1592" s="555"/>
      <c r="I1592" s="555"/>
      <c r="J1592" s="555"/>
      <c r="K1592" s="555"/>
      <c r="L1592" s="555"/>
      <c r="M1592" s="555"/>
      <c r="N1592" s="555"/>
      <c r="O1592" s="555"/>
      <c r="P1592" s="555"/>
      <c r="Q1592" s="555"/>
      <c r="R1592" s="112" t="s">
        <v>4110</v>
      </c>
      <c r="S1592" s="112" t="s">
        <v>5355</v>
      </c>
      <c r="T1592" s="112" t="s">
        <v>6597</v>
      </c>
      <c r="U1592" s="112" t="s">
        <v>4112</v>
      </c>
    </row>
    <row r="1593" spans="1:21" ht="37.15" customHeight="1" x14ac:dyDescent="0.2">
      <c r="A1593" s="555"/>
      <c r="B1593" s="555"/>
      <c r="C1593" s="555"/>
      <c r="D1593" s="555"/>
      <c r="E1593" s="555"/>
      <c r="F1593" s="555"/>
      <c r="G1593" s="555"/>
      <c r="H1593" s="555"/>
      <c r="I1593" s="555"/>
      <c r="J1593" s="555"/>
      <c r="K1593" s="555"/>
      <c r="L1593" s="555"/>
      <c r="M1593" s="555"/>
      <c r="N1593" s="555"/>
      <c r="O1593" s="555"/>
      <c r="P1593" s="555"/>
      <c r="Q1593" s="555"/>
      <c r="R1593" s="112" t="s">
        <v>4110</v>
      </c>
      <c r="S1593" s="112" t="s">
        <v>5357</v>
      </c>
      <c r="T1593" s="112" t="s">
        <v>6598</v>
      </c>
      <c r="U1593" s="112" t="s">
        <v>4112</v>
      </c>
    </row>
    <row r="1594" spans="1:21" ht="37.15" customHeight="1" x14ac:dyDescent="0.2">
      <c r="A1594" s="555"/>
      <c r="B1594" s="555"/>
      <c r="C1594" s="555"/>
      <c r="D1594" s="555"/>
      <c r="E1594" s="555"/>
      <c r="F1594" s="555"/>
      <c r="G1594" s="555"/>
      <c r="H1594" s="555"/>
      <c r="I1594" s="555"/>
      <c r="J1594" s="555"/>
      <c r="K1594" s="555"/>
      <c r="L1594" s="555"/>
      <c r="M1594" s="555"/>
      <c r="N1594" s="555"/>
      <c r="O1594" s="555"/>
      <c r="P1594" s="555"/>
      <c r="Q1594" s="555"/>
      <c r="R1594" s="112" t="s">
        <v>4110</v>
      </c>
      <c r="S1594" s="112" t="s">
        <v>5359</v>
      </c>
      <c r="T1594" s="112" t="s">
        <v>6599</v>
      </c>
      <c r="U1594" s="112" t="s">
        <v>4112</v>
      </c>
    </row>
    <row r="1595" spans="1:21" ht="37.15" customHeight="1" x14ac:dyDescent="0.2">
      <c r="A1595" s="555"/>
      <c r="B1595" s="555"/>
      <c r="C1595" s="555"/>
      <c r="D1595" s="555"/>
      <c r="E1595" s="555"/>
      <c r="F1595" s="555"/>
      <c r="G1595" s="555"/>
      <c r="H1595" s="555"/>
      <c r="I1595" s="555"/>
      <c r="J1595" s="555"/>
      <c r="K1595" s="555"/>
      <c r="L1595" s="555"/>
      <c r="M1595" s="555"/>
      <c r="N1595" s="555"/>
      <c r="O1595" s="555"/>
      <c r="P1595" s="555"/>
      <c r="Q1595" s="555"/>
      <c r="R1595" s="112" t="s">
        <v>4110</v>
      </c>
      <c r="S1595" s="112" t="s">
        <v>5361</v>
      </c>
      <c r="T1595" s="112" t="s">
        <v>6600</v>
      </c>
      <c r="U1595" s="112" t="s">
        <v>4112</v>
      </c>
    </row>
    <row r="1596" spans="1:21" ht="348" customHeight="1" x14ac:dyDescent="0.2">
      <c r="A1596" s="534" t="s">
        <v>2146</v>
      </c>
      <c r="B1596" s="534" t="s">
        <v>5124</v>
      </c>
      <c r="C1596" s="534" t="s">
        <v>6570</v>
      </c>
      <c r="D1596" s="534" t="s">
        <v>2095</v>
      </c>
      <c r="E1596" s="534" t="s">
        <v>1278</v>
      </c>
      <c r="F1596" s="534" t="s">
        <v>4151</v>
      </c>
      <c r="G1596" s="534" t="s">
        <v>2086</v>
      </c>
      <c r="H1596" s="534" t="s">
        <v>3115</v>
      </c>
      <c r="I1596" s="534" t="s">
        <v>5126</v>
      </c>
      <c r="J1596" s="534" t="s">
        <v>2068</v>
      </c>
      <c r="K1596" s="534" t="s">
        <v>2827</v>
      </c>
      <c r="L1596" s="534" t="s">
        <v>164</v>
      </c>
      <c r="M1596" s="534">
        <v>45700.696586192127</v>
      </c>
      <c r="N1596" s="534" t="s">
        <v>5352</v>
      </c>
      <c r="O1596" s="534">
        <v>45722</v>
      </c>
      <c r="P1596" s="534" t="s">
        <v>4152</v>
      </c>
      <c r="Q1596" s="534"/>
      <c r="R1596" s="112" t="s">
        <v>4110</v>
      </c>
      <c r="S1596" s="112" t="s">
        <v>1207</v>
      </c>
      <c r="T1596" s="112" t="s">
        <v>5148</v>
      </c>
      <c r="U1596" s="112" t="s">
        <v>4112</v>
      </c>
    </row>
    <row r="1597" spans="1:21" ht="37.15" customHeight="1" x14ac:dyDescent="0.2">
      <c r="A1597" s="555"/>
      <c r="B1597" s="555"/>
      <c r="C1597" s="555"/>
      <c r="D1597" s="555"/>
      <c r="E1597" s="555"/>
      <c r="F1597" s="555"/>
      <c r="G1597" s="555"/>
      <c r="H1597" s="555"/>
      <c r="I1597" s="555"/>
      <c r="J1597" s="555"/>
      <c r="K1597" s="555"/>
      <c r="L1597" s="555"/>
      <c r="M1597" s="555"/>
      <c r="N1597" s="555"/>
      <c r="O1597" s="555"/>
      <c r="P1597" s="555"/>
      <c r="Q1597" s="555"/>
      <c r="R1597" s="112" t="s">
        <v>4110</v>
      </c>
      <c r="S1597" s="112" t="s">
        <v>1208</v>
      </c>
      <c r="T1597" s="112" t="s">
        <v>6601</v>
      </c>
      <c r="U1597" s="112" t="s">
        <v>4112</v>
      </c>
    </row>
    <row r="1598" spans="1:21" ht="49.9" customHeight="1" x14ac:dyDescent="0.2">
      <c r="A1598" s="555"/>
      <c r="B1598" s="555"/>
      <c r="C1598" s="555"/>
      <c r="D1598" s="555"/>
      <c r="E1598" s="555"/>
      <c r="F1598" s="555"/>
      <c r="G1598" s="555"/>
      <c r="H1598" s="555"/>
      <c r="I1598" s="555"/>
      <c r="J1598" s="555"/>
      <c r="K1598" s="555"/>
      <c r="L1598" s="555"/>
      <c r="M1598" s="555"/>
      <c r="N1598" s="555"/>
      <c r="O1598" s="555"/>
      <c r="P1598" s="555"/>
      <c r="Q1598" s="555"/>
      <c r="R1598" s="112" t="s">
        <v>4110</v>
      </c>
      <c r="S1598" s="112" t="s">
        <v>5354</v>
      </c>
      <c r="T1598" s="112" t="s">
        <v>6602</v>
      </c>
      <c r="U1598" s="112" t="s">
        <v>4112</v>
      </c>
    </row>
    <row r="1599" spans="1:21" ht="30" customHeight="1" x14ac:dyDescent="0.2">
      <c r="A1599" s="555"/>
      <c r="B1599" s="555"/>
      <c r="C1599" s="555"/>
      <c r="D1599" s="555"/>
      <c r="E1599" s="555"/>
      <c r="F1599" s="555"/>
      <c r="G1599" s="555"/>
      <c r="H1599" s="555"/>
      <c r="I1599" s="555"/>
      <c r="J1599" s="555"/>
      <c r="K1599" s="555"/>
      <c r="L1599" s="555"/>
      <c r="M1599" s="555"/>
      <c r="N1599" s="555"/>
      <c r="O1599" s="555"/>
      <c r="P1599" s="555"/>
      <c r="Q1599" s="555"/>
      <c r="R1599" s="112" t="s">
        <v>4110</v>
      </c>
      <c r="S1599" s="112" t="s">
        <v>5355</v>
      </c>
      <c r="T1599" s="112" t="s">
        <v>6603</v>
      </c>
      <c r="U1599" s="112" t="s">
        <v>4112</v>
      </c>
    </row>
    <row r="1600" spans="1:21" ht="30" customHeight="1" x14ac:dyDescent="0.2">
      <c r="A1600" s="555"/>
      <c r="B1600" s="555"/>
      <c r="C1600" s="555"/>
      <c r="D1600" s="555"/>
      <c r="E1600" s="555"/>
      <c r="F1600" s="555"/>
      <c r="G1600" s="555"/>
      <c r="H1600" s="555"/>
      <c r="I1600" s="555"/>
      <c r="J1600" s="555"/>
      <c r="K1600" s="555"/>
      <c r="L1600" s="555"/>
      <c r="M1600" s="555"/>
      <c r="N1600" s="555"/>
      <c r="O1600" s="555"/>
      <c r="P1600" s="555"/>
      <c r="Q1600" s="555"/>
      <c r="R1600" s="112" t="s">
        <v>4110</v>
      </c>
      <c r="S1600" s="112" t="s">
        <v>5357</v>
      </c>
      <c r="T1600" s="112" t="s">
        <v>6604</v>
      </c>
      <c r="U1600" s="112" t="s">
        <v>4112</v>
      </c>
    </row>
    <row r="1601" spans="1:21" ht="61.9" customHeight="1" x14ac:dyDescent="0.2">
      <c r="A1601" s="555"/>
      <c r="B1601" s="555"/>
      <c r="C1601" s="555"/>
      <c r="D1601" s="555"/>
      <c r="E1601" s="555"/>
      <c r="F1601" s="555"/>
      <c r="G1601" s="555"/>
      <c r="H1601" s="555"/>
      <c r="I1601" s="555"/>
      <c r="J1601" s="555"/>
      <c r="K1601" s="555"/>
      <c r="L1601" s="555"/>
      <c r="M1601" s="555"/>
      <c r="N1601" s="555"/>
      <c r="O1601" s="555"/>
      <c r="P1601" s="555"/>
      <c r="Q1601" s="555"/>
      <c r="R1601" s="112" t="s">
        <v>4110</v>
      </c>
      <c r="S1601" s="112" t="s">
        <v>5359</v>
      </c>
      <c r="T1601" s="112" t="s">
        <v>6605</v>
      </c>
      <c r="U1601" s="112" t="s">
        <v>4112</v>
      </c>
    </row>
    <row r="1602" spans="1:21" ht="61.9" customHeight="1" x14ac:dyDescent="0.2">
      <c r="A1602" s="555"/>
      <c r="B1602" s="555"/>
      <c r="C1602" s="555"/>
      <c r="D1602" s="555"/>
      <c r="E1602" s="555"/>
      <c r="F1602" s="555"/>
      <c r="G1602" s="555"/>
      <c r="H1602" s="555"/>
      <c r="I1602" s="555"/>
      <c r="J1602" s="555"/>
      <c r="K1602" s="555"/>
      <c r="L1602" s="555"/>
      <c r="M1602" s="555"/>
      <c r="N1602" s="555"/>
      <c r="O1602" s="555"/>
      <c r="P1602" s="555"/>
      <c r="Q1602" s="555"/>
      <c r="R1602" s="112" t="s">
        <v>4110</v>
      </c>
      <c r="S1602" s="112" t="s">
        <v>5361</v>
      </c>
      <c r="T1602" s="112" t="s">
        <v>6606</v>
      </c>
      <c r="U1602" s="112" t="s">
        <v>4112</v>
      </c>
    </row>
    <row r="1603" spans="1:21" ht="393" customHeight="1" x14ac:dyDescent="0.2">
      <c r="A1603" s="534" t="s">
        <v>1276</v>
      </c>
      <c r="B1603" s="534" t="s">
        <v>5149</v>
      </c>
      <c r="C1603" s="534" t="s">
        <v>5150</v>
      </c>
      <c r="D1603" s="534" t="s">
        <v>2126</v>
      </c>
      <c r="E1603" s="534" t="s">
        <v>5151</v>
      </c>
      <c r="F1603" s="534" t="s">
        <v>5152</v>
      </c>
      <c r="G1603" s="534" t="s">
        <v>5153</v>
      </c>
      <c r="H1603" s="534" t="s">
        <v>6521</v>
      </c>
      <c r="I1603" s="534" t="s">
        <v>5083</v>
      </c>
      <c r="J1603" s="534" t="s">
        <v>1242</v>
      </c>
      <c r="K1603" s="534" t="s">
        <v>47</v>
      </c>
      <c r="L1603" s="534" t="s">
        <v>50</v>
      </c>
      <c r="M1603" s="534">
        <v>45706.484631099534</v>
      </c>
      <c r="N1603" s="534" t="s">
        <v>5352</v>
      </c>
      <c r="O1603" s="534">
        <v>45734</v>
      </c>
      <c r="P1603" s="534" t="s">
        <v>5154</v>
      </c>
      <c r="Q1603" s="534"/>
      <c r="R1603" s="112" t="s">
        <v>4110</v>
      </c>
      <c r="S1603" s="112" t="s">
        <v>1207</v>
      </c>
      <c r="T1603" s="112" t="s">
        <v>5155</v>
      </c>
      <c r="U1603" s="112" t="s">
        <v>4112</v>
      </c>
    </row>
    <row r="1604" spans="1:21" ht="49.9" customHeight="1" x14ac:dyDescent="0.2">
      <c r="A1604" s="555"/>
      <c r="B1604" s="555"/>
      <c r="C1604" s="555"/>
      <c r="D1604" s="555"/>
      <c r="E1604" s="555"/>
      <c r="F1604" s="555"/>
      <c r="G1604" s="555"/>
      <c r="H1604" s="555"/>
      <c r="I1604" s="555"/>
      <c r="J1604" s="555"/>
      <c r="K1604" s="555"/>
      <c r="L1604" s="555"/>
      <c r="M1604" s="555"/>
      <c r="N1604" s="555"/>
      <c r="O1604" s="555"/>
      <c r="P1604" s="555"/>
      <c r="Q1604" s="555"/>
      <c r="R1604" s="112" t="s">
        <v>4110</v>
      </c>
      <c r="S1604" s="112" t="s">
        <v>1208</v>
      </c>
      <c r="T1604" s="112" t="s">
        <v>6607</v>
      </c>
      <c r="U1604" s="112" t="s">
        <v>4112</v>
      </c>
    </row>
    <row r="1605" spans="1:21" ht="61.9" customHeight="1" x14ac:dyDescent="0.2">
      <c r="A1605" s="555"/>
      <c r="B1605" s="555"/>
      <c r="C1605" s="555"/>
      <c r="D1605" s="555"/>
      <c r="E1605" s="555"/>
      <c r="F1605" s="555"/>
      <c r="G1605" s="555"/>
      <c r="H1605" s="555"/>
      <c r="I1605" s="555"/>
      <c r="J1605" s="555"/>
      <c r="K1605" s="555"/>
      <c r="L1605" s="555"/>
      <c r="M1605" s="555"/>
      <c r="N1605" s="555"/>
      <c r="O1605" s="555"/>
      <c r="P1605" s="555"/>
      <c r="Q1605" s="555"/>
      <c r="R1605" s="112" t="s">
        <v>4110</v>
      </c>
      <c r="S1605" s="112" t="s">
        <v>5354</v>
      </c>
      <c r="T1605" s="112" t="s">
        <v>6524</v>
      </c>
      <c r="U1605" s="112" t="s">
        <v>4112</v>
      </c>
    </row>
    <row r="1606" spans="1:21" ht="49.9" customHeight="1" x14ac:dyDescent="0.2">
      <c r="A1606" s="555"/>
      <c r="B1606" s="555"/>
      <c r="C1606" s="555"/>
      <c r="D1606" s="555"/>
      <c r="E1606" s="555"/>
      <c r="F1606" s="555"/>
      <c r="G1606" s="555"/>
      <c r="H1606" s="555"/>
      <c r="I1606" s="555"/>
      <c r="J1606" s="555"/>
      <c r="K1606" s="555"/>
      <c r="L1606" s="555"/>
      <c r="M1606" s="555"/>
      <c r="N1606" s="555"/>
      <c r="O1606" s="555"/>
      <c r="P1606" s="555"/>
      <c r="Q1606" s="555"/>
      <c r="R1606" s="112" t="s">
        <v>4110</v>
      </c>
      <c r="S1606" s="112" t="s">
        <v>5355</v>
      </c>
      <c r="T1606" s="112" t="s">
        <v>6525</v>
      </c>
      <c r="U1606" s="112" t="s">
        <v>4112</v>
      </c>
    </row>
    <row r="1607" spans="1:21" ht="61.9" customHeight="1" x14ac:dyDescent="0.2">
      <c r="A1607" s="555"/>
      <c r="B1607" s="555"/>
      <c r="C1607" s="555"/>
      <c r="D1607" s="555"/>
      <c r="E1607" s="555"/>
      <c r="F1607" s="555"/>
      <c r="G1607" s="555"/>
      <c r="H1607" s="555"/>
      <c r="I1607" s="555"/>
      <c r="J1607" s="555"/>
      <c r="K1607" s="555"/>
      <c r="L1607" s="555"/>
      <c r="M1607" s="555"/>
      <c r="N1607" s="555"/>
      <c r="O1607" s="555"/>
      <c r="P1607" s="555"/>
      <c r="Q1607" s="555"/>
      <c r="R1607" s="112" t="s">
        <v>4110</v>
      </c>
      <c r="S1607" s="112" t="s">
        <v>5357</v>
      </c>
      <c r="T1607" s="112" t="s">
        <v>6526</v>
      </c>
      <c r="U1607" s="112" t="s">
        <v>4112</v>
      </c>
    </row>
    <row r="1608" spans="1:21" ht="61.9" customHeight="1" x14ac:dyDescent="0.2">
      <c r="A1608" s="555"/>
      <c r="B1608" s="555"/>
      <c r="C1608" s="555"/>
      <c r="D1608" s="555"/>
      <c r="E1608" s="555"/>
      <c r="F1608" s="555"/>
      <c r="G1608" s="555"/>
      <c r="H1608" s="555"/>
      <c r="I1608" s="555"/>
      <c r="J1608" s="555"/>
      <c r="K1608" s="555"/>
      <c r="L1608" s="555"/>
      <c r="M1608" s="555"/>
      <c r="N1608" s="555"/>
      <c r="O1608" s="555"/>
      <c r="P1608" s="555"/>
      <c r="Q1608" s="555"/>
      <c r="R1608" s="112" t="s">
        <v>4110</v>
      </c>
      <c r="S1608" s="112" t="s">
        <v>5359</v>
      </c>
      <c r="T1608" s="112" t="s">
        <v>6608</v>
      </c>
      <c r="U1608" s="112" t="s">
        <v>4112</v>
      </c>
    </row>
    <row r="1609" spans="1:21" ht="30" customHeight="1" x14ac:dyDescent="0.2">
      <c r="A1609" s="555"/>
      <c r="B1609" s="555"/>
      <c r="C1609" s="555"/>
      <c r="D1609" s="555"/>
      <c r="E1609" s="555"/>
      <c r="F1609" s="555"/>
      <c r="G1609" s="555"/>
      <c r="H1609" s="555"/>
      <c r="I1609" s="555"/>
      <c r="J1609" s="555"/>
      <c r="K1609" s="555"/>
      <c r="L1609" s="555"/>
      <c r="M1609" s="555"/>
      <c r="N1609" s="555"/>
      <c r="O1609" s="555"/>
      <c r="P1609" s="555"/>
      <c r="Q1609" s="555"/>
      <c r="R1609" s="112" t="s">
        <v>4110</v>
      </c>
      <c r="S1609" s="112" t="s">
        <v>5361</v>
      </c>
      <c r="T1609" s="112" t="s">
        <v>6609</v>
      </c>
      <c r="U1609" s="112" t="s">
        <v>4112</v>
      </c>
    </row>
    <row r="1610" spans="1:21" ht="409.6" customHeight="1" x14ac:dyDescent="0.2">
      <c r="A1610" s="534" t="s">
        <v>1276</v>
      </c>
      <c r="B1610" s="534" t="s">
        <v>5149</v>
      </c>
      <c r="C1610" s="534" t="s">
        <v>5156</v>
      </c>
      <c r="D1610" s="534" t="s">
        <v>5157</v>
      </c>
      <c r="E1610" s="534" t="s">
        <v>5158</v>
      </c>
      <c r="F1610" s="534" t="s">
        <v>5159</v>
      </c>
      <c r="G1610" s="534" t="s">
        <v>5160</v>
      </c>
      <c r="H1610" s="534" t="s">
        <v>6521</v>
      </c>
      <c r="I1610" s="534" t="s">
        <v>5083</v>
      </c>
      <c r="J1610" s="534" t="s">
        <v>1200</v>
      </c>
      <c r="K1610" s="534" t="s">
        <v>2827</v>
      </c>
      <c r="L1610" s="534" t="s">
        <v>51</v>
      </c>
      <c r="M1610" s="534">
        <v>45706.486126354168</v>
      </c>
      <c r="N1610" s="534" t="s">
        <v>5363</v>
      </c>
      <c r="O1610" s="534">
        <v>45734</v>
      </c>
      <c r="P1610" s="534" t="s">
        <v>5161</v>
      </c>
      <c r="Q1610" s="534"/>
      <c r="R1610" s="112" t="s">
        <v>4110</v>
      </c>
      <c r="S1610" s="112" t="s">
        <v>1207</v>
      </c>
      <c r="T1610" s="112" t="s">
        <v>5162</v>
      </c>
      <c r="U1610" s="112" t="s">
        <v>4112</v>
      </c>
    </row>
    <row r="1611" spans="1:21" ht="49.9" customHeight="1" x14ac:dyDescent="0.2">
      <c r="A1611" s="555"/>
      <c r="B1611" s="555"/>
      <c r="C1611" s="555"/>
      <c r="D1611" s="555"/>
      <c r="E1611" s="555"/>
      <c r="F1611" s="555"/>
      <c r="G1611" s="555"/>
      <c r="H1611" s="555"/>
      <c r="I1611" s="555"/>
      <c r="J1611" s="555"/>
      <c r="K1611" s="555"/>
      <c r="L1611" s="555"/>
      <c r="M1611" s="555"/>
      <c r="N1611" s="555"/>
      <c r="O1611" s="555"/>
      <c r="P1611" s="555"/>
      <c r="Q1611" s="555"/>
      <c r="R1611" s="112" t="s">
        <v>4110</v>
      </c>
      <c r="S1611" s="112" t="s">
        <v>1208</v>
      </c>
      <c r="T1611" s="112" t="s">
        <v>6610</v>
      </c>
      <c r="U1611" s="112" t="s">
        <v>4112</v>
      </c>
    </row>
    <row r="1612" spans="1:21" ht="75" customHeight="1" x14ac:dyDescent="0.2">
      <c r="A1612" s="555"/>
      <c r="B1612" s="555"/>
      <c r="C1612" s="555"/>
      <c r="D1612" s="555"/>
      <c r="E1612" s="555"/>
      <c r="F1612" s="555"/>
      <c r="G1612" s="555"/>
      <c r="H1612" s="555"/>
      <c r="I1612" s="555"/>
      <c r="J1612" s="555"/>
      <c r="K1612" s="555"/>
      <c r="L1612" s="555"/>
      <c r="M1612" s="555"/>
      <c r="N1612" s="555"/>
      <c r="O1612" s="555"/>
      <c r="P1612" s="555"/>
      <c r="Q1612" s="555"/>
      <c r="R1612" s="112" t="s">
        <v>4110</v>
      </c>
      <c r="S1612" s="112" t="s">
        <v>5354</v>
      </c>
      <c r="T1612" s="112" t="s">
        <v>6611</v>
      </c>
      <c r="U1612" s="112" t="s">
        <v>4112</v>
      </c>
    </row>
    <row r="1613" spans="1:21" ht="138" customHeight="1" x14ac:dyDescent="0.2">
      <c r="A1613" s="555"/>
      <c r="B1613" s="555"/>
      <c r="C1613" s="555"/>
      <c r="D1613" s="555"/>
      <c r="E1613" s="555"/>
      <c r="F1613" s="555"/>
      <c r="G1613" s="555"/>
      <c r="H1613" s="555"/>
      <c r="I1613" s="555"/>
      <c r="J1613" s="555"/>
      <c r="K1613" s="555"/>
      <c r="L1613" s="555"/>
      <c r="M1613" s="555"/>
      <c r="N1613" s="555"/>
      <c r="O1613" s="555"/>
      <c r="P1613" s="555"/>
      <c r="Q1613" s="555"/>
      <c r="R1613" s="112" t="s">
        <v>4110</v>
      </c>
      <c r="S1613" s="112" t="s">
        <v>5355</v>
      </c>
      <c r="T1613" s="112" t="s">
        <v>6612</v>
      </c>
      <c r="U1613" s="112" t="s">
        <v>4112</v>
      </c>
    </row>
    <row r="1614" spans="1:21" ht="75" customHeight="1" x14ac:dyDescent="0.2">
      <c r="A1614" s="555"/>
      <c r="B1614" s="555"/>
      <c r="C1614" s="555"/>
      <c r="D1614" s="555"/>
      <c r="E1614" s="555"/>
      <c r="F1614" s="555"/>
      <c r="G1614" s="555"/>
      <c r="H1614" s="555"/>
      <c r="I1614" s="555"/>
      <c r="J1614" s="555"/>
      <c r="K1614" s="555"/>
      <c r="L1614" s="555"/>
      <c r="M1614" s="555"/>
      <c r="N1614" s="555"/>
      <c r="O1614" s="555"/>
      <c r="P1614" s="555"/>
      <c r="Q1614" s="555"/>
      <c r="R1614" s="112" t="s">
        <v>4110</v>
      </c>
      <c r="S1614" s="112" t="s">
        <v>5357</v>
      </c>
      <c r="T1614" s="112" t="s">
        <v>6613</v>
      </c>
      <c r="U1614" s="112" t="s">
        <v>4112</v>
      </c>
    </row>
    <row r="1615" spans="1:21" ht="100.15" customHeight="1" x14ac:dyDescent="0.2">
      <c r="A1615" s="555"/>
      <c r="B1615" s="555"/>
      <c r="C1615" s="555"/>
      <c r="D1615" s="555"/>
      <c r="E1615" s="555"/>
      <c r="F1615" s="555"/>
      <c r="G1615" s="555"/>
      <c r="H1615" s="555"/>
      <c r="I1615" s="555"/>
      <c r="J1615" s="555"/>
      <c r="K1615" s="555"/>
      <c r="L1615" s="555"/>
      <c r="M1615" s="555"/>
      <c r="N1615" s="555"/>
      <c r="O1615" s="555"/>
      <c r="P1615" s="555"/>
      <c r="Q1615" s="555"/>
      <c r="R1615" s="112" t="s">
        <v>4110</v>
      </c>
      <c r="S1615" s="112" t="s">
        <v>5359</v>
      </c>
      <c r="T1615" s="112" t="s">
        <v>6614</v>
      </c>
      <c r="U1615" s="112" t="s">
        <v>4112</v>
      </c>
    </row>
    <row r="1616" spans="1:21" ht="124.9" customHeight="1" x14ac:dyDescent="0.2">
      <c r="A1616" s="555"/>
      <c r="B1616" s="555"/>
      <c r="C1616" s="555"/>
      <c r="D1616" s="555"/>
      <c r="E1616" s="555"/>
      <c r="F1616" s="555"/>
      <c r="G1616" s="555"/>
      <c r="H1616" s="555"/>
      <c r="I1616" s="555"/>
      <c r="J1616" s="555"/>
      <c r="K1616" s="555"/>
      <c r="L1616" s="555"/>
      <c r="M1616" s="555"/>
      <c r="N1616" s="555"/>
      <c r="O1616" s="555"/>
      <c r="P1616" s="555"/>
      <c r="Q1616" s="555"/>
      <c r="R1616" s="112" t="s">
        <v>4110</v>
      </c>
      <c r="S1616" s="112" t="s">
        <v>5361</v>
      </c>
      <c r="T1616" s="112" t="s">
        <v>6615</v>
      </c>
      <c r="U1616" s="112" t="s">
        <v>4112</v>
      </c>
    </row>
    <row r="1617" spans="1:21" ht="409.6" customHeight="1" x14ac:dyDescent="0.2">
      <c r="A1617" s="534" t="s">
        <v>1276</v>
      </c>
      <c r="B1617" s="534" t="s">
        <v>5149</v>
      </c>
      <c r="C1617" s="534" t="s">
        <v>5163</v>
      </c>
      <c r="D1617" s="534" t="s">
        <v>5164</v>
      </c>
      <c r="E1617" s="534" t="s">
        <v>5165</v>
      </c>
      <c r="F1617" s="534" t="s">
        <v>5166</v>
      </c>
      <c r="G1617" s="534" t="s">
        <v>5167</v>
      </c>
      <c r="H1617" s="534" t="s">
        <v>6521</v>
      </c>
      <c r="I1617" s="534" t="s">
        <v>5083</v>
      </c>
      <c r="J1617" s="534" t="s">
        <v>1200</v>
      </c>
      <c r="K1617" s="534" t="s">
        <v>2827</v>
      </c>
      <c r="L1617" s="534" t="s">
        <v>164</v>
      </c>
      <c r="M1617" s="534">
        <v>45706.491782835648</v>
      </c>
      <c r="N1617" s="534" t="s">
        <v>5352</v>
      </c>
      <c r="O1617" s="534">
        <v>45734</v>
      </c>
      <c r="P1617" s="534" t="s">
        <v>5168</v>
      </c>
      <c r="Q1617" s="534"/>
      <c r="R1617" s="112" t="s">
        <v>4110</v>
      </c>
      <c r="S1617" s="112" t="s">
        <v>1207</v>
      </c>
      <c r="T1617" s="112" t="s">
        <v>5169</v>
      </c>
      <c r="U1617" s="112" t="s">
        <v>4112</v>
      </c>
    </row>
    <row r="1618" spans="1:21" ht="37.15" customHeight="1" x14ac:dyDescent="0.2">
      <c r="A1618" s="555"/>
      <c r="B1618" s="555"/>
      <c r="C1618" s="555"/>
      <c r="D1618" s="555"/>
      <c r="E1618" s="555"/>
      <c r="F1618" s="555"/>
      <c r="G1618" s="555"/>
      <c r="H1618" s="555"/>
      <c r="I1618" s="555"/>
      <c r="J1618" s="555"/>
      <c r="K1618" s="555"/>
      <c r="L1618" s="555"/>
      <c r="M1618" s="555"/>
      <c r="N1618" s="555"/>
      <c r="O1618" s="555"/>
      <c r="P1618" s="555"/>
      <c r="Q1618" s="555"/>
      <c r="R1618" s="112" t="s">
        <v>4110</v>
      </c>
      <c r="S1618" s="112" t="s">
        <v>1208</v>
      </c>
      <c r="T1618" s="112" t="s">
        <v>6616</v>
      </c>
      <c r="U1618" s="112" t="s">
        <v>4112</v>
      </c>
    </row>
    <row r="1619" spans="1:21" ht="30" customHeight="1" x14ac:dyDescent="0.2">
      <c r="A1619" s="555"/>
      <c r="B1619" s="555"/>
      <c r="C1619" s="555"/>
      <c r="D1619" s="555"/>
      <c r="E1619" s="555"/>
      <c r="F1619" s="555"/>
      <c r="G1619" s="555"/>
      <c r="H1619" s="555"/>
      <c r="I1619" s="555"/>
      <c r="J1619" s="555"/>
      <c r="K1619" s="555"/>
      <c r="L1619" s="555"/>
      <c r="M1619" s="555"/>
      <c r="N1619" s="555"/>
      <c r="O1619" s="555"/>
      <c r="P1619" s="555"/>
      <c r="Q1619" s="555"/>
      <c r="R1619" s="112" t="s">
        <v>4110</v>
      </c>
      <c r="S1619" s="112" t="s">
        <v>5354</v>
      </c>
      <c r="T1619" s="112" t="s">
        <v>6617</v>
      </c>
      <c r="U1619" s="112" t="s">
        <v>4112</v>
      </c>
    </row>
    <row r="1620" spans="1:21" ht="61.9" customHeight="1" x14ac:dyDescent="0.2">
      <c r="A1620" s="555"/>
      <c r="B1620" s="555"/>
      <c r="C1620" s="555"/>
      <c r="D1620" s="555"/>
      <c r="E1620" s="555"/>
      <c r="F1620" s="555"/>
      <c r="G1620" s="555"/>
      <c r="H1620" s="555"/>
      <c r="I1620" s="555"/>
      <c r="J1620" s="555"/>
      <c r="K1620" s="555"/>
      <c r="L1620" s="555"/>
      <c r="M1620" s="555"/>
      <c r="N1620" s="555"/>
      <c r="O1620" s="555"/>
      <c r="P1620" s="555"/>
      <c r="Q1620" s="555"/>
      <c r="R1620" s="112" t="s">
        <v>4110</v>
      </c>
      <c r="S1620" s="112" t="s">
        <v>5355</v>
      </c>
      <c r="T1620" s="112" t="s">
        <v>6618</v>
      </c>
      <c r="U1620" s="112" t="s">
        <v>4112</v>
      </c>
    </row>
    <row r="1621" spans="1:21" ht="75" customHeight="1" x14ac:dyDescent="0.2">
      <c r="A1621" s="555"/>
      <c r="B1621" s="555"/>
      <c r="C1621" s="555"/>
      <c r="D1621" s="555"/>
      <c r="E1621" s="555"/>
      <c r="F1621" s="555"/>
      <c r="G1621" s="555"/>
      <c r="H1621" s="555"/>
      <c r="I1621" s="555"/>
      <c r="J1621" s="555"/>
      <c r="K1621" s="555"/>
      <c r="L1621" s="555"/>
      <c r="M1621" s="555"/>
      <c r="N1621" s="555"/>
      <c r="O1621" s="555"/>
      <c r="P1621" s="555"/>
      <c r="Q1621" s="555"/>
      <c r="R1621" s="112" t="s">
        <v>4110</v>
      </c>
      <c r="S1621" s="112" t="s">
        <v>5357</v>
      </c>
      <c r="T1621" s="112" t="s">
        <v>6619</v>
      </c>
      <c r="U1621" s="112" t="s">
        <v>4112</v>
      </c>
    </row>
    <row r="1622" spans="1:21" ht="75" customHeight="1" x14ac:dyDescent="0.2">
      <c r="A1622" s="555"/>
      <c r="B1622" s="555"/>
      <c r="C1622" s="555"/>
      <c r="D1622" s="555"/>
      <c r="E1622" s="555"/>
      <c r="F1622" s="555"/>
      <c r="G1622" s="555"/>
      <c r="H1622" s="555"/>
      <c r="I1622" s="555"/>
      <c r="J1622" s="555"/>
      <c r="K1622" s="555"/>
      <c r="L1622" s="555"/>
      <c r="M1622" s="555"/>
      <c r="N1622" s="555"/>
      <c r="O1622" s="555"/>
      <c r="P1622" s="555"/>
      <c r="Q1622" s="555"/>
      <c r="R1622" s="112" t="s">
        <v>4110</v>
      </c>
      <c r="S1622" s="112" t="s">
        <v>5359</v>
      </c>
      <c r="T1622" s="112" t="s">
        <v>6620</v>
      </c>
      <c r="U1622" s="112" t="s">
        <v>4112</v>
      </c>
    </row>
    <row r="1623" spans="1:21" ht="88.15" customHeight="1" x14ac:dyDescent="0.2">
      <c r="A1623" s="555"/>
      <c r="B1623" s="555"/>
      <c r="C1623" s="555"/>
      <c r="D1623" s="555"/>
      <c r="E1623" s="555"/>
      <c r="F1623" s="555"/>
      <c r="G1623" s="555"/>
      <c r="H1623" s="555"/>
      <c r="I1623" s="555"/>
      <c r="J1623" s="555"/>
      <c r="K1623" s="555"/>
      <c r="L1623" s="555"/>
      <c r="M1623" s="555"/>
      <c r="N1623" s="555"/>
      <c r="O1623" s="555"/>
      <c r="P1623" s="555"/>
      <c r="Q1623" s="555"/>
      <c r="R1623" s="112" t="s">
        <v>4110</v>
      </c>
      <c r="S1623" s="112" t="s">
        <v>5361</v>
      </c>
      <c r="T1623" s="112" t="s">
        <v>6621</v>
      </c>
      <c r="U1623" s="112" t="s">
        <v>4112</v>
      </c>
    </row>
    <row r="1624" spans="1:21" ht="409.6" customHeight="1" x14ac:dyDescent="0.2">
      <c r="A1624" s="534" t="s">
        <v>1276</v>
      </c>
      <c r="B1624" s="534" t="s">
        <v>5149</v>
      </c>
      <c r="C1624" s="534" t="s">
        <v>5170</v>
      </c>
      <c r="D1624" s="534" t="s">
        <v>5171</v>
      </c>
      <c r="E1624" s="534" t="s">
        <v>5172</v>
      </c>
      <c r="F1624" s="534" t="s">
        <v>5173</v>
      </c>
      <c r="G1624" s="534" t="s">
        <v>5174</v>
      </c>
      <c r="H1624" s="534" t="s">
        <v>6521</v>
      </c>
      <c r="I1624" s="534" t="s">
        <v>5083</v>
      </c>
      <c r="J1624" s="534" t="s">
        <v>832</v>
      </c>
      <c r="K1624" s="534" t="s">
        <v>2827</v>
      </c>
      <c r="L1624" s="534" t="s">
        <v>4179</v>
      </c>
      <c r="M1624" s="534">
        <v>45706.493052511571</v>
      </c>
      <c r="N1624" s="534" t="s">
        <v>5433</v>
      </c>
      <c r="O1624" s="534">
        <v>45734</v>
      </c>
      <c r="P1624" s="534" t="s">
        <v>5175</v>
      </c>
      <c r="Q1624" s="534"/>
      <c r="R1624" s="112" t="s">
        <v>4110</v>
      </c>
      <c r="S1624" s="112" t="s">
        <v>1207</v>
      </c>
      <c r="T1624" s="112" t="s">
        <v>5176</v>
      </c>
      <c r="U1624" s="112" t="s">
        <v>4112</v>
      </c>
    </row>
    <row r="1625" spans="1:21" ht="49.9" customHeight="1" x14ac:dyDescent="0.2">
      <c r="A1625" s="555"/>
      <c r="B1625" s="555"/>
      <c r="C1625" s="555"/>
      <c r="D1625" s="555"/>
      <c r="E1625" s="555"/>
      <c r="F1625" s="555"/>
      <c r="G1625" s="555"/>
      <c r="H1625" s="555"/>
      <c r="I1625" s="555"/>
      <c r="J1625" s="555"/>
      <c r="K1625" s="555"/>
      <c r="L1625" s="555"/>
      <c r="M1625" s="555"/>
      <c r="N1625" s="555"/>
      <c r="O1625" s="555"/>
      <c r="P1625" s="555"/>
      <c r="Q1625" s="555"/>
      <c r="R1625" s="112" t="s">
        <v>4110</v>
      </c>
      <c r="S1625" s="112" t="s">
        <v>1208</v>
      </c>
      <c r="T1625" s="112" t="s">
        <v>6552</v>
      </c>
      <c r="U1625" s="112" t="s">
        <v>4112</v>
      </c>
    </row>
    <row r="1626" spans="1:21" ht="61.9" customHeight="1" x14ac:dyDescent="0.2">
      <c r="A1626" s="555"/>
      <c r="B1626" s="555"/>
      <c r="C1626" s="555"/>
      <c r="D1626" s="555"/>
      <c r="E1626" s="555"/>
      <c r="F1626" s="555"/>
      <c r="G1626" s="555"/>
      <c r="H1626" s="555"/>
      <c r="I1626" s="555"/>
      <c r="J1626" s="555"/>
      <c r="K1626" s="555"/>
      <c r="L1626" s="555"/>
      <c r="M1626" s="555"/>
      <c r="N1626" s="555"/>
      <c r="O1626" s="555"/>
      <c r="P1626" s="555"/>
      <c r="Q1626" s="555"/>
      <c r="R1626" s="112" t="s">
        <v>4110</v>
      </c>
      <c r="S1626" s="112" t="s">
        <v>5354</v>
      </c>
      <c r="T1626" s="112" t="s">
        <v>6553</v>
      </c>
      <c r="U1626" s="112" t="s">
        <v>4112</v>
      </c>
    </row>
    <row r="1627" spans="1:21" ht="124.9" customHeight="1" x14ac:dyDescent="0.2">
      <c r="A1627" s="555"/>
      <c r="B1627" s="555"/>
      <c r="C1627" s="555"/>
      <c r="D1627" s="555"/>
      <c r="E1627" s="555"/>
      <c r="F1627" s="555"/>
      <c r="G1627" s="555"/>
      <c r="H1627" s="555"/>
      <c r="I1627" s="555"/>
      <c r="J1627" s="555"/>
      <c r="K1627" s="555"/>
      <c r="L1627" s="555"/>
      <c r="M1627" s="555"/>
      <c r="N1627" s="555"/>
      <c r="O1627" s="555"/>
      <c r="P1627" s="555"/>
      <c r="Q1627" s="555"/>
      <c r="R1627" s="112" t="s">
        <v>4110</v>
      </c>
      <c r="S1627" s="112" t="s">
        <v>5355</v>
      </c>
      <c r="T1627" s="112" t="s">
        <v>6554</v>
      </c>
      <c r="U1627" s="112" t="s">
        <v>4112</v>
      </c>
    </row>
    <row r="1628" spans="1:21" ht="112.9" customHeight="1" x14ac:dyDescent="0.2">
      <c r="A1628" s="555"/>
      <c r="B1628" s="555"/>
      <c r="C1628" s="555"/>
      <c r="D1628" s="555"/>
      <c r="E1628" s="555"/>
      <c r="F1628" s="555"/>
      <c r="G1628" s="555"/>
      <c r="H1628" s="555"/>
      <c r="I1628" s="555"/>
      <c r="J1628" s="555"/>
      <c r="K1628" s="555"/>
      <c r="L1628" s="555"/>
      <c r="M1628" s="555"/>
      <c r="N1628" s="555"/>
      <c r="O1628" s="555"/>
      <c r="P1628" s="555"/>
      <c r="Q1628" s="555"/>
      <c r="R1628" s="112" t="s">
        <v>4110</v>
      </c>
      <c r="S1628" s="112" t="s">
        <v>5357</v>
      </c>
      <c r="T1628" s="112" t="s">
        <v>6555</v>
      </c>
      <c r="U1628" s="112" t="s">
        <v>4112</v>
      </c>
    </row>
    <row r="1629" spans="1:21" ht="61.9" customHeight="1" x14ac:dyDescent="0.2">
      <c r="A1629" s="555"/>
      <c r="B1629" s="555"/>
      <c r="C1629" s="555"/>
      <c r="D1629" s="555"/>
      <c r="E1629" s="555"/>
      <c r="F1629" s="555"/>
      <c r="G1629" s="555"/>
      <c r="H1629" s="555"/>
      <c r="I1629" s="555"/>
      <c r="J1629" s="555"/>
      <c r="K1629" s="555"/>
      <c r="L1629" s="555"/>
      <c r="M1629" s="555"/>
      <c r="N1629" s="555"/>
      <c r="O1629" s="555"/>
      <c r="P1629" s="555"/>
      <c r="Q1629" s="555"/>
      <c r="R1629" s="112" t="s">
        <v>4110</v>
      </c>
      <c r="S1629" s="112" t="s">
        <v>5359</v>
      </c>
      <c r="T1629" s="112" t="s">
        <v>6556</v>
      </c>
      <c r="U1629" s="112" t="s">
        <v>4112</v>
      </c>
    </row>
    <row r="1630" spans="1:21" ht="75" customHeight="1" x14ac:dyDescent="0.2">
      <c r="A1630" s="555"/>
      <c r="B1630" s="555"/>
      <c r="C1630" s="555"/>
      <c r="D1630" s="555"/>
      <c r="E1630" s="555"/>
      <c r="F1630" s="555"/>
      <c r="G1630" s="555"/>
      <c r="H1630" s="555"/>
      <c r="I1630" s="555"/>
      <c r="J1630" s="555"/>
      <c r="K1630" s="555"/>
      <c r="L1630" s="555"/>
      <c r="M1630" s="555"/>
      <c r="N1630" s="555"/>
      <c r="O1630" s="555"/>
      <c r="P1630" s="555"/>
      <c r="Q1630" s="555"/>
      <c r="R1630" s="112" t="s">
        <v>4110</v>
      </c>
      <c r="S1630" s="112" t="s">
        <v>5361</v>
      </c>
      <c r="T1630" s="112" t="s">
        <v>6557</v>
      </c>
      <c r="U1630" s="112" t="s">
        <v>4112</v>
      </c>
    </row>
    <row r="1631" spans="1:21" ht="409.6" customHeight="1" x14ac:dyDescent="0.2">
      <c r="A1631" s="534" t="s">
        <v>1276</v>
      </c>
      <c r="B1631" s="534" t="s">
        <v>5149</v>
      </c>
      <c r="C1631" s="534" t="s">
        <v>5177</v>
      </c>
      <c r="D1631" s="534" t="s">
        <v>2066</v>
      </c>
      <c r="E1631" s="534" t="s">
        <v>5178</v>
      </c>
      <c r="F1631" s="534" t="s">
        <v>5179</v>
      </c>
      <c r="G1631" s="534" t="s">
        <v>5180</v>
      </c>
      <c r="H1631" s="534" t="s">
        <v>6521</v>
      </c>
      <c r="I1631" s="534" t="s">
        <v>5083</v>
      </c>
      <c r="J1631" s="534" t="s">
        <v>2068</v>
      </c>
      <c r="K1631" s="534" t="s">
        <v>165</v>
      </c>
      <c r="L1631" s="534" t="s">
        <v>488</v>
      </c>
      <c r="M1631" s="534">
        <v>45706.495926122683</v>
      </c>
      <c r="N1631" s="534" t="s">
        <v>5433</v>
      </c>
      <c r="O1631" s="534">
        <v>45734</v>
      </c>
      <c r="P1631" s="534" t="s">
        <v>4318</v>
      </c>
      <c r="Q1631" s="534"/>
      <c r="R1631" s="112" t="s">
        <v>4110</v>
      </c>
      <c r="S1631" s="112" t="s">
        <v>1207</v>
      </c>
      <c r="T1631" s="112" t="s">
        <v>5181</v>
      </c>
      <c r="U1631" s="112" t="s">
        <v>4112</v>
      </c>
    </row>
    <row r="1632" spans="1:21" ht="75" customHeight="1" x14ac:dyDescent="0.2">
      <c r="A1632" s="555"/>
      <c r="B1632" s="555"/>
      <c r="C1632" s="555"/>
      <c r="D1632" s="555"/>
      <c r="E1632" s="555"/>
      <c r="F1632" s="555"/>
      <c r="G1632" s="555"/>
      <c r="H1632" s="555"/>
      <c r="I1632" s="555"/>
      <c r="J1632" s="555"/>
      <c r="K1632" s="555"/>
      <c r="L1632" s="555"/>
      <c r="M1632" s="555"/>
      <c r="N1632" s="555"/>
      <c r="O1632" s="555"/>
      <c r="P1632" s="555"/>
      <c r="Q1632" s="555"/>
      <c r="R1632" s="112" t="s">
        <v>4110</v>
      </c>
      <c r="S1632" s="112" t="s">
        <v>1208</v>
      </c>
      <c r="T1632" s="112" t="s">
        <v>6564</v>
      </c>
      <c r="U1632" s="112" t="s">
        <v>4112</v>
      </c>
    </row>
    <row r="1633" spans="1:21" ht="37.15" customHeight="1" x14ac:dyDescent="0.2">
      <c r="A1633" s="555"/>
      <c r="B1633" s="555"/>
      <c r="C1633" s="555"/>
      <c r="D1633" s="555"/>
      <c r="E1633" s="555"/>
      <c r="F1633" s="555"/>
      <c r="G1633" s="555"/>
      <c r="H1633" s="555"/>
      <c r="I1633" s="555"/>
      <c r="J1633" s="555"/>
      <c r="K1633" s="555"/>
      <c r="L1633" s="555"/>
      <c r="M1633" s="555"/>
      <c r="N1633" s="555"/>
      <c r="O1633" s="555"/>
      <c r="P1633" s="555"/>
      <c r="Q1633" s="555"/>
      <c r="R1633" s="112" t="s">
        <v>4110</v>
      </c>
      <c r="S1633" s="112" t="s">
        <v>5354</v>
      </c>
      <c r="T1633" s="112" t="s">
        <v>6565</v>
      </c>
      <c r="U1633" s="112" t="s">
        <v>4112</v>
      </c>
    </row>
    <row r="1634" spans="1:21" ht="75" customHeight="1" x14ac:dyDescent="0.2">
      <c r="A1634" s="555"/>
      <c r="B1634" s="555"/>
      <c r="C1634" s="555"/>
      <c r="D1634" s="555"/>
      <c r="E1634" s="555"/>
      <c r="F1634" s="555"/>
      <c r="G1634" s="555"/>
      <c r="H1634" s="555"/>
      <c r="I1634" s="555"/>
      <c r="J1634" s="555"/>
      <c r="K1634" s="555"/>
      <c r="L1634" s="555"/>
      <c r="M1634" s="555"/>
      <c r="N1634" s="555"/>
      <c r="O1634" s="555"/>
      <c r="P1634" s="555"/>
      <c r="Q1634" s="555"/>
      <c r="R1634" s="112" t="s">
        <v>4110</v>
      </c>
      <c r="S1634" s="112" t="s">
        <v>5355</v>
      </c>
      <c r="T1634" s="112" t="s">
        <v>6566</v>
      </c>
      <c r="U1634" s="112" t="s">
        <v>4112</v>
      </c>
    </row>
    <row r="1635" spans="1:21" ht="100.15" customHeight="1" x14ac:dyDescent="0.2">
      <c r="A1635" s="555"/>
      <c r="B1635" s="555"/>
      <c r="C1635" s="555"/>
      <c r="D1635" s="555"/>
      <c r="E1635" s="555"/>
      <c r="F1635" s="555"/>
      <c r="G1635" s="555"/>
      <c r="H1635" s="555"/>
      <c r="I1635" s="555"/>
      <c r="J1635" s="555"/>
      <c r="K1635" s="555"/>
      <c r="L1635" s="555"/>
      <c r="M1635" s="555"/>
      <c r="N1635" s="555"/>
      <c r="O1635" s="555"/>
      <c r="P1635" s="555"/>
      <c r="Q1635" s="555"/>
      <c r="R1635" s="112" t="s">
        <v>4110</v>
      </c>
      <c r="S1635" s="112" t="s">
        <v>5357</v>
      </c>
      <c r="T1635" s="112" t="s">
        <v>6567</v>
      </c>
      <c r="U1635" s="112" t="s">
        <v>4112</v>
      </c>
    </row>
    <row r="1636" spans="1:21" ht="276" customHeight="1" x14ac:dyDescent="0.2">
      <c r="A1636" s="555"/>
      <c r="B1636" s="555"/>
      <c r="C1636" s="555"/>
      <c r="D1636" s="555"/>
      <c r="E1636" s="555"/>
      <c r="F1636" s="555"/>
      <c r="G1636" s="555"/>
      <c r="H1636" s="555"/>
      <c r="I1636" s="555"/>
      <c r="J1636" s="555"/>
      <c r="K1636" s="555"/>
      <c r="L1636" s="555"/>
      <c r="M1636" s="555"/>
      <c r="N1636" s="555"/>
      <c r="O1636" s="555"/>
      <c r="P1636" s="555"/>
      <c r="Q1636" s="555"/>
      <c r="R1636" s="112" t="s">
        <v>4110</v>
      </c>
      <c r="S1636" s="112" t="s">
        <v>5359</v>
      </c>
      <c r="T1636" s="112" t="s">
        <v>6568</v>
      </c>
      <c r="U1636" s="112" t="s">
        <v>4112</v>
      </c>
    </row>
    <row r="1637" spans="1:21" ht="264" customHeight="1" x14ac:dyDescent="0.2">
      <c r="A1637" s="555"/>
      <c r="B1637" s="555"/>
      <c r="C1637" s="555"/>
      <c r="D1637" s="555"/>
      <c r="E1637" s="555"/>
      <c r="F1637" s="555"/>
      <c r="G1637" s="555"/>
      <c r="H1637" s="555"/>
      <c r="I1637" s="555"/>
      <c r="J1637" s="555"/>
      <c r="K1637" s="555"/>
      <c r="L1637" s="555"/>
      <c r="M1637" s="555"/>
      <c r="N1637" s="555"/>
      <c r="O1637" s="555"/>
      <c r="P1637" s="555"/>
      <c r="Q1637" s="555"/>
      <c r="R1637" s="112" t="s">
        <v>4110</v>
      </c>
      <c r="S1637" s="112" t="s">
        <v>5361</v>
      </c>
      <c r="T1637" s="112" t="s">
        <v>6569</v>
      </c>
      <c r="U1637" s="112" t="s">
        <v>4112</v>
      </c>
    </row>
    <row r="1638" spans="1:21" ht="409.6" customHeight="1" x14ac:dyDescent="0.2">
      <c r="A1638" s="534" t="s">
        <v>1234</v>
      </c>
      <c r="B1638" s="534" t="s">
        <v>5182</v>
      </c>
      <c r="C1638" s="534" t="s">
        <v>5183</v>
      </c>
      <c r="D1638" s="534" t="s">
        <v>5184</v>
      </c>
      <c r="E1638" s="534" t="s">
        <v>5185</v>
      </c>
      <c r="F1638" s="534" t="s">
        <v>5186</v>
      </c>
      <c r="G1638" s="534" t="s">
        <v>5187</v>
      </c>
      <c r="H1638" s="534" t="s">
        <v>2104</v>
      </c>
      <c r="I1638" s="534" t="s">
        <v>1213</v>
      </c>
      <c r="J1638" s="534" t="s">
        <v>1216</v>
      </c>
      <c r="K1638" s="534" t="s">
        <v>47</v>
      </c>
      <c r="L1638" s="534" t="s">
        <v>51</v>
      </c>
      <c r="M1638" s="534">
        <v>45730.785743437496</v>
      </c>
      <c r="N1638" s="534" t="s">
        <v>5363</v>
      </c>
      <c r="O1638" s="534">
        <v>45735</v>
      </c>
      <c r="P1638" s="534" t="s">
        <v>5188</v>
      </c>
      <c r="Q1638" s="534" t="s">
        <v>6622</v>
      </c>
      <c r="R1638" s="132" t="s">
        <v>4112</v>
      </c>
      <c r="S1638" s="132" t="s">
        <v>1207</v>
      </c>
      <c r="T1638" s="132" t="s">
        <v>6623</v>
      </c>
      <c r="U1638" s="132" t="s">
        <v>4112</v>
      </c>
    </row>
    <row r="1639" spans="1:21" ht="49.9" customHeight="1" x14ac:dyDescent="0.2">
      <c r="A1639" s="555"/>
      <c r="B1639" s="555"/>
      <c r="C1639" s="555"/>
      <c r="D1639" s="555"/>
      <c r="E1639" s="555"/>
      <c r="F1639" s="555"/>
      <c r="G1639" s="555"/>
      <c r="H1639" s="555"/>
      <c r="I1639" s="555"/>
      <c r="J1639" s="555"/>
      <c r="K1639" s="555"/>
      <c r="L1639" s="555"/>
      <c r="M1639" s="555"/>
      <c r="N1639" s="555"/>
      <c r="O1639" s="555"/>
      <c r="P1639" s="555"/>
      <c r="Q1639" s="555"/>
      <c r="R1639" s="132" t="s">
        <v>4112</v>
      </c>
      <c r="S1639" s="132" t="s">
        <v>1208</v>
      </c>
      <c r="T1639" s="132" t="s">
        <v>6624</v>
      </c>
      <c r="U1639" s="132" t="s">
        <v>4112</v>
      </c>
    </row>
    <row r="1640" spans="1:21" ht="49.9" customHeight="1" x14ac:dyDescent="0.2">
      <c r="A1640" s="555"/>
      <c r="B1640" s="555"/>
      <c r="C1640" s="555"/>
      <c r="D1640" s="555"/>
      <c r="E1640" s="555"/>
      <c r="F1640" s="555"/>
      <c r="G1640" s="555"/>
      <c r="H1640" s="555"/>
      <c r="I1640" s="555"/>
      <c r="J1640" s="555"/>
      <c r="K1640" s="555"/>
      <c r="L1640" s="555"/>
      <c r="M1640" s="555"/>
      <c r="N1640" s="555"/>
      <c r="O1640" s="555"/>
      <c r="P1640" s="555"/>
      <c r="Q1640" s="555"/>
      <c r="R1640" s="132" t="s">
        <v>4112</v>
      </c>
      <c r="S1640" s="132" t="s">
        <v>5354</v>
      </c>
      <c r="T1640" s="132" t="s">
        <v>6625</v>
      </c>
      <c r="U1640" s="132" t="s">
        <v>4112</v>
      </c>
    </row>
    <row r="1641" spans="1:21" ht="264" customHeight="1" x14ac:dyDescent="0.2">
      <c r="A1641" s="555"/>
      <c r="B1641" s="555"/>
      <c r="C1641" s="555"/>
      <c r="D1641" s="555"/>
      <c r="E1641" s="555"/>
      <c r="F1641" s="555"/>
      <c r="G1641" s="555"/>
      <c r="H1641" s="555"/>
      <c r="I1641" s="555"/>
      <c r="J1641" s="555"/>
      <c r="K1641" s="555"/>
      <c r="L1641" s="555"/>
      <c r="M1641" s="555"/>
      <c r="N1641" s="555"/>
      <c r="O1641" s="555"/>
      <c r="P1641" s="555"/>
      <c r="Q1641" s="555"/>
      <c r="R1641" s="112" t="s">
        <v>4110</v>
      </c>
      <c r="S1641" s="112" t="s">
        <v>5355</v>
      </c>
      <c r="T1641" s="112" t="s">
        <v>6626</v>
      </c>
      <c r="U1641" s="112" t="s">
        <v>4112</v>
      </c>
    </row>
    <row r="1642" spans="1:21" ht="75" customHeight="1" x14ac:dyDescent="0.2">
      <c r="A1642" s="555"/>
      <c r="B1642" s="555"/>
      <c r="C1642" s="555"/>
      <c r="D1642" s="555"/>
      <c r="E1642" s="555"/>
      <c r="F1642" s="555"/>
      <c r="G1642" s="555"/>
      <c r="H1642" s="555"/>
      <c r="I1642" s="555"/>
      <c r="J1642" s="555"/>
      <c r="K1642" s="555"/>
      <c r="L1642" s="555"/>
      <c r="M1642" s="555"/>
      <c r="N1642" s="555"/>
      <c r="O1642" s="555"/>
      <c r="P1642" s="555"/>
      <c r="Q1642" s="555"/>
      <c r="R1642" s="112" t="s">
        <v>4110</v>
      </c>
      <c r="S1642" s="112" t="s">
        <v>5357</v>
      </c>
      <c r="T1642" s="112" t="s">
        <v>6627</v>
      </c>
      <c r="U1642" s="112" t="s">
        <v>4112</v>
      </c>
    </row>
    <row r="1643" spans="1:21" ht="75" customHeight="1" x14ac:dyDescent="0.2">
      <c r="A1643" s="555"/>
      <c r="B1643" s="555"/>
      <c r="C1643" s="555"/>
      <c r="D1643" s="555"/>
      <c r="E1643" s="555"/>
      <c r="F1643" s="555"/>
      <c r="G1643" s="555"/>
      <c r="H1643" s="555"/>
      <c r="I1643" s="555"/>
      <c r="J1643" s="555"/>
      <c r="K1643" s="555"/>
      <c r="L1643" s="555"/>
      <c r="M1643" s="555"/>
      <c r="N1643" s="555"/>
      <c r="O1643" s="555"/>
      <c r="P1643" s="555"/>
      <c r="Q1643" s="555"/>
      <c r="R1643" s="112" t="s">
        <v>4110</v>
      </c>
      <c r="S1643" s="112" t="s">
        <v>5359</v>
      </c>
      <c r="T1643" s="112" t="s">
        <v>6628</v>
      </c>
      <c r="U1643" s="112" t="s">
        <v>4112</v>
      </c>
    </row>
    <row r="1644" spans="1:21" ht="289.89999999999998" customHeight="1" x14ac:dyDescent="0.2">
      <c r="A1644" s="534" t="s">
        <v>1234</v>
      </c>
      <c r="B1644" s="534" t="s">
        <v>5182</v>
      </c>
      <c r="C1644" s="534" t="s">
        <v>5183</v>
      </c>
      <c r="D1644" s="534" t="s">
        <v>5189</v>
      </c>
      <c r="E1644" s="534" t="s">
        <v>5190</v>
      </c>
      <c r="F1644" s="534" t="s">
        <v>5191</v>
      </c>
      <c r="G1644" s="534" t="s">
        <v>5192</v>
      </c>
      <c r="H1644" s="534" t="s">
        <v>2104</v>
      </c>
      <c r="I1644" s="534" t="s">
        <v>1213</v>
      </c>
      <c r="J1644" s="534" t="s">
        <v>1216</v>
      </c>
      <c r="K1644" s="534" t="s">
        <v>47</v>
      </c>
      <c r="L1644" s="534" t="s">
        <v>51</v>
      </c>
      <c r="M1644" s="534">
        <v>45730.783708645831</v>
      </c>
      <c r="N1644" s="534" t="s">
        <v>5363</v>
      </c>
      <c r="O1644" s="534">
        <v>45735</v>
      </c>
      <c r="P1644" s="534" t="s">
        <v>5193</v>
      </c>
      <c r="Q1644" s="534"/>
      <c r="R1644" s="112" t="s">
        <v>4110</v>
      </c>
      <c r="S1644" s="112" t="s">
        <v>5354</v>
      </c>
      <c r="T1644" s="112" t="s">
        <v>6629</v>
      </c>
      <c r="U1644" s="112" t="s">
        <v>4112</v>
      </c>
    </row>
    <row r="1645" spans="1:21" ht="49.9" customHeight="1" x14ac:dyDescent="0.2">
      <c r="A1645" s="555"/>
      <c r="B1645" s="555"/>
      <c r="C1645" s="555"/>
      <c r="D1645" s="555"/>
      <c r="E1645" s="555"/>
      <c r="F1645" s="555"/>
      <c r="G1645" s="555"/>
      <c r="H1645" s="555"/>
      <c r="I1645" s="555"/>
      <c r="J1645" s="555"/>
      <c r="K1645" s="555"/>
      <c r="L1645" s="555"/>
      <c r="M1645" s="555"/>
      <c r="N1645" s="555"/>
      <c r="O1645" s="555"/>
      <c r="P1645" s="555"/>
      <c r="Q1645" s="555"/>
      <c r="R1645" s="112" t="s">
        <v>4110</v>
      </c>
      <c r="S1645" s="112" t="s">
        <v>5355</v>
      </c>
      <c r="T1645" s="112" t="s">
        <v>6630</v>
      </c>
      <c r="U1645" s="112" t="s">
        <v>4112</v>
      </c>
    </row>
    <row r="1646" spans="1:21" ht="49.9" customHeight="1" x14ac:dyDescent="0.2">
      <c r="A1646" s="555"/>
      <c r="B1646" s="555"/>
      <c r="C1646" s="555"/>
      <c r="D1646" s="555"/>
      <c r="E1646" s="555"/>
      <c r="F1646" s="555"/>
      <c r="G1646" s="555"/>
      <c r="H1646" s="555"/>
      <c r="I1646" s="555"/>
      <c r="J1646" s="555"/>
      <c r="K1646" s="555"/>
      <c r="L1646" s="555"/>
      <c r="M1646" s="555"/>
      <c r="N1646" s="555"/>
      <c r="O1646" s="555"/>
      <c r="P1646" s="555"/>
      <c r="Q1646" s="555"/>
      <c r="R1646" s="112" t="s">
        <v>4110</v>
      </c>
      <c r="S1646" s="112" t="s">
        <v>5357</v>
      </c>
      <c r="T1646" s="112" t="s">
        <v>6631</v>
      </c>
      <c r="U1646" s="112" t="s">
        <v>4112</v>
      </c>
    </row>
    <row r="1647" spans="1:21" ht="61.9" customHeight="1" x14ac:dyDescent="0.2">
      <c r="A1647" s="555"/>
      <c r="B1647" s="555"/>
      <c r="C1647" s="555"/>
      <c r="D1647" s="555"/>
      <c r="E1647" s="555"/>
      <c r="F1647" s="555"/>
      <c r="G1647" s="555"/>
      <c r="H1647" s="555"/>
      <c r="I1647" s="555"/>
      <c r="J1647" s="555"/>
      <c r="K1647" s="555"/>
      <c r="L1647" s="555"/>
      <c r="M1647" s="555"/>
      <c r="N1647" s="555"/>
      <c r="O1647" s="555"/>
      <c r="P1647" s="555"/>
      <c r="Q1647" s="555"/>
      <c r="R1647" s="112" t="s">
        <v>4110</v>
      </c>
      <c r="S1647" s="112" t="s">
        <v>5359</v>
      </c>
      <c r="T1647" s="112" t="s">
        <v>6632</v>
      </c>
      <c r="U1647" s="112" t="s">
        <v>4112</v>
      </c>
    </row>
    <row r="1648" spans="1:21" ht="88.15" customHeight="1" x14ac:dyDescent="0.2"/>
  </sheetData>
  <mergeCells count="4001">
    <mergeCell ref="D91:D97"/>
    <mergeCell ref="E91:E97"/>
    <mergeCell ref="A155:A161"/>
    <mergeCell ref="B155:B161"/>
    <mergeCell ref="C155:C161"/>
    <mergeCell ref="D5:D6"/>
    <mergeCell ref="C5:C6"/>
    <mergeCell ref="L445:L451"/>
    <mergeCell ref="M445:M451"/>
    <mergeCell ref="G5:G6"/>
    <mergeCell ref="H5:H6"/>
    <mergeCell ref="I5:I6"/>
    <mergeCell ref="J5:J6"/>
    <mergeCell ref="K5:K6"/>
    <mergeCell ref="L5:L6"/>
    <mergeCell ref="M5:M6"/>
    <mergeCell ref="E5:E6"/>
    <mergeCell ref="F5:F6"/>
    <mergeCell ref="N5:N6"/>
    <mergeCell ref="O5:O6"/>
    <mergeCell ref="P5:P6"/>
    <mergeCell ref="A21:A27"/>
    <mergeCell ref="B21:B27"/>
    <mergeCell ref="C21:C27"/>
    <mergeCell ref="A42:A48"/>
    <mergeCell ref="B42:B48"/>
    <mergeCell ref="A169:A175"/>
    <mergeCell ref="B169:B175"/>
    <mergeCell ref="C169:C175"/>
    <mergeCell ref="D169:D175"/>
    <mergeCell ref="E169:E175"/>
    <mergeCell ref="F169:F175"/>
    <mergeCell ref="G169:G175"/>
    <mergeCell ref="H169:H175"/>
    <mergeCell ref="I169:I175"/>
    <mergeCell ref="J169:J175"/>
    <mergeCell ref="K169:K175"/>
    <mergeCell ref="L169:L175"/>
    <mergeCell ref="M169:M175"/>
    <mergeCell ref="N407:N413"/>
    <mergeCell ref="O407:O413"/>
    <mergeCell ref="A428:A430"/>
    <mergeCell ref="B428:B430"/>
    <mergeCell ref="C428:C430"/>
    <mergeCell ref="D428:D430"/>
    <mergeCell ref="E428:E430"/>
    <mergeCell ref="F428:F430"/>
    <mergeCell ref="G428:G430"/>
    <mergeCell ref="H428:H430"/>
    <mergeCell ref="I428:I430"/>
    <mergeCell ref="J428:J430"/>
    <mergeCell ref="K428:K430"/>
    <mergeCell ref="L428:L430"/>
    <mergeCell ref="M428:M430"/>
    <mergeCell ref="N428:N430"/>
    <mergeCell ref="O428:O430"/>
    <mergeCell ref="N362:N368"/>
    <mergeCell ref="O362:O368"/>
    <mergeCell ref="A386:A392"/>
    <mergeCell ref="B386:B392"/>
    <mergeCell ref="C386:C392"/>
    <mergeCell ref="D386:D392"/>
    <mergeCell ref="E386:E392"/>
    <mergeCell ref="F386:F392"/>
    <mergeCell ref="G386:G392"/>
    <mergeCell ref="H386:H392"/>
    <mergeCell ref="I386:I392"/>
    <mergeCell ref="J386:J392"/>
    <mergeCell ref="K386:K392"/>
    <mergeCell ref="L386:L392"/>
    <mergeCell ref="M386:M392"/>
    <mergeCell ref="N386:N392"/>
    <mergeCell ref="O386:O392"/>
    <mergeCell ref="N327:N333"/>
    <mergeCell ref="O327:O333"/>
    <mergeCell ref="A348:A354"/>
    <mergeCell ref="B348:B354"/>
    <mergeCell ref="C348:C354"/>
    <mergeCell ref="D348:D354"/>
    <mergeCell ref="E348:E354"/>
    <mergeCell ref="F348:F354"/>
    <mergeCell ref="G348:G354"/>
    <mergeCell ref="H348:H354"/>
    <mergeCell ref="I348:I354"/>
    <mergeCell ref="J348:J354"/>
    <mergeCell ref="K348:K354"/>
    <mergeCell ref="L348:L354"/>
    <mergeCell ref="M348:M354"/>
    <mergeCell ref="N348:N354"/>
    <mergeCell ref="O348:O354"/>
    <mergeCell ref="N292:N298"/>
    <mergeCell ref="O292:O298"/>
    <mergeCell ref="A313:A319"/>
    <mergeCell ref="B313:B319"/>
    <mergeCell ref="C313:C319"/>
    <mergeCell ref="D313:D319"/>
    <mergeCell ref="E313:E319"/>
    <mergeCell ref="F313:F319"/>
    <mergeCell ref="G313:G319"/>
    <mergeCell ref="H313:H319"/>
    <mergeCell ref="I313:I319"/>
    <mergeCell ref="J313:J319"/>
    <mergeCell ref="K313:K319"/>
    <mergeCell ref="L313:L319"/>
    <mergeCell ref="M313:M319"/>
    <mergeCell ref="N313:N319"/>
    <mergeCell ref="O313:O319"/>
    <mergeCell ref="A1:S1"/>
    <mergeCell ref="A2:S2"/>
    <mergeCell ref="A3:S3"/>
    <mergeCell ref="A4:W4"/>
    <mergeCell ref="A235:A242"/>
    <mergeCell ref="B235:B242"/>
    <mergeCell ref="C235:C242"/>
    <mergeCell ref="D235:D242"/>
    <mergeCell ref="A271:A277"/>
    <mergeCell ref="B271:B277"/>
    <mergeCell ref="C271:C277"/>
    <mergeCell ref="D271:D277"/>
    <mergeCell ref="E271:E277"/>
    <mergeCell ref="F271:F277"/>
    <mergeCell ref="G271:G277"/>
    <mergeCell ref="H271:H277"/>
    <mergeCell ref="I271:I277"/>
    <mergeCell ref="J271:J277"/>
    <mergeCell ref="K271:K277"/>
    <mergeCell ref="L271:L277"/>
    <mergeCell ref="M271:M277"/>
    <mergeCell ref="N271:N277"/>
    <mergeCell ref="O271:O277"/>
    <mergeCell ref="N169:N175"/>
    <mergeCell ref="O169:O175"/>
    <mergeCell ref="C42:C48"/>
    <mergeCell ref="D42:D48"/>
    <mergeCell ref="E42:E48"/>
    <mergeCell ref="F42:F48"/>
    <mergeCell ref="G42:G48"/>
    <mergeCell ref="H42:H48"/>
    <mergeCell ref="I42:I48"/>
    <mergeCell ref="A5:A6"/>
    <mergeCell ref="B5:B6"/>
    <mergeCell ref="Q5:Q6"/>
    <mergeCell ref="R5:U5"/>
    <mergeCell ref="A7:A13"/>
    <mergeCell ref="B7:B13"/>
    <mergeCell ref="C7:C13"/>
    <mergeCell ref="D7:D13"/>
    <mergeCell ref="E7:E13"/>
    <mergeCell ref="F7:F13"/>
    <mergeCell ref="G7:G13"/>
    <mergeCell ref="H7:H13"/>
    <mergeCell ref="I7:I13"/>
    <mergeCell ref="J7:J13"/>
    <mergeCell ref="K7:K13"/>
    <mergeCell ref="L7:L13"/>
    <mergeCell ref="M7:M13"/>
    <mergeCell ref="N7:N13"/>
    <mergeCell ref="O7:O13"/>
    <mergeCell ref="P7:P13"/>
    <mergeCell ref="Q7:Q13"/>
    <mergeCell ref="A14:A20"/>
    <mergeCell ref="B14:B20"/>
    <mergeCell ref="C14:C20"/>
    <mergeCell ref="D14:D20"/>
    <mergeCell ref="E14:E20"/>
    <mergeCell ref="F14:F20"/>
    <mergeCell ref="G14:G20"/>
    <mergeCell ref="H14:H20"/>
    <mergeCell ref="I14:I20"/>
    <mergeCell ref="J14:J20"/>
    <mergeCell ref="K14:K20"/>
    <mergeCell ref="L14:L20"/>
    <mergeCell ref="M14:M20"/>
    <mergeCell ref="N14:N20"/>
    <mergeCell ref="O14:O20"/>
    <mergeCell ref="P14:P20"/>
    <mergeCell ref="Q14:Q20"/>
    <mergeCell ref="D21:D27"/>
    <mergeCell ref="E21:E27"/>
    <mergeCell ref="F21:F27"/>
    <mergeCell ref="G21:G27"/>
    <mergeCell ref="H21:H27"/>
    <mergeCell ref="I21:I27"/>
    <mergeCell ref="J21:J27"/>
    <mergeCell ref="K21:K27"/>
    <mergeCell ref="L21:L27"/>
    <mergeCell ref="M21:M27"/>
    <mergeCell ref="N21:N27"/>
    <mergeCell ref="O21:O27"/>
    <mergeCell ref="P21:P27"/>
    <mergeCell ref="Q21:Q27"/>
    <mergeCell ref="A28:A34"/>
    <mergeCell ref="B28:B34"/>
    <mergeCell ref="C28:C34"/>
    <mergeCell ref="D28:D34"/>
    <mergeCell ref="E28:E34"/>
    <mergeCell ref="F28:F34"/>
    <mergeCell ref="G28:G34"/>
    <mergeCell ref="H28:H34"/>
    <mergeCell ref="I28:I34"/>
    <mergeCell ref="J28:J34"/>
    <mergeCell ref="K28:K34"/>
    <mergeCell ref="L28:L34"/>
    <mergeCell ref="M28:M34"/>
    <mergeCell ref="N28:N34"/>
    <mergeCell ref="O28:O34"/>
    <mergeCell ref="P28:P34"/>
    <mergeCell ref="Q28:Q34"/>
    <mergeCell ref="A35:A41"/>
    <mergeCell ref="B35:B41"/>
    <mergeCell ref="C35:C41"/>
    <mergeCell ref="D35:D41"/>
    <mergeCell ref="E35:E41"/>
    <mergeCell ref="F35:F41"/>
    <mergeCell ref="G35:G41"/>
    <mergeCell ref="H35:H41"/>
    <mergeCell ref="I35:I41"/>
    <mergeCell ref="J35:J41"/>
    <mergeCell ref="K35:K41"/>
    <mergeCell ref="L35:L41"/>
    <mergeCell ref="M35:M41"/>
    <mergeCell ref="N35:N41"/>
    <mergeCell ref="O35:O41"/>
    <mergeCell ref="P35:P41"/>
    <mergeCell ref="Q35:Q41"/>
    <mergeCell ref="P42:P48"/>
    <mergeCell ref="Q42:Q48"/>
    <mergeCell ref="A49:A55"/>
    <mergeCell ref="B49:B55"/>
    <mergeCell ref="C49:C55"/>
    <mergeCell ref="D49:D55"/>
    <mergeCell ref="E49:E55"/>
    <mergeCell ref="F49:F55"/>
    <mergeCell ref="G49:G55"/>
    <mergeCell ref="H49:H55"/>
    <mergeCell ref="I49:I55"/>
    <mergeCell ref="J49:J55"/>
    <mergeCell ref="K49:K55"/>
    <mergeCell ref="L49:L55"/>
    <mergeCell ref="M49:M55"/>
    <mergeCell ref="N49:N55"/>
    <mergeCell ref="O49:O55"/>
    <mergeCell ref="P49:P55"/>
    <mergeCell ref="Q49:Q55"/>
    <mergeCell ref="J42:J48"/>
    <mergeCell ref="K42:K48"/>
    <mergeCell ref="L42:L48"/>
    <mergeCell ref="M42:M48"/>
    <mergeCell ref="N42:N48"/>
    <mergeCell ref="O42:O48"/>
    <mergeCell ref="A56:A62"/>
    <mergeCell ref="B56:B62"/>
    <mergeCell ref="C56:C62"/>
    <mergeCell ref="D56:D62"/>
    <mergeCell ref="E56:E62"/>
    <mergeCell ref="F56:F62"/>
    <mergeCell ref="G56:G62"/>
    <mergeCell ref="H56:H62"/>
    <mergeCell ref="I56:I62"/>
    <mergeCell ref="J56:J62"/>
    <mergeCell ref="K56:K62"/>
    <mergeCell ref="L56:L62"/>
    <mergeCell ref="M56:M62"/>
    <mergeCell ref="N56:N62"/>
    <mergeCell ref="O56:O62"/>
    <mergeCell ref="P56:P62"/>
    <mergeCell ref="Q56:Q62"/>
    <mergeCell ref="A63:A69"/>
    <mergeCell ref="B63:B69"/>
    <mergeCell ref="C63:C69"/>
    <mergeCell ref="D63:D69"/>
    <mergeCell ref="E63:E69"/>
    <mergeCell ref="F63:F69"/>
    <mergeCell ref="G63:G69"/>
    <mergeCell ref="H63:H69"/>
    <mergeCell ref="I63:I69"/>
    <mergeCell ref="J63:J69"/>
    <mergeCell ref="K63:K69"/>
    <mergeCell ref="L63:L69"/>
    <mergeCell ref="M63:M69"/>
    <mergeCell ref="N63:N69"/>
    <mergeCell ref="O63:O69"/>
    <mergeCell ref="P63:P69"/>
    <mergeCell ref="Q63:Q69"/>
    <mergeCell ref="A70:A76"/>
    <mergeCell ref="B70:B76"/>
    <mergeCell ref="C70:C76"/>
    <mergeCell ref="D70:D76"/>
    <mergeCell ref="E70:E76"/>
    <mergeCell ref="F70:F76"/>
    <mergeCell ref="G70:G76"/>
    <mergeCell ref="H70:H76"/>
    <mergeCell ref="I70:I76"/>
    <mergeCell ref="J70:J76"/>
    <mergeCell ref="K70:K76"/>
    <mergeCell ref="L70:L76"/>
    <mergeCell ref="M70:M76"/>
    <mergeCell ref="N70:N76"/>
    <mergeCell ref="O70:O76"/>
    <mergeCell ref="P70:P76"/>
    <mergeCell ref="Q70:Q76"/>
    <mergeCell ref="A77:A83"/>
    <mergeCell ref="B77:B83"/>
    <mergeCell ref="C77:C83"/>
    <mergeCell ref="D77:D83"/>
    <mergeCell ref="E77:E83"/>
    <mergeCell ref="F77:F83"/>
    <mergeCell ref="G77:G83"/>
    <mergeCell ref="H77:H83"/>
    <mergeCell ref="I77:I83"/>
    <mergeCell ref="J77:J83"/>
    <mergeCell ref="K77:K83"/>
    <mergeCell ref="L77:L83"/>
    <mergeCell ref="M77:M83"/>
    <mergeCell ref="N77:N83"/>
    <mergeCell ref="O77:O83"/>
    <mergeCell ref="P77:P83"/>
    <mergeCell ref="Q77:Q83"/>
    <mergeCell ref="A84:A90"/>
    <mergeCell ref="B84:B90"/>
    <mergeCell ref="C84:C90"/>
    <mergeCell ref="D84:D90"/>
    <mergeCell ref="E84:E90"/>
    <mergeCell ref="F84:F90"/>
    <mergeCell ref="G84:G90"/>
    <mergeCell ref="H84:H90"/>
    <mergeCell ref="I84:I90"/>
    <mergeCell ref="J84:J90"/>
    <mergeCell ref="K84:K90"/>
    <mergeCell ref="L84:L90"/>
    <mergeCell ref="M84:M90"/>
    <mergeCell ref="N84:N90"/>
    <mergeCell ref="O84:O90"/>
    <mergeCell ref="P84:P90"/>
    <mergeCell ref="Q84:Q90"/>
    <mergeCell ref="F91:F97"/>
    <mergeCell ref="G91:G97"/>
    <mergeCell ref="H91:H97"/>
    <mergeCell ref="I91:I97"/>
    <mergeCell ref="J91:J97"/>
    <mergeCell ref="K91:K97"/>
    <mergeCell ref="L91:L97"/>
    <mergeCell ref="M91:M97"/>
    <mergeCell ref="N91:N97"/>
    <mergeCell ref="O91:O97"/>
    <mergeCell ref="P91:P97"/>
    <mergeCell ref="Q91:Q97"/>
    <mergeCell ref="A98:A104"/>
    <mergeCell ref="B98:B104"/>
    <mergeCell ref="C98:C104"/>
    <mergeCell ref="D98:D104"/>
    <mergeCell ref="E98:E104"/>
    <mergeCell ref="F98:F104"/>
    <mergeCell ref="G98:G104"/>
    <mergeCell ref="H98:H104"/>
    <mergeCell ref="I98:I104"/>
    <mergeCell ref="J98:J104"/>
    <mergeCell ref="K98:K104"/>
    <mergeCell ref="L98:L104"/>
    <mergeCell ref="M98:M104"/>
    <mergeCell ref="N98:N104"/>
    <mergeCell ref="O98:O104"/>
    <mergeCell ref="P98:P104"/>
    <mergeCell ref="Q98:Q104"/>
    <mergeCell ref="A91:A97"/>
    <mergeCell ref="B91:B97"/>
    <mergeCell ref="C91:C97"/>
    <mergeCell ref="A105:A111"/>
    <mergeCell ref="B105:B111"/>
    <mergeCell ref="C105:C111"/>
    <mergeCell ref="D105:D111"/>
    <mergeCell ref="E105:E111"/>
    <mergeCell ref="F105:F111"/>
    <mergeCell ref="G105:G111"/>
    <mergeCell ref="H105:H111"/>
    <mergeCell ref="I105:I111"/>
    <mergeCell ref="J105:J111"/>
    <mergeCell ref="K105:K111"/>
    <mergeCell ref="L105:L111"/>
    <mergeCell ref="M105:M111"/>
    <mergeCell ref="N105:N111"/>
    <mergeCell ref="O105:O111"/>
    <mergeCell ref="P105:P111"/>
    <mergeCell ref="Q105:Q111"/>
    <mergeCell ref="A112:A118"/>
    <mergeCell ref="B112:B118"/>
    <mergeCell ref="C112:C118"/>
    <mergeCell ref="D112:D118"/>
    <mergeCell ref="E112:E118"/>
    <mergeCell ref="F112:F118"/>
    <mergeCell ref="G112:G118"/>
    <mergeCell ref="H112:H118"/>
    <mergeCell ref="I112:I118"/>
    <mergeCell ref="J112:J118"/>
    <mergeCell ref="K112:K118"/>
    <mergeCell ref="L112:L118"/>
    <mergeCell ref="M112:M118"/>
    <mergeCell ref="N112:N118"/>
    <mergeCell ref="O112:O118"/>
    <mergeCell ref="P112:P118"/>
    <mergeCell ref="Q112:Q118"/>
    <mergeCell ref="A119:A125"/>
    <mergeCell ref="B119:B125"/>
    <mergeCell ref="C119:C125"/>
    <mergeCell ref="D119:D125"/>
    <mergeCell ref="E119:E125"/>
    <mergeCell ref="F119:F125"/>
    <mergeCell ref="G119:G125"/>
    <mergeCell ref="H119:H125"/>
    <mergeCell ref="I119:I125"/>
    <mergeCell ref="J119:J125"/>
    <mergeCell ref="K119:K125"/>
    <mergeCell ref="L119:L125"/>
    <mergeCell ref="M119:M125"/>
    <mergeCell ref="N119:N125"/>
    <mergeCell ref="O119:O125"/>
    <mergeCell ref="P119:P125"/>
    <mergeCell ref="Q119:Q125"/>
    <mergeCell ref="A126:A132"/>
    <mergeCell ref="B126:B132"/>
    <mergeCell ref="C126:C132"/>
    <mergeCell ref="D126:D132"/>
    <mergeCell ref="E126:E132"/>
    <mergeCell ref="F126:F132"/>
    <mergeCell ref="G126:G132"/>
    <mergeCell ref="H126:H132"/>
    <mergeCell ref="I126:I132"/>
    <mergeCell ref="J126:J132"/>
    <mergeCell ref="K126:K132"/>
    <mergeCell ref="L126:L132"/>
    <mergeCell ref="M126:M132"/>
    <mergeCell ref="N126:N132"/>
    <mergeCell ref="O126:O132"/>
    <mergeCell ref="P126:P132"/>
    <mergeCell ref="Q126:Q132"/>
    <mergeCell ref="A133:A139"/>
    <mergeCell ref="B133:B139"/>
    <mergeCell ref="C133:C139"/>
    <mergeCell ref="D133:D139"/>
    <mergeCell ref="E133:E139"/>
    <mergeCell ref="F133:F139"/>
    <mergeCell ref="G133:G139"/>
    <mergeCell ref="H133:H139"/>
    <mergeCell ref="I133:I139"/>
    <mergeCell ref="J133:J139"/>
    <mergeCell ref="K133:K139"/>
    <mergeCell ref="L133:L139"/>
    <mergeCell ref="M133:M139"/>
    <mergeCell ref="N133:N139"/>
    <mergeCell ref="O133:O139"/>
    <mergeCell ref="P133:P139"/>
    <mergeCell ref="Q133:Q139"/>
    <mergeCell ref="A140:A146"/>
    <mergeCell ref="B140:B146"/>
    <mergeCell ref="C140:C146"/>
    <mergeCell ref="D140:D146"/>
    <mergeCell ref="E140:E146"/>
    <mergeCell ref="F140:F146"/>
    <mergeCell ref="G140:G146"/>
    <mergeCell ref="H140:H146"/>
    <mergeCell ref="I140:I146"/>
    <mergeCell ref="J140:J146"/>
    <mergeCell ref="K140:K146"/>
    <mergeCell ref="L140:L146"/>
    <mergeCell ref="M140:M146"/>
    <mergeCell ref="N140:N146"/>
    <mergeCell ref="O140:O146"/>
    <mergeCell ref="P140:P146"/>
    <mergeCell ref="Q140:Q146"/>
    <mergeCell ref="A147:A153"/>
    <mergeCell ref="B147:B153"/>
    <mergeCell ref="C147:C153"/>
    <mergeCell ref="D147:D153"/>
    <mergeCell ref="E147:E153"/>
    <mergeCell ref="F147:F153"/>
    <mergeCell ref="G147:G153"/>
    <mergeCell ref="H147:H153"/>
    <mergeCell ref="I147:I153"/>
    <mergeCell ref="J147:J153"/>
    <mergeCell ref="K147:K153"/>
    <mergeCell ref="L147:L153"/>
    <mergeCell ref="M147:M153"/>
    <mergeCell ref="N147:N153"/>
    <mergeCell ref="O147:O153"/>
    <mergeCell ref="P147:P153"/>
    <mergeCell ref="Q147:Q153"/>
    <mergeCell ref="D155:D161"/>
    <mergeCell ref="E155:E161"/>
    <mergeCell ref="F155:F161"/>
    <mergeCell ref="G155:G161"/>
    <mergeCell ref="H155:H161"/>
    <mergeCell ref="I155:I161"/>
    <mergeCell ref="J155:J161"/>
    <mergeCell ref="K155:K161"/>
    <mergeCell ref="L155:L161"/>
    <mergeCell ref="M155:M161"/>
    <mergeCell ref="N155:N161"/>
    <mergeCell ref="O155:O161"/>
    <mergeCell ref="P155:P161"/>
    <mergeCell ref="Q155:Q161"/>
    <mergeCell ref="A162:A168"/>
    <mergeCell ref="B162:B168"/>
    <mergeCell ref="C162:C168"/>
    <mergeCell ref="D162:D168"/>
    <mergeCell ref="E162:E168"/>
    <mergeCell ref="F162:F168"/>
    <mergeCell ref="G162:G168"/>
    <mergeCell ref="H162:H168"/>
    <mergeCell ref="I162:I168"/>
    <mergeCell ref="J162:J168"/>
    <mergeCell ref="K162:K168"/>
    <mergeCell ref="L162:L168"/>
    <mergeCell ref="M162:M168"/>
    <mergeCell ref="N162:N168"/>
    <mergeCell ref="O162:O168"/>
    <mergeCell ref="P162:P168"/>
    <mergeCell ref="Q162:Q168"/>
    <mergeCell ref="P169:P175"/>
    <mergeCell ref="Q169:Q175"/>
    <mergeCell ref="A176:A182"/>
    <mergeCell ref="B176:B182"/>
    <mergeCell ref="C176:C182"/>
    <mergeCell ref="D176:D182"/>
    <mergeCell ref="E176:E182"/>
    <mergeCell ref="F176:F182"/>
    <mergeCell ref="G176:G182"/>
    <mergeCell ref="H176:H182"/>
    <mergeCell ref="I176:I182"/>
    <mergeCell ref="J176:J182"/>
    <mergeCell ref="K176:K182"/>
    <mergeCell ref="L176:L182"/>
    <mergeCell ref="M176:M182"/>
    <mergeCell ref="N176:N182"/>
    <mergeCell ref="O176:O182"/>
    <mergeCell ref="P176:P182"/>
    <mergeCell ref="Q176:Q182"/>
    <mergeCell ref="A183:A189"/>
    <mergeCell ref="B183:B189"/>
    <mergeCell ref="C183:C189"/>
    <mergeCell ref="D183:D189"/>
    <mergeCell ref="E183:E189"/>
    <mergeCell ref="F183:F189"/>
    <mergeCell ref="G183:G189"/>
    <mergeCell ref="H183:H189"/>
    <mergeCell ref="I183:I189"/>
    <mergeCell ref="J183:J189"/>
    <mergeCell ref="K183:K189"/>
    <mergeCell ref="L183:L189"/>
    <mergeCell ref="M183:M189"/>
    <mergeCell ref="N183:N189"/>
    <mergeCell ref="O183:O189"/>
    <mergeCell ref="P183:P189"/>
    <mergeCell ref="Q183:Q189"/>
    <mergeCell ref="A190:A196"/>
    <mergeCell ref="B190:B196"/>
    <mergeCell ref="C190:C196"/>
    <mergeCell ref="D190:D196"/>
    <mergeCell ref="E190:E196"/>
    <mergeCell ref="F190:F196"/>
    <mergeCell ref="G190:G196"/>
    <mergeCell ref="H190:H196"/>
    <mergeCell ref="I190:I196"/>
    <mergeCell ref="J190:J196"/>
    <mergeCell ref="K190:K196"/>
    <mergeCell ref="L190:L196"/>
    <mergeCell ref="M190:M196"/>
    <mergeCell ref="N190:N196"/>
    <mergeCell ref="O190:O196"/>
    <mergeCell ref="P190:P196"/>
    <mergeCell ref="Q190:Q196"/>
    <mergeCell ref="A197:A203"/>
    <mergeCell ref="B197:B203"/>
    <mergeCell ref="C197:C203"/>
    <mergeCell ref="D197:D203"/>
    <mergeCell ref="E197:E203"/>
    <mergeCell ref="F197:F203"/>
    <mergeCell ref="G197:G203"/>
    <mergeCell ref="H197:H203"/>
    <mergeCell ref="I197:I203"/>
    <mergeCell ref="J197:J203"/>
    <mergeCell ref="K197:K203"/>
    <mergeCell ref="L197:L203"/>
    <mergeCell ref="M197:M203"/>
    <mergeCell ref="N197:N203"/>
    <mergeCell ref="O197:O203"/>
    <mergeCell ref="P197:P203"/>
    <mergeCell ref="Q197:Q203"/>
    <mergeCell ref="A204:A210"/>
    <mergeCell ref="B204:B210"/>
    <mergeCell ref="C204:C210"/>
    <mergeCell ref="D204:D210"/>
    <mergeCell ref="E204:E210"/>
    <mergeCell ref="F204:F210"/>
    <mergeCell ref="G204:G210"/>
    <mergeCell ref="H204:H210"/>
    <mergeCell ref="I204:I210"/>
    <mergeCell ref="J204:J210"/>
    <mergeCell ref="K204:K210"/>
    <mergeCell ref="L204:L210"/>
    <mergeCell ref="M204:M210"/>
    <mergeCell ref="N204:N210"/>
    <mergeCell ref="O204:O210"/>
    <mergeCell ref="P204:P210"/>
    <mergeCell ref="Q204:Q210"/>
    <mergeCell ref="A211:A218"/>
    <mergeCell ref="B211:B218"/>
    <mergeCell ref="C211:C218"/>
    <mergeCell ref="D211:D218"/>
    <mergeCell ref="E211:E218"/>
    <mergeCell ref="F211:F218"/>
    <mergeCell ref="G211:G218"/>
    <mergeCell ref="H211:H218"/>
    <mergeCell ref="I211:I218"/>
    <mergeCell ref="J211:J218"/>
    <mergeCell ref="K211:K218"/>
    <mergeCell ref="L211:L218"/>
    <mergeCell ref="M211:M218"/>
    <mergeCell ref="N211:N218"/>
    <mergeCell ref="O211:O218"/>
    <mergeCell ref="P211:P218"/>
    <mergeCell ref="Q211:Q218"/>
    <mergeCell ref="A219:A226"/>
    <mergeCell ref="B219:B226"/>
    <mergeCell ref="C219:C226"/>
    <mergeCell ref="D219:D226"/>
    <mergeCell ref="E219:E226"/>
    <mergeCell ref="F219:F226"/>
    <mergeCell ref="G219:G226"/>
    <mergeCell ref="H219:H226"/>
    <mergeCell ref="I219:I226"/>
    <mergeCell ref="J219:J226"/>
    <mergeCell ref="K219:K226"/>
    <mergeCell ref="L219:L226"/>
    <mergeCell ref="M219:M226"/>
    <mergeCell ref="N219:N226"/>
    <mergeCell ref="O219:O226"/>
    <mergeCell ref="P219:P226"/>
    <mergeCell ref="Q219:Q226"/>
    <mergeCell ref="A227:A234"/>
    <mergeCell ref="B227:B234"/>
    <mergeCell ref="C227:C234"/>
    <mergeCell ref="D227:D234"/>
    <mergeCell ref="E227:E234"/>
    <mergeCell ref="F227:F234"/>
    <mergeCell ref="G227:G234"/>
    <mergeCell ref="H227:H234"/>
    <mergeCell ref="I227:I234"/>
    <mergeCell ref="J227:J234"/>
    <mergeCell ref="K227:K234"/>
    <mergeCell ref="L227:L234"/>
    <mergeCell ref="M227:M234"/>
    <mergeCell ref="N227:N234"/>
    <mergeCell ref="O227:O234"/>
    <mergeCell ref="P227:P234"/>
    <mergeCell ref="Q227:Q234"/>
    <mergeCell ref="E235:E242"/>
    <mergeCell ref="F235:F242"/>
    <mergeCell ref="G235:G242"/>
    <mergeCell ref="H235:H242"/>
    <mergeCell ref="I235:I242"/>
    <mergeCell ref="J235:J242"/>
    <mergeCell ref="K235:K242"/>
    <mergeCell ref="L235:L242"/>
    <mergeCell ref="M235:M242"/>
    <mergeCell ref="N235:N242"/>
    <mergeCell ref="O235:O242"/>
    <mergeCell ref="P235:P242"/>
    <mergeCell ref="Q235:Q242"/>
    <mergeCell ref="A243:A249"/>
    <mergeCell ref="B243:B249"/>
    <mergeCell ref="C243:C249"/>
    <mergeCell ref="D243:D249"/>
    <mergeCell ref="E243:E249"/>
    <mergeCell ref="F243:F249"/>
    <mergeCell ref="G243:G249"/>
    <mergeCell ref="H243:H249"/>
    <mergeCell ref="I243:I249"/>
    <mergeCell ref="J243:J249"/>
    <mergeCell ref="K243:K249"/>
    <mergeCell ref="L243:L249"/>
    <mergeCell ref="M243:M249"/>
    <mergeCell ref="N243:N249"/>
    <mergeCell ref="O243:O249"/>
    <mergeCell ref="P243:P249"/>
    <mergeCell ref="Q243:Q249"/>
    <mergeCell ref="A250:A256"/>
    <mergeCell ref="B250:B256"/>
    <mergeCell ref="C250:C256"/>
    <mergeCell ref="D250:D256"/>
    <mergeCell ref="E250:E256"/>
    <mergeCell ref="F250:F256"/>
    <mergeCell ref="G250:G256"/>
    <mergeCell ref="H250:H256"/>
    <mergeCell ref="I250:I256"/>
    <mergeCell ref="J250:J256"/>
    <mergeCell ref="K250:K256"/>
    <mergeCell ref="L250:L256"/>
    <mergeCell ref="M250:M256"/>
    <mergeCell ref="N250:N256"/>
    <mergeCell ref="O250:O256"/>
    <mergeCell ref="P250:P256"/>
    <mergeCell ref="Q250:Q256"/>
    <mergeCell ref="A257:A263"/>
    <mergeCell ref="B257:B263"/>
    <mergeCell ref="C257:C263"/>
    <mergeCell ref="D257:D263"/>
    <mergeCell ref="E257:E263"/>
    <mergeCell ref="F257:F263"/>
    <mergeCell ref="G257:G263"/>
    <mergeCell ref="H257:H263"/>
    <mergeCell ref="I257:I263"/>
    <mergeCell ref="J257:J263"/>
    <mergeCell ref="K257:K263"/>
    <mergeCell ref="L257:L263"/>
    <mergeCell ref="M257:M263"/>
    <mergeCell ref="N257:N263"/>
    <mergeCell ref="O257:O263"/>
    <mergeCell ref="P257:P263"/>
    <mergeCell ref="Q257:Q263"/>
    <mergeCell ref="A264:A270"/>
    <mergeCell ref="B264:B270"/>
    <mergeCell ref="C264:C270"/>
    <mergeCell ref="D264:D270"/>
    <mergeCell ref="E264:E270"/>
    <mergeCell ref="F264:F270"/>
    <mergeCell ref="G264:G270"/>
    <mergeCell ref="H264:H270"/>
    <mergeCell ref="I264:I270"/>
    <mergeCell ref="J264:J270"/>
    <mergeCell ref="K264:K270"/>
    <mergeCell ref="L264:L270"/>
    <mergeCell ref="M264:M270"/>
    <mergeCell ref="N264:N270"/>
    <mergeCell ref="O264:O270"/>
    <mergeCell ref="P264:P270"/>
    <mergeCell ref="Q264:Q270"/>
    <mergeCell ref="P271:P277"/>
    <mergeCell ref="Q271:Q277"/>
    <mergeCell ref="A278:A284"/>
    <mergeCell ref="B278:B284"/>
    <mergeCell ref="C278:C284"/>
    <mergeCell ref="D278:D284"/>
    <mergeCell ref="E278:E284"/>
    <mergeCell ref="F278:F284"/>
    <mergeCell ref="G278:G284"/>
    <mergeCell ref="H278:H284"/>
    <mergeCell ref="I278:I284"/>
    <mergeCell ref="J278:J284"/>
    <mergeCell ref="K278:K284"/>
    <mergeCell ref="L278:L284"/>
    <mergeCell ref="M278:M284"/>
    <mergeCell ref="N278:N284"/>
    <mergeCell ref="O278:O284"/>
    <mergeCell ref="P278:P284"/>
    <mergeCell ref="Q278:Q284"/>
    <mergeCell ref="A285:A291"/>
    <mergeCell ref="B285:B291"/>
    <mergeCell ref="C285:C291"/>
    <mergeCell ref="D285:D291"/>
    <mergeCell ref="E285:E291"/>
    <mergeCell ref="F285:F291"/>
    <mergeCell ref="G285:G291"/>
    <mergeCell ref="H285:H291"/>
    <mergeCell ref="I285:I291"/>
    <mergeCell ref="J285:J291"/>
    <mergeCell ref="K285:K291"/>
    <mergeCell ref="L285:L291"/>
    <mergeCell ref="M285:M291"/>
    <mergeCell ref="N285:N291"/>
    <mergeCell ref="O285:O291"/>
    <mergeCell ref="P285:P291"/>
    <mergeCell ref="Q285:Q291"/>
    <mergeCell ref="P292:P298"/>
    <mergeCell ref="Q292:Q298"/>
    <mergeCell ref="A299:A305"/>
    <mergeCell ref="B299:B305"/>
    <mergeCell ref="C299:C305"/>
    <mergeCell ref="D299:D305"/>
    <mergeCell ref="E299:E305"/>
    <mergeCell ref="F299:F305"/>
    <mergeCell ref="G299:G305"/>
    <mergeCell ref="H299:H305"/>
    <mergeCell ref="I299:I305"/>
    <mergeCell ref="J299:J305"/>
    <mergeCell ref="K299:K305"/>
    <mergeCell ref="L299:L305"/>
    <mergeCell ref="M299:M305"/>
    <mergeCell ref="N299:N305"/>
    <mergeCell ref="O299:O305"/>
    <mergeCell ref="P299:P305"/>
    <mergeCell ref="Q299:Q305"/>
    <mergeCell ref="A292:A298"/>
    <mergeCell ref="B292:B298"/>
    <mergeCell ref="C292:C298"/>
    <mergeCell ref="D292:D298"/>
    <mergeCell ref="E292:E298"/>
    <mergeCell ref="F292:F298"/>
    <mergeCell ref="G292:G298"/>
    <mergeCell ref="H292:H298"/>
    <mergeCell ref="I292:I298"/>
    <mergeCell ref="J292:J298"/>
    <mergeCell ref="K292:K298"/>
    <mergeCell ref="L292:L298"/>
    <mergeCell ref="M292:M298"/>
    <mergeCell ref="A306:A312"/>
    <mergeCell ref="B306:B312"/>
    <mergeCell ref="C306:C312"/>
    <mergeCell ref="D306:D312"/>
    <mergeCell ref="E306:E312"/>
    <mergeCell ref="F306:F312"/>
    <mergeCell ref="G306:G312"/>
    <mergeCell ref="H306:H312"/>
    <mergeCell ref="I306:I312"/>
    <mergeCell ref="J306:J312"/>
    <mergeCell ref="K306:K312"/>
    <mergeCell ref="L306:L312"/>
    <mergeCell ref="M306:M312"/>
    <mergeCell ref="N306:N312"/>
    <mergeCell ref="O306:O312"/>
    <mergeCell ref="P306:P312"/>
    <mergeCell ref="Q306:Q312"/>
    <mergeCell ref="P313:P319"/>
    <mergeCell ref="Q313:Q319"/>
    <mergeCell ref="A320:A326"/>
    <mergeCell ref="B320:B326"/>
    <mergeCell ref="C320:C326"/>
    <mergeCell ref="D320:D326"/>
    <mergeCell ref="E320:E326"/>
    <mergeCell ref="F320:F326"/>
    <mergeCell ref="G320:G326"/>
    <mergeCell ref="H320:H326"/>
    <mergeCell ref="I320:I326"/>
    <mergeCell ref="J320:J326"/>
    <mergeCell ref="K320:K326"/>
    <mergeCell ref="L320:L326"/>
    <mergeCell ref="M320:M326"/>
    <mergeCell ref="N320:N326"/>
    <mergeCell ref="O320:O326"/>
    <mergeCell ref="P320:P326"/>
    <mergeCell ref="Q320:Q326"/>
    <mergeCell ref="P327:P333"/>
    <mergeCell ref="Q327:Q333"/>
    <mergeCell ref="A334:A340"/>
    <mergeCell ref="B334:B340"/>
    <mergeCell ref="C334:C340"/>
    <mergeCell ref="D334:D340"/>
    <mergeCell ref="E334:E340"/>
    <mergeCell ref="F334:F340"/>
    <mergeCell ref="G334:G340"/>
    <mergeCell ref="H334:H340"/>
    <mergeCell ref="I334:I340"/>
    <mergeCell ref="J334:J340"/>
    <mergeCell ref="K334:K340"/>
    <mergeCell ref="L334:L340"/>
    <mergeCell ref="M334:M340"/>
    <mergeCell ref="N334:N340"/>
    <mergeCell ref="O334:O340"/>
    <mergeCell ref="P334:P340"/>
    <mergeCell ref="Q334:Q340"/>
    <mergeCell ref="A327:A333"/>
    <mergeCell ref="B327:B333"/>
    <mergeCell ref="C327:C333"/>
    <mergeCell ref="D327:D333"/>
    <mergeCell ref="E327:E333"/>
    <mergeCell ref="F327:F333"/>
    <mergeCell ref="G327:G333"/>
    <mergeCell ref="H327:H333"/>
    <mergeCell ref="I327:I333"/>
    <mergeCell ref="J327:J333"/>
    <mergeCell ref="K327:K333"/>
    <mergeCell ref="L327:L333"/>
    <mergeCell ref="M327:M333"/>
    <mergeCell ref="A341:A347"/>
    <mergeCell ref="B341:B347"/>
    <mergeCell ref="C341:C347"/>
    <mergeCell ref="D341:D347"/>
    <mergeCell ref="E341:E347"/>
    <mergeCell ref="F341:F347"/>
    <mergeCell ref="G341:G347"/>
    <mergeCell ref="H341:H347"/>
    <mergeCell ref="I341:I347"/>
    <mergeCell ref="J341:J347"/>
    <mergeCell ref="K341:K347"/>
    <mergeCell ref="L341:L347"/>
    <mergeCell ref="M341:M347"/>
    <mergeCell ref="N341:N347"/>
    <mergeCell ref="O341:O347"/>
    <mergeCell ref="P341:P347"/>
    <mergeCell ref="Q341:Q347"/>
    <mergeCell ref="P348:P354"/>
    <mergeCell ref="Q348:Q354"/>
    <mergeCell ref="A355:A361"/>
    <mergeCell ref="B355:B361"/>
    <mergeCell ref="C355:C361"/>
    <mergeCell ref="D355:D361"/>
    <mergeCell ref="E355:E361"/>
    <mergeCell ref="F355:F361"/>
    <mergeCell ref="G355:G361"/>
    <mergeCell ref="H355:H361"/>
    <mergeCell ref="I355:I361"/>
    <mergeCell ref="J355:J361"/>
    <mergeCell ref="K355:K361"/>
    <mergeCell ref="L355:L361"/>
    <mergeCell ref="M355:M361"/>
    <mergeCell ref="N355:N361"/>
    <mergeCell ref="O355:O361"/>
    <mergeCell ref="P355:P361"/>
    <mergeCell ref="Q355:Q361"/>
    <mergeCell ref="P362:P368"/>
    <mergeCell ref="Q362:Q368"/>
    <mergeCell ref="A369:A375"/>
    <mergeCell ref="B369:B375"/>
    <mergeCell ref="C369:C375"/>
    <mergeCell ref="D369:D375"/>
    <mergeCell ref="E369:E375"/>
    <mergeCell ref="F369:F375"/>
    <mergeCell ref="G369:G375"/>
    <mergeCell ref="H369:H375"/>
    <mergeCell ref="I369:I375"/>
    <mergeCell ref="J369:J375"/>
    <mergeCell ref="K369:K375"/>
    <mergeCell ref="L369:L375"/>
    <mergeCell ref="M369:M375"/>
    <mergeCell ref="N369:N375"/>
    <mergeCell ref="O369:O375"/>
    <mergeCell ref="P369:P375"/>
    <mergeCell ref="Q369:Q375"/>
    <mergeCell ref="A362:A368"/>
    <mergeCell ref="B362:B368"/>
    <mergeCell ref="C362:C368"/>
    <mergeCell ref="D362:D368"/>
    <mergeCell ref="E362:E368"/>
    <mergeCell ref="F362:F368"/>
    <mergeCell ref="G362:G368"/>
    <mergeCell ref="H362:H368"/>
    <mergeCell ref="I362:I368"/>
    <mergeCell ref="J362:J368"/>
    <mergeCell ref="K362:K368"/>
    <mergeCell ref="L362:L368"/>
    <mergeCell ref="M362:M368"/>
    <mergeCell ref="A376:A382"/>
    <mergeCell ref="B376:B382"/>
    <mergeCell ref="C376:C382"/>
    <mergeCell ref="D376:D382"/>
    <mergeCell ref="E376:E382"/>
    <mergeCell ref="F376:F382"/>
    <mergeCell ref="G376:G382"/>
    <mergeCell ref="H376:H382"/>
    <mergeCell ref="I376:I382"/>
    <mergeCell ref="J376:J382"/>
    <mergeCell ref="K376:K382"/>
    <mergeCell ref="L376:L382"/>
    <mergeCell ref="M376:M382"/>
    <mergeCell ref="N376:N382"/>
    <mergeCell ref="O376:O382"/>
    <mergeCell ref="P376:P382"/>
    <mergeCell ref="Q376:Q382"/>
    <mergeCell ref="A383:A385"/>
    <mergeCell ref="B383:B385"/>
    <mergeCell ref="C383:C385"/>
    <mergeCell ref="D383:D385"/>
    <mergeCell ref="E383:E385"/>
    <mergeCell ref="F383:F385"/>
    <mergeCell ref="G383:G385"/>
    <mergeCell ref="H383:H385"/>
    <mergeCell ref="I383:I385"/>
    <mergeCell ref="J383:J385"/>
    <mergeCell ref="K383:K385"/>
    <mergeCell ref="L383:L385"/>
    <mergeCell ref="M383:M385"/>
    <mergeCell ref="N383:N385"/>
    <mergeCell ref="O383:O385"/>
    <mergeCell ref="P383:P385"/>
    <mergeCell ref="Q383:Q385"/>
    <mergeCell ref="P386:P392"/>
    <mergeCell ref="Q386:Q392"/>
    <mergeCell ref="A393:A399"/>
    <mergeCell ref="B393:B399"/>
    <mergeCell ref="C393:C399"/>
    <mergeCell ref="D393:D399"/>
    <mergeCell ref="E393:E399"/>
    <mergeCell ref="F393:F399"/>
    <mergeCell ref="G393:G399"/>
    <mergeCell ref="H393:H399"/>
    <mergeCell ref="I393:I399"/>
    <mergeCell ref="J393:J399"/>
    <mergeCell ref="K393:K399"/>
    <mergeCell ref="L393:L399"/>
    <mergeCell ref="M393:M399"/>
    <mergeCell ref="N393:N399"/>
    <mergeCell ref="O393:O399"/>
    <mergeCell ref="P393:P399"/>
    <mergeCell ref="Q393:Q399"/>
    <mergeCell ref="A400:A406"/>
    <mergeCell ref="B400:B406"/>
    <mergeCell ref="C400:C406"/>
    <mergeCell ref="D400:D406"/>
    <mergeCell ref="E400:E406"/>
    <mergeCell ref="F400:F406"/>
    <mergeCell ref="G400:G406"/>
    <mergeCell ref="H400:H406"/>
    <mergeCell ref="I400:I406"/>
    <mergeCell ref="J400:J406"/>
    <mergeCell ref="K400:K406"/>
    <mergeCell ref="L400:L406"/>
    <mergeCell ref="M400:M406"/>
    <mergeCell ref="N400:N406"/>
    <mergeCell ref="O400:O406"/>
    <mergeCell ref="P400:P406"/>
    <mergeCell ref="Q400:Q406"/>
    <mergeCell ref="P407:P413"/>
    <mergeCell ref="Q407:Q413"/>
    <mergeCell ref="A414:A420"/>
    <mergeCell ref="B414:B420"/>
    <mergeCell ref="C414:C420"/>
    <mergeCell ref="D414:D420"/>
    <mergeCell ref="E414:E420"/>
    <mergeCell ref="F414:F420"/>
    <mergeCell ref="G414:G420"/>
    <mergeCell ref="H414:H420"/>
    <mergeCell ref="I414:I420"/>
    <mergeCell ref="J414:J420"/>
    <mergeCell ref="K414:K420"/>
    <mergeCell ref="L414:L420"/>
    <mergeCell ref="M414:M420"/>
    <mergeCell ref="N414:N420"/>
    <mergeCell ref="O414:O420"/>
    <mergeCell ref="P414:P420"/>
    <mergeCell ref="Q414:Q420"/>
    <mergeCell ref="A407:A413"/>
    <mergeCell ref="B407:B413"/>
    <mergeCell ref="C407:C413"/>
    <mergeCell ref="D407:D413"/>
    <mergeCell ref="E407:E413"/>
    <mergeCell ref="F407:F413"/>
    <mergeCell ref="G407:G413"/>
    <mergeCell ref="H407:H413"/>
    <mergeCell ref="I407:I413"/>
    <mergeCell ref="J407:J413"/>
    <mergeCell ref="K407:K413"/>
    <mergeCell ref="L407:L413"/>
    <mergeCell ref="M407:M413"/>
    <mergeCell ref="R414:R420"/>
    <mergeCell ref="A421:A427"/>
    <mergeCell ref="B421:B427"/>
    <mergeCell ref="C421:C427"/>
    <mergeCell ref="D421:D427"/>
    <mergeCell ref="E421:E427"/>
    <mergeCell ref="F421:F427"/>
    <mergeCell ref="G421:G427"/>
    <mergeCell ref="H421:H427"/>
    <mergeCell ref="I421:I427"/>
    <mergeCell ref="J421:J427"/>
    <mergeCell ref="K421:K427"/>
    <mergeCell ref="L421:L427"/>
    <mergeCell ref="M421:M427"/>
    <mergeCell ref="N421:N427"/>
    <mergeCell ref="O421:O427"/>
    <mergeCell ref="P421:P427"/>
    <mergeCell ref="Q421:Q427"/>
    <mergeCell ref="P428:P430"/>
    <mergeCell ref="Q428:Q430"/>
    <mergeCell ref="A431:A437"/>
    <mergeCell ref="B431:B437"/>
    <mergeCell ref="C431:C437"/>
    <mergeCell ref="D431:D437"/>
    <mergeCell ref="E431:E437"/>
    <mergeCell ref="F431:F437"/>
    <mergeCell ref="G431:G437"/>
    <mergeCell ref="H431:H437"/>
    <mergeCell ref="I431:I437"/>
    <mergeCell ref="J431:J437"/>
    <mergeCell ref="K431:K437"/>
    <mergeCell ref="L431:L437"/>
    <mergeCell ref="M431:M437"/>
    <mergeCell ref="N431:N437"/>
    <mergeCell ref="O431:O437"/>
    <mergeCell ref="P431:P437"/>
    <mergeCell ref="Q431:Q437"/>
    <mergeCell ref="A438:A444"/>
    <mergeCell ref="B438:B444"/>
    <mergeCell ref="C438:C444"/>
    <mergeCell ref="D438:D444"/>
    <mergeCell ref="E438:E444"/>
    <mergeCell ref="F438:F444"/>
    <mergeCell ref="G438:G444"/>
    <mergeCell ref="H438:H444"/>
    <mergeCell ref="I438:I444"/>
    <mergeCell ref="J438:J444"/>
    <mergeCell ref="K438:K444"/>
    <mergeCell ref="L438:L444"/>
    <mergeCell ref="M438:M444"/>
    <mergeCell ref="N438:N444"/>
    <mergeCell ref="O438:O444"/>
    <mergeCell ref="P438:P444"/>
    <mergeCell ref="Q438:Q444"/>
    <mergeCell ref="N445:N451"/>
    <mergeCell ref="O445:O451"/>
    <mergeCell ref="P445:P451"/>
    <mergeCell ref="Q445:Q451"/>
    <mergeCell ref="A452:A458"/>
    <mergeCell ref="B452:B458"/>
    <mergeCell ref="C452:C458"/>
    <mergeCell ref="D452:D458"/>
    <mergeCell ref="E452:E458"/>
    <mergeCell ref="F452:F458"/>
    <mergeCell ref="G452:G458"/>
    <mergeCell ref="H452:H458"/>
    <mergeCell ref="I452:I458"/>
    <mergeCell ref="J452:J458"/>
    <mergeCell ref="K452:K458"/>
    <mergeCell ref="L452:L458"/>
    <mergeCell ref="M452:M458"/>
    <mergeCell ref="N452:N458"/>
    <mergeCell ref="O452:O458"/>
    <mergeCell ref="P452:P458"/>
    <mergeCell ref="Q452:Q458"/>
    <mergeCell ref="A445:A451"/>
    <mergeCell ref="B445:B451"/>
    <mergeCell ref="C445:C451"/>
    <mergeCell ref="D445:D451"/>
    <mergeCell ref="E445:E451"/>
    <mergeCell ref="F445:F451"/>
    <mergeCell ref="G445:G451"/>
    <mergeCell ref="H445:H451"/>
    <mergeCell ref="I445:I451"/>
    <mergeCell ref="J445:J451"/>
    <mergeCell ref="K445:K451"/>
    <mergeCell ref="A459:A465"/>
    <mergeCell ref="B459:B465"/>
    <mergeCell ref="C459:C465"/>
    <mergeCell ref="D459:D465"/>
    <mergeCell ref="E459:E465"/>
    <mergeCell ref="F459:F465"/>
    <mergeCell ref="G459:G465"/>
    <mergeCell ref="H459:H465"/>
    <mergeCell ref="I459:I465"/>
    <mergeCell ref="J459:J465"/>
    <mergeCell ref="K459:K465"/>
    <mergeCell ref="L459:L465"/>
    <mergeCell ref="M459:M465"/>
    <mergeCell ref="N459:N465"/>
    <mergeCell ref="O459:O465"/>
    <mergeCell ref="P459:P465"/>
    <mergeCell ref="Q459:Q465"/>
    <mergeCell ref="A466:A472"/>
    <mergeCell ref="B466:B472"/>
    <mergeCell ref="C466:C472"/>
    <mergeCell ref="D466:D472"/>
    <mergeCell ref="E466:E472"/>
    <mergeCell ref="F466:F472"/>
    <mergeCell ref="G466:G472"/>
    <mergeCell ref="H466:H472"/>
    <mergeCell ref="I466:I472"/>
    <mergeCell ref="J466:J472"/>
    <mergeCell ref="K466:K472"/>
    <mergeCell ref="L466:L472"/>
    <mergeCell ref="M466:M472"/>
    <mergeCell ref="N466:N472"/>
    <mergeCell ref="O466:O472"/>
    <mergeCell ref="P466:P472"/>
    <mergeCell ref="Q466:Q472"/>
    <mergeCell ref="A473:A479"/>
    <mergeCell ref="B473:B479"/>
    <mergeCell ref="C473:C479"/>
    <mergeCell ref="D473:D479"/>
    <mergeCell ref="E473:E479"/>
    <mergeCell ref="F473:F479"/>
    <mergeCell ref="G473:G479"/>
    <mergeCell ref="H473:H479"/>
    <mergeCell ref="I473:I479"/>
    <mergeCell ref="J473:J479"/>
    <mergeCell ref="K473:K479"/>
    <mergeCell ref="L473:L479"/>
    <mergeCell ref="M473:M479"/>
    <mergeCell ref="N473:N479"/>
    <mergeCell ref="O473:O479"/>
    <mergeCell ref="P473:P479"/>
    <mergeCell ref="Q473:Q479"/>
    <mergeCell ref="A480:A486"/>
    <mergeCell ref="B480:B486"/>
    <mergeCell ref="C480:C486"/>
    <mergeCell ref="D480:D486"/>
    <mergeCell ref="E480:E486"/>
    <mergeCell ref="F480:F486"/>
    <mergeCell ref="G480:G486"/>
    <mergeCell ref="H480:H486"/>
    <mergeCell ref="I480:I486"/>
    <mergeCell ref="J480:J486"/>
    <mergeCell ref="K480:K486"/>
    <mergeCell ref="L480:L486"/>
    <mergeCell ref="M480:M486"/>
    <mergeCell ref="N480:N486"/>
    <mergeCell ref="O480:O486"/>
    <mergeCell ref="P480:P486"/>
    <mergeCell ref="Q480:Q486"/>
    <mergeCell ref="A487:A493"/>
    <mergeCell ref="B487:B493"/>
    <mergeCell ref="C487:C493"/>
    <mergeCell ref="D487:D493"/>
    <mergeCell ref="E487:E493"/>
    <mergeCell ref="F487:F493"/>
    <mergeCell ref="G487:G493"/>
    <mergeCell ref="H487:H493"/>
    <mergeCell ref="I487:I493"/>
    <mergeCell ref="J487:J493"/>
    <mergeCell ref="K487:K493"/>
    <mergeCell ref="L487:L493"/>
    <mergeCell ref="M487:M493"/>
    <mergeCell ref="N487:N493"/>
    <mergeCell ref="O487:O493"/>
    <mergeCell ref="P487:P493"/>
    <mergeCell ref="Q487:Q493"/>
    <mergeCell ref="A494:A500"/>
    <mergeCell ref="B494:B500"/>
    <mergeCell ref="C494:C500"/>
    <mergeCell ref="D494:D500"/>
    <mergeCell ref="E494:E500"/>
    <mergeCell ref="F494:F500"/>
    <mergeCell ref="G494:G500"/>
    <mergeCell ref="H494:H500"/>
    <mergeCell ref="I494:I500"/>
    <mergeCell ref="J494:J500"/>
    <mergeCell ref="K494:K500"/>
    <mergeCell ref="L494:L500"/>
    <mergeCell ref="M494:M500"/>
    <mergeCell ref="N494:N500"/>
    <mergeCell ref="O494:O500"/>
    <mergeCell ref="P494:P500"/>
    <mergeCell ref="Q494:Q500"/>
    <mergeCell ref="A501:A507"/>
    <mergeCell ref="B501:B507"/>
    <mergeCell ref="C501:C507"/>
    <mergeCell ref="D501:D507"/>
    <mergeCell ref="E501:E507"/>
    <mergeCell ref="F501:F507"/>
    <mergeCell ref="G501:G507"/>
    <mergeCell ref="H501:H507"/>
    <mergeCell ref="I501:I507"/>
    <mergeCell ref="J501:J507"/>
    <mergeCell ref="K501:K507"/>
    <mergeCell ref="L501:L507"/>
    <mergeCell ref="M501:M507"/>
    <mergeCell ref="N501:N507"/>
    <mergeCell ref="O501:O507"/>
    <mergeCell ref="P501:P507"/>
    <mergeCell ref="Q501:Q507"/>
    <mergeCell ref="A508:A514"/>
    <mergeCell ref="B508:B514"/>
    <mergeCell ref="C508:C514"/>
    <mergeCell ref="D508:D514"/>
    <mergeCell ref="E508:E514"/>
    <mergeCell ref="F508:F514"/>
    <mergeCell ref="G508:G514"/>
    <mergeCell ref="H508:H514"/>
    <mergeCell ref="I508:I514"/>
    <mergeCell ref="J508:J514"/>
    <mergeCell ref="K508:K514"/>
    <mergeCell ref="L508:L514"/>
    <mergeCell ref="M508:M514"/>
    <mergeCell ref="N508:N514"/>
    <mergeCell ref="O508:O514"/>
    <mergeCell ref="P508:P514"/>
    <mergeCell ref="Q508:Q514"/>
    <mergeCell ref="A515:A521"/>
    <mergeCell ref="B515:B521"/>
    <mergeCell ref="C515:C521"/>
    <mergeCell ref="D515:D521"/>
    <mergeCell ref="E515:E521"/>
    <mergeCell ref="F515:F521"/>
    <mergeCell ref="G515:G521"/>
    <mergeCell ref="H515:H521"/>
    <mergeCell ref="I515:I521"/>
    <mergeCell ref="J515:J521"/>
    <mergeCell ref="K515:K521"/>
    <mergeCell ref="L515:L521"/>
    <mergeCell ref="M515:M521"/>
    <mergeCell ref="N515:N521"/>
    <mergeCell ref="O515:O521"/>
    <mergeCell ref="P515:P521"/>
    <mergeCell ref="Q515:Q521"/>
    <mergeCell ref="A522:A528"/>
    <mergeCell ref="B522:B528"/>
    <mergeCell ref="C522:C528"/>
    <mergeCell ref="D522:D528"/>
    <mergeCell ref="E522:E528"/>
    <mergeCell ref="F522:F528"/>
    <mergeCell ref="G522:G528"/>
    <mergeCell ref="H522:H528"/>
    <mergeCell ref="I522:I528"/>
    <mergeCell ref="J522:J528"/>
    <mergeCell ref="K522:K528"/>
    <mergeCell ref="L522:L528"/>
    <mergeCell ref="M522:M528"/>
    <mergeCell ref="N522:N528"/>
    <mergeCell ref="O522:O528"/>
    <mergeCell ref="P522:P528"/>
    <mergeCell ref="Q522:Q528"/>
    <mergeCell ref="A529:A535"/>
    <mergeCell ref="B529:B535"/>
    <mergeCell ref="C529:C535"/>
    <mergeCell ref="D529:D535"/>
    <mergeCell ref="E529:E535"/>
    <mergeCell ref="F529:F535"/>
    <mergeCell ref="G529:G535"/>
    <mergeCell ref="H529:H535"/>
    <mergeCell ref="I529:I535"/>
    <mergeCell ref="J529:J535"/>
    <mergeCell ref="K529:K535"/>
    <mergeCell ref="L529:L535"/>
    <mergeCell ref="M529:M535"/>
    <mergeCell ref="N529:N535"/>
    <mergeCell ref="O529:O535"/>
    <mergeCell ref="P529:P535"/>
    <mergeCell ref="Q529:Q535"/>
    <mergeCell ref="A536:A542"/>
    <mergeCell ref="B536:B542"/>
    <mergeCell ref="C536:C542"/>
    <mergeCell ref="D536:D542"/>
    <mergeCell ref="E536:E542"/>
    <mergeCell ref="F536:F542"/>
    <mergeCell ref="G536:G542"/>
    <mergeCell ref="H536:H542"/>
    <mergeCell ref="I536:I542"/>
    <mergeCell ref="J536:J542"/>
    <mergeCell ref="K536:K542"/>
    <mergeCell ref="L536:L542"/>
    <mergeCell ref="M536:M542"/>
    <mergeCell ref="N536:N542"/>
    <mergeCell ref="O536:O542"/>
    <mergeCell ref="P536:P542"/>
    <mergeCell ref="Q536:Q542"/>
    <mergeCell ref="A543:A549"/>
    <mergeCell ref="B543:B549"/>
    <mergeCell ref="C543:C549"/>
    <mergeCell ref="D543:D549"/>
    <mergeCell ref="E543:E549"/>
    <mergeCell ref="F543:F549"/>
    <mergeCell ref="G543:G549"/>
    <mergeCell ref="H543:H549"/>
    <mergeCell ref="I543:I549"/>
    <mergeCell ref="J543:J549"/>
    <mergeCell ref="K543:K549"/>
    <mergeCell ref="L543:L549"/>
    <mergeCell ref="M543:M549"/>
    <mergeCell ref="N543:N549"/>
    <mergeCell ref="O543:O549"/>
    <mergeCell ref="P543:P549"/>
    <mergeCell ref="Q543:Q549"/>
    <mergeCell ref="A550:A556"/>
    <mergeCell ref="B550:B556"/>
    <mergeCell ref="C550:C556"/>
    <mergeCell ref="D550:D556"/>
    <mergeCell ref="E550:E556"/>
    <mergeCell ref="F550:F556"/>
    <mergeCell ref="G550:G556"/>
    <mergeCell ref="H550:H556"/>
    <mergeCell ref="I550:I556"/>
    <mergeCell ref="J550:J556"/>
    <mergeCell ref="K550:K556"/>
    <mergeCell ref="L550:L556"/>
    <mergeCell ref="M550:M556"/>
    <mergeCell ref="N550:N556"/>
    <mergeCell ref="O550:O556"/>
    <mergeCell ref="P550:P556"/>
    <mergeCell ref="Q550:Q556"/>
    <mergeCell ref="A557:A563"/>
    <mergeCell ref="B557:B563"/>
    <mergeCell ref="C557:C563"/>
    <mergeCell ref="D557:D563"/>
    <mergeCell ref="E557:E563"/>
    <mergeCell ref="F557:F563"/>
    <mergeCell ref="G557:G563"/>
    <mergeCell ref="H557:H563"/>
    <mergeCell ref="I557:I563"/>
    <mergeCell ref="J557:J563"/>
    <mergeCell ref="K557:K563"/>
    <mergeCell ref="L557:L563"/>
    <mergeCell ref="M557:M563"/>
    <mergeCell ref="N557:N563"/>
    <mergeCell ref="O557:O563"/>
    <mergeCell ref="P557:P563"/>
    <mergeCell ref="Q557:Q563"/>
    <mergeCell ref="A564:A570"/>
    <mergeCell ref="B564:B570"/>
    <mergeCell ref="C564:C570"/>
    <mergeCell ref="D564:D570"/>
    <mergeCell ref="E564:E570"/>
    <mergeCell ref="F564:F570"/>
    <mergeCell ref="G564:G570"/>
    <mergeCell ref="H564:H570"/>
    <mergeCell ref="I564:I570"/>
    <mergeCell ref="J564:J570"/>
    <mergeCell ref="K564:K570"/>
    <mergeCell ref="L564:L570"/>
    <mergeCell ref="M564:M570"/>
    <mergeCell ref="N564:N570"/>
    <mergeCell ref="O564:O570"/>
    <mergeCell ref="P564:P570"/>
    <mergeCell ref="Q564:Q570"/>
    <mergeCell ref="A571:A577"/>
    <mergeCell ref="B571:B577"/>
    <mergeCell ref="C571:C577"/>
    <mergeCell ref="D571:D577"/>
    <mergeCell ref="E571:E577"/>
    <mergeCell ref="F571:F577"/>
    <mergeCell ref="G571:G577"/>
    <mergeCell ref="H571:H577"/>
    <mergeCell ref="I571:I577"/>
    <mergeCell ref="J571:J577"/>
    <mergeCell ref="K571:K577"/>
    <mergeCell ref="L571:L577"/>
    <mergeCell ref="M571:M577"/>
    <mergeCell ref="N571:N577"/>
    <mergeCell ref="O571:O577"/>
    <mergeCell ref="P571:P577"/>
    <mergeCell ref="Q571:Q577"/>
    <mergeCell ref="A578:A585"/>
    <mergeCell ref="B578:B585"/>
    <mergeCell ref="C578:C585"/>
    <mergeCell ref="D578:D585"/>
    <mergeCell ref="E578:E585"/>
    <mergeCell ref="F578:F585"/>
    <mergeCell ref="G578:G585"/>
    <mergeCell ref="H578:H585"/>
    <mergeCell ref="I578:I585"/>
    <mergeCell ref="J578:J585"/>
    <mergeCell ref="K578:K585"/>
    <mergeCell ref="L578:L585"/>
    <mergeCell ref="M578:M585"/>
    <mergeCell ref="N578:N585"/>
    <mergeCell ref="O578:O585"/>
    <mergeCell ref="P578:P585"/>
    <mergeCell ref="Q578:Q585"/>
    <mergeCell ref="A586:A593"/>
    <mergeCell ref="B586:B593"/>
    <mergeCell ref="C586:C593"/>
    <mergeCell ref="D586:D593"/>
    <mergeCell ref="E586:E593"/>
    <mergeCell ref="F586:F593"/>
    <mergeCell ref="G586:G593"/>
    <mergeCell ref="H586:H593"/>
    <mergeCell ref="I586:I593"/>
    <mergeCell ref="J586:J593"/>
    <mergeCell ref="K586:K593"/>
    <mergeCell ref="L586:L593"/>
    <mergeCell ref="M586:M593"/>
    <mergeCell ref="N586:N593"/>
    <mergeCell ref="O586:O593"/>
    <mergeCell ref="P586:P593"/>
    <mergeCell ref="Q586:Q593"/>
    <mergeCell ref="A594:A601"/>
    <mergeCell ref="B594:B601"/>
    <mergeCell ref="C594:C601"/>
    <mergeCell ref="D594:D601"/>
    <mergeCell ref="E594:E601"/>
    <mergeCell ref="F594:F601"/>
    <mergeCell ref="G594:G601"/>
    <mergeCell ref="H594:H601"/>
    <mergeCell ref="I594:I601"/>
    <mergeCell ref="J594:J601"/>
    <mergeCell ref="K594:K601"/>
    <mergeCell ref="L594:L601"/>
    <mergeCell ref="M594:M601"/>
    <mergeCell ref="N594:N601"/>
    <mergeCell ref="O594:O601"/>
    <mergeCell ref="P594:P601"/>
    <mergeCell ref="Q594:Q601"/>
    <mergeCell ref="A602:A609"/>
    <mergeCell ref="B602:B609"/>
    <mergeCell ref="C602:C609"/>
    <mergeCell ref="D602:D609"/>
    <mergeCell ref="E602:E609"/>
    <mergeCell ref="F602:F609"/>
    <mergeCell ref="G602:G609"/>
    <mergeCell ref="H602:H609"/>
    <mergeCell ref="I602:I609"/>
    <mergeCell ref="J602:J609"/>
    <mergeCell ref="K602:K609"/>
    <mergeCell ref="L602:L609"/>
    <mergeCell ref="M602:M609"/>
    <mergeCell ref="N602:N609"/>
    <mergeCell ref="O602:O609"/>
    <mergeCell ref="P602:P609"/>
    <mergeCell ref="Q602:Q609"/>
    <mergeCell ref="A610:A617"/>
    <mergeCell ref="B610:B617"/>
    <mergeCell ref="C610:C617"/>
    <mergeCell ref="D610:D617"/>
    <mergeCell ref="E610:E617"/>
    <mergeCell ref="F610:F617"/>
    <mergeCell ref="G610:G617"/>
    <mergeCell ref="H610:H617"/>
    <mergeCell ref="I610:I617"/>
    <mergeCell ref="J610:J617"/>
    <mergeCell ref="K610:K617"/>
    <mergeCell ref="L610:L617"/>
    <mergeCell ref="M610:M617"/>
    <mergeCell ref="N610:N617"/>
    <mergeCell ref="O610:O617"/>
    <mergeCell ref="P610:P617"/>
    <mergeCell ref="Q610:Q617"/>
    <mergeCell ref="A618:A624"/>
    <mergeCell ref="B618:B624"/>
    <mergeCell ref="C618:C624"/>
    <mergeCell ref="D618:D624"/>
    <mergeCell ref="E618:E624"/>
    <mergeCell ref="F618:F624"/>
    <mergeCell ref="G618:G624"/>
    <mergeCell ref="H618:H624"/>
    <mergeCell ref="I618:I624"/>
    <mergeCell ref="J618:J624"/>
    <mergeCell ref="K618:K624"/>
    <mergeCell ref="L618:L624"/>
    <mergeCell ref="M618:M624"/>
    <mergeCell ref="N618:N624"/>
    <mergeCell ref="O618:O624"/>
    <mergeCell ref="P618:P624"/>
    <mergeCell ref="Q618:Q624"/>
    <mergeCell ref="A625:A631"/>
    <mergeCell ref="B625:B631"/>
    <mergeCell ref="C625:C631"/>
    <mergeCell ref="D625:D631"/>
    <mergeCell ref="E625:E631"/>
    <mergeCell ref="F625:F631"/>
    <mergeCell ref="G625:G631"/>
    <mergeCell ref="H625:H631"/>
    <mergeCell ref="I625:I631"/>
    <mergeCell ref="J625:J631"/>
    <mergeCell ref="K625:K631"/>
    <mergeCell ref="L625:L631"/>
    <mergeCell ref="M625:M631"/>
    <mergeCell ref="N625:N631"/>
    <mergeCell ref="O625:O631"/>
    <mergeCell ref="P625:P631"/>
    <mergeCell ref="Q625:Q631"/>
    <mergeCell ref="A632:A638"/>
    <mergeCell ref="B632:B638"/>
    <mergeCell ref="C632:C638"/>
    <mergeCell ref="D632:D638"/>
    <mergeCell ref="E632:E638"/>
    <mergeCell ref="F632:F638"/>
    <mergeCell ref="G632:G638"/>
    <mergeCell ref="H632:H638"/>
    <mergeCell ref="I632:I638"/>
    <mergeCell ref="J632:J638"/>
    <mergeCell ref="K632:K638"/>
    <mergeCell ref="L632:L638"/>
    <mergeCell ref="M632:M638"/>
    <mergeCell ref="N632:N638"/>
    <mergeCell ref="O632:O638"/>
    <mergeCell ref="P632:P638"/>
    <mergeCell ref="Q632:Q638"/>
    <mergeCell ref="A639:A645"/>
    <mergeCell ref="B639:B645"/>
    <mergeCell ref="C639:C645"/>
    <mergeCell ref="D639:D645"/>
    <mergeCell ref="E639:E645"/>
    <mergeCell ref="F639:F645"/>
    <mergeCell ref="G639:G645"/>
    <mergeCell ref="H639:H645"/>
    <mergeCell ref="I639:I645"/>
    <mergeCell ref="J639:J645"/>
    <mergeCell ref="K639:K645"/>
    <mergeCell ref="L639:L645"/>
    <mergeCell ref="M639:M645"/>
    <mergeCell ref="N639:N645"/>
    <mergeCell ref="O639:O645"/>
    <mergeCell ref="P639:P645"/>
    <mergeCell ref="Q639:Q645"/>
    <mergeCell ref="A646:A652"/>
    <mergeCell ref="B646:B652"/>
    <mergeCell ref="C646:C652"/>
    <mergeCell ref="D646:D652"/>
    <mergeCell ref="E646:E652"/>
    <mergeCell ref="F646:F652"/>
    <mergeCell ref="G646:G652"/>
    <mergeCell ref="H646:H652"/>
    <mergeCell ref="I646:I652"/>
    <mergeCell ref="J646:J652"/>
    <mergeCell ref="K646:K652"/>
    <mergeCell ref="L646:L652"/>
    <mergeCell ref="M646:M652"/>
    <mergeCell ref="N646:N652"/>
    <mergeCell ref="O646:O652"/>
    <mergeCell ref="P646:P652"/>
    <mergeCell ref="Q646:Q652"/>
    <mergeCell ref="A653:A659"/>
    <mergeCell ref="B653:B659"/>
    <mergeCell ref="C653:C659"/>
    <mergeCell ref="D653:D659"/>
    <mergeCell ref="E653:E659"/>
    <mergeCell ref="F653:F659"/>
    <mergeCell ref="G653:G659"/>
    <mergeCell ref="H653:H659"/>
    <mergeCell ref="I653:I659"/>
    <mergeCell ref="J653:J659"/>
    <mergeCell ref="K653:K659"/>
    <mergeCell ref="L653:L659"/>
    <mergeCell ref="M653:M659"/>
    <mergeCell ref="N653:N659"/>
    <mergeCell ref="O653:O659"/>
    <mergeCell ref="P653:P659"/>
    <mergeCell ref="Q653:Q659"/>
    <mergeCell ref="A660:A666"/>
    <mergeCell ref="B660:B666"/>
    <mergeCell ref="C660:C666"/>
    <mergeCell ref="D660:D666"/>
    <mergeCell ref="E660:E666"/>
    <mergeCell ref="F660:F666"/>
    <mergeCell ref="G660:G666"/>
    <mergeCell ref="H660:H666"/>
    <mergeCell ref="I660:I666"/>
    <mergeCell ref="J660:J666"/>
    <mergeCell ref="K660:K666"/>
    <mergeCell ref="L660:L666"/>
    <mergeCell ref="M660:M666"/>
    <mergeCell ref="N660:N666"/>
    <mergeCell ref="O660:O666"/>
    <mergeCell ref="P660:P666"/>
    <mergeCell ref="Q660:Q666"/>
    <mergeCell ref="A667:A673"/>
    <mergeCell ref="B667:B673"/>
    <mergeCell ref="C667:C673"/>
    <mergeCell ref="D667:D673"/>
    <mergeCell ref="E667:E673"/>
    <mergeCell ref="F667:F673"/>
    <mergeCell ref="G667:G673"/>
    <mergeCell ref="H667:H673"/>
    <mergeCell ref="I667:I673"/>
    <mergeCell ref="J667:J673"/>
    <mergeCell ref="K667:K673"/>
    <mergeCell ref="L667:L673"/>
    <mergeCell ref="M667:M673"/>
    <mergeCell ref="N667:N673"/>
    <mergeCell ref="O667:O673"/>
    <mergeCell ref="P667:P673"/>
    <mergeCell ref="Q667:Q673"/>
    <mergeCell ref="A674:A680"/>
    <mergeCell ref="B674:B680"/>
    <mergeCell ref="C674:C680"/>
    <mergeCell ref="D674:D680"/>
    <mergeCell ref="E674:E680"/>
    <mergeCell ref="F674:F680"/>
    <mergeCell ref="G674:G680"/>
    <mergeCell ref="H674:H680"/>
    <mergeCell ref="I674:I680"/>
    <mergeCell ref="J674:J680"/>
    <mergeCell ref="K674:K680"/>
    <mergeCell ref="L674:L680"/>
    <mergeCell ref="M674:M680"/>
    <mergeCell ref="N674:N680"/>
    <mergeCell ref="O674:O680"/>
    <mergeCell ref="P674:P680"/>
    <mergeCell ref="Q674:Q680"/>
    <mergeCell ref="A681:A686"/>
    <mergeCell ref="B681:B686"/>
    <mergeCell ref="C681:C686"/>
    <mergeCell ref="D681:D686"/>
    <mergeCell ref="E681:E686"/>
    <mergeCell ref="F681:F686"/>
    <mergeCell ref="G681:G686"/>
    <mergeCell ref="H681:H686"/>
    <mergeCell ref="I681:I686"/>
    <mergeCell ref="J681:J686"/>
    <mergeCell ref="K681:K686"/>
    <mergeCell ref="L681:L686"/>
    <mergeCell ref="M681:M686"/>
    <mergeCell ref="N681:N686"/>
    <mergeCell ref="O681:O686"/>
    <mergeCell ref="P681:P686"/>
    <mergeCell ref="Q681:Q686"/>
    <mergeCell ref="A687:A692"/>
    <mergeCell ref="B687:B692"/>
    <mergeCell ref="C687:C692"/>
    <mergeCell ref="D687:D692"/>
    <mergeCell ref="E687:E692"/>
    <mergeCell ref="F687:F692"/>
    <mergeCell ref="G687:G692"/>
    <mergeCell ref="H687:H692"/>
    <mergeCell ref="I687:I692"/>
    <mergeCell ref="J687:J692"/>
    <mergeCell ref="K687:K692"/>
    <mergeCell ref="L687:L692"/>
    <mergeCell ref="M687:M692"/>
    <mergeCell ref="N687:N692"/>
    <mergeCell ref="O687:O692"/>
    <mergeCell ref="P687:P692"/>
    <mergeCell ref="Q687:Q692"/>
    <mergeCell ref="A694:A700"/>
    <mergeCell ref="B694:B700"/>
    <mergeCell ref="C694:C700"/>
    <mergeCell ref="D694:D700"/>
    <mergeCell ref="E694:E700"/>
    <mergeCell ref="F694:F700"/>
    <mergeCell ref="G694:G700"/>
    <mergeCell ref="H694:H700"/>
    <mergeCell ref="I694:I700"/>
    <mergeCell ref="J694:J700"/>
    <mergeCell ref="K694:K700"/>
    <mergeCell ref="L694:L700"/>
    <mergeCell ref="M694:M700"/>
    <mergeCell ref="N694:N700"/>
    <mergeCell ref="O694:O700"/>
    <mergeCell ref="P694:P700"/>
    <mergeCell ref="Q694:Q700"/>
    <mergeCell ref="A701:A707"/>
    <mergeCell ref="B701:B707"/>
    <mergeCell ref="C701:C707"/>
    <mergeCell ref="D701:D707"/>
    <mergeCell ref="E701:E707"/>
    <mergeCell ref="F701:F707"/>
    <mergeCell ref="G701:G707"/>
    <mergeCell ref="H701:H707"/>
    <mergeCell ref="I701:I707"/>
    <mergeCell ref="J701:J707"/>
    <mergeCell ref="K701:K707"/>
    <mergeCell ref="L701:L707"/>
    <mergeCell ref="M701:M707"/>
    <mergeCell ref="N701:N707"/>
    <mergeCell ref="O701:O707"/>
    <mergeCell ref="P701:P707"/>
    <mergeCell ref="Q701:Q707"/>
    <mergeCell ref="A708:A714"/>
    <mergeCell ref="B708:B714"/>
    <mergeCell ref="C708:C714"/>
    <mergeCell ref="D708:D714"/>
    <mergeCell ref="E708:E714"/>
    <mergeCell ref="F708:F714"/>
    <mergeCell ref="G708:G714"/>
    <mergeCell ref="H708:H714"/>
    <mergeCell ref="I708:I714"/>
    <mergeCell ref="J708:J714"/>
    <mergeCell ref="K708:K714"/>
    <mergeCell ref="L708:L714"/>
    <mergeCell ref="M708:M714"/>
    <mergeCell ref="N708:N714"/>
    <mergeCell ref="O708:O714"/>
    <mergeCell ref="P708:P714"/>
    <mergeCell ref="Q708:Q714"/>
    <mergeCell ref="A715:A721"/>
    <mergeCell ref="B715:B721"/>
    <mergeCell ref="C715:C721"/>
    <mergeCell ref="D715:D721"/>
    <mergeCell ref="E715:E721"/>
    <mergeCell ref="F715:F721"/>
    <mergeCell ref="G715:G721"/>
    <mergeCell ref="H715:H721"/>
    <mergeCell ref="I715:I721"/>
    <mergeCell ref="J715:J721"/>
    <mergeCell ref="K715:K721"/>
    <mergeCell ref="L715:L721"/>
    <mergeCell ref="M715:M721"/>
    <mergeCell ref="N715:N721"/>
    <mergeCell ref="O715:O721"/>
    <mergeCell ref="P715:P721"/>
    <mergeCell ref="Q715:Q721"/>
    <mergeCell ref="A722:A728"/>
    <mergeCell ref="B722:B728"/>
    <mergeCell ref="C722:C728"/>
    <mergeCell ref="D722:D728"/>
    <mergeCell ref="E722:E728"/>
    <mergeCell ref="F722:F728"/>
    <mergeCell ref="G722:G728"/>
    <mergeCell ref="H722:H728"/>
    <mergeCell ref="I722:I728"/>
    <mergeCell ref="J722:J728"/>
    <mergeCell ref="K722:K728"/>
    <mergeCell ref="L722:L728"/>
    <mergeCell ref="M722:M728"/>
    <mergeCell ref="N722:N728"/>
    <mergeCell ref="O722:O728"/>
    <mergeCell ref="P722:P728"/>
    <mergeCell ref="Q722:Q728"/>
    <mergeCell ref="A729:A735"/>
    <mergeCell ref="B729:B735"/>
    <mergeCell ref="C729:C735"/>
    <mergeCell ref="D729:D735"/>
    <mergeCell ref="E729:E735"/>
    <mergeCell ref="F729:F735"/>
    <mergeCell ref="G729:G735"/>
    <mergeCell ref="H729:H735"/>
    <mergeCell ref="I729:I735"/>
    <mergeCell ref="J729:J735"/>
    <mergeCell ref="K729:K735"/>
    <mergeCell ref="L729:L735"/>
    <mergeCell ref="M729:M735"/>
    <mergeCell ref="N729:N735"/>
    <mergeCell ref="O729:O735"/>
    <mergeCell ref="P729:P735"/>
    <mergeCell ref="Q729:Q735"/>
    <mergeCell ref="A736:A742"/>
    <mergeCell ref="B736:B742"/>
    <mergeCell ref="C736:C742"/>
    <mergeCell ref="D736:D742"/>
    <mergeCell ref="E736:E742"/>
    <mergeCell ref="F736:F742"/>
    <mergeCell ref="G736:G742"/>
    <mergeCell ref="H736:H742"/>
    <mergeCell ref="I736:I742"/>
    <mergeCell ref="J736:J742"/>
    <mergeCell ref="K736:K742"/>
    <mergeCell ref="L736:L742"/>
    <mergeCell ref="M736:M742"/>
    <mergeCell ref="N736:N742"/>
    <mergeCell ref="O736:O742"/>
    <mergeCell ref="P736:P742"/>
    <mergeCell ref="Q736:Q742"/>
    <mergeCell ref="A743:A749"/>
    <mergeCell ref="B743:B749"/>
    <mergeCell ref="C743:C749"/>
    <mergeCell ref="D743:D749"/>
    <mergeCell ref="E743:E749"/>
    <mergeCell ref="F743:F749"/>
    <mergeCell ref="G743:G749"/>
    <mergeCell ref="H743:H749"/>
    <mergeCell ref="I743:I749"/>
    <mergeCell ref="J743:J749"/>
    <mergeCell ref="K743:K749"/>
    <mergeCell ref="L743:L749"/>
    <mergeCell ref="M743:M749"/>
    <mergeCell ref="N743:N749"/>
    <mergeCell ref="O743:O749"/>
    <mergeCell ref="P743:P749"/>
    <mergeCell ref="Q743:Q749"/>
    <mergeCell ref="A750:A756"/>
    <mergeCell ref="B750:B756"/>
    <mergeCell ref="C750:C756"/>
    <mergeCell ref="D750:D756"/>
    <mergeCell ref="E750:E756"/>
    <mergeCell ref="F750:F756"/>
    <mergeCell ref="G750:G756"/>
    <mergeCell ref="H750:H756"/>
    <mergeCell ref="I750:I756"/>
    <mergeCell ref="J750:J756"/>
    <mergeCell ref="K750:K756"/>
    <mergeCell ref="L750:L756"/>
    <mergeCell ref="M750:M756"/>
    <mergeCell ref="N750:N756"/>
    <mergeCell ref="O750:O756"/>
    <mergeCell ref="P750:P756"/>
    <mergeCell ref="Q750:Q756"/>
    <mergeCell ref="A757:A763"/>
    <mergeCell ref="B757:B763"/>
    <mergeCell ref="C757:C763"/>
    <mergeCell ref="D757:D763"/>
    <mergeCell ref="E757:E763"/>
    <mergeCell ref="F757:F763"/>
    <mergeCell ref="G757:G763"/>
    <mergeCell ref="H757:H763"/>
    <mergeCell ref="I757:I763"/>
    <mergeCell ref="J757:J763"/>
    <mergeCell ref="K757:K763"/>
    <mergeCell ref="L757:L763"/>
    <mergeCell ref="M757:M763"/>
    <mergeCell ref="N757:N763"/>
    <mergeCell ref="O757:O763"/>
    <mergeCell ref="P757:P763"/>
    <mergeCell ref="Q757:Q763"/>
    <mergeCell ref="A764:A770"/>
    <mergeCell ref="B764:B770"/>
    <mergeCell ref="C764:C770"/>
    <mergeCell ref="D764:D770"/>
    <mergeCell ref="E764:E770"/>
    <mergeCell ref="F764:F770"/>
    <mergeCell ref="G764:G770"/>
    <mergeCell ref="H764:H770"/>
    <mergeCell ref="I764:I770"/>
    <mergeCell ref="J764:J770"/>
    <mergeCell ref="K764:K770"/>
    <mergeCell ref="L764:L770"/>
    <mergeCell ref="M764:M770"/>
    <mergeCell ref="N764:N770"/>
    <mergeCell ref="O764:O770"/>
    <mergeCell ref="P764:P770"/>
    <mergeCell ref="Q764:Q770"/>
    <mergeCell ref="A771:A777"/>
    <mergeCell ref="B771:B777"/>
    <mergeCell ref="C771:C777"/>
    <mergeCell ref="D771:D777"/>
    <mergeCell ref="E771:E777"/>
    <mergeCell ref="F771:F777"/>
    <mergeCell ref="G771:G777"/>
    <mergeCell ref="H771:H777"/>
    <mergeCell ref="I771:I777"/>
    <mergeCell ref="J771:J777"/>
    <mergeCell ref="K771:K777"/>
    <mergeCell ref="L771:L777"/>
    <mergeCell ref="M771:M777"/>
    <mergeCell ref="N771:N777"/>
    <mergeCell ref="O771:O777"/>
    <mergeCell ref="P771:P777"/>
    <mergeCell ref="Q771:Q777"/>
    <mergeCell ref="A778:A784"/>
    <mergeCell ref="B778:B784"/>
    <mergeCell ref="C778:C784"/>
    <mergeCell ref="D778:D784"/>
    <mergeCell ref="E778:E784"/>
    <mergeCell ref="F778:F784"/>
    <mergeCell ref="G778:G784"/>
    <mergeCell ref="H778:H784"/>
    <mergeCell ref="I778:I784"/>
    <mergeCell ref="J778:J784"/>
    <mergeCell ref="K778:K784"/>
    <mergeCell ref="L778:L784"/>
    <mergeCell ref="M778:M784"/>
    <mergeCell ref="N778:N784"/>
    <mergeCell ref="O778:O784"/>
    <mergeCell ref="P778:P784"/>
    <mergeCell ref="Q778:Q784"/>
    <mergeCell ref="A785:A791"/>
    <mergeCell ref="B785:B791"/>
    <mergeCell ref="C785:C791"/>
    <mergeCell ref="D785:D791"/>
    <mergeCell ref="E785:E791"/>
    <mergeCell ref="F785:F791"/>
    <mergeCell ref="G785:G791"/>
    <mergeCell ref="H785:H791"/>
    <mergeCell ref="I785:I791"/>
    <mergeCell ref="J785:J791"/>
    <mergeCell ref="K785:K791"/>
    <mergeCell ref="L785:L791"/>
    <mergeCell ref="M785:M791"/>
    <mergeCell ref="N785:N791"/>
    <mergeCell ref="O785:O791"/>
    <mergeCell ref="P785:P791"/>
    <mergeCell ref="Q785:Q791"/>
    <mergeCell ref="A792:A798"/>
    <mergeCell ref="B792:B798"/>
    <mergeCell ref="C792:C798"/>
    <mergeCell ref="D792:D798"/>
    <mergeCell ref="E792:E798"/>
    <mergeCell ref="F792:F798"/>
    <mergeCell ref="G792:G798"/>
    <mergeCell ref="H792:H798"/>
    <mergeCell ref="I792:I798"/>
    <mergeCell ref="J792:J798"/>
    <mergeCell ref="K792:K798"/>
    <mergeCell ref="L792:L798"/>
    <mergeCell ref="M792:M798"/>
    <mergeCell ref="N792:N798"/>
    <mergeCell ref="O792:O798"/>
    <mergeCell ref="P792:P798"/>
    <mergeCell ref="Q792:Q798"/>
    <mergeCell ref="A799:A805"/>
    <mergeCell ref="B799:B805"/>
    <mergeCell ref="C799:C805"/>
    <mergeCell ref="D799:D805"/>
    <mergeCell ref="E799:E805"/>
    <mergeCell ref="F799:F805"/>
    <mergeCell ref="G799:G805"/>
    <mergeCell ref="H799:H805"/>
    <mergeCell ref="I799:I805"/>
    <mergeCell ref="J799:J805"/>
    <mergeCell ref="K799:K805"/>
    <mergeCell ref="L799:L805"/>
    <mergeCell ref="M799:M805"/>
    <mergeCell ref="N799:N805"/>
    <mergeCell ref="O799:O805"/>
    <mergeCell ref="P799:P805"/>
    <mergeCell ref="Q799:Q805"/>
    <mergeCell ref="A806:A812"/>
    <mergeCell ref="B806:B812"/>
    <mergeCell ref="C806:C812"/>
    <mergeCell ref="D806:D812"/>
    <mergeCell ref="E806:E812"/>
    <mergeCell ref="F806:F812"/>
    <mergeCell ref="G806:G812"/>
    <mergeCell ref="H806:H812"/>
    <mergeCell ref="I806:I812"/>
    <mergeCell ref="J806:J812"/>
    <mergeCell ref="K806:K812"/>
    <mergeCell ref="L806:L812"/>
    <mergeCell ref="M806:M812"/>
    <mergeCell ref="N806:N812"/>
    <mergeCell ref="O806:O812"/>
    <mergeCell ref="P806:P812"/>
    <mergeCell ref="Q806:Q812"/>
    <mergeCell ref="A813:A819"/>
    <mergeCell ref="B813:B819"/>
    <mergeCell ref="C813:C819"/>
    <mergeCell ref="D813:D819"/>
    <mergeCell ref="E813:E819"/>
    <mergeCell ref="F813:F819"/>
    <mergeCell ref="G813:G819"/>
    <mergeCell ref="H813:H819"/>
    <mergeCell ref="I813:I819"/>
    <mergeCell ref="J813:J819"/>
    <mergeCell ref="K813:K819"/>
    <mergeCell ref="L813:L819"/>
    <mergeCell ref="M813:M819"/>
    <mergeCell ref="N813:N819"/>
    <mergeCell ref="O813:O819"/>
    <mergeCell ref="P813:P819"/>
    <mergeCell ref="Q813:Q819"/>
    <mergeCell ref="A820:A826"/>
    <mergeCell ref="B820:B826"/>
    <mergeCell ref="C820:C826"/>
    <mergeCell ref="D820:D826"/>
    <mergeCell ref="E820:E826"/>
    <mergeCell ref="F820:F826"/>
    <mergeCell ref="G820:G826"/>
    <mergeCell ref="H820:H826"/>
    <mergeCell ref="I820:I826"/>
    <mergeCell ref="J820:J826"/>
    <mergeCell ref="K820:K826"/>
    <mergeCell ref="L820:L826"/>
    <mergeCell ref="M820:M826"/>
    <mergeCell ref="N820:N826"/>
    <mergeCell ref="O820:O826"/>
    <mergeCell ref="P820:P826"/>
    <mergeCell ref="Q820:Q826"/>
    <mergeCell ref="A827:A833"/>
    <mergeCell ref="B827:B833"/>
    <mergeCell ref="C827:C833"/>
    <mergeCell ref="D827:D833"/>
    <mergeCell ref="E827:E833"/>
    <mergeCell ref="F827:F833"/>
    <mergeCell ref="G827:G833"/>
    <mergeCell ref="H827:H833"/>
    <mergeCell ref="I827:I833"/>
    <mergeCell ref="J827:J833"/>
    <mergeCell ref="K827:K833"/>
    <mergeCell ref="L827:L833"/>
    <mergeCell ref="M827:M833"/>
    <mergeCell ref="N827:N833"/>
    <mergeCell ref="O827:O833"/>
    <mergeCell ref="P827:P833"/>
    <mergeCell ref="Q827:Q833"/>
    <mergeCell ref="A834:A840"/>
    <mergeCell ref="B834:B840"/>
    <mergeCell ref="C834:C840"/>
    <mergeCell ref="D834:D840"/>
    <mergeCell ref="E834:E840"/>
    <mergeCell ref="F834:F840"/>
    <mergeCell ref="G834:G840"/>
    <mergeCell ref="H834:H840"/>
    <mergeCell ref="I834:I840"/>
    <mergeCell ref="J834:J840"/>
    <mergeCell ref="K834:K840"/>
    <mergeCell ref="L834:L840"/>
    <mergeCell ref="M834:M840"/>
    <mergeCell ref="N834:N840"/>
    <mergeCell ref="O834:O840"/>
    <mergeCell ref="P834:P840"/>
    <mergeCell ref="Q834:Q840"/>
    <mergeCell ref="A841:A847"/>
    <mergeCell ref="B841:B847"/>
    <mergeCell ref="C841:C847"/>
    <mergeCell ref="D841:D847"/>
    <mergeCell ref="E841:E847"/>
    <mergeCell ref="F841:F847"/>
    <mergeCell ref="G841:G847"/>
    <mergeCell ref="H841:H847"/>
    <mergeCell ref="I841:I847"/>
    <mergeCell ref="J841:J847"/>
    <mergeCell ref="K841:K847"/>
    <mergeCell ref="L841:L847"/>
    <mergeCell ref="M841:M847"/>
    <mergeCell ref="N841:N847"/>
    <mergeCell ref="O841:O847"/>
    <mergeCell ref="P841:P847"/>
    <mergeCell ref="Q841:Q847"/>
    <mergeCell ref="A848:A854"/>
    <mergeCell ref="B848:B854"/>
    <mergeCell ref="C848:C854"/>
    <mergeCell ref="D848:D854"/>
    <mergeCell ref="E848:E854"/>
    <mergeCell ref="F848:F854"/>
    <mergeCell ref="G848:G854"/>
    <mergeCell ref="H848:H854"/>
    <mergeCell ref="I848:I854"/>
    <mergeCell ref="J848:J854"/>
    <mergeCell ref="K848:K854"/>
    <mergeCell ref="L848:L854"/>
    <mergeCell ref="M848:M854"/>
    <mergeCell ref="N848:N854"/>
    <mergeCell ref="O848:O854"/>
    <mergeCell ref="P848:P854"/>
    <mergeCell ref="Q848:Q854"/>
    <mergeCell ref="A855:A861"/>
    <mergeCell ref="B855:B861"/>
    <mergeCell ref="C855:C861"/>
    <mergeCell ref="D855:D861"/>
    <mergeCell ref="E855:E861"/>
    <mergeCell ref="F855:F861"/>
    <mergeCell ref="G855:G861"/>
    <mergeCell ref="H855:H861"/>
    <mergeCell ref="I855:I861"/>
    <mergeCell ref="J855:J861"/>
    <mergeCell ref="K855:K861"/>
    <mergeCell ref="L855:L861"/>
    <mergeCell ref="M855:M861"/>
    <mergeCell ref="N855:N861"/>
    <mergeCell ref="O855:O861"/>
    <mergeCell ref="P855:P861"/>
    <mergeCell ref="Q855:Q861"/>
    <mergeCell ref="A862:A868"/>
    <mergeCell ref="B862:B868"/>
    <mergeCell ref="C862:C868"/>
    <mergeCell ref="D862:D868"/>
    <mergeCell ref="E862:E868"/>
    <mergeCell ref="F862:F868"/>
    <mergeCell ref="G862:G868"/>
    <mergeCell ref="H862:H868"/>
    <mergeCell ref="I862:I868"/>
    <mergeCell ref="J862:J868"/>
    <mergeCell ref="K862:K868"/>
    <mergeCell ref="L862:L868"/>
    <mergeCell ref="M862:M868"/>
    <mergeCell ref="N862:N868"/>
    <mergeCell ref="O862:O868"/>
    <mergeCell ref="P862:P868"/>
    <mergeCell ref="Q862:Q868"/>
    <mergeCell ref="A869:A875"/>
    <mergeCell ref="B869:B875"/>
    <mergeCell ref="C869:C875"/>
    <mergeCell ref="D869:D875"/>
    <mergeCell ref="E869:E875"/>
    <mergeCell ref="F869:F875"/>
    <mergeCell ref="G869:G875"/>
    <mergeCell ref="H869:H875"/>
    <mergeCell ref="I869:I875"/>
    <mergeCell ref="J869:J875"/>
    <mergeCell ref="K869:K875"/>
    <mergeCell ref="L869:L875"/>
    <mergeCell ref="M869:M875"/>
    <mergeCell ref="N869:N875"/>
    <mergeCell ref="O869:O875"/>
    <mergeCell ref="P869:P875"/>
    <mergeCell ref="Q869:Q875"/>
    <mergeCell ref="A876:A882"/>
    <mergeCell ref="B876:B882"/>
    <mergeCell ref="C876:C882"/>
    <mergeCell ref="D876:D882"/>
    <mergeCell ref="E876:E882"/>
    <mergeCell ref="F876:F882"/>
    <mergeCell ref="G876:G882"/>
    <mergeCell ref="H876:H882"/>
    <mergeCell ref="I876:I882"/>
    <mergeCell ref="J876:J882"/>
    <mergeCell ref="K876:K882"/>
    <mergeCell ref="L876:L882"/>
    <mergeCell ref="M876:M882"/>
    <mergeCell ref="N876:N882"/>
    <mergeCell ref="O876:O882"/>
    <mergeCell ref="P876:P882"/>
    <mergeCell ref="Q876:Q882"/>
    <mergeCell ref="A883:A884"/>
    <mergeCell ref="B883:B884"/>
    <mergeCell ref="C883:C884"/>
    <mergeCell ref="D883:D884"/>
    <mergeCell ref="E883:E884"/>
    <mergeCell ref="F883:F884"/>
    <mergeCell ref="G883:G884"/>
    <mergeCell ref="H883:H884"/>
    <mergeCell ref="I883:I884"/>
    <mergeCell ref="J883:J884"/>
    <mergeCell ref="K883:K884"/>
    <mergeCell ref="L883:L884"/>
    <mergeCell ref="M883:M884"/>
    <mergeCell ref="N883:N884"/>
    <mergeCell ref="O883:O884"/>
    <mergeCell ref="P883:P884"/>
    <mergeCell ref="Q883:Q884"/>
    <mergeCell ref="A885:A891"/>
    <mergeCell ref="B885:B891"/>
    <mergeCell ref="C885:C891"/>
    <mergeCell ref="D885:D891"/>
    <mergeCell ref="E885:E891"/>
    <mergeCell ref="F885:F891"/>
    <mergeCell ref="G885:G891"/>
    <mergeCell ref="H885:H891"/>
    <mergeCell ref="I885:I891"/>
    <mergeCell ref="J885:J891"/>
    <mergeCell ref="K885:K891"/>
    <mergeCell ref="L885:L891"/>
    <mergeCell ref="M885:M891"/>
    <mergeCell ref="N885:N891"/>
    <mergeCell ref="O885:O891"/>
    <mergeCell ref="P885:P891"/>
    <mergeCell ref="Q885:Q891"/>
    <mergeCell ref="A892:A898"/>
    <mergeCell ref="B892:B898"/>
    <mergeCell ref="C892:C898"/>
    <mergeCell ref="D892:D898"/>
    <mergeCell ref="E892:E898"/>
    <mergeCell ref="F892:F898"/>
    <mergeCell ref="G892:G898"/>
    <mergeCell ref="H892:H898"/>
    <mergeCell ref="I892:I898"/>
    <mergeCell ref="J892:J898"/>
    <mergeCell ref="K892:K898"/>
    <mergeCell ref="L892:L898"/>
    <mergeCell ref="M892:M898"/>
    <mergeCell ref="N892:N898"/>
    <mergeCell ref="O892:O898"/>
    <mergeCell ref="P892:P898"/>
    <mergeCell ref="Q892:Q898"/>
    <mergeCell ref="A899:A905"/>
    <mergeCell ref="B899:B905"/>
    <mergeCell ref="C899:C905"/>
    <mergeCell ref="D899:D905"/>
    <mergeCell ref="E899:E905"/>
    <mergeCell ref="F899:F905"/>
    <mergeCell ref="G899:G905"/>
    <mergeCell ref="H899:H905"/>
    <mergeCell ref="I899:I905"/>
    <mergeCell ref="J899:J905"/>
    <mergeCell ref="K899:K905"/>
    <mergeCell ref="L899:L905"/>
    <mergeCell ref="M899:M905"/>
    <mergeCell ref="N899:N905"/>
    <mergeCell ref="O899:O905"/>
    <mergeCell ref="P899:P905"/>
    <mergeCell ref="Q899:Q905"/>
    <mergeCell ref="A906:A912"/>
    <mergeCell ref="B906:B912"/>
    <mergeCell ref="C906:C912"/>
    <mergeCell ref="D906:D912"/>
    <mergeCell ref="E906:E912"/>
    <mergeCell ref="F906:F912"/>
    <mergeCell ref="G906:G912"/>
    <mergeCell ref="H906:H912"/>
    <mergeCell ref="I906:I912"/>
    <mergeCell ref="J906:J912"/>
    <mergeCell ref="K906:K912"/>
    <mergeCell ref="L906:L912"/>
    <mergeCell ref="M906:M912"/>
    <mergeCell ref="N906:N912"/>
    <mergeCell ref="O906:O912"/>
    <mergeCell ref="P906:P912"/>
    <mergeCell ref="Q906:Q912"/>
    <mergeCell ref="A913:A919"/>
    <mergeCell ref="B913:B919"/>
    <mergeCell ref="C913:C919"/>
    <mergeCell ref="D913:D919"/>
    <mergeCell ref="E913:E919"/>
    <mergeCell ref="F913:F919"/>
    <mergeCell ref="G913:G919"/>
    <mergeCell ref="H913:H919"/>
    <mergeCell ref="I913:I919"/>
    <mergeCell ref="J913:J919"/>
    <mergeCell ref="K913:K919"/>
    <mergeCell ref="L913:L919"/>
    <mergeCell ref="M913:M919"/>
    <mergeCell ref="N913:N919"/>
    <mergeCell ref="O913:O919"/>
    <mergeCell ref="P913:P919"/>
    <mergeCell ref="Q913:Q919"/>
    <mergeCell ref="A920:A927"/>
    <mergeCell ref="B920:B927"/>
    <mergeCell ref="C920:C927"/>
    <mergeCell ref="D920:D927"/>
    <mergeCell ref="E920:E927"/>
    <mergeCell ref="F920:F927"/>
    <mergeCell ref="G920:G927"/>
    <mergeCell ref="H920:H927"/>
    <mergeCell ref="I920:I927"/>
    <mergeCell ref="J920:J927"/>
    <mergeCell ref="K920:K927"/>
    <mergeCell ref="L920:L927"/>
    <mergeCell ref="M920:M927"/>
    <mergeCell ref="N920:N927"/>
    <mergeCell ref="O920:O927"/>
    <mergeCell ref="P920:P927"/>
    <mergeCell ref="Q920:Q927"/>
    <mergeCell ref="A928:A935"/>
    <mergeCell ref="B928:B935"/>
    <mergeCell ref="C928:C935"/>
    <mergeCell ref="D928:D935"/>
    <mergeCell ref="E928:E935"/>
    <mergeCell ref="F928:F935"/>
    <mergeCell ref="G928:G935"/>
    <mergeCell ref="H928:H935"/>
    <mergeCell ref="I928:I935"/>
    <mergeCell ref="J928:J935"/>
    <mergeCell ref="K928:K935"/>
    <mergeCell ref="L928:L935"/>
    <mergeCell ref="M928:M935"/>
    <mergeCell ref="N928:N935"/>
    <mergeCell ref="O928:O935"/>
    <mergeCell ref="P928:P935"/>
    <mergeCell ref="Q928:Q935"/>
    <mergeCell ref="A936:A943"/>
    <mergeCell ref="B936:B943"/>
    <mergeCell ref="C936:C943"/>
    <mergeCell ref="D936:D943"/>
    <mergeCell ref="E936:E943"/>
    <mergeCell ref="F936:F943"/>
    <mergeCell ref="G936:G943"/>
    <mergeCell ref="H936:H943"/>
    <mergeCell ref="I936:I943"/>
    <mergeCell ref="J936:J943"/>
    <mergeCell ref="K936:K943"/>
    <mergeCell ref="L936:L943"/>
    <mergeCell ref="M936:M943"/>
    <mergeCell ref="N936:N943"/>
    <mergeCell ref="O936:O943"/>
    <mergeCell ref="P936:P943"/>
    <mergeCell ref="Q936:Q943"/>
    <mergeCell ref="A944:A950"/>
    <mergeCell ref="B944:B950"/>
    <mergeCell ref="C944:C950"/>
    <mergeCell ref="D944:D950"/>
    <mergeCell ref="E944:E950"/>
    <mergeCell ref="F944:F950"/>
    <mergeCell ref="G944:G950"/>
    <mergeCell ref="H944:H950"/>
    <mergeCell ref="I944:I950"/>
    <mergeCell ref="J944:J950"/>
    <mergeCell ref="K944:K950"/>
    <mergeCell ref="L944:L950"/>
    <mergeCell ref="M944:M950"/>
    <mergeCell ref="N944:N950"/>
    <mergeCell ref="O944:O950"/>
    <mergeCell ref="P944:P950"/>
    <mergeCell ref="Q944:Q950"/>
    <mergeCell ref="A951:A958"/>
    <mergeCell ref="B951:B958"/>
    <mergeCell ref="C951:C958"/>
    <mergeCell ref="D951:D958"/>
    <mergeCell ref="E951:E958"/>
    <mergeCell ref="F951:F958"/>
    <mergeCell ref="G951:G958"/>
    <mergeCell ref="H951:H958"/>
    <mergeCell ref="I951:I958"/>
    <mergeCell ref="J951:J958"/>
    <mergeCell ref="K951:K958"/>
    <mergeCell ref="L951:L958"/>
    <mergeCell ref="M951:M958"/>
    <mergeCell ref="N951:N958"/>
    <mergeCell ref="O951:O958"/>
    <mergeCell ref="P951:P958"/>
    <mergeCell ref="Q951:Q958"/>
    <mergeCell ref="A959:A966"/>
    <mergeCell ref="B959:B966"/>
    <mergeCell ref="C959:C966"/>
    <mergeCell ref="D959:D966"/>
    <mergeCell ref="E959:E966"/>
    <mergeCell ref="F959:F966"/>
    <mergeCell ref="G959:G966"/>
    <mergeCell ref="H959:H966"/>
    <mergeCell ref="I959:I966"/>
    <mergeCell ref="J959:J966"/>
    <mergeCell ref="K959:K966"/>
    <mergeCell ref="L959:L966"/>
    <mergeCell ref="M959:M966"/>
    <mergeCell ref="N959:N966"/>
    <mergeCell ref="O959:O966"/>
    <mergeCell ref="P959:P966"/>
    <mergeCell ref="Q959:Q966"/>
    <mergeCell ref="A967:A974"/>
    <mergeCell ref="B967:B974"/>
    <mergeCell ref="C967:C974"/>
    <mergeCell ref="D967:D974"/>
    <mergeCell ref="E967:E974"/>
    <mergeCell ref="F967:F974"/>
    <mergeCell ref="G967:G974"/>
    <mergeCell ref="H967:H974"/>
    <mergeCell ref="I967:I974"/>
    <mergeCell ref="J967:J974"/>
    <mergeCell ref="K967:K974"/>
    <mergeCell ref="L967:L974"/>
    <mergeCell ref="M967:M974"/>
    <mergeCell ref="N967:N974"/>
    <mergeCell ref="O967:O974"/>
    <mergeCell ref="P967:P974"/>
    <mergeCell ref="Q967:Q974"/>
    <mergeCell ref="A975:A981"/>
    <mergeCell ref="B975:B981"/>
    <mergeCell ref="C975:C981"/>
    <mergeCell ref="D975:D981"/>
    <mergeCell ref="E975:E981"/>
    <mergeCell ref="F975:F981"/>
    <mergeCell ref="G975:G981"/>
    <mergeCell ref="H975:H981"/>
    <mergeCell ref="I975:I981"/>
    <mergeCell ref="J975:J981"/>
    <mergeCell ref="K975:K981"/>
    <mergeCell ref="L975:L981"/>
    <mergeCell ref="M975:M981"/>
    <mergeCell ref="N975:N981"/>
    <mergeCell ref="O975:O981"/>
    <mergeCell ref="P975:P981"/>
    <mergeCell ref="Q975:Q981"/>
    <mergeCell ref="A982:A988"/>
    <mergeCell ref="B982:B988"/>
    <mergeCell ref="C982:C988"/>
    <mergeCell ref="D982:D988"/>
    <mergeCell ref="E982:E988"/>
    <mergeCell ref="F982:F988"/>
    <mergeCell ref="G982:G988"/>
    <mergeCell ref="H982:H988"/>
    <mergeCell ref="I982:I988"/>
    <mergeCell ref="J982:J988"/>
    <mergeCell ref="K982:K988"/>
    <mergeCell ref="L982:L988"/>
    <mergeCell ref="M982:M988"/>
    <mergeCell ref="N982:N988"/>
    <mergeCell ref="O982:O988"/>
    <mergeCell ref="P982:P988"/>
    <mergeCell ref="Q982:Q988"/>
    <mergeCell ref="A989:A995"/>
    <mergeCell ref="B989:B995"/>
    <mergeCell ref="C989:C995"/>
    <mergeCell ref="D989:D995"/>
    <mergeCell ref="E989:E995"/>
    <mergeCell ref="F989:F995"/>
    <mergeCell ref="G989:G995"/>
    <mergeCell ref="H989:H995"/>
    <mergeCell ref="I989:I995"/>
    <mergeCell ref="J989:J995"/>
    <mergeCell ref="K989:K995"/>
    <mergeCell ref="L989:L995"/>
    <mergeCell ref="M989:M995"/>
    <mergeCell ref="N989:N995"/>
    <mergeCell ref="O989:O995"/>
    <mergeCell ref="P989:P995"/>
    <mergeCell ref="Q989:Q995"/>
    <mergeCell ref="A996:A1002"/>
    <mergeCell ref="B996:B1002"/>
    <mergeCell ref="C996:C1002"/>
    <mergeCell ref="D996:D1002"/>
    <mergeCell ref="E996:E1002"/>
    <mergeCell ref="F996:F1002"/>
    <mergeCell ref="G996:G1002"/>
    <mergeCell ref="H996:H1002"/>
    <mergeCell ref="I996:I1002"/>
    <mergeCell ref="J996:J1002"/>
    <mergeCell ref="K996:K1002"/>
    <mergeCell ref="L996:L1002"/>
    <mergeCell ref="M996:M1002"/>
    <mergeCell ref="N996:N1002"/>
    <mergeCell ref="O996:O1002"/>
    <mergeCell ref="P996:P1002"/>
    <mergeCell ref="Q996:Q1002"/>
    <mergeCell ref="A1003:A1009"/>
    <mergeCell ref="B1003:B1009"/>
    <mergeCell ref="C1003:C1009"/>
    <mergeCell ref="D1003:D1009"/>
    <mergeCell ref="E1003:E1009"/>
    <mergeCell ref="F1003:F1009"/>
    <mergeCell ref="G1003:G1009"/>
    <mergeCell ref="H1003:H1009"/>
    <mergeCell ref="I1003:I1009"/>
    <mergeCell ref="J1003:J1009"/>
    <mergeCell ref="K1003:K1009"/>
    <mergeCell ref="L1003:L1009"/>
    <mergeCell ref="M1003:M1009"/>
    <mergeCell ref="N1003:N1009"/>
    <mergeCell ref="O1003:O1009"/>
    <mergeCell ref="P1003:P1009"/>
    <mergeCell ref="Q1003:Q1009"/>
    <mergeCell ref="A1010:A1016"/>
    <mergeCell ref="B1010:B1016"/>
    <mergeCell ref="C1010:C1016"/>
    <mergeCell ref="D1010:D1016"/>
    <mergeCell ref="E1010:E1016"/>
    <mergeCell ref="F1010:F1016"/>
    <mergeCell ref="G1010:G1016"/>
    <mergeCell ref="H1010:H1016"/>
    <mergeCell ref="I1010:I1016"/>
    <mergeCell ref="J1010:J1016"/>
    <mergeCell ref="K1010:K1016"/>
    <mergeCell ref="L1010:L1016"/>
    <mergeCell ref="M1010:M1016"/>
    <mergeCell ref="N1010:N1016"/>
    <mergeCell ref="O1010:O1016"/>
    <mergeCell ref="P1010:P1016"/>
    <mergeCell ref="Q1010:Q1016"/>
    <mergeCell ref="A1017:A1023"/>
    <mergeCell ref="B1017:B1023"/>
    <mergeCell ref="C1017:C1023"/>
    <mergeCell ref="D1017:D1023"/>
    <mergeCell ref="E1017:E1023"/>
    <mergeCell ref="F1017:F1023"/>
    <mergeCell ref="G1017:G1023"/>
    <mergeCell ref="H1017:H1023"/>
    <mergeCell ref="I1017:I1023"/>
    <mergeCell ref="J1017:J1023"/>
    <mergeCell ref="K1017:K1023"/>
    <mergeCell ref="L1017:L1023"/>
    <mergeCell ref="M1017:M1023"/>
    <mergeCell ref="N1017:N1023"/>
    <mergeCell ref="O1017:O1023"/>
    <mergeCell ref="P1017:P1023"/>
    <mergeCell ref="Q1017:Q1023"/>
    <mergeCell ref="A1024:A1030"/>
    <mergeCell ref="B1024:B1030"/>
    <mergeCell ref="C1024:C1030"/>
    <mergeCell ref="D1024:D1030"/>
    <mergeCell ref="E1024:E1030"/>
    <mergeCell ref="F1024:F1030"/>
    <mergeCell ref="G1024:G1030"/>
    <mergeCell ref="H1024:H1030"/>
    <mergeCell ref="I1024:I1030"/>
    <mergeCell ref="J1024:J1030"/>
    <mergeCell ref="K1024:K1030"/>
    <mergeCell ref="L1024:L1030"/>
    <mergeCell ref="M1024:M1030"/>
    <mergeCell ref="N1024:N1030"/>
    <mergeCell ref="O1024:O1030"/>
    <mergeCell ref="P1024:P1030"/>
    <mergeCell ref="Q1024:Q1030"/>
    <mergeCell ref="A1031:A1037"/>
    <mergeCell ref="B1031:B1037"/>
    <mergeCell ref="C1031:C1037"/>
    <mergeCell ref="D1031:D1037"/>
    <mergeCell ref="E1031:E1037"/>
    <mergeCell ref="F1031:F1037"/>
    <mergeCell ref="G1031:G1037"/>
    <mergeCell ref="H1031:H1037"/>
    <mergeCell ref="I1031:I1037"/>
    <mergeCell ref="J1031:J1037"/>
    <mergeCell ref="K1031:K1037"/>
    <mergeCell ref="L1031:L1037"/>
    <mergeCell ref="M1031:M1037"/>
    <mergeCell ref="N1031:N1037"/>
    <mergeCell ref="O1031:O1037"/>
    <mergeCell ref="P1031:P1037"/>
    <mergeCell ref="Q1031:Q1037"/>
    <mergeCell ref="A1039:A1041"/>
    <mergeCell ref="B1039:B1041"/>
    <mergeCell ref="C1039:C1041"/>
    <mergeCell ref="D1039:D1041"/>
    <mergeCell ref="E1039:E1041"/>
    <mergeCell ref="F1039:F1041"/>
    <mergeCell ref="G1039:G1041"/>
    <mergeCell ref="H1039:H1041"/>
    <mergeCell ref="I1039:I1041"/>
    <mergeCell ref="J1039:J1041"/>
    <mergeCell ref="K1039:K1041"/>
    <mergeCell ref="L1039:L1041"/>
    <mergeCell ref="M1039:M1041"/>
    <mergeCell ref="N1039:N1041"/>
    <mergeCell ref="O1039:O1041"/>
    <mergeCell ref="P1039:P1041"/>
    <mergeCell ref="Q1039:Q1041"/>
    <mergeCell ref="A1042:A1048"/>
    <mergeCell ref="B1042:B1048"/>
    <mergeCell ref="C1042:C1048"/>
    <mergeCell ref="D1042:D1048"/>
    <mergeCell ref="E1042:E1048"/>
    <mergeCell ref="F1042:F1048"/>
    <mergeCell ref="G1042:G1048"/>
    <mergeCell ref="H1042:H1048"/>
    <mergeCell ref="I1042:I1048"/>
    <mergeCell ref="J1042:J1048"/>
    <mergeCell ref="K1042:K1048"/>
    <mergeCell ref="L1042:L1048"/>
    <mergeCell ref="M1042:M1048"/>
    <mergeCell ref="N1042:N1048"/>
    <mergeCell ref="O1042:O1048"/>
    <mergeCell ref="P1042:P1048"/>
    <mergeCell ref="Q1042:Q1048"/>
    <mergeCell ref="A1049:A1055"/>
    <mergeCell ref="B1049:B1055"/>
    <mergeCell ref="C1049:C1055"/>
    <mergeCell ref="D1049:D1055"/>
    <mergeCell ref="E1049:E1055"/>
    <mergeCell ref="F1049:F1055"/>
    <mergeCell ref="G1049:G1055"/>
    <mergeCell ref="H1049:H1055"/>
    <mergeCell ref="I1049:I1055"/>
    <mergeCell ref="J1049:J1055"/>
    <mergeCell ref="K1049:K1055"/>
    <mergeCell ref="L1049:L1055"/>
    <mergeCell ref="M1049:M1055"/>
    <mergeCell ref="N1049:N1055"/>
    <mergeCell ref="O1049:O1055"/>
    <mergeCell ref="P1049:P1055"/>
    <mergeCell ref="Q1049:Q1055"/>
    <mergeCell ref="A1056:A1062"/>
    <mergeCell ref="B1056:B1062"/>
    <mergeCell ref="C1056:C1062"/>
    <mergeCell ref="D1056:D1062"/>
    <mergeCell ref="E1056:E1062"/>
    <mergeCell ref="F1056:F1062"/>
    <mergeCell ref="G1056:G1062"/>
    <mergeCell ref="H1056:H1062"/>
    <mergeCell ref="I1056:I1062"/>
    <mergeCell ref="J1056:J1062"/>
    <mergeCell ref="K1056:K1062"/>
    <mergeCell ref="L1056:L1062"/>
    <mergeCell ref="M1056:M1062"/>
    <mergeCell ref="N1056:N1062"/>
    <mergeCell ref="O1056:O1062"/>
    <mergeCell ref="P1056:P1062"/>
    <mergeCell ref="Q1056:Q1062"/>
    <mergeCell ref="A1063:A1069"/>
    <mergeCell ref="B1063:B1069"/>
    <mergeCell ref="C1063:C1069"/>
    <mergeCell ref="D1063:D1069"/>
    <mergeCell ref="E1063:E1069"/>
    <mergeCell ref="F1063:F1069"/>
    <mergeCell ref="G1063:G1069"/>
    <mergeCell ref="H1063:H1069"/>
    <mergeCell ref="I1063:I1069"/>
    <mergeCell ref="J1063:J1069"/>
    <mergeCell ref="K1063:K1069"/>
    <mergeCell ref="L1063:L1069"/>
    <mergeCell ref="M1063:M1069"/>
    <mergeCell ref="N1063:N1069"/>
    <mergeCell ref="O1063:O1069"/>
    <mergeCell ref="P1063:P1069"/>
    <mergeCell ref="Q1063:Q1069"/>
    <mergeCell ref="A1070:A1076"/>
    <mergeCell ref="B1070:B1076"/>
    <mergeCell ref="C1070:C1076"/>
    <mergeCell ref="D1070:D1076"/>
    <mergeCell ref="E1070:E1076"/>
    <mergeCell ref="F1070:F1076"/>
    <mergeCell ref="G1070:G1076"/>
    <mergeCell ref="H1070:H1076"/>
    <mergeCell ref="I1070:I1076"/>
    <mergeCell ref="J1070:J1076"/>
    <mergeCell ref="K1070:K1076"/>
    <mergeCell ref="L1070:L1076"/>
    <mergeCell ref="M1070:M1076"/>
    <mergeCell ref="N1070:N1076"/>
    <mergeCell ref="O1070:O1076"/>
    <mergeCell ref="P1070:P1076"/>
    <mergeCell ref="Q1070:Q1076"/>
    <mergeCell ref="A1077:A1083"/>
    <mergeCell ref="B1077:B1083"/>
    <mergeCell ref="C1077:C1083"/>
    <mergeCell ref="D1077:D1083"/>
    <mergeCell ref="E1077:E1083"/>
    <mergeCell ref="F1077:F1083"/>
    <mergeCell ref="G1077:G1083"/>
    <mergeCell ref="H1077:H1083"/>
    <mergeCell ref="I1077:I1083"/>
    <mergeCell ref="J1077:J1083"/>
    <mergeCell ref="K1077:K1083"/>
    <mergeCell ref="L1077:L1083"/>
    <mergeCell ref="M1077:M1083"/>
    <mergeCell ref="N1077:N1083"/>
    <mergeCell ref="O1077:O1083"/>
    <mergeCell ref="P1077:P1083"/>
    <mergeCell ref="Q1077:Q1083"/>
    <mergeCell ref="A1084:A1090"/>
    <mergeCell ref="B1084:B1090"/>
    <mergeCell ref="C1084:C1090"/>
    <mergeCell ref="D1084:D1090"/>
    <mergeCell ref="E1084:E1090"/>
    <mergeCell ref="F1084:F1090"/>
    <mergeCell ref="G1084:G1090"/>
    <mergeCell ref="H1084:H1090"/>
    <mergeCell ref="I1084:I1090"/>
    <mergeCell ref="J1084:J1090"/>
    <mergeCell ref="K1084:K1090"/>
    <mergeCell ref="L1084:L1090"/>
    <mergeCell ref="M1084:M1090"/>
    <mergeCell ref="N1084:N1090"/>
    <mergeCell ref="O1084:O1090"/>
    <mergeCell ref="P1084:P1090"/>
    <mergeCell ref="Q1084:Q1090"/>
    <mergeCell ref="A1091:A1097"/>
    <mergeCell ref="B1091:B1097"/>
    <mergeCell ref="C1091:C1097"/>
    <mergeCell ref="D1091:D1097"/>
    <mergeCell ref="E1091:E1097"/>
    <mergeCell ref="F1091:F1097"/>
    <mergeCell ref="G1091:G1097"/>
    <mergeCell ref="H1091:H1097"/>
    <mergeCell ref="I1091:I1097"/>
    <mergeCell ref="J1091:J1097"/>
    <mergeCell ref="K1091:K1097"/>
    <mergeCell ref="L1091:L1097"/>
    <mergeCell ref="M1091:M1097"/>
    <mergeCell ref="N1091:N1097"/>
    <mergeCell ref="O1091:O1097"/>
    <mergeCell ref="P1091:P1097"/>
    <mergeCell ref="Q1091:Q1097"/>
    <mergeCell ref="A1098:A1104"/>
    <mergeCell ref="B1098:B1104"/>
    <mergeCell ref="C1098:C1104"/>
    <mergeCell ref="D1098:D1104"/>
    <mergeCell ref="E1098:E1104"/>
    <mergeCell ref="F1098:F1104"/>
    <mergeCell ref="G1098:G1104"/>
    <mergeCell ref="H1098:H1104"/>
    <mergeCell ref="I1098:I1104"/>
    <mergeCell ref="J1098:J1104"/>
    <mergeCell ref="K1098:K1104"/>
    <mergeCell ref="L1098:L1104"/>
    <mergeCell ref="M1098:M1104"/>
    <mergeCell ref="N1098:N1104"/>
    <mergeCell ref="O1098:O1104"/>
    <mergeCell ref="P1098:P1104"/>
    <mergeCell ref="Q1098:Q1104"/>
    <mergeCell ref="A1105:A1111"/>
    <mergeCell ref="B1105:B1111"/>
    <mergeCell ref="C1105:C1111"/>
    <mergeCell ref="D1105:D1111"/>
    <mergeCell ref="E1105:E1111"/>
    <mergeCell ref="F1105:F1111"/>
    <mergeCell ref="G1105:G1111"/>
    <mergeCell ref="H1105:H1111"/>
    <mergeCell ref="I1105:I1111"/>
    <mergeCell ref="J1105:J1111"/>
    <mergeCell ref="K1105:K1111"/>
    <mergeCell ref="L1105:L1111"/>
    <mergeCell ref="M1105:M1111"/>
    <mergeCell ref="N1105:N1111"/>
    <mergeCell ref="O1105:O1111"/>
    <mergeCell ref="P1105:P1111"/>
    <mergeCell ref="Q1105:Q1111"/>
    <mergeCell ref="A1112:A1118"/>
    <mergeCell ref="B1112:B1118"/>
    <mergeCell ref="C1112:C1118"/>
    <mergeCell ref="D1112:D1118"/>
    <mergeCell ref="E1112:E1118"/>
    <mergeCell ref="F1112:F1118"/>
    <mergeCell ref="G1112:G1118"/>
    <mergeCell ref="H1112:H1118"/>
    <mergeCell ref="I1112:I1118"/>
    <mergeCell ref="J1112:J1118"/>
    <mergeCell ref="K1112:K1118"/>
    <mergeCell ref="L1112:L1118"/>
    <mergeCell ref="M1112:M1118"/>
    <mergeCell ref="N1112:N1118"/>
    <mergeCell ref="O1112:O1118"/>
    <mergeCell ref="P1112:P1118"/>
    <mergeCell ref="Q1112:Q1118"/>
    <mergeCell ref="A1119:A1125"/>
    <mergeCell ref="B1119:B1125"/>
    <mergeCell ref="C1119:C1125"/>
    <mergeCell ref="D1119:D1125"/>
    <mergeCell ref="E1119:E1125"/>
    <mergeCell ref="F1119:F1125"/>
    <mergeCell ref="G1119:G1125"/>
    <mergeCell ref="H1119:H1125"/>
    <mergeCell ref="I1119:I1125"/>
    <mergeCell ref="J1119:J1125"/>
    <mergeCell ref="K1119:K1125"/>
    <mergeCell ref="L1119:L1125"/>
    <mergeCell ref="M1119:M1125"/>
    <mergeCell ref="N1119:N1125"/>
    <mergeCell ref="O1119:O1125"/>
    <mergeCell ref="P1119:P1125"/>
    <mergeCell ref="Q1119:Q1125"/>
    <mergeCell ref="A1126:A1132"/>
    <mergeCell ref="B1126:B1132"/>
    <mergeCell ref="C1126:C1132"/>
    <mergeCell ref="D1126:D1132"/>
    <mergeCell ref="E1126:E1132"/>
    <mergeCell ref="F1126:F1132"/>
    <mergeCell ref="G1126:G1132"/>
    <mergeCell ref="H1126:H1132"/>
    <mergeCell ref="I1126:I1132"/>
    <mergeCell ref="J1126:J1132"/>
    <mergeCell ref="K1126:K1132"/>
    <mergeCell ref="L1126:L1132"/>
    <mergeCell ref="M1126:M1132"/>
    <mergeCell ref="N1126:N1132"/>
    <mergeCell ref="O1126:O1132"/>
    <mergeCell ref="P1126:P1132"/>
    <mergeCell ref="Q1126:Q1132"/>
    <mergeCell ref="A1133:A1139"/>
    <mergeCell ref="B1133:B1139"/>
    <mergeCell ref="C1133:C1139"/>
    <mergeCell ref="D1133:D1139"/>
    <mergeCell ref="E1133:E1139"/>
    <mergeCell ref="F1133:F1139"/>
    <mergeCell ref="G1133:G1139"/>
    <mergeCell ref="H1133:H1139"/>
    <mergeCell ref="I1133:I1139"/>
    <mergeCell ref="J1133:J1139"/>
    <mergeCell ref="K1133:K1139"/>
    <mergeCell ref="L1133:L1139"/>
    <mergeCell ref="M1133:M1139"/>
    <mergeCell ref="N1133:N1139"/>
    <mergeCell ref="O1133:O1139"/>
    <mergeCell ref="P1133:P1139"/>
    <mergeCell ref="Q1133:Q1139"/>
    <mergeCell ref="A1140:A1146"/>
    <mergeCell ref="B1140:B1146"/>
    <mergeCell ref="C1140:C1146"/>
    <mergeCell ref="D1140:D1146"/>
    <mergeCell ref="E1140:E1146"/>
    <mergeCell ref="F1140:F1146"/>
    <mergeCell ref="G1140:G1146"/>
    <mergeCell ref="H1140:H1146"/>
    <mergeCell ref="I1140:I1146"/>
    <mergeCell ref="J1140:J1146"/>
    <mergeCell ref="K1140:K1146"/>
    <mergeCell ref="L1140:L1146"/>
    <mergeCell ref="M1140:M1146"/>
    <mergeCell ref="N1140:N1146"/>
    <mergeCell ref="O1140:O1146"/>
    <mergeCell ref="P1140:P1146"/>
    <mergeCell ref="Q1140:Q1146"/>
    <mergeCell ref="A1147:A1153"/>
    <mergeCell ref="B1147:B1153"/>
    <mergeCell ref="C1147:C1153"/>
    <mergeCell ref="D1147:D1153"/>
    <mergeCell ref="E1147:E1153"/>
    <mergeCell ref="F1147:F1153"/>
    <mergeCell ref="G1147:G1153"/>
    <mergeCell ref="H1147:H1153"/>
    <mergeCell ref="I1147:I1153"/>
    <mergeCell ref="J1147:J1153"/>
    <mergeCell ref="K1147:K1153"/>
    <mergeCell ref="L1147:L1153"/>
    <mergeCell ref="M1147:M1153"/>
    <mergeCell ref="N1147:N1153"/>
    <mergeCell ref="O1147:O1153"/>
    <mergeCell ref="P1147:P1153"/>
    <mergeCell ref="Q1147:Q1153"/>
    <mergeCell ref="A1154:A1160"/>
    <mergeCell ref="B1154:B1160"/>
    <mergeCell ref="C1154:C1160"/>
    <mergeCell ref="D1154:D1160"/>
    <mergeCell ref="E1154:E1160"/>
    <mergeCell ref="F1154:F1160"/>
    <mergeCell ref="G1154:G1160"/>
    <mergeCell ref="H1154:H1160"/>
    <mergeCell ref="I1154:I1160"/>
    <mergeCell ref="J1154:J1160"/>
    <mergeCell ref="K1154:K1160"/>
    <mergeCell ref="L1154:L1160"/>
    <mergeCell ref="M1154:M1160"/>
    <mergeCell ref="N1154:N1160"/>
    <mergeCell ref="O1154:O1160"/>
    <mergeCell ref="P1154:P1160"/>
    <mergeCell ref="Q1154:Q1160"/>
    <mergeCell ref="A1161:A1167"/>
    <mergeCell ref="B1161:B1167"/>
    <mergeCell ref="C1161:C1167"/>
    <mergeCell ref="D1161:D1167"/>
    <mergeCell ref="E1161:E1167"/>
    <mergeCell ref="F1161:F1167"/>
    <mergeCell ref="G1161:G1167"/>
    <mergeCell ref="H1161:H1167"/>
    <mergeCell ref="I1161:I1167"/>
    <mergeCell ref="J1161:J1167"/>
    <mergeCell ref="K1161:K1167"/>
    <mergeCell ref="L1161:L1167"/>
    <mergeCell ref="M1161:M1167"/>
    <mergeCell ref="N1161:N1167"/>
    <mergeCell ref="O1161:O1167"/>
    <mergeCell ref="P1161:P1167"/>
    <mergeCell ref="Q1161:Q1167"/>
    <mergeCell ref="A1168:A1174"/>
    <mergeCell ref="B1168:B1174"/>
    <mergeCell ref="C1168:C1174"/>
    <mergeCell ref="D1168:D1174"/>
    <mergeCell ref="E1168:E1174"/>
    <mergeCell ref="F1168:F1174"/>
    <mergeCell ref="G1168:G1174"/>
    <mergeCell ref="H1168:H1174"/>
    <mergeCell ref="I1168:I1174"/>
    <mergeCell ref="J1168:J1174"/>
    <mergeCell ref="K1168:K1174"/>
    <mergeCell ref="L1168:L1174"/>
    <mergeCell ref="M1168:M1174"/>
    <mergeCell ref="N1168:N1174"/>
    <mergeCell ref="O1168:O1174"/>
    <mergeCell ref="P1168:P1174"/>
    <mergeCell ref="Q1168:Q1174"/>
    <mergeCell ref="A1175:A1181"/>
    <mergeCell ref="B1175:B1181"/>
    <mergeCell ref="C1175:C1181"/>
    <mergeCell ref="D1175:D1181"/>
    <mergeCell ref="E1175:E1181"/>
    <mergeCell ref="F1175:F1181"/>
    <mergeCell ref="G1175:G1181"/>
    <mergeCell ref="H1175:H1181"/>
    <mergeCell ref="I1175:I1181"/>
    <mergeCell ref="J1175:J1181"/>
    <mergeCell ref="K1175:K1181"/>
    <mergeCell ref="L1175:L1181"/>
    <mergeCell ref="M1175:M1181"/>
    <mergeCell ref="N1175:N1181"/>
    <mergeCell ref="O1175:O1181"/>
    <mergeCell ref="P1175:P1181"/>
    <mergeCell ref="Q1175:Q1181"/>
    <mergeCell ref="A1182:A1189"/>
    <mergeCell ref="B1182:B1189"/>
    <mergeCell ref="C1182:C1189"/>
    <mergeCell ref="D1182:D1189"/>
    <mergeCell ref="E1182:E1189"/>
    <mergeCell ref="F1182:F1189"/>
    <mergeCell ref="G1182:G1189"/>
    <mergeCell ref="H1182:H1189"/>
    <mergeCell ref="I1182:I1189"/>
    <mergeCell ref="J1182:J1189"/>
    <mergeCell ref="K1182:K1189"/>
    <mergeCell ref="L1182:L1189"/>
    <mergeCell ref="M1182:M1189"/>
    <mergeCell ref="N1182:N1189"/>
    <mergeCell ref="O1182:O1189"/>
    <mergeCell ref="P1182:P1189"/>
    <mergeCell ref="Q1182:Q1189"/>
    <mergeCell ref="A1190:A1197"/>
    <mergeCell ref="B1190:B1197"/>
    <mergeCell ref="C1190:C1197"/>
    <mergeCell ref="D1190:D1197"/>
    <mergeCell ref="E1190:E1197"/>
    <mergeCell ref="F1190:F1197"/>
    <mergeCell ref="G1190:G1197"/>
    <mergeCell ref="H1190:H1197"/>
    <mergeCell ref="I1190:I1197"/>
    <mergeCell ref="J1190:J1197"/>
    <mergeCell ref="K1190:K1197"/>
    <mergeCell ref="L1190:L1197"/>
    <mergeCell ref="M1190:M1197"/>
    <mergeCell ref="N1190:N1197"/>
    <mergeCell ref="O1190:O1197"/>
    <mergeCell ref="P1190:P1197"/>
    <mergeCell ref="Q1190:Q1197"/>
    <mergeCell ref="A1198:A1204"/>
    <mergeCell ref="B1198:B1204"/>
    <mergeCell ref="C1198:C1204"/>
    <mergeCell ref="D1198:D1204"/>
    <mergeCell ref="E1198:E1204"/>
    <mergeCell ref="F1198:F1204"/>
    <mergeCell ref="G1198:G1204"/>
    <mergeCell ref="H1198:H1204"/>
    <mergeCell ref="I1198:I1204"/>
    <mergeCell ref="J1198:J1204"/>
    <mergeCell ref="K1198:K1204"/>
    <mergeCell ref="L1198:L1204"/>
    <mergeCell ref="M1198:M1204"/>
    <mergeCell ref="N1198:N1204"/>
    <mergeCell ref="O1198:O1204"/>
    <mergeCell ref="P1198:P1204"/>
    <mergeCell ref="Q1198:Q1204"/>
    <mergeCell ref="A1205:A1211"/>
    <mergeCell ref="B1205:B1211"/>
    <mergeCell ref="C1205:C1211"/>
    <mergeCell ref="D1205:D1211"/>
    <mergeCell ref="E1205:E1211"/>
    <mergeCell ref="F1205:F1211"/>
    <mergeCell ref="G1205:G1211"/>
    <mergeCell ref="H1205:H1211"/>
    <mergeCell ref="I1205:I1211"/>
    <mergeCell ref="J1205:J1211"/>
    <mergeCell ref="K1205:K1211"/>
    <mergeCell ref="L1205:L1211"/>
    <mergeCell ref="M1205:M1211"/>
    <mergeCell ref="N1205:N1211"/>
    <mergeCell ref="O1205:O1211"/>
    <mergeCell ref="P1205:P1211"/>
    <mergeCell ref="Q1205:Q1211"/>
    <mergeCell ref="A1212:A1218"/>
    <mergeCell ref="B1212:B1218"/>
    <mergeCell ref="C1212:C1218"/>
    <mergeCell ref="D1212:D1218"/>
    <mergeCell ref="E1212:E1218"/>
    <mergeCell ref="F1212:F1218"/>
    <mergeCell ref="G1212:G1218"/>
    <mergeCell ref="H1212:H1218"/>
    <mergeCell ref="I1212:I1218"/>
    <mergeCell ref="J1212:J1218"/>
    <mergeCell ref="K1212:K1218"/>
    <mergeCell ref="L1212:L1218"/>
    <mergeCell ref="M1212:M1218"/>
    <mergeCell ref="N1212:N1218"/>
    <mergeCell ref="O1212:O1218"/>
    <mergeCell ref="P1212:P1218"/>
    <mergeCell ref="Q1212:Q1218"/>
    <mergeCell ref="A1219:A1225"/>
    <mergeCell ref="B1219:B1225"/>
    <mergeCell ref="C1219:C1225"/>
    <mergeCell ref="D1219:D1225"/>
    <mergeCell ref="E1219:E1225"/>
    <mergeCell ref="F1219:F1225"/>
    <mergeCell ref="G1219:G1225"/>
    <mergeCell ref="H1219:H1225"/>
    <mergeCell ref="I1219:I1225"/>
    <mergeCell ref="J1219:J1225"/>
    <mergeCell ref="K1219:K1225"/>
    <mergeCell ref="L1219:L1225"/>
    <mergeCell ref="M1219:M1225"/>
    <mergeCell ref="N1219:N1225"/>
    <mergeCell ref="O1219:O1225"/>
    <mergeCell ref="P1219:P1225"/>
    <mergeCell ref="Q1219:Q1225"/>
    <mergeCell ref="A1226:A1232"/>
    <mergeCell ref="B1226:B1232"/>
    <mergeCell ref="C1226:C1232"/>
    <mergeCell ref="D1226:D1232"/>
    <mergeCell ref="E1226:E1232"/>
    <mergeCell ref="F1226:F1232"/>
    <mergeCell ref="G1226:G1232"/>
    <mergeCell ref="H1226:H1232"/>
    <mergeCell ref="I1226:I1232"/>
    <mergeCell ref="J1226:J1232"/>
    <mergeCell ref="K1226:K1232"/>
    <mergeCell ref="L1226:L1232"/>
    <mergeCell ref="M1226:M1232"/>
    <mergeCell ref="N1226:N1232"/>
    <mergeCell ref="O1226:O1232"/>
    <mergeCell ref="P1226:P1232"/>
    <mergeCell ref="Q1226:Q1232"/>
    <mergeCell ref="A1233:A1240"/>
    <mergeCell ref="B1233:B1240"/>
    <mergeCell ref="C1233:C1240"/>
    <mergeCell ref="D1233:D1240"/>
    <mergeCell ref="E1233:E1240"/>
    <mergeCell ref="F1233:F1240"/>
    <mergeCell ref="G1233:G1240"/>
    <mergeCell ref="H1233:H1240"/>
    <mergeCell ref="I1233:I1240"/>
    <mergeCell ref="J1233:J1240"/>
    <mergeCell ref="K1233:K1240"/>
    <mergeCell ref="L1233:L1240"/>
    <mergeCell ref="M1233:M1240"/>
    <mergeCell ref="N1233:N1240"/>
    <mergeCell ref="O1233:O1240"/>
    <mergeCell ref="P1233:P1240"/>
    <mergeCell ref="Q1233:Q1240"/>
    <mergeCell ref="A1241:A1245"/>
    <mergeCell ref="B1241:B1245"/>
    <mergeCell ref="C1241:C1245"/>
    <mergeCell ref="D1241:D1245"/>
    <mergeCell ref="E1241:E1245"/>
    <mergeCell ref="F1241:F1245"/>
    <mergeCell ref="G1241:G1245"/>
    <mergeCell ref="H1241:H1245"/>
    <mergeCell ref="I1241:I1245"/>
    <mergeCell ref="J1241:J1245"/>
    <mergeCell ref="K1241:K1245"/>
    <mergeCell ref="L1241:L1245"/>
    <mergeCell ref="M1241:M1245"/>
    <mergeCell ref="N1241:N1245"/>
    <mergeCell ref="O1241:O1245"/>
    <mergeCell ref="P1241:P1245"/>
    <mergeCell ref="Q1241:Q1245"/>
    <mergeCell ref="A1246:A1253"/>
    <mergeCell ref="B1246:B1253"/>
    <mergeCell ref="C1246:C1253"/>
    <mergeCell ref="D1246:D1253"/>
    <mergeCell ref="E1246:E1253"/>
    <mergeCell ref="F1246:F1253"/>
    <mergeCell ref="G1246:G1253"/>
    <mergeCell ref="H1246:H1253"/>
    <mergeCell ref="I1246:I1253"/>
    <mergeCell ref="J1246:J1253"/>
    <mergeCell ref="K1246:K1253"/>
    <mergeCell ref="L1246:L1253"/>
    <mergeCell ref="M1246:M1253"/>
    <mergeCell ref="N1246:N1253"/>
    <mergeCell ref="O1246:O1253"/>
    <mergeCell ref="P1246:P1253"/>
    <mergeCell ref="Q1246:Q1253"/>
    <mergeCell ref="A1254:A1261"/>
    <mergeCell ref="B1254:B1261"/>
    <mergeCell ref="C1254:C1261"/>
    <mergeCell ref="D1254:D1261"/>
    <mergeCell ref="E1254:E1261"/>
    <mergeCell ref="F1254:F1261"/>
    <mergeCell ref="G1254:G1261"/>
    <mergeCell ref="H1254:H1261"/>
    <mergeCell ref="I1254:I1261"/>
    <mergeCell ref="J1254:J1261"/>
    <mergeCell ref="K1254:K1261"/>
    <mergeCell ref="L1254:L1261"/>
    <mergeCell ref="M1254:M1261"/>
    <mergeCell ref="N1254:N1261"/>
    <mergeCell ref="O1254:O1261"/>
    <mergeCell ref="P1254:P1261"/>
    <mergeCell ref="Q1254:Q1261"/>
    <mergeCell ref="A1262:A1269"/>
    <mergeCell ref="B1262:B1269"/>
    <mergeCell ref="C1262:C1269"/>
    <mergeCell ref="D1262:D1269"/>
    <mergeCell ref="E1262:E1269"/>
    <mergeCell ref="F1262:F1269"/>
    <mergeCell ref="G1262:G1269"/>
    <mergeCell ref="H1262:H1269"/>
    <mergeCell ref="I1262:I1269"/>
    <mergeCell ref="J1262:J1269"/>
    <mergeCell ref="K1262:K1269"/>
    <mergeCell ref="L1262:L1269"/>
    <mergeCell ref="M1262:M1269"/>
    <mergeCell ref="N1262:N1269"/>
    <mergeCell ref="O1262:O1269"/>
    <mergeCell ref="P1262:P1269"/>
    <mergeCell ref="Q1262:Q1269"/>
    <mergeCell ref="A1270:A1277"/>
    <mergeCell ref="B1270:B1277"/>
    <mergeCell ref="C1270:C1277"/>
    <mergeCell ref="D1270:D1277"/>
    <mergeCell ref="E1270:E1277"/>
    <mergeCell ref="F1270:F1277"/>
    <mergeCell ref="G1270:G1277"/>
    <mergeCell ref="H1270:H1277"/>
    <mergeCell ref="I1270:I1277"/>
    <mergeCell ref="J1270:J1277"/>
    <mergeCell ref="K1270:K1277"/>
    <mergeCell ref="L1270:L1277"/>
    <mergeCell ref="M1270:M1277"/>
    <mergeCell ref="N1270:N1277"/>
    <mergeCell ref="O1270:O1277"/>
    <mergeCell ref="P1270:P1277"/>
    <mergeCell ref="Q1270:Q1277"/>
    <mergeCell ref="A1278:A1284"/>
    <mergeCell ref="B1278:B1284"/>
    <mergeCell ref="C1278:C1284"/>
    <mergeCell ref="D1278:D1284"/>
    <mergeCell ref="E1278:E1284"/>
    <mergeCell ref="F1278:F1284"/>
    <mergeCell ref="G1278:G1284"/>
    <mergeCell ref="H1278:H1284"/>
    <mergeCell ref="I1278:I1284"/>
    <mergeCell ref="J1278:J1284"/>
    <mergeCell ref="K1278:K1284"/>
    <mergeCell ref="L1278:L1284"/>
    <mergeCell ref="M1278:M1284"/>
    <mergeCell ref="N1278:N1284"/>
    <mergeCell ref="O1278:O1284"/>
    <mergeCell ref="P1278:P1284"/>
    <mergeCell ref="Q1278:Q1284"/>
    <mergeCell ref="A1285:A1291"/>
    <mergeCell ref="B1285:B1291"/>
    <mergeCell ref="C1285:C1291"/>
    <mergeCell ref="D1285:D1291"/>
    <mergeCell ref="E1285:E1291"/>
    <mergeCell ref="F1285:F1291"/>
    <mergeCell ref="G1285:G1291"/>
    <mergeCell ref="H1285:H1291"/>
    <mergeCell ref="I1285:I1291"/>
    <mergeCell ref="J1285:J1291"/>
    <mergeCell ref="K1285:K1291"/>
    <mergeCell ref="L1285:L1291"/>
    <mergeCell ref="M1285:M1291"/>
    <mergeCell ref="N1285:N1291"/>
    <mergeCell ref="O1285:O1291"/>
    <mergeCell ref="P1285:P1291"/>
    <mergeCell ref="Q1285:Q1291"/>
    <mergeCell ref="A1292:A1298"/>
    <mergeCell ref="B1292:B1298"/>
    <mergeCell ref="C1292:C1298"/>
    <mergeCell ref="D1292:D1298"/>
    <mergeCell ref="E1292:E1298"/>
    <mergeCell ref="F1292:F1298"/>
    <mergeCell ref="G1292:G1298"/>
    <mergeCell ref="H1292:H1298"/>
    <mergeCell ref="I1292:I1298"/>
    <mergeCell ref="J1292:J1298"/>
    <mergeCell ref="K1292:K1298"/>
    <mergeCell ref="L1292:L1298"/>
    <mergeCell ref="M1292:M1298"/>
    <mergeCell ref="N1292:N1298"/>
    <mergeCell ref="O1292:O1298"/>
    <mergeCell ref="P1292:P1298"/>
    <mergeCell ref="Q1292:Q1298"/>
    <mergeCell ref="A1299:A1305"/>
    <mergeCell ref="B1299:B1305"/>
    <mergeCell ref="C1299:C1305"/>
    <mergeCell ref="D1299:D1305"/>
    <mergeCell ref="E1299:E1305"/>
    <mergeCell ref="F1299:F1305"/>
    <mergeCell ref="G1299:G1305"/>
    <mergeCell ref="H1299:H1305"/>
    <mergeCell ref="I1299:I1305"/>
    <mergeCell ref="J1299:J1305"/>
    <mergeCell ref="K1299:K1305"/>
    <mergeCell ref="L1299:L1305"/>
    <mergeCell ref="M1299:M1305"/>
    <mergeCell ref="N1299:N1305"/>
    <mergeCell ref="O1299:O1305"/>
    <mergeCell ref="P1299:P1305"/>
    <mergeCell ref="Q1299:Q1305"/>
    <mergeCell ref="A1306:A1312"/>
    <mergeCell ref="B1306:B1312"/>
    <mergeCell ref="C1306:C1312"/>
    <mergeCell ref="D1306:D1312"/>
    <mergeCell ref="E1306:E1312"/>
    <mergeCell ref="F1306:F1312"/>
    <mergeCell ref="G1306:G1312"/>
    <mergeCell ref="H1306:H1312"/>
    <mergeCell ref="I1306:I1312"/>
    <mergeCell ref="J1306:J1312"/>
    <mergeCell ref="K1306:K1312"/>
    <mergeCell ref="L1306:L1312"/>
    <mergeCell ref="M1306:M1312"/>
    <mergeCell ref="N1306:N1312"/>
    <mergeCell ref="O1306:O1312"/>
    <mergeCell ref="P1306:P1312"/>
    <mergeCell ref="Q1306:Q1312"/>
    <mergeCell ref="A1313:A1319"/>
    <mergeCell ref="B1313:B1319"/>
    <mergeCell ref="C1313:C1319"/>
    <mergeCell ref="D1313:D1319"/>
    <mergeCell ref="E1313:E1319"/>
    <mergeCell ref="F1313:F1319"/>
    <mergeCell ref="G1313:G1319"/>
    <mergeCell ref="H1313:H1319"/>
    <mergeCell ref="I1313:I1319"/>
    <mergeCell ref="J1313:J1319"/>
    <mergeCell ref="K1313:K1319"/>
    <mergeCell ref="L1313:L1319"/>
    <mergeCell ref="M1313:M1319"/>
    <mergeCell ref="N1313:N1319"/>
    <mergeCell ref="O1313:O1319"/>
    <mergeCell ref="P1313:P1319"/>
    <mergeCell ref="Q1313:Q1319"/>
    <mergeCell ref="A1320:A1326"/>
    <mergeCell ref="B1320:B1326"/>
    <mergeCell ref="C1320:C1326"/>
    <mergeCell ref="D1320:D1326"/>
    <mergeCell ref="E1320:E1326"/>
    <mergeCell ref="F1320:F1326"/>
    <mergeCell ref="G1320:G1326"/>
    <mergeCell ref="H1320:H1326"/>
    <mergeCell ref="I1320:I1326"/>
    <mergeCell ref="J1320:J1326"/>
    <mergeCell ref="K1320:K1326"/>
    <mergeCell ref="L1320:L1326"/>
    <mergeCell ref="M1320:M1326"/>
    <mergeCell ref="N1320:N1326"/>
    <mergeCell ref="O1320:O1326"/>
    <mergeCell ref="P1320:P1326"/>
    <mergeCell ref="Q1320:Q1326"/>
    <mergeCell ref="A1327:A1333"/>
    <mergeCell ref="B1327:B1333"/>
    <mergeCell ref="C1327:C1333"/>
    <mergeCell ref="D1327:D1333"/>
    <mergeCell ref="E1327:E1333"/>
    <mergeCell ref="F1327:F1333"/>
    <mergeCell ref="G1327:G1333"/>
    <mergeCell ref="H1327:H1333"/>
    <mergeCell ref="I1327:I1333"/>
    <mergeCell ref="J1327:J1333"/>
    <mergeCell ref="K1327:K1333"/>
    <mergeCell ref="L1327:L1333"/>
    <mergeCell ref="M1327:M1333"/>
    <mergeCell ref="N1327:N1333"/>
    <mergeCell ref="O1327:O1333"/>
    <mergeCell ref="P1327:P1333"/>
    <mergeCell ref="Q1327:Q1333"/>
    <mergeCell ref="A1334:A1340"/>
    <mergeCell ref="B1334:B1340"/>
    <mergeCell ref="C1334:C1340"/>
    <mergeCell ref="D1334:D1340"/>
    <mergeCell ref="E1334:E1340"/>
    <mergeCell ref="F1334:F1340"/>
    <mergeCell ref="G1334:G1340"/>
    <mergeCell ref="H1334:H1340"/>
    <mergeCell ref="I1334:I1340"/>
    <mergeCell ref="J1334:J1340"/>
    <mergeCell ref="K1334:K1340"/>
    <mergeCell ref="L1334:L1340"/>
    <mergeCell ref="M1334:M1340"/>
    <mergeCell ref="N1334:N1340"/>
    <mergeCell ref="O1334:O1340"/>
    <mergeCell ref="P1334:P1340"/>
    <mergeCell ref="Q1334:Q1340"/>
    <mergeCell ref="A1341:A1347"/>
    <mergeCell ref="B1341:B1347"/>
    <mergeCell ref="C1341:C1347"/>
    <mergeCell ref="D1341:D1347"/>
    <mergeCell ref="E1341:E1347"/>
    <mergeCell ref="F1341:F1347"/>
    <mergeCell ref="G1341:G1347"/>
    <mergeCell ref="H1341:H1347"/>
    <mergeCell ref="I1341:I1347"/>
    <mergeCell ref="J1341:J1347"/>
    <mergeCell ref="K1341:K1347"/>
    <mergeCell ref="L1341:L1347"/>
    <mergeCell ref="M1341:M1347"/>
    <mergeCell ref="N1341:N1347"/>
    <mergeCell ref="O1341:O1347"/>
    <mergeCell ref="P1341:P1347"/>
    <mergeCell ref="Q1341:Q1347"/>
    <mergeCell ref="A1348:A1354"/>
    <mergeCell ref="B1348:B1354"/>
    <mergeCell ref="C1348:C1354"/>
    <mergeCell ref="D1348:D1354"/>
    <mergeCell ref="E1348:E1354"/>
    <mergeCell ref="F1348:F1354"/>
    <mergeCell ref="G1348:G1354"/>
    <mergeCell ref="H1348:H1354"/>
    <mergeCell ref="I1348:I1354"/>
    <mergeCell ref="J1348:J1354"/>
    <mergeCell ref="K1348:K1354"/>
    <mergeCell ref="L1348:L1354"/>
    <mergeCell ref="M1348:M1354"/>
    <mergeCell ref="N1348:N1354"/>
    <mergeCell ref="O1348:O1354"/>
    <mergeCell ref="P1348:P1354"/>
    <mergeCell ref="Q1348:Q1354"/>
    <mergeCell ref="A1355:A1361"/>
    <mergeCell ref="B1355:B1361"/>
    <mergeCell ref="C1355:C1361"/>
    <mergeCell ref="D1355:D1361"/>
    <mergeCell ref="E1355:E1361"/>
    <mergeCell ref="F1355:F1361"/>
    <mergeCell ref="G1355:G1361"/>
    <mergeCell ref="H1355:H1361"/>
    <mergeCell ref="I1355:I1361"/>
    <mergeCell ref="J1355:J1361"/>
    <mergeCell ref="K1355:K1361"/>
    <mergeCell ref="L1355:L1361"/>
    <mergeCell ref="M1355:M1361"/>
    <mergeCell ref="N1355:N1361"/>
    <mergeCell ref="O1355:O1361"/>
    <mergeCell ref="P1355:P1361"/>
    <mergeCell ref="Q1355:Q1361"/>
    <mergeCell ref="A1362:A1368"/>
    <mergeCell ref="B1362:B1368"/>
    <mergeCell ref="C1362:C1368"/>
    <mergeCell ref="D1362:D1368"/>
    <mergeCell ref="E1362:E1368"/>
    <mergeCell ref="F1362:F1368"/>
    <mergeCell ref="G1362:G1368"/>
    <mergeCell ref="H1362:H1368"/>
    <mergeCell ref="I1362:I1368"/>
    <mergeCell ref="J1362:J1368"/>
    <mergeCell ref="K1362:K1368"/>
    <mergeCell ref="L1362:L1368"/>
    <mergeCell ref="M1362:M1368"/>
    <mergeCell ref="N1362:N1368"/>
    <mergeCell ref="O1362:O1368"/>
    <mergeCell ref="P1362:P1368"/>
    <mergeCell ref="Q1362:Q1368"/>
    <mergeCell ref="A1369:A1375"/>
    <mergeCell ref="B1369:B1375"/>
    <mergeCell ref="C1369:C1375"/>
    <mergeCell ref="D1369:D1375"/>
    <mergeCell ref="E1369:E1375"/>
    <mergeCell ref="F1369:F1375"/>
    <mergeCell ref="G1369:G1375"/>
    <mergeCell ref="H1369:H1375"/>
    <mergeCell ref="I1369:I1375"/>
    <mergeCell ref="J1369:J1375"/>
    <mergeCell ref="K1369:K1375"/>
    <mergeCell ref="L1369:L1375"/>
    <mergeCell ref="M1369:M1375"/>
    <mergeCell ref="N1369:N1375"/>
    <mergeCell ref="O1369:O1375"/>
    <mergeCell ref="P1369:P1375"/>
    <mergeCell ref="Q1369:Q1375"/>
    <mergeCell ref="A1376:A1382"/>
    <mergeCell ref="B1376:B1382"/>
    <mergeCell ref="C1376:C1382"/>
    <mergeCell ref="D1376:D1382"/>
    <mergeCell ref="E1376:E1382"/>
    <mergeCell ref="F1376:F1382"/>
    <mergeCell ref="G1376:G1382"/>
    <mergeCell ref="H1376:H1382"/>
    <mergeCell ref="I1376:I1382"/>
    <mergeCell ref="J1376:J1382"/>
    <mergeCell ref="K1376:K1382"/>
    <mergeCell ref="L1376:L1382"/>
    <mergeCell ref="M1376:M1382"/>
    <mergeCell ref="N1376:N1382"/>
    <mergeCell ref="O1376:O1382"/>
    <mergeCell ref="P1376:P1382"/>
    <mergeCell ref="Q1376:Q1382"/>
    <mergeCell ref="A1383:A1389"/>
    <mergeCell ref="B1383:B1389"/>
    <mergeCell ref="C1383:C1389"/>
    <mergeCell ref="D1383:D1389"/>
    <mergeCell ref="E1383:E1389"/>
    <mergeCell ref="F1383:F1389"/>
    <mergeCell ref="G1383:G1389"/>
    <mergeCell ref="H1383:H1389"/>
    <mergeCell ref="I1383:I1389"/>
    <mergeCell ref="J1383:J1389"/>
    <mergeCell ref="K1383:K1389"/>
    <mergeCell ref="L1383:L1389"/>
    <mergeCell ref="M1383:M1389"/>
    <mergeCell ref="N1383:N1389"/>
    <mergeCell ref="O1383:O1389"/>
    <mergeCell ref="P1383:P1389"/>
    <mergeCell ref="Q1383:Q1389"/>
    <mergeCell ref="A1390:A1396"/>
    <mergeCell ref="B1390:B1396"/>
    <mergeCell ref="C1390:C1396"/>
    <mergeCell ref="D1390:D1396"/>
    <mergeCell ref="E1390:E1396"/>
    <mergeCell ref="F1390:F1396"/>
    <mergeCell ref="G1390:G1396"/>
    <mergeCell ref="H1390:H1396"/>
    <mergeCell ref="I1390:I1396"/>
    <mergeCell ref="J1390:J1396"/>
    <mergeCell ref="K1390:K1396"/>
    <mergeCell ref="L1390:L1396"/>
    <mergeCell ref="M1390:M1396"/>
    <mergeCell ref="N1390:N1396"/>
    <mergeCell ref="O1390:O1396"/>
    <mergeCell ref="P1390:P1396"/>
    <mergeCell ref="Q1390:Q1396"/>
    <mergeCell ref="A1397:A1403"/>
    <mergeCell ref="B1397:B1403"/>
    <mergeCell ref="C1397:C1403"/>
    <mergeCell ref="D1397:D1403"/>
    <mergeCell ref="E1397:E1403"/>
    <mergeCell ref="F1397:F1403"/>
    <mergeCell ref="G1397:G1403"/>
    <mergeCell ref="H1397:H1403"/>
    <mergeCell ref="I1397:I1403"/>
    <mergeCell ref="J1397:J1403"/>
    <mergeCell ref="K1397:K1403"/>
    <mergeCell ref="L1397:L1403"/>
    <mergeCell ref="M1397:M1403"/>
    <mergeCell ref="N1397:N1403"/>
    <mergeCell ref="O1397:O1403"/>
    <mergeCell ref="P1397:P1403"/>
    <mergeCell ref="Q1397:Q1403"/>
    <mergeCell ref="A1404:A1410"/>
    <mergeCell ref="B1404:B1410"/>
    <mergeCell ref="C1404:C1410"/>
    <mergeCell ref="D1404:D1410"/>
    <mergeCell ref="E1404:E1410"/>
    <mergeCell ref="F1404:F1410"/>
    <mergeCell ref="G1404:G1410"/>
    <mergeCell ref="H1404:H1410"/>
    <mergeCell ref="I1404:I1410"/>
    <mergeCell ref="J1404:J1410"/>
    <mergeCell ref="K1404:K1410"/>
    <mergeCell ref="L1404:L1410"/>
    <mergeCell ref="M1404:M1410"/>
    <mergeCell ref="N1404:N1410"/>
    <mergeCell ref="O1404:O1410"/>
    <mergeCell ref="P1404:P1410"/>
    <mergeCell ref="Q1404:Q1410"/>
    <mergeCell ref="A1411:A1417"/>
    <mergeCell ref="B1411:B1417"/>
    <mergeCell ref="C1411:C1417"/>
    <mergeCell ref="D1411:D1417"/>
    <mergeCell ref="E1411:E1417"/>
    <mergeCell ref="F1411:F1417"/>
    <mergeCell ref="G1411:G1417"/>
    <mergeCell ref="H1411:H1417"/>
    <mergeCell ref="I1411:I1417"/>
    <mergeCell ref="J1411:J1417"/>
    <mergeCell ref="K1411:K1417"/>
    <mergeCell ref="L1411:L1417"/>
    <mergeCell ref="M1411:M1417"/>
    <mergeCell ref="N1411:N1417"/>
    <mergeCell ref="O1411:O1417"/>
    <mergeCell ref="P1411:P1417"/>
    <mergeCell ref="Q1411:Q1417"/>
    <mergeCell ref="A1418:A1424"/>
    <mergeCell ref="B1418:B1424"/>
    <mergeCell ref="C1418:C1424"/>
    <mergeCell ref="D1418:D1424"/>
    <mergeCell ref="E1418:E1424"/>
    <mergeCell ref="F1418:F1424"/>
    <mergeCell ref="G1418:G1424"/>
    <mergeCell ref="H1418:H1424"/>
    <mergeCell ref="I1418:I1424"/>
    <mergeCell ref="J1418:J1424"/>
    <mergeCell ref="K1418:K1424"/>
    <mergeCell ref="L1418:L1424"/>
    <mergeCell ref="M1418:M1424"/>
    <mergeCell ref="N1418:N1424"/>
    <mergeCell ref="O1418:O1424"/>
    <mergeCell ref="P1418:P1424"/>
    <mergeCell ref="Q1418:Q1424"/>
    <mergeCell ref="A1425:A1431"/>
    <mergeCell ref="B1425:B1431"/>
    <mergeCell ref="C1425:C1431"/>
    <mergeCell ref="D1425:D1431"/>
    <mergeCell ref="E1425:E1431"/>
    <mergeCell ref="F1425:F1431"/>
    <mergeCell ref="G1425:G1431"/>
    <mergeCell ref="H1425:H1431"/>
    <mergeCell ref="I1425:I1431"/>
    <mergeCell ref="J1425:J1431"/>
    <mergeCell ref="K1425:K1431"/>
    <mergeCell ref="L1425:L1431"/>
    <mergeCell ref="M1425:M1431"/>
    <mergeCell ref="N1425:N1431"/>
    <mergeCell ref="O1425:O1431"/>
    <mergeCell ref="P1425:P1431"/>
    <mergeCell ref="Q1425:Q1431"/>
    <mergeCell ref="A1432:A1438"/>
    <mergeCell ref="B1432:B1438"/>
    <mergeCell ref="C1432:C1438"/>
    <mergeCell ref="D1432:D1438"/>
    <mergeCell ref="E1432:E1438"/>
    <mergeCell ref="F1432:F1438"/>
    <mergeCell ref="G1432:G1438"/>
    <mergeCell ref="H1432:H1438"/>
    <mergeCell ref="I1432:I1438"/>
    <mergeCell ref="J1432:J1438"/>
    <mergeCell ref="K1432:K1438"/>
    <mergeCell ref="L1432:L1438"/>
    <mergeCell ref="M1432:M1438"/>
    <mergeCell ref="N1432:N1438"/>
    <mergeCell ref="O1432:O1438"/>
    <mergeCell ref="P1432:P1438"/>
    <mergeCell ref="Q1432:Q1438"/>
    <mergeCell ref="A1439:A1445"/>
    <mergeCell ref="B1439:B1445"/>
    <mergeCell ref="C1439:C1445"/>
    <mergeCell ref="D1439:D1445"/>
    <mergeCell ref="E1439:E1445"/>
    <mergeCell ref="F1439:F1445"/>
    <mergeCell ref="G1439:G1445"/>
    <mergeCell ref="H1439:H1445"/>
    <mergeCell ref="I1439:I1445"/>
    <mergeCell ref="J1439:J1445"/>
    <mergeCell ref="K1439:K1445"/>
    <mergeCell ref="L1439:L1445"/>
    <mergeCell ref="M1439:M1445"/>
    <mergeCell ref="N1439:N1445"/>
    <mergeCell ref="O1439:O1445"/>
    <mergeCell ref="P1439:P1445"/>
    <mergeCell ref="Q1439:Q1445"/>
    <mergeCell ref="A1446:A1452"/>
    <mergeCell ref="B1446:B1452"/>
    <mergeCell ref="C1446:C1452"/>
    <mergeCell ref="D1446:D1452"/>
    <mergeCell ref="E1446:E1452"/>
    <mergeCell ref="F1446:F1452"/>
    <mergeCell ref="G1446:G1452"/>
    <mergeCell ref="H1446:H1452"/>
    <mergeCell ref="I1446:I1452"/>
    <mergeCell ref="J1446:J1452"/>
    <mergeCell ref="K1446:K1452"/>
    <mergeCell ref="L1446:L1452"/>
    <mergeCell ref="M1446:M1452"/>
    <mergeCell ref="N1446:N1452"/>
    <mergeCell ref="O1446:O1452"/>
    <mergeCell ref="P1446:P1452"/>
    <mergeCell ref="Q1446:Q1452"/>
    <mergeCell ref="A1453:A1459"/>
    <mergeCell ref="B1453:B1459"/>
    <mergeCell ref="C1453:C1459"/>
    <mergeCell ref="D1453:D1459"/>
    <mergeCell ref="E1453:E1459"/>
    <mergeCell ref="F1453:F1459"/>
    <mergeCell ref="G1453:G1459"/>
    <mergeCell ref="H1453:H1459"/>
    <mergeCell ref="I1453:I1459"/>
    <mergeCell ref="J1453:J1459"/>
    <mergeCell ref="K1453:K1459"/>
    <mergeCell ref="L1453:L1459"/>
    <mergeCell ref="M1453:M1459"/>
    <mergeCell ref="N1453:N1459"/>
    <mergeCell ref="O1453:O1459"/>
    <mergeCell ref="P1453:P1459"/>
    <mergeCell ref="Q1453:Q1459"/>
    <mergeCell ref="A1460:A1466"/>
    <mergeCell ref="B1460:B1466"/>
    <mergeCell ref="C1460:C1466"/>
    <mergeCell ref="D1460:D1466"/>
    <mergeCell ref="E1460:E1466"/>
    <mergeCell ref="F1460:F1466"/>
    <mergeCell ref="G1460:G1466"/>
    <mergeCell ref="H1460:H1466"/>
    <mergeCell ref="I1460:I1466"/>
    <mergeCell ref="J1460:J1466"/>
    <mergeCell ref="K1460:K1466"/>
    <mergeCell ref="L1460:L1466"/>
    <mergeCell ref="M1460:M1466"/>
    <mergeCell ref="N1460:N1466"/>
    <mergeCell ref="O1460:O1466"/>
    <mergeCell ref="P1460:P1466"/>
    <mergeCell ref="Q1460:Q1466"/>
    <mergeCell ref="A1467:A1473"/>
    <mergeCell ref="B1467:B1473"/>
    <mergeCell ref="C1467:C1473"/>
    <mergeCell ref="D1467:D1473"/>
    <mergeCell ref="E1467:E1473"/>
    <mergeCell ref="F1467:F1473"/>
    <mergeCell ref="G1467:G1473"/>
    <mergeCell ref="H1467:H1473"/>
    <mergeCell ref="I1467:I1473"/>
    <mergeCell ref="J1467:J1473"/>
    <mergeCell ref="K1467:K1473"/>
    <mergeCell ref="L1467:L1473"/>
    <mergeCell ref="M1467:M1473"/>
    <mergeCell ref="N1467:N1473"/>
    <mergeCell ref="O1467:O1473"/>
    <mergeCell ref="P1467:P1473"/>
    <mergeCell ref="Q1467:Q1473"/>
    <mergeCell ref="A1474:A1480"/>
    <mergeCell ref="B1474:B1480"/>
    <mergeCell ref="C1474:C1480"/>
    <mergeCell ref="D1474:D1480"/>
    <mergeCell ref="E1474:E1480"/>
    <mergeCell ref="F1474:F1480"/>
    <mergeCell ref="G1474:G1480"/>
    <mergeCell ref="H1474:H1480"/>
    <mergeCell ref="I1474:I1480"/>
    <mergeCell ref="J1474:J1480"/>
    <mergeCell ref="K1474:K1480"/>
    <mergeCell ref="L1474:L1480"/>
    <mergeCell ref="M1474:M1480"/>
    <mergeCell ref="N1474:N1480"/>
    <mergeCell ref="O1474:O1480"/>
    <mergeCell ref="P1474:P1480"/>
    <mergeCell ref="Q1474:Q1480"/>
    <mergeCell ref="A1481:A1488"/>
    <mergeCell ref="B1481:B1488"/>
    <mergeCell ref="C1481:C1488"/>
    <mergeCell ref="D1481:D1488"/>
    <mergeCell ref="E1481:E1488"/>
    <mergeCell ref="F1481:F1488"/>
    <mergeCell ref="G1481:G1488"/>
    <mergeCell ref="H1481:H1488"/>
    <mergeCell ref="I1481:I1488"/>
    <mergeCell ref="J1481:J1488"/>
    <mergeCell ref="K1481:K1488"/>
    <mergeCell ref="L1481:L1488"/>
    <mergeCell ref="M1481:M1488"/>
    <mergeCell ref="N1481:N1488"/>
    <mergeCell ref="O1481:O1488"/>
    <mergeCell ref="P1481:P1488"/>
    <mergeCell ref="Q1481:Q1488"/>
    <mergeCell ref="A1489:A1496"/>
    <mergeCell ref="B1489:B1496"/>
    <mergeCell ref="C1489:C1496"/>
    <mergeCell ref="D1489:D1496"/>
    <mergeCell ref="E1489:E1496"/>
    <mergeCell ref="F1489:F1496"/>
    <mergeCell ref="G1489:G1496"/>
    <mergeCell ref="H1489:H1496"/>
    <mergeCell ref="I1489:I1496"/>
    <mergeCell ref="J1489:J1496"/>
    <mergeCell ref="K1489:K1496"/>
    <mergeCell ref="L1489:L1496"/>
    <mergeCell ref="M1489:M1496"/>
    <mergeCell ref="N1489:N1496"/>
    <mergeCell ref="O1489:O1496"/>
    <mergeCell ref="P1489:P1496"/>
    <mergeCell ref="Q1489:Q1496"/>
    <mergeCell ref="A1497:A1504"/>
    <mergeCell ref="B1497:B1504"/>
    <mergeCell ref="C1497:C1504"/>
    <mergeCell ref="D1497:D1504"/>
    <mergeCell ref="E1497:E1504"/>
    <mergeCell ref="F1497:F1504"/>
    <mergeCell ref="G1497:G1504"/>
    <mergeCell ref="H1497:H1504"/>
    <mergeCell ref="I1497:I1504"/>
    <mergeCell ref="J1497:J1504"/>
    <mergeCell ref="K1497:K1504"/>
    <mergeCell ref="L1497:L1504"/>
    <mergeCell ref="M1497:M1504"/>
    <mergeCell ref="N1497:N1504"/>
    <mergeCell ref="O1497:O1504"/>
    <mergeCell ref="P1497:P1504"/>
    <mergeCell ref="Q1497:Q1504"/>
    <mergeCell ref="A1505:A1511"/>
    <mergeCell ref="B1505:B1511"/>
    <mergeCell ref="C1505:C1511"/>
    <mergeCell ref="D1505:D1511"/>
    <mergeCell ref="E1505:E1511"/>
    <mergeCell ref="F1505:F1511"/>
    <mergeCell ref="G1505:G1511"/>
    <mergeCell ref="H1505:H1511"/>
    <mergeCell ref="I1505:I1511"/>
    <mergeCell ref="J1505:J1511"/>
    <mergeCell ref="K1505:K1511"/>
    <mergeCell ref="L1505:L1511"/>
    <mergeCell ref="M1505:M1511"/>
    <mergeCell ref="N1505:N1511"/>
    <mergeCell ref="O1505:O1511"/>
    <mergeCell ref="P1505:P1511"/>
    <mergeCell ref="Q1505:Q1511"/>
    <mergeCell ref="A1512:A1518"/>
    <mergeCell ref="B1512:B1518"/>
    <mergeCell ref="C1512:C1518"/>
    <mergeCell ref="D1512:D1518"/>
    <mergeCell ref="E1512:E1518"/>
    <mergeCell ref="F1512:F1518"/>
    <mergeCell ref="G1512:G1518"/>
    <mergeCell ref="H1512:H1518"/>
    <mergeCell ref="I1512:I1518"/>
    <mergeCell ref="J1512:J1518"/>
    <mergeCell ref="K1512:K1518"/>
    <mergeCell ref="L1512:L1518"/>
    <mergeCell ref="M1512:M1518"/>
    <mergeCell ref="N1512:N1518"/>
    <mergeCell ref="O1512:O1518"/>
    <mergeCell ref="P1512:P1518"/>
    <mergeCell ref="Q1512:Q1518"/>
    <mergeCell ref="A1519:A1525"/>
    <mergeCell ref="B1519:B1525"/>
    <mergeCell ref="C1519:C1525"/>
    <mergeCell ref="D1519:D1525"/>
    <mergeCell ref="E1519:E1525"/>
    <mergeCell ref="F1519:F1525"/>
    <mergeCell ref="G1519:G1525"/>
    <mergeCell ref="H1519:H1525"/>
    <mergeCell ref="I1519:I1525"/>
    <mergeCell ref="J1519:J1525"/>
    <mergeCell ref="K1519:K1525"/>
    <mergeCell ref="L1519:L1525"/>
    <mergeCell ref="M1519:M1525"/>
    <mergeCell ref="N1519:N1525"/>
    <mergeCell ref="O1519:O1525"/>
    <mergeCell ref="P1519:P1525"/>
    <mergeCell ref="Q1519:Q1525"/>
    <mergeCell ref="A1526:A1532"/>
    <mergeCell ref="B1526:B1532"/>
    <mergeCell ref="C1526:C1532"/>
    <mergeCell ref="D1526:D1532"/>
    <mergeCell ref="E1526:E1532"/>
    <mergeCell ref="F1526:F1532"/>
    <mergeCell ref="G1526:G1532"/>
    <mergeCell ref="H1526:H1532"/>
    <mergeCell ref="I1526:I1532"/>
    <mergeCell ref="J1526:J1532"/>
    <mergeCell ref="K1526:K1532"/>
    <mergeCell ref="L1526:L1532"/>
    <mergeCell ref="M1526:M1532"/>
    <mergeCell ref="N1526:N1532"/>
    <mergeCell ref="O1526:O1532"/>
    <mergeCell ref="P1526:P1532"/>
    <mergeCell ref="Q1526:Q1532"/>
    <mergeCell ref="A1533:A1539"/>
    <mergeCell ref="B1533:B1539"/>
    <mergeCell ref="C1533:C1539"/>
    <mergeCell ref="D1533:D1539"/>
    <mergeCell ref="E1533:E1539"/>
    <mergeCell ref="F1533:F1539"/>
    <mergeCell ref="G1533:G1539"/>
    <mergeCell ref="H1533:H1539"/>
    <mergeCell ref="I1533:I1539"/>
    <mergeCell ref="J1533:J1539"/>
    <mergeCell ref="K1533:K1539"/>
    <mergeCell ref="L1533:L1539"/>
    <mergeCell ref="M1533:M1539"/>
    <mergeCell ref="N1533:N1539"/>
    <mergeCell ref="O1533:O1539"/>
    <mergeCell ref="P1533:P1539"/>
    <mergeCell ref="Q1533:Q1539"/>
    <mergeCell ref="A1540:A1546"/>
    <mergeCell ref="B1540:B1546"/>
    <mergeCell ref="C1540:C1546"/>
    <mergeCell ref="D1540:D1546"/>
    <mergeCell ref="E1540:E1546"/>
    <mergeCell ref="F1540:F1546"/>
    <mergeCell ref="G1540:G1546"/>
    <mergeCell ref="H1540:H1546"/>
    <mergeCell ref="I1540:I1546"/>
    <mergeCell ref="J1540:J1546"/>
    <mergeCell ref="K1540:K1546"/>
    <mergeCell ref="L1540:L1546"/>
    <mergeCell ref="M1540:M1546"/>
    <mergeCell ref="N1540:N1546"/>
    <mergeCell ref="O1540:O1546"/>
    <mergeCell ref="P1540:P1546"/>
    <mergeCell ref="Q1540:Q1546"/>
    <mergeCell ref="A1547:A1553"/>
    <mergeCell ref="B1547:B1553"/>
    <mergeCell ref="C1547:C1553"/>
    <mergeCell ref="D1547:D1553"/>
    <mergeCell ref="E1547:E1553"/>
    <mergeCell ref="F1547:F1553"/>
    <mergeCell ref="G1547:G1553"/>
    <mergeCell ref="H1547:H1553"/>
    <mergeCell ref="I1547:I1553"/>
    <mergeCell ref="J1547:J1553"/>
    <mergeCell ref="K1547:K1553"/>
    <mergeCell ref="L1547:L1553"/>
    <mergeCell ref="M1547:M1553"/>
    <mergeCell ref="N1547:N1553"/>
    <mergeCell ref="O1547:O1553"/>
    <mergeCell ref="P1547:P1553"/>
    <mergeCell ref="Q1547:Q1553"/>
    <mergeCell ref="A1554:A1560"/>
    <mergeCell ref="B1554:B1560"/>
    <mergeCell ref="C1554:C1560"/>
    <mergeCell ref="D1554:D1560"/>
    <mergeCell ref="E1554:E1560"/>
    <mergeCell ref="F1554:F1560"/>
    <mergeCell ref="G1554:G1560"/>
    <mergeCell ref="H1554:H1560"/>
    <mergeCell ref="I1554:I1560"/>
    <mergeCell ref="J1554:J1560"/>
    <mergeCell ref="K1554:K1560"/>
    <mergeCell ref="L1554:L1560"/>
    <mergeCell ref="M1554:M1560"/>
    <mergeCell ref="N1554:N1560"/>
    <mergeCell ref="O1554:O1560"/>
    <mergeCell ref="P1554:P1560"/>
    <mergeCell ref="Q1554:Q1560"/>
    <mergeCell ref="A1561:A1567"/>
    <mergeCell ref="B1561:B1567"/>
    <mergeCell ref="C1561:C1567"/>
    <mergeCell ref="D1561:D1567"/>
    <mergeCell ref="E1561:E1567"/>
    <mergeCell ref="F1561:F1567"/>
    <mergeCell ref="G1561:G1567"/>
    <mergeCell ref="H1561:H1567"/>
    <mergeCell ref="I1561:I1567"/>
    <mergeCell ref="J1561:J1567"/>
    <mergeCell ref="K1561:K1567"/>
    <mergeCell ref="L1561:L1567"/>
    <mergeCell ref="M1561:M1567"/>
    <mergeCell ref="N1561:N1567"/>
    <mergeCell ref="O1561:O1567"/>
    <mergeCell ref="P1561:P1567"/>
    <mergeCell ref="Q1561:Q1567"/>
    <mergeCell ref="A1568:A1574"/>
    <mergeCell ref="B1568:B1574"/>
    <mergeCell ref="C1568:C1574"/>
    <mergeCell ref="D1568:D1574"/>
    <mergeCell ref="E1568:E1574"/>
    <mergeCell ref="F1568:F1574"/>
    <mergeCell ref="G1568:G1574"/>
    <mergeCell ref="H1568:H1574"/>
    <mergeCell ref="I1568:I1574"/>
    <mergeCell ref="J1568:J1574"/>
    <mergeCell ref="K1568:K1574"/>
    <mergeCell ref="L1568:L1574"/>
    <mergeCell ref="M1568:M1574"/>
    <mergeCell ref="N1568:N1574"/>
    <mergeCell ref="O1568:O1574"/>
    <mergeCell ref="P1568:P1574"/>
    <mergeCell ref="Q1568:Q1574"/>
    <mergeCell ref="A1575:A1581"/>
    <mergeCell ref="B1575:B1581"/>
    <mergeCell ref="C1575:C1581"/>
    <mergeCell ref="D1575:D1581"/>
    <mergeCell ref="E1575:E1581"/>
    <mergeCell ref="F1575:F1581"/>
    <mergeCell ref="G1575:G1581"/>
    <mergeCell ref="H1575:H1581"/>
    <mergeCell ref="I1575:I1581"/>
    <mergeCell ref="J1575:J1581"/>
    <mergeCell ref="K1575:K1581"/>
    <mergeCell ref="L1575:L1581"/>
    <mergeCell ref="M1575:M1581"/>
    <mergeCell ref="N1575:N1581"/>
    <mergeCell ref="O1575:O1581"/>
    <mergeCell ref="P1575:P1581"/>
    <mergeCell ref="Q1575:Q1581"/>
    <mergeCell ref="A1582:A1588"/>
    <mergeCell ref="B1582:B1588"/>
    <mergeCell ref="C1582:C1588"/>
    <mergeCell ref="D1582:D1588"/>
    <mergeCell ref="E1582:E1588"/>
    <mergeCell ref="F1582:F1588"/>
    <mergeCell ref="G1582:G1588"/>
    <mergeCell ref="H1582:H1588"/>
    <mergeCell ref="I1582:I1588"/>
    <mergeCell ref="J1582:J1588"/>
    <mergeCell ref="K1582:K1588"/>
    <mergeCell ref="L1582:L1588"/>
    <mergeCell ref="M1582:M1588"/>
    <mergeCell ref="N1582:N1588"/>
    <mergeCell ref="O1582:O1588"/>
    <mergeCell ref="P1582:P1588"/>
    <mergeCell ref="Q1582:Q1588"/>
    <mergeCell ref="A1589:A1595"/>
    <mergeCell ref="B1589:B1595"/>
    <mergeCell ref="C1589:C1595"/>
    <mergeCell ref="D1589:D1595"/>
    <mergeCell ref="E1589:E1595"/>
    <mergeCell ref="F1589:F1595"/>
    <mergeCell ref="G1589:G1595"/>
    <mergeCell ref="H1589:H1595"/>
    <mergeCell ref="I1589:I1595"/>
    <mergeCell ref="J1589:J1595"/>
    <mergeCell ref="K1589:K1595"/>
    <mergeCell ref="L1589:L1595"/>
    <mergeCell ref="M1589:M1595"/>
    <mergeCell ref="N1589:N1595"/>
    <mergeCell ref="O1589:O1595"/>
    <mergeCell ref="P1589:P1595"/>
    <mergeCell ref="Q1589:Q1595"/>
    <mergeCell ref="A1596:A1602"/>
    <mergeCell ref="B1596:B1602"/>
    <mergeCell ref="C1596:C1602"/>
    <mergeCell ref="D1596:D1602"/>
    <mergeCell ref="E1596:E1602"/>
    <mergeCell ref="F1596:F1602"/>
    <mergeCell ref="G1596:G1602"/>
    <mergeCell ref="H1596:H1602"/>
    <mergeCell ref="I1596:I1602"/>
    <mergeCell ref="J1596:J1602"/>
    <mergeCell ref="K1596:K1602"/>
    <mergeCell ref="L1596:L1602"/>
    <mergeCell ref="M1596:M1602"/>
    <mergeCell ref="N1596:N1602"/>
    <mergeCell ref="O1596:O1602"/>
    <mergeCell ref="P1596:P1602"/>
    <mergeCell ref="Q1596:Q1602"/>
    <mergeCell ref="A1603:A1609"/>
    <mergeCell ref="B1603:B1609"/>
    <mergeCell ref="C1603:C1609"/>
    <mergeCell ref="D1603:D1609"/>
    <mergeCell ref="E1603:E1609"/>
    <mergeCell ref="F1603:F1609"/>
    <mergeCell ref="G1603:G1609"/>
    <mergeCell ref="H1603:H1609"/>
    <mergeCell ref="I1603:I1609"/>
    <mergeCell ref="J1603:J1609"/>
    <mergeCell ref="K1603:K1609"/>
    <mergeCell ref="L1603:L1609"/>
    <mergeCell ref="M1603:M1609"/>
    <mergeCell ref="N1603:N1609"/>
    <mergeCell ref="O1603:O1609"/>
    <mergeCell ref="P1603:P1609"/>
    <mergeCell ref="Q1603:Q1609"/>
    <mergeCell ref="A1610:A1616"/>
    <mergeCell ref="B1610:B1616"/>
    <mergeCell ref="C1610:C1616"/>
    <mergeCell ref="D1610:D1616"/>
    <mergeCell ref="E1610:E1616"/>
    <mergeCell ref="F1610:F1616"/>
    <mergeCell ref="G1610:G1616"/>
    <mergeCell ref="H1610:H1616"/>
    <mergeCell ref="I1610:I1616"/>
    <mergeCell ref="J1610:J1616"/>
    <mergeCell ref="K1610:K1616"/>
    <mergeCell ref="L1610:L1616"/>
    <mergeCell ref="M1610:M1616"/>
    <mergeCell ref="N1610:N1616"/>
    <mergeCell ref="O1610:O1616"/>
    <mergeCell ref="P1610:P1616"/>
    <mergeCell ref="Q1610:Q1616"/>
    <mergeCell ref="A1617:A1623"/>
    <mergeCell ref="B1617:B1623"/>
    <mergeCell ref="C1617:C1623"/>
    <mergeCell ref="D1617:D1623"/>
    <mergeCell ref="E1617:E1623"/>
    <mergeCell ref="F1617:F1623"/>
    <mergeCell ref="G1617:G1623"/>
    <mergeCell ref="H1617:H1623"/>
    <mergeCell ref="I1617:I1623"/>
    <mergeCell ref="J1617:J1623"/>
    <mergeCell ref="K1617:K1623"/>
    <mergeCell ref="L1617:L1623"/>
    <mergeCell ref="M1617:M1623"/>
    <mergeCell ref="N1617:N1623"/>
    <mergeCell ref="O1617:O1623"/>
    <mergeCell ref="P1617:P1623"/>
    <mergeCell ref="Q1617:Q1623"/>
    <mergeCell ref="A1624:A1630"/>
    <mergeCell ref="B1624:B1630"/>
    <mergeCell ref="C1624:C1630"/>
    <mergeCell ref="D1624:D1630"/>
    <mergeCell ref="E1624:E1630"/>
    <mergeCell ref="F1624:F1630"/>
    <mergeCell ref="G1624:G1630"/>
    <mergeCell ref="H1624:H1630"/>
    <mergeCell ref="I1624:I1630"/>
    <mergeCell ref="J1624:J1630"/>
    <mergeCell ref="K1624:K1630"/>
    <mergeCell ref="L1624:L1630"/>
    <mergeCell ref="M1624:M1630"/>
    <mergeCell ref="N1624:N1630"/>
    <mergeCell ref="O1624:O1630"/>
    <mergeCell ref="P1624:P1630"/>
    <mergeCell ref="Q1624:Q1630"/>
    <mergeCell ref="A1631:A1637"/>
    <mergeCell ref="B1631:B1637"/>
    <mergeCell ref="C1631:C1637"/>
    <mergeCell ref="D1631:D1637"/>
    <mergeCell ref="E1631:E1637"/>
    <mergeCell ref="F1631:F1637"/>
    <mergeCell ref="G1631:G1637"/>
    <mergeCell ref="H1631:H1637"/>
    <mergeCell ref="I1631:I1637"/>
    <mergeCell ref="J1631:J1637"/>
    <mergeCell ref="K1631:K1637"/>
    <mergeCell ref="L1631:L1637"/>
    <mergeCell ref="M1631:M1637"/>
    <mergeCell ref="N1631:N1637"/>
    <mergeCell ref="O1631:O1637"/>
    <mergeCell ref="P1631:P1637"/>
    <mergeCell ref="Q1631:Q1637"/>
    <mergeCell ref="A1638:A1643"/>
    <mergeCell ref="B1638:B1643"/>
    <mergeCell ref="C1638:C1643"/>
    <mergeCell ref="D1638:D1643"/>
    <mergeCell ref="E1638:E1643"/>
    <mergeCell ref="F1638:F1643"/>
    <mergeCell ref="G1638:G1643"/>
    <mergeCell ref="H1638:H1643"/>
    <mergeCell ref="I1638:I1643"/>
    <mergeCell ref="J1638:J1643"/>
    <mergeCell ref="K1638:K1643"/>
    <mergeCell ref="L1638:L1643"/>
    <mergeCell ref="M1638:M1643"/>
    <mergeCell ref="N1638:N1643"/>
    <mergeCell ref="O1638:O1643"/>
    <mergeCell ref="P1638:P1643"/>
    <mergeCell ref="Q1638:Q1643"/>
    <mergeCell ref="A1644:A1647"/>
    <mergeCell ref="B1644:B1647"/>
    <mergeCell ref="C1644:C1647"/>
    <mergeCell ref="D1644:D1647"/>
    <mergeCell ref="E1644:E1647"/>
    <mergeCell ref="F1644:F1647"/>
    <mergeCell ref="G1644:G1647"/>
    <mergeCell ref="H1644:H1647"/>
    <mergeCell ref="I1644:I1647"/>
    <mergeCell ref="J1644:J1647"/>
    <mergeCell ref="K1644:K1647"/>
    <mergeCell ref="L1644:L1647"/>
    <mergeCell ref="M1644:M1647"/>
    <mergeCell ref="N1644:N1647"/>
    <mergeCell ref="O1644:O1647"/>
    <mergeCell ref="P1644:P1647"/>
    <mergeCell ref="Q1644:Q1647"/>
  </mergeCells>
  <pageMargins left="0.70866141732283472" right="0.70866141732283472" top="0.74803149606299213" bottom="0.74803149606299213" header="0.31496062992125984" footer="0.31496062992125984"/>
  <pageSetup paperSize="5" scale="60" orientation="portrait" r:id="rId1"/>
  <headerFooter>
    <oddHeader>&amp;L&amp;G&amp;CMapa de Riesgos Institucional - MINTIC&amp;R&amp;G</oddHeader>
    <oddFooter>&amp;L&amp;"Calibri,Normal"&amp;10&amp;K000000Pública&amp;C&amp;P de &amp;N&amp;RMIG-TIC-DI-013
V9</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F027D-3FF0-4311-BC8D-3877E1EFC833}">
  <dimension ref="A1:T18"/>
  <sheetViews>
    <sheetView zoomScale="80" zoomScaleNormal="80" workbookViewId="0">
      <selection activeCell="D5" sqref="D5:D7"/>
    </sheetView>
  </sheetViews>
  <sheetFormatPr baseColWidth="10" defaultColWidth="11.42578125" defaultRowHeight="15" x14ac:dyDescent="0.25"/>
  <cols>
    <col min="1" max="1" width="13.140625" style="130" customWidth="1"/>
    <col min="2" max="2" width="22.42578125" customWidth="1"/>
    <col min="3" max="3" width="17.7109375" customWidth="1"/>
    <col min="4" max="5" width="17.85546875" customWidth="1"/>
    <col min="6" max="6" width="32" style="131" customWidth="1"/>
    <col min="7" max="7" width="15.85546875" customWidth="1"/>
    <col min="8" max="8" width="20.85546875" customWidth="1"/>
    <col min="9" max="9" width="15.7109375" customWidth="1"/>
    <col min="10" max="10" width="14.42578125" customWidth="1"/>
    <col min="11" max="11" width="16.7109375" customWidth="1"/>
    <col min="12" max="13" width="14.42578125" customWidth="1"/>
    <col min="14" max="14" width="24.7109375" customWidth="1"/>
    <col min="15" max="15" width="13.42578125" customWidth="1"/>
    <col min="16" max="16" width="17.140625" customWidth="1"/>
    <col min="17" max="17" width="22.140625" customWidth="1"/>
    <col min="18" max="18" width="19.28515625" customWidth="1"/>
    <col min="19" max="19" width="29.28515625" customWidth="1"/>
    <col min="20" max="20" width="22.42578125" customWidth="1"/>
  </cols>
  <sheetData>
    <row r="1" spans="1:20" ht="18.75" customHeight="1" x14ac:dyDescent="0.25">
      <c r="A1" s="475" t="s">
        <v>3183</v>
      </c>
      <c r="B1" s="475"/>
      <c r="C1" s="475"/>
      <c r="D1" s="475"/>
      <c r="E1" s="475"/>
      <c r="F1" s="475"/>
      <c r="G1" s="475"/>
      <c r="H1" s="475"/>
      <c r="I1" s="475"/>
      <c r="J1" s="475"/>
      <c r="K1" s="475"/>
      <c r="L1" s="475"/>
      <c r="M1" s="475"/>
      <c r="N1" s="475"/>
      <c r="O1" s="475"/>
      <c r="P1" s="475"/>
      <c r="Q1" s="475"/>
      <c r="R1" s="475"/>
      <c r="S1" s="475"/>
    </row>
    <row r="2" spans="1:20" ht="22.5" customHeight="1" x14ac:dyDescent="0.25">
      <c r="A2" s="475" t="s">
        <v>5289</v>
      </c>
      <c r="B2" s="475"/>
      <c r="C2" s="475"/>
      <c r="D2" s="475"/>
      <c r="E2" s="475"/>
      <c r="F2" s="475"/>
      <c r="G2" s="475"/>
      <c r="H2" s="475"/>
      <c r="I2" s="475"/>
      <c r="J2" s="475"/>
      <c r="K2" s="475"/>
      <c r="L2" s="475"/>
      <c r="M2" s="475"/>
      <c r="N2" s="475"/>
      <c r="O2" s="475"/>
      <c r="P2" s="475"/>
      <c r="Q2" s="475"/>
      <c r="R2" s="475"/>
      <c r="S2" s="475"/>
    </row>
    <row r="3" spans="1:20" s="123" customFormat="1" ht="27.75" customHeight="1" thickBot="1" x14ac:dyDescent="0.3">
      <c r="A3" s="871" t="s">
        <v>3184</v>
      </c>
      <c r="B3" s="871"/>
      <c r="C3" s="871"/>
      <c r="D3" s="871"/>
      <c r="E3" s="871"/>
      <c r="F3" s="871"/>
      <c r="G3" s="871"/>
      <c r="H3" s="871"/>
      <c r="I3" s="871"/>
      <c r="J3" s="871"/>
      <c r="K3" s="871"/>
      <c r="L3" s="871"/>
      <c r="M3" s="871"/>
      <c r="N3" s="871"/>
      <c r="O3" s="871"/>
      <c r="P3" s="871"/>
      <c r="Q3" s="871"/>
      <c r="R3" s="871"/>
      <c r="S3" s="871"/>
    </row>
    <row r="4" spans="1:20" ht="32.25" thickBot="1" x14ac:dyDescent="0.3">
      <c r="A4" s="127" t="s">
        <v>10</v>
      </c>
      <c r="B4" s="128" t="s">
        <v>1194</v>
      </c>
      <c r="C4" s="128" t="s">
        <v>1195</v>
      </c>
      <c r="D4" s="128" t="s">
        <v>5290</v>
      </c>
      <c r="E4" s="128" t="s">
        <v>5291</v>
      </c>
      <c r="F4" s="128" t="s">
        <v>1196</v>
      </c>
      <c r="G4" s="128" t="s">
        <v>15</v>
      </c>
      <c r="H4" s="128" t="s">
        <v>2204</v>
      </c>
      <c r="I4" s="128" t="s">
        <v>25</v>
      </c>
      <c r="J4" s="128" t="s">
        <v>11</v>
      </c>
      <c r="K4" s="128" t="s">
        <v>5292</v>
      </c>
      <c r="L4" s="107" t="s">
        <v>1847</v>
      </c>
      <c r="M4" s="107"/>
      <c r="N4" s="107" t="s">
        <v>5293</v>
      </c>
      <c r="O4" s="128" t="s">
        <v>3185</v>
      </c>
      <c r="P4" s="128" t="s">
        <v>815</v>
      </c>
      <c r="Q4" s="128" t="s">
        <v>3186</v>
      </c>
      <c r="R4" s="128" t="s">
        <v>38</v>
      </c>
      <c r="S4" s="129" t="s">
        <v>3187</v>
      </c>
      <c r="T4" s="118" t="s">
        <v>5294</v>
      </c>
    </row>
    <row r="5" spans="1:20" ht="80.25" customHeight="1" x14ac:dyDescent="0.25">
      <c r="A5" s="872">
        <v>1</v>
      </c>
      <c r="B5" s="842" t="s">
        <v>3188</v>
      </c>
      <c r="C5" s="873" t="s">
        <v>3189</v>
      </c>
      <c r="D5" s="875" t="s">
        <v>5295</v>
      </c>
      <c r="E5" s="875" t="s">
        <v>5296</v>
      </c>
      <c r="F5" s="842" t="s">
        <v>5334</v>
      </c>
      <c r="G5" s="122" t="s">
        <v>45</v>
      </c>
      <c r="H5" s="111" t="s">
        <v>5297</v>
      </c>
      <c r="I5" s="878" t="s">
        <v>2827</v>
      </c>
      <c r="J5" s="865" t="s">
        <v>50</v>
      </c>
      <c r="K5" s="868" t="s">
        <v>51</v>
      </c>
      <c r="L5" s="122" t="s">
        <v>195</v>
      </c>
      <c r="M5" s="122" t="s">
        <v>5298</v>
      </c>
      <c r="N5" s="122" t="s">
        <v>5299</v>
      </c>
      <c r="O5" s="865" t="s">
        <v>47</v>
      </c>
      <c r="P5" s="608" t="s">
        <v>61</v>
      </c>
      <c r="Q5" s="5" t="s">
        <v>5300</v>
      </c>
      <c r="R5" s="5" t="s">
        <v>5301</v>
      </c>
      <c r="S5" s="114" t="s">
        <v>826</v>
      </c>
      <c r="T5" s="120"/>
    </row>
    <row r="6" spans="1:20" ht="70.5" customHeight="1" x14ac:dyDescent="0.25">
      <c r="A6" s="872"/>
      <c r="B6" s="842"/>
      <c r="C6" s="873"/>
      <c r="D6" s="876"/>
      <c r="E6" s="876"/>
      <c r="F6" s="842"/>
      <c r="G6" s="122" t="s">
        <v>45</v>
      </c>
      <c r="H6" s="108" t="s">
        <v>5302</v>
      </c>
      <c r="I6" s="879"/>
      <c r="J6" s="866"/>
      <c r="K6" s="869"/>
      <c r="L6" s="122" t="s">
        <v>195</v>
      </c>
      <c r="M6" s="122" t="s">
        <v>5303</v>
      </c>
      <c r="N6" s="122" t="s">
        <v>5304</v>
      </c>
      <c r="O6" s="866"/>
      <c r="P6" s="609"/>
      <c r="Q6" s="5" t="s">
        <v>5305</v>
      </c>
      <c r="R6" s="5" t="s">
        <v>5301</v>
      </c>
      <c r="S6" s="114" t="s">
        <v>897</v>
      </c>
      <c r="T6" s="120"/>
    </row>
    <row r="7" spans="1:20" ht="98.25" customHeight="1" x14ac:dyDescent="0.25">
      <c r="A7" s="659"/>
      <c r="B7" s="662"/>
      <c r="C7" s="874"/>
      <c r="D7" s="877"/>
      <c r="E7" s="877"/>
      <c r="F7" s="662"/>
      <c r="G7" s="122" t="s">
        <v>45</v>
      </c>
      <c r="H7" s="108" t="s">
        <v>5306</v>
      </c>
      <c r="I7" s="880"/>
      <c r="J7" s="867"/>
      <c r="K7" s="870"/>
      <c r="L7" s="122" t="s">
        <v>5307</v>
      </c>
      <c r="M7" s="122" t="s">
        <v>5308</v>
      </c>
      <c r="N7" s="122" t="s">
        <v>5309</v>
      </c>
      <c r="O7" s="867"/>
      <c r="P7" s="647"/>
      <c r="Q7" s="5" t="s">
        <v>5310</v>
      </c>
      <c r="R7" s="5" t="s">
        <v>5301</v>
      </c>
      <c r="S7" s="114" t="s">
        <v>3191</v>
      </c>
      <c r="T7" s="120"/>
    </row>
    <row r="8" spans="1:20" ht="136.5" customHeight="1" x14ac:dyDescent="0.25">
      <c r="A8" s="116">
        <v>2</v>
      </c>
      <c r="B8" s="124" t="s">
        <v>3192</v>
      </c>
      <c r="C8" s="121" t="s">
        <v>3181</v>
      </c>
      <c r="D8" s="121" t="s">
        <v>5311</v>
      </c>
      <c r="E8" s="121" t="s">
        <v>5312</v>
      </c>
      <c r="F8" s="122" t="s">
        <v>5335</v>
      </c>
      <c r="G8" s="122" t="s">
        <v>45</v>
      </c>
      <c r="H8" s="108" t="s">
        <v>5313</v>
      </c>
      <c r="I8" s="110" t="s">
        <v>2827</v>
      </c>
      <c r="J8" s="119" t="s">
        <v>51</v>
      </c>
      <c r="K8" s="119" t="s">
        <v>51</v>
      </c>
      <c r="L8" s="122" t="s">
        <v>5307</v>
      </c>
      <c r="M8" s="8" t="s">
        <v>5314</v>
      </c>
      <c r="N8" s="5" t="s">
        <v>5315</v>
      </c>
      <c r="O8" s="105" t="s">
        <v>47</v>
      </c>
      <c r="P8" s="5" t="s">
        <v>61</v>
      </c>
      <c r="Q8" s="5" t="s">
        <v>3194</v>
      </c>
      <c r="R8" s="5" t="s">
        <v>5301</v>
      </c>
      <c r="S8" s="114" t="s">
        <v>3195</v>
      </c>
      <c r="T8" s="120"/>
    </row>
    <row r="9" spans="1:20" ht="122.25" customHeight="1" x14ac:dyDescent="0.25">
      <c r="A9" s="881">
        <v>3</v>
      </c>
      <c r="B9" s="883" t="s">
        <v>3196</v>
      </c>
      <c r="C9" s="885" t="s">
        <v>3189</v>
      </c>
      <c r="D9" s="885" t="s">
        <v>5316</v>
      </c>
      <c r="E9" s="885" t="s">
        <v>5317</v>
      </c>
      <c r="F9" s="886" t="s">
        <v>5318</v>
      </c>
      <c r="G9" s="886" t="s">
        <v>3193</v>
      </c>
      <c r="H9" s="108" t="s">
        <v>5319</v>
      </c>
      <c r="I9" s="887" t="s">
        <v>300</v>
      </c>
      <c r="J9" s="893" t="s">
        <v>51</v>
      </c>
      <c r="K9" s="893" t="s">
        <v>51</v>
      </c>
      <c r="L9" s="122" t="s">
        <v>5307</v>
      </c>
      <c r="M9" s="8" t="s">
        <v>5320</v>
      </c>
      <c r="N9" s="8" t="s">
        <v>5321</v>
      </c>
      <c r="O9" s="893" t="s">
        <v>51</v>
      </c>
      <c r="P9" s="5" t="s">
        <v>80</v>
      </c>
      <c r="Q9" s="5" t="s">
        <v>5322</v>
      </c>
      <c r="R9" s="5" t="s">
        <v>5301</v>
      </c>
      <c r="S9" s="114" t="s">
        <v>897</v>
      </c>
      <c r="T9" s="891"/>
    </row>
    <row r="10" spans="1:20" ht="67.5" customHeight="1" x14ac:dyDescent="0.25">
      <c r="A10" s="890"/>
      <c r="B10" s="818"/>
      <c r="C10" s="873"/>
      <c r="D10" s="873"/>
      <c r="E10" s="873"/>
      <c r="F10" s="842"/>
      <c r="G10" s="842"/>
      <c r="H10" s="108" t="s">
        <v>5323</v>
      </c>
      <c r="I10" s="888"/>
      <c r="J10" s="869"/>
      <c r="K10" s="869"/>
      <c r="L10" s="122" t="s">
        <v>1293</v>
      </c>
      <c r="M10" s="8" t="s">
        <v>5324</v>
      </c>
      <c r="N10" s="5" t="s">
        <v>5325</v>
      </c>
      <c r="O10" s="869"/>
      <c r="P10" s="5" t="s">
        <v>80</v>
      </c>
      <c r="Q10" s="5" t="s">
        <v>5326</v>
      </c>
      <c r="R10" s="5" t="s">
        <v>5301</v>
      </c>
      <c r="S10" s="114" t="s">
        <v>3191</v>
      </c>
      <c r="T10" s="668"/>
    </row>
    <row r="11" spans="1:20" ht="108" customHeight="1" x14ac:dyDescent="0.25">
      <c r="A11" s="882"/>
      <c r="B11" s="884"/>
      <c r="C11" s="874"/>
      <c r="D11" s="874"/>
      <c r="E11" s="874"/>
      <c r="F11" s="662"/>
      <c r="G11" s="662"/>
      <c r="H11" s="108" t="s">
        <v>5323</v>
      </c>
      <c r="I11" s="889"/>
      <c r="J11" s="870"/>
      <c r="K11" s="870"/>
      <c r="L11" s="122" t="s">
        <v>5307</v>
      </c>
      <c r="M11" s="8" t="s">
        <v>5320</v>
      </c>
      <c r="N11" s="8" t="s">
        <v>5321</v>
      </c>
      <c r="O11" s="870"/>
      <c r="P11" s="5" t="s">
        <v>80</v>
      </c>
      <c r="Q11" s="5" t="s">
        <v>5322</v>
      </c>
      <c r="R11" s="5" t="s">
        <v>5301</v>
      </c>
      <c r="S11" s="114" t="s">
        <v>897</v>
      </c>
      <c r="T11" s="641"/>
    </row>
    <row r="12" spans="1:20" ht="120" x14ac:dyDescent="0.25">
      <c r="A12" s="881">
        <v>4</v>
      </c>
      <c r="B12" s="883" t="s">
        <v>3202</v>
      </c>
      <c r="C12" s="885" t="s">
        <v>3203</v>
      </c>
      <c r="D12" s="885" t="s">
        <v>5327</v>
      </c>
      <c r="E12" s="885" t="s">
        <v>5328</v>
      </c>
      <c r="F12" s="886" t="s">
        <v>5329</v>
      </c>
      <c r="G12" s="122" t="s">
        <v>1209</v>
      </c>
      <c r="H12" s="108" t="s">
        <v>3204</v>
      </c>
      <c r="I12" s="125" t="s">
        <v>47</v>
      </c>
      <c r="J12" s="126" t="s">
        <v>51</v>
      </c>
      <c r="K12" s="126" t="s">
        <v>51</v>
      </c>
      <c r="L12" s="122" t="s">
        <v>5307</v>
      </c>
      <c r="M12" s="8" t="s">
        <v>5330</v>
      </c>
      <c r="N12" s="5" t="s">
        <v>3205</v>
      </c>
      <c r="O12" s="126" t="s">
        <v>51</v>
      </c>
      <c r="P12" s="5" t="s">
        <v>80</v>
      </c>
      <c r="Q12" s="5" t="s">
        <v>3206</v>
      </c>
      <c r="R12" s="5" t="s">
        <v>5301</v>
      </c>
      <c r="S12" s="114" t="s">
        <v>3207</v>
      </c>
      <c r="T12" s="892"/>
    </row>
    <row r="13" spans="1:20" ht="92.25" customHeight="1" x14ac:dyDescent="0.25">
      <c r="A13" s="882"/>
      <c r="B13" s="884"/>
      <c r="C13" s="874"/>
      <c r="D13" s="874"/>
      <c r="E13" s="874"/>
      <c r="F13" s="662"/>
      <c r="G13" s="122" t="s">
        <v>1209</v>
      </c>
      <c r="H13" s="108" t="s">
        <v>3208</v>
      </c>
      <c r="I13" s="125" t="s">
        <v>47</v>
      </c>
      <c r="J13" s="125" t="s">
        <v>50</v>
      </c>
      <c r="K13" s="119" t="s">
        <v>51</v>
      </c>
      <c r="L13" s="122" t="s">
        <v>5307</v>
      </c>
      <c r="M13" s="8" t="s">
        <v>5331</v>
      </c>
      <c r="N13" s="5" t="s">
        <v>3209</v>
      </c>
      <c r="O13" s="126" t="s">
        <v>51</v>
      </c>
      <c r="P13" s="5" t="s">
        <v>80</v>
      </c>
      <c r="Q13" s="5" t="s">
        <v>3210</v>
      </c>
      <c r="R13" s="5" t="s">
        <v>5301</v>
      </c>
      <c r="S13" s="114" t="s">
        <v>3211</v>
      </c>
      <c r="T13" s="892"/>
    </row>
    <row r="14" spans="1:20" ht="107.25" customHeight="1" x14ac:dyDescent="0.25">
      <c r="A14" s="116">
        <v>1</v>
      </c>
      <c r="B14" s="124" t="s">
        <v>5332</v>
      </c>
      <c r="C14" s="121" t="s">
        <v>3189</v>
      </c>
      <c r="D14" s="121"/>
      <c r="E14" s="121"/>
      <c r="F14" s="122" t="s">
        <v>5333</v>
      </c>
      <c r="G14" s="122" t="s">
        <v>3189</v>
      </c>
      <c r="H14" s="108" t="s">
        <v>3197</v>
      </c>
      <c r="I14" s="124"/>
      <c r="J14" s="122"/>
      <c r="K14" s="122"/>
      <c r="L14" s="122"/>
      <c r="M14" s="8"/>
      <c r="N14" s="5" t="s">
        <v>3198</v>
      </c>
      <c r="O14" s="113" t="s">
        <v>1438</v>
      </c>
      <c r="P14" s="5" t="s">
        <v>1864</v>
      </c>
      <c r="Q14" s="5" t="s">
        <v>3199</v>
      </c>
      <c r="R14" s="5" t="s">
        <v>3200</v>
      </c>
      <c r="S14" s="114" t="s">
        <v>3201</v>
      </c>
      <c r="T14" s="120"/>
    </row>
    <row r="15" spans="1:20" ht="120" x14ac:dyDescent="0.25">
      <c r="A15" s="881">
        <v>2</v>
      </c>
      <c r="B15" s="883" t="s">
        <v>5332</v>
      </c>
      <c r="C15" s="885" t="s">
        <v>3181</v>
      </c>
      <c r="D15" s="115"/>
      <c r="E15" s="115"/>
      <c r="F15" s="886" t="s">
        <v>3212</v>
      </c>
      <c r="G15" s="122" t="s">
        <v>3181</v>
      </c>
      <c r="H15" s="122" t="s">
        <v>3213</v>
      </c>
      <c r="I15" s="124"/>
      <c r="J15" s="122"/>
      <c r="K15" s="122"/>
      <c r="L15" s="122"/>
      <c r="M15" s="8"/>
      <c r="N15" s="8" t="s">
        <v>3214</v>
      </c>
      <c r="O15" s="113" t="s">
        <v>1438</v>
      </c>
      <c r="P15" s="5" t="s">
        <v>1864</v>
      </c>
      <c r="Q15" s="5" t="s">
        <v>3215</v>
      </c>
      <c r="R15" s="5" t="s">
        <v>3190</v>
      </c>
      <c r="S15" s="114" t="s">
        <v>830</v>
      </c>
      <c r="T15" s="120"/>
    </row>
    <row r="16" spans="1:20" ht="150" x14ac:dyDescent="0.25">
      <c r="A16" s="882"/>
      <c r="B16" s="884"/>
      <c r="C16" s="874"/>
      <c r="D16" s="109"/>
      <c r="E16" s="109"/>
      <c r="F16" s="662"/>
      <c r="G16" s="122" t="s">
        <v>45</v>
      </c>
      <c r="H16" s="122" t="s">
        <v>3216</v>
      </c>
      <c r="I16" s="124"/>
      <c r="J16" s="122"/>
      <c r="K16" s="122"/>
      <c r="L16" s="122"/>
      <c r="M16" s="8"/>
      <c r="N16" s="5" t="s">
        <v>3217</v>
      </c>
      <c r="O16" s="113" t="s">
        <v>1438</v>
      </c>
      <c r="P16" s="5" t="s">
        <v>1864</v>
      </c>
      <c r="Q16" s="5" t="s">
        <v>3218</v>
      </c>
      <c r="R16" s="5" t="s">
        <v>3190</v>
      </c>
      <c r="S16" s="114" t="s">
        <v>3219</v>
      </c>
      <c r="T16" s="120"/>
    </row>
    <row r="17" spans="1:20" ht="94.5" customHeight="1" x14ac:dyDescent="0.25">
      <c r="A17" s="116">
        <v>3</v>
      </c>
      <c r="B17" s="124" t="s">
        <v>5332</v>
      </c>
      <c r="C17" s="121" t="s">
        <v>3181</v>
      </c>
      <c r="D17" s="121"/>
      <c r="E17" s="121"/>
      <c r="F17" s="122" t="s">
        <v>3220</v>
      </c>
      <c r="G17" s="122" t="s">
        <v>1209</v>
      </c>
      <c r="H17" s="122" t="s">
        <v>3221</v>
      </c>
      <c r="I17" s="124"/>
      <c r="J17" s="122"/>
      <c r="K17" s="122"/>
      <c r="L17" s="122"/>
      <c r="M17" s="8"/>
      <c r="N17" s="8" t="s">
        <v>3222</v>
      </c>
      <c r="O17" s="113" t="s">
        <v>1438</v>
      </c>
      <c r="P17" s="5" t="s">
        <v>1864</v>
      </c>
      <c r="Q17" s="5" t="s">
        <v>3206</v>
      </c>
      <c r="R17" s="5" t="s">
        <v>3223</v>
      </c>
      <c r="S17" s="114" t="s">
        <v>3207</v>
      </c>
      <c r="T17" s="120"/>
    </row>
    <row r="18" spans="1:20" ht="90" x14ac:dyDescent="0.25">
      <c r="A18" s="116">
        <v>4</v>
      </c>
      <c r="B18" s="124" t="s">
        <v>5332</v>
      </c>
      <c r="C18" s="121" t="s">
        <v>3181</v>
      </c>
      <c r="D18" s="121"/>
      <c r="E18" s="121"/>
      <c r="F18" s="122" t="s">
        <v>3224</v>
      </c>
      <c r="G18" s="122" t="s">
        <v>3181</v>
      </c>
      <c r="H18" s="122" t="s">
        <v>3225</v>
      </c>
      <c r="I18" s="117"/>
      <c r="J18" s="117"/>
      <c r="K18" s="117"/>
      <c r="L18" s="117"/>
      <c r="M18" s="7"/>
      <c r="N18" s="8" t="s">
        <v>3226</v>
      </c>
      <c r="O18" s="126" t="s">
        <v>51</v>
      </c>
      <c r="P18" s="5" t="s">
        <v>1864</v>
      </c>
      <c r="Q18" s="5" t="s">
        <v>3227</v>
      </c>
      <c r="R18" s="5" t="s">
        <v>3190</v>
      </c>
      <c r="S18" s="114" t="s">
        <v>3201</v>
      </c>
      <c r="T18" s="120"/>
    </row>
  </sheetData>
  <mergeCells count="37">
    <mergeCell ref="T9:T11"/>
    <mergeCell ref="A12:A13"/>
    <mergeCell ref="B12:B13"/>
    <mergeCell ref="C12:C13"/>
    <mergeCell ref="D12:D13"/>
    <mergeCell ref="E12:E13"/>
    <mergeCell ref="F12:F13"/>
    <mergeCell ref="T12:T13"/>
    <mergeCell ref="O9:O11"/>
    <mergeCell ref="J9:J11"/>
    <mergeCell ref="K9:K11"/>
    <mergeCell ref="G9:G11"/>
    <mergeCell ref="I9:I11"/>
    <mergeCell ref="A9:A11"/>
    <mergeCell ref="B9:B11"/>
    <mergeCell ref="C9:C11"/>
    <mergeCell ref="D9:D11"/>
    <mergeCell ref="E9:E11"/>
    <mergeCell ref="A15:A16"/>
    <mergeCell ref="B15:B16"/>
    <mergeCell ref="C15:C16"/>
    <mergeCell ref="F15:F16"/>
    <mergeCell ref="F9:F11"/>
    <mergeCell ref="J5:J7"/>
    <mergeCell ref="K5:K7"/>
    <mergeCell ref="A1:S1"/>
    <mergeCell ref="A2:S2"/>
    <mergeCell ref="A3:S3"/>
    <mergeCell ref="A5:A7"/>
    <mergeCell ref="B5:B7"/>
    <mergeCell ref="C5:C7"/>
    <mergeCell ref="D5:D7"/>
    <mergeCell ref="O5:O7"/>
    <mergeCell ref="P5:P7"/>
    <mergeCell ref="E5:E7"/>
    <mergeCell ref="F5:F7"/>
    <mergeCell ref="I5:I7"/>
  </mergeCells>
  <pageMargins left="0.70866141732283472" right="0.70866141732283472" top="0.74803149606299213" bottom="0.74803149606299213" header="0.31496062992125984" footer="0.31496062992125984"/>
  <pageSetup paperSize="9" orientation="portrait" r:id="rId1"/>
  <headerFooter>
    <oddHeader>&amp;L&amp;G&amp;CMapa de Riesgos Institucional - MINTIC&amp;R&amp;G</oddHeader>
    <oddFooter>&amp;LPública&amp;C&amp;P de &amp;N&amp;RMIG-TIC-DI-013
V9</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B4631-816B-4CE1-A700-9ABD4E0DDA70}">
  <dimension ref="A1:BF333"/>
  <sheetViews>
    <sheetView zoomScale="59" zoomScaleNormal="39" zoomScalePageLayoutView="40" workbookViewId="0">
      <selection activeCell="B5" sqref="B5"/>
    </sheetView>
  </sheetViews>
  <sheetFormatPr baseColWidth="10" defaultColWidth="11.42578125" defaultRowHeight="15" x14ac:dyDescent="0.2"/>
  <cols>
    <col min="1" max="1" width="2.7109375" style="407" customWidth="1"/>
    <col min="2" max="2" width="29.42578125" style="15" customWidth="1"/>
    <col min="3" max="3" width="35.42578125" style="15" customWidth="1"/>
    <col min="4" max="4" width="29.42578125" style="15" customWidth="1"/>
    <col min="5" max="5" width="29.42578125" style="135" customWidth="1"/>
    <col min="6" max="6" width="39.42578125" style="15" customWidth="1"/>
    <col min="7" max="7" width="38.42578125" style="135" customWidth="1"/>
    <col min="8" max="8" width="24.42578125" style="15" customWidth="1"/>
    <col min="9" max="9" width="32" style="15" customWidth="1"/>
    <col min="10" max="10" width="19" style="12" customWidth="1"/>
    <col min="11" max="11" width="16.140625" style="15" customWidth="1"/>
    <col min="12" max="17" width="11.42578125" style="1" customWidth="1"/>
    <col min="18" max="18" width="16.42578125" style="1" customWidth="1"/>
    <col min="19" max="19" width="19" style="23" customWidth="1"/>
    <col min="20" max="20" width="38.7109375" style="26" customWidth="1"/>
    <col min="21" max="21" width="25.7109375" style="12" customWidth="1"/>
    <col min="22" max="22" width="28.42578125" style="12" customWidth="1"/>
    <col min="23" max="23" width="35.28515625" style="12" customWidth="1"/>
    <col min="24" max="24" width="53" style="2" customWidth="1"/>
    <col min="25" max="26" width="42.42578125" style="2" customWidth="1"/>
    <col min="27" max="27" width="32.42578125" style="15" customWidth="1"/>
    <col min="28" max="28" width="45.85546875" style="2" customWidth="1"/>
    <col min="29" max="29" width="59.42578125" style="12" customWidth="1"/>
    <col min="30" max="30" width="44.140625" style="135" customWidth="1"/>
    <col min="31" max="31" width="48.42578125" style="1" customWidth="1"/>
    <col min="32" max="16384" width="11.42578125" style="1"/>
  </cols>
  <sheetData>
    <row r="1" spans="2:58" s="407" customFormat="1" x14ac:dyDescent="0.2">
      <c r="B1" s="32"/>
      <c r="C1" s="32"/>
      <c r="D1" s="32"/>
      <c r="E1" s="408"/>
      <c r="F1" s="32"/>
      <c r="G1" s="408"/>
      <c r="H1" s="32"/>
      <c r="I1" s="32"/>
      <c r="J1" s="409"/>
      <c r="K1" s="32"/>
      <c r="S1" s="410"/>
      <c r="T1" s="411"/>
      <c r="U1" s="409"/>
      <c r="V1" s="409"/>
      <c r="W1" s="409"/>
      <c r="X1" s="412"/>
      <c r="Y1" s="412"/>
      <c r="Z1" s="412"/>
      <c r="AA1" s="32"/>
      <c r="AB1" s="412"/>
      <c r="AC1" s="409"/>
      <c r="AD1" s="408"/>
    </row>
    <row r="2" spans="2:58" s="407" customFormat="1" ht="33" customHeight="1" x14ac:dyDescent="0.2">
      <c r="B2" s="413"/>
      <c r="C2" s="413"/>
      <c r="D2" s="413"/>
      <c r="E2" s="413"/>
      <c r="F2" s="413"/>
      <c r="G2" s="413"/>
      <c r="H2" s="413"/>
      <c r="I2" s="413"/>
      <c r="J2" s="414"/>
      <c r="K2" s="414"/>
      <c r="L2" s="414"/>
      <c r="M2" s="414"/>
      <c r="N2" s="414"/>
      <c r="O2" s="414"/>
      <c r="P2" s="414"/>
      <c r="Q2" s="414"/>
      <c r="R2" s="415"/>
      <c r="S2" s="414"/>
      <c r="T2" s="414"/>
      <c r="U2" s="414"/>
      <c r="V2" s="414"/>
      <c r="W2" s="416"/>
      <c r="X2" s="417"/>
      <c r="Y2" s="417"/>
      <c r="Z2" s="417"/>
      <c r="AA2" s="418"/>
      <c r="AB2" s="417"/>
      <c r="AC2" s="414"/>
      <c r="AD2" s="416"/>
      <c r="AE2" s="419"/>
      <c r="AG2" s="419"/>
      <c r="AH2" s="419"/>
      <c r="AI2" s="419"/>
      <c r="AJ2" s="419"/>
      <c r="AK2" s="419"/>
      <c r="AL2" s="419"/>
      <c r="AM2" s="419"/>
      <c r="AN2" s="419"/>
      <c r="AO2" s="419"/>
      <c r="AP2" s="419"/>
      <c r="AQ2" s="419"/>
      <c r="AR2" s="419"/>
      <c r="AS2" s="419"/>
      <c r="AT2" s="419"/>
      <c r="AU2" s="419"/>
      <c r="AV2" s="419"/>
      <c r="AW2" s="419"/>
      <c r="AX2" s="419"/>
      <c r="AY2" s="419"/>
      <c r="AZ2" s="419"/>
      <c r="BA2" s="419"/>
      <c r="BB2" s="419"/>
      <c r="BC2" s="419"/>
      <c r="BD2" s="419"/>
      <c r="BE2" s="419"/>
      <c r="BF2" s="419"/>
    </row>
    <row r="3" spans="2:58" s="407" customFormat="1" ht="15.75" x14ac:dyDescent="0.2">
      <c r="B3" s="413"/>
      <c r="C3" s="413"/>
      <c r="D3" s="413"/>
      <c r="E3" s="413"/>
      <c r="F3" s="413"/>
      <c r="G3" s="413"/>
      <c r="H3" s="413"/>
      <c r="I3" s="413"/>
      <c r="J3" s="414"/>
      <c r="K3" s="414"/>
      <c r="L3" s="414"/>
      <c r="M3" s="414"/>
      <c r="N3" s="414"/>
      <c r="O3" s="414"/>
      <c r="P3" s="414"/>
      <c r="Q3" s="414"/>
      <c r="R3" s="415"/>
      <c r="S3" s="414"/>
      <c r="T3" s="414"/>
      <c r="U3" s="414"/>
      <c r="V3" s="414"/>
      <c r="W3" s="416"/>
      <c r="X3" s="417"/>
      <c r="Y3" s="417"/>
      <c r="Z3" s="417"/>
      <c r="AA3" s="418"/>
      <c r="AB3" s="417"/>
      <c r="AC3" s="414"/>
      <c r="AD3" s="416"/>
      <c r="AE3" s="419"/>
      <c r="AG3" s="419"/>
      <c r="AH3" s="419"/>
      <c r="AI3" s="419"/>
      <c r="AJ3" s="419"/>
      <c r="AK3" s="419"/>
      <c r="AL3" s="419"/>
      <c r="AM3" s="419"/>
      <c r="AN3" s="419"/>
      <c r="AO3" s="419"/>
      <c r="AP3" s="419"/>
      <c r="AQ3" s="419"/>
      <c r="AR3" s="419"/>
      <c r="AS3" s="419"/>
      <c r="AT3" s="419"/>
      <c r="AU3" s="419"/>
      <c r="AV3" s="419"/>
      <c r="AW3" s="419"/>
      <c r="AX3" s="419"/>
      <c r="AY3" s="419"/>
      <c r="AZ3" s="419"/>
      <c r="BA3" s="419"/>
      <c r="BB3" s="419"/>
      <c r="BC3" s="419"/>
      <c r="BD3" s="419"/>
      <c r="BE3" s="419"/>
      <c r="BF3" s="419"/>
    </row>
    <row r="4" spans="2:58" s="407" customFormat="1" ht="33" customHeight="1" thickBot="1" x14ac:dyDescent="0.25">
      <c r="B4" s="420" t="s">
        <v>1839</v>
      </c>
      <c r="C4" s="420"/>
      <c r="D4" s="421">
        <v>2025</v>
      </c>
      <c r="E4" s="420"/>
      <c r="F4" s="422"/>
      <c r="G4" s="423" t="s">
        <v>7341</v>
      </c>
      <c r="H4" s="413"/>
      <c r="I4" s="424"/>
      <c r="J4" s="424"/>
      <c r="K4" s="898"/>
      <c r="L4" s="898"/>
      <c r="M4" s="898"/>
      <c r="N4" s="898"/>
      <c r="O4" s="898"/>
      <c r="P4" s="414"/>
      <c r="Q4" s="414"/>
      <c r="R4" s="415"/>
      <c r="S4" s="414"/>
      <c r="T4" s="414"/>
      <c r="U4" s="414"/>
      <c r="V4" s="414"/>
      <c r="W4" s="416"/>
      <c r="X4" s="417"/>
      <c r="Y4" s="417"/>
      <c r="Z4" s="417"/>
      <c r="AA4" s="418"/>
      <c r="AB4" s="417"/>
      <c r="AC4" s="414"/>
      <c r="AD4" s="416"/>
      <c r="AE4" s="419"/>
      <c r="AG4" s="419"/>
      <c r="AH4" s="419"/>
      <c r="AI4" s="419"/>
      <c r="AJ4" s="419"/>
      <c r="AK4" s="419"/>
      <c r="AL4" s="419"/>
      <c r="AM4" s="419"/>
      <c r="AN4" s="419"/>
      <c r="AO4" s="419"/>
      <c r="AP4" s="419"/>
      <c r="AQ4" s="419"/>
      <c r="AR4" s="419"/>
      <c r="AS4" s="419"/>
      <c r="AT4" s="419"/>
      <c r="AU4" s="419"/>
      <c r="AV4" s="419"/>
      <c r="AW4" s="419"/>
      <c r="AX4" s="419"/>
      <c r="AY4" s="419"/>
      <c r="AZ4" s="419"/>
      <c r="BA4" s="419"/>
      <c r="BB4" s="419"/>
      <c r="BC4" s="419"/>
      <c r="BD4" s="419"/>
      <c r="BE4" s="419"/>
      <c r="BF4" s="419"/>
    </row>
    <row r="5" spans="2:58" ht="111.75" customHeight="1" thickBot="1" x14ac:dyDescent="0.25">
      <c r="B5" s="425" t="s">
        <v>3228</v>
      </c>
      <c r="C5" s="425" t="s">
        <v>3229</v>
      </c>
      <c r="D5" s="425" t="s">
        <v>3230</v>
      </c>
      <c r="E5" s="425" t="s">
        <v>1841</v>
      </c>
      <c r="F5" s="425" t="s">
        <v>1840</v>
      </c>
      <c r="G5" s="425" t="s">
        <v>1842</v>
      </c>
      <c r="H5" s="425" t="s">
        <v>5194</v>
      </c>
      <c r="I5" s="425" t="s">
        <v>1843</v>
      </c>
      <c r="J5" s="425" t="s">
        <v>1844</v>
      </c>
      <c r="K5" s="426" t="s">
        <v>1845</v>
      </c>
      <c r="L5" s="427" t="s">
        <v>5195</v>
      </c>
      <c r="M5" s="427" t="s">
        <v>5196</v>
      </c>
      <c r="N5" s="427" t="s">
        <v>5197</v>
      </c>
      <c r="O5" s="427" t="s">
        <v>5198</v>
      </c>
      <c r="P5" s="427" t="s">
        <v>5199</v>
      </c>
      <c r="Q5" s="427" t="s">
        <v>5200</v>
      </c>
      <c r="R5" s="428" t="s">
        <v>5201</v>
      </c>
      <c r="S5" s="428" t="s">
        <v>3231</v>
      </c>
      <c r="T5" s="425" t="s">
        <v>3232</v>
      </c>
      <c r="U5" s="425" t="s">
        <v>3233</v>
      </c>
      <c r="V5" s="425" t="s">
        <v>1846</v>
      </c>
      <c r="W5" s="425" t="s">
        <v>3234</v>
      </c>
      <c r="X5" s="425" t="s">
        <v>3235</v>
      </c>
      <c r="Y5" s="425" t="s">
        <v>3236</v>
      </c>
      <c r="Z5" s="425" t="s">
        <v>3182</v>
      </c>
      <c r="AA5" s="425" t="s">
        <v>3237</v>
      </c>
      <c r="AB5" s="425" t="s">
        <v>3238</v>
      </c>
      <c r="AC5" s="425" t="s">
        <v>3239</v>
      </c>
      <c r="AD5" s="425" t="s">
        <v>3240</v>
      </c>
      <c r="AE5" s="425" t="s">
        <v>3241</v>
      </c>
      <c r="AG5" s="419"/>
      <c r="AH5" s="419"/>
      <c r="AI5" s="419"/>
      <c r="AJ5" s="419"/>
      <c r="AK5" s="419"/>
      <c r="AL5" s="419"/>
      <c r="AM5" s="419"/>
      <c r="AN5" s="419"/>
      <c r="AO5" s="419"/>
      <c r="AP5" s="419"/>
      <c r="AQ5" s="419"/>
      <c r="AR5" s="419"/>
      <c r="AS5" s="419"/>
      <c r="AT5" s="419"/>
      <c r="AU5" s="419"/>
      <c r="AV5" s="419"/>
      <c r="AW5" s="419"/>
      <c r="AX5" s="419"/>
      <c r="AY5" s="419"/>
      <c r="AZ5" s="419"/>
      <c r="BA5" s="419"/>
      <c r="BB5" s="419"/>
      <c r="BC5" s="419"/>
      <c r="BD5" s="419"/>
      <c r="BE5" s="419"/>
      <c r="BF5" s="419"/>
    </row>
    <row r="6" spans="2:58" s="157" customFormat="1" ht="150.75" customHeight="1" thickBot="1" x14ac:dyDescent="0.25">
      <c r="B6" s="899" t="s">
        <v>3242</v>
      </c>
      <c r="C6" s="899" t="s">
        <v>3243</v>
      </c>
      <c r="D6" s="900" t="s">
        <v>3244</v>
      </c>
      <c r="E6" s="431" t="s">
        <v>1874</v>
      </c>
      <c r="F6" s="899" t="s">
        <v>3245</v>
      </c>
      <c r="G6" s="432" t="s">
        <v>1893</v>
      </c>
      <c r="H6" s="429" t="s">
        <v>3980</v>
      </c>
      <c r="I6" s="429" t="s">
        <v>3246</v>
      </c>
      <c r="J6" s="430" t="s">
        <v>1875</v>
      </c>
      <c r="K6" s="429" t="s">
        <v>1851</v>
      </c>
      <c r="L6" s="430">
        <v>5</v>
      </c>
      <c r="M6" s="430">
        <v>5</v>
      </c>
      <c r="N6" s="430">
        <v>5</v>
      </c>
      <c r="O6" s="430">
        <v>5</v>
      </c>
      <c r="P6" s="430">
        <v>5</v>
      </c>
      <c r="Q6" s="430">
        <v>10</v>
      </c>
      <c r="R6" s="430">
        <f t="shared" ref="R6" si="0">(L6*M6*N6*O6*P6*Q6)</f>
        <v>31250</v>
      </c>
      <c r="S6" s="433" t="s">
        <v>3247</v>
      </c>
      <c r="T6" s="431" t="s">
        <v>3248</v>
      </c>
      <c r="U6" s="430" t="s">
        <v>1206</v>
      </c>
      <c r="V6" s="430" t="s">
        <v>1863</v>
      </c>
      <c r="W6" s="429" t="s">
        <v>1853</v>
      </c>
      <c r="X6" s="431" t="s">
        <v>3249</v>
      </c>
      <c r="Y6" s="431" t="s">
        <v>3250</v>
      </c>
      <c r="Z6" s="431" t="s">
        <v>2467</v>
      </c>
      <c r="AA6" s="429" t="s">
        <v>3251</v>
      </c>
      <c r="AB6" s="431" t="s">
        <v>3252</v>
      </c>
      <c r="AC6" s="429" t="s">
        <v>3253</v>
      </c>
      <c r="AD6" s="434" t="s">
        <v>3254</v>
      </c>
      <c r="AE6" s="431" t="s">
        <v>3255</v>
      </c>
    </row>
    <row r="7" spans="2:58" s="157" customFormat="1" ht="111.75" customHeight="1" thickBot="1" x14ac:dyDescent="0.25">
      <c r="B7" s="899"/>
      <c r="C7" s="899"/>
      <c r="D7" s="900"/>
      <c r="E7" s="431" t="s">
        <v>1849</v>
      </c>
      <c r="F7" s="899"/>
      <c r="G7" s="432" t="s">
        <v>3256</v>
      </c>
      <c r="H7" s="429" t="s">
        <v>3980</v>
      </c>
      <c r="I7" s="429" t="s">
        <v>3246</v>
      </c>
      <c r="J7" s="429" t="s">
        <v>1861</v>
      </c>
      <c r="K7" s="429" t="s">
        <v>1851</v>
      </c>
      <c r="L7" s="430">
        <v>5</v>
      </c>
      <c r="M7" s="430">
        <v>10</v>
      </c>
      <c r="N7" s="430">
        <v>5</v>
      </c>
      <c r="O7" s="430">
        <v>5</v>
      </c>
      <c r="P7" s="430">
        <v>5</v>
      </c>
      <c r="Q7" s="430">
        <v>10</v>
      </c>
      <c r="R7" s="430">
        <f>(L7*M7*N7*O7*P7*Q7)</f>
        <v>62500</v>
      </c>
      <c r="S7" s="433" t="s">
        <v>3247</v>
      </c>
      <c r="T7" s="431" t="s">
        <v>3257</v>
      </c>
      <c r="U7" s="430" t="s">
        <v>1206</v>
      </c>
      <c r="V7" s="430" t="s">
        <v>1863</v>
      </c>
      <c r="W7" s="429" t="s">
        <v>1853</v>
      </c>
      <c r="X7" s="431" t="s">
        <v>3258</v>
      </c>
      <c r="Y7" s="431" t="s">
        <v>3259</v>
      </c>
      <c r="Z7" s="432" t="s">
        <v>3260</v>
      </c>
      <c r="AA7" s="429" t="s">
        <v>3251</v>
      </c>
      <c r="AB7" s="431" t="s">
        <v>3261</v>
      </c>
      <c r="AC7" s="429" t="s">
        <v>3253</v>
      </c>
      <c r="AD7" s="434" t="s">
        <v>3262</v>
      </c>
      <c r="AE7" s="431" t="s">
        <v>3263</v>
      </c>
    </row>
    <row r="8" spans="2:58" s="157" customFormat="1" ht="111.75" customHeight="1" thickBot="1" x14ac:dyDescent="0.25">
      <c r="B8" s="899"/>
      <c r="C8" s="899"/>
      <c r="D8" s="900"/>
      <c r="E8" s="431" t="s">
        <v>1896</v>
      </c>
      <c r="F8" s="899"/>
      <c r="G8" s="432" t="s">
        <v>1897</v>
      </c>
      <c r="H8" s="429" t="s">
        <v>5202</v>
      </c>
      <c r="I8" s="429" t="s">
        <v>1898</v>
      </c>
      <c r="J8" s="430" t="s">
        <v>1875</v>
      </c>
      <c r="K8" s="429" t="s">
        <v>1851</v>
      </c>
      <c r="L8" s="435">
        <v>5</v>
      </c>
      <c r="M8" s="435">
        <v>5</v>
      </c>
      <c r="N8" s="435">
        <v>5</v>
      </c>
      <c r="O8" s="435">
        <v>1</v>
      </c>
      <c r="P8" s="436">
        <v>5</v>
      </c>
      <c r="Q8" s="435">
        <v>10</v>
      </c>
      <c r="R8" s="430">
        <f t="shared" ref="R8:R9" si="1">(L8*M8*N8*O8*P8*Q8)</f>
        <v>6250</v>
      </c>
      <c r="S8" s="437" t="s">
        <v>3264</v>
      </c>
      <c r="T8" s="431" t="s">
        <v>3265</v>
      </c>
      <c r="U8" s="430" t="s">
        <v>1206</v>
      </c>
      <c r="V8" s="430" t="s">
        <v>1852</v>
      </c>
      <c r="W8" s="429" t="s">
        <v>48</v>
      </c>
      <c r="X8" s="429" t="s">
        <v>48</v>
      </c>
      <c r="Y8" s="429" t="s">
        <v>48</v>
      </c>
      <c r="Z8" s="429" t="s">
        <v>48</v>
      </c>
      <c r="AA8" s="429" t="s">
        <v>3251</v>
      </c>
      <c r="AB8" s="438" t="s">
        <v>1899</v>
      </c>
      <c r="AC8" s="429" t="s">
        <v>48</v>
      </c>
      <c r="AD8" s="429" t="s">
        <v>48</v>
      </c>
      <c r="AE8" s="429" t="s">
        <v>48</v>
      </c>
    </row>
    <row r="9" spans="2:58" s="157" customFormat="1" ht="111.75" customHeight="1" thickBot="1" x14ac:dyDescent="0.25">
      <c r="B9" s="899"/>
      <c r="C9" s="899"/>
      <c r="D9" s="900"/>
      <c r="E9" s="431" t="s">
        <v>1895</v>
      </c>
      <c r="F9" s="899"/>
      <c r="G9" s="432" t="s">
        <v>1882</v>
      </c>
      <c r="H9" s="429" t="s">
        <v>5202</v>
      </c>
      <c r="I9" s="429" t="s">
        <v>1883</v>
      </c>
      <c r="J9" s="430" t="s">
        <v>1866</v>
      </c>
      <c r="K9" s="429" t="s">
        <v>1851</v>
      </c>
      <c r="L9" s="430">
        <v>5</v>
      </c>
      <c r="M9" s="430">
        <v>10</v>
      </c>
      <c r="N9" s="430">
        <v>5</v>
      </c>
      <c r="O9" s="430">
        <v>10</v>
      </c>
      <c r="P9" s="430">
        <v>1</v>
      </c>
      <c r="Q9" s="430">
        <v>10</v>
      </c>
      <c r="R9" s="430">
        <f t="shared" si="1"/>
        <v>25000</v>
      </c>
      <c r="S9" s="433" t="s">
        <v>3247</v>
      </c>
      <c r="T9" s="431" t="s">
        <v>3266</v>
      </c>
      <c r="U9" s="430" t="s">
        <v>1206</v>
      </c>
      <c r="V9" s="430" t="s">
        <v>1863</v>
      </c>
      <c r="W9" s="429" t="s">
        <v>1853</v>
      </c>
      <c r="X9" s="432" t="s">
        <v>2459</v>
      </c>
      <c r="Y9" s="432" t="s">
        <v>3267</v>
      </c>
      <c r="Z9" s="432" t="s">
        <v>2460</v>
      </c>
      <c r="AA9" s="429" t="s">
        <v>3251</v>
      </c>
      <c r="AB9" s="431" t="s">
        <v>3268</v>
      </c>
      <c r="AC9" s="435" t="s">
        <v>3269</v>
      </c>
      <c r="AD9" s="434" t="s">
        <v>3270</v>
      </c>
      <c r="AE9" s="429" t="s">
        <v>48</v>
      </c>
    </row>
    <row r="10" spans="2:58" s="157" customFormat="1" ht="111.75" customHeight="1" thickBot="1" x14ac:dyDescent="0.25">
      <c r="B10" s="899"/>
      <c r="C10" s="899" t="s">
        <v>3271</v>
      </c>
      <c r="D10" s="900" t="s">
        <v>3244</v>
      </c>
      <c r="E10" s="431" t="s">
        <v>1923</v>
      </c>
      <c r="F10" s="899" t="s">
        <v>3245</v>
      </c>
      <c r="G10" s="432" t="s">
        <v>1924</v>
      </c>
      <c r="H10" s="429" t="s">
        <v>5203</v>
      </c>
      <c r="I10" s="429" t="s">
        <v>1871</v>
      </c>
      <c r="J10" s="430" t="s">
        <v>1866</v>
      </c>
      <c r="K10" s="429" t="s">
        <v>1862</v>
      </c>
      <c r="L10" s="430">
        <v>5</v>
      </c>
      <c r="M10" s="430">
        <v>5</v>
      </c>
      <c r="N10" s="430">
        <v>10</v>
      </c>
      <c r="O10" s="430">
        <v>10</v>
      </c>
      <c r="P10" s="430">
        <v>5</v>
      </c>
      <c r="Q10" s="430">
        <v>10</v>
      </c>
      <c r="R10" s="430">
        <f>(L10*M10*N10*O10*P10*Q10)</f>
        <v>125000</v>
      </c>
      <c r="S10" s="433" t="s">
        <v>3272</v>
      </c>
      <c r="T10" s="431" t="s">
        <v>3273</v>
      </c>
      <c r="U10" s="430" t="s">
        <v>1206</v>
      </c>
      <c r="V10" s="430" t="s">
        <v>1863</v>
      </c>
      <c r="W10" s="429" t="s">
        <v>1864</v>
      </c>
      <c r="X10" s="431" t="s">
        <v>2456</v>
      </c>
      <c r="Y10" s="439" t="s">
        <v>2457</v>
      </c>
      <c r="Z10" s="439" t="s">
        <v>3274</v>
      </c>
      <c r="AA10" s="429" t="s">
        <v>3251</v>
      </c>
      <c r="AB10" s="431" t="s">
        <v>3268</v>
      </c>
      <c r="AC10" s="435" t="s">
        <v>3275</v>
      </c>
      <c r="AD10" s="434" t="s">
        <v>3276</v>
      </c>
      <c r="AE10" s="429" t="s">
        <v>48</v>
      </c>
    </row>
    <row r="11" spans="2:58" s="157" customFormat="1" ht="111.75" customHeight="1" thickBot="1" x14ac:dyDescent="0.25">
      <c r="B11" s="899"/>
      <c r="C11" s="899"/>
      <c r="D11" s="900"/>
      <c r="E11" s="431" t="s">
        <v>1895</v>
      </c>
      <c r="F11" s="899"/>
      <c r="G11" s="432" t="s">
        <v>3277</v>
      </c>
      <c r="H11" s="429" t="s">
        <v>5202</v>
      </c>
      <c r="I11" s="429" t="s">
        <v>1883</v>
      </c>
      <c r="J11" s="430" t="s">
        <v>1866</v>
      </c>
      <c r="K11" s="429" t="s">
        <v>1851</v>
      </c>
      <c r="L11" s="430">
        <v>5</v>
      </c>
      <c r="M11" s="430">
        <v>5</v>
      </c>
      <c r="N11" s="430">
        <v>5</v>
      </c>
      <c r="O11" s="430">
        <v>5</v>
      </c>
      <c r="P11" s="430">
        <v>5</v>
      </c>
      <c r="Q11" s="430">
        <v>10</v>
      </c>
      <c r="R11" s="430">
        <f t="shared" ref="R11:R12" si="2">(L11*M11*N11*O11*P11*Q11)</f>
        <v>31250</v>
      </c>
      <c r="S11" s="433" t="s">
        <v>3247</v>
      </c>
      <c r="T11" s="431" t="s">
        <v>3266</v>
      </c>
      <c r="U11" s="430" t="s">
        <v>1206</v>
      </c>
      <c r="V11" s="430" t="s">
        <v>1863</v>
      </c>
      <c r="W11" s="429" t="s">
        <v>1853</v>
      </c>
      <c r="X11" s="432" t="s">
        <v>2459</v>
      </c>
      <c r="Y11" s="432" t="s">
        <v>3267</v>
      </c>
      <c r="Z11" s="432" t="s">
        <v>2460</v>
      </c>
      <c r="AA11" s="429" t="s">
        <v>3251</v>
      </c>
      <c r="AB11" s="431" t="s">
        <v>3268</v>
      </c>
      <c r="AC11" s="435" t="s">
        <v>3269</v>
      </c>
      <c r="AD11" s="434" t="s">
        <v>3278</v>
      </c>
      <c r="AE11" s="429" t="s">
        <v>48</v>
      </c>
    </row>
    <row r="12" spans="2:58" s="157" customFormat="1" ht="111.75" customHeight="1" thickBot="1" x14ac:dyDescent="0.25">
      <c r="B12" s="899"/>
      <c r="C12" s="899"/>
      <c r="D12" s="900"/>
      <c r="E12" s="431" t="s">
        <v>1874</v>
      </c>
      <c r="F12" s="899"/>
      <c r="G12" s="432" t="s">
        <v>1893</v>
      </c>
      <c r="H12" s="429" t="s">
        <v>3980</v>
      </c>
      <c r="I12" s="429" t="s">
        <v>3246</v>
      </c>
      <c r="J12" s="430" t="s">
        <v>1875</v>
      </c>
      <c r="K12" s="429" t="s">
        <v>1851</v>
      </c>
      <c r="L12" s="430">
        <v>5</v>
      </c>
      <c r="M12" s="430">
        <v>5</v>
      </c>
      <c r="N12" s="430">
        <v>1</v>
      </c>
      <c r="O12" s="430">
        <v>5</v>
      </c>
      <c r="P12" s="430">
        <v>5</v>
      </c>
      <c r="Q12" s="430">
        <v>10</v>
      </c>
      <c r="R12" s="430">
        <f t="shared" si="2"/>
        <v>6250</v>
      </c>
      <c r="S12" s="437" t="s">
        <v>3264</v>
      </c>
      <c r="T12" s="431" t="s">
        <v>3279</v>
      </c>
      <c r="U12" s="430" t="s">
        <v>1206</v>
      </c>
      <c r="V12" s="430" t="s">
        <v>1852</v>
      </c>
      <c r="W12" s="429" t="s">
        <v>48</v>
      </c>
      <c r="X12" s="429" t="s">
        <v>48</v>
      </c>
      <c r="Y12" s="429" t="s">
        <v>48</v>
      </c>
      <c r="Z12" s="429" t="s">
        <v>48</v>
      </c>
      <c r="AA12" s="429" t="s">
        <v>3251</v>
      </c>
      <c r="AB12" s="431" t="s">
        <v>48</v>
      </c>
      <c r="AC12" s="429" t="s">
        <v>48</v>
      </c>
      <c r="AD12" s="429" t="s">
        <v>48</v>
      </c>
      <c r="AE12" s="429" t="s">
        <v>48</v>
      </c>
    </row>
    <row r="13" spans="2:58" s="157" customFormat="1" ht="111.75" customHeight="1" thickBot="1" x14ac:dyDescent="0.25">
      <c r="B13" s="899"/>
      <c r="C13" s="899"/>
      <c r="D13" s="900"/>
      <c r="E13" s="431" t="s">
        <v>3280</v>
      </c>
      <c r="F13" s="899"/>
      <c r="G13" s="432" t="s">
        <v>3281</v>
      </c>
      <c r="H13" s="429" t="s">
        <v>3980</v>
      </c>
      <c r="I13" s="429" t="s">
        <v>3246</v>
      </c>
      <c r="J13" s="429" t="s">
        <v>1861</v>
      </c>
      <c r="K13" s="429" t="s">
        <v>1851</v>
      </c>
      <c r="L13" s="430">
        <v>5</v>
      </c>
      <c r="M13" s="430">
        <v>5</v>
      </c>
      <c r="N13" s="430">
        <v>1</v>
      </c>
      <c r="O13" s="430">
        <v>5</v>
      </c>
      <c r="P13" s="430">
        <v>5</v>
      </c>
      <c r="Q13" s="430">
        <v>10</v>
      </c>
      <c r="R13" s="430">
        <f>(L13*M13*N13*O13*P13*Q13)</f>
        <v>6250</v>
      </c>
      <c r="S13" s="437" t="s">
        <v>3264</v>
      </c>
      <c r="T13" s="431" t="s">
        <v>3257</v>
      </c>
      <c r="U13" s="430" t="s">
        <v>1206</v>
      </c>
      <c r="V13" s="430" t="s">
        <v>1852</v>
      </c>
      <c r="W13" s="429" t="s">
        <v>48</v>
      </c>
      <c r="X13" s="431" t="s">
        <v>48</v>
      </c>
      <c r="Y13" s="431" t="s">
        <v>48</v>
      </c>
      <c r="Z13" s="431" t="s">
        <v>48</v>
      </c>
      <c r="AA13" s="429" t="s">
        <v>3282</v>
      </c>
      <c r="AB13" s="431" t="s">
        <v>48</v>
      </c>
      <c r="AC13" s="429" t="s">
        <v>48</v>
      </c>
      <c r="AD13" s="429" t="s">
        <v>48</v>
      </c>
      <c r="AE13" s="429" t="s">
        <v>48</v>
      </c>
    </row>
    <row r="14" spans="2:58" s="157" customFormat="1" ht="111.75" customHeight="1" thickBot="1" x14ac:dyDescent="0.25">
      <c r="B14" s="899"/>
      <c r="C14" s="899" t="s">
        <v>3283</v>
      </c>
      <c r="D14" s="900" t="s">
        <v>3244</v>
      </c>
      <c r="E14" s="431" t="s">
        <v>1874</v>
      </c>
      <c r="F14" s="899" t="s">
        <v>3245</v>
      </c>
      <c r="G14" s="432" t="s">
        <v>1893</v>
      </c>
      <c r="H14" s="429" t="s">
        <v>3980</v>
      </c>
      <c r="I14" s="429" t="s">
        <v>3246</v>
      </c>
      <c r="J14" s="430" t="s">
        <v>1875</v>
      </c>
      <c r="K14" s="429" t="s">
        <v>1851</v>
      </c>
      <c r="L14" s="430">
        <v>5</v>
      </c>
      <c r="M14" s="430">
        <v>5</v>
      </c>
      <c r="N14" s="430">
        <v>5</v>
      </c>
      <c r="O14" s="430">
        <v>5</v>
      </c>
      <c r="P14" s="430">
        <v>10</v>
      </c>
      <c r="Q14" s="430">
        <v>10</v>
      </c>
      <c r="R14" s="430">
        <f t="shared" ref="R14" si="3">(L14*M14*N14*O14*P14*Q14)</f>
        <v>62500</v>
      </c>
      <c r="S14" s="433" t="s">
        <v>3247</v>
      </c>
      <c r="T14" s="431" t="s">
        <v>3248</v>
      </c>
      <c r="U14" s="430" t="s">
        <v>1206</v>
      </c>
      <c r="V14" s="430" t="s">
        <v>1863</v>
      </c>
      <c r="W14" s="429" t="s">
        <v>1853</v>
      </c>
      <c r="X14" s="431" t="s">
        <v>3249</v>
      </c>
      <c r="Y14" s="431" t="s">
        <v>3250</v>
      </c>
      <c r="Z14" s="431" t="s">
        <v>3284</v>
      </c>
      <c r="AA14" s="429" t="s">
        <v>3251</v>
      </c>
      <c r="AB14" s="431" t="s">
        <v>3252</v>
      </c>
      <c r="AC14" s="429" t="s">
        <v>3253</v>
      </c>
      <c r="AD14" s="438" t="s">
        <v>3285</v>
      </c>
      <c r="AE14" s="431" t="s">
        <v>3286</v>
      </c>
    </row>
    <row r="15" spans="2:58" s="157" customFormat="1" ht="111.75" customHeight="1" thickBot="1" x14ac:dyDescent="0.25">
      <c r="B15" s="899"/>
      <c r="C15" s="899"/>
      <c r="D15" s="900"/>
      <c r="E15" s="431" t="s">
        <v>1849</v>
      </c>
      <c r="F15" s="899"/>
      <c r="G15" s="432" t="s">
        <v>3281</v>
      </c>
      <c r="H15" s="429" t="s">
        <v>3980</v>
      </c>
      <c r="I15" s="429" t="s">
        <v>3246</v>
      </c>
      <c r="J15" s="429" t="s">
        <v>1861</v>
      </c>
      <c r="K15" s="429" t="s">
        <v>1851</v>
      </c>
      <c r="L15" s="430">
        <v>5</v>
      </c>
      <c r="M15" s="430">
        <v>10</v>
      </c>
      <c r="N15" s="430">
        <v>5</v>
      </c>
      <c r="O15" s="430">
        <v>5</v>
      </c>
      <c r="P15" s="430">
        <v>5</v>
      </c>
      <c r="Q15" s="430">
        <v>10</v>
      </c>
      <c r="R15" s="430">
        <f>(L15*M15*N15*O15*P15*Q15)</f>
        <v>62500</v>
      </c>
      <c r="S15" s="433" t="s">
        <v>3247</v>
      </c>
      <c r="T15" s="431" t="s">
        <v>3257</v>
      </c>
      <c r="U15" s="430" t="s">
        <v>1206</v>
      </c>
      <c r="V15" s="430" t="s">
        <v>1863</v>
      </c>
      <c r="W15" s="429" t="s">
        <v>1853</v>
      </c>
      <c r="X15" s="431" t="s">
        <v>3258</v>
      </c>
      <c r="Y15" s="431" t="s">
        <v>3259</v>
      </c>
      <c r="Z15" s="432" t="s">
        <v>3260</v>
      </c>
      <c r="AA15" s="429" t="s">
        <v>3251</v>
      </c>
      <c r="AB15" s="431" t="s">
        <v>1925</v>
      </c>
      <c r="AC15" s="429" t="s">
        <v>3253</v>
      </c>
      <c r="AD15" s="438" t="s">
        <v>3287</v>
      </c>
      <c r="AE15" s="429" t="s">
        <v>48</v>
      </c>
    </row>
    <row r="16" spans="2:58" s="157" customFormat="1" ht="111.75" customHeight="1" thickBot="1" x14ac:dyDescent="0.25">
      <c r="B16" s="899"/>
      <c r="C16" s="899"/>
      <c r="D16" s="900"/>
      <c r="E16" s="431" t="s">
        <v>1895</v>
      </c>
      <c r="F16" s="899"/>
      <c r="G16" s="432" t="s">
        <v>3277</v>
      </c>
      <c r="H16" s="429" t="s">
        <v>5202</v>
      </c>
      <c r="I16" s="429" t="s">
        <v>1883</v>
      </c>
      <c r="J16" s="430" t="s">
        <v>1866</v>
      </c>
      <c r="K16" s="429" t="s">
        <v>1851</v>
      </c>
      <c r="L16" s="430">
        <v>5</v>
      </c>
      <c r="M16" s="430">
        <v>5</v>
      </c>
      <c r="N16" s="430">
        <v>5</v>
      </c>
      <c r="O16" s="430">
        <v>10</v>
      </c>
      <c r="P16" s="430">
        <v>5</v>
      </c>
      <c r="Q16" s="430">
        <v>10</v>
      </c>
      <c r="R16" s="430">
        <f t="shared" ref="R16:R19" si="4">(L16*M16*N16*O16*P16*Q16)</f>
        <v>62500</v>
      </c>
      <c r="S16" s="433" t="s">
        <v>3247</v>
      </c>
      <c r="T16" s="431" t="s">
        <v>3266</v>
      </c>
      <c r="U16" s="430" t="s">
        <v>1206</v>
      </c>
      <c r="V16" s="430" t="s">
        <v>1863</v>
      </c>
      <c r="W16" s="429" t="s">
        <v>1853</v>
      </c>
      <c r="X16" s="432" t="s">
        <v>2459</v>
      </c>
      <c r="Y16" s="432" t="s">
        <v>3267</v>
      </c>
      <c r="Z16" s="432" t="s">
        <v>2460</v>
      </c>
      <c r="AA16" s="429" t="s">
        <v>3251</v>
      </c>
      <c r="AB16" s="431" t="s">
        <v>3268</v>
      </c>
      <c r="AC16" s="435" t="s">
        <v>3269</v>
      </c>
      <c r="AD16" s="434" t="s">
        <v>3278</v>
      </c>
      <c r="AE16" s="429" t="s">
        <v>48</v>
      </c>
    </row>
    <row r="17" spans="1:57" s="157" customFormat="1" ht="111.75" customHeight="1" thickBot="1" x14ac:dyDescent="0.25">
      <c r="B17" s="899"/>
      <c r="C17" s="899"/>
      <c r="D17" s="900"/>
      <c r="E17" s="431" t="s">
        <v>1923</v>
      </c>
      <c r="F17" s="899"/>
      <c r="G17" s="432" t="s">
        <v>1924</v>
      </c>
      <c r="H17" s="429" t="s">
        <v>5204</v>
      </c>
      <c r="I17" s="429" t="s">
        <v>1871</v>
      </c>
      <c r="J17" s="430" t="s">
        <v>1866</v>
      </c>
      <c r="K17" s="440" t="s">
        <v>1862</v>
      </c>
      <c r="L17" s="430">
        <v>5</v>
      </c>
      <c r="M17" s="430">
        <v>5</v>
      </c>
      <c r="N17" s="430">
        <v>5</v>
      </c>
      <c r="O17" s="430">
        <v>10</v>
      </c>
      <c r="P17" s="430">
        <v>5</v>
      </c>
      <c r="Q17" s="430">
        <v>10</v>
      </c>
      <c r="R17" s="430">
        <f t="shared" si="4"/>
        <v>62500</v>
      </c>
      <c r="S17" s="433" t="s">
        <v>3272</v>
      </c>
      <c r="T17" s="431" t="s">
        <v>3273</v>
      </c>
      <c r="U17" s="430" t="s">
        <v>1206</v>
      </c>
      <c r="V17" s="430" t="s">
        <v>1863</v>
      </c>
      <c r="W17" s="429" t="s">
        <v>1864</v>
      </c>
      <c r="X17" s="431" t="s">
        <v>2456</v>
      </c>
      <c r="Y17" s="439" t="s">
        <v>2457</v>
      </c>
      <c r="Z17" s="439" t="s">
        <v>3274</v>
      </c>
      <c r="AA17" s="429" t="s">
        <v>3251</v>
      </c>
      <c r="AB17" s="431" t="s">
        <v>3268</v>
      </c>
      <c r="AC17" s="435" t="s">
        <v>3269</v>
      </c>
      <c r="AD17" s="434" t="s">
        <v>3276</v>
      </c>
      <c r="AE17" s="429" t="s">
        <v>48</v>
      </c>
    </row>
    <row r="18" spans="1:57" s="157" customFormat="1" ht="111.75" customHeight="1" thickBot="1" x14ac:dyDescent="0.25">
      <c r="B18" s="899"/>
      <c r="C18" s="429" t="s">
        <v>3288</v>
      </c>
      <c r="D18" s="430" t="s">
        <v>3244</v>
      </c>
      <c r="E18" s="431" t="s">
        <v>1849</v>
      </c>
      <c r="F18" s="429" t="s">
        <v>3245</v>
      </c>
      <c r="G18" s="432" t="s">
        <v>3289</v>
      </c>
      <c r="H18" s="429" t="s">
        <v>5205</v>
      </c>
      <c r="I18" s="429" t="s">
        <v>3246</v>
      </c>
      <c r="J18" s="429" t="s">
        <v>1861</v>
      </c>
      <c r="K18" s="429" t="s">
        <v>1851</v>
      </c>
      <c r="L18" s="430">
        <v>5</v>
      </c>
      <c r="M18" s="430">
        <v>10</v>
      </c>
      <c r="N18" s="430">
        <v>5</v>
      </c>
      <c r="O18" s="430">
        <v>5</v>
      </c>
      <c r="P18" s="430">
        <v>5</v>
      </c>
      <c r="Q18" s="430">
        <v>10</v>
      </c>
      <c r="R18" s="430">
        <f t="shared" si="4"/>
        <v>62500</v>
      </c>
      <c r="S18" s="433" t="s">
        <v>3247</v>
      </c>
      <c r="T18" s="431" t="s">
        <v>3257</v>
      </c>
      <c r="U18" s="430" t="s">
        <v>1206</v>
      </c>
      <c r="V18" s="430" t="s">
        <v>1863</v>
      </c>
      <c r="W18" s="429" t="s">
        <v>1853</v>
      </c>
      <c r="X18" s="431" t="s">
        <v>3258</v>
      </c>
      <c r="Y18" s="431" t="s">
        <v>3290</v>
      </c>
      <c r="Z18" s="432" t="s">
        <v>3291</v>
      </c>
      <c r="AA18" s="429" t="s">
        <v>3251</v>
      </c>
      <c r="AB18" s="431" t="s">
        <v>3292</v>
      </c>
      <c r="AC18" s="429" t="s">
        <v>3253</v>
      </c>
      <c r="AD18" s="434" t="s">
        <v>3293</v>
      </c>
      <c r="AE18" s="431" t="s">
        <v>3263</v>
      </c>
    </row>
    <row r="19" spans="1:57" s="157" customFormat="1" ht="111.75" customHeight="1" thickBot="1" x14ac:dyDescent="0.25">
      <c r="B19" s="899"/>
      <c r="C19" s="899" t="s">
        <v>3294</v>
      </c>
      <c r="D19" s="900" t="s">
        <v>3244</v>
      </c>
      <c r="E19" s="441" t="s">
        <v>1849</v>
      </c>
      <c r="F19" s="899" t="s">
        <v>3245</v>
      </c>
      <c r="G19" s="439" t="s">
        <v>1889</v>
      </c>
      <c r="H19" s="429" t="s">
        <v>5206</v>
      </c>
      <c r="I19" s="429" t="s">
        <v>3246</v>
      </c>
      <c r="J19" s="429" t="s">
        <v>1861</v>
      </c>
      <c r="K19" s="429" t="s">
        <v>1851</v>
      </c>
      <c r="L19" s="435">
        <v>5</v>
      </c>
      <c r="M19" s="435">
        <v>5</v>
      </c>
      <c r="N19" s="435">
        <v>5</v>
      </c>
      <c r="O19" s="435">
        <v>5</v>
      </c>
      <c r="P19" s="436">
        <v>5</v>
      </c>
      <c r="Q19" s="435">
        <v>10</v>
      </c>
      <c r="R19" s="430">
        <f t="shared" si="4"/>
        <v>31250</v>
      </c>
      <c r="S19" s="433" t="s">
        <v>3247</v>
      </c>
      <c r="T19" s="431" t="s">
        <v>3257</v>
      </c>
      <c r="U19" s="430" t="s">
        <v>1206</v>
      </c>
      <c r="V19" s="430" t="s">
        <v>1863</v>
      </c>
      <c r="W19" s="429" t="s">
        <v>1853</v>
      </c>
      <c r="X19" s="431" t="s">
        <v>3258</v>
      </c>
      <c r="Y19" s="432" t="s">
        <v>1890</v>
      </c>
      <c r="Z19" s="432" t="s">
        <v>3295</v>
      </c>
      <c r="AA19" s="429" t="s">
        <v>3251</v>
      </c>
      <c r="AB19" s="431" t="s">
        <v>3296</v>
      </c>
      <c r="AC19" s="429" t="s">
        <v>3297</v>
      </c>
      <c r="AD19" s="434" t="s">
        <v>3298</v>
      </c>
      <c r="AE19" s="431" t="s">
        <v>3263</v>
      </c>
    </row>
    <row r="20" spans="1:57" s="157" customFormat="1" ht="111.75" customHeight="1" thickBot="1" x14ac:dyDescent="0.25">
      <c r="B20" s="899"/>
      <c r="C20" s="899"/>
      <c r="D20" s="900"/>
      <c r="E20" s="438" t="s">
        <v>3299</v>
      </c>
      <c r="F20" s="899"/>
      <c r="G20" s="439" t="s">
        <v>1891</v>
      </c>
      <c r="H20" s="429" t="s">
        <v>5207</v>
      </c>
      <c r="I20" s="429" t="s">
        <v>1915</v>
      </c>
      <c r="J20" s="429" t="s">
        <v>1866</v>
      </c>
      <c r="K20" s="442" t="s">
        <v>1851</v>
      </c>
      <c r="L20" s="435">
        <v>1</v>
      </c>
      <c r="M20" s="435">
        <v>5</v>
      </c>
      <c r="N20" s="435">
        <v>5</v>
      </c>
      <c r="O20" s="435">
        <v>5</v>
      </c>
      <c r="P20" s="436">
        <v>5</v>
      </c>
      <c r="Q20" s="435">
        <v>10</v>
      </c>
      <c r="R20" s="430">
        <f>(L20*M20*N20*O20*P20*Q20)</f>
        <v>6250</v>
      </c>
      <c r="S20" s="437" t="s">
        <v>3264</v>
      </c>
      <c r="T20" s="431" t="s">
        <v>3300</v>
      </c>
      <c r="U20" s="430" t="s">
        <v>1206</v>
      </c>
      <c r="V20" s="430" t="s">
        <v>1852</v>
      </c>
      <c r="W20" s="429" t="s">
        <v>48</v>
      </c>
      <c r="X20" s="431" t="s">
        <v>48</v>
      </c>
      <c r="Y20" s="431" t="s">
        <v>48</v>
      </c>
      <c r="Z20" s="431" t="s">
        <v>48</v>
      </c>
      <c r="AA20" s="443" t="s">
        <v>3251</v>
      </c>
      <c r="AB20" s="431" t="s">
        <v>48</v>
      </c>
      <c r="AC20" s="429" t="s">
        <v>48</v>
      </c>
      <c r="AD20" s="429" t="s">
        <v>48</v>
      </c>
      <c r="AE20" s="429" t="s">
        <v>48</v>
      </c>
    </row>
    <row r="21" spans="1:57" s="157" customFormat="1" ht="111.75" customHeight="1" thickBot="1" x14ac:dyDescent="0.25">
      <c r="B21" s="899"/>
      <c r="C21" s="899"/>
      <c r="D21" s="900"/>
      <c r="E21" s="438" t="s">
        <v>3301</v>
      </c>
      <c r="F21" s="899"/>
      <c r="G21" s="439" t="s">
        <v>1892</v>
      </c>
      <c r="H21" s="429" t="s">
        <v>5208</v>
      </c>
      <c r="I21" s="429" t="s">
        <v>1871</v>
      </c>
      <c r="J21" s="430" t="s">
        <v>1866</v>
      </c>
      <c r="K21" s="429" t="s">
        <v>1862</v>
      </c>
      <c r="L21" s="430">
        <v>5</v>
      </c>
      <c r="M21" s="430">
        <v>5</v>
      </c>
      <c r="N21" s="430">
        <v>5</v>
      </c>
      <c r="O21" s="430">
        <v>10</v>
      </c>
      <c r="P21" s="430">
        <v>5</v>
      </c>
      <c r="Q21" s="430">
        <v>10</v>
      </c>
      <c r="R21" s="430">
        <f>(Q21*P21*O21*N21*M21*L21)*1</f>
        <v>62500</v>
      </c>
      <c r="S21" s="433" t="s">
        <v>3272</v>
      </c>
      <c r="T21" s="431" t="s">
        <v>3302</v>
      </c>
      <c r="U21" s="430" t="s">
        <v>1206</v>
      </c>
      <c r="V21" s="430" t="s">
        <v>1863</v>
      </c>
      <c r="W21" s="429" t="s">
        <v>1864</v>
      </c>
      <c r="X21" s="432" t="s">
        <v>2465</v>
      </c>
      <c r="Y21" s="432" t="s">
        <v>3303</v>
      </c>
      <c r="Z21" s="432" t="s">
        <v>2466</v>
      </c>
      <c r="AA21" s="435" t="s">
        <v>3251</v>
      </c>
      <c r="AB21" s="431" t="s">
        <v>3304</v>
      </c>
      <c r="AC21" s="435" t="s">
        <v>3253</v>
      </c>
      <c r="AD21" s="429" t="s">
        <v>3305</v>
      </c>
      <c r="AE21" s="429" t="s">
        <v>48</v>
      </c>
    </row>
    <row r="22" spans="1:57" s="157" customFormat="1" ht="111.75" customHeight="1" thickBot="1" x14ac:dyDescent="0.25">
      <c r="B22" s="899"/>
      <c r="C22" s="899" t="s">
        <v>1950</v>
      </c>
      <c r="D22" s="900" t="s">
        <v>3244</v>
      </c>
      <c r="E22" s="438" t="s">
        <v>3306</v>
      </c>
      <c r="F22" s="899" t="s">
        <v>3245</v>
      </c>
      <c r="G22" s="439" t="s">
        <v>3307</v>
      </c>
      <c r="H22" s="429" t="s">
        <v>5209</v>
      </c>
      <c r="I22" s="429" t="s">
        <v>3308</v>
      </c>
      <c r="J22" s="429" t="s">
        <v>1861</v>
      </c>
      <c r="K22" s="429" t="s">
        <v>1851</v>
      </c>
      <c r="L22" s="430">
        <v>10</v>
      </c>
      <c r="M22" s="430">
        <v>1</v>
      </c>
      <c r="N22" s="430">
        <v>5</v>
      </c>
      <c r="O22" s="430">
        <v>5</v>
      </c>
      <c r="P22" s="430">
        <v>1</v>
      </c>
      <c r="Q22" s="430">
        <v>10</v>
      </c>
      <c r="R22" s="430">
        <f>(L22*M22*N22*O22*P22*Q22)</f>
        <v>2500</v>
      </c>
      <c r="S22" s="437" t="s">
        <v>3264</v>
      </c>
      <c r="T22" s="431" t="s">
        <v>3309</v>
      </c>
      <c r="U22" s="430" t="s">
        <v>1206</v>
      </c>
      <c r="V22" s="430" t="s">
        <v>1852</v>
      </c>
      <c r="W22" s="429" t="s">
        <v>48</v>
      </c>
      <c r="X22" s="431" t="s">
        <v>48</v>
      </c>
      <c r="Y22" s="431" t="s">
        <v>48</v>
      </c>
      <c r="Z22" s="431" t="s">
        <v>48</v>
      </c>
      <c r="AA22" s="443" t="s">
        <v>3251</v>
      </c>
      <c r="AB22" s="431" t="s">
        <v>48</v>
      </c>
      <c r="AC22" s="429" t="s">
        <v>48</v>
      </c>
      <c r="AD22" s="429" t="s">
        <v>48</v>
      </c>
      <c r="AE22" s="429" t="s">
        <v>48</v>
      </c>
    </row>
    <row r="23" spans="1:57" s="157" customFormat="1" ht="111.75" customHeight="1" thickBot="1" x14ac:dyDescent="0.25">
      <c r="B23" s="899"/>
      <c r="C23" s="899"/>
      <c r="D23" s="900"/>
      <c r="E23" s="438" t="s">
        <v>1849</v>
      </c>
      <c r="F23" s="899"/>
      <c r="G23" s="439" t="s">
        <v>3310</v>
      </c>
      <c r="H23" s="429" t="s">
        <v>5210</v>
      </c>
      <c r="I23" s="429" t="s">
        <v>3246</v>
      </c>
      <c r="J23" s="429" t="s">
        <v>1861</v>
      </c>
      <c r="K23" s="429" t="s">
        <v>1851</v>
      </c>
      <c r="L23" s="430">
        <v>1</v>
      </c>
      <c r="M23" s="430">
        <v>1</v>
      </c>
      <c r="N23" s="430">
        <v>5</v>
      </c>
      <c r="O23" s="430">
        <v>5</v>
      </c>
      <c r="P23" s="430">
        <v>5</v>
      </c>
      <c r="Q23" s="430">
        <v>10</v>
      </c>
      <c r="R23" s="430">
        <f>(L23*M23*N23*O23*P23*Q23)</f>
        <v>1250</v>
      </c>
      <c r="S23" s="437" t="s">
        <v>3264</v>
      </c>
      <c r="T23" s="431" t="s">
        <v>3257</v>
      </c>
      <c r="U23" s="430" t="s">
        <v>1206</v>
      </c>
      <c r="V23" s="430" t="s">
        <v>1852</v>
      </c>
      <c r="W23" s="429" t="s">
        <v>48</v>
      </c>
      <c r="X23" s="431" t="s">
        <v>48</v>
      </c>
      <c r="Y23" s="431" t="s">
        <v>48</v>
      </c>
      <c r="Z23" s="431" t="s">
        <v>48</v>
      </c>
      <c r="AA23" s="429" t="s">
        <v>3251</v>
      </c>
      <c r="AB23" s="431" t="s">
        <v>48</v>
      </c>
      <c r="AC23" s="429" t="s">
        <v>48</v>
      </c>
      <c r="AD23" s="429" t="s">
        <v>48</v>
      </c>
      <c r="AE23" s="429" t="s">
        <v>48</v>
      </c>
    </row>
    <row r="24" spans="1:57" ht="111.75" customHeight="1" thickBot="1" x14ac:dyDescent="0.25">
      <c r="A24" s="1"/>
      <c r="B24" s="899"/>
      <c r="C24" s="899" t="s">
        <v>3311</v>
      </c>
      <c r="D24" s="900" t="s">
        <v>3244</v>
      </c>
      <c r="E24" s="431" t="s">
        <v>1923</v>
      </c>
      <c r="F24" s="899" t="s">
        <v>3245</v>
      </c>
      <c r="G24" s="432" t="s">
        <v>1870</v>
      </c>
      <c r="H24" s="429" t="s">
        <v>5211</v>
      </c>
      <c r="I24" s="429" t="s">
        <v>1871</v>
      </c>
      <c r="J24" s="430" t="s">
        <v>1866</v>
      </c>
      <c r="K24" s="429" t="s">
        <v>1862</v>
      </c>
      <c r="L24" s="430">
        <v>5</v>
      </c>
      <c r="M24" s="430">
        <v>5</v>
      </c>
      <c r="N24" s="430">
        <v>5</v>
      </c>
      <c r="O24" s="430">
        <v>10</v>
      </c>
      <c r="P24" s="430">
        <v>10</v>
      </c>
      <c r="Q24" s="430">
        <v>10</v>
      </c>
      <c r="R24" s="430">
        <f>(L24*M24*N24*O24*P24*Q24)</f>
        <v>125000</v>
      </c>
      <c r="S24" s="433" t="s">
        <v>3272</v>
      </c>
      <c r="T24" s="431" t="s">
        <v>3273</v>
      </c>
      <c r="U24" s="430" t="s">
        <v>1206</v>
      </c>
      <c r="V24" s="430" t="s">
        <v>1863</v>
      </c>
      <c r="W24" s="429" t="s">
        <v>1864</v>
      </c>
      <c r="X24" s="431" t="s">
        <v>2456</v>
      </c>
      <c r="Y24" s="439" t="s">
        <v>2457</v>
      </c>
      <c r="Z24" s="439" t="s">
        <v>3274</v>
      </c>
      <c r="AA24" s="435" t="s">
        <v>3251</v>
      </c>
      <c r="AB24" s="431" t="s">
        <v>3268</v>
      </c>
      <c r="AC24" s="435" t="s">
        <v>3275</v>
      </c>
      <c r="AD24" s="899" t="s">
        <v>3312</v>
      </c>
      <c r="AE24" s="431" t="s">
        <v>3313</v>
      </c>
      <c r="AG24" s="444"/>
      <c r="AH24" s="444"/>
      <c r="AI24" s="444"/>
      <c r="AJ24" s="444"/>
      <c r="AK24" s="444"/>
      <c r="AL24" s="444"/>
      <c r="AM24" s="444"/>
      <c r="AN24" s="444"/>
      <c r="AO24" s="444"/>
      <c r="AP24" s="444"/>
      <c r="AQ24" s="444"/>
      <c r="AR24" s="444"/>
      <c r="AS24" s="444"/>
      <c r="AT24" s="444"/>
      <c r="AU24" s="444"/>
      <c r="AV24" s="444"/>
      <c r="AW24" s="444"/>
      <c r="AX24" s="444"/>
      <c r="AY24" s="444"/>
      <c r="AZ24" s="444"/>
      <c r="BA24" s="444"/>
      <c r="BB24" s="444"/>
      <c r="BC24" s="444"/>
      <c r="BD24" s="444"/>
      <c r="BE24" s="444"/>
    </row>
    <row r="25" spans="1:57" ht="111.75" customHeight="1" thickBot="1" x14ac:dyDescent="0.25">
      <c r="A25" s="1"/>
      <c r="B25" s="899"/>
      <c r="C25" s="899"/>
      <c r="D25" s="900"/>
      <c r="E25" s="431" t="s">
        <v>1895</v>
      </c>
      <c r="F25" s="899"/>
      <c r="G25" s="432" t="s">
        <v>1872</v>
      </c>
      <c r="H25" s="429" t="s">
        <v>5211</v>
      </c>
      <c r="I25" s="429" t="s">
        <v>1883</v>
      </c>
      <c r="J25" s="430" t="s">
        <v>1866</v>
      </c>
      <c r="K25" s="442" t="s">
        <v>1851</v>
      </c>
      <c r="L25" s="435">
        <v>5</v>
      </c>
      <c r="M25" s="435">
        <v>5</v>
      </c>
      <c r="N25" s="435">
        <v>5</v>
      </c>
      <c r="O25" s="435">
        <v>5</v>
      </c>
      <c r="P25" s="436">
        <v>5</v>
      </c>
      <c r="Q25" s="435">
        <v>10</v>
      </c>
      <c r="R25" s="430">
        <f>(L25*M25*N25*O25*P25*Q25)</f>
        <v>31250</v>
      </c>
      <c r="S25" s="433" t="s">
        <v>3247</v>
      </c>
      <c r="T25" s="431" t="s">
        <v>3266</v>
      </c>
      <c r="U25" s="430" t="s">
        <v>1206</v>
      </c>
      <c r="V25" s="430" t="s">
        <v>1863</v>
      </c>
      <c r="W25" s="429" t="s">
        <v>1853</v>
      </c>
      <c r="X25" s="432" t="s">
        <v>2459</v>
      </c>
      <c r="Y25" s="432" t="s">
        <v>3267</v>
      </c>
      <c r="Z25" s="432" t="s">
        <v>2460</v>
      </c>
      <c r="AA25" s="429" t="s">
        <v>3251</v>
      </c>
      <c r="AB25" s="431" t="s">
        <v>3314</v>
      </c>
      <c r="AC25" s="435" t="s">
        <v>3269</v>
      </c>
      <c r="AD25" s="899"/>
      <c r="AE25" s="429" t="s">
        <v>48</v>
      </c>
      <c r="AG25" s="444"/>
      <c r="AH25" s="444"/>
      <c r="AI25" s="444"/>
      <c r="AJ25" s="444"/>
      <c r="AK25" s="444"/>
      <c r="AL25" s="444"/>
      <c r="AM25" s="444"/>
      <c r="AN25" s="444"/>
      <c r="AO25" s="444"/>
      <c r="AP25" s="444"/>
      <c r="AQ25" s="444"/>
      <c r="AR25" s="444"/>
      <c r="AS25" s="444"/>
      <c r="AT25" s="444"/>
      <c r="AU25" s="444"/>
      <c r="AV25" s="444"/>
      <c r="AW25" s="444"/>
      <c r="AX25" s="444"/>
      <c r="AY25" s="444"/>
      <c r="AZ25" s="444"/>
      <c r="BA25" s="444"/>
      <c r="BB25" s="444"/>
      <c r="BC25" s="444"/>
      <c r="BD25" s="444"/>
      <c r="BE25" s="444"/>
    </row>
    <row r="26" spans="1:57" ht="108.75" customHeight="1" thickBot="1" x14ac:dyDescent="0.25">
      <c r="B26" s="896" t="s">
        <v>1848</v>
      </c>
      <c r="C26" s="896" t="s">
        <v>3315</v>
      </c>
      <c r="D26" s="443" t="s">
        <v>3244</v>
      </c>
      <c r="E26" s="438" t="s">
        <v>1849</v>
      </c>
      <c r="F26" s="435" t="s">
        <v>3245</v>
      </c>
      <c r="G26" s="439" t="s">
        <v>3316</v>
      </c>
      <c r="H26" s="429" t="s">
        <v>3980</v>
      </c>
      <c r="I26" s="429" t="s">
        <v>3246</v>
      </c>
      <c r="J26" s="429" t="s">
        <v>1861</v>
      </c>
      <c r="K26" s="429" t="s">
        <v>1851</v>
      </c>
      <c r="L26" s="430">
        <v>1</v>
      </c>
      <c r="M26" s="430">
        <v>5</v>
      </c>
      <c r="N26" s="430">
        <v>5</v>
      </c>
      <c r="O26" s="430">
        <v>5</v>
      </c>
      <c r="P26" s="430">
        <v>5</v>
      </c>
      <c r="Q26" s="430">
        <v>10</v>
      </c>
      <c r="R26" s="430">
        <f>(L26*M26*N26*O26*P26*Q26)</f>
        <v>6250</v>
      </c>
      <c r="S26" s="437" t="s">
        <v>3264</v>
      </c>
      <c r="T26" s="431" t="s">
        <v>3257</v>
      </c>
      <c r="U26" s="430" t="s">
        <v>1206</v>
      </c>
      <c r="V26" s="430" t="s">
        <v>1852</v>
      </c>
      <c r="W26" s="429" t="s">
        <v>48</v>
      </c>
      <c r="X26" s="431" t="s">
        <v>48</v>
      </c>
      <c r="Y26" s="431" t="s">
        <v>48</v>
      </c>
      <c r="Z26" s="431" t="s">
        <v>48</v>
      </c>
      <c r="AA26" s="430" t="s">
        <v>3251</v>
      </c>
      <c r="AB26" s="431" t="s">
        <v>48</v>
      </c>
      <c r="AC26" s="429" t="s">
        <v>48</v>
      </c>
      <c r="AD26" s="429" t="s">
        <v>48</v>
      </c>
      <c r="AE26" s="429" t="s">
        <v>48</v>
      </c>
    </row>
    <row r="27" spans="1:57" ht="92.25" customHeight="1" thickBot="1" x14ac:dyDescent="0.25">
      <c r="B27" s="896"/>
      <c r="C27" s="896"/>
      <c r="D27" s="443" t="s">
        <v>3244</v>
      </c>
      <c r="E27" s="438" t="s">
        <v>3317</v>
      </c>
      <c r="F27" s="435" t="s">
        <v>3245</v>
      </c>
      <c r="G27" s="432" t="s">
        <v>3318</v>
      </c>
      <c r="H27" s="429" t="s">
        <v>5212</v>
      </c>
      <c r="I27" s="429" t="s">
        <v>1915</v>
      </c>
      <c r="J27" s="430" t="s">
        <v>1866</v>
      </c>
      <c r="K27" s="442" t="s">
        <v>1851</v>
      </c>
      <c r="L27" s="435">
        <v>1</v>
      </c>
      <c r="M27" s="435">
        <v>5</v>
      </c>
      <c r="N27" s="435">
        <v>5</v>
      </c>
      <c r="O27" s="435">
        <v>5</v>
      </c>
      <c r="P27" s="436">
        <v>5</v>
      </c>
      <c r="Q27" s="435">
        <v>10</v>
      </c>
      <c r="R27" s="430">
        <f t="shared" ref="R27" si="5">(L27*M27*N27*O27*P27*Q27)</f>
        <v>6250</v>
      </c>
      <c r="S27" s="437" t="s">
        <v>3264</v>
      </c>
      <c r="T27" s="431" t="s">
        <v>3319</v>
      </c>
      <c r="U27" s="430" t="s">
        <v>1206</v>
      </c>
      <c r="V27" s="430" t="s">
        <v>1852</v>
      </c>
      <c r="W27" s="429" t="s">
        <v>48</v>
      </c>
      <c r="X27" s="431" t="s">
        <v>48</v>
      </c>
      <c r="Y27" s="431" t="s">
        <v>48</v>
      </c>
      <c r="Z27" s="431" t="s">
        <v>48</v>
      </c>
      <c r="AA27" s="429" t="s">
        <v>3282</v>
      </c>
      <c r="AB27" s="431" t="s">
        <v>48</v>
      </c>
      <c r="AC27" s="429" t="s">
        <v>48</v>
      </c>
      <c r="AD27" s="429" t="s">
        <v>48</v>
      </c>
      <c r="AE27" s="429" t="s">
        <v>48</v>
      </c>
    </row>
    <row r="28" spans="1:57" ht="65.25" customHeight="1" thickBot="1" x14ac:dyDescent="0.25">
      <c r="B28" s="896"/>
      <c r="C28" s="896"/>
      <c r="D28" s="443" t="s">
        <v>3244</v>
      </c>
      <c r="E28" s="438" t="s">
        <v>3320</v>
      </c>
      <c r="F28" s="435" t="s">
        <v>3321</v>
      </c>
      <c r="G28" s="432" t="s">
        <v>3318</v>
      </c>
      <c r="H28" s="429" t="s">
        <v>5208</v>
      </c>
      <c r="I28" s="429" t="s">
        <v>1871</v>
      </c>
      <c r="J28" s="430" t="s">
        <v>1866</v>
      </c>
      <c r="K28" s="442" t="s">
        <v>1862</v>
      </c>
      <c r="L28" s="430">
        <v>5</v>
      </c>
      <c r="M28" s="435">
        <v>5</v>
      </c>
      <c r="N28" s="435">
        <v>5</v>
      </c>
      <c r="O28" s="435">
        <v>10</v>
      </c>
      <c r="P28" s="436">
        <v>5</v>
      </c>
      <c r="Q28" s="435">
        <v>10</v>
      </c>
      <c r="R28" s="430">
        <f>(Q28*P28*O28*N28*M28*L28)*1</f>
        <v>62500</v>
      </c>
      <c r="S28" s="433" t="s">
        <v>3272</v>
      </c>
      <c r="T28" s="431" t="s">
        <v>3322</v>
      </c>
      <c r="U28" s="430" t="s">
        <v>1206</v>
      </c>
      <c r="V28" s="430" t="s">
        <v>1863</v>
      </c>
      <c r="W28" s="429" t="s">
        <v>1864</v>
      </c>
      <c r="X28" s="432" t="s">
        <v>2465</v>
      </c>
      <c r="Y28" s="432" t="s">
        <v>3303</v>
      </c>
      <c r="Z28" s="432" t="s">
        <v>2466</v>
      </c>
      <c r="AA28" s="429" t="s">
        <v>3282</v>
      </c>
      <c r="AB28" s="431" t="s">
        <v>3323</v>
      </c>
      <c r="AC28" s="435" t="s">
        <v>3269</v>
      </c>
      <c r="AD28" s="434" t="s">
        <v>3324</v>
      </c>
      <c r="AE28" s="429" t="s">
        <v>48</v>
      </c>
    </row>
    <row r="29" spans="1:57" ht="116.25" customHeight="1" thickBot="1" x14ac:dyDescent="0.25">
      <c r="B29" s="896"/>
      <c r="C29" s="435" t="s">
        <v>3325</v>
      </c>
      <c r="D29" s="443" t="s">
        <v>3244</v>
      </c>
      <c r="E29" s="438" t="s">
        <v>1854</v>
      </c>
      <c r="F29" s="435" t="s">
        <v>3245</v>
      </c>
      <c r="G29" s="439" t="s">
        <v>1855</v>
      </c>
      <c r="H29" s="429" t="s">
        <v>5211</v>
      </c>
      <c r="I29" s="429" t="s">
        <v>1856</v>
      </c>
      <c r="J29" s="429" t="s">
        <v>3326</v>
      </c>
      <c r="K29" s="429" t="s">
        <v>1851</v>
      </c>
      <c r="L29" s="430">
        <v>5</v>
      </c>
      <c r="M29" s="430">
        <v>5</v>
      </c>
      <c r="N29" s="430">
        <v>5</v>
      </c>
      <c r="O29" s="430">
        <v>10</v>
      </c>
      <c r="P29" s="430">
        <v>5</v>
      </c>
      <c r="Q29" s="430">
        <v>10</v>
      </c>
      <c r="R29" s="430">
        <f t="shared" ref="R29:R37" si="6">(L29*M29*N29*O29*P29*Q29)</f>
        <v>62500</v>
      </c>
      <c r="S29" s="433" t="s">
        <v>3247</v>
      </c>
      <c r="T29" s="431" t="s">
        <v>3327</v>
      </c>
      <c r="U29" s="430" t="s">
        <v>1206</v>
      </c>
      <c r="V29" s="430" t="s">
        <v>1863</v>
      </c>
      <c r="W29" s="429" t="s">
        <v>1853</v>
      </c>
      <c r="X29" s="432" t="s">
        <v>2453</v>
      </c>
      <c r="Y29" s="432" t="s">
        <v>1857</v>
      </c>
      <c r="Z29" s="432" t="s">
        <v>2454</v>
      </c>
      <c r="AA29" s="429" t="s">
        <v>3251</v>
      </c>
      <c r="AB29" s="431" t="s">
        <v>1858</v>
      </c>
      <c r="AC29" s="429" t="s">
        <v>3328</v>
      </c>
      <c r="AD29" s="429" t="s">
        <v>3329</v>
      </c>
      <c r="AE29" s="434" t="s">
        <v>3330</v>
      </c>
      <c r="AH29" s="445"/>
      <c r="AI29" s="445"/>
      <c r="AJ29" s="446"/>
    </row>
    <row r="30" spans="1:57" ht="156" customHeight="1" thickBot="1" x14ac:dyDescent="0.25">
      <c r="B30" s="896"/>
      <c r="C30" s="435" t="s">
        <v>3331</v>
      </c>
      <c r="D30" s="441" t="s">
        <v>3244</v>
      </c>
      <c r="E30" s="438" t="s">
        <v>1859</v>
      </c>
      <c r="F30" s="435" t="s">
        <v>3245</v>
      </c>
      <c r="G30" s="439" t="s">
        <v>1860</v>
      </c>
      <c r="H30" s="429" t="s">
        <v>5213</v>
      </c>
      <c r="I30" s="429" t="s">
        <v>3332</v>
      </c>
      <c r="J30" s="429" t="s">
        <v>1861</v>
      </c>
      <c r="K30" s="442" t="s">
        <v>1862</v>
      </c>
      <c r="L30" s="430">
        <v>1</v>
      </c>
      <c r="M30" s="430">
        <v>10</v>
      </c>
      <c r="N30" s="430">
        <v>10</v>
      </c>
      <c r="O30" s="430">
        <v>5</v>
      </c>
      <c r="P30" s="430">
        <v>5</v>
      </c>
      <c r="Q30" s="430">
        <v>10</v>
      </c>
      <c r="R30" s="430">
        <f t="shared" si="6"/>
        <v>25000</v>
      </c>
      <c r="S30" s="447" t="s">
        <v>3333</v>
      </c>
      <c r="T30" s="431" t="s">
        <v>3327</v>
      </c>
      <c r="U30" s="430" t="s">
        <v>1206</v>
      </c>
      <c r="V30" s="430" t="s">
        <v>1852</v>
      </c>
      <c r="W30" s="429" t="s">
        <v>48</v>
      </c>
      <c r="X30" s="431" t="s">
        <v>48</v>
      </c>
      <c r="Y30" s="431" t="s">
        <v>48</v>
      </c>
      <c r="Z30" s="431" t="s">
        <v>48</v>
      </c>
      <c r="AA30" s="429" t="s">
        <v>3251</v>
      </c>
      <c r="AB30" s="431" t="s">
        <v>48</v>
      </c>
      <c r="AC30" s="429" t="s">
        <v>48</v>
      </c>
      <c r="AD30" s="429" t="s">
        <v>48</v>
      </c>
      <c r="AE30" s="429" t="s">
        <v>48</v>
      </c>
    </row>
    <row r="31" spans="1:57" ht="86.25" customHeight="1" thickBot="1" x14ac:dyDescent="0.25">
      <c r="B31" s="896"/>
      <c r="C31" s="435" t="s">
        <v>3334</v>
      </c>
      <c r="D31" s="443" t="s">
        <v>3244</v>
      </c>
      <c r="E31" s="438" t="s">
        <v>3335</v>
      </c>
      <c r="F31" s="435" t="s">
        <v>3245</v>
      </c>
      <c r="G31" s="439" t="s">
        <v>3336</v>
      </c>
      <c r="H31" s="429" t="s">
        <v>5209</v>
      </c>
      <c r="I31" s="429" t="s">
        <v>3246</v>
      </c>
      <c r="J31" s="429" t="s">
        <v>1861</v>
      </c>
      <c r="K31" s="442" t="s">
        <v>1851</v>
      </c>
      <c r="L31" s="430">
        <v>5</v>
      </c>
      <c r="M31" s="430">
        <v>10</v>
      </c>
      <c r="N31" s="430">
        <v>5</v>
      </c>
      <c r="O31" s="430">
        <v>5</v>
      </c>
      <c r="P31" s="430">
        <v>5</v>
      </c>
      <c r="Q31" s="430">
        <v>10</v>
      </c>
      <c r="R31" s="430">
        <f t="shared" si="6"/>
        <v>62500</v>
      </c>
      <c r="S31" s="433" t="s">
        <v>3247</v>
      </c>
      <c r="T31" s="431" t="s">
        <v>3337</v>
      </c>
      <c r="U31" s="430" t="s">
        <v>1206</v>
      </c>
      <c r="V31" s="430" t="s">
        <v>1863</v>
      </c>
      <c r="W31" s="429" t="s">
        <v>1853</v>
      </c>
      <c r="X31" s="432" t="s">
        <v>3338</v>
      </c>
      <c r="Y31" s="432" t="s">
        <v>1857</v>
      </c>
      <c r="Z31" s="432" t="s">
        <v>2454</v>
      </c>
      <c r="AA31" s="430" t="s">
        <v>3251</v>
      </c>
      <c r="AB31" s="431" t="s">
        <v>1930</v>
      </c>
      <c r="AC31" s="435" t="s">
        <v>3253</v>
      </c>
      <c r="AD31" s="434" t="s">
        <v>3339</v>
      </c>
      <c r="AE31" s="429" t="s">
        <v>48</v>
      </c>
    </row>
    <row r="32" spans="1:57" ht="116.25" customHeight="1" thickBot="1" x14ac:dyDescent="0.25">
      <c r="B32" s="896" t="s">
        <v>1869</v>
      </c>
      <c r="C32" s="896" t="s">
        <v>3340</v>
      </c>
      <c r="D32" s="897" t="s">
        <v>3244</v>
      </c>
      <c r="E32" s="438" t="s">
        <v>3341</v>
      </c>
      <c r="F32" s="896" t="s">
        <v>3245</v>
      </c>
      <c r="G32" s="439" t="s">
        <v>1942</v>
      </c>
      <c r="H32" s="429" t="s">
        <v>5209</v>
      </c>
      <c r="I32" s="429" t="s">
        <v>3246</v>
      </c>
      <c r="J32" s="429" t="s">
        <v>1861</v>
      </c>
      <c r="K32" s="442" t="s">
        <v>1851</v>
      </c>
      <c r="L32" s="430">
        <v>5</v>
      </c>
      <c r="M32" s="430">
        <v>5</v>
      </c>
      <c r="N32" s="430">
        <v>5</v>
      </c>
      <c r="O32" s="430">
        <v>5</v>
      </c>
      <c r="P32" s="430">
        <v>5</v>
      </c>
      <c r="Q32" s="430">
        <v>10</v>
      </c>
      <c r="R32" s="430">
        <f t="shared" si="6"/>
        <v>31250</v>
      </c>
      <c r="S32" s="433" t="s">
        <v>3247</v>
      </c>
      <c r="T32" s="431" t="s">
        <v>3342</v>
      </c>
      <c r="U32" s="430" t="s">
        <v>1206</v>
      </c>
      <c r="V32" s="430" t="s">
        <v>1863</v>
      </c>
      <c r="W32" s="429" t="s">
        <v>1853</v>
      </c>
      <c r="X32" s="432" t="s">
        <v>3343</v>
      </c>
      <c r="Y32" s="431" t="s">
        <v>3344</v>
      </c>
      <c r="Z32" s="432" t="s">
        <v>3345</v>
      </c>
      <c r="AA32" s="430" t="s">
        <v>3251</v>
      </c>
      <c r="AB32" s="431" t="s">
        <v>1930</v>
      </c>
      <c r="AC32" s="435" t="s">
        <v>3253</v>
      </c>
      <c r="AD32" s="434" t="s">
        <v>3346</v>
      </c>
      <c r="AE32" s="429" t="s">
        <v>48</v>
      </c>
    </row>
    <row r="33" spans="2:31" ht="116.25" customHeight="1" thickBot="1" x14ac:dyDescent="0.25">
      <c r="B33" s="896"/>
      <c r="C33" s="896"/>
      <c r="D33" s="897"/>
      <c r="E33" s="438" t="s">
        <v>1923</v>
      </c>
      <c r="F33" s="896"/>
      <c r="G33" s="432" t="s">
        <v>1924</v>
      </c>
      <c r="H33" s="429" t="s">
        <v>5213</v>
      </c>
      <c r="I33" s="429" t="s">
        <v>1871</v>
      </c>
      <c r="J33" s="429" t="s">
        <v>1866</v>
      </c>
      <c r="K33" s="442" t="s">
        <v>1862</v>
      </c>
      <c r="L33" s="430">
        <v>5</v>
      </c>
      <c r="M33" s="430">
        <v>5</v>
      </c>
      <c r="N33" s="430">
        <v>5</v>
      </c>
      <c r="O33" s="430">
        <v>10</v>
      </c>
      <c r="P33" s="430">
        <v>5</v>
      </c>
      <c r="Q33" s="430">
        <v>10</v>
      </c>
      <c r="R33" s="430">
        <f t="shared" si="6"/>
        <v>62500</v>
      </c>
      <c r="S33" s="433" t="s">
        <v>3272</v>
      </c>
      <c r="T33" s="431" t="s">
        <v>3273</v>
      </c>
      <c r="U33" s="430" t="s">
        <v>1206</v>
      </c>
      <c r="V33" s="430" t="s">
        <v>1863</v>
      </c>
      <c r="W33" s="429" t="s">
        <v>1864</v>
      </c>
      <c r="X33" s="431" t="s">
        <v>2456</v>
      </c>
      <c r="Y33" s="439" t="s">
        <v>2457</v>
      </c>
      <c r="Z33" s="439" t="s">
        <v>3274</v>
      </c>
      <c r="AA33" s="429" t="s">
        <v>3251</v>
      </c>
      <c r="AB33" s="431" t="s">
        <v>3268</v>
      </c>
      <c r="AC33" s="435" t="s">
        <v>3269</v>
      </c>
      <c r="AD33" s="434" t="s">
        <v>3276</v>
      </c>
      <c r="AE33" s="429" t="s">
        <v>48</v>
      </c>
    </row>
    <row r="34" spans="2:31" ht="116.25" customHeight="1" thickBot="1" x14ac:dyDescent="0.25">
      <c r="B34" s="896"/>
      <c r="C34" s="896"/>
      <c r="D34" s="897"/>
      <c r="E34" s="438" t="s">
        <v>1895</v>
      </c>
      <c r="F34" s="896"/>
      <c r="G34" s="432" t="s">
        <v>3277</v>
      </c>
      <c r="H34" s="429" t="s">
        <v>5202</v>
      </c>
      <c r="I34" s="429" t="s">
        <v>1883</v>
      </c>
      <c r="J34" s="429" t="s">
        <v>1866</v>
      </c>
      <c r="K34" s="442" t="s">
        <v>1851</v>
      </c>
      <c r="L34" s="435">
        <v>5</v>
      </c>
      <c r="M34" s="435">
        <v>5</v>
      </c>
      <c r="N34" s="435">
        <v>5</v>
      </c>
      <c r="O34" s="435">
        <v>5</v>
      </c>
      <c r="P34" s="436">
        <v>5</v>
      </c>
      <c r="Q34" s="435">
        <v>10</v>
      </c>
      <c r="R34" s="430">
        <f t="shared" si="6"/>
        <v>31250</v>
      </c>
      <c r="S34" s="433" t="s">
        <v>3247</v>
      </c>
      <c r="T34" s="431" t="s">
        <v>3266</v>
      </c>
      <c r="U34" s="430" t="s">
        <v>1206</v>
      </c>
      <c r="V34" s="430" t="s">
        <v>1863</v>
      </c>
      <c r="W34" s="429" t="s">
        <v>1853</v>
      </c>
      <c r="X34" s="432" t="s">
        <v>2459</v>
      </c>
      <c r="Y34" s="432" t="s">
        <v>1922</v>
      </c>
      <c r="Z34" s="432" t="s">
        <v>2460</v>
      </c>
      <c r="AA34" s="429" t="s">
        <v>3251</v>
      </c>
      <c r="AB34" s="431" t="s">
        <v>3268</v>
      </c>
      <c r="AC34" s="435" t="s">
        <v>3269</v>
      </c>
      <c r="AD34" s="434" t="s">
        <v>3278</v>
      </c>
      <c r="AE34" s="429" t="s">
        <v>48</v>
      </c>
    </row>
    <row r="35" spans="2:31" ht="129" customHeight="1" thickBot="1" x14ac:dyDescent="0.25">
      <c r="B35" s="896" t="s">
        <v>3347</v>
      </c>
      <c r="C35" s="896" t="s">
        <v>3348</v>
      </c>
      <c r="D35" s="897" t="s">
        <v>3349</v>
      </c>
      <c r="E35" s="438" t="s">
        <v>3350</v>
      </c>
      <c r="F35" s="896" t="s">
        <v>1497</v>
      </c>
      <c r="G35" s="432" t="s">
        <v>3351</v>
      </c>
      <c r="H35" s="429" t="s">
        <v>5213</v>
      </c>
      <c r="I35" s="429" t="s">
        <v>1865</v>
      </c>
      <c r="J35" s="430" t="s">
        <v>1866</v>
      </c>
      <c r="K35" s="442" t="s">
        <v>1851</v>
      </c>
      <c r="L35" s="435">
        <v>5</v>
      </c>
      <c r="M35" s="435">
        <v>5</v>
      </c>
      <c r="N35" s="435">
        <v>5</v>
      </c>
      <c r="O35" s="435">
        <v>5</v>
      </c>
      <c r="P35" s="436">
        <v>5</v>
      </c>
      <c r="Q35" s="435">
        <v>10</v>
      </c>
      <c r="R35" s="430">
        <f t="shared" si="6"/>
        <v>31250</v>
      </c>
      <c r="S35" s="433" t="s">
        <v>3247</v>
      </c>
      <c r="T35" s="431" t="s">
        <v>3352</v>
      </c>
      <c r="U35" s="430" t="s">
        <v>1206</v>
      </c>
      <c r="V35" s="430" t="s">
        <v>1863</v>
      </c>
      <c r="W35" s="429" t="s">
        <v>1853</v>
      </c>
      <c r="X35" s="432" t="s">
        <v>2455</v>
      </c>
      <c r="Y35" s="432" t="s">
        <v>5214</v>
      </c>
      <c r="Z35" s="432" t="s">
        <v>1868</v>
      </c>
      <c r="AA35" s="429" t="s">
        <v>3353</v>
      </c>
      <c r="AB35" s="431" t="s">
        <v>1916</v>
      </c>
      <c r="AC35" s="429" t="s">
        <v>3354</v>
      </c>
      <c r="AD35" s="434" t="s">
        <v>3355</v>
      </c>
      <c r="AE35" s="429" t="s">
        <v>48</v>
      </c>
    </row>
    <row r="36" spans="2:31" ht="129" customHeight="1" thickBot="1" x14ac:dyDescent="0.25">
      <c r="B36" s="896"/>
      <c r="C36" s="896"/>
      <c r="D36" s="897"/>
      <c r="E36" s="438" t="s">
        <v>3356</v>
      </c>
      <c r="F36" s="896"/>
      <c r="G36" s="432" t="s">
        <v>1914</v>
      </c>
      <c r="H36" s="429" t="s">
        <v>5208</v>
      </c>
      <c r="I36" s="429" t="s">
        <v>1915</v>
      </c>
      <c r="J36" s="430" t="s">
        <v>1866</v>
      </c>
      <c r="K36" s="442" t="s">
        <v>1851</v>
      </c>
      <c r="L36" s="435">
        <v>5</v>
      </c>
      <c r="M36" s="435">
        <v>5</v>
      </c>
      <c r="N36" s="435">
        <v>10</v>
      </c>
      <c r="O36" s="435">
        <v>10</v>
      </c>
      <c r="P36" s="436">
        <v>5</v>
      </c>
      <c r="Q36" s="435">
        <v>10</v>
      </c>
      <c r="R36" s="430">
        <f t="shared" si="6"/>
        <v>125000</v>
      </c>
      <c r="S36" s="433" t="s">
        <v>3247</v>
      </c>
      <c r="T36" s="431" t="s">
        <v>3357</v>
      </c>
      <c r="U36" s="430" t="s">
        <v>1206</v>
      </c>
      <c r="V36" s="430" t="s">
        <v>1863</v>
      </c>
      <c r="W36" s="429" t="s">
        <v>1853</v>
      </c>
      <c r="X36" s="432" t="s">
        <v>2455</v>
      </c>
      <c r="Y36" s="432" t="s">
        <v>5214</v>
      </c>
      <c r="Z36" s="432" t="s">
        <v>1868</v>
      </c>
      <c r="AA36" s="429" t="s">
        <v>3282</v>
      </c>
      <c r="AB36" s="431" t="s">
        <v>1916</v>
      </c>
      <c r="AC36" s="435" t="s">
        <v>3269</v>
      </c>
      <c r="AD36" s="434" t="s">
        <v>3358</v>
      </c>
      <c r="AE36" s="429" t="s">
        <v>48</v>
      </c>
    </row>
    <row r="37" spans="2:31" ht="96.75" customHeight="1" thickBot="1" x14ac:dyDescent="0.25">
      <c r="B37" s="896"/>
      <c r="C37" s="896"/>
      <c r="D37" s="897"/>
      <c r="E37" s="448" t="s">
        <v>3317</v>
      </c>
      <c r="F37" s="896"/>
      <c r="G37" s="432" t="s">
        <v>3359</v>
      </c>
      <c r="H37" s="429" t="s">
        <v>5212</v>
      </c>
      <c r="I37" s="429" t="s">
        <v>1915</v>
      </c>
      <c r="J37" s="430" t="s">
        <v>1866</v>
      </c>
      <c r="K37" s="442" t="s">
        <v>1851</v>
      </c>
      <c r="L37" s="435">
        <v>5</v>
      </c>
      <c r="M37" s="435">
        <v>5</v>
      </c>
      <c r="N37" s="435">
        <v>10</v>
      </c>
      <c r="O37" s="435">
        <v>10</v>
      </c>
      <c r="P37" s="436">
        <v>5</v>
      </c>
      <c r="Q37" s="435">
        <v>10</v>
      </c>
      <c r="R37" s="430">
        <f t="shared" si="6"/>
        <v>125000</v>
      </c>
      <c r="S37" s="433" t="s">
        <v>3247</v>
      </c>
      <c r="T37" s="431" t="s">
        <v>3360</v>
      </c>
      <c r="U37" s="430" t="s">
        <v>1206</v>
      </c>
      <c r="V37" s="430" t="s">
        <v>1863</v>
      </c>
      <c r="W37" s="429" t="s">
        <v>1853</v>
      </c>
      <c r="X37" s="432" t="s">
        <v>2455</v>
      </c>
      <c r="Y37" s="432" t="s">
        <v>1867</v>
      </c>
      <c r="Z37" s="432" t="s">
        <v>1868</v>
      </c>
      <c r="AA37" s="429" t="s">
        <v>3282</v>
      </c>
      <c r="AB37" s="431" t="s">
        <v>1916</v>
      </c>
      <c r="AC37" s="435" t="s">
        <v>3269</v>
      </c>
      <c r="AD37" s="434" t="s">
        <v>3361</v>
      </c>
      <c r="AE37" s="429" t="s">
        <v>48</v>
      </c>
    </row>
    <row r="38" spans="2:31" ht="96.75" customHeight="1" thickBot="1" x14ac:dyDescent="0.25">
      <c r="B38" s="896"/>
      <c r="C38" s="896"/>
      <c r="D38" s="897"/>
      <c r="E38" s="438" t="s">
        <v>3362</v>
      </c>
      <c r="F38" s="896"/>
      <c r="G38" s="432" t="s">
        <v>3359</v>
      </c>
      <c r="H38" s="429" t="s">
        <v>5208</v>
      </c>
      <c r="I38" s="429" t="s">
        <v>1871</v>
      </c>
      <c r="J38" s="430" t="s">
        <v>1866</v>
      </c>
      <c r="K38" s="442" t="s">
        <v>1862</v>
      </c>
      <c r="L38" s="435">
        <v>1</v>
      </c>
      <c r="M38" s="435">
        <v>5</v>
      </c>
      <c r="N38" s="435">
        <v>5</v>
      </c>
      <c r="O38" s="435">
        <v>10</v>
      </c>
      <c r="P38" s="436">
        <v>10</v>
      </c>
      <c r="Q38" s="435">
        <v>10</v>
      </c>
      <c r="R38" s="430">
        <f>(Q38*P38*O38*N38*M38*L38)*1</f>
        <v>25000</v>
      </c>
      <c r="S38" s="447" t="s">
        <v>3333</v>
      </c>
      <c r="T38" s="431" t="s">
        <v>3363</v>
      </c>
      <c r="U38" s="430" t="s">
        <v>1206</v>
      </c>
      <c r="V38" s="430" t="s">
        <v>1852</v>
      </c>
      <c r="W38" s="429" t="s">
        <v>48</v>
      </c>
      <c r="X38" s="431" t="s">
        <v>48</v>
      </c>
      <c r="Y38" s="431" t="s">
        <v>48</v>
      </c>
      <c r="Z38" s="431" t="s">
        <v>48</v>
      </c>
      <c r="AA38" s="429" t="s">
        <v>3364</v>
      </c>
      <c r="AB38" s="431" t="s">
        <v>48</v>
      </c>
      <c r="AC38" s="429" t="s">
        <v>48</v>
      </c>
      <c r="AD38" s="429" t="s">
        <v>48</v>
      </c>
      <c r="AE38" s="429" t="s">
        <v>48</v>
      </c>
    </row>
    <row r="39" spans="2:31" ht="81" customHeight="1" thickBot="1" x14ac:dyDescent="0.25">
      <c r="B39" s="896"/>
      <c r="C39" s="896"/>
      <c r="D39" s="897"/>
      <c r="E39" s="438" t="s">
        <v>1876</v>
      </c>
      <c r="F39" s="896"/>
      <c r="G39" s="432" t="s">
        <v>3365</v>
      </c>
      <c r="H39" s="429" t="s">
        <v>5215</v>
      </c>
      <c r="I39" s="429" t="s">
        <v>3366</v>
      </c>
      <c r="J39" s="430" t="s">
        <v>3367</v>
      </c>
      <c r="K39" s="442" t="s">
        <v>1851</v>
      </c>
      <c r="L39" s="430">
        <v>1</v>
      </c>
      <c r="M39" s="430">
        <v>1</v>
      </c>
      <c r="N39" s="430">
        <v>5</v>
      </c>
      <c r="O39" s="430">
        <v>5</v>
      </c>
      <c r="P39" s="430">
        <v>5</v>
      </c>
      <c r="Q39" s="430">
        <v>10</v>
      </c>
      <c r="R39" s="430">
        <f>L39*M39*N39*O39*P39*Q39</f>
        <v>1250</v>
      </c>
      <c r="S39" s="437" t="s">
        <v>3264</v>
      </c>
      <c r="T39" s="431" t="s">
        <v>3368</v>
      </c>
      <c r="U39" s="430" t="s">
        <v>1206</v>
      </c>
      <c r="V39" s="430" t="s">
        <v>1852</v>
      </c>
      <c r="W39" s="429" t="s">
        <v>48</v>
      </c>
      <c r="X39" s="431" t="s">
        <v>48</v>
      </c>
      <c r="Y39" s="431" t="s">
        <v>48</v>
      </c>
      <c r="Z39" s="431" t="s">
        <v>48</v>
      </c>
      <c r="AA39" s="429" t="s">
        <v>3364</v>
      </c>
      <c r="AB39" s="431" t="s">
        <v>48</v>
      </c>
      <c r="AC39" s="429" t="s">
        <v>48</v>
      </c>
      <c r="AD39" s="429" t="s">
        <v>48</v>
      </c>
      <c r="AE39" s="429" t="s">
        <v>48</v>
      </c>
    </row>
    <row r="40" spans="2:31" ht="81" customHeight="1" thickBot="1" x14ac:dyDescent="0.25">
      <c r="B40" s="896"/>
      <c r="C40" s="896"/>
      <c r="D40" s="897"/>
      <c r="E40" s="438" t="s">
        <v>3369</v>
      </c>
      <c r="F40" s="896"/>
      <c r="G40" s="432" t="s">
        <v>1924</v>
      </c>
      <c r="H40" s="429" t="s">
        <v>5202</v>
      </c>
      <c r="I40" s="429" t="s">
        <v>1871</v>
      </c>
      <c r="J40" s="430" t="s">
        <v>1866</v>
      </c>
      <c r="K40" s="442" t="s">
        <v>1862</v>
      </c>
      <c r="L40" s="435">
        <v>1</v>
      </c>
      <c r="M40" s="435">
        <v>5</v>
      </c>
      <c r="N40" s="435">
        <v>10</v>
      </c>
      <c r="O40" s="435">
        <v>10</v>
      </c>
      <c r="P40" s="436">
        <v>5</v>
      </c>
      <c r="Q40" s="435">
        <v>10</v>
      </c>
      <c r="R40" s="430">
        <f>L40*M40*N40*O40*P40*Q40</f>
        <v>25000</v>
      </c>
      <c r="S40" s="447" t="s">
        <v>3333</v>
      </c>
      <c r="T40" s="431" t="s">
        <v>3273</v>
      </c>
      <c r="U40" s="430" t="s">
        <v>1206</v>
      </c>
      <c r="V40" s="430" t="s">
        <v>1852</v>
      </c>
      <c r="W40" s="429" t="s">
        <v>48</v>
      </c>
      <c r="X40" s="431" t="s">
        <v>48</v>
      </c>
      <c r="Y40" s="431" t="s">
        <v>48</v>
      </c>
      <c r="Z40" s="431" t="s">
        <v>48</v>
      </c>
      <c r="AA40" s="429" t="s">
        <v>3251</v>
      </c>
      <c r="AB40" s="431" t="s">
        <v>48</v>
      </c>
      <c r="AC40" s="429" t="s">
        <v>48</v>
      </c>
      <c r="AD40" s="429" t="s">
        <v>48</v>
      </c>
      <c r="AE40" s="429" t="s">
        <v>48</v>
      </c>
    </row>
    <row r="41" spans="2:31" ht="81" customHeight="1" thickBot="1" x14ac:dyDescent="0.25">
      <c r="B41" s="896"/>
      <c r="C41" s="896"/>
      <c r="D41" s="897"/>
      <c r="E41" s="438" t="s">
        <v>3370</v>
      </c>
      <c r="F41" s="896"/>
      <c r="G41" s="432" t="s">
        <v>1924</v>
      </c>
      <c r="H41" s="429" t="s">
        <v>5209</v>
      </c>
      <c r="I41" s="429" t="s">
        <v>1907</v>
      </c>
      <c r="J41" s="430" t="s">
        <v>1908</v>
      </c>
      <c r="K41" s="442" t="s">
        <v>1851</v>
      </c>
      <c r="L41" s="435">
        <v>1</v>
      </c>
      <c r="M41" s="435">
        <v>5</v>
      </c>
      <c r="N41" s="435">
        <v>1</v>
      </c>
      <c r="O41" s="435">
        <v>1</v>
      </c>
      <c r="P41" s="436">
        <v>1</v>
      </c>
      <c r="Q41" s="435">
        <v>10</v>
      </c>
      <c r="R41" s="430">
        <f>L41*M41*N41*O41*P41*Q41</f>
        <v>50</v>
      </c>
      <c r="S41" s="437" t="s">
        <v>3264</v>
      </c>
      <c r="T41" s="431" t="s">
        <v>3371</v>
      </c>
      <c r="U41" s="430" t="s">
        <v>1206</v>
      </c>
      <c r="V41" s="430" t="s">
        <v>1852</v>
      </c>
      <c r="W41" s="429" t="s">
        <v>48</v>
      </c>
      <c r="X41" s="431" t="s">
        <v>48</v>
      </c>
      <c r="Y41" s="431" t="s">
        <v>48</v>
      </c>
      <c r="Z41" s="431" t="s">
        <v>48</v>
      </c>
      <c r="AA41" s="429" t="s">
        <v>3364</v>
      </c>
      <c r="AB41" s="431" t="s">
        <v>48</v>
      </c>
      <c r="AC41" s="429" t="s">
        <v>48</v>
      </c>
      <c r="AD41" s="429" t="s">
        <v>48</v>
      </c>
      <c r="AE41" s="429" t="s">
        <v>48</v>
      </c>
    </row>
    <row r="42" spans="2:31" ht="62.25" customHeight="1" thickBot="1" x14ac:dyDescent="0.25">
      <c r="B42" s="896"/>
      <c r="C42" s="896"/>
      <c r="D42" s="897"/>
      <c r="E42" s="438" t="s">
        <v>3372</v>
      </c>
      <c r="F42" s="896"/>
      <c r="G42" s="439" t="s">
        <v>3373</v>
      </c>
      <c r="H42" s="429" t="s">
        <v>5211</v>
      </c>
      <c r="I42" s="429" t="s">
        <v>1871</v>
      </c>
      <c r="J42" s="430" t="s">
        <v>1866</v>
      </c>
      <c r="K42" s="442" t="s">
        <v>1862</v>
      </c>
      <c r="L42" s="435">
        <v>5</v>
      </c>
      <c r="M42" s="435">
        <v>5</v>
      </c>
      <c r="N42" s="435">
        <v>5</v>
      </c>
      <c r="O42" s="435">
        <v>5</v>
      </c>
      <c r="P42" s="436">
        <v>5</v>
      </c>
      <c r="Q42" s="435">
        <v>10</v>
      </c>
      <c r="R42" s="430">
        <f>L42*M42*N42*O42*P42*Q42</f>
        <v>31250</v>
      </c>
      <c r="S42" s="433" t="s">
        <v>3272</v>
      </c>
      <c r="T42" s="431" t="s">
        <v>3374</v>
      </c>
      <c r="U42" s="430" t="s">
        <v>1206</v>
      </c>
      <c r="V42" s="430" t="s">
        <v>1863</v>
      </c>
      <c r="W42" s="429" t="s">
        <v>1864</v>
      </c>
      <c r="X42" s="432" t="s">
        <v>3375</v>
      </c>
      <c r="Y42" s="431" t="s">
        <v>3376</v>
      </c>
      <c r="Z42" s="431" t="s">
        <v>3377</v>
      </c>
      <c r="AA42" s="429" t="s">
        <v>3251</v>
      </c>
      <c r="AB42" s="431" t="s">
        <v>3378</v>
      </c>
      <c r="AC42" s="435" t="s">
        <v>3269</v>
      </c>
      <c r="AD42" s="434" t="s">
        <v>3379</v>
      </c>
      <c r="AE42" s="429" t="s">
        <v>48</v>
      </c>
    </row>
    <row r="43" spans="2:31" ht="73.5" customHeight="1" thickBot="1" x14ac:dyDescent="0.25">
      <c r="B43" s="896"/>
      <c r="C43" s="896"/>
      <c r="D43" s="897"/>
      <c r="E43" s="438" t="s">
        <v>3380</v>
      </c>
      <c r="F43" s="896"/>
      <c r="G43" s="439" t="s">
        <v>1889</v>
      </c>
      <c r="H43" s="429" t="s">
        <v>3980</v>
      </c>
      <c r="I43" s="429" t="s">
        <v>3332</v>
      </c>
      <c r="J43" s="429" t="s">
        <v>1861</v>
      </c>
      <c r="K43" s="442" t="s">
        <v>1862</v>
      </c>
      <c r="L43" s="435">
        <v>5</v>
      </c>
      <c r="M43" s="435">
        <v>5</v>
      </c>
      <c r="N43" s="435">
        <v>5</v>
      </c>
      <c r="O43" s="435">
        <v>5</v>
      </c>
      <c r="P43" s="436">
        <v>5</v>
      </c>
      <c r="Q43" s="435">
        <v>10</v>
      </c>
      <c r="R43" s="430">
        <f>(L43*M43*N43*O43*P43*Q43)</f>
        <v>31250</v>
      </c>
      <c r="S43" s="433" t="s">
        <v>3272</v>
      </c>
      <c r="T43" s="431" t="s">
        <v>3257</v>
      </c>
      <c r="U43" s="430" t="s">
        <v>1206</v>
      </c>
      <c r="V43" s="430" t="s">
        <v>1863</v>
      </c>
      <c r="W43" s="429" t="s">
        <v>1864</v>
      </c>
      <c r="X43" s="439" t="s">
        <v>3381</v>
      </c>
      <c r="Y43" s="439" t="s">
        <v>3382</v>
      </c>
      <c r="Z43" s="438" t="s">
        <v>3383</v>
      </c>
      <c r="AA43" s="429" t="s">
        <v>3364</v>
      </c>
      <c r="AB43" s="431" t="s">
        <v>3384</v>
      </c>
      <c r="AC43" s="429" t="s">
        <v>3253</v>
      </c>
      <c r="AD43" s="432" t="s">
        <v>3385</v>
      </c>
      <c r="AE43" s="434" t="s">
        <v>3386</v>
      </c>
    </row>
    <row r="44" spans="2:31" ht="96.75" customHeight="1" thickBot="1" x14ac:dyDescent="0.25">
      <c r="B44" s="896"/>
      <c r="C44" s="896" t="s">
        <v>3387</v>
      </c>
      <c r="D44" s="896" t="s">
        <v>3349</v>
      </c>
      <c r="E44" s="438" t="s">
        <v>3388</v>
      </c>
      <c r="F44" s="896" t="s">
        <v>1625</v>
      </c>
      <c r="G44" s="432" t="s">
        <v>3389</v>
      </c>
      <c r="H44" s="429" t="s">
        <v>5213</v>
      </c>
      <c r="I44" s="429" t="s">
        <v>3366</v>
      </c>
      <c r="J44" s="430" t="s">
        <v>3367</v>
      </c>
      <c r="K44" s="442" t="s">
        <v>1851</v>
      </c>
      <c r="L44" s="435">
        <v>5</v>
      </c>
      <c r="M44" s="435">
        <v>5</v>
      </c>
      <c r="N44" s="435">
        <v>5</v>
      </c>
      <c r="O44" s="435">
        <v>5</v>
      </c>
      <c r="P44" s="436">
        <v>5</v>
      </c>
      <c r="Q44" s="435">
        <v>10</v>
      </c>
      <c r="R44" s="430">
        <f>L44*M44*N44*O44*P44*Q44</f>
        <v>31250</v>
      </c>
      <c r="S44" s="433" t="s">
        <v>3247</v>
      </c>
      <c r="T44" s="431" t="s">
        <v>3368</v>
      </c>
      <c r="U44" s="430" t="s">
        <v>1206</v>
      </c>
      <c r="V44" s="430" t="s">
        <v>1863</v>
      </c>
      <c r="W44" s="429" t="s">
        <v>1853</v>
      </c>
      <c r="X44" s="432" t="s">
        <v>2458</v>
      </c>
      <c r="Y44" s="432" t="s">
        <v>1880</v>
      </c>
      <c r="Z44" s="432" t="s">
        <v>1881</v>
      </c>
      <c r="AA44" s="429" t="s">
        <v>3364</v>
      </c>
      <c r="AB44" s="431" t="s">
        <v>3390</v>
      </c>
      <c r="AC44" s="429" t="s">
        <v>3297</v>
      </c>
      <c r="AD44" s="432" t="s">
        <v>3391</v>
      </c>
      <c r="AE44" s="434" t="s">
        <v>3392</v>
      </c>
    </row>
    <row r="45" spans="2:31" ht="111" customHeight="1" thickBot="1" x14ac:dyDescent="0.25">
      <c r="B45" s="896"/>
      <c r="C45" s="896"/>
      <c r="D45" s="896"/>
      <c r="E45" s="438" t="s">
        <v>3393</v>
      </c>
      <c r="F45" s="896"/>
      <c r="G45" s="432" t="s">
        <v>3351</v>
      </c>
      <c r="H45" s="429" t="s">
        <v>5208</v>
      </c>
      <c r="I45" s="429" t="s">
        <v>1878</v>
      </c>
      <c r="J45" s="430" t="s">
        <v>1866</v>
      </c>
      <c r="K45" s="429" t="s">
        <v>1851</v>
      </c>
      <c r="L45" s="430">
        <v>5</v>
      </c>
      <c r="M45" s="430">
        <v>5</v>
      </c>
      <c r="N45" s="430">
        <v>10</v>
      </c>
      <c r="O45" s="430">
        <v>5</v>
      </c>
      <c r="P45" s="430">
        <v>5</v>
      </c>
      <c r="Q45" s="430">
        <v>10</v>
      </c>
      <c r="R45" s="430">
        <f t="shared" ref="R45" si="7">(L45*M45*N45*O45*P45*Q45)</f>
        <v>62500</v>
      </c>
      <c r="S45" s="433" t="s">
        <v>3247</v>
      </c>
      <c r="T45" s="431" t="s">
        <v>3394</v>
      </c>
      <c r="U45" s="430" t="s">
        <v>1206</v>
      </c>
      <c r="V45" s="430" t="s">
        <v>1863</v>
      </c>
      <c r="W45" s="429" t="s">
        <v>1853</v>
      </c>
      <c r="X45" s="432" t="s">
        <v>2455</v>
      </c>
      <c r="Y45" s="432" t="s">
        <v>5214</v>
      </c>
      <c r="Z45" s="432" t="s">
        <v>1868</v>
      </c>
      <c r="AA45" s="429" t="s">
        <v>3364</v>
      </c>
      <c r="AB45" s="431" t="s">
        <v>3395</v>
      </c>
      <c r="AC45" s="435" t="s">
        <v>3269</v>
      </c>
      <c r="AD45" s="434" t="s">
        <v>3396</v>
      </c>
      <c r="AE45" s="434" t="s">
        <v>3397</v>
      </c>
    </row>
    <row r="46" spans="2:31" ht="72" customHeight="1" thickBot="1" x14ac:dyDescent="0.25">
      <c r="B46" s="896"/>
      <c r="C46" s="896"/>
      <c r="D46" s="896"/>
      <c r="E46" s="438" t="s">
        <v>3370</v>
      </c>
      <c r="F46" s="896"/>
      <c r="G46" s="439" t="s">
        <v>3398</v>
      </c>
      <c r="H46" s="429" t="s">
        <v>5209</v>
      </c>
      <c r="I46" s="429" t="s">
        <v>1907</v>
      </c>
      <c r="J46" s="430" t="s">
        <v>1908</v>
      </c>
      <c r="K46" s="442" t="s">
        <v>1851</v>
      </c>
      <c r="L46" s="435">
        <v>1</v>
      </c>
      <c r="M46" s="435">
        <v>5</v>
      </c>
      <c r="N46" s="435">
        <v>1</v>
      </c>
      <c r="O46" s="435">
        <v>1</v>
      </c>
      <c r="P46" s="436">
        <v>5</v>
      </c>
      <c r="Q46" s="435">
        <v>10</v>
      </c>
      <c r="R46" s="430">
        <f>L46*M46*N46*O46*P46*Q46</f>
        <v>250</v>
      </c>
      <c r="S46" s="437" t="s">
        <v>3264</v>
      </c>
      <c r="T46" s="431" t="s">
        <v>3371</v>
      </c>
      <c r="U46" s="430" t="s">
        <v>1206</v>
      </c>
      <c r="V46" s="430" t="s">
        <v>1852</v>
      </c>
      <c r="W46" s="429" t="s">
        <v>48</v>
      </c>
      <c r="X46" s="431" t="s">
        <v>48</v>
      </c>
      <c r="Y46" s="431" t="s">
        <v>48</v>
      </c>
      <c r="Z46" s="431" t="s">
        <v>48</v>
      </c>
      <c r="AA46" s="429" t="s">
        <v>3364</v>
      </c>
      <c r="AB46" s="431" t="s">
        <v>48</v>
      </c>
      <c r="AC46" s="429" t="s">
        <v>48</v>
      </c>
      <c r="AD46" s="429" t="s">
        <v>48</v>
      </c>
      <c r="AE46" s="429" t="s">
        <v>48</v>
      </c>
    </row>
    <row r="47" spans="2:31" ht="72" customHeight="1" thickBot="1" x14ac:dyDescent="0.25">
      <c r="B47" s="896"/>
      <c r="C47" s="896"/>
      <c r="D47" s="896"/>
      <c r="E47" s="438" t="s">
        <v>3372</v>
      </c>
      <c r="F47" s="896"/>
      <c r="G47" s="439" t="s">
        <v>3373</v>
      </c>
      <c r="H47" s="429" t="s">
        <v>5211</v>
      </c>
      <c r="I47" s="429" t="s">
        <v>1871</v>
      </c>
      <c r="J47" s="429" t="s">
        <v>1861</v>
      </c>
      <c r="K47" s="442" t="s">
        <v>1862</v>
      </c>
      <c r="L47" s="435">
        <v>5</v>
      </c>
      <c r="M47" s="435">
        <v>5</v>
      </c>
      <c r="N47" s="435">
        <v>5</v>
      </c>
      <c r="O47" s="435">
        <v>5</v>
      </c>
      <c r="P47" s="436">
        <v>5</v>
      </c>
      <c r="Q47" s="435">
        <v>10</v>
      </c>
      <c r="R47" s="430">
        <f>L47*M47*N47*O47*P47*Q47</f>
        <v>31250</v>
      </c>
      <c r="S47" s="433" t="s">
        <v>3272</v>
      </c>
      <c r="T47" s="431" t="s">
        <v>3374</v>
      </c>
      <c r="U47" s="430" t="s">
        <v>1206</v>
      </c>
      <c r="V47" s="430" t="s">
        <v>1863</v>
      </c>
      <c r="W47" s="429" t="s">
        <v>1864</v>
      </c>
      <c r="X47" s="432" t="s">
        <v>3375</v>
      </c>
      <c r="Y47" s="431" t="s">
        <v>3376</v>
      </c>
      <c r="Z47" s="431" t="s">
        <v>3377</v>
      </c>
      <c r="AA47" s="429" t="s">
        <v>3251</v>
      </c>
      <c r="AB47" s="431" t="s">
        <v>3399</v>
      </c>
      <c r="AC47" s="430" t="s">
        <v>3400</v>
      </c>
      <c r="AD47" s="434" t="s">
        <v>3401</v>
      </c>
      <c r="AE47" s="429" t="s">
        <v>48</v>
      </c>
    </row>
    <row r="48" spans="2:31" ht="72" customHeight="1" thickBot="1" x14ac:dyDescent="0.25">
      <c r="B48" s="896"/>
      <c r="C48" s="896"/>
      <c r="D48" s="896"/>
      <c r="E48" s="438" t="s">
        <v>3402</v>
      </c>
      <c r="F48" s="896"/>
      <c r="G48" s="439" t="s">
        <v>3403</v>
      </c>
      <c r="H48" s="429" t="s">
        <v>3980</v>
      </c>
      <c r="I48" s="429" t="s">
        <v>3332</v>
      </c>
      <c r="J48" s="429" t="s">
        <v>1861</v>
      </c>
      <c r="K48" s="442" t="s">
        <v>1862</v>
      </c>
      <c r="L48" s="435">
        <v>5</v>
      </c>
      <c r="M48" s="435">
        <v>5</v>
      </c>
      <c r="N48" s="435">
        <v>5</v>
      </c>
      <c r="O48" s="435">
        <v>5</v>
      </c>
      <c r="P48" s="436">
        <v>10</v>
      </c>
      <c r="Q48" s="435">
        <v>10</v>
      </c>
      <c r="R48" s="430">
        <f>(L48*M48*N48*O48*P48*Q48)</f>
        <v>62500</v>
      </c>
      <c r="S48" s="433" t="s">
        <v>3272</v>
      </c>
      <c r="T48" s="431" t="s">
        <v>3257</v>
      </c>
      <c r="U48" s="430" t="s">
        <v>1206</v>
      </c>
      <c r="V48" s="430" t="s">
        <v>1863</v>
      </c>
      <c r="W48" s="429" t="s">
        <v>1864</v>
      </c>
      <c r="X48" s="439" t="s">
        <v>3381</v>
      </c>
      <c r="Y48" s="439" t="s">
        <v>3382</v>
      </c>
      <c r="Z48" s="438" t="s">
        <v>3383</v>
      </c>
      <c r="AA48" s="429" t="s">
        <v>3364</v>
      </c>
      <c r="AB48" s="431" t="s">
        <v>3390</v>
      </c>
      <c r="AC48" s="430" t="s">
        <v>3400</v>
      </c>
      <c r="AD48" s="432" t="s">
        <v>3404</v>
      </c>
      <c r="AE48" s="429" t="s">
        <v>48</v>
      </c>
    </row>
    <row r="49" spans="2:31" ht="130.5" customHeight="1" thickBot="1" x14ac:dyDescent="0.25">
      <c r="B49" s="896"/>
      <c r="C49" s="896" t="s">
        <v>1951</v>
      </c>
      <c r="D49" s="897" t="s">
        <v>3349</v>
      </c>
      <c r="E49" s="438" t="s">
        <v>3405</v>
      </c>
      <c r="F49" s="896" t="s">
        <v>1497</v>
      </c>
      <c r="G49" s="432" t="s">
        <v>3351</v>
      </c>
      <c r="H49" s="431" t="s">
        <v>5212</v>
      </c>
      <c r="I49" s="429" t="s">
        <v>3406</v>
      </c>
      <c r="J49" s="429" t="s">
        <v>1850</v>
      </c>
      <c r="K49" s="429" t="s">
        <v>1851</v>
      </c>
      <c r="L49" s="430">
        <v>5</v>
      </c>
      <c r="M49" s="430">
        <v>5</v>
      </c>
      <c r="N49" s="430">
        <v>5</v>
      </c>
      <c r="O49" s="430">
        <v>5</v>
      </c>
      <c r="P49" s="430">
        <v>5</v>
      </c>
      <c r="Q49" s="430">
        <v>10</v>
      </c>
      <c r="R49" s="430">
        <f t="shared" ref="R49:R50" si="8">(L49*M49*N49*O49*P49*Q49)</f>
        <v>31250</v>
      </c>
      <c r="S49" s="433" t="s">
        <v>3247</v>
      </c>
      <c r="T49" s="431" t="s">
        <v>3431</v>
      </c>
      <c r="U49" s="430" t="s">
        <v>1206</v>
      </c>
      <c r="V49" s="430" t="s">
        <v>1863</v>
      </c>
      <c r="W49" s="429" t="s">
        <v>1853</v>
      </c>
      <c r="X49" s="432" t="s">
        <v>2455</v>
      </c>
      <c r="Y49" s="432" t="s">
        <v>5216</v>
      </c>
      <c r="Z49" s="432" t="s">
        <v>1868</v>
      </c>
      <c r="AA49" s="429" t="s">
        <v>3282</v>
      </c>
      <c r="AB49" s="431" t="s">
        <v>5217</v>
      </c>
      <c r="AC49" s="429" t="s">
        <v>3469</v>
      </c>
      <c r="AD49" s="431" t="s">
        <v>3410</v>
      </c>
      <c r="AE49" s="448" t="s">
        <v>3416</v>
      </c>
    </row>
    <row r="50" spans="2:31" ht="126.75" customHeight="1" thickBot="1" x14ac:dyDescent="0.25">
      <c r="B50" s="896"/>
      <c r="C50" s="896"/>
      <c r="D50" s="897"/>
      <c r="E50" s="438" t="s">
        <v>3408</v>
      </c>
      <c r="F50" s="896"/>
      <c r="G50" s="432" t="s">
        <v>1900</v>
      </c>
      <c r="H50" s="431" t="s">
        <v>5212</v>
      </c>
      <c r="I50" s="429" t="s">
        <v>1915</v>
      </c>
      <c r="J50" s="429" t="s">
        <v>1866</v>
      </c>
      <c r="K50" s="429" t="s">
        <v>1851</v>
      </c>
      <c r="L50" s="430">
        <v>10</v>
      </c>
      <c r="M50" s="430">
        <v>5</v>
      </c>
      <c r="N50" s="430">
        <v>10</v>
      </c>
      <c r="O50" s="430">
        <v>10</v>
      </c>
      <c r="P50" s="430">
        <v>1</v>
      </c>
      <c r="Q50" s="430">
        <v>10</v>
      </c>
      <c r="R50" s="430">
        <f t="shared" si="8"/>
        <v>50000</v>
      </c>
      <c r="S50" s="433" t="s">
        <v>3247</v>
      </c>
      <c r="T50" s="431" t="s">
        <v>3431</v>
      </c>
      <c r="U50" s="430" t="s">
        <v>1206</v>
      </c>
      <c r="V50" s="430" t="s">
        <v>1863</v>
      </c>
      <c r="W50" s="429" t="s">
        <v>1853</v>
      </c>
      <c r="X50" s="432" t="s">
        <v>2455</v>
      </c>
      <c r="Y50" s="432" t="s">
        <v>1867</v>
      </c>
      <c r="Z50" s="432" t="s">
        <v>1868</v>
      </c>
      <c r="AA50" s="429" t="s">
        <v>3364</v>
      </c>
      <c r="AB50" s="431" t="s">
        <v>3409</v>
      </c>
      <c r="AC50" s="435" t="s">
        <v>3269</v>
      </c>
      <c r="AD50" s="431" t="s">
        <v>3410</v>
      </c>
      <c r="AE50" s="434" t="s">
        <v>3397</v>
      </c>
    </row>
    <row r="51" spans="2:31" ht="82.5" customHeight="1" thickBot="1" x14ac:dyDescent="0.25">
      <c r="B51" s="896"/>
      <c r="C51" s="896"/>
      <c r="D51" s="897"/>
      <c r="E51" s="438" t="s">
        <v>3411</v>
      </c>
      <c r="F51" s="896"/>
      <c r="G51" s="432" t="s">
        <v>3412</v>
      </c>
      <c r="H51" s="431" t="s">
        <v>5218</v>
      </c>
      <c r="I51" s="429" t="s">
        <v>3308</v>
      </c>
      <c r="J51" s="429" t="s">
        <v>1850</v>
      </c>
      <c r="K51" s="429" t="s">
        <v>1851</v>
      </c>
      <c r="L51" s="430">
        <v>10</v>
      </c>
      <c r="M51" s="430">
        <v>1</v>
      </c>
      <c r="N51" s="430">
        <v>5</v>
      </c>
      <c r="O51" s="430">
        <v>5</v>
      </c>
      <c r="P51" s="430">
        <v>1</v>
      </c>
      <c r="Q51" s="430">
        <v>10</v>
      </c>
      <c r="R51" s="430">
        <f>(L51*M51*N51*O51*P51*Q51)</f>
        <v>2500</v>
      </c>
      <c r="S51" s="437" t="s">
        <v>3264</v>
      </c>
      <c r="T51" s="431" t="s">
        <v>3413</v>
      </c>
      <c r="U51" s="430" t="s">
        <v>1206</v>
      </c>
      <c r="V51" s="430" t="s">
        <v>1852</v>
      </c>
      <c r="W51" s="429" t="s">
        <v>48</v>
      </c>
      <c r="X51" s="431" t="s">
        <v>48</v>
      </c>
      <c r="Y51" s="431" t="s">
        <v>48</v>
      </c>
      <c r="Z51" s="431" t="s">
        <v>48</v>
      </c>
      <c r="AA51" s="429" t="s">
        <v>3364</v>
      </c>
      <c r="AB51" s="431" t="s">
        <v>48</v>
      </c>
      <c r="AC51" s="429" t="s">
        <v>48</v>
      </c>
      <c r="AD51" s="429" t="s">
        <v>48</v>
      </c>
      <c r="AE51" s="429" t="s">
        <v>48</v>
      </c>
    </row>
    <row r="52" spans="2:31" ht="82.5" customHeight="1" thickBot="1" x14ac:dyDescent="0.25">
      <c r="B52" s="896"/>
      <c r="C52" s="896"/>
      <c r="D52" s="897"/>
      <c r="E52" s="438" t="s">
        <v>3414</v>
      </c>
      <c r="F52" s="896"/>
      <c r="G52" s="432" t="s">
        <v>3412</v>
      </c>
      <c r="H52" s="429" t="s">
        <v>5219</v>
      </c>
      <c r="I52" s="429" t="s">
        <v>3366</v>
      </c>
      <c r="J52" s="430" t="s">
        <v>3367</v>
      </c>
      <c r="K52" s="442" t="s">
        <v>1851</v>
      </c>
      <c r="L52" s="435">
        <v>5</v>
      </c>
      <c r="M52" s="435">
        <v>5</v>
      </c>
      <c r="N52" s="435">
        <v>5</v>
      </c>
      <c r="O52" s="435">
        <v>5</v>
      </c>
      <c r="P52" s="436">
        <v>5</v>
      </c>
      <c r="Q52" s="435">
        <v>10</v>
      </c>
      <c r="R52" s="430">
        <f>L52*M52*N52*O52*P52*Q52</f>
        <v>31250</v>
      </c>
      <c r="S52" s="433" t="s">
        <v>3247</v>
      </c>
      <c r="T52" s="431" t="s">
        <v>3368</v>
      </c>
      <c r="U52" s="430" t="s">
        <v>1206</v>
      </c>
      <c r="V52" s="430" t="s">
        <v>1863</v>
      </c>
      <c r="W52" s="429" t="s">
        <v>1853</v>
      </c>
      <c r="X52" s="432" t="s">
        <v>2458</v>
      </c>
      <c r="Y52" s="432" t="s">
        <v>1880</v>
      </c>
      <c r="Z52" s="432" t="s">
        <v>1881</v>
      </c>
      <c r="AA52" s="429" t="s">
        <v>3364</v>
      </c>
      <c r="AB52" s="431" t="s">
        <v>3415</v>
      </c>
      <c r="AC52" s="429" t="s">
        <v>3297</v>
      </c>
      <c r="AD52" s="432" t="s">
        <v>3391</v>
      </c>
      <c r="AE52" s="448" t="s">
        <v>3416</v>
      </c>
    </row>
    <row r="53" spans="2:31" ht="82.5" customHeight="1" thickBot="1" x14ac:dyDescent="0.25">
      <c r="B53" s="896"/>
      <c r="C53" s="896"/>
      <c r="D53" s="897"/>
      <c r="E53" s="438" t="s">
        <v>3370</v>
      </c>
      <c r="F53" s="896"/>
      <c r="G53" s="439" t="s">
        <v>3417</v>
      </c>
      <c r="H53" s="429" t="s">
        <v>5207</v>
      </c>
      <c r="I53" s="429" t="s">
        <v>1907</v>
      </c>
      <c r="J53" s="430" t="s">
        <v>1908</v>
      </c>
      <c r="K53" s="442" t="s">
        <v>1851</v>
      </c>
      <c r="L53" s="435">
        <v>1</v>
      </c>
      <c r="M53" s="435">
        <v>5</v>
      </c>
      <c r="N53" s="435">
        <v>1</v>
      </c>
      <c r="O53" s="435">
        <v>1</v>
      </c>
      <c r="P53" s="436">
        <v>5</v>
      </c>
      <c r="Q53" s="435">
        <v>10</v>
      </c>
      <c r="R53" s="430">
        <f>L53*M53*N53*O53*P53*Q53</f>
        <v>250</v>
      </c>
      <c r="S53" s="437" t="s">
        <v>3264</v>
      </c>
      <c r="T53" s="431" t="s">
        <v>3371</v>
      </c>
      <c r="U53" s="430" t="s">
        <v>1206</v>
      </c>
      <c r="V53" s="430" t="s">
        <v>1852</v>
      </c>
      <c r="W53" s="429" t="s">
        <v>48</v>
      </c>
      <c r="X53" s="431" t="s">
        <v>48</v>
      </c>
      <c r="Y53" s="431" t="s">
        <v>48</v>
      </c>
      <c r="Z53" s="431" t="s">
        <v>48</v>
      </c>
      <c r="AA53" s="429" t="s">
        <v>3364</v>
      </c>
      <c r="AB53" s="431" t="s">
        <v>48</v>
      </c>
      <c r="AC53" s="429" t="s">
        <v>48</v>
      </c>
      <c r="AD53" s="429" t="s">
        <v>48</v>
      </c>
      <c r="AE53" s="429" t="s">
        <v>48</v>
      </c>
    </row>
    <row r="54" spans="2:31" ht="82.5" customHeight="1" thickBot="1" x14ac:dyDescent="0.25">
      <c r="B54" s="896"/>
      <c r="C54" s="896"/>
      <c r="D54" s="897"/>
      <c r="E54" s="438" t="s">
        <v>3402</v>
      </c>
      <c r="F54" s="896"/>
      <c r="G54" s="439" t="s">
        <v>3403</v>
      </c>
      <c r="H54" s="429" t="s">
        <v>3980</v>
      </c>
      <c r="I54" s="429" t="s">
        <v>1871</v>
      </c>
      <c r="J54" s="429" t="s">
        <v>1861</v>
      </c>
      <c r="K54" s="442" t="s">
        <v>1862</v>
      </c>
      <c r="L54" s="435">
        <v>5</v>
      </c>
      <c r="M54" s="435">
        <v>5</v>
      </c>
      <c r="N54" s="435">
        <v>5</v>
      </c>
      <c r="O54" s="435">
        <v>5</v>
      </c>
      <c r="P54" s="436">
        <v>5</v>
      </c>
      <c r="Q54" s="435">
        <v>10</v>
      </c>
      <c r="R54" s="430">
        <f>(L54*M54*N54*O54*P54*Q54)</f>
        <v>31250</v>
      </c>
      <c r="S54" s="433" t="s">
        <v>3272</v>
      </c>
      <c r="T54" s="431" t="s">
        <v>3257</v>
      </c>
      <c r="U54" s="430" t="s">
        <v>1206</v>
      </c>
      <c r="V54" s="430" t="s">
        <v>1863</v>
      </c>
      <c r="W54" s="429" t="s">
        <v>1864</v>
      </c>
      <c r="X54" s="439" t="s">
        <v>3381</v>
      </c>
      <c r="Y54" s="439" t="s">
        <v>3382</v>
      </c>
      <c r="Z54" s="438" t="s">
        <v>3383</v>
      </c>
      <c r="AA54" s="429" t="s">
        <v>3364</v>
      </c>
      <c r="AB54" s="431" t="s">
        <v>3415</v>
      </c>
      <c r="AC54" s="429" t="s">
        <v>3297</v>
      </c>
      <c r="AD54" s="432" t="s">
        <v>3418</v>
      </c>
      <c r="AE54" s="432" t="s">
        <v>3419</v>
      </c>
    </row>
    <row r="55" spans="2:31" ht="118.5" customHeight="1" thickBot="1" x14ac:dyDescent="0.25">
      <c r="B55" s="896"/>
      <c r="C55" s="896"/>
      <c r="D55" s="897"/>
      <c r="E55" s="438" t="s">
        <v>3420</v>
      </c>
      <c r="F55" s="896"/>
      <c r="G55" s="439" t="s">
        <v>3421</v>
      </c>
      <c r="H55" s="429" t="s">
        <v>5209</v>
      </c>
      <c r="I55" s="429" t="s">
        <v>1871</v>
      </c>
      <c r="J55" s="429" t="s">
        <v>1861</v>
      </c>
      <c r="K55" s="442" t="s">
        <v>1862</v>
      </c>
      <c r="L55" s="435">
        <v>10</v>
      </c>
      <c r="M55" s="435">
        <v>10</v>
      </c>
      <c r="N55" s="435">
        <v>5</v>
      </c>
      <c r="O55" s="435">
        <v>5</v>
      </c>
      <c r="P55" s="436">
        <v>5</v>
      </c>
      <c r="Q55" s="435">
        <v>10</v>
      </c>
      <c r="R55" s="430">
        <f>(L55*M55*N55*O55*P55*Q55)</f>
        <v>125000</v>
      </c>
      <c r="S55" s="433" t="s">
        <v>3272</v>
      </c>
      <c r="T55" s="431" t="s">
        <v>3422</v>
      </c>
      <c r="U55" s="430" t="s">
        <v>1206</v>
      </c>
      <c r="V55" s="430" t="s">
        <v>1863</v>
      </c>
      <c r="W55" s="429" t="s">
        <v>1864</v>
      </c>
      <c r="X55" s="439" t="s">
        <v>3423</v>
      </c>
      <c r="Y55" s="439" t="s">
        <v>3382</v>
      </c>
      <c r="Z55" s="438" t="s">
        <v>3424</v>
      </c>
      <c r="AA55" s="429" t="s">
        <v>3364</v>
      </c>
      <c r="AB55" s="431" t="s">
        <v>3425</v>
      </c>
      <c r="AC55" s="429" t="s">
        <v>3253</v>
      </c>
      <c r="AD55" s="432" t="s">
        <v>3410</v>
      </c>
      <c r="AE55" s="429" t="s">
        <v>3397</v>
      </c>
    </row>
    <row r="56" spans="2:31" ht="82.5" customHeight="1" thickBot="1" x14ac:dyDescent="0.25">
      <c r="B56" s="896"/>
      <c r="C56" s="896"/>
      <c r="D56" s="897"/>
      <c r="E56" s="438" t="s">
        <v>3426</v>
      </c>
      <c r="F56" s="896"/>
      <c r="G56" s="432" t="s">
        <v>3359</v>
      </c>
      <c r="H56" s="429" t="s">
        <v>5208</v>
      </c>
      <c r="I56" s="429" t="s">
        <v>1871</v>
      </c>
      <c r="J56" s="429" t="s">
        <v>1866</v>
      </c>
      <c r="K56" s="442" t="s">
        <v>1862</v>
      </c>
      <c r="L56" s="435">
        <v>5</v>
      </c>
      <c r="M56" s="435">
        <v>5</v>
      </c>
      <c r="N56" s="435">
        <v>5</v>
      </c>
      <c r="O56" s="435">
        <v>10</v>
      </c>
      <c r="P56" s="436">
        <v>5</v>
      </c>
      <c r="Q56" s="435">
        <v>10</v>
      </c>
      <c r="R56" s="430">
        <f>(Q56*P56*O56*N56*M56*L56)*1</f>
        <v>62500</v>
      </c>
      <c r="S56" s="433" t="s">
        <v>3272</v>
      </c>
      <c r="T56" s="431" t="s">
        <v>3322</v>
      </c>
      <c r="U56" s="430" t="s">
        <v>1206</v>
      </c>
      <c r="V56" s="430" t="s">
        <v>1863</v>
      </c>
      <c r="W56" s="429" t="s">
        <v>1864</v>
      </c>
      <c r="X56" s="432" t="s">
        <v>2465</v>
      </c>
      <c r="Y56" s="432" t="s">
        <v>3303</v>
      </c>
      <c r="Z56" s="432" t="s">
        <v>2466</v>
      </c>
      <c r="AA56" s="429" t="s">
        <v>3364</v>
      </c>
      <c r="AB56" s="431" t="s">
        <v>3409</v>
      </c>
      <c r="AC56" s="435" t="s">
        <v>3269</v>
      </c>
      <c r="AD56" s="431" t="s">
        <v>3410</v>
      </c>
      <c r="AE56" s="434" t="s">
        <v>3397</v>
      </c>
    </row>
    <row r="57" spans="2:31" ht="82.5" customHeight="1" thickBot="1" x14ac:dyDescent="0.25">
      <c r="B57" s="896"/>
      <c r="C57" s="896"/>
      <c r="D57" s="897"/>
      <c r="E57" s="438" t="s">
        <v>3372</v>
      </c>
      <c r="F57" s="896"/>
      <c r="G57" s="439" t="s">
        <v>3373</v>
      </c>
      <c r="H57" s="429" t="s">
        <v>5211</v>
      </c>
      <c r="I57" s="429" t="s">
        <v>1871</v>
      </c>
      <c r="J57" s="430" t="s">
        <v>1866</v>
      </c>
      <c r="K57" s="442" t="s">
        <v>1862</v>
      </c>
      <c r="L57" s="435">
        <v>5</v>
      </c>
      <c r="M57" s="435">
        <v>5</v>
      </c>
      <c r="N57" s="435">
        <v>5</v>
      </c>
      <c r="O57" s="435">
        <v>5</v>
      </c>
      <c r="P57" s="436">
        <v>5</v>
      </c>
      <c r="Q57" s="435">
        <v>10</v>
      </c>
      <c r="R57" s="430">
        <f>(L57*M57*N57*O57*P57*Q57)</f>
        <v>31250</v>
      </c>
      <c r="S57" s="433" t="s">
        <v>3272</v>
      </c>
      <c r="T57" s="431" t="s">
        <v>3374</v>
      </c>
      <c r="U57" s="430" t="s">
        <v>1206</v>
      </c>
      <c r="V57" s="430" t="s">
        <v>1863</v>
      </c>
      <c r="W57" s="429" t="s">
        <v>1864</v>
      </c>
      <c r="X57" s="432" t="s">
        <v>3375</v>
      </c>
      <c r="Y57" s="431" t="s">
        <v>3376</v>
      </c>
      <c r="Z57" s="431" t="s">
        <v>3377</v>
      </c>
      <c r="AA57" s="429" t="s">
        <v>3251</v>
      </c>
      <c r="AB57" s="431" t="s">
        <v>3427</v>
      </c>
      <c r="AC57" s="435" t="s">
        <v>3269</v>
      </c>
      <c r="AD57" s="431" t="s">
        <v>3410</v>
      </c>
      <c r="AE57" s="429" t="s">
        <v>48</v>
      </c>
    </row>
    <row r="58" spans="2:31" ht="88.5" customHeight="1" thickBot="1" x14ac:dyDescent="0.25">
      <c r="B58" s="896"/>
      <c r="C58" s="896" t="s">
        <v>3428</v>
      </c>
      <c r="D58" s="897" t="s">
        <v>3349</v>
      </c>
      <c r="E58" s="438" t="s">
        <v>3429</v>
      </c>
      <c r="F58" s="896" t="s">
        <v>1497</v>
      </c>
      <c r="G58" s="432" t="s">
        <v>3351</v>
      </c>
      <c r="H58" s="429" t="s">
        <v>5212</v>
      </c>
      <c r="I58" s="435" t="s">
        <v>3430</v>
      </c>
      <c r="J58" s="430" t="s">
        <v>3367</v>
      </c>
      <c r="K58" s="429" t="s">
        <v>1851</v>
      </c>
      <c r="L58" s="430">
        <v>5</v>
      </c>
      <c r="M58" s="430">
        <v>5</v>
      </c>
      <c r="N58" s="430">
        <v>5</v>
      </c>
      <c r="O58" s="430">
        <v>5</v>
      </c>
      <c r="P58" s="430">
        <v>5</v>
      </c>
      <c r="Q58" s="430">
        <v>10</v>
      </c>
      <c r="R58" s="430">
        <f t="shared" ref="R58" si="9">(L58*M58*N58*O58*P58*Q58)</f>
        <v>31250</v>
      </c>
      <c r="S58" s="437" t="s">
        <v>3247</v>
      </c>
      <c r="T58" s="431" t="s">
        <v>3431</v>
      </c>
      <c r="U58" s="430" t="s">
        <v>1206</v>
      </c>
      <c r="V58" s="430" t="s">
        <v>1863</v>
      </c>
      <c r="W58" s="429" t="s">
        <v>1853</v>
      </c>
      <c r="X58" s="432" t="s">
        <v>2455</v>
      </c>
      <c r="Y58" s="432" t="s">
        <v>5214</v>
      </c>
      <c r="Z58" s="432" t="s">
        <v>1868</v>
      </c>
      <c r="AA58" s="429" t="s">
        <v>3364</v>
      </c>
      <c r="AB58" s="431" t="s">
        <v>5220</v>
      </c>
      <c r="AC58" s="435" t="s">
        <v>3269</v>
      </c>
      <c r="AD58" s="431" t="s">
        <v>3410</v>
      </c>
      <c r="AE58" s="448" t="s">
        <v>3416</v>
      </c>
    </row>
    <row r="59" spans="2:31" ht="88.5" customHeight="1" thickBot="1" x14ac:dyDescent="0.25">
      <c r="B59" s="896"/>
      <c r="C59" s="896"/>
      <c r="D59" s="897"/>
      <c r="E59" s="438" t="s">
        <v>3432</v>
      </c>
      <c r="F59" s="896"/>
      <c r="G59" s="432" t="s">
        <v>3359</v>
      </c>
      <c r="H59" s="429" t="s">
        <v>5208</v>
      </c>
      <c r="I59" s="429" t="s">
        <v>1878</v>
      </c>
      <c r="J59" s="430" t="s">
        <v>1866</v>
      </c>
      <c r="K59" s="442" t="s">
        <v>1851</v>
      </c>
      <c r="L59" s="435">
        <v>5</v>
      </c>
      <c r="M59" s="435">
        <v>5</v>
      </c>
      <c r="N59" s="435">
        <v>5</v>
      </c>
      <c r="O59" s="435">
        <v>10</v>
      </c>
      <c r="P59" s="436">
        <v>5</v>
      </c>
      <c r="Q59" s="435">
        <v>10</v>
      </c>
      <c r="R59" s="430">
        <f>(Q59*P59*O59*N59*M59*L59)*1</f>
        <v>62500</v>
      </c>
      <c r="S59" s="433" t="s">
        <v>3247</v>
      </c>
      <c r="T59" s="431" t="s">
        <v>3433</v>
      </c>
      <c r="U59" s="430" t="s">
        <v>1206</v>
      </c>
      <c r="V59" s="430" t="s">
        <v>1863</v>
      </c>
      <c r="W59" s="429" t="s">
        <v>1853</v>
      </c>
      <c r="X59" s="432" t="s">
        <v>2455</v>
      </c>
      <c r="Y59" s="432" t="s">
        <v>1867</v>
      </c>
      <c r="Z59" s="432" t="s">
        <v>1868</v>
      </c>
      <c r="AA59" s="429" t="s">
        <v>3364</v>
      </c>
      <c r="AB59" s="431" t="s">
        <v>5221</v>
      </c>
      <c r="AC59" s="435" t="s">
        <v>3269</v>
      </c>
      <c r="AD59" s="431" t="s">
        <v>3410</v>
      </c>
      <c r="AE59" s="448" t="s">
        <v>3416</v>
      </c>
    </row>
    <row r="60" spans="2:31" ht="107.25" customHeight="1" thickBot="1" x14ac:dyDescent="0.25">
      <c r="B60" s="896"/>
      <c r="C60" s="896"/>
      <c r="D60" s="897"/>
      <c r="E60" s="438" t="s">
        <v>3435</v>
      </c>
      <c r="F60" s="896"/>
      <c r="G60" s="432" t="s">
        <v>3359</v>
      </c>
      <c r="H60" s="429" t="s">
        <v>5208</v>
      </c>
      <c r="I60" s="429" t="s">
        <v>1871</v>
      </c>
      <c r="J60" s="430" t="s">
        <v>1866</v>
      </c>
      <c r="K60" s="442" t="s">
        <v>1862</v>
      </c>
      <c r="L60" s="435">
        <v>5</v>
      </c>
      <c r="M60" s="435">
        <v>5</v>
      </c>
      <c r="N60" s="435">
        <v>5</v>
      </c>
      <c r="O60" s="435">
        <v>10</v>
      </c>
      <c r="P60" s="436">
        <v>5</v>
      </c>
      <c r="Q60" s="435">
        <v>10</v>
      </c>
      <c r="R60" s="430">
        <f>(Q60*P60*O60*N60*M60*L60)*1</f>
        <v>62500</v>
      </c>
      <c r="S60" s="433" t="s">
        <v>3272</v>
      </c>
      <c r="T60" s="431" t="s">
        <v>3436</v>
      </c>
      <c r="U60" s="430" t="s">
        <v>1206</v>
      </c>
      <c r="V60" s="430" t="s">
        <v>1863</v>
      </c>
      <c r="W60" s="429" t="s">
        <v>1864</v>
      </c>
      <c r="X60" s="432" t="s">
        <v>2465</v>
      </c>
      <c r="Y60" s="432" t="s">
        <v>3303</v>
      </c>
      <c r="Z60" s="432" t="s">
        <v>2466</v>
      </c>
      <c r="AA60" s="429" t="s">
        <v>3364</v>
      </c>
      <c r="AB60" s="431" t="s">
        <v>3434</v>
      </c>
      <c r="AC60" s="435" t="s">
        <v>3269</v>
      </c>
      <c r="AD60" s="431" t="s">
        <v>3410</v>
      </c>
      <c r="AE60" s="429" t="s">
        <v>48</v>
      </c>
    </row>
    <row r="61" spans="2:31" ht="91.5" customHeight="1" thickBot="1" x14ac:dyDescent="0.25">
      <c r="B61" s="896"/>
      <c r="C61" s="896"/>
      <c r="D61" s="897"/>
      <c r="E61" s="438" t="s">
        <v>3437</v>
      </c>
      <c r="F61" s="896"/>
      <c r="G61" s="439" t="s">
        <v>3412</v>
      </c>
      <c r="H61" s="429" t="s">
        <v>5213</v>
      </c>
      <c r="I61" s="429" t="s">
        <v>3366</v>
      </c>
      <c r="J61" s="430" t="s">
        <v>3367</v>
      </c>
      <c r="K61" s="442" t="s">
        <v>1851</v>
      </c>
      <c r="L61" s="435">
        <v>5</v>
      </c>
      <c r="M61" s="435">
        <v>5</v>
      </c>
      <c r="N61" s="435">
        <v>5</v>
      </c>
      <c r="O61" s="435">
        <v>5</v>
      </c>
      <c r="P61" s="436">
        <v>5</v>
      </c>
      <c r="Q61" s="435">
        <v>10</v>
      </c>
      <c r="R61" s="430">
        <f>L61*M61*N61*O61*P61*Q61</f>
        <v>31250</v>
      </c>
      <c r="S61" s="433" t="s">
        <v>3247</v>
      </c>
      <c r="T61" s="431" t="s">
        <v>3368</v>
      </c>
      <c r="U61" s="430" t="s">
        <v>1206</v>
      </c>
      <c r="V61" s="430" t="s">
        <v>1863</v>
      </c>
      <c r="W61" s="429" t="s">
        <v>1853</v>
      </c>
      <c r="X61" s="432" t="s">
        <v>2458</v>
      </c>
      <c r="Y61" s="432" t="s">
        <v>1880</v>
      </c>
      <c r="Z61" s="432" t="s">
        <v>1881</v>
      </c>
      <c r="AA61" s="429" t="s">
        <v>3364</v>
      </c>
      <c r="AB61" s="431" t="s">
        <v>3434</v>
      </c>
      <c r="AC61" s="429" t="s">
        <v>3253</v>
      </c>
      <c r="AD61" s="432" t="s">
        <v>3391</v>
      </c>
      <c r="AE61" s="429" t="s">
        <v>48</v>
      </c>
    </row>
    <row r="62" spans="2:31" ht="91.5" customHeight="1" thickBot="1" x14ac:dyDescent="0.25">
      <c r="B62" s="896"/>
      <c r="C62" s="896"/>
      <c r="D62" s="897"/>
      <c r="E62" s="438" t="s">
        <v>3370</v>
      </c>
      <c r="F62" s="896"/>
      <c r="G62" s="439" t="s">
        <v>3412</v>
      </c>
      <c r="H62" s="429" t="s">
        <v>5213</v>
      </c>
      <c r="I62" s="429" t="s">
        <v>1907</v>
      </c>
      <c r="J62" s="430" t="s">
        <v>1908</v>
      </c>
      <c r="K62" s="442" t="s">
        <v>1851</v>
      </c>
      <c r="L62" s="435">
        <v>1</v>
      </c>
      <c r="M62" s="435">
        <v>5</v>
      </c>
      <c r="N62" s="435">
        <v>1</v>
      </c>
      <c r="O62" s="435">
        <v>1</v>
      </c>
      <c r="P62" s="436">
        <v>5</v>
      </c>
      <c r="Q62" s="435">
        <v>10</v>
      </c>
      <c r="R62" s="430">
        <f>L62*M62*N62*O62*P62*Q62</f>
        <v>250</v>
      </c>
      <c r="S62" s="437" t="s">
        <v>3264</v>
      </c>
      <c r="T62" s="431" t="s">
        <v>3371</v>
      </c>
      <c r="U62" s="430" t="s">
        <v>1206</v>
      </c>
      <c r="V62" s="430" t="s">
        <v>1852</v>
      </c>
      <c r="W62" s="429" t="s">
        <v>48</v>
      </c>
      <c r="X62" s="431" t="s">
        <v>48</v>
      </c>
      <c r="Y62" s="431" t="s">
        <v>48</v>
      </c>
      <c r="Z62" s="431" t="s">
        <v>48</v>
      </c>
      <c r="AA62" s="429" t="s">
        <v>3364</v>
      </c>
      <c r="AB62" s="431" t="s">
        <v>48</v>
      </c>
      <c r="AC62" s="429" t="s">
        <v>48</v>
      </c>
      <c r="AD62" s="429" t="s">
        <v>48</v>
      </c>
      <c r="AE62" s="429" t="s">
        <v>48</v>
      </c>
    </row>
    <row r="63" spans="2:31" ht="73.5" customHeight="1" thickBot="1" x14ac:dyDescent="0.25">
      <c r="B63" s="896"/>
      <c r="C63" s="896"/>
      <c r="D63" s="897"/>
      <c r="E63" s="438" t="s">
        <v>3402</v>
      </c>
      <c r="F63" s="896"/>
      <c r="G63" s="439" t="s">
        <v>3403</v>
      </c>
      <c r="H63" s="429" t="s">
        <v>3980</v>
      </c>
      <c r="I63" s="429" t="s">
        <v>3332</v>
      </c>
      <c r="J63" s="429" t="s">
        <v>1861</v>
      </c>
      <c r="K63" s="442" t="s">
        <v>1862</v>
      </c>
      <c r="L63" s="435">
        <v>5</v>
      </c>
      <c r="M63" s="435">
        <v>5</v>
      </c>
      <c r="N63" s="435">
        <v>5</v>
      </c>
      <c r="O63" s="435">
        <v>5</v>
      </c>
      <c r="P63" s="436">
        <v>5</v>
      </c>
      <c r="Q63" s="435">
        <v>10</v>
      </c>
      <c r="R63" s="430">
        <f>(L63*M63*N63*O63*P63*Q63)</f>
        <v>31250</v>
      </c>
      <c r="S63" s="433" t="s">
        <v>3272</v>
      </c>
      <c r="T63" s="431" t="s">
        <v>3257</v>
      </c>
      <c r="U63" s="430" t="s">
        <v>1206</v>
      </c>
      <c r="V63" s="430" t="s">
        <v>1863</v>
      </c>
      <c r="W63" s="429" t="s">
        <v>1864</v>
      </c>
      <c r="X63" s="439" t="s">
        <v>3381</v>
      </c>
      <c r="Y63" s="439" t="s">
        <v>3382</v>
      </c>
      <c r="Z63" s="438" t="s">
        <v>3383</v>
      </c>
      <c r="AA63" s="429" t="s">
        <v>3251</v>
      </c>
      <c r="AB63" s="431" t="s">
        <v>3434</v>
      </c>
      <c r="AC63" s="429" t="s">
        <v>3253</v>
      </c>
      <c r="AD63" s="432" t="s">
        <v>3418</v>
      </c>
      <c r="AE63" s="429" t="s">
        <v>48</v>
      </c>
    </row>
    <row r="64" spans="2:31" ht="73.5" customHeight="1" thickBot="1" x14ac:dyDescent="0.25">
      <c r="B64" s="896"/>
      <c r="C64" s="896"/>
      <c r="D64" s="897"/>
      <c r="E64" s="438" t="s">
        <v>3372</v>
      </c>
      <c r="F64" s="896"/>
      <c r="G64" s="439" t="s">
        <v>3373</v>
      </c>
      <c r="H64" s="429" t="s">
        <v>5211</v>
      </c>
      <c r="I64" s="429" t="s">
        <v>1871</v>
      </c>
      <c r="J64" s="430" t="s">
        <v>1866</v>
      </c>
      <c r="K64" s="442" t="s">
        <v>1862</v>
      </c>
      <c r="L64" s="435">
        <v>5</v>
      </c>
      <c r="M64" s="435">
        <v>5</v>
      </c>
      <c r="N64" s="435">
        <v>5</v>
      </c>
      <c r="O64" s="435">
        <v>5</v>
      </c>
      <c r="P64" s="436">
        <v>5</v>
      </c>
      <c r="Q64" s="435">
        <v>10</v>
      </c>
      <c r="R64" s="430">
        <f>(L64*M64*N64*O64*P64*Q64)</f>
        <v>31250</v>
      </c>
      <c r="S64" s="433" t="s">
        <v>3272</v>
      </c>
      <c r="T64" s="431" t="s">
        <v>3374</v>
      </c>
      <c r="U64" s="430" t="s">
        <v>1206</v>
      </c>
      <c r="V64" s="430" t="s">
        <v>1863</v>
      </c>
      <c r="W64" s="429" t="s">
        <v>1864</v>
      </c>
      <c r="X64" s="432" t="s">
        <v>3375</v>
      </c>
      <c r="Y64" s="431" t="s">
        <v>3376</v>
      </c>
      <c r="Z64" s="431" t="s">
        <v>3377</v>
      </c>
      <c r="AA64" s="429" t="s">
        <v>3364</v>
      </c>
      <c r="AB64" s="431" t="s">
        <v>3434</v>
      </c>
      <c r="AC64" s="435" t="s">
        <v>3269</v>
      </c>
      <c r="AD64" s="431" t="s">
        <v>3410</v>
      </c>
      <c r="AE64" s="429" t="s">
        <v>48</v>
      </c>
    </row>
    <row r="65" spans="2:31" ht="105.75" customHeight="1" thickBot="1" x14ac:dyDescent="0.25">
      <c r="B65" s="896"/>
      <c r="C65" s="896" t="s">
        <v>5222</v>
      </c>
      <c r="D65" s="897" t="s">
        <v>3349</v>
      </c>
      <c r="E65" s="438" t="s">
        <v>3438</v>
      </c>
      <c r="F65" s="896" t="s">
        <v>1625</v>
      </c>
      <c r="G65" s="438" t="s">
        <v>1947</v>
      </c>
      <c r="H65" s="438" t="s">
        <v>5223</v>
      </c>
      <c r="I65" s="435" t="s">
        <v>3246</v>
      </c>
      <c r="J65" s="429" t="s">
        <v>1861</v>
      </c>
      <c r="K65" s="429" t="s">
        <v>1851</v>
      </c>
      <c r="L65" s="443">
        <v>5</v>
      </c>
      <c r="M65" s="443">
        <v>5</v>
      </c>
      <c r="N65" s="443">
        <v>5</v>
      </c>
      <c r="O65" s="443">
        <v>5</v>
      </c>
      <c r="P65" s="443">
        <v>1</v>
      </c>
      <c r="Q65" s="443">
        <v>10</v>
      </c>
      <c r="R65" s="443">
        <f t="shared" ref="R65" si="10">(Q65*P65*O65*N65*M65*L65)</f>
        <v>6250</v>
      </c>
      <c r="S65" s="437" t="s">
        <v>3264</v>
      </c>
      <c r="T65" s="438" t="s">
        <v>3439</v>
      </c>
      <c r="U65" s="430" t="s">
        <v>1206</v>
      </c>
      <c r="V65" s="430" t="s">
        <v>1852</v>
      </c>
      <c r="W65" s="429" t="s">
        <v>48</v>
      </c>
      <c r="X65" s="431" t="s">
        <v>48</v>
      </c>
      <c r="Y65" s="431" t="s">
        <v>48</v>
      </c>
      <c r="Z65" s="431" t="s">
        <v>48</v>
      </c>
      <c r="AA65" s="429" t="s">
        <v>3440</v>
      </c>
      <c r="AB65" s="431" t="s">
        <v>48</v>
      </c>
      <c r="AC65" s="429" t="s">
        <v>48</v>
      </c>
      <c r="AD65" s="429" t="s">
        <v>48</v>
      </c>
      <c r="AE65" s="429" t="s">
        <v>48</v>
      </c>
    </row>
    <row r="66" spans="2:31" ht="105.75" customHeight="1" thickBot="1" x14ac:dyDescent="0.25">
      <c r="B66" s="896"/>
      <c r="C66" s="896"/>
      <c r="D66" s="897"/>
      <c r="E66" s="438" t="s">
        <v>3441</v>
      </c>
      <c r="F66" s="896"/>
      <c r="G66" s="438" t="s">
        <v>1947</v>
      </c>
      <c r="H66" s="435" t="s">
        <v>5209</v>
      </c>
      <c r="I66" s="435" t="s">
        <v>3246</v>
      </c>
      <c r="J66" s="429" t="s">
        <v>1861</v>
      </c>
      <c r="K66" s="429" t="s">
        <v>1851</v>
      </c>
      <c r="L66" s="443">
        <v>5</v>
      </c>
      <c r="M66" s="443">
        <v>5</v>
      </c>
      <c r="N66" s="443">
        <v>5</v>
      </c>
      <c r="O66" s="443">
        <v>5</v>
      </c>
      <c r="P66" s="443">
        <v>5</v>
      </c>
      <c r="Q66" s="443">
        <v>10</v>
      </c>
      <c r="R66" s="443">
        <f>(Q66*P66*O66*N66*M66*L66)</f>
        <v>31250</v>
      </c>
      <c r="S66" s="433" t="s">
        <v>3247</v>
      </c>
      <c r="T66" s="438" t="s">
        <v>3439</v>
      </c>
      <c r="U66" s="430" t="s">
        <v>1206</v>
      </c>
      <c r="V66" s="430" t="s">
        <v>1863</v>
      </c>
      <c r="W66" s="429" t="s">
        <v>1853</v>
      </c>
      <c r="X66" s="432" t="s">
        <v>3442</v>
      </c>
      <c r="Y66" s="432" t="s">
        <v>3443</v>
      </c>
      <c r="Z66" s="432" t="s">
        <v>3444</v>
      </c>
      <c r="AA66" s="429" t="s">
        <v>3445</v>
      </c>
      <c r="AB66" s="438" t="s">
        <v>3446</v>
      </c>
      <c r="AC66" s="435" t="s">
        <v>3447</v>
      </c>
      <c r="AD66" s="434" t="s">
        <v>3448</v>
      </c>
      <c r="AE66" s="434" t="s">
        <v>3397</v>
      </c>
    </row>
    <row r="67" spans="2:31" ht="105.75" customHeight="1" thickBot="1" x14ac:dyDescent="0.25">
      <c r="B67" s="896"/>
      <c r="C67" s="896"/>
      <c r="D67" s="897"/>
      <c r="E67" s="438" t="s">
        <v>3449</v>
      </c>
      <c r="F67" s="896"/>
      <c r="G67" s="438" t="s">
        <v>1947</v>
      </c>
      <c r="H67" s="438" t="s">
        <v>5224</v>
      </c>
      <c r="I67" s="435" t="s">
        <v>1907</v>
      </c>
      <c r="J67" s="435" t="s">
        <v>1908</v>
      </c>
      <c r="K67" s="429" t="s">
        <v>1851</v>
      </c>
      <c r="L67" s="443">
        <v>5</v>
      </c>
      <c r="M67" s="443">
        <v>5</v>
      </c>
      <c r="N67" s="443">
        <v>5</v>
      </c>
      <c r="O67" s="443">
        <v>5</v>
      </c>
      <c r="P67" s="443">
        <v>1</v>
      </c>
      <c r="Q67" s="443">
        <v>10</v>
      </c>
      <c r="R67" s="443">
        <f>(Q67*P67*O67*N67*M67*L67)</f>
        <v>6250</v>
      </c>
      <c r="S67" s="437" t="s">
        <v>3264</v>
      </c>
      <c r="T67" s="431" t="s">
        <v>3450</v>
      </c>
      <c r="U67" s="430" t="s">
        <v>1206</v>
      </c>
      <c r="V67" s="430" t="s">
        <v>1852</v>
      </c>
      <c r="W67" s="429" t="s">
        <v>48</v>
      </c>
      <c r="X67" s="431" t="s">
        <v>48</v>
      </c>
      <c r="Y67" s="431" t="s">
        <v>48</v>
      </c>
      <c r="Z67" s="431" t="s">
        <v>48</v>
      </c>
      <c r="AA67" s="429" t="s">
        <v>3364</v>
      </c>
      <c r="AB67" s="431" t="s">
        <v>48</v>
      </c>
      <c r="AC67" s="429" t="s">
        <v>48</v>
      </c>
      <c r="AD67" s="429" t="s">
        <v>48</v>
      </c>
      <c r="AE67" s="429" t="s">
        <v>48</v>
      </c>
    </row>
    <row r="68" spans="2:31" ht="105.75" customHeight="1" thickBot="1" x14ac:dyDescent="0.25">
      <c r="B68" s="896"/>
      <c r="C68" s="896"/>
      <c r="D68" s="897"/>
      <c r="E68" s="438" t="s">
        <v>3451</v>
      </c>
      <c r="F68" s="896"/>
      <c r="G68" s="432" t="s">
        <v>3351</v>
      </c>
      <c r="H68" s="429" t="s">
        <v>5208</v>
      </c>
      <c r="I68" s="429" t="s">
        <v>3366</v>
      </c>
      <c r="J68" s="430" t="s">
        <v>3367</v>
      </c>
      <c r="K68" s="429" t="s">
        <v>1851</v>
      </c>
      <c r="L68" s="430">
        <v>5</v>
      </c>
      <c r="M68" s="430">
        <v>5</v>
      </c>
      <c r="N68" s="430">
        <v>5</v>
      </c>
      <c r="O68" s="430">
        <v>5</v>
      </c>
      <c r="P68" s="430">
        <v>5</v>
      </c>
      <c r="Q68" s="430">
        <v>10</v>
      </c>
      <c r="R68" s="430">
        <f t="shared" ref="R68:R70" si="11">(L68*M68*N68*O68*P68*Q68)</f>
        <v>31250</v>
      </c>
      <c r="S68" s="437" t="s">
        <v>3247</v>
      </c>
      <c r="T68" s="439" t="s">
        <v>3452</v>
      </c>
      <c r="U68" s="430" t="s">
        <v>1206</v>
      </c>
      <c r="V68" s="430" t="s">
        <v>1863</v>
      </c>
      <c r="W68" s="429" t="s">
        <v>1853</v>
      </c>
      <c r="X68" s="432" t="s">
        <v>2455</v>
      </c>
      <c r="Y68" s="432" t="s">
        <v>5225</v>
      </c>
      <c r="Z68" s="432" t="s">
        <v>1868</v>
      </c>
      <c r="AA68" s="429" t="s">
        <v>3364</v>
      </c>
      <c r="AB68" s="431" t="s">
        <v>5226</v>
      </c>
      <c r="AC68" s="435" t="s">
        <v>3269</v>
      </c>
      <c r="AD68" s="434" t="s">
        <v>3396</v>
      </c>
      <c r="AE68" s="434" t="s">
        <v>3397</v>
      </c>
    </row>
    <row r="69" spans="2:31" ht="105.75" customHeight="1" thickBot="1" x14ac:dyDescent="0.25">
      <c r="B69" s="896"/>
      <c r="C69" s="896"/>
      <c r="D69" s="897"/>
      <c r="E69" s="438" t="s">
        <v>3453</v>
      </c>
      <c r="F69" s="896"/>
      <c r="G69" s="432" t="s">
        <v>3351</v>
      </c>
      <c r="H69" s="429" t="s">
        <v>5208</v>
      </c>
      <c r="I69" s="429" t="s">
        <v>1871</v>
      </c>
      <c r="J69" s="430" t="s">
        <v>3454</v>
      </c>
      <c r="K69" s="442" t="s">
        <v>1862</v>
      </c>
      <c r="L69" s="435">
        <v>5</v>
      </c>
      <c r="M69" s="435">
        <v>5</v>
      </c>
      <c r="N69" s="435">
        <v>5</v>
      </c>
      <c r="O69" s="435">
        <v>10</v>
      </c>
      <c r="P69" s="436">
        <v>5</v>
      </c>
      <c r="Q69" s="435">
        <v>10</v>
      </c>
      <c r="R69" s="430">
        <f>(Q69*P69*O69*N69*M69*L69)*1</f>
        <v>62500</v>
      </c>
      <c r="S69" s="433" t="s">
        <v>3272</v>
      </c>
      <c r="T69" s="431" t="s">
        <v>3455</v>
      </c>
      <c r="U69" s="430" t="s">
        <v>1206</v>
      </c>
      <c r="V69" s="430" t="s">
        <v>1863</v>
      </c>
      <c r="W69" s="429" t="s">
        <v>1864</v>
      </c>
      <c r="X69" s="432" t="s">
        <v>2465</v>
      </c>
      <c r="Y69" s="432" t="s">
        <v>3303</v>
      </c>
      <c r="Z69" s="432" t="s">
        <v>2466</v>
      </c>
      <c r="AA69" s="429" t="s">
        <v>3364</v>
      </c>
      <c r="AB69" s="438" t="s">
        <v>3456</v>
      </c>
      <c r="AC69" s="435" t="s">
        <v>3269</v>
      </c>
      <c r="AD69" s="431" t="s">
        <v>3457</v>
      </c>
      <c r="AE69" s="429" t="s">
        <v>3397</v>
      </c>
    </row>
    <row r="70" spans="2:31" ht="105.75" customHeight="1" thickBot="1" x14ac:dyDescent="0.25">
      <c r="B70" s="896"/>
      <c r="C70" s="896"/>
      <c r="D70" s="897"/>
      <c r="E70" s="438" t="s">
        <v>3458</v>
      </c>
      <c r="F70" s="896"/>
      <c r="G70" s="432" t="s">
        <v>3359</v>
      </c>
      <c r="H70" s="429" t="s">
        <v>5208</v>
      </c>
      <c r="I70" s="429" t="s">
        <v>1915</v>
      </c>
      <c r="J70" s="430" t="s">
        <v>1866</v>
      </c>
      <c r="K70" s="429" t="s">
        <v>1851</v>
      </c>
      <c r="L70" s="435">
        <v>5</v>
      </c>
      <c r="M70" s="435">
        <v>5</v>
      </c>
      <c r="N70" s="435">
        <v>5</v>
      </c>
      <c r="O70" s="435">
        <v>10</v>
      </c>
      <c r="P70" s="436">
        <v>5</v>
      </c>
      <c r="Q70" s="435">
        <v>10</v>
      </c>
      <c r="R70" s="430">
        <f t="shared" si="11"/>
        <v>62500</v>
      </c>
      <c r="S70" s="433" t="s">
        <v>3247</v>
      </c>
      <c r="T70" s="431" t="s">
        <v>3459</v>
      </c>
      <c r="U70" s="430" t="s">
        <v>1206</v>
      </c>
      <c r="V70" s="430" t="s">
        <v>1863</v>
      </c>
      <c r="W70" s="429" t="s">
        <v>1853</v>
      </c>
      <c r="X70" s="432" t="s">
        <v>2455</v>
      </c>
      <c r="Y70" s="432" t="s">
        <v>1867</v>
      </c>
      <c r="Z70" s="432" t="s">
        <v>1868</v>
      </c>
      <c r="AA70" s="429" t="s">
        <v>3364</v>
      </c>
      <c r="AB70" s="438" t="s">
        <v>3456</v>
      </c>
      <c r="AC70" s="435" t="s">
        <v>3269</v>
      </c>
      <c r="AD70" s="431" t="s">
        <v>3457</v>
      </c>
      <c r="AE70" s="429" t="s">
        <v>48</v>
      </c>
    </row>
    <row r="71" spans="2:31" ht="94.5" customHeight="1" thickBot="1" x14ac:dyDescent="0.25">
      <c r="B71" s="896"/>
      <c r="C71" s="896"/>
      <c r="D71" s="897"/>
      <c r="E71" s="438" t="s">
        <v>3460</v>
      </c>
      <c r="F71" s="896"/>
      <c r="G71" s="439" t="s">
        <v>3412</v>
      </c>
      <c r="H71" s="429" t="s">
        <v>5209</v>
      </c>
      <c r="I71" s="429" t="s">
        <v>3461</v>
      </c>
      <c r="J71" s="430" t="s">
        <v>3367</v>
      </c>
      <c r="K71" s="442" t="s">
        <v>1851</v>
      </c>
      <c r="L71" s="435">
        <v>5</v>
      </c>
      <c r="M71" s="435">
        <v>5</v>
      </c>
      <c r="N71" s="435">
        <v>5</v>
      </c>
      <c r="O71" s="435">
        <v>5</v>
      </c>
      <c r="P71" s="436">
        <v>5</v>
      </c>
      <c r="Q71" s="435">
        <v>10</v>
      </c>
      <c r="R71" s="430">
        <f>L71*M71*N71*O71*P71*Q71</f>
        <v>31250</v>
      </c>
      <c r="S71" s="433" t="s">
        <v>3247</v>
      </c>
      <c r="T71" s="431" t="s">
        <v>3368</v>
      </c>
      <c r="U71" s="430" t="s">
        <v>1206</v>
      </c>
      <c r="V71" s="430" t="s">
        <v>1863</v>
      </c>
      <c r="W71" s="429" t="s">
        <v>1853</v>
      </c>
      <c r="X71" s="432" t="s">
        <v>2458</v>
      </c>
      <c r="Y71" s="432" t="s">
        <v>1880</v>
      </c>
      <c r="Z71" s="432" t="s">
        <v>1881</v>
      </c>
      <c r="AA71" s="429" t="s">
        <v>3364</v>
      </c>
      <c r="AB71" s="431" t="s">
        <v>3462</v>
      </c>
      <c r="AC71" s="429" t="s">
        <v>3297</v>
      </c>
      <c r="AD71" s="432" t="s">
        <v>3391</v>
      </c>
      <c r="AE71" s="429" t="s">
        <v>48</v>
      </c>
    </row>
    <row r="72" spans="2:31" ht="74.25" customHeight="1" thickBot="1" x14ac:dyDescent="0.25">
      <c r="B72" s="896"/>
      <c r="C72" s="896"/>
      <c r="D72" s="897"/>
      <c r="E72" s="438" t="s">
        <v>3463</v>
      </c>
      <c r="F72" s="896"/>
      <c r="G72" s="432" t="s">
        <v>1920</v>
      </c>
      <c r="H72" s="429" t="s">
        <v>3980</v>
      </c>
      <c r="I72" s="429" t="s">
        <v>1902</v>
      </c>
      <c r="J72" s="430" t="s">
        <v>1875</v>
      </c>
      <c r="K72" s="442" t="s">
        <v>1851</v>
      </c>
      <c r="L72" s="435">
        <v>5</v>
      </c>
      <c r="M72" s="435">
        <v>1</v>
      </c>
      <c r="N72" s="435">
        <v>1</v>
      </c>
      <c r="O72" s="435">
        <v>5</v>
      </c>
      <c r="P72" s="436">
        <v>1</v>
      </c>
      <c r="Q72" s="435">
        <v>10</v>
      </c>
      <c r="R72" s="430">
        <f t="shared" ref="R72" si="12">(L72*M72*N72*O72*P72*Q72)</f>
        <v>250</v>
      </c>
      <c r="S72" s="437" t="s">
        <v>3264</v>
      </c>
      <c r="T72" s="431" t="s">
        <v>3464</v>
      </c>
      <c r="U72" s="430" t="s">
        <v>1206</v>
      </c>
      <c r="V72" s="430" t="s">
        <v>1852</v>
      </c>
      <c r="W72" s="429" t="s">
        <v>48</v>
      </c>
      <c r="X72" s="431" t="s">
        <v>48</v>
      </c>
      <c r="Y72" s="431" t="s">
        <v>48</v>
      </c>
      <c r="Z72" s="431" t="s">
        <v>48</v>
      </c>
      <c r="AA72" s="429" t="s">
        <v>3364</v>
      </c>
      <c r="AB72" s="431" t="s">
        <v>48</v>
      </c>
      <c r="AC72" s="429" t="s">
        <v>48</v>
      </c>
      <c r="AD72" s="429" t="s">
        <v>48</v>
      </c>
      <c r="AE72" s="429" t="s">
        <v>48</v>
      </c>
    </row>
    <row r="73" spans="2:31" ht="74.25" customHeight="1" thickBot="1" x14ac:dyDescent="0.25">
      <c r="B73" s="896"/>
      <c r="C73" s="896"/>
      <c r="D73" s="897"/>
      <c r="E73" s="438" t="s">
        <v>1849</v>
      </c>
      <c r="F73" s="896"/>
      <c r="G73" s="439" t="s">
        <v>3403</v>
      </c>
      <c r="H73" s="429" t="s">
        <v>3980</v>
      </c>
      <c r="I73" s="429" t="s">
        <v>3246</v>
      </c>
      <c r="J73" s="429" t="s">
        <v>1861</v>
      </c>
      <c r="K73" s="442" t="s">
        <v>1851</v>
      </c>
      <c r="L73" s="435">
        <v>5</v>
      </c>
      <c r="M73" s="435">
        <v>5</v>
      </c>
      <c r="N73" s="435">
        <v>5</v>
      </c>
      <c r="O73" s="435">
        <v>5</v>
      </c>
      <c r="P73" s="436">
        <v>1</v>
      </c>
      <c r="Q73" s="435">
        <v>10</v>
      </c>
      <c r="R73" s="430">
        <f>(L73*M73*N73*O73*P73*Q73)</f>
        <v>6250</v>
      </c>
      <c r="S73" s="437" t="s">
        <v>3264</v>
      </c>
      <c r="T73" s="431" t="s">
        <v>3407</v>
      </c>
      <c r="U73" s="430" t="s">
        <v>1206</v>
      </c>
      <c r="V73" s="430" t="s">
        <v>1852</v>
      </c>
      <c r="W73" s="429" t="s">
        <v>48</v>
      </c>
      <c r="X73" s="431" t="s">
        <v>48</v>
      </c>
      <c r="Y73" s="431" t="s">
        <v>48</v>
      </c>
      <c r="Z73" s="431" t="s">
        <v>48</v>
      </c>
      <c r="AA73" s="429" t="s">
        <v>3364</v>
      </c>
      <c r="AB73" s="431" t="s">
        <v>48</v>
      </c>
      <c r="AC73" s="429" t="s">
        <v>48</v>
      </c>
      <c r="AD73" s="429" t="s">
        <v>48</v>
      </c>
      <c r="AE73" s="429" t="s">
        <v>48</v>
      </c>
    </row>
    <row r="74" spans="2:31" ht="74.25" customHeight="1" thickBot="1" x14ac:dyDescent="0.25">
      <c r="B74" s="896"/>
      <c r="C74" s="896"/>
      <c r="D74" s="897"/>
      <c r="E74" s="438" t="s">
        <v>3465</v>
      </c>
      <c r="F74" s="896"/>
      <c r="G74" s="439" t="s">
        <v>3412</v>
      </c>
      <c r="H74" s="429" t="s">
        <v>5209</v>
      </c>
      <c r="I74" s="429" t="s">
        <v>1907</v>
      </c>
      <c r="J74" s="430" t="s">
        <v>1908</v>
      </c>
      <c r="K74" s="442" t="s">
        <v>1851</v>
      </c>
      <c r="L74" s="435">
        <v>5</v>
      </c>
      <c r="M74" s="435">
        <v>5</v>
      </c>
      <c r="N74" s="435">
        <v>1</v>
      </c>
      <c r="O74" s="435">
        <v>5</v>
      </c>
      <c r="P74" s="436">
        <v>5</v>
      </c>
      <c r="Q74" s="435">
        <v>10</v>
      </c>
      <c r="R74" s="430">
        <f>(L74*M74*N74*O74*P74*Q74)</f>
        <v>6250</v>
      </c>
      <c r="S74" s="437" t="s">
        <v>3264</v>
      </c>
      <c r="T74" s="431" t="s">
        <v>3450</v>
      </c>
      <c r="U74" s="430" t="s">
        <v>1206</v>
      </c>
      <c r="V74" s="430" t="s">
        <v>1852</v>
      </c>
      <c r="W74" s="429" t="s">
        <v>48</v>
      </c>
      <c r="X74" s="431" t="s">
        <v>48</v>
      </c>
      <c r="Y74" s="431" t="s">
        <v>48</v>
      </c>
      <c r="Z74" s="431" t="s">
        <v>48</v>
      </c>
      <c r="AA74" s="429" t="s">
        <v>3364</v>
      </c>
      <c r="AB74" s="431" t="s">
        <v>48</v>
      </c>
      <c r="AC74" s="429" t="s">
        <v>48</v>
      </c>
      <c r="AD74" s="429" t="s">
        <v>48</v>
      </c>
      <c r="AE74" s="429" t="s">
        <v>48</v>
      </c>
    </row>
    <row r="75" spans="2:31" ht="75.75" customHeight="1" thickBot="1" x14ac:dyDescent="0.25">
      <c r="B75" s="896"/>
      <c r="C75" s="896"/>
      <c r="D75" s="897"/>
      <c r="E75" s="438" t="s">
        <v>3370</v>
      </c>
      <c r="F75" s="896"/>
      <c r="G75" s="439" t="s">
        <v>3466</v>
      </c>
      <c r="H75" s="429" t="s">
        <v>5211</v>
      </c>
      <c r="I75" s="429" t="s">
        <v>1907</v>
      </c>
      <c r="J75" s="430" t="s">
        <v>1908</v>
      </c>
      <c r="K75" s="442" t="s">
        <v>1851</v>
      </c>
      <c r="L75" s="435">
        <v>1</v>
      </c>
      <c r="M75" s="435">
        <v>5</v>
      </c>
      <c r="N75" s="435">
        <v>1</v>
      </c>
      <c r="O75" s="435">
        <v>1</v>
      </c>
      <c r="P75" s="436">
        <v>5</v>
      </c>
      <c r="Q75" s="435">
        <v>10</v>
      </c>
      <c r="R75" s="430">
        <f>L75*M75*N75*O75*P75*Q75</f>
        <v>250</v>
      </c>
      <c r="S75" s="437" t="s">
        <v>3264</v>
      </c>
      <c r="T75" s="431" t="s">
        <v>3371</v>
      </c>
      <c r="U75" s="430" t="s">
        <v>1206</v>
      </c>
      <c r="V75" s="430" t="s">
        <v>1852</v>
      </c>
      <c r="W75" s="429" t="s">
        <v>48</v>
      </c>
      <c r="X75" s="431" t="s">
        <v>48</v>
      </c>
      <c r="Y75" s="431" t="s">
        <v>48</v>
      </c>
      <c r="Z75" s="431" t="s">
        <v>48</v>
      </c>
      <c r="AA75" s="429" t="s">
        <v>3364</v>
      </c>
      <c r="AB75" s="431" t="s">
        <v>48</v>
      </c>
      <c r="AC75" s="429" t="s">
        <v>48</v>
      </c>
      <c r="AD75" s="429" t="s">
        <v>48</v>
      </c>
      <c r="AE75" s="429" t="s">
        <v>48</v>
      </c>
    </row>
    <row r="76" spans="2:31" ht="75.75" customHeight="1" thickBot="1" x14ac:dyDescent="0.25">
      <c r="B76" s="896"/>
      <c r="C76" s="896"/>
      <c r="D76" s="897"/>
      <c r="E76" s="438" t="s">
        <v>3402</v>
      </c>
      <c r="F76" s="896"/>
      <c r="G76" s="439" t="s">
        <v>3403</v>
      </c>
      <c r="H76" s="429" t="s">
        <v>3980</v>
      </c>
      <c r="I76" s="429" t="s">
        <v>3332</v>
      </c>
      <c r="J76" s="429" t="s">
        <v>1861</v>
      </c>
      <c r="K76" s="442" t="s">
        <v>1862</v>
      </c>
      <c r="L76" s="435">
        <v>5</v>
      </c>
      <c r="M76" s="435">
        <v>5</v>
      </c>
      <c r="N76" s="435">
        <v>10</v>
      </c>
      <c r="O76" s="435">
        <v>5</v>
      </c>
      <c r="P76" s="436">
        <v>5</v>
      </c>
      <c r="Q76" s="435">
        <v>10</v>
      </c>
      <c r="R76" s="430">
        <f>(L76*M76*N76*O76*P76*Q76)</f>
        <v>62500</v>
      </c>
      <c r="S76" s="433" t="s">
        <v>3272</v>
      </c>
      <c r="T76" s="431" t="s">
        <v>3257</v>
      </c>
      <c r="U76" s="430" t="s">
        <v>1206</v>
      </c>
      <c r="V76" s="430" t="s">
        <v>1863</v>
      </c>
      <c r="W76" s="429" t="s">
        <v>1864</v>
      </c>
      <c r="X76" s="439" t="s">
        <v>3381</v>
      </c>
      <c r="Y76" s="439" t="s">
        <v>3382</v>
      </c>
      <c r="Z76" s="438" t="s">
        <v>3383</v>
      </c>
      <c r="AA76" s="429" t="s">
        <v>3364</v>
      </c>
      <c r="AB76" s="431" t="s">
        <v>3462</v>
      </c>
      <c r="AC76" s="429" t="s">
        <v>3297</v>
      </c>
      <c r="AD76" s="432" t="s">
        <v>3467</v>
      </c>
      <c r="AE76" s="429" t="s">
        <v>48</v>
      </c>
    </row>
    <row r="77" spans="2:31" ht="64.5" customHeight="1" thickBot="1" x14ac:dyDescent="0.25">
      <c r="B77" s="896"/>
      <c r="C77" s="896"/>
      <c r="D77" s="897"/>
      <c r="E77" s="438" t="s">
        <v>3372</v>
      </c>
      <c r="F77" s="896"/>
      <c r="G77" s="439" t="s">
        <v>3373</v>
      </c>
      <c r="H77" s="429" t="s">
        <v>5211</v>
      </c>
      <c r="I77" s="429" t="s">
        <v>1871</v>
      </c>
      <c r="J77" s="430" t="s">
        <v>1866</v>
      </c>
      <c r="K77" s="442" t="s">
        <v>1862</v>
      </c>
      <c r="L77" s="435">
        <v>5</v>
      </c>
      <c r="M77" s="435">
        <v>5</v>
      </c>
      <c r="N77" s="435">
        <v>5</v>
      </c>
      <c r="O77" s="435">
        <v>5</v>
      </c>
      <c r="P77" s="436">
        <v>5</v>
      </c>
      <c r="Q77" s="435">
        <v>10</v>
      </c>
      <c r="R77" s="430">
        <f>(L77*M77*N77*O77*P77*Q77)</f>
        <v>31250</v>
      </c>
      <c r="S77" s="433" t="s">
        <v>3272</v>
      </c>
      <c r="T77" s="431" t="s">
        <v>3374</v>
      </c>
      <c r="U77" s="430" t="s">
        <v>1206</v>
      </c>
      <c r="V77" s="430" t="s">
        <v>1863</v>
      </c>
      <c r="W77" s="429" t="s">
        <v>1864</v>
      </c>
      <c r="X77" s="432" t="s">
        <v>3375</v>
      </c>
      <c r="Y77" s="431" t="s">
        <v>3376</v>
      </c>
      <c r="Z77" s="431" t="s">
        <v>3377</v>
      </c>
      <c r="AA77" s="429" t="s">
        <v>3251</v>
      </c>
      <c r="AB77" s="438" t="s">
        <v>3468</v>
      </c>
      <c r="AC77" s="429" t="s">
        <v>3469</v>
      </c>
      <c r="AD77" s="432" t="s">
        <v>3470</v>
      </c>
      <c r="AE77" s="429" t="s">
        <v>48</v>
      </c>
    </row>
    <row r="78" spans="2:31" ht="102" customHeight="1" thickBot="1" x14ac:dyDescent="0.25">
      <c r="B78" s="896"/>
      <c r="C78" s="896" t="s">
        <v>3471</v>
      </c>
      <c r="D78" s="897" t="s">
        <v>3244</v>
      </c>
      <c r="E78" s="438" t="s">
        <v>3472</v>
      </c>
      <c r="F78" s="896" t="s">
        <v>1625</v>
      </c>
      <c r="G78" s="432" t="s">
        <v>3359</v>
      </c>
      <c r="H78" s="429" t="s">
        <v>5208</v>
      </c>
      <c r="I78" s="429" t="s">
        <v>1878</v>
      </c>
      <c r="J78" s="430" t="s">
        <v>1866</v>
      </c>
      <c r="K78" s="442" t="s">
        <v>1851</v>
      </c>
      <c r="L78" s="435">
        <v>5</v>
      </c>
      <c r="M78" s="435">
        <v>5</v>
      </c>
      <c r="N78" s="435">
        <v>5</v>
      </c>
      <c r="O78" s="435">
        <v>5</v>
      </c>
      <c r="P78" s="436">
        <v>5</v>
      </c>
      <c r="Q78" s="435">
        <v>10</v>
      </c>
      <c r="R78" s="430">
        <f>(L78*M78*N78*O78*P78*Q78)</f>
        <v>31250</v>
      </c>
      <c r="S78" s="433" t="s">
        <v>3247</v>
      </c>
      <c r="T78" s="431" t="s">
        <v>3473</v>
      </c>
      <c r="U78" s="430" t="s">
        <v>1206</v>
      </c>
      <c r="V78" s="430" t="s">
        <v>1863</v>
      </c>
      <c r="W78" s="429" t="s">
        <v>1853</v>
      </c>
      <c r="X78" s="432" t="s">
        <v>2455</v>
      </c>
      <c r="Y78" s="432" t="s">
        <v>1867</v>
      </c>
      <c r="Z78" s="432" t="s">
        <v>1868</v>
      </c>
      <c r="AA78" s="429" t="s">
        <v>3364</v>
      </c>
      <c r="AB78" s="431" t="s">
        <v>3474</v>
      </c>
      <c r="AC78" s="435" t="s">
        <v>3269</v>
      </c>
      <c r="AD78" s="431" t="s">
        <v>3457</v>
      </c>
      <c r="AE78" s="448" t="s">
        <v>3416</v>
      </c>
    </row>
    <row r="79" spans="2:31" ht="79.5" customHeight="1" thickBot="1" x14ac:dyDescent="0.25">
      <c r="B79" s="896"/>
      <c r="C79" s="896"/>
      <c r="D79" s="897"/>
      <c r="E79" s="438" t="s">
        <v>3475</v>
      </c>
      <c r="F79" s="896"/>
      <c r="G79" s="439" t="s">
        <v>3403</v>
      </c>
      <c r="H79" s="429" t="s">
        <v>3980</v>
      </c>
      <c r="I79" s="429" t="s">
        <v>3246</v>
      </c>
      <c r="J79" s="429" t="s">
        <v>1861</v>
      </c>
      <c r="K79" s="442" t="s">
        <v>1851</v>
      </c>
      <c r="L79" s="435">
        <v>5</v>
      </c>
      <c r="M79" s="435">
        <v>5</v>
      </c>
      <c r="N79" s="435">
        <v>5</v>
      </c>
      <c r="O79" s="435">
        <v>5</v>
      </c>
      <c r="P79" s="436">
        <v>1</v>
      </c>
      <c r="Q79" s="435">
        <v>10</v>
      </c>
      <c r="R79" s="430">
        <f>(L79*M79*N79*O79*P79*Q79)</f>
        <v>6250</v>
      </c>
      <c r="S79" s="437" t="s">
        <v>3264</v>
      </c>
      <c r="T79" s="431" t="s">
        <v>3407</v>
      </c>
      <c r="U79" s="430" t="s">
        <v>1206</v>
      </c>
      <c r="V79" s="430" t="s">
        <v>1852</v>
      </c>
      <c r="W79" s="429" t="s">
        <v>48</v>
      </c>
      <c r="X79" s="431" t="s">
        <v>48</v>
      </c>
      <c r="Y79" s="431" t="s">
        <v>48</v>
      </c>
      <c r="Z79" s="431" t="s">
        <v>48</v>
      </c>
      <c r="AA79" s="429" t="s">
        <v>3364</v>
      </c>
      <c r="AB79" s="431" t="s">
        <v>48</v>
      </c>
      <c r="AC79" s="429" t="s">
        <v>48</v>
      </c>
      <c r="AD79" s="429" t="s">
        <v>48</v>
      </c>
      <c r="AE79" s="429" t="s">
        <v>48</v>
      </c>
    </row>
    <row r="80" spans="2:31" ht="103.5" customHeight="1" thickBot="1" x14ac:dyDescent="0.25">
      <c r="B80" s="896"/>
      <c r="C80" s="896"/>
      <c r="D80" s="897"/>
      <c r="E80" s="438" t="s">
        <v>3370</v>
      </c>
      <c r="F80" s="896"/>
      <c r="G80" s="439" t="s">
        <v>3466</v>
      </c>
      <c r="H80" s="429" t="s">
        <v>5213</v>
      </c>
      <c r="I80" s="429" t="s">
        <v>1907</v>
      </c>
      <c r="J80" s="430" t="s">
        <v>1908</v>
      </c>
      <c r="K80" s="442" t="s">
        <v>1851</v>
      </c>
      <c r="L80" s="435">
        <v>1</v>
      </c>
      <c r="M80" s="435">
        <v>5</v>
      </c>
      <c r="N80" s="435">
        <v>1</v>
      </c>
      <c r="O80" s="435">
        <v>1</v>
      </c>
      <c r="P80" s="436">
        <v>5</v>
      </c>
      <c r="Q80" s="435">
        <v>10</v>
      </c>
      <c r="R80" s="430">
        <f>L80*M80*N80*O80*P80*Q80</f>
        <v>250</v>
      </c>
      <c r="S80" s="437" t="s">
        <v>3264</v>
      </c>
      <c r="T80" s="431" t="s">
        <v>3371</v>
      </c>
      <c r="U80" s="430" t="s">
        <v>1206</v>
      </c>
      <c r="V80" s="430" t="s">
        <v>1852</v>
      </c>
      <c r="W80" s="429" t="s">
        <v>48</v>
      </c>
      <c r="X80" s="431" t="s">
        <v>48</v>
      </c>
      <c r="Y80" s="431" t="s">
        <v>48</v>
      </c>
      <c r="Z80" s="431" t="s">
        <v>48</v>
      </c>
      <c r="AA80" s="429" t="s">
        <v>3364</v>
      </c>
      <c r="AB80" s="431" t="s">
        <v>48</v>
      </c>
      <c r="AC80" s="429" t="s">
        <v>48</v>
      </c>
      <c r="AD80" s="429" t="s">
        <v>48</v>
      </c>
      <c r="AE80" s="429" t="s">
        <v>48</v>
      </c>
    </row>
    <row r="81" spans="2:31" ht="64.5" customHeight="1" thickBot="1" x14ac:dyDescent="0.25">
      <c r="B81" s="896"/>
      <c r="C81" s="896"/>
      <c r="D81" s="897"/>
      <c r="E81" s="438" t="s">
        <v>3476</v>
      </c>
      <c r="F81" s="896"/>
      <c r="G81" s="432" t="s">
        <v>1893</v>
      </c>
      <c r="H81" s="429" t="s">
        <v>3980</v>
      </c>
      <c r="I81" s="429" t="s">
        <v>3246</v>
      </c>
      <c r="J81" s="430" t="s">
        <v>1875</v>
      </c>
      <c r="K81" s="442" t="s">
        <v>1851</v>
      </c>
      <c r="L81" s="435">
        <v>5</v>
      </c>
      <c r="M81" s="435">
        <v>5</v>
      </c>
      <c r="N81" s="435">
        <v>1</v>
      </c>
      <c r="O81" s="435">
        <v>5</v>
      </c>
      <c r="P81" s="436">
        <v>5</v>
      </c>
      <c r="Q81" s="435">
        <v>10</v>
      </c>
      <c r="R81" s="430">
        <f t="shared" ref="R81" si="13">(L81*M81*N81*O81*P81*Q81)</f>
        <v>6250</v>
      </c>
      <c r="S81" s="437" t="s">
        <v>3264</v>
      </c>
      <c r="T81" s="431" t="s">
        <v>3248</v>
      </c>
      <c r="U81" s="430" t="s">
        <v>1206</v>
      </c>
      <c r="V81" s="430" t="s">
        <v>1852</v>
      </c>
      <c r="W81" s="429" t="s">
        <v>48</v>
      </c>
      <c r="X81" s="431" t="s">
        <v>48</v>
      </c>
      <c r="Y81" s="431" t="s">
        <v>48</v>
      </c>
      <c r="Z81" s="431" t="s">
        <v>48</v>
      </c>
      <c r="AA81" s="429" t="s">
        <v>3364</v>
      </c>
      <c r="AB81" s="431" t="s">
        <v>48</v>
      </c>
      <c r="AC81" s="429" t="s">
        <v>48</v>
      </c>
      <c r="AD81" s="429" t="s">
        <v>48</v>
      </c>
      <c r="AE81" s="429" t="s">
        <v>48</v>
      </c>
    </row>
    <row r="82" spans="2:31" ht="95.25" customHeight="1" thickBot="1" x14ac:dyDescent="0.25">
      <c r="B82" s="896"/>
      <c r="C82" s="896"/>
      <c r="D82" s="897"/>
      <c r="E82" s="438" t="s">
        <v>1876</v>
      </c>
      <c r="F82" s="896"/>
      <c r="G82" s="439" t="s">
        <v>3477</v>
      </c>
      <c r="H82" s="429" t="s">
        <v>5213</v>
      </c>
      <c r="I82" s="429" t="s">
        <v>3478</v>
      </c>
      <c r="J82" s="430" t="s">
        <v>3367</v>
      </c>
      <c r="K82" s="442" t="s">
        <v>1851</v>
      </c>
      <c r="L82" s="435">
        <v>5</v>
      </c>
      <c r="M82" s="435">
        <v>5</v>
      </c>
      <c r="N82" s="435">
        <v>5</v>
      </c>
      <c r="O82" s="435">
        <v>5</v>
      </c>
      <c r="P82" s="436">
        <v>5</v>
      </c>
      <c r="Q82" s="435">
        <v>10</v>
      </c>
      <c r="R82" s="430">
        <f>L82*M82*N82*O82*P82*Q82</f>
        <v>31250</v>
      </c>
      <c r="S82" s="433" t="s">
        <v>3247</v>
      </c>
      <c r="T82" s="431" t="s">
        <v>3368</v>
      </c>
      <c r="U82" s="430" t="s">
        <v>1206</v>
      </c>
      <c r="V82" s="430" t="s">
        <v>1863</v>
      </c>
      <c r="W82" s="429" t="s">
        <v>1853</v>
      </c>
      <c r="X82" s="432" t="s">
        <v>2458</v>
      </c>
      <c r="Y82" s="432" t="s">
        <v>1880</v>
      </c>
      <c r="Z82" s="432" t="s">
        <v>1881</v>
      </c>
      <c r="AA82" s="429" t="s">
        <v>3364</v>
      </c>
      <c r="AB82" s="431" t="s">
        <v>3479</v>
      </c>
      <c r="AC82" s="429" t="s">
        <v>3297</v>
      </c>
      <c r="AD82" s="432" t="s">
        <v>3391</v>
      </c>
      <c r="AE82" s="429" t="s">
        <v>48</v>
      </c>
    </row>
    <row r="83" spans="2:31" ht="64.5" customHeight="1" thickBot="1" x14ac:dyDescent="0.25">
      <c r="B83" s="896"/>
      <c r="C83" s="896"/>
      <c r="D83" s="897"/>
      <c r="E83" s="438" t="s">
        <v>3402</v>
      </c>
      <c r="F83" s="896"/>
      <c r="G83" s="439" t="s">
        <v>3403</v>
      </c>
      <c r="H83" s="429" t="s">
        <v>3980</v>
      </c>
      <c r="I83" s="429" t="s">
        <v>3332</v>
      </c>
      <c r="J83" s="429" t="s">
        <v>1861</v>
      </c>
      <c r="K83" s="442" t="s">
        <v>1862</v>
      </c>
      <c r="L83" s="435">
        <v>5</v>
      </c>
      <c r="M83" s="435">
        <v>5</v>
      </c>
      <c r="N83" s="435">
        <v>5</v>
      </c>
      <c r="O83" s="435">
        <v>5</v>
      </c>
      <c r="P83" s="436">
        <v>5</v>
      </c>
      <c r="Q83" s="435">
        <v>10</v>
      </c>
      <c r="R83" s="430">
        <f>(L83*M83*N83*O83*P83*Q83)</f>
        <v>31250</v>
      </c>
      <c r="S83" s="433" t="s">
        <v>3272</v>
      </c>
      <c r="T83" s="431" t="s">
        <v>3257</v>
      </c>
      <c r="U83" s="430" t="s">
        <v>1206</v>
      </c>
      <c r="V83" s="430" t="s">
        <v>1863</v>
      </c>
      <c r="W83" s="429" t="s">
        <v>1864</v>
      </c>
      <c r="X83" s="439" t="s">
        <v>3381</v>
      </c>
      <c r="Y83" s="439" t="s">
        <v>3382</v>
      </c>
      <c r="Z83" s="438" t="s">
        <v>3383</v>
      </c>
      <c r="AA83" s="429" t="s">
        <v>3251</v>
      </c>
      <c r="AB83" s="431" t="s">
        <v>3480</v>
      </c>
      <c r="AC83" s="429" t="s">
        <v>3297</v>
      </c>
      <c r="AD83" s="432" t="s">
        <v>3481</v>
      </c>
      <c r="AE83" s="429" t="s">
        <v>48</v>
      </c>
    </row>
    <row r="84" spans="2:31" ht="64.5" customHeight="1" thickBot="1" x14ac:dyDescent="0.25">
      <c r="B84" s="896"/>
      <c r="C84" s="896"/>
      <c r="D84" s="897"/>
      <c r="E84" s="438" t="s">
        <v>3372</v>
      </c>
      <c r="F84" s="896"/>
      <c r="G84" s="439" t="s">
        <v>3373</v>
      </c>
      <c r="H84" s="429" t="s">
        <v>5211</v>
      </c>
      <c r="I84" s="429" t="s">
        <v>1871</v>
      </c>
      <c r="J84" s="429" t="s">
        <v>1866</v>
      </c>
      <c r="K84" s="442" t="s">
        <v>1862</v>
      </c>
      <c r="L84" s="435">
        <v>5</v>
      </c>
      <c r="M84" s="435">
        <v>5</v>
      </c>
      <c r="N84" s="435">
        <v>5</v>
      </c>
      <c r="O84" s="435">
        <v>5</v>
      </c>
      <c r="P84" s="436">
        <v>5</v>
      </c>
      <c r="Q84" s="435">
        <v>10</v>
      </c>
      <c r="R84" s="430">
        <f>(L84*M84*N84*O84*P84*Q84)</f>
        <v>31250</v>
      </c>
      <c r="S84" s="433" t="s">
        <v>3272</v>
      </c>
      <c r="T84" s="431" t="s">
        <v>3374</v>
      </c>
      <c r="U84" s="430" t="s">
        <v>1206</v>
      </c>
      <c r="V84" s="430" t="s">
        <v>1863</v>
      </c>
      <c r="W84" s="429" t="s">
        <v>1864</v>
      </c>
      <c r="X84" s="432" t="s">
        <v>3375</v>
      </c>
      <c r="Y84" s="431" t="s">
        <v>3376</v>
      </c>
      <c r="Z84" s="431" t="s">
        <v>3377</v>
      </c>
      <c r="AA84" s="429" t="s">
        <v>3251</v>
      </c>
      <c r="AB84" s="431" t="s">
        <v>3482</v>
      </c>
      <c r="AC84" s="429" t="s">
        <v>3469</v>
      </c>
      <c r="AD84" s="432" t="s">
        <v>3470</v>
      </c>
      <c r="AE84" s="429" t="s">
        <v>48</v>
      </c>
    </row>
    <row r="85" spans="2:31" ht="88.5" customHeight="1" thickBot="1" x14ac:dyDescent="0.25">
      <c r="B85" s="896"/>
      <c r="C85" s="896" t="s">
        <v>3483</v>
      </c>
      <c r="D85" s="897" t="s">
        <v>3349</v>
      </c>
      <c r="E85" s="438" t="s">
        <v>3484</v>
      </c>
      <c r="F85" s="896" t="s">
        <v>1625</v>
      </c>
      <c r="G85" s="432" t="s">
        <v>3351</v>
      </c>
      <c r="H85" s="429" t="s">
        <v>5208</v>
      </c>
      <c r="I85" s="429" t="s">
        <v>1901</v>
      </c>
      <c r="J85" s="430" t="s">
        <v>1879</v>
      </c>
      <c r="K85" s="442" t="s">
        <v>1851</v>
      </c>
      <c r="L85" s="435">
        <v>5</v>
      </c>
      <c r="M85" s="435">
        <v>5</v>
      </c>
      <c r="N85" s="435">
        <v>5</v>
      </c>
      <c r="O85" s="435">
        <v>10</v>
      </c>
      <c r="P85" s="436">
        <v>5</v>
      </c>
      <c r="Q85" s="435">
        <v>10</v>
      </c>
      <c r="R85" s="430">
        <f t="shared" ref="R85:R86" si="14">(L85*M85*N85*O85*P85*Q85)</f>
        <v>62500</v>
      </c>
      <c r="S85" s="437" t="s">
        <v>3247</v>
      </c>
      <c r="T85" s="431" t="s">
        <v>3455</v>
      </c>
      <c r="U85" s="430" t="s">
        <v>1206</v>
      </c>
      <c r="V85" s="430" t="s">
        <v>1863</v>
      </c>
      <c r="W85" s="429" t="s">
        <v>1853</v>
      </c>
      <c r="X85" s="432" t="s">
        <v>2455</v>
      </c>
      <c r="Y85" s="432" t="s">
        <v>5227</v>
      </c>
      <c r="Z85" s="432" t="s">
        <v>1868</v>
      </c>
      <c r="AA85" s="429" t="s">
        <v>3364</v>
      </c>
      <c r="AB85" s="431" t="s">
        <v>5228</v>
      </c>
      <c r="AC85" s="435" t="s">
        <v>3269</v>
      </c>
      <c r="AD85" s="431" t="s">
        <v>3457</v>
      </c>
      <c r="AE85" s="429" t="s">
        <v>3397</v>
      </c>
    </row>
    <row r="86" spans="2:31" ht="66" customHeight="1" thickBot="1" x14ac:dyDescent="0.25">
      <c r="B86" s="896"/>
      <c r="C86" s="896"/>
      <c r="D86" s="897"/>
      <c r="E86" s="438" t="s">
        <v>3486</v>
      </c>
      <c r="F86" s="896"/>
      <c r="G86" s="432" t="s">
        <v>1900</v>
      </c>
      <c r="H86" s="431" t="s">
        <v>5212</v>
      </c>
      <c r="I86" s="429" t="s">
        <v>1878</v>
      </c>
      <c r="J86" s="430" t="s">
        <v>1866</v>
      </c>
      <c r="K86" s="442" t="s">
        <v>1851</v>
      </c>
      <c r="L86" s="435">
        <v>5</v>
      </c>
      <c r="M86" s="435">
        <v>5</v>
      </c>
      <c r="N86" s="435">
        <v>5</v>
      </c>
      <c r="O86" s="435">
        <v>5</v>
      </c>
      <c r="P86" s="436">
        <v>5</v>
      </c>
      <c r="Q86" s="435">
        <v>10</v>
      </c>
      <c r="R86" s="430">
        <f t="shared" si="14"/>
        <v>31250</v>
      </c>
      <c r="S86" s="433" t="s">
        <v>3247</v>
      </c>
      <c r="T86" s="431" t="s">
        <v>3487</v>
      </c>
      <c r="U86" s="430" t="s">
        <v>1206</v>
      </c>
      <c r="V86" s="430" t="s">
        <v>1863</v>
      </c>
      <c r="W86" s="429" t="s">
        <v>1853</v>
      </c>
      <c r="X86" s="431" t="s">
        <v>3488</v>
      </c>
      <c r="Y86" s="431" t="s">
        <v>3489</v>
      </c>
      <c r="Z86" s="431" t="s">
        <v>3490</v>
      </c>
      <c r="AA86" s="429" t="s">
        <v>3485</v>
      </c>
      <c r="AB86" s="431" t="s">
        <v>7342</v>
      </c>
      <c r="AC86" s="435" t="s">
        <v>3269</v>
      </c>
      <c r="AD86" s="431" t="s">
        <v>3491</v>
      </c>
      <c r="AE86" s="429" t="s">
        <v>48</v>
      </c>
    </row>
    <row r="87" spans="2:31" ht="66" customHeight="1" thickBot="1" x14ac:dyDescent="0.25">
      <c r="B87" s="896"/>
      <c r="C87" s="896"/>
      <c r="D87" s="897"/>
      <c r="E87" s="448" t="s">
        <v>3317</v>
      </c>
      <c r="F87" s="896"/>
      <c r="G87" s="432" t="s">
        <v>3359</v>
      </c>
      <c r="H87" s="429" t="s">
        <v>5212</v>
      </c>
      <c r="I87" s="429" t="s">
        <v>1878</v>
      </c>
      <c r="J87" s="430" t="s">
        <v>1866</v>
      </c>
      <c r="K87" s="442" t="s">
        <v>1851</v>
      </c>
      <c r="L87" s="435">
        <v>5</v>
      </c>
      <c r="M87" s="435">
        <v>1</v>
      </c>
      <c r="N87" s="435">
        <v>10</v>
      </c>
      <c r="O87" s="435">
        <v>10</v>
      </c>
      <c r="P87" s="436">
        <v>1</v>
      </c>
      <c r="Q87" s="435">
        <v>10</v>
      </c>
      <c r="R87" s="430">
        <f>(L87*M87*N87*O87*P87*Q87)</f>
        <v>5000</v>
      </c>
      <c r="S87" s="437" t="s">
        <v>3264</v>
      </c>
      <c r="T87" s="431" t="s">
        <v>3360</v>
      </c>
      <c r="U87" s="430" t="s">
        <v>1206</v>
      </c>
      <c r="V87" s="430" t="s">
        <v>1852</v>
      </c>
      <c r="W87" s="429" t="s">
        <v>48</v>
      </c>
      <c r="X87" s="431" t="s">
        <v>48</v>
      </c>
      <c r="Y87" s="431" t="s">
        <v>48</v>
      </c>
      <c r="Z87" s="431" t="s">
        <v>48</v>
      </c>
      <c r="AA87" s="429" t="s">
        <v>3485</v>
      </c>
      <c r="AB87" s="431" t="s">
        <v>48</v>
      </c>
      <c r="AC87" s="429" t="s">
        <v>48</v>
      </c>
      <c r="AD87" s="429" t="s">
        <v>48</v>
      </c>
      <c r="AE87" s="429" t="s">
        <v>48</v>
      </c>
    </row>
    <row r="88" spans="2:31" ht="66" customHeight="1" thickBot="1" x14ac:dyDescent="0.25">
      <c r="B88" s="896"/>
      <c r="C88" s="896"/>
      <c r="D88" s="897"/>
      <c r="E88" s="438" t="s">
        <v>3492</v>
      </c>
      <c r="F88" s="896"/>
      <c r="G88" s="432" t="s">
        <v>1900</v>
      </c>
      <c r="H88" s="431" t="s">
        <v>5212</v>
      </c>
      <c r="I88" s="429" t="s">
        <v>1902</v>
      </c>
      <c r="J88" s="430" t="s">
        <v>1875</v>
      </c>
      <c r="K88" s="442" t="s">
        <v>1851</v>
      </c>
      <c r="L88" s="435">
        <v>5</v>
      </c>
      <c r="M88" s="435">
        <v>5</v>
      </c>
      <c r="N88" s="435">
        <v>5</v>
      </c>
      <c r="O88" s="435">
        <v>5</v>
      </c>
      <c r="P88" s="436">
        <v>5</v>
      </c>
      <c r="Q88" s="435">
        <v>10</v>
      </c>
      <c r="R88" s="430">
        <f t="shared" ref="R88:R89" si="15">(L88*M88*N88*O88*P88*Q88)</f>
        <v>31250</v>
      </c>
      <c r="S88" s="433" t="s">
        <v>3247</v>
      </c>
      <c r="T88" s="431" t="s">
        <v>3493</v>
      </c>
      <c r="U88" s="430" t="s">
        <v>1206</v>
      </c>
      <c r="V88" s="430" t="s">
        <v>1863</v>
      </c>
      <c r="W88" s="429" t="s">
        <v>1853</v>
      </c>
      <c r="X88" s="431" t="s">
        <v>3494</v>
      </c>
      <c r="Y88" s="431" t="s">
        <v>3495</v>
      </c>
      <c r="Z88" s="431" t="s">
        <v>3490</v>
      </c>
      <c r="AA88" s="429" t="s">
        <v>3485</v>
      </c>
      <c r="AB88" s="431" t="s">
        <v>3496</v>
      </c>
      <c r="AC88" s="429" t="s">
        <v>3497</v>
      </c>
      <c r="AD88" s="434" t="s">
        <v>3498</v>
      </c>
      <c r="AE88" s="429" t="s">
        <v>48</v>
      </c>
    </row>
    <row r="89" spans="2:31" ht="66" customHeight="1" thickBot="1" x14ac:dyDescent="0.25">
      <c r="B89" s="896"/>
      <c r="C89" s="896"/>
      <c r="D89" s="897"/>
      <c r="E89" s="438" t="s">
        <v>1874</v>
      </c>
      <c r="F89" s="896"/>
      <c r="G89" s="432" t="s">
        <v>3499</v>
      </c>
      <c r="H89" s="429" t="s">
        <v>5209</v>
      </c>
      <c r="I89" s="429" t="s">
        <v>3246</v>
      </c>
      <c r="J89" s="430" t="s">
        <v>1875</v>
      </c>
      <c r="K89" s="442" t="s">
        <v>1851</v>
      </c>
      <c r="L89" s="435">
        <v>5</v>
      </c>
      <c r="M89" s="435">
        <v>10</v>
      </c>
      <c r="N89" s="435">
        <v>1</v>
      </c>
      <c r="O89" s="435">
        <v>5</v>
      </c>
      <c r="P89" s="436">
        <v>5</v>
      </c>
      <c r="Q89" s="435">
        <v>10</v>
      </c>
      <c r="R89" s="430">
        <f t="shared" si="15"/>
        <v>12500</v>
      </c>
      <c r="S89" s="437" t="s">
        <v>3264</v>
      </c>
      <c r="T89" s="431" t="s">
        <v>3248</v>
      </c>
      <c r="U89" s="430" t="s">
        <v>1206</v>
      </c>
      <c r="V89" s="430" t="s">
        <v>1852</v>
      </c>
      <c r="W89" s="429" t="s">
        <v>48</v>
      </c>
      <c r="X89" s="431" t="s">
        <v>48</v>
      </c>
      <c r="Y89" s="431" t="s">
        <v>48</v>
      </c>
      <c r="Z89" s="431" t="s">
        <v>48</v>
      </c>
      <c r="AA89" s="429" t="s">
        <v>3485</v>
      </c>
      <c r="AB89" s="431" t="s">
        <v>48</v>
      </c>
      <c r="AC89" s="429" t="s">
        <v>48</v>
      </c>
      <c r="AD89" s="429" t="s">
        <v>48</v>
      </c>
      <c r="AE89" s="429" t="s">
        <v>48</v>
      </c>
    </row>
    <row r="90" spans="2:31" ht="66" customHeight="1" thickBot="1" x14ac:dyDescent="0.25">
      <c r="B90" s="896"/>
      <c r="C90" s="896"/>
      <c r="D90" s="897"/>
      <c r="E90" s="438" t="s">
        <v>1849</v>
      </c>
      <c r="F90" s="896"/>
      <c r="G90" s="439" t="s">
        <v>3403</v>
      </c>
      <c r="H90" s="429" t="s">
        <v>3980</v>
      </c>
      <c r="I90" s="429" t="s">
        <v>3246</v>
      </c>
      <c r="J90" s="429" t="s">
        <v>1861</v>
      </c>
      <c r="K90" s="442" t="s">
        <v>1851</v>
      </c>
      <c r="L90" s="435">
        <v>5</v>
      </c>
      <c r="M90" s="435">
        <v>5</v>
      </c>
      <c r="N90" s="435">
        <v>5</v>
      </c>
      <c r="O90" s="435">
        <v>5</v>
      </c>
      <c r="P90" s="436">
        <v>1</v>
      </c>
      <c r="Q90" s="435">
        <v>10</v>
      </c>
      <c r="R90" s="430">
        <f>(L90*M90*N90*O90*P90*Q90)</f>
        <v>6250</v>
      </c>
      <c r="S90" s="437" t="s">
        <v>3264</v>
      </c>
      <c r="T90" s="431" t="s">
        <v>3257</v>
      </c>
      <c r="U90" s="430" t="s">
        <v>1206</v>
      </c>
      <c r="V90" s="430" t="s">
        <v>1852</v>
      </c>
      <c r="W90" s="429" t="s">
        <v>48</v>
      </c>
      <c r="X90" s="431" t="s">
        <v>48</v>
      </c>
      <c r="Y90" s="431" t="s">
        <v>48</v>
      </c>
      <c r="Z90" s="431" t="s">
        <v>48</v>
      </c>
      <c r="AA90" s="429" t="s">
        <v>3485</v>
      </c>
      <c r="AB90" s="431" t="s">
        <v>48</v>
      </c>
      <c r="AC90" s="429" t="s">
        <v>48</v>
      </c>
      <c r="AD90" s="429" t="s">
        <v>48</v>
      </c>
      <c r="AE90" s="429" t="s">
        <v>48</v>
      </c>
    </row>
    <row r="91" spans="2:31" ht="83.25" customHeight="1" thickBot="1" x14ac:dyDescent="0.25">
      <c r="B91" s="896"/>
      <c r="C91" s="896"/>
      <c r="D91" s="897"/>
      <c r="E91" s="438" t="s">
        <v>3500</v>
      </c>
      <c r="F91" s="896"/>
      <c r="G91" s="439" t="s">
        <v>3477</v>
      </c>
      <c r="H91" s="429" t="s">
        <v>5213</v>
      </c>
      <c r="I91" s="429" t="s">
        <v>3478</v>
      </c>
      <c r="J91" s="430" t="s">
        <v>3367</v>
      </c>
      <c r="K91" s="442" t="s">
        <v>1851</v>
      </c>
      <c r="L91" s="435">
        <v>10</v>
      </c>
      <c r="M91" s="435">
        <v>5</v>
      </c>
      <c r="N91" s="435">
        <v>5</v>
      </c>
      <c r="O91" s="435">
        <v>5</v>
      </c>
      <c r="P91" s="436">
        <v>5</v>
      </c>
      <c r="Q91" s="435">
        <v>10</v>
      </c>
      <c r="R91" s="430">
        <f>L91*M91*N91*O91*P91*Q91</f>
        <v>62500</v>
      </c>
      <c r="S91" s="433" t="s">
        <v>3247</v>
      </c>
      <c r="T91" s="431" t="s">
        <v>3368</v>
      </c>
      <c r="U91" s="430" t="s">
        <v>1206</v>
      </c>
      <c r="V91" s="430" t="s">
        <v>1863</v>
      </c>
      <c r="W91" s="429" t="s">
        <v>1853</v>
      </c>
      <c r="X91" s="431" t="s">
        <v>3488</v>
      </c>
      <c r="Y91" s="431" t="s">
        <v>3501</v>
      </c>
      <c r="Z91" s="431" t="s">
        <v>3490</v>
      </c>
      <c r="AA91" s="429" t="s">
        <v>3485</v>
      </c>
      <c r="AB91" s="431" t="s">
        <v>3502</v>
      </c>
      <c r="AC91" s="429" t="s">
        <v>3503</v>
      </c>
      <c r="AD91" s="448" t="s">
        <v>3448</v>
      </c>
      <c r="AE91" s="448" t="s">
        <v>3397</v>
      </c>
    </row>
    <row r="92" spans="2:31" ht="66" customHeight="1" thickBot="1" x14ac:dyDescent="0.25">
      <c r="B92" s="896"/>
      <c r="C92" s="896"/>
      <c r="D92" s="897"/>
      <c r="E92" s="438" t="s">
        <v>3504</v>
      </c>
      <c r="F92" s="896"/>
      <c r="G92" s="439" t="s">
        <v>3505</v>
      </c>
      <c r="H92" s="429" t="s">
        <v>5209</v>
      </c>
      <c r="I92" s="429" t="s">
        <v>1871</v>
      </c>
      <c r="J92" s="430" t="s">
        <v>1908</v>
      </c>
      <c r="K92" s="442" t="s">
        <v>1862</v>
      </c>
      <c r="L92" s="435">
        <v>10</v>
      </c>
      <c r="M92" s="435">
        <v>5</v>
      </c>
      <c r="N92" s="435">
        <v>5</v>
      </c>
      <c r="O92" s="435">
        <v>5</v>
      </c>
      <c r="P92" s="436">
        <v>5</v>
      </c>
      <c r="Q92" s="435">
        <v>10</v>
      </c>
      <c r="R92" s="430">
        <f>(L92*M92*N92*O92*P92*Q92)</f>
        <v>62500</v>
      </c>
      <c r="S92" s="433" t="s">
        <v>3272</v>
      </c>
      <c r="T92" s="431" t="s">
        <v>3450</v>
      </c>
      <c r="U92" s="430" t="s">
        <v>1206</v>
      </c>
      <c r="V92" s="430" t="s">
        <v>1863</v>
      </c>
      <c r="W92" s="429" t="s">
        <v>1864</v>
      </c>
      <c r="X92" s="439" t="s">
        <v>3506</v>
      </c>
      <c r="Y92" s="439" t="s">
        <v>3507</v>
      </c>
      <c r="Z92" s="438" t="s">
        <v>3424</v>
      </c>
      <c r="AA92" s="429" t="s">
        <v>3251</v>
      </c>
      <c r="AB92" s="431" t="s">
        <v>3508</v>
      </c>
      <c r="AC92" s="429" t="s">
        <v>3253</v>
      </c>
      <c r="AD92" s="432" t="s">
        <v>3410</v>
      </c>
      <c r="AE92" s="429" t="s">
        <v>48</v>
      </c>
    </row>
    <row r="93" spans="2:31" ht="66" customHeight="1" thickBot="1" x14ac:dyDescent="0.25">
      <c r="B93" s="896"/>
      <c r="C93" s="896"/>
      <c r="D93" s="897"/>
      <c r="E93" s="438" t="s">
        <v>3372</v>
      </c>
      <c r="F93" s="896"/>
      <c r="G93" s="439" t="s">
        <v>3509</v>
      </c>
      <c r="H93" s="429" t="s">
        <v>5211</v>
      </c>
      <c r="I93" s="429" t="s">
        <v>1871</v>
      </c>
      <c r="J93" s="430" t="s">
        <v>1866</v>
      </c>
      <c r="K93" s="442" t="s">
        <v>1862</v>
      </c>
      <c r="L93" s="435">
        <v>10</v>
      </c>
      <c r="M93" s="435">
        <v>5</v>
      </c>
      <c r="N93" s="435">
        <v>5</v>
      </c>
      <c r="O93" s="435">
        <v>5</v>
      </c>
      <c r="P93" s="436">
        <v>5</v>
      </c>
      <c r="Q93" s="435">
        <v>10</v>
      </c>
      <c r="R93" s="430">
        <f>(L93*M93*N93*O93*P93*Q93)</f>
        <v>62500</v>
      </c>
      <c r="S93" s="433" t="s">
        <v>3272</v>
      </c>
      <c r="T93" s="431" t="s">
        <v>3374</v>
      </c>
      <c r="U93" s="430" t="s">
        <v>1206</v>
      </c>
      <c r="V93" s="430" t="s">
        <v>1863</v>
      </c>
      <c r="W93" s="429" t="s">
        <v>1864</v>
      </c>
      <c r="X93" s="432" t="s">
        <v>3375</v>
      </c>
      <c r="Y93" s="431" t="s">
        <v>3510</v>
      </c>
      <c r="Z93" s="431" t="s">
        <v>3377</v>
      </c>
      <c r="AA93" s="429" t="s">
        <v>3251</v>
      </c>
      <c r="AB93" s="431" t="s">
        <v>3511</v>
      </c>
      <c r="AC93" s="435" t="s">
        <v>3269</v>
      </c>
      <c r="AD93" s="432" t="s">
        <v>3512</v>
      </c>
      <c r="AE93" s="429" t="s">
        <v>48</v>
      </c>
    </row>
    <row r="94" spans="2:31" ht="84" customHeight="1" thickBot="1" x14ac:dyDescent="0.25">
      <c r="B94" s="896"/>
      <c r="C94" s="896" t="s">
        <v>3513</v>
      </c>
      <c r="D94" s="897" t="s">
        <v>3349</v>
      </c>
      <c r="E94" s="438" t="s">
        <v>3514</v>
      </c>
      <c r="F94" s="896" t="s">
        <v>1625</v>
      </c>
      <c r="G94" s="439" t="s">
        <v>3477</v>
      </c>
      <c r="H94" s="429" t="s">
        <v>5213</v>
      </c>
      <c r="I94" s="429" t="s">
        <v>3246</v>
      </c>
      <c r="J94" s="430" t="s">
        <v>1866</v>
      </c>
      <c r="K94" s="442" t="s">
        <v>1851</v>
      </c>
      <c r="L94" s="435">
        <v>5</v>
      </c>
      <c r="M94" s="435">
        <v>5</v>
      </c>
      <c r="N94" s="435">
        <v>1</v>
      </c>
      <c r="O94" s="435">
        <v>10</v>
      </c>
      <c r="P94" s="436">
        <v>5</v>
      </c>
      <c r="Q94" s="435">
        <v>10</v>
      </c>
      <c r="R94" s="430">
        <f>(L94*M94*N94*O94*P94*Q94)</f>
        <v>12500</v>
      </c>
      <c r="S94" s="437" t="s">
        <v>3264</v>
      </c>
      <c r="T94" s="431" t="s">
        <v>3257</v>
      </c>
      <c r="U94" s="430" t="s">
        <v>1206</v>
      </c>
      <c r="V94" s="430" t="s">
        <v>1852</v>
      </c>
      <c r="W94" s="429" t="s">
        <v>48</v>
      </c>
      <c r="X94" s="431" t="s">
        <v>48</v>
      </c>
      <c r="Y94" s="431" t="s">
        <v>48</v>
      </c>
      <c r="Z94" s="431" t="s">
        <v>48</v>
      </c>
      <c r="AA94" s="429" t="s">
        <v>3364</v>
      </c>
      <c r="AB94" s="431" t="s">
        <v>48</v>
      </c>
      <c r="AC94" s="429" t="s">
        <v>48</v>
      </c>
      <c r="AD94" s="429" t="s">
        <v>48</v>
      </c>
      <c r="AE94" s="429" t="s">
        <v>48</v>
      </c>
    </row>
    <row r="95" spans="2:31" ht="138.75" customHeight="1" thickBot="1" x14ac:dyDescent="0.25">
      <c r="B95" s="896"/>
      <c r="C95" s="896"/>
      <c r="D95" s="897"/>
      <c r="E95" s="438" t="s">
        <v>3515</v>
      </c>
      <c r="F95" s="896"/>
      <c r="G95" s="439" t="s">
        <v>3477</v>
      </c>
      <c r="H95" s="429" t="s">
        <v>5213</v>
      </c>
      <c r="I95" s="429" t="s">
        <v>1901</v>
      </c>
      <c r="J95" s="430" t="s">
        <v>3454</v>
      </c>
      <c r="K95" s="442" t="s">
        <v>1851</v>
      </c>
      <c r="L95" s="435">
        <v>5</v>
      </c>
      <c r="M95" s="435">
        <v>5</v>
      </c>
      <c r="N95" s="435">
        <v>5</v>
      </c>
      <c r="O95" s="435">
        <v>5</v>
      </c>
      <c r="P95" s="436">
        <v>5</v>
      </c>
      <c r="Q95" s="435">
        <v>10</v>
      </c>
      <c r="R95" s="430">
        <f>L95*M95*N95*O95*P95*Q95</f>
        <v>31250</v>
      </c>
      <c r="S95" s="433" t="s">
        <v>3247</v>
      </c>
      <c r="T95" s="431" t="s">
        <v>3368</v>
      </c>
      <c r="U95" s="430" t="s">
        <v>1206</v>
      </c>
      <c r="V95" s="430" t="s">
        <v>1863</v>
      </c>
      <c r="W95" s="429" t="s">
        <v>1853</v>
      </c>
      <c r="X95" s="432" t="s">
        <v>2458</v>
      </c>
      <c r="Y95" s="432" t="s">
        <v>1880</v>
      </c>
      <c r="Z95" s="432" t="s">
        <v>1881</v>
      </c>
      <c r="AA95" s="429" t="s">
        <v>3282</v>
      </c>
      <c r="AB95" s="431" t="s">
        <v>3479</v>
      </c>
      <c r="AC95" s="429" t="s">
        <v>3297</v>
      </c>
      <c r="AD95" s="432" t="s">
        <v>3391</v>
      </c>
      <c r="AE95" s="448" t="s">
        <v>3416</v>
      </c>
    </row>
    <row r="96" spans="2:31" ht="84" customHeight="1" thickBot="1" x14ac:dyDescent="0.25">
      <c r="B96" s="896"/>
      <c r="C96" s="896"/>
      <c r="D96" s="897"/>
      <c r="E96" s="438" t="s">
        <v>1874</v>
      </c>
      <c r="F96" s="896"/>
      <c r="G96" s="432" t="s">
        <v>1893</v>
      </c>
      <c r="H96" s="429" t="s">
        <v>5209</v>
      </c>
      <c r="I96" s="429" t="s">
        <v>3246</v>
      </c>
      <c r="J96" s="430" t="s">
        <v>1875</v>
      </c>
      <c r="K96" s="442" t="s">
        <v>1851</v>
      </c>
      <c r="L96" s="435">
        <v>5</v>
      </c>
      <c r="M96" s="435">
        <v>5</v>
      </c>
      <c r="N96" s="435">
        <v>5</v>
      </c>
      <c r="O96" s="435">
        <v>5</v>
      </c>
      <c r="P96" s="436">
        <v>5</v>
      </c>
      <c r="Q96" s="435">
        <v>10</v>
      </c>
      <c r="R96" s="430">
        <f t="shared" ref="R96" si="16">(L96*M96*N96*O96*P96*Q96)</f>
        <v>31250</v>
      </c>
      <c r="S96" s="433" t="s">
        <v>3247</v>
      </c>
      <c r="T96" s="431" t="s">
        <v>3248</v>
      </c>
      <c r="U96" s="430" t="s">
        <v>1206</v>
      </c>
      <c r="V96" s="430" t="s">
        <v>1863</v>
      </c>
      <c r="W96" s="429" t="s">
        <v>1853</v>
      </c>
      <c r="X96" s="431" t="s">
        <v>3249</v>
      </c>
      <c r="Y96" s="431" t="s">
        <v>3516</v>
      </c>
      <c r="Z96" s="431" t="s">
        <v>3284</v>
      </c>
      <c r="AA96" s="429" t="s">
        <v>3282</v>
      </c>
      <c r="AB96" s="431" t="s">
        <v>3517</v>
      </c>
      <c r="AC96" s="429" t="s">
        <v>3518</v>
      </c>
      <c r="AD96" s="432" t="s">
        <v>3481</v>
      </c>
      <c r="AE96" s="434" t="s">
        <v>3519</v>
      </c>
    </row>
    <row r="97" spans="2:31" ht="84" customHeight="1" thickBot="1" x14ac:dyDescent="0.25">
      <c r="B97" s="896"/>
      <c r="C97" s="896"/>
      <c r="D97" s="897"/>
      <c r="E97" s="438" t="s">
        <v>3520</v>
      </c>
      <c r="F97" s="896"/>
      <c r="G97" s="439" t="s">
        <v>3403</v>
      </c>
      <c r="H97" s="429" t="s">
        <v>3980</v>
      </c>
      <c r="I97" s="429" t="s">
        <v>3246</v>
      </c>
      <c r="J97" s="429" t="s">
        <v>1861</v>
      </c>
      <c r="K97" s="442" t="s">
        <v>1851</v>
      </c>
      <c r="L97" s="435">
        <v>5</v>
      </c>
      <c r="M97" s="435">
        <v>5</v>
      </c>
      <c r="N97" s="435">
        <v>5</v>
      </c>
      <c r="O97" s="435">
        <v>5</v>
      </c>
      <c r="P97" s="436">
        <v>1</v>
      </c>
      <c r="Q97" s="435">
        <v>10</v>
      </c>
      <c r="R97" s="430">
        <f>(L97*M97*N97*O97*P97*Q97)</f>
        <v>6250</v>
      </c>
      <c r="S97" s="437" t="s">
        <v>3264</v>
      </c>
      <c r="T97" s="431" t="s">
        <v>3257</v>
      </c>
      <c r="U97" s="430" t="s">
        <v>1206</v>
      </c>
      <c r="V97" s="430" t="s">
        <v>1852</v>
      </c>
      <c r="W97" s="429" t="s">
        <v>48</v>
      </c>
      <c r="X97" s="431" t="s">
        <v>48</v>
      </c>
      <c r="Y97" s="431" t="s">
        <v>48</v>
      </c>
      <c r="Z97" s="431" t="s">
        <v>48</v>
      </c>
      <c r="AA97" s="429" t="s">
        <v>3364</v>
      </c>
      <c r="AB97" s="431" t="s">
        <v>48</v>
      </c>
      <c r="AC97" s="429" t="s">
        <v>48</v>
      </c>
      <c r="AD97" s="429" t="s">
        <v>48</v>
      </c>
      <c r="AE97" s="429" t="s">
        <v>48</v>
      </c>
    </row>
    <row r="98" spans="2:31" ht="84" customHeight="1" thickBot="1" x14ac:dyDescent="0.25">
      <c r="B98" s="896"/>
      <c r="C98" s="896"/>
      <c r="D98" s="897"/>
      <c r="E98" s="438" t="s">
        <v>3521</v>
      </c>
      <c r="F98" s="896"/>
      <c r="G98" s="432" t="s">
        <v>1956</v>
      </c>
      <c r="H98" s="429" t="s">
        <v>5213</v>
      </c>
      <c r="I98" s="429" t="s">
        <v>1957</v>
      </c>
      <c r="J98" s="429" t="s">
        <v>1958</v>
      </c>
      <c r="K98" s="429" t="s">
        <v>1851</v>
      </c>
      <c r="L98" s="430">
        <v>5</v>
      </c>
      <c r="M98" s="430">
        <v>5</v>
      </c>
      <c r="N98" s="430">
        <v>10</v>
      </c>
      <c r="O98" s="430">
        <v>5</v>
      </c>
      <c r="P98" s="430">
        <v>1</v>
      </c>
      <c r="Q98" s="430">
        <v>10</v>
      </c>
      <c r="R98" s="430">
        <f>(Q98*P98*O98*N98*M98*L98)</f>
        <v>12500</v>
      </c>
      <c r="S98" s="437" t="s">
        <v>3264</v>
      </c>
      <c r="T98" s="431" t="s">
        <v>3522</v>
      </c>
      <c r="U98" s="430" t="s">
        <v>1206</v>
      </c>
      <c r="V98" s="430" t="s">
        <v>1852</v>
      </c>
      <c r="W98" s="429" t="s">
        <v>48</v>
      </c>
      <c r="X98" s="431" t="s">
        <v>48</v>
      </c>
      <c r="Y98" s="431" t="s">
        <v>48</v>
      </c>
      <c r="Z98" s="431" t="s">
        <v>48</v>
      </c>
      <c r="AA98" s="429" t="s">
        <v>3364</v>
      </c>
      <c r="AB98" s="431" t="s">
        <v>48</v>
      </c>
      <c r="AC98" s="429" t="s">
        <v>48</v>
      </c>
      <c r="AD98" s="429" t="s">
        <v>48</v>
      </c>
      <c r="AE98" s="429" t="s">
        <v>48</v>
      </c>
    </row>
    <row r="99" spans="2:31" ht="84" customHeight="1" thickBot="1" x14ac:dyDescent="0.25">
      <c r="B99" s="896"/>
      <c r="C99" s="896"/>
      <c r="D99" s="897"/>
      <c r="E99" s="438" t="s">
        <v>3523</v>
      </c>
      <c r="F99" s="896"/>
      <c r="G99" s="432" t="s">
        <v>3524</v>
      </c>
      <c r="H99" s="429" t="s">
        <v>5212</v>
      </c>
      <c r="I99" s="429" t="s">
        <v>1901</v>
      </c>
      <c r="J99" s="430" t="s">
        <v>3525</v>
      </c>
      <c r="K99" s="442" t="s">
        <v>1851</v>
      </c>
      <c r="L99" s="435">
        <v>5</v>
      </c>
      <c r="M99" s="435">
        <v>5</v>
      </c>
      <c r="N99" s="435">
        <v>5</v>
      </c>
      <c r="O99" s="435">
        <v>10</v>
      </c>
      <c r="P99" s="436">
        <v>5</v>
      </c>
      <c r="Q99" s="435">
        <v>10</v>
      </c>
      <c r="R99" s="430">
        <f>(Q99*P99*O99*N99*M99*L99)</f>
        <v>62500</v>
      </c>
      <c r="S99" s="433" t="s">
        <v>3247</v>
      </c>
      <c r="T99" s="431" t="s">
        <v>3455</v>
      </c>
      <c r="U99" s="430" t="s">
        <v>1206</v>
      </c>
      <c r="V99" s="430" t="s">
        <v>1863</v>
      </c>
      <c r="W99" s="429" t="s">
        <v>1853</v>
      </c>
      <c r="X99" s="432" t="s">
        <v>2455</v>
      </c>
      <c r="Y99" s="432" t="s">
        <v>5214</v>
      </c>
      <c r="Z99" s="432" t="s">
        <v>1868</v>
      </c>
      <c r="AA99" s="429" t="s">
        <v>3282</v>
      </c>
      <c r="AB99" s="431" t="s">
        <v>3526</v>
      </c>
      <c r="AC99" s="429" t="s">
        <v>3469</v>
      </c>
      <c r="AD99" s="431" t="s">
        <v>3491</v>
      </c>
      <c r="AE99" s="429" t="s">
        <v>48</v>
      </c>
    </row>
    <row r="100" spans="2:31" ht="84" customHeight="1" thickBot="1" x14ac:dyDescent="0.25">
      <c r="B100" s="896"/>
      <c r="C100" s="896"/>
      <c r="D100" s="897"/>
      <c r="E100" s="438" t="s">
        <v>3527</v>
      </c>
      <c r="F100" s="896"/>
      <c r="G100" s="432" t="s">
        <v>3528</v>
      </c>
      <c r="H100" s="429" t="s">
        <v>5208</v>
      </c>
      <c r="I100" s="429" t="s">
        <v>1878</v>
      </c>
      <c r="J100" s="430" t="s">
        <v>1866</v>
      </c>
      <c r="K100" s="442" t="s">
        <v>1851</v>
      </c>
      <c r="L100" s="435">
        <v>1</v>
      </c>
      <c r="M100" s="435">
        <v>5</v>
      </c>
      <c r="N100" s="435">
        <v>5</v>
      </c>
      <c r="O100" s="435">
        <v>5</v>
      </c>
      <c r="P100" s="436">
        <v>5</v>
      </c>
      <c r="Q100" s="435">
        <v>10</v>
      </c>
      <c r="R100" s="430">
        <f>(L100*M100*N100*O100*P100*Q100)</f>
        <v>6250</v>
      </c>
      <c r="S100" s="437" t="s">
        <v>3264</v>
      </c>
      <c r="T100" s="431" t="s">
        <v>3529</v>
      </c>
      <c r="U100" s="430" t="s">
        <v>1206</v>
      </c>
      <c r="V100" s="430" t="s">
        <v>1852</v>
      </c>
      <c r="W100" s="429" t="s">
        <v>48</v>
      </c>
      <c r="X100" s="431" t="s">
        <v>48</v>
      </c>
      <c r="Y100" s="431" t="s">
        <v>48</v>
      </c>
      <c r="Z100" s="431" t="s">
        <v>48</v>
      </c>
      <c r="AA100" s="429" t="s">
        <v>3282</v>
      </c>
      <c r="AB100" s="431" t="s">
        <v>48</v>
      </c>
      <c r="AC100" s="429" t="s">
        <v>48</v>
      </c>
      <c r="AD100" s="429" t="s">
        <v>48</v>
      </c>
      <c r="AE100" s="429" t="s">
        <v>48</v>
      </c>
    </row>
    <row r="101" spans="2:31" ht="84" customHeight="1" thickBot="1" x14ac:dyDescent="0.25">
      <c r="B101" s="896"/>
      <c r="C101" s="896"/>
      <c r="D101" s="897"/>
      <c r="E101" s="438" t="s">
        <v>3530</v>
      </c>
      <c r="F101" s="896"/>
      <c r="G101" s="432" t="s">
        <v>3531</v>
      </c>
      <c r="H101" s="429" t="s">
        <v>5215</v>
      </c>
      <c r="I101" s="429" t="s">
        <v>1907</v>
      </c>
      <c r="J101" s="430" t="s">
        <v>1908</v>
      </c>
      <c r="K101" s="442" t="s">
        <v>1851</v>
      </c>
      <c r="L101" s="435">
        <v>1</v>
      </c>
      <c r="M101" s="435">
        <v>5</v>
      </c>
      <c r="N101" s="435">
        <v>1</v>
      </c>
      <c r="O101" s="435">
        <v>5</v>
      </c>
      <c r="P101" s="436">
        <v>10</v>
      </c>
      <c r="Q101" s="435">
        <v>10</v>
      </c>
      <c r="R101" s="430">
        <f>L101*M101*N101*O101*P101*Q101</f>
        <v>2500</v>
      </c>
      <c r="S101" s="437" t="s">
        <v>3264</v>
      </c>
      <c r="T101" s="431" t="s">
        <v>3371</v>
      </c>
      <c r="U101" s="430" t="s">
        <v>1206</v>
      </c>
      <c r="V101" s="430" t="s">
        <v>1852</v>
      </c>
      <c r="W101" s="429" t="s">
        <v>48</v>
      </c>
      <c r="X101" s="431" t="s">
        <v>48</v>
      </c>
      <c r="Y101" s="431" t="s">
        <v>48</v>
      </c>
      <c r="Z101" s="431" t="s">
        <v>48</v>
      </c>
      <c r="AA101" s="429" t="s">
        <v>3282</v>
      </c>
      <c r="AB101" s="431" t="s">
        <v>48</v>
      </c>
      <c r="AC101" s="429" t="s">
        <v>48</v>
      </c>
      <c r="AD101" s="429" t="s">
        <v>48</v>
      </c>
      <c r="AE101" s="429" t="s">
        <v>48</v>
      </c>
    </row>
    <row r="102" spans="2:31" ht="84" customHeight="1" thickBot="1" x14ac:dyDescent="0.25">
      <c r="B102" s="896"/>
      <c r="C102" s="896"/>
      <c r="D102" s="897"/>
      <c r="E102" s="438" t="s">
        <v>3532</v>
      </c>
      <c r="F102" s="896"/>
      <c r="G102" s="432" t="s">
        <v>3531</v>
      </c>
      <c r="H102" s="429" t="s">
        <v>5215</v>
      </c>
      <c r="I102" s="429" t="s">
        <v>3533</v>
      </c>
      <c r="J102" s="430" t="s">
        <v>1908</v>
      </c>
      <c r="K102" s="442" t="s">
        <v>1851</v>
      </c>
      <c r="L102" s="435">
        <v>1</v>
      </c>
      <c r="M102" s="435">
        <v>5</v>
      </c>
      <c r="N102" s="435">
        <v>1</v>
      </c>
      <c r="O102" s="435">
        <v>1</v>
      </c>
      <c r="P102" s="436">
        <v>5</v>
      </c>
      <c r="Q102" s="435">
        <v>10</v>
      </c>
      <c r="R102" s="430">
        <f>L102*M102*N102*O102*P102*Q102</f>
        <v>250</v>
      </c>
      <c r="S102" s="437" t="s">
        <v>3264</v>
      </c>
      <c r="T102" s="431" t="s">
        <v>3534</v>
      </c>
      <c r="U102" s="430" t="s">
        <v>1206</v>
      </c>
      <c r="V102" s="430" t="s">
        <v>1852</v>
      </c>
      <c r="W102" s="429" t="s">
        <v>48</v>
      </c>
      <c r="X102" s="431" t="s">
        <v>48</v>
      </c>
      <c r="Y102" s="431" t="s">
        <v>48</v>
      </c>
      <c r="Z102" s="431" t="s">
        <v>48</v>
      </c>
      <c r="AA102" s="429" t="s">
        <v>3282</v>
      </c>
      <c r="AB102" s="431" t="s">
        <v>48</v>
      </c>
      <c r="AC102" s="429" t="s">
        <v>48</v>
      </c>
      <c r="AD102" s="429" t="s">
        <v>48</v>
      </c>
      <c r="AE102" s="429" t="s">
        <v>48</v>
      </c>
    </row>
    <row r="103" spans="2:31" ht="84" customHeight="1" thickBot="1" x14ac:dyDescent="0.25">
      <c r="B103" s="896"/>
      <c r="C103" s="896"/>
      <c r="D103" s="897"/>
      <c r="E103" s="438" t="s">
        <v>3535</v>
      </c>
      <c r="F103" s="896"/>
      <c r="G103" s="432" t="s">
        <v>1924</v>
      </c>
      <c r="H103" s="429" t="s">
        <v>5215</v>
      </c>
      <c r="I103" s="429" t="s">
        <v>1871</v>
      </c>
      <c r="J103" s="430" t="s">
        <v>1866</v>
      </c>
      <c r="K103" s="442" t="s">
        <v>1862</v>
      </c>
      <c r="L103" s="430">
        <v>5</v>
      </c>
      <c r="M103" s="430">
        <v>5</v>
      </c>
      <c r="N103" s="430">
        <v>5</v>
      </c>
      <c r="O103" s="430">
        <v>10</v>
      </c>
      <c r="P103" s="430">
        <v>10</v>
      </c>
      <c r="Q103" s="430">
        <v>10</v>
      </c>
      <c r="R103" s="430">
        <f>L103*M103*N103*O103*P103*Q103</f>
        <v>125000</v>
      </c>
      <c r="S103" s="433" t="s">
        <v>3272</v>
      </c>
      <c r="T103" s="431" t="s">
        <v>3273</v>
      </c>
      <c r="U103" s="430" t="s">
        <v>1206</v>
      </c>
      <c r="V103" s="430" t="s">
        <v>1863</v>
      </c>
      <c r="W103" s="429" t="s">
        <v>1864</v>
      </c>
      <c r="X103" s="431" t="s">
        <v>2456</v>
      </c>
      <c r="Y103" s="439" t="s">
        <v>2457</v>
      </c>
      <c r="Z103" s="439" t="s">
        <v>3274</v>
      </c>
      <c r="AA103" s="429" t="s">
        <v>3364</v>
      </c>
      <c r="AB103" s="438" t="s">
        <v>3536</v>
      </c>
      <c r="AC103" s="429" t="s">
        <v>3469</v>
      </c>
      <c r="AD103" s="432" t="s">
        <v>3537</v>
      </c>
      <c r="AE103" s="429" t="s">
        <v>48</v>
      </c>
    </row>
    <row r="104" spans="2:31" ht="84" customHeight="1" thickBot="1" x14ac:dyDescent="0.25">
      <c r="B104" s="896"/>
      <c r="C104" s="896"/>
      <c r="D104" s="897"/>
      <c r="E104" s="438" t="s">
        <v>3538</v>
      </c>
      <c r="F104" s="896"/>
      <c r="G104" s="439" t="s">
        <v>3403</v>
      </c>
      <c r="H104" s="429" t="s">
        <v>3980</v>
      </c>
      <c r="I104" s="429" t="s">
        <v>3332</v>
      </c>
      <c r="J104" s="429" t="s">
        <v>1861</v>
      </c>
      <c r="K104" s="442" t="s">
        <v>1862</v>
      </c>
      <c r="L104" s="435">
        <v>5</v>
      </c>
      <c r="M104" s="435">
        <v>5</v>
      </c>
      <c r="N104" s="435">
        <v>5</v>
      </c>
      <c r="O104" s="435">
        <v>5</v>
      </c>
      <c r="P104" s="436">
        <v>10</v>
      </c>
      <c r="Q104" s="435">
        <v>10</v>
      </c>
      <c r="R104" s="430">
        <f>(L104*M104*N104*O104*P104*Q104)</f>
        <v>62500</v>
      </c>
      <c r="S104" s="433" t="s">
        <v>3272</v>
      </c>
      <c r="T104" s="431" t="s">
        <v>3257</v>
      </c>
      <c r="U104" s="430" t="s">
        <v>1206</v>
      </c>
      <c r="V104" s="430" t="s">
        <v>1863</v>
      </c>
      <c r="W104" s="429" t="s">
        <v>1864</v>
      </c>
      <c r="X104" s="439" t="s">
        <v>3381</v>
      </c>
      <c r="Y104" s="439" t="s">
        <v>3382</v>
      </c>
      <c r="Z104" s="438" t="s">
        <v>3383</v>
      </c>
      <c r="AA104" s="429" t="s">
        <v>3364</v>
      </c>
      <c r="AB104" s="431" t="s">
        <v>3480</v>
      </c>
      <c r="AC104" s="429" t="s">
        <v>3297</v>
      </c>
      <c r="AD104" s="432" t="s">
        <v>3481</v>
      </c>
      <c r="AE104" s="429" t="s">
        <v>48</v>
      </c>
    </row>
    <row r="105" spans="2:31" ht="84" customHeight="1" thickBot="1" x14ac:dyDescent="0.25">
      <c r="B105" s="896"/>
      <c r="C105" s="896"/>
      <c r="D105" s="897"/>
      <c r="E105" s="438" t="s">
        <v>3539</v>
      </c>
      <c r="F105" s="896"/>
      <c r="G105" s="432" t="s">
        <v>3540</v>
      </c>
      <c r="H105" s="429" t="s">
        <v>5209</v>
      </c>
      <c r="I105" s="429" t="s">
        <v>3541</v>
      </c>
      <c r="J105" s="429" t="s">
        <v>1908</v>
      </c>
      <c r="K105" s="442" t="s">
        <v>1851</v>
      </c>
      <c r="L105" s="435">
        <v>1</v>
      </c>
      <c r="M105" s="435">
        <v>5</v>
      </c>
      <c r="N105" s="435">
        <v>1</v>
      </c>
      <c r="O105" s="435">
        <v>1</v>
      </c>
      <c r="P105" s="436">
        <v>1</v>
      </c>
      <c r="Q105" s="435">
        <v>10</v>
      </c>
      <c r="R105" s="430">
        <f t="shared" ref="R105:R108" si="17">(L105*M105*N105*O105*P105*Q105)</f>
        <v>50</v>
      </c>
      <c r="S105" s="437" t="s">
        <v>3264</v>
      </c>
      <c r="T105" s="431" t="s">
        <v>3450</v>
      </c>
      <c r="U105" s="430" t="s">
        <v>1206</v>
      </c>
      <c r="V105" s="430" t="s">
        <v>1852</v>
      </c>
      <c r="W105" s="429" t="s">
        <v>48</v>
      </c>
      <c r="X105" s="431" t="s">
        <v>48</v>
      </c>
      <c r="Y105" s="431" t="s">
        <v>48</v>
      </c>
      <c r="Z105" s="431" t="s">
        <v>48</v>
      </c>
      <c r="AA105" s="429" t="s">
        <v>3364</v>
      </c>
      <c r="AB105" s="431" t="s">
        <v>48</v>
      </c>
      <c r="AC105" s="429" t="s">
        <v>48</v>
      </c>
      <c r="AD105" s="429" t="s">
        <v>48</v>
      </c>
      <c r="AE105" s="429" t="s">
        <v>48</v>
      </c>
    </row>
    <row r="106" spans="2:31" ht="84" customHeight="1" thickBot="1" x14ac:dyDescent="0.25">
      <c r="B106" s="896"/>
      <c r="C106" s="896"/>
      <c r="D106" s="897"/>
      <c r="E106" s="438" t="s">
        <v>3542</v>
      </c>
      <c r="F106" s="896"/>
      <c r="G106" s="432" t="s">
        <v>1893</v>
      </c>
      <c r="H106" s="429" t="s">
        <v>5209</v>
      </c>
      <c r="I106" s="429" t="s">
        <v>3332</v>
      </c>
      <c r="J106" s="430" t="s">
        <v>1875</v>
      </c>
      <c r="K106" s="442" t="s">
        <v>1862</v>
      </c>
      <c r="L106" s="435">
        <v>5</v>
      </c>
      <c r="M106" s="435">
        <v>5</v>
      </c>
      <c r="N106" s="435">
        <v>10</v>
      </c>
      <c r="O106" s="435">
        <v>5</v>
      </c>
      <c r="P106" s="436">
        <v>10</v>
      </c>
      <c r="Q106" s="435">
        <v>10</v>
      </c>
      <c r="R106" s="430">
        <f t="shared" si="17"/>
        <v>125000</v>
      </c>
      <c r="S106" s="433" t="s">
        <v>3272</v>
      </c>
      <c r="T106" s="431" t="s">
        <v>3248</v>
      </c>
      <c r="U106" s="430" t="s">
        <v>1206</v>
      </c>
      <c r="V106" s="430" t="s">
        <v>1863</v>
      </c>
      <c r="W106" s="429" t="s">
        <v>1864</v>
      </c>
      <c r="X106" s="432" t="s">
        <v>2461</v>
      </c>
      <c r="Y106" s="432" t="s">
        <v>2462</v>
      </c>
      <c r="Z106" s="432" t="s">
        <v>2463</v>
      </c>
      <c r="AA106" s="429" t="s">
        <v>3364</v>
      </c>
      <c r="AB106" s="431" t="s">
        <v>3543</v>
      </c>
      <c r="AC106" s="429" t="s">
        <v>3518</v>
      </c>
      <c r="AD106" s="432" t="s">
        <v>3481</v>
      </c>
      <c r="AE106" s="434" t="s">
        <v>3519</v>
      </c>
    </row>
    <row r="107" spans="2:31" ht="134.25" customHeight="1" thickBot="1" x14ac:dyDescent="0.25">
      <c r="B107" s="896" t="s">
        <v>3544</v>
      </c>
      <c r="C107" s="896" t="s">
        <v>1873</v>
      </c>
      <c r="D107" s="897" t="s">
        <v>3244</v>
      </c>
      <c r="E107" s="438" t="s">
        <v>1874</v>
      </c>
      <c r="F107" s="896" t="s">
        <v>1625</v>
      </c>
      <c r="G107" s="432" t="s">
        <v>1893</v>
      </c>
      <c r="H107" s="429" t="s">
        <v>5209</v>
      </c>
      <c r="I107" s="429" t="s">
        <v>3246</v>
      </c>
      <c r="J107" s="430" t="s">
        <v>1875</v>
      </c>
      <c r="K107" s="442" t="s">
        <v>1851</v>
      </c>
      <c r="L107" s="435">
        <v>5</v>
      </c>
      <c r="M107" s="435">
        <v>10</v>
      </c>
      <c r="N107" s="435">
        <v>5</v>
      </c>
      <c r="O107" s="435">
        <v>5</v>
      </c>
      <c r="P107" s="436">
        <v>5</v>
      </c>
      <c r="Q107" s="435">
        <v>10</v>
      </c>
      <c r="R107" s="430">
        <f t="shared" si="17"/>
        <v>62500</v>
      </c>
      <c r="S107" s="433" t="s">
        <v>3247</v>
      </c>
      <c r="T107" s="431" t="s">
        <v>3248</v>
      </c>
      <c r="U107" s="430" t="s">
        <v>1206</v>
      </c>
      <c r="V107" s="430" t="s">
        <v>1863</v>
      </c>
      <c r="W107" s="429" t="s">
        <v>1853</v>
      </c>
      <c r="X107" s="432" t="s">
        <v>3545</v>
      </c>
      <c r="Y107" s="431" t="s">
        <v>3546</v>
      </c>
      <c r="Z107" s="431" t="s">
        <v>3284</v>
      </c>
      <c r="AA107" s="429" t="s">
        <v>3364</v>
      </c>
      <c r="AB107" s="431" t="s">
        <v>3547</v>
      </c>
      <c r="AC107" s="429" t="s">
        <v>3548</v>
      </c>
      <c r="AD107" s="431" t="s">
        <v>3549</v>
      </c>
      <c r="AE107" s="432" t="s">
        <v>3550</v>
      </c>
    </row>
    <row r="108" spans="2:31" ht="134.25" customHeight="1" thickBot="1" x14ac:dyDescent="0.25">
      <c r="B108" s="896"/>
      <c r="C108" s="896"/>
      <c r="D108" s="897"/>
      <c r="E108" s="438" t="s">
        <v>1876</v>
      </c>
      <c r="F108" s="896"/>
      <c r="G108" s="439" t="s">
        <v>1877</v>
      </c>
      <c r="H108" s="429" t="s">
        <v>5229</v>
      </c>
      <c r="I108" s="429" t="s">
        <v>3551</v>
      </c>
      <c r="J108" s="430" t="s">
        <v>1879</v>
      </c>
      <c r="K108" s="442" t="s">
        <v>1851</v>
      </c>
      <c r="L108" s="430">
        <v>1</v>
      </c>
      <c r="M108" s="430">
        <v>5</v>
      </c>
      <c r="N108" s="430">
        <v>5</v>
      </c>
      <c r="O108" s="430">
        <v>5</v>
      </c>
      <c r="P108" s="430">
        <v>5</v>
      </c>
      <c r="Q108" s="430">
        <v>10</v>
      </c>
      <c r="R108" s="430">
        <f t="shared" si="17"/>
        <v>6250</v>
      </c>
      <c r="S108" s="437" t="s">
        <v>3264</v>
      </c>
      <c r="T108" s="431" t="s">
        <v>3368</v>
      </c>
      <c r="U108" s="430" t="s">
        <v>1206</v>
      </c>
      <c r="V108" s="430" t="s">
        <v>1852</v>
      </c>
      <c r="W108" s="429" t="s">
        <v>48</v>
      </c>
      <c r="X108" s="431" t="s">
        <v>48</v>
      </c>
      <c r="Y108" s="431" t="s">
        <v>48</v>
      </c>
      <c r="Z108" s="431" t="s">
        <v>48</v>
      </c>
      <c r="AA108" s="430" t="s">
        <v>3364</v>
      </c>
      <c r="AB108" s="431" t="s">
        <v>48</v>
      </c>
      <c r="AC108" s="429" t="s">
        <v>48</v>
      </c>
      <c r="AD108" s="429" t="s">
        <v>48</v>
      </c>
      <c r="AE108" s="429" t="s">
        <v>48</v>
      </c>
    </row>
    <row r="109" spans="2:31" ht="134.25" customHeight="1" thickBot="1" x14ac:dyDescent="0.25">
      <c r="B109" s="896"/>
      <c r="C109" s="896"/>
      <c r="D109" s="897"/>
      <c r="E109" s="438" t="s">
        <v>3552</v>
      </c>
      <c r="F109" s="896"/>
      <c r="G109" s="439" t="s">
        <v>3403</v>
      </c>
      <c r="H109" s="429" t="s">
        <v>5209</v>
      </c>
      <c r="I109" s="429" t="s">
        <v>3246</v>
      </c>
      <c r="J109" s="429" t="s">
        <v>1861</v>
      </c>
      <c r="K109" s="429" t="s">
        <v>1851</v>
      </c>
      <c r="L109" s="435">
        <v>5</v>
      </c>
      <c r="M109" s="435">
        <v>5</v>
      </c>
      <c r="N109" s="435">
        <v>5</v>
      </c>
      <c r="O109" s="435">
        <v>5</v>
      </c>
      <c r="P109" s="436">
        <v>5</v>
      </c>
      <c r="Q109" s="435">
        <v>10</v>
      </c>
      <c r="R109" s="430">
        <f>(L109*M109*N109*O109*P109*Q109)</f>
        <v>31250</v>
      </c>
      <c r="S109" s="433" t="s">
        <v>3247</v>
      </c>
      <c r="T109" s="431" t="s">
        <v>3257</v>
      </c>
      <c r="U109" s="430" t="s">
        <v>1206</v>
      </c>
      <c r="V109" s="430" t="s">
        <v>1863</v>
      </c>
      <c r="W109" s="429" t="s">
        <v>1853</v>
      </c>
      <c r="X109" s="431" t="s">
        <v>3258</v>
      </c>
      <c r="Y109" s="431" t="s">
        <v>3553</v>
      </c>
      <c r="Z109" s="432" t="s">
        <v>3295</v>
      </c>
      <c r="AA109" s="429" t="s">
        <v>3364</v>
      </c>
      <c r="AB109" s="431" t="s">
        <v>1925</v>
      </c>
      <c r="AC109" s="429" t="s">
        <v>3253</v>
      </c>
      <c r="AD109" s="434" t="s">
        <v>3554</v>
      </c>
      <c r="AE109" s="434" t="s">
        <v>3555</v>
      </c>
    </row>
    <row r="110" spans="2:31" ht="134.25" customHeight="1" thickBot="1" x14ac:dyDescent="0.25">
      <c r="B110" s="896"/>
      <c r="C110" s="896"/>
      <c r="D110" s="897"/>
      <c r="E110" s="438" t="s">
        <v>1896</v>
      </c>
      <c r="F110" s="896"/>
      <c r="G110" s="432" t="s">
        <v>1897</v>
      </c>
      <c r="H110" s="429" t="s">
        <v>5211</v>
      </c>
      <c r="I110" s="429" t="s">
        <v>1902</v>
      </c>
      <c r="J110" s="430" t="s">
        <v>1875</v>
      </c>
      <c r="K110" s="429" t="s">
        <v>1851</v>
      </c>
      <c r="L110" s="430">
        <v>5</v>
      </c>
      <c r="M110" s="430">
        <v>10</v>
      </c>
      <c r="N110" s="430">
        <v>5</v>
      </c>
      <c r="O110" s="430">
        <v>1</v>
      </c>
      <c r="P110" s="430">
        <v>5</v>
      </c>
      <c r="Q110" s="430">
        <v>10</v>
      </c>
      <c r="R110" s="430">
        <f t="shared" ref="R110:R111" si="18">(L110*M110*N110*O110*P110*Q110)</f>
        <v>12500</v>
      </c>
      <c r="S110" s="437" t="s">
        <v>3264</v>
      </c>
      <c r="T110" s="431" t="s">
        <v>3265</v>
      </c>
      <c r="U110" s="430" t="s">
        <v>1206</v>
      </c>
      <c r="V110" s="430" t="s">
        <v>1852</v>
      </c>
      <c r="W110" s="429" t="s">
        <v>48</v>
      </c>
      <c r="X110" s="431" t="s">
        <v>48</v>
      </c>
      <c r="Y110" s="431" t="s">
        <v>48</v>
      </c>
      <c r="Z110" s="431" t="s">
        <v>48</v>
      </c>
      <c r="AA110" s="429" t="s">
        <v>3364</v>
      </c>
      <c r="AB110" s="438" t="s">
        <v>1945</v>
      </c>
      <c r="AC110" s="429" t="s">
        <v>48</v>
      </c>
      <c r="AD110" s="429" t="s">
        <v>48</v>
      </c>
      <c r="AE110" s="429" t="s">
        <v>48</v>
      </c>
    </row>
    <row r="111" spans="2:31" ht="134.25" customHeight="1" thickBot="1" x14ac:dyDescent="0.25">
      <c r="B111" s="896"/>
      <c r="C111" s="896"/>
      <c r="D111" s="897"/>
      <c r="E111" s="438" t="s">
        <v>3556</v>
      </c>
      <c r="F111" s="896"/>
      <c r="G111" s="439" t="s">
        <v>3557</v>
      </c>
      <c r="H111" s="429" t="s">
        <v>5209</v>
      </c>
      <c r="I111" s="429" t="s">
        <v>1907</v>
      </c>
      <c r="J111" s="430" t="s">
        <v>1908</v>
      </c>
      <c r="K111" s="429" t="s">
        <v>1851</v>
      </c>
      <c r="L111" s="430">
        <v>5</v>
      </c>
      <c r="M111" s="430">
        <v>5</v>
      </c>
      <c r="N111" s="430">
        <v>5</v>
      </c>
      <c r="O111" s="430">
        <v>5</v>
      </c>
      <c r="P111" s="430">
        <v>1</v>
      </c>
      <c r="Q111" s="430">
        <v>10</v>
      </c>
      <c r="R111" s="430">
        <f t="shared" si="18"/>
        <v>6250</v>
      </c>
      <c r="S111" s="437" t="s">
        <v>3264</v>
      </c>
      <c r="T111" s="431" t="s">
        <v>3450</v>
      </c>
      <c r="U111" s="430" t="s">
        <v>1206</v>
      </c>
      <c r="V111" s="430" t="s">
        <v>1852</v>
      </c>
      <c r="W111" s="429" t="s">
        <v>48</v>
      </c>
      <c r="X111" s="431" t="s">
        <v>48</v>
      </c>
      <c r="Y111" s="431" t="s">
        <v>48</v>
      </c>
      <c r="Z111" s="431" t="s">
        <v>48</v>
      </c>
      <c r="AA111" s="429" t="s">
        <v>3364</v>
      </c>
      <c r="AB111" s="431" t="s">
        <v>48</v>
      </c>
      <c r="AC111" s="429" t="s">
        <v>48</v>
      </c>
      <c r="AD111" s="429" t="s">
        <v>48</v>
      </c>
      <c r="AE111" s="429" t="s">
        <v>48</v>
      </c>
    </row>
    <row r="112" spans="2:31" ht="134.25" customHeight="1" thickBot="1" x14ac:dyDescent="0.25">
      <c r="B112" s="896"/>
      <c r="C112" s="896"/>
      <c r="D112" s="897"/>
      <c r="E112" s="438" t="s">
        <v>1903</v>
      </c>
      <c r="F112" s="896"/>
      <c r="G112" s="438" t="s">
        <v>3558</v>
      </c>
      <c r="H112" s="429" t="s">
        <v>5209</v>
      </c>
      <c r="I112" s="429" t="s">
        <v>3246</v>
      </c>
      <c r="J112" s="429" t="s">
        <v>1861</v>
      </c>
      <c r="K112" s="429" t="s">
        <v>1851</v>
      </c>
      <c r="L112" s="430">
        <v>5</v>
      </c>
      <c r="M112" s="430">
        <v>5</v>
      </c>
      <c r="N112" s="430">
        <v>5</v>
      </c>
      <c r="O112" s="430">
        <v>5</v>
      </c>
      <c r="P112" s="430">
        <v>1</v>
      </c>
      <c r="Q112" s="430">
        <v>10</v>
      </c>
      <c r="R112" s="443">
        <f>(Q112*P112*O112*N112*M112*L112)</f>
        <v>6250</v>
      </c>
      <c r="S112" s="437" t="s">
        <v>3264</v>
      </c>
      <c r="T112" s="431" t="s">
        <v>3559</v>
      </c>
      <c r="U112" s="430" t="s">
        <v>1206</v>
      </c>
      <c r="V112" s="430" t="s">
        <v>1852</v>
      </c>
      <c r="W112" s="429" t="s">
        <v>48</v>
      </c>
      <c r="X112" s="431" t="s">
        <v>48</v>
      </c>
      <c r="Y112" s="431" t="s">
        <v>48</v>
      </c>
      <c r="Z112" s="431" t="s">
        <v>48</v>
      </c>
      <c r="AA112" s="429" t="s">
        <v>3485</v>
      </c>
      <c r="AB112" s="431" t="s">
        <v>48</v>
      </c>
      <c r="AC112" s="429" t="s">
        <v>48</v>
      </c>
      <c r="AD112" s="429" t="s">
        <v>48</v>
      </c>
      <c r="AE112" s="429" t="s">
        <v>48</v>
      </c>
    </row>
    <row r="113" spans="2:31" ht="134.25" customHeight="1" thickBot="1" x14ac:dyDescent="0.25">
      <c r="B113" s="896"/>
      <c r="C113" s="896"/>
      <c r="D113" s="897"/>
      <c r="E113" s="438" t="s">
        <v>1923</v>
      </c>
      <c r="F113" s="896"/>
      <c r="G113" s="432" t="s">
        <v>1924</v>
      </c>
      <c r="H113" s="429" t="s">
        <v>5211</v>
      </c>
      <c r="I113" s="429" t="s">
        <v>1871</v>
      </c>
      <c r="J113" s="430" t="s">
        <v>1884</v>
      </c>
      <c r="K113" s="429" t="s">
        <v>1862</v>
      </c>
      <c r="L113" s="430">
        <v>5</v>
      </c>
      <c r="M113" s="430">
        <v>5</v>
      </c>
      <c r="N113" s="430">
        <v>5</v>
      </c>
      <c r="O113" s="430">
        <v>10</v>
      </c>
      <c r="P113" s="430">
        <v>10</v>
      </c>
      <c r="Q113" s="430">
        <v>10</v>
      </c>
      <c r="R113" s="430">
        <f>L113*M113*N113*O113*P113*Q113</f>
        <v>125000</v>
      </c>
      <c r="S113" s="433" t="s">
        <v>3272</v>
      </c>
      <c r="T113" s="431" t="s">
        <v>3273</v>
      </c>
      <c r="U113" s="430" t="s">
        <v>1206</v>
      </c>
      <c r="V113" s="430" t="s">
        <v>1863</v>
      </c>
      <c r="W113" s="429" t="s">
        <v>1864</v>
      </c>
      <c r="X113" s="431" t="s">
        <v>2456</v>
      </c>
      <c r="Y113" s="439" t="s">
        <v>2457</v>
      </c>
      <c r="Z113" s="439" t="s">
        <v>3274</v>
      </c>
      <c r="AA113" s="429" t="s">
        <v>3364</v>
      </c>
      <c r="AB113" s="431" t="s">
        <v>3268</v>
      </c>
      <c r="AC113" s="429" t="s">
        <v>3269</v>
      </c>
      <c r="AD113" s="432" t="s">
        <v>3537</v>
      </c>
      <c r="AE113" s="429" t="s">
        <v>48</v>
      </c>
    </row>
    <row r="114" spans="2:31" ht="126" customHeight="1" thickBot="1" x14ac:dyDescent="0.25">
      <c r="B114" s="896"/>
      <c r="C114" s="896"/>
      <c r="D114" s="897"/>
      <c r="E114" s="438" t="s">
        <v>1895</v>
      </c>
      <c r="F114" s="896"/>
      <c r="G114" s="439" t="s">
        <v>1882</v>
      </c>
      <c r="H114" s="429" t="s">
        <v>5202</v>
      </c>
      <c r="I114" s="429" t="s">
        <v>1883</v>
      </c>
      <c r="J114" s="430" t="s">
        <v>1884</v>
      </c>
      <c r="K114" s="429" t="s">
        <v>1851</v>
      </c>
      <c r="L114" s="430">
        <v>5</v>
      </c>
      <c r="M114" s="430">
        <v>5</v>
      </c>
      <c r="N114" s="430">
        <v>5</v>
      </c>
      <c r="O114" s="430">
        <v>5</v>
      </c>
      <c r="P114" s="430">
        <v>5</v>
      </c>
      <c r="Q114" s="430">
        <v>10</v>
      </c>
      <c r="R114" s="430">
        <f>L114*M114*N114*O114*P114*Q114</f>
        <v>31250</v>
      </c>
      <c r="S114" s="433" t="s">
        <v>3247</v>
      </c>
      <c r="T114" s="431" t="s">
        <v>3266</v>
      </c>
      <c r="U114" s="430" t="s">
        <v>1206</v>
      </c>
      <c r="V114" s="430" t="s">
        <v>1863</v>
      </c>
      <c r="W114" s="429" t="s">
        <v>1853</v>
      </c>
      <c r="X114" s="432" t="s">
        <v>2459</v>
      </c>
      <c r="Y114" s="432" t="s">
        <v>3560</v>
      </c>
      <c r="Z114" s="432" t="s">
        <v>2460</v>
      </c>
      <c r="AA114" s="429" t="s">
        <v>3251</v>
      </c>
      <c r="AB114" s="431" t="s">
        <v>3268</v>
      </c>
      <c r="AC114" s="429" t="s">
        <v>3253</v>
      </c>
      <c r="AD114" s="431" t="s">
        <v>3561</v>
      </c>
      <c r="AE114" s="429" t="s">
        <v>48</v>
      </c>
    </row>
    <row r="115" spans="2:31" ht="126" customHeight="1" thickBot="1" x14ac:dyDescent="0.25">
      <c r="B115" s="896"/>
      <c r="C115" s="896" t="s">
        <v>3562</v>
      </c>
      <c r="D115" s="897" t="s">
        <v>3244</v>
      </c>
      <c r="E115" s="431" t="s">
        <v>1874</v>
      </c>
      <c r="F115" s="896" t="s">
        <v>1625</v>
      </c>
      <c r="G115" s="432" t="s">
        <v>1893</v>
      </c>
      <c r="H115" s="429" t="s">
        <v>5209</v>
      </c>
      <c r="I115" s="429" t="s">
        <v>3246</v>
      </c>
      <c r="J115" s="430" t="s">
        <v>1875</v>
      </c>
      <c r="K115" s="429" t="s">
        <v>1851</v>
      </c>
      <c r="L115" s="430">
        <v>5</v>
      </c>
      <c r="M115" s="430">
        <v>5</v>
      </c>
      <c r="N115" s="430">
        <v>1</v>
      </c>
      <c r="O115" s="430">
        <v>5</v>
      </c>
      <c r="P115" s="430">
        <v>1</v>
      </c>
      <c r="Q115" s="430">
        <v>10</v>
      </c>
      <c r="R115" s="430">
        <f>(L115*M115*N115*O115*P115*Q115)</f>
        <v>1250</v>
      </c>
      <c r="S115" s="437" t="s">
        <v>3264</v>
      </c>
      <c r="T115" s="431" t="s">
        <v>3248</v>
      </c>
      <c r="U115" s="430" t="s">
        <v>1206</v>
      </c>
      <c r="V115" s="430" t="s">
        <v>1852</v>
      </c>
      <c r="W115" s="429" t="s">
        <v>48</v>
      </c>
      <c r="X115" s="431" t="s">
        <v>48</v>
      </c>
      <c r="Y115" s="431" t="s">
        <v>48</v>
      </c>
      <c r="Z115" s="431" t="s">
        <v>48</v>
      </c>
      <c r="AA115" s="429" t="s">
        <v>3364</v>
      </c>
      <c r="AB115" s="431" t="s">
        <v>48</v>
      </c>
      <c r="AC115" s="429" t="s">
        <v>48</v>
      </c>
      <c r="AD115" s="429" t="s">
        <v>48</v>
      </c>
      <c r="AE115" s="429" t="s">
        <v>48</v>
      </c>
    </row>
    <row r="116" spans="2:31" ht="126" customHeight="1" thickBot="1" x14ac:dyDescent="0.25">
      <c r="B116" s="896"/>
      <c r="C116" s="896"/>
      <c r="D116" s="897"/>
      <c r="E116" s="431" t="s">
        <v>3563</v>
      </c>
      <c r="F116" s="896"/>
      <c r="G116" s="439" t="s">
        <v>1877</v>
      </c>
      <c r="H116" s="429" t="s">
        <v>5213</v>
      </c>
      <c r="I116" s="429" t="s">
        <v>3246</v>
      </c>
      <c r="J116" s="429" t="s">
        <v>1861</v>
      </c>
      <c r="K116" s="429" t="s">
        <v>1851</v>
      </c>
      <c r="L116" s="430">
        <v>5</v>
      </c>
      <c r="M116" s="430">
        <v>5</v>
      </c>
      <c r="N116" s="430">
        <v>5</v>
      </c>
      <c r="O116" s="430">
        <v>5</v>
      </c>
      <c r="P116" s="430">
        <v>10</v>
      </c>
      <c r="Q116" s="430">
        <v>5</v>
      </c>
      <c r="R116" s="430">
        <f>L116*M116*N116*O116*P116*Q116</f>
        <v>31250</v>
      </c>
      <c r="S116" s="433" t="s">
        <v>3247</v>
      </c>
      <c r="T116" s="431" t="s">
        <v>3257</v>
      </c>
      <c r="U116" s="430" t="s">
        <v>1206</v>
      </c>
      <c r="V116" s="430" t="s">
        <v>1863</v>
      </c>
      <c r="W116" s="429" t="s">
        <v>1853</v>
      </c>
      <c r="X116" s="432" t="s">
        <v>3564</v>
      </c>
      <c r="Y116" s="431" t="s">
        <v>3565</v>
      </c>
      <c r="Z116" s="432" t="s">
        <v>3345</v>
      </c>
      <c r="AA116" s="430" t="s">
        <v>3364</v>
      </c>
      <c r="AB116" s="431" t="s">
        <v>3314</v>
      </c>
      <c r="AC116" s="435" t="s">
        <v>3253</v>
      </c>
      <c r="AD116" s="429" t="s">
        <v>3566</v>
      </c>
      <c r="AE116" s="429" t="s">
        <v>48</v>
      </c>
    </row>
    <row r="117" spans="2:31" ht="126" customHeight="1" thickBot="1" x14ac:dyDescent="0.25">
      <c r="B117" s="896"/>
      <c r="C117" s="896"/>
      <c r="D117" s="897"/>
      <c r="E117" s="438" t="s">
        <v>1923</v>
      </c>
      <c r="F117" s="896"/>
      <c r="G117" s="432" t="s">
        <v>1870</v>
      </c>
      <c r="H117" s="429" t="s">
        <v>5211</v>
      </c>
      <c r="I117" s="429" t="s">
        <v>1871</v>
      </c>
      <c r="J117" s="430" t="s">
        <v>1866</v>
      </c>
      <c r="K117" s="429" t="s">
        <v>1862</v>
      </c>
      <c r="L117" s="430">
        <v>5</v>
      </c>
      <c r="M117" s="430">
        <v>5</v>
      </c>
      <c r="N117" s="430">
        <v>5</v>
      </c>
      <c r="O117" s="430">
        <v>10</v>
      </c>
      <c r="P117" s="430">
        <v>5</v>
      </c>
      <c r="Q117" s="430">
        <v>10</v>
      </c>
      <c r="R117" s="430">
        <f>L117*M117*N117*O117*P117*Q117</f>
        <v>62500</v>
      </c>
      <c r="S117" s="433" t="s">
        <v>3272</v>
      </c>
      <c r="T117" s="431" t="s">
        <v>3273</v>
      </c>
      <c r="U117" s="430" t="s">
        <v>1206</v>
      </c>
      <c r="V117" s="430" t="s">
        <v>1863</v>
      </c>
      <c r="W117" s="429" t="s">
        <v>1864</v>
      </c>
      <c r="X117" s="431" t="s">
        <v>2456</v>
      </c>
      <c r="Y117" s="439" t="s">
        <v>2457</v>
      </c>
      <c r="Z117" s="439" t="s">
        <v>3274</v>
      </c>
      <c r="AA117" s="429" t="s">
        <v>3364</v>
      </c>
      <c r="AB117" s="431" t="s">
        <v>3268</v>
      </c>
      <c r="AC117" s="435" t="s">
        <v>3275</v>
      </c>
      <c r="AD117" s="431" t="s">
        <v>3567</v>
      </c>
      <c r="AE117" s="431" t="s">
        <v>3568</v>
      </c>
    </row>
    <row r="118" spans="2:31" ht="126" customHeight="1" thickBot="1" x14ac:dyDescent="0.25">
      <c r="B118" s="896"/>
      <c r="C118" s="896"/>
      <c r="D118" s="897"/>
      <c r="E118" s="438" t="s">
        <v>1895</v>
      </c>
      <c r="F118" s="896"/>
      <c r="G118" s="432" t="s">
        <v>1872</v>
      </c>
      <c r="H118" s="429" t="s">
        <v>5211</v>
      </c>
      <c r="I118" s="429" t="s">
        <v>1883</v>
      </c>
      <c r="J118" s="430" t="s">
        <v>1866</v>
      </c>
      <c r="K118" s="442" t="s">
        <v>1851</v>
      </c>
      <c r="L118" s="435">
        <v>5</v>
      </c>
      <c r="M118" s="435">
        <v>5</v>
      </c>
      <c r="N118" s="435">
        <v>5</v>
      </c>
      <c r="O118" s="435">
        <v>5</v>
      </c>
      <c r="P118" s="436">
        <v>5</v>
      </c>
      <c r="Q118" s="435">
        <v>10</v>
      </c>
      <c r="R118" s="430">
        <f>L118*M118*N118*O118*P118*Q118</f>
        <v>31250</v>
      </c>
      <c r="S118" s="433" t="s">
        <v>3247</v>
      </c>
      <c r="T118" s="431" t="s">
        <v>3266</v>
      </c>
      <c r="U118" s="430" t="s">
        <v>1206</v>
      </c>
      <c r="V118" s="430" t="s">
        <v>1863</v>
      </c>
      <c r="W118" s="429" t="s">
        <v>1853</v>
      </c>
      <c r="X118" s="432" t="s">
        <v>2459</v>
      </c>
      <c r="Y118" s="432" t="s">
        <v>3560</v>
      </c>
      <c r="Z118" s="432" t="s">
        <v>2460</v>
      </c>
      <c r="AA118" s="429" t="s">
        <v>3251</v>
      </c>
      <c r="AB118" s="431" t="s">
        <v>3268</v>
      </c>
      <c r="AC118" s="435" t="s">
        <v>3269</v>
      </c>
      <c r="AD118" s="431" t="s">
        <v>3561</v>
      </c>
      <c r="AE118" s="429" t="s">
        <v>48</v>
      </c>
    </row>
    <row r="119" spans="2:31" ht="126" customHeight="1" thickBot="1" x14ac:dyDescent="0.25">
      <c r="B119" s="896"/>
      <c r="C119" s="896"/>
      <c r="D119" s="897"/>
      <c r="E119" s="438" t="s">
        <v>1876</v>
      </c>
      <c r="F119" s="896"/>
      <c r="G119" s="432" t="s">
        <v>1877</v>
      </c>
      <c r="H119" s="429" t="s">
        <v>5211</v>
      </c>
      <c r="I119" s="429" t="s">
        <v>3551</v>
      </c>
      <c r="J119" s="430" t="s">
        <v>3454</v>
      </c>
      <c r="K119" s="442" t="s">
        <v>1851</v>
      </c>
      <c r="L119" s="430">
        <v>1</v>
      </c>
      <c r="M119" s="430">
        <v>5</v>
      </c>
      <c r="N119" s="430">
        <v>5</v>
      </c>
      <c r="O119" s="430">
        <v>5</v>
      </c>
      <c r="P119" s="430">
        <v>5</v>
      </c>
      <c r="Q119" s="430">
        <v>10</v>
      </c>
      <c r="R119" s="430">
        <f>(L119*M119*N119*O119*P119*Q119)</f>
        <v>6250</v>
      </c>
      <c r="S119" s="437" t="s">
        <v>3264</v>
      </c>
      <c r="T119" s="431" t="s">
        <v>3368</v>
      </c>
      <c r="U119" s="430" t="s">
        <v>1206</v>
      </c>
      <c r="V119" s="430" t="s">
        <v>1852</v>
      </c>
      <c r="W119" s="429" t="s">
        <v>48</v>
      </c>
      <c r="X119" s="431" t="s">
        <v>48</v>
      </c>
      <c r="Y119" s="431" t="s">
        <v>48</v>
      </c>
      <c r="Z119" s="431" t="s">
        <v>48</v>
      </c>
      <c r="AA119" s="430" t="s">
        <v>3364</v>
      </c>
      <c r="AB119" s="431" t="s">
        <v>48</v>
      </c>
      <c r="AC119" s="429" t="s">
        <v>48</v>
      </c>
      <c r="AD119" s="429" t="s">
        <v>48</v>
      </c>
      <c r="AE119" s="429" t="s">
        <v>48</v>
      </c>
    </row>
    <row r="120" spans="2:31" ht="126" customHeight="1" thickBot="1" x14ac:dyDescent="0.25">
      <c r="B120" s="896"/>
      <c r="C120" s="896" t="s">
        <v>3569</v>
      </c>
      <c r="D120" s="897" t="s">
        <v>3349</v>
      </c>
      <c r="E120" s="438" t="s">
        <v>1874</v>
      </c>
      <c r="F120" s="896" t="s">
        <v>1625</v>
      </c>
      <c r="G120" s="432" t="s">
        <v>1893</v>
      </c>
      <c r="H120" s="429" t="s">
        <v>5209</v>
      </c>
      <c r="I120" s="429" t="s">
        <v>3246</v>
      </c>
      <c r="J120" s="430" t="s">
        <v>1875</v>
      </c>
      <c r="K120" s="442" t="s">
        <v>1851</v>
      </c>
      <c r="L120" s="435">
        <v>5</v>
      </c>
      <c r="M120" s="435">
        <v>5</v>
      </c>
      <c r="N120" s="435">
        <v>5</v>
      </c>
      <c r="O120" s="435">
        <v>5</v>
      </c>
      <c r="P120" s="436">
        <v>5</v>
      </c>
      <c r="Q120" s="435">
        <v>10</v>
      </c>
      <c r="R120" s="430">
        <f t="shared" ref="R120:R129" si="19">(L120*M120*N120*O120*P120*Q120)</f>
        <v>31250</v>
      </c>
      <c r="S120" s="433" t="s">
        <v>3247</v>
      </c>
      <c r="T120" s="431" t="s">
        <v>3248</v>
      </c>
      <c r="U120" s="430" t="s">
        <v>1206</v>
      </c>
      <c r="V120" s="430" t="s">
        <v>1863</v>
      </c>
      <c r="W120" s="429" t="s">
        <v>1853</v>
      </c>
      <c r="X120" s="431" t="s">
        <v>3249</v>
      </c>
      <c r="Y120" s="431" t="s">
        <v>3570</v>
      </c>
      <c r="Z120" s="431" t="s">
        <v>3284</v>
      </c>
      <c r="AA120" s="429" t="s">
        <v>3364</v>
      </c>
      <c r="AB120" s="438" t="s">
        <v>1948</v>
      </c>
      <c r="AC120" s="429" t="s">
        <v>3571</v>
      </c>
      <c r="AD120" s="431" t="s">
        <v>3572</v>
      </c>
      <c r="AE120" s="429" t="s">
        <v>48</v>
      </c>
    </row>
    <row r="121" spans="2:31" ht="126" customHeight="1" thickBot="1" x14ac:dyDescent="0.25">
      <c r="B121" s="896"/>
      <c r="C121" s="896"/>
      <c r="D121" s="897"/>
      <c r="E121" s="438" t="s">
        <v>1876</v>
      </c>
      <c r="F121" s="896"/>
      <c r="G121" s="432" t="s">
        <v>3540</v>
      </c>
      <c r="H121" s="429" t="s">
        <v>5211</v>
      </c>
      <c r="I121" s="429" t="s">
        <v>1901</v>
      </c>
      <c r="J121" s="430" t="s">
        <v>3454</v>
      </c>
      <c r="K121" s="442" t="s">
        <v>1851</v>
      </c>
      <c r="L121" s="435">
        <v>5</v>
      </c>
      <c r="M121" s="430">
        <v>5</v>
      </c>
      <c r="N121" s="430">
        <v>1</v>
      </c>
      <c r="O121" s="430">
        <v>5</v>
      </c>
      <c r="P121" s="430">
        <v>1</v>
      </c>
      <c r="Q121" s="430">
        <v>10</v>
      </c>
      <c r="R121" s="430">
        <f>(L121*M121*N121*O121*P121*Q121)</f>
        <v>1250</v>
      </c>
      <c r="S121" s="437" t="s">
        <v>3264</v>
      </c>
      <c r="T121" s="431" t="s">
        <v>3368</v>
      </c>
      <c r="U121" s="430" t="s">
        <v>1206</v>
      </c>
      <c r="V121" s="430" t="s">
        <v>1852</v>
      </c>
      <c r="W121" s="429" t="s">
        <v>48</v>
      </c>
      <c r="X121" s="431" t="s">
        <v>48</v>
      </c>
      <c r="Y121" s="431" t="s">
        <v>48</v>
      </c>
      <c r="Z121" s="431" t="s">
        <v>48</v>
      </c>
      <c r="AA121" s="429" t="s">
        <v>3364</v>
      </c>
      <c r="AB121" s="431" t="s">
        <v>48</v>
      </c>
      <c r="AC121" s="429" t="s">
        <v>48</v>
      </c>
      <c r="AD121" s="429" t="s">
        <v>48</v>
      </c>
      <c r="AE121" s="429" t="s">
        <v>48</v>
      </c>
    </row>
    <row r="122" spans="2:31" ht="126" customHeight="1" thickBot="1" x14ac:dyDescent="0.25">
      <c r="B122" s="896"/>
      <c r="C122" s="896"/>
      <c r="D122" s="897"/>
      <c r="E122" s="438" t="s">
        <v>1949</v>
      </c>
      <c r="F122" s="896"/>
      <c r="G122" s="432" t="s">
        <v>3351</v>
      </c>
      <c r="H122" s="429" t="s">
        <v>5211</v>
      </c>
      <c r="I122" s="429" t="s">
        <v>1901</v>
      </c>
      <c r="J122" s="430" t="s">
        <v>3454</v>
      </c>
      <c r="K122" s="429" t="s">
        <v>1851</v>
      </c>
      <c r="L122" s="435">
        <v>5</v>
      </c>
      <c r="M122" s="430">
        <v>5</v>
      </c>
      <c r="N122" s="430">
        <v>5</v>
      </c>
      <c r="O122" s="430">
        <v>5</v>
      </c>
      <c r="P122" s="430">
        <v>5</v>
      </c>
      <c r="Q122" s="430">
        <v>10</v>
      </c>
      <c r="R122" s="430">
        <f t="shared" ref="R122" si="20">(L122*M122*N122*O122*P122*Q122)</f>
        <v>31250</v>
      </c>
      <c r="S122" s="433" t="s">
        <v>3247</v>
      </c>
      <c r="T122" s="431" t="s">
        <v>3573</v>
      </c>
      <c r="U122" s="430" t="s">
        <v>1206</v>
      </c>
      <c r="V122" s="430" t="s">
        <v>1863</v>
      </c>
      <c r="W122" s="429" t="s">
        <v>1853</v>
      </c>
      <c r="X122" s="432" t="s">
        <v>5230</v>
      </c>
      <c r="Y122" s="432" t="s">
        <v>5214</v>
      </c>
      <c r="Z122" s="432" t="s">
        <v>1868</v>
      </c>
      <c r="AA122" s="429" t="s">
        <v>3364</v>
      </c>
      <c r="AB122" s="431" t="s">
        <v>5231</v>
      </c>
      <c r="AC122" s="435" t="s">
        <v>3269</v>
      </c>
      <c r="AD122" s="431" t="s">
        <v>5232</v>
      </c>
      <c r="AE122" s="429" t="s">
        <v>48</v>
      </c>
    </row>
    <row r="123" spans="2:31" ht="126" customHeight="1" thickBot="1" x14ac:dyDescent="0.25">
      <c r="B123" s="896"/>
      <c r="C123" s="896"/>
      <c r="D123" s="897"/>
      <c r="E123" s="438" t="s">
        <v>1896</v>
      </c>
      <c r="F123" s="896"/>
      <c r="G123" s="432" t="s">
        <v>1897</v>
      </c>
      <c r="H123" s="429" t="s">
        <v>5211</v>
      </c>
      <c r="I123" s="449" t="s">
        <v>1944</v>
      </c>
      <c r="J123" s="430" t="s">
        <v>1875</v>
      </c>
      <c r="K123" s="429" t="s">
        <v>1851</v>
      </c>
      <c r="L123" s="435">
        <v>5</v>
      </c>
      <c r="M123" s="435">
        <v>5</v>
      </c>
      <c r="N123" s="435">
        <v>5</v>
      </c>
      <c r="O123" s="435">
        <v>1</v>
      </c>
      <c r="P123" s="436">
        <v>5</v>
      </c>
      <c r="Q123" s="435">
        <v>10</v>
      </c>
      <c r="R123" s="430">
        <f t="shared" si="19"/>
        <v>6250</v>
      </c>
      <c r="S123" s="437" t="s">
        <v>3264</v>
      </c>
      <c r="T123" s="431" t="s">
        <v>3265</v>
      </c>
      <c r="U123" s="430" t="s">
        <v>1206</v>
      </c>
      <c r="V123" s="430" t="s">
        <v>1852</v>
      </c>
      <c r="W123" s="429" t="s">
        <v>48</v>
      </c>
      <c r="X123" s="431" t="s">
        <v>48</v>
      </c>
      <c r="Y123" s="431" t="s">
        <v>48</v>
      </c>
      <c r="Z123" s="431" t="s">
        <v>48</v>
      </c>
      <c r="AA123" s="429" t="s">
        <v>3364</v>
      </c>
      <c r="AB123" s="438" t="s">
        <v>1945</v>
      </c>
      <c r="AC123" s="429" t="s">
        <v>48</v>
      </c>
      <c r="AD123" s="429" t="s">
        <v>48</v>
      </c>
      <c r="AE123" s="429" t="s">
        <v>48</v>
      </c>
    </row>
    <row r="124" spans="2:31" ht="126" customHeight="1" thickBot="1" x14ac:dyDescent="0.25">
      <c r="B124" s="896"/>
      <c r="C124" s="896" t="s">
        <v>5233</v>
      </c>
      <c r="D124" s="897" t="s">
        <v>3349</v>
      </c>
      <c r="E124" s="438" t="s">
        <v>1943</v>
      </c>
      <c r="F124" s="896" t="s">
        <v>3574</v>
      </c>
      <c r="G124" s="432" t="s">
        <v>1893</v>
      </c>
      <c r="H124" s="429" t="s">
        <v>5209</v>
      </c>
      <c r="I124" s="429" t="s">
        <v>3246</v>
      </c>
      <c r="J124" s="430" t="s">
        <v>1875</v>
      </c>
      <c r="K124" s="429" t="s">
        <v>1851</v>
      </c>
      <c r="L124" s="435">
        <v>5</v>
      </c>
      <c r="M124" s="435">
        <v>5</v>
      </c>
      <c r="N124" s="435">
        <v>5</v>
      </c>
      <c r="O124" s="435">
        <v>5</v>
      </c>
      <c r="P124" s="436">
        <v>5</v>
      </c>
      <c r="Q124" s="435">
        <v>10</v>
      </c>
      <c r="R124" s="430">
        <f t="shared" si="19"/>
        <v>31250</v>
      </c>
      <c r="S124" s="433" t="s">
        <v>3247</v>
      </c>
      <c r="T124" s="431" t="s">
        <v>3248</v>
      </c>
      <c r="U124" s="430" t="s">
        <v>1206</v>
      </c>
      <c r="V124" s="430" t="s">
        <v>1863</v>
      </c>
      <c r="W124" s="429" t="s">
        <v>1853</v>
      </c>
      <c r="X124" s="431" t="s">
        <v>3249</v>
      </c>
      <c r="Y124" s="431" t="s">
        <v>3575</v>
      </c>
      <c r="Z124" s="431" t="s">
        <v>3284</v>
      </c>
      <c r="AA124" s="429" t="s">
        <v>3576</v>
      </c>
      <c r="AB124" s="438" t="s">
        <v>3577</v>
      </c>
      <c r="AC124" s="429" t="s">
        <v>3253</v>
      </c>
      <c r="AD124" s="434" t="s">
        <v>3254</v>
      </c>
      <c r="AE124" s="434" t="s">
        <v>3578</v>
      </c>
    </row>
    <row r="125" spans="2:31" ht="126" customHeight="1" thickBot="1" x14ac:dyDescent="0.25">
      <c r="B125" s="896"/>
      <c r="C125" s="896"/>
      <c r="D125" s="897"/>
      <c r="E125" s="438" t="s">
        <v>1849</v>
      </c>
      <c r="F125" s="896"/>
      <c r="G125" s="439" t="s">
        <v>3403</v>
      </c>
      <c r="H125" s="429" t="s">
        <v>5209</v>
      </c>
      <c r="I125" s="429" t="s">
        <v>3246</v>
      </c>
      <c r="J125" s="429" t="s">
        <v>1861</v>
      </c>
      <c r="K125" s="429" t="s">
        <v>1851</v>
      </c>
      <c r="L125" s="435">
        <v>5</v>
      </c>
      <c r="M125" s="435">
        <v>5</v>
      </c>
      <c r="N125" s="435">
        <v>5</v>
      </c>
      <c r="O125" s="435">
        <v>5</v>
      </c>
      <c r="P125" s="436">
        <v>1</v>
      </c>
      <c r="Q125" s="435">
        <v>10</v>
      </c>
      <c r="R125" s="430">
        <f>(L125*M125*N125*O125*P125*Q125)</f>
        <v>6250</v>
      </c>
      <c r="S125" s="437" t="s">
        <v>3264</v>
      </c>
      <c r="T125" s="431" t="s">
        <v>3257</v>
      </c>
      <c r="U125" s="430" t="s">
        <v>1206</v>
      </c>
      <c r="V125" s="430" t="s">
        <v>1852</v>
      </c>
      <c r="W125" s="429" t="s">
        <v>48</v>
      </c>
      <c r="X125" s="431" t="s">
        <v>48</v>
      </c>
      <c r="Y125" s="431" t="s">
        <v>48</v>
      </c>
      <c r="Z125" s="431" t="s">
        <v>48</v>
      </c>
      <c r="AA125" s="429" t="s">
        <v>3364</v>
      </c>
      <c r="AB125" s="431" t="s">
        <v>48</v>
      </c>
      <c r="AC125" s="429" t="s">
        <v>48</v>
      </c>
      <c r="AD125" s="429" t="s">
        <v>48</v>
      </c>
      <c r="AE125" s="429" t="s">
        <v>48</v>
      </c>
    </row>
    <row r="126" spans="2:31" ht="126" customHeight="1" thickBot="1" x14ac:dyDescent="0.25">
      <c r="B126" s="896"/>
      <c r="C126" s="896"/>
      <c r="D126" s="897"/>
      <c r="E126" s="438" t="s">
        <v>1876</v>
      </c>
      <c r="F126" s="896"/>
      <c r="G126" s="432" t="s">
        <v>3579</v>
      </c>
      <c r="H126" s="429" t="s">
        <v>5234</v>
      </c>
      <c r="I126" s="449" t="s">
        <v>3551</v>
      </c>
      <c r="J126" s="430" t="s">
        <v>3580</v>
      </c>
      <c r="K126" s="442" t="s">
        <v>1851</v>
      </c>
      <c r="L126" s="435">
        <v>5</v>
      </c>
      <c r="M126" s="430">
        <v>5</v>
      </c>
      <c r="N126" s="430">
        <v>5</v>
      </c>
      <c r="O126" s="430">
        <v>5</v>
      </c>
      <c r="P126" s="430">
        <v>5</v>
      </c>
      <c r="Q126" s="430">
        <v>10</v>
      </c>
      <c r="R126" s="430">
        <f>(L126*M126*N126*O126*P126*Q126)</f>
        <v>31250</v>
      </c>
      <c r="S126" s="433" t="s">
        <v>3247</v>
      </c>
      <c r="T126" s="431" t="s">
        <v>3368</v>
      </c>
      <c r="U126" s="430" t="s">
        <v>1206</v>
      </c>
      <c r="V126" s="430" t="s">
        <v>1863</v>
      </c>
      <c r="W126" s="429" t="s">
        <v>1853</v>
      </c>
      <c r="X126" s="432" t="s">
        <v>2458</v>
      </c>
      <c r="Y126" s="432" t="s">
        <v>1880</v>
      </c>
      <c r="Z126" s="432" t="s">
        <v>1881</v>
      </c>
      <c r="AA126" s="429" t="s">
        <v>3576</v>
      </c>
      <c r="AB126" s="438" t="s">
        <v>3581</v>
      </c>
      <c r="AC126" s="429" t="s">
        <v>3253</v>
      </c>
      <c r="AD126" s="432" t="s">
        <v>3391</v>
      </c>
      <c r="AE126" s="448" t="s">
        <v>3397</v>
      </c>
    </row>
    <row r="127" spans="2:31" ht="126" customHeight="1" thickBot="1" x14ac:dyDescent="0.25">
      <c r="B127" s="896"/>
      <c r="C127" s="896"/>
      <c r="D127" s="897"/>
      <c r="E127" s="438" t="s">
        <v>1949</v>
      </c>
      <c r="F127" s="896"/>
      <c r="G127" s="432" t="s">
        <v>3351</v>
      </c>
      <c r="H127" s="429" t="s">
        <v>5202</v>
      </c>
      <c r="I127" s="429" t="s">
        <v>1901</v>
      </c>
      <c r="J127" s="430" t="s">
        <v>3454</v>
      </c>
      <c r="K127" s="429" t="s">
        <v>1851</v>
      </c>
      <c r="L127" s="435">
        <v>5</v>
      </c>
      <c r="M127" s="430">
        <v>5</v>
      </c>
      <c r="N127" s="430">
        <v>5</v>
      </c>
      <c r="O127" s="430">
        <v>5</v>
      </c>
      <c r="P127" s="430">
        <v>5</v>
      </c>
      <c r="Q127" s="430">
        <v>10</v>
      </c>
      <c r="R127" s="430">
        <f t="shared" si="19"/>
        <v>31250</v>
      </c>
      <c r="S127" s="433" t="s">
        <v>3247</v>
      </c>
      <c r="T127" s="431" t="s">
        <v>3582</v>
      </c>
      <c r="U127" s="430" t="s">
        <v>1206</v>
      </c>
      <c r="V127" s="430" t="s">
        <v>1863</v>
      </c>
      <c r="W127" s="429" t="s">
        <v>1853</v>
      </c>
      <c r="X127" s="432" t="s">
        <v>5230</v>
      </c>
      <c r="Y127" s="432" t="s">
        <v>5214</v>
      </c>
      <c r="Z127" s="432" t="s">
        <v>1868</v>
      </c>
      <c r="AA127" s="429" t="s">
        <v>3364</v>
      </c>
      <c r="AB127" s="438" t="s">
        <v>1931</v>
      </c>
      <c r="AC127" s="435" t="s">
        <v>3269</v>
      </c>
      <c r="AD127" s="431" t="s">
        <v>3491</v>
      </c>
      <c r="AE127" s="429" t="s">
        <v>48</v>
      </c>
    </row>
    <row r="128" spans="2:31" ht="126" customHeight="1" thickBot="1" x14ac:dyDescent="0.25">
      <c r="B128" s="896"/>
      <c r="C128" s="896"/>
      <c r="D128" s="897"/>
      <c r="E128" s="438" t="s">
        <v>3583</v>
      </c>
      <c r="F128" s="896"/>
      <c r="G128" s="439" t="s">
        <v>3389</v>
      </c>
      <c r="H128" s="429" t="s">
        <v>5209</v>
      </c>
      <c r="I128" s="429" t="s">
        <v>1907</v>
      </c>
      <c r="J128" s="430" t="s">
        <v>1908</v>
      </c>
      <c r="K128" s="429" t="s">
        <v>1851</v>
      </c>
      <c r="L128" s="430">
        <v>1</v>
      </c>
      <c r="M128" s="430">
        <v>5</v>
      </c>
      <c r="N128" s="430">
        <v>1</v>
      </c>
      <c r="O128" s="430">
        <v>1</v>
      </c>
      <c r="P128" s="430">
        <v>1</v>
      </c>
      <c r="Q128" s="430">
        <v>10</v>
      </c>
      <c r="R128" s="430">
        <f t="shared" si="19"/>
        <v>50</v>
      </c>
      <c r="S128" s="437" t="s">
        <v>3264</v>
      </c>
      <c r="T128" s="431" t="s">
        <v>3368</v>
      </c>
      <c r="U128" s="430" t="s">
        <v>1206</v>
      </c>
      <c r="V128" s="430" t="s">
        <v>1852</v>
      </c>
      <c r="W128" s="429" t="s">
        <v>48</v>
      </c>
      <c r="X128" s="431" t="s">
        <v>48</v>
      </c>
      <c r="Y128" s="431" t="s">
        <v>48</v>
      </c>
      <c r="Z128" s="431" t="s">
        <v>48</v>
      </c>
      <c r="AA128" s="429" t="s">
        <v>3364</v>
      </c>
      <c r="AB128" s="431" t="s">
        <v>48</v>
      </c>
      <c r="AC128" s="429" t="s">
        <v>48</v>
      </c>
      <c r="AD128" s="429" t="s">
        <v>48</v>
      </c>
      <c r="AE128" s="429" t="s">
        <v>48</v>
      </c>
    </row>
    <row r="129" spans="2:31" ht="134.25" customHeight="1" thickBot="1" x14ac:dyDescent="0.25">
      <c r="B129" s="896" t="s">
        <v>3584</v>
      </c>
      <c r="C129" s="435" t="s">
        <v>3585</v>
      </c>
      <c r="D129" s="443" t="s">
        <v>3349</v>
      </c>
      <c r="E129" s="438" t="s">
        <v>1886</v>
      </c>
      <c r="F129" s="435" t="s">
        <v>1625</v>
      </c>
      <c r="G129" s="432" t="s">
        <v>1893</v>
      </c>
      <c r="H129" s="429" t="s">
        <v>3980</v>
      </c>
      <c r="I129" s="429" t="s">
        <v>3332</v>
      </c>
      <c r="J129" s="430" t="s">
        <v>1875</v>
      </c>
      <c r="K129" s="429" t="s">
        <v>1862</v>
      </c>
      <c r="L129" s="435">
        <v>5</v>
      </c>
      <c r="M129" s="435">
        <v>5</v>
      </c>
      <c r="N129" s="435">
        <v>5</v>
      </c>
      <c r="O129" s="435">
        <v>5</v>
      </c>
      <c r="P129" s="436">
        <v>5</v>
      </c>
      <c r="Q129" s="435">
        <v>10</v>
      </c>
      <c r="R129" s="430">
        <f t="shared" si="19"/>
        <v>31250</v>
      </c>
      <c r="S129" s="433" t="s">
        <v>3272</v>
      </c>
      <c r="T129" s="431" t="s">
        <v>3248</v>
      </c>
      <c r="U129" s="430" t="s">
        <v>1206</v>
      </c>
      <c r="V129" s="430" t="s">
        <v>1863</v>
      </c>
      <c r="W129" s="429" t="s">
        <v>1864</v>
      </c>
      <c r="X129" s="432" t="s">
        <v>2461</v>
      </c>
      <c r="Y129" s="432" t="s">
        <v>2462</v>
      </c>
      <c r="Z129" s="432" t="s">
        <v>2463</v>
      </c>
      <c r="AA129" s="429" t="s">
        <v>3251</v>
      </c>
      <c r="AB129" s="431" t="s">
        <v>3586</v>
      </c>
      <c r="AC129" s="429" t="s">
        <v>3518</v>
      </c>
      <c r="AD129" s="432" t="s">
        <v>3481</v>
      </c>
      <c r="AE129" s="429" t="s">
        <v>48</v>
      </c>
    </row>
    <row r="130" spans="2:31" ht="106.5" customHeight="1" thickBot="1" x14ac:dyDescent="0.25">
      <c r="B130" s="896"/>
      <c r="C130" s="435" t="s">
        <v>3587</v>
      </c>
      <c r="D130" s="443" t="s">
        <v>3244</v>
      </c>
      <c r="E130" s="438" t="s">
        <v>1888</v>
      </c>
      <c r="F130" s="435" t="s">
        <v>1625</v>
      </c>
      <c r="G130" s="439" t="s">
        <v>1889</v>
      </c>
      <c r="H130" s="429" t="s">
        <v>3980</v>
      </c>
      <c r="I130" s="429" t="s">
        <v>3332</v>
      </c>
      <c r="J130" s="429" t="s">
        <v>1861</v>
      </c>
      <c r="K130" s="442" t="s">
        <v>1862</v>
      </c>
      <c r="L130" s="435">
        <v>5</v>
      </c>
      <c r="M130" s="435">
        <v>5</v>
      </c>
      <c r="N130" s="435">
        <v>5</v>
      </c>
      <c r="O130" s="435">
        <v>10</v>
      </c>
      <c r="P130" s="436">
        <v>5</v>
      </c>
      <c r="Q130" s="435">
        <v>10</v>
      </c>
      <c r="R130" s="430">
        <f>(L130*M130*N130*O130*P130*Q130)</f>
        <v>62500</v>
      </c>
      <c r="S130" s="433" t="s">
        <v>3272</v>
      </c>
      <c r="T130" s="431" t="s">
        <v>3257</v>
      </c>
      <c r="U130" s="430" t="s">
        <v>1206</v>
      </c>
      <c r="V130" s="430" t="s">
        <v>1863</v>
      </c>
      <c r="W130" s="429" t="s">
        <v>1864</v>
      </c>
      <c r="X130" s="439" t="s">
        <v>2464</v>
      </c>
      <c r="Y130" s="439" t="s">
        <v>3588</v>
      </c>
      <c r="Z130" s="438" t="s">
        <v>3589</v>
      </c>
      <c r="AA130" s="429" t="s">
        <v>3251</v>
      </c>
      <c r="AB130" s="438" t="s">
        <v>1887</v>
      </c>
      <c r="AC130" s="429" t="s">
        <v>3518</v>
      </c>
      <c r="AD130" s="432" t="s">
        <v>3481</v>
      </c>
      <c r="AE130" s="429" t="s">
        <v>48</v>
      </c>
    </row>
    <row r="131" spans="2:31" ht="105.75" customHeight="1" thickBot="1" x14ac:dyDescent="0.25">
      <c r="B131" s="896" t="s">
        <v>3590</v>
      </c>
      <c r="C131" s="896" t="s">
        <v>3591</v>
      </c>
      <c r="D131" s="897" t="s">
        <v>3592</v>
      </c>
      <c r="E131" s="438" t="s">
        <v>1874</v>
      </c>
      <c r="F131" s="896" t="s">
        <v>1625</v>
      </c>
      <c r="G131" s="432" t="s">
        <v>1893</v>
      </c>
      <c r="H131" s="429" t="s">
        <v>5209</v>
      </c>
      <c r="I131" s="429" t="s">
        <v>3246</v>
      </c>
      <c r="J131" s="430" t="s">
        <v>1875</v>
      </c>
      <c r="K131" s="429" t="s">
        <v>1851</v>
      </c>
      <c r="L131" s="429">
        <v>5</v>
      </c>
      <c r="M131" s="429">
        <v>5</v>
      </c>
      <c r="N131" s="429">
        <v>5</v>
      </c>
      <c r="O131" s="429">
        <v>5</v>
      </c>
      <c r="P131" s="429">
        <v>10</v>
      </c>
      <c r="Q131" s="429">
        <v>10</v>
      </c>
      <c r="R131" s="430">
        <f t="shared" ref="R131" si="21">(L131*M131*N131*O131*P131*Q131)</f>
        <v>62500</v>
      </c>
      <c r="S131" s="433" t="s">
        <v>3247</v>
      </c>
      <c r="T131" s="431" t="s">
        <v>3248</v>
      </c>
      <c r="U131" s="430" t="s">
        <v>1206</v>
      </c>
      <c r="V131" s="430" t="s">
        <v>1863</v>
      </c>
      <c r="W131" s="429" t="s">
        <v>1853</v>
      </c>
      <c r="X131" s="431" t="s">
        <v>3249</v>
      </c>
      <c r="Y131" s="431" t="s">
        <v>3593</v>
      </c>
      <c r="Z131" s="431" t="s">
        <v>3284</v>
      </c>
      <c r="AA131" s="430" t="s">
        <v>3251</v>
      </c>
      <c r="AB131" s="438" t="s">
        <v>3594</v>
      </c>
      <c r="AC131" s="429" t="s">
        <v>3595</v>
      </c>
      <c r="AD131" s="434" t="s">
        <v>3596</v>
      </c>
      <c r="AE131" s="429" t="s">
        <v>48</v>
      </c>
    </row>
    <row r="132" spans="2:31" ht="105.75" customHeight="1" thickBot="1" x14ac:dyDescent="0.25">
      <c r="B132" s="896"/>
      <c r="C132" s="896"/>
      <c r="D132" s="897"/>
      <c r="E132" s="438" t="s">
        <v>3521</v>
      </c>
      <c r="F132" s="896"/>
      <c r="G132" s="432" t="s">
        <v>3597</v>
      </c>
      <c r="H132" s="429" t="s">
        <v>5235</v>
      </c>
      <c r="I132" s="429" t="s">
        <v>1957</v>
      </c>
      <c r="J132" s="430" t="s">
        <v>3598</v>
      </c>
      <c r="K132" s="429" t="s">
        <v>1851</v>
      </c>
      <c r="L132" s="429">
        <v>5</v>
      </c>
      <c r="M132" s="429">
        <v>5</v>
      </c>
      <c r="N132" s="429">
        <v>5</v>
      </c>
      <c r="O132" s="429">
        <v>5</v>
      </c>
      <c r="P132" s="429">
        <v>10</v>
      </c>
      <c r="Q132" s="429">
        <v>5</v>
      </c>
      <c r="R132" s="430">
        <f>(L132*M132*N132*O132*P132*Q132)</f>
        <v>31250</v>
      </c>
      <c r="S132" s="433" t="s">
        <v>3247</v>
      </c>
      <c r="T132" s="431" t="s">
        <v>3522</v>
      </c>
      <c r="U132" s="430" t="s">
        <v>1206</v>
      </c>
      <c r="V132" s="430" t="s">
        <v>1863</v>
      </c>
      <c r="W132" s="429" t="s">
        <v>1853</v>
      </c>
      <c r="X132" s="432" t="s">
        <v>2455</v>
      </c>
      <c r="Y132" s="432" t="s">
        <v>1867</v>
      </c>
      <c r="Z132" s="432" t="s">
        <v>1868</v>
      </c>
      <c r="AA132" s="429" t="s">
        <v>3251</v>
      </c>
      <c r="AB132" s="431" t="s">
        <v>3599</v>
      </c>
      <c r="AC132" s="429" t="s">
        <v>3600</v>
      </c>
      <c r="AD132" s="439" t="s">
        <v>3601</v>
      </c>
      <c r="AE132" s="434" t="s">
        <v>3602</v>
      </c>
    </row>
    <row r="133" spans="2:31" ht="105.75" customHeight="1" thickBot="1" x14ac:dyDescent="0.25">
      <c r="B133" s="896"/>
      <c r="C133" s="896" t="s">
        <v>3603</v>
      </c>
      <c r="D133" s="897" t="s">
        <v>3592</v>
      </c>
      <c r="E133" s="438" t="s">
        <v>1895</v>
      </c>
      <c r="F133" s="435" t="s">
        <v>3604</v>
      </c>
      <c r="G133" s="439" t="s">
        <v>1936</v>
      </c>
      <c r="H133" s="429" t="s">
        <v>5202</v>
      </c>
      <c r="I133" s="429" t="s">
        <v>1883</v>
      </c>
      <c r="J133" s="430" t="s">
        <v>1866</v>
      </c>
      <c r="K133" s="430" t="s">
        <v>1851</v>
      </c>
      <c r="L133" s="429">
        <v>5</v>
      </c>
      <c r="M133" s="429">
        <v>5</v>
      </c>
      <c r="N133" s="429">
        <v>1</v>
      </c>
      <c r="O133" s="429">
        <v>1</v>
      </c>
      <c r="P133" s="429">
        <v>5</v>
      </c>
      <c r="Q133" s="429">
        <v>10</v>
      </c>
      <c r="R133" s="430">
        <f>L133*M133*N133*O133*P133*Q133</f>
        <v>1250</v>
      </c>
      <c r="S133" s="437" t="s">
        <v>3264</v>
      </c>
      <c r="T133" s="431" t="s">
        <v>3266</v>
      </c>
      <c r="U133" s="430" t="s">
        <v>1206</v>
      </c>
      <c r="V133" s="430" t="s">
        <v>1852</v>
      </c>
      <c r="W133" s="429" t="s">
        <v>48</v>
      </c>
      <c r="X133" s="431" t="s">
        <v>48</v>
      </c>
      <c r="Y133" s="431" t="s">
        <v>48</v>
      </c>
      <c r="Z133" s="431" t="s">
        <v>48</v>
      </c>
      <c r="AA133" s="430" t="s">
        <v>3251</v>
      </c>
      <c r="AB133" s="431" t="s">
        <v>48</v>
      </c>
      <c r="AC133" s="429" t="s">
        <v>48</v>
      </c>
      <c r="AD133" s="429" t="s">
        <v>48</v>
      </c>
      <c r="AE133" s="429" t="s">
        <v>48</v>
      </c>
    </row>
    <row r="134" spans="2:31" ht="105.75" customHeight="1" thickBot="1" x14ac:dyDescent="0.25">
      <c r="B134" s="896"/>
      <c r="C134" s="896"/>
      <c r="D134" s="897"/>
      <c r="E134" s="438" t="s">
        <v>3605</v>
      </c>
      <c r="F134" s="435" t="s">
        <v>3606</v>
      </c>
      <c r="G134" s="432" t="s">
        <v>3607</v>
      </c>
      <c r="H134" s="429" t="s">
        <v>5236</v>
      </c>
      <c r="I134" s="429" t="s">
        <v>1957</v>
      </c>
      <c r="J134" s="430" t="s">
        <v>3598</v>
      </c>
      <c r="K134" s="430" t="s">
        <v>1851</v>
      </c>
      <c r="L134" s="429">
        <v>5</v>
      </c>
      <c r="M134" s="429">
        <v>5</v>
      </c>
      <c r="N134" s="429">
        <v>5</v>
      </c>
      <c r="O134" s="429">
        <v>5</v>
      </c>
      <c r="P134" s="429">
        <v>10</v>
      </c>
      <c r="Q134" s="429">
        <v>5</v>
      </c>
      <c r="R134" s="430">
        <f t="shared" ref="R134:R144" si="22">(L134*M134*N134*O134*P134*Q134)</f>
        <v>31250</v>
      </c>
      <c r="S134" s="433" t="s">
        <v>3247</v>
      </c>
      <c r="T134" s="431" t="s">
        <v>3522</v>
      </c>
      <c r="U134" s="430" t="s">
        <v>1206</v>
      </c>
      <c r="V134" s="430" t="s">
        <v>1863</v>
      </c>
      <c r="W134" s="429" t="s">
        <v>1853</v>
      </c>
      <c r="X134" s="432" t="s">
        <v>2455</v>
      </c>
      <c r="Y134" s="432" t="s">
        <v>1867</v>
      </c>
      <c r="Z134" s="432" t="s">
        <v>1868</v>
      </c>
      <c r="AA134" s="429" t="s">
        <v>3251</v>
      </c>
      <c r="AB134" s="431" t="s">
        <v>3608</v>
      </c>
      <c r="AC134" s="435" t="s">
        <v>3600</v>
      </c>
      <c r="AD134" s="434" t="s">
        <v>3609</v>
      </c>
      <c r="AE134" s="434" t="s">
        <v>3602</v>
      </c>
    </row>
    <row r="135" spans="2:31" ht="105.75" customHeight="1" thickBot="1" x14ac:dyDescent="0.25">
      <c r="B135" s="896"/>
      <c r="C135" s="896"/>
      <c r="D135" s="897"/>
      <c r="E135" s="448" t="s">
        <v>3317</v>
      </c>
      <c r="F135" s="435" t="s">
        <v>3610</v>
      </c>
      <c r="G135" s="432" t="s">
        <v>3359</v>
      </c>
      <c r="H135" s="429" t="s">
        <v>5237</v>
      </c>
      <c r="I135" s="429" t="s">
        <v>1878</v>
      </c>
      <c r="J135" s="430" t="s">
        <v>1866</v>
      </c>
      <c r="K135" s="430" t="s">
        <v>1851</v>
      </c>
      <c r="L135" s="429">
        <v>5</v>
      </c>
      <c r="M135" s="429">
        <v>1</v>
      </c>
      <c r="N135" s="429">
        <v>10</v>
      </c>
      <c r="O135" s="429">
        <v>10</v>
      </c>
      <c r="P135" s="429">
        <v>5</v>
      </c>
      <c r="Q135" s="429">
        <v>10</v>
      </c>
      <c r="R135" s="430">
        <f t="shared" si="22"/>
        <v>25000</v>
      </c>
      <c r="S135" s="433" t="s">
        <v>3247</v>
      </c>
      <c r="T135" s="431" t="s">
        <v>3360</v>
      </c>
      <c r="U135" s="430" t="s">
        <v>1206</v>
      </c>
      <c r="V135" s="430" t="s">
        <v>1863</v>
      </c>
      <c r="W135" s="429" t="s">
        <v>1853</v>
      </c>
      <c r="X135" s="432" t="s">
        <v>2455</v>
      </c>
      <c r="Y135" s="432" t="s">
        <v>1867</v>
      </c>
      <c r="Z135" s="432" t="s">
        <v>1868</v>
      </c>
      <c r="AA135" s="429" t="s">
        <v>3251</v>
      </c>
      <c r="AB135" s="431" t="s">
        <v>3608</v>
      </c>
      <c r="AC135" s="435" t="s">
        <v>3600</v>
      </c>
      <c r="AD135" s="434" t="s">
        <v>3611</v>
      </c>
      <c r="AE135" s="434" t="s">
        <v>3602</v>
      </c>
    </row>
    <row r="136" spans="2:31" ht="105.75" customHeight="1" thickBot="1" x14ac:dyDescent="0.25">
      <c r="B136" s="896"/>
      <c r="C136" s="896" t="s">
        <v>3612</v>
      </c>
      <c r="D136" s="897" t="s">
        <v>3592</v>
      </c>
      <c r="E136" s="438" t="s">
        <v>1943</v>
      </c>
      <c r="F136" s="435" t="s">
        <v>3245</v>
      </c>
      <c r="G136" s="432" t="s">
        <v>1893</v>
      </c>
      <c r="H136" s="429" t="s">
        <v>5209</v>
      </c>
      <c r="I136" s="429" t="s">
        <v>3246</v>
      </c>
      <c r="J136" s="430" t="s">
        <v>1875</v>
      </c>
      <c r="K136" s="430" t="s">
        <v>1851</v>
      </c>
      <c r="L136" s="429">
        <v>5</v>
      </c>
      <c r="M136" s="429">
        <v>5</v>
      </c>
      <c r="N136" s="429">
        <v>5</v>
      </c>
      <c r="O136" s="429">
        <v>5</v>
      </c>
      <c r="P136" s="429">
        <v>10</v>
      </c>
      <c r="Q136" s="429">
        <v>10</v>
      </c>
      <c r="R136" s="430">
        <f t="shared" si="22"/>
        <v>62500</v>
      </c>
      <c r="S136" s="433" t="s">
        <v>3247</v>
      </c>
      <c r="T136" s="431" t="s">
        <v>3248</v>
      </c>
      <c r="U136" s="430" t="s">
        <v>1206</v>
      </c>
      <c r="V136" s="430" t="s">
        <v>1863</v>
      </c>
      <c r="W136" s="429" t="s">
        <v>1853</v>
      </c>
      <c r="X136" s="431" t="s">
        <v>3249</v>
      </c>
      <c r="Y136" s="438" t="s">
        <v>3613</v>
      </c>
      <c r="Z136" s="438" t="s">
        <v>3284</v>
      </c>
      <c r="AA136" s="430" t="s">
        <v>3251</v>
      </c>
      <c r="AB136" s="438" t="s">
        <v>3614</v>
      </c>
      <c r="AC136" s="435" t="s">
        <v>3615</v>
      </c>
      <c r="AD136" s="434" t="s">
        <v>3616</v>
      </c>
      <c r="AE136" s="434" t="s">
        <v>3617</v>
      </c>
    </row>
    <row r="137" spans="2:31" ht="105.75" customHeight="1" thickBot="1" x14ac:dyDescent="0.25">
      <c r="B137" s="896"/>
      <c r="C137" s="896"/>
      <c r="D137" s="897"/>
      <c r="E137" s="438" t="s">
        <v>3618</v>
      </c>
      <c r="F137" s="435" t="s">
        <v>3663</v>
      </c>
      <c r="G137" s="439" t="s">
        <v>1936</v>
      </c>
      <c r="H137" s="429" t="s">
        <v>5209</v>
      </c>
      <c r="I137" s="429" t="s">
        <v>3308</v>
      </c>
      <c r="J137" s="429" t="s">
        <v>1861</v>
      </c>
      <c r="K137" s="430" t="s">
        <v>1851</v>
      </c>
      <c r="L137" s="429">
        <v>10</v>
      </c>
      <c r="M137" s="429">
        <v>1</v>
      </c>
      <c r="N137" s="429">
        <v>1</v>
      </c>
      <c r="O137" s="429">
        <v>5</v>
      </c>
      <c r="P137" s="429">
        <v>5</v>
      </c>
      <c r="Q137" s="429">
        <v>10</v>
      </c>
      <c r="R137" s="430">
        <f t="shared" si="22"/>
        <v>2500</v>
      </c>
      <c r="S137" s="437" t="s">
        <v>3264</v>
      </c>
      <c r="T137" s="431" t="s">
        <v>3619</v>
      </c>
      <c r="U137" s="430" t="s">
        <v>1206</v>
      </c>
      <c r="V137" s="430" t="s">
        <v>1852</v>
      </c>
      <c r="W137" s="429" t="s">
        <v>48</v>
      </c>
      <c r="X137" s="429" t="s">
        <v>48</v>
      </c>
      <c r="Y137" s="431" t="s">
        <v>48</v>
      </c>
      <c r="Z137" s="431" t="s">
        <v>48</v>
      </c>
      <c r="AA137" s="430" t="s">
        <v>3251</v>
      </c>
      <c r="AB137" s="431" t="s">
        <v>48</v>
      </c>
      <c r="AC137" s="429" t="s">
        <v>48</v>
      </c>
      <c r="AD137" s="429" t="s">
        <v>48</v>
      </c>
      <c r="AE137" s="429" t="s">
        <v>48</v>
      </c>
    </row>
    <row r="138" spans="2:31" ht="105.75" customHeight="1" thickBot="1" x14ac:dyDescent="0.25">
      <c r="B138" s="896"/>
      <c r="C138" s="901" t="s">
        <v>5238</v>
      </c>
      <c r="D138" s="903" t="s">
        <v>3592</v>
      </c>
      <c r="E138" s="438" t="s">
        <v>1949</v>
      </c>
      <c r="F138" s="435" t="s">
        <v>5239</v>
      </c>
      <c r="G138" s="439" t="s">
        <v>3621</v>
      </c>
      <c r="H138" s="429" t="s">
        <v>3592</v>
      </c>
      <c r="I138" s="429" t="s">
        <v>1937</v>
      </c>
      <c r="J138" s="430" t="s">
        <v>1938</v>
      </c>
      <c r="K138" s="430" t="s">
        <v>1851</v>
      </c>
      <c r="L138" s="435">
        <v>5</v>
      </c>
      <c r="M138" s="435">
        <v>5</v>
      </c>
      <c r="N138" s="435">
        <v>5</v>
      </c>
      <c r="O138" s="435">
        <v>10</v>
      </c>
      <c r="P138" s="436">
        <v>5</v>
      </c>
      <c r="Q138" s="435">
        <v>10</v>
      </c>
      <c r="R138" s="430">
        <f t="shared" si="22"/>
        <v>62500</v>
      </c>
      <c r="S138" s="437" t="s">
        <v>3247</v>
      </c>
      <c r="T138" s="431" t="s">
        <v>3352</v>
      </c>
      <c r="U138" s="430" t="s">
        <v>1206</v>
      </c>
      <c r="V138" s="430" t="s">
        <v>1863</v>
      </c>
      <c r="W138" s="429" t="s">
        <v>1853</v>
      </c>
      <c r="X138" s="432" t="s">
        <v>5240</v>
      </c>
      <c r="Y138" s="432" t="s">
        <v>3623</v>
      </c>
      <c r="Z138" s="432" t="s">
        <v>3624</v>
      </c>
      <c r="AA138" s="430" t="s">
        <v>3364</v>
      </c>
      <c r="AB138" s="431" t="s">
        <v>5241</v>
      </c>
      <c r="AC138" s="429" t="s">
        <v>3595</v>
      </c>
      <c r="AD138" s="434" t="s">
        <v>3626</v>
      </c>
      <c r="AE138" s="434" t="s">
        <v>3602</v>
      </c>
    </row>
    <row r="139" spans="2:31" ht="105.75" customHeight="1" thickBot="1" x14ac:dyDescent="0.25">
      <c r="B139" s="896"/>
      <c r="C139" s="902"/>
      <c r="D139" s="904"/>
      <c r="E139" s="438" t="s">
        <v>3630</v>
      </c>
      <c r="F139" s="435" t="s">
        <v>5239</v>
      </c>
      <c r="G139" s="439" t="s">
        <v>3628</v>
      </c>
      <c r="H139" s="429" t="s">
        <v>5202</v>
      </c>
      <c r="I139" s="429" t="s">
        <v>3246</v>
      </c>
      <c r="J139" s="429" t="s">
        <v>1861</v>
      </c>
      <c r="K139" s="442" t="s">
        <v>1851</v>
      </c>
      <c r="L139" s="435">
        <v>5</v>
      </c>
      <c r="M139" s="435">
        <v>5</v>
      </c>
      <c r="N139" s="435">
        <v>5</v>
      </c>
      <c r="O139" s="435">
        <v>5</v>
      </c>
      <c r="P139" s="436">
        <v>1</v>
      </c>
      <c r="Q139" s="435">
        <v>10</v>
      </c>
      <c r="R139" s="430">
        <f t="shared" si="22"/>
        <v>6250</v>
      </c>
      <c r="S139" s="437" t="s">
        <v>3264</v>
      </c>
      <c r="T139" s="431" t="s">
        <v>3257</v>
      </c>
      <c r="U139" s="430" t="s">
        <v>1206</v>
      </c>
      <c r="V139" s="430" t="s">
        <v>1852</v>
      </c>
      <c r="W139" s="429" t="s">
        <v>48</v>
      </c>
      <c r="X139" s="431" t="s">
        <v>48</v>
      </c>
      <c r="Y139" s="431" t="s">
        <v>48</v>
      </c>
      <c r="Z139" s="431" t="s">
        <v>48</v>
      </c>
      <c r="AA139" s="430" t="s">
        <v>3282</v>
      </c>
      <c r="AB139" s="431" t="s">
        <v>48</v>
      </c>
      <c r="AC139" s="429" t="s">
        <v>48</v>
      </c>
      <c r="AD139" s="429" t="s">
        <v>48</v>
      </c>
      <c r="AE139" s="429" t="s">
        <v>48</v>
      </c>
    </row>
    <row r="140" spans="2:31" ht="105.75" customHeight="1" thickBot="1" x14ac:dyDescent="0.25">
      <c r="B140" s="896"/>
      <c r="C140" s="896" t="s">
        <v>5242</v>
      </c>
      <c r="D140" s="897" t="s">
        <v>3592</v>
      </c>
      <c r="E140" s="438" t="s">
        <v>1949</v>
      </c>
      <c r="F140" s="435" t="s">
        <v>3620</v>
      </c>
      <c r="G140" s="439" t="s">
        <v>3621</v>
      </c>
      <c r="H140" s="429" t="s">
        <v>5213</v>
      </c>
      <c r="I140" s="429" t="s">
        <v>1937</v>
      </c>
      <c r="J140" s="430" t="s">
        <v>1938</v>
      </c>
      <c r="K140" s="442" t="s">
        <v>1851</v>
      </c>
      <c r="L140" s="435">
        <v>5</v>
      </c>
      <c r="M140" s="435">
        <v>5</v>
      </c>
      <c r="N140" s="435">
        <v>5</v>
      </c>
      <c r="O140" s="435">
        <v>10</v>
      </c>
      <c r="P140" s="436">
        <v>5</v>
      </c>
      <c r="Q140" s="435">
        <v>10</v>
      </c>
      <c r="R140" s="430">
        <f t="shared" si="22"/>
        <v>62500</v>
      </c>
      <c r="S140" s="433" t="s">
        <v>3247</v>
      </c>
      <c r="T140" s="431" t="s">
        <v>3352</v>
      </c>
      <c r="U140" s="430" t="s">
        <v>1206</v>
      </c>
      <c r="V140" s="430" t="s">
        <v>1863</v>
      </c>
      <c r="W140" s="429" t="s">
        <v>1853</v>
      </c>
      <c r="X140" s="432" t="s">
        <v>3622</v>
      </c>
      <c r="Y140" s="432" t="s">
        <v>3623</v>
      </c>
      <c r="Z140" s="432" t="s">
        <v>3624</v>
      </c>
      <c r="AA140" s="429" t="s">
        <v>3282</v>
      </c>
      <c r="AB140" s="431" t="s">
        <v>3625</v>
      </c>
      <c r="AC140" s="429" t="s">
        <v>3595</v>
      </c>
      <c r="AD140" s="434" t="s">
        <v>3626</v>
      </c>
      <c r="AE140" s="434" t="s">
        <v>3602</v>
      </c>
    </row>
    <row r="141" spans="2:31" ht="105.75" customHeight="1" thickBot="1" x14ac:dyDescent="0.25">
      <c r="B141" s="896"/>
      <c r="C141" s="896"/>
      <c r="D141" s="897"/>
      <c r="E141" s="438" t="s">
        <v>3627</v>
      </c>
      <c r="F141" s="435" t="s">
        <v>3620</v>
      </c>
      <c r="G141" s="439" t="s">
        <v>3628</v>
      </c>
      <c r="H141" s="429" t="s">
        <v>5212</v>
      </c>
      <c r="I141" s="429" t="s">
        <v>1907</v>
      </c>
      <c r="J141" s="430" t="s">
        <v>1908</v>
      </c>
      <c r="K141" s="442" t="s">
        <v>1851</v>
      </c>
      <c r="L141" s="435">
        <v>1</v>
      </c>
      <c r="M141" s="435">
        <v>5</v>
      </c>
      <c r="N141" s="435">
        <v>5</v>
      </c>
      <c r="O141" s="435">
        <v>5</v>
      </c>
      <c r="P141" s="436">
        <v>5</v>
      </c>
      <c r="Q141" s="435">
        <v>10</v>
      </c>
      <c r="R141" s="430">
        <f t="shared" si="22"/>
        <v>6250</v>
      </c>
      <c r="S141" s="437" t="s">
        <v>3264</v>
      </c>
      <c r="T141" s="431" t="s">
        <v>3450</v>
      </c>
      <c r="U141" s="430" t="s">
        <v>1206</v>
      </c>
      <c r="V141" s="430" t="s">
        <v>1852</v>
      </c>
      <c r="W141" s="429" t="s">
        <v>48</v>
      </c>
      <c r="X141" s="431" t="s">
        <v>48</v>
      </c>
      <c r="Y141" s="431" t="s">
        <v>48</v>
      </c>
      <c r="Z141" s="431" t="s">
        <v>48</v>
      </c>
      <c r="AA141" s="430" t="s">
        <v>3282</v>
      </c>
      <c r="AB141" s="431" t="s">
        <v>48</v>
      </c>
      <c r="AC141" s="429" t="s">
        <v>48</v>
      </c>
      <c r="AD141" s="429" t="s">
        <v>48</v>
      </c>
      <c r="AE141" s="429" t="s">
        <v>48</v>
      </c>
    </row>
    <row r="142" spans="2:31" ht="105.75" customHeight="1" thickBot="1" x14ac:dyDescent="0.25">
      <c r="B142" s="896"/>
      <c r="C142" s="896"/>
      <c r="D142" s="897"/>
      <c r="E142" s="438" t="s">
        <v>1874</v>
      </c>
      <c r="F142" s="435" t="s">
        <v>3606</v>
      </c>
      <c r="G142" s="432" t="s">
        <v>3629</v>
      </c>
      <c r="H142" s="429" t="s">
        <v>5202</v>
      </c>
      <c r="I142" s="429" t="s">
        <v>3246</v>
      </c>
      <c r="J142" s="430" t="s">
        <v>1875</v>
      </c>
      <c r="K142" s="442" t="s">
        <v>1851</v>
      </c>
      <c r="L142" s="435">
        <v>5</v>
      </c>
      <c r="M142" s="435">
        <v>5</v>
      </c>
      <c r="N142" s="435">
        <v>5</v>
      </c>
      <c r="O142" s="435">
        <v>5</v>
      </c>
      <c r="P142" s="436">
        <v>1</v>
      </c>
      <c r="Q142" s="435">
        <v>10</v>
      </c>
      <c r="R142" s="430">
        <f t="shared" si="22"/>
        <v>6250</v>
      </c>
      <c r="S142" s="437" t="s">
        <v>3264</v>
      </c>
      <c r="T142" s="431" t="s">
        <v>3248</v>
      </c>
      <c r="U142" s="430" t="s">
        <v>1206</v>
      </c>
      <c r="V142" s="430" t="s">
        <v>1852</v>
      </c>
      <c r="W142" s="429" t="s">
        <v>48</v>
      </c>
      <c r="X142" s="431" t="s">
        <v>48</v>
      </c>
      <c r="Y142" s="431" t="s">
        <v>48</v>
      </c>
      <c r="Z142" s="431" t="s">
        <v>48</v>
      </c>
      <c r="AA142" s="430" t="s">
        <v>3282</v>
      </c>
      <c r="AB142" s="431" t="s">
        <v>48</v>
      </c>
      <c r="AC142" s="429" t="s">
        <v>48</v>
      </c>
      <c r="AD142" s="429" t="s">
        <v>48</v>
      </c>
      <c r="AE142" s="429" t="s">
        <v>48</v>
      </c>
    </row>
    <row r="143" spans="2:31" ht="105.75" customHeight="1" thickBot="1" x14ac:dyDescent="0.25">
      <c r="B143" s="896"/>
      <c r="C143" s="896"/>
      <c r="D143" s="897"/>
      <c r="E143" s="438" t="s">
        <v>3630</v>
      </c>
      <c r="F143" s="435" t="s">
        <v>3620</v>
      </c>
      <c r="G143" s="439" t="s">
        <v>3628</v>
      </c>
      <c r="H143" s="429" t="s">
        <v>5202</v>
      </c>
      <c r="I143" s="429" t="s">
        <v>3246</v>
      </c>
      <c r="J143" s="429" t="s">
        <v>1861</v>
      </c>
      <c r="K143" s="442" t="s">
        <v>1851</v>
      </c>
      <c r="L143" s="435">
        <v>5</v>
      </c>
      <c r="M143" s="435">
        <v>5</v>
      </c>
      <c r="N143" s="435">
        <v>5</v>
      </c>
      <c r="O143" s="435">
        <v>5</v>
      </c>
      <c r="P143" s="436">
        <v>1</v>
      </c>
      <c r="Q143" s="435">
        <v>10</v>
      </c>
      <c r="R143" s="430">
        <f t="shared" si="22"/>
        <v>6250</v>
      </c>
      <c r="S143" s="437" t="s">
        <v>3264</v>
      </c>
      <c r="T143" s="431" t="s">
        <v>3257</v>
      </c>
      <c r="U143" s="430" t="s">
        <v>1206</v>
      </c>
      <c r="V143" s="430" t="s">
        <v>1852</v>
      </c>
      <c r="W143" s="429" t="s">
        <v>48</v>
      </c>
      <c r="X143" s="431" t="s">
        <v>48</v>
      </c>
      <c r="Y143" s="431" t="s">
        <v>48</v>
      </c>
      <c r="Z143" s="431" t="s">
        <v>48</v>
      </c>
      <c r="AA143" s="430" t="s">
        <v>3282</v>
      </c>
      <c r="AB143" s="431" t="s">
        <v>48</v>
      </c>
      <c r="AC143" s="429" t="s">
        <v>48</v>
      </c>
      <c r="AD143" s="429" t="s">
        <v>48</v>
      </c>
      <c r="AE143" s="429" t="s">
        <v>48</v>
      </c>
    </row>
    <row r="144" spans="2:31" ht="105.75" customHeight="1" thickBot="1" x14ac:dyDescent="0.25">
      <c r="B144" s="896"/>
      <c r="C144" s="896"/>
      <c r="D144" s="897"/>
      <c r="E144" s="438" t="s">
        <v>3631</v>
      </c>
      <c r="F144" s="435" t="s">
        <v>3620</v>
      </c>
      <c r="G144" s="439" t="s">
        <v>1893</v>
      </c>
      <c r="H144" s="429" t="s">
        <v>5211</v>
      </c>
      <c r="I144" s="429" t="s">
        <v>1902</v>
      </c>
      <c r="J144" s="430" t="s">
        <v>1875</v>
      </c>
      <c r="K144" s="442" t="s">
        <v>1851</v>
      </c>
      <c r="L144" s="435">
        <v>5</v>
      </c>
      <c r="M144" s="435">
        <v>1</v>
      </c>
      <c r="N144" s="435">
        <v>5</v>
      </c>
      <c r="O144" s="435">
        <v>5</v>
      </c>
      <c r="P144" s="436">
        <v>5</v>
      </c>
      <c r="Q144" s="435">
        <v>10</v>
      </c>
      <c r="R144" s="430">
        <f t="shared" si="22"/>
        <v>6250</v>
      </c>
      <c r="S144" s="437" t="s">
        <v>3264</v>
      </c>
      <c r="T144" s="431" t="s">
        <v>3265</v>
      </c>
      <c r="U144" s="430" t="s">
        <v>1206</v>
      </c>
      <c r="V144" s="430" t="s">
        <v>1852</v>
      </c>
      <c r="W144" s="429" t="s">
        <v>48</v>
      </c>
      <c r="X144" s="431" t="s">
        <v>48</v>
      </c>
      <c r="Y144" s="431" t="s">
        <v>48</v>
      </c>
      <c r="Z144" s="431" t="s">
        <v>48</v>
      </c>
      <c r="AA144" s="430" t="s">
        <v>3282</v>
      </c>
      <c r="AB144" s="431" t="s">
        <v>48</v>
      </c>
      <c r="AC144" s="429" t="s">
        <v>48</v>
      </c>
      <c r="AD144" s="429" t="s">
        <v>48</v>
      </c>
      <c r="AE144" s="429" t="s">
        <v>48</v>
      </c>
    </row>
    <row r="145" spans="2:31" ht="105.75" customHeight="1" thickBot="1" x14ac:dyDescent="0.25">
      <c r="B145" s="896"/>
      <c r="C145" s="435" t="s">
        <v>3632</v>
      </c>
      <c r="D145" s="441" t="s">
        <v>3592</v>
      </c>
      <c r="E145" s="438" t="s">
        <v>1946</v>
      </c>
      <c r="F145" s="435" t="s">
        <v>3633</v>
      </c>
      <c r="G145" s="439" t="s">
        <v>1936</v>
      </c>
      <c r="H145" s="429" t="s">
        <v>5202</v>
      </c>
      <c r="I145" s="429" t="s">
        <v>3634</v>
      </c>
      <c r="J145" s="430" t="s">
        <v>3635</v>
      </c>
      <c r="K145" s="430" t="s">
        <v>1851</v>
      </c>
      <c r="L145" s="429">
        <v>1</v>
      </c>
      <c r="M145" s="429">
        <v>5</v>
      </c>
      <c r="N145" s="429">
        <v>1</v>
      </c>
      <c r="O145" s="429">
        <v>1</v>
      </c>
      <c r="P145" s="429">
        <v>5</v>
      </c>
      <c r="Q145" s="429">
        <v>10</v>
      </c>
      <c r="R145" s="430">
        <f>(L145*M145*N145*O145*P145*Q145)</f>
        <v>250</v>
      </c>
      <c r="S145" s="437" t="s">
        <v>3264</v>
      </c>
      <c r="T145" s="431" t="s">
        <v>3636</v>
      </c>
      <c r="U145" s="430" t="s">
        <v>3497</v>
      </c>
      <c r="V145" s="430" t="s">
        <v>1852</v>
      </c>
      <c r="W145" s="429" t="s">
        <v>48</v>
      </c>
      <c r="X145" s="431" t="s">
        <v>48</v>
      </c>
      <c r="Y145" s="431" t="s">
        <v>48</v>
      </c>
      <c r="Z145" s="431" t="s">
        <v>48</v>
      </c>
      <c r="AA145" s="430" t="s">
        <v>3251</v>
      </c>
      <c r="AB145" s="431" t="s">
        <v>48</v>
      </c>
      <c r="AC145" s="429" t="s">
        <v>48</v>
      </c>
      <c r="AD145" s="429" t="s">
        <v>48</v>
      </c>
      <c r="AE145" s="429" t="s">
        <v>48</v>
      </c>
    </row>
    <row r="146" spans="2:31" ht="105.75" customHeight="1" thickBot="1" x14ac:dyDescent="0.25">
      <c r="B146" s="896"/>
      <c r="C146" s="435" t="s">
        <v>3637</v>
      </c>
      <c r="D146" s="443" t="s">
        <v>3592</v>
      </c>
      <c r="E146" s="438" t="s">
        <v>1854</v>
      </c>
      <c r="F146" s="435" t="s">
        <v>1536</v>
      </c>
      <c r="G146" s="439" t="s">
        <v>1860</v>
      </c>
      <c r="H146" s="429" t="s">
        <v>5213</v>
      </c>
      <c r="I146" s="429" t="s">
        <v>1856</v>
      </c>
      <c r="J146" s="429" t="s">
        <v>3326</v>
      </c>
      <c r="K146" s="430" t="s">
        <v>1851</v>
      </c>
      <c r="L146" s="429">
        <v>1</v>
      </c>
      <c r="M146" s="429">
        <v>5</v>
      </c>
      <c r="N146" s="429">
        <v>5</v>
      </c>
      <c r="O146" s="429">
        <v>5</v>
      </c>
      <c r="P146" s="429">
        <v>5</v>
      </c>
      <c r="Q146" s="429">
        <v>10</v>
      </c>
      <c r="R146" s="430">
        <f>(L146*M146*N146*O146*P146*Q146)</f>
        <v>6250</v>
      </c>
      <c r="S146" s="437" t="s">
        <v>3264</v>
      </c>
      <c r="T146" s="431" t="s">
        <v>3327</v>
      </c>
      <c r="U146" s="430" t="s">
        <v>1206</v>
      </c>
      <c r="V146" s="430" t="s">
        <v>1852</v>
      </c>
      <c r="W146" s="429" t="s">
        <v>48</v>
      </c>
      <c r="X146" s="431" t="s">
        <v>48</v>
      </c>
      <c r="Y146" s="431" t="s">
        <v>48</v>
      </c>
      <c r="Z146" s="431" t="s">
        <v>48</v>
      </c>
      <c r="AA146" s="430" t="s">
        <v>3364</v>
      </c>
      <c r="AB146" s="431" t="s">
        <v>48</v>
      </c>
      <c r="AC146" s="429" t="s">
        <v>48</v>
      </c>
      <c r="AD146" s="429" t="s">
        <v>48</v>
      </c>
      <c r="AE146" s="429" t="s">
        <v>48</v>
      </c>
    </row>
    <row r="147" spans="2:31" ht="105.75" customHeight="1" thickBot="1" x14ac:dyDescent="0.25">
      <c r="B147" s="896"/>
      <c r="C147" s="896" t="s">
        <v>3638</v>
      </c>
      <c r="D147" s="897" t="s">
        <v>3592</v>
      </c>
      <c r="E147" s="438" t="s">
        <v>3639</v>
      </c>
      <c r="F147" s="435" t="s">
        <v>1536</v>
      </c>
      <c r="G147" s="432" t="s">
        <v>3640</v>
      </c>
      <c r="H147" s="429" t="s">
        <v>5235</v>
      </c>
      <c r="I147" s="429" t="s">
        <v>1878</v>
      </c>
      <c r="J147" s="430" t="s">
        <v>1866</v>
      </c>
      <c r="K147" s="430" t="s">
        <v>1851</v>
      </c>
      <c r="L147" s="429">
        <v>5</v>
      </c>
      <c r="M147" s="429">
        <v>1</v>
      </c>
      <c r="N147" s="429">
        <v>5</v>
      </c>
      <c r="O147" s="429">
        <v>5</v>
      </c>
      <c r="P147" s="429">
        <v>5</v>
      </c>
      <c r="Q147" s="429">
        <v>10</v>
      </c>
      <c r="R147" s="430">
        <f>L147*M147*N147*O147*P147*Q147</f>
        <v>6250</v>
      </c>
      <c r="S147" s="437" t="s">
        <v>3264</v>
      </c>
      <c r="T147" s="431" t="s">
        <v>3641</v>
      </c>
      <c r="U147" s="430" t="s">
        <v>1206</v>
      </c>
      <c r="V147" s="430" t="s">
        <v>1852</v>
      </c>
      <c r="W147" s="429" t="s">
        <v>48</v>
      </c>
      <c r="X147" s="431" t="s">
        <v>48</v>
      </c>
      <c r="Y147" s="431" t="s">
        <v>48</v>
      </c>
      <c r="Z147" s="431" t="s">
        <v>48</v>
      </c>
      <c r="AA147" s="430" t="s">
        <v>3364</v>
      </c>
      <c r="AB147" s="431" t="s">
        <v>48</v>
      </c>
      <c r="AC147" s="429" t="s">
        <v>48</v>
      </c>
      <c r="AD147" s="429" t="s">
        <v>48</v>
      </c>
      <c r="AE147" s="429" t="s">
        <v>48</v>
      </c>
    </row>
    <row r="148" spans="2:31" ht="105.75" customHeight="1" thickBot="1" x14ac:dyDescent="0.25">
      <c r="B148" s="896"/>
      <c r="C148" s="896"/>
      <c r="D148" s="897"/>
      <c r="E148" s="438" t="s">
        <v>3642</v>
      </c>
      <c r="F148" s="435" t="s">
        <v>3643</v>
      </c>
      <c r="G148" s="439" t="s">
        <v>1936</v>
      </c>
      <c r="H148" s="429" t="s">
        <v>5235</v>
      </c>
      <c r="I148" s="429" t="s">
        <v>3644</v>
      </c>
      <c r="J148" s="430" t="s">
        <v>3635</v>
      </c>
      <c r="K148" s="430" t="s">
        <v>1851</v>
      </c>
      <c r="L148" s="430">
        <v>5</v>
      </c>
      <c r="M148" s="430">
        <v>5</v>
      </c>
      <c r="N148" s="430">
        <v>10</v>
      </c>
      <c r="O148" s="430">
        <v>5</v>
      </c>
      <c r="P148" s="430">
        <v>5</v>
      </c>
      <c r="Q148" s="430">
        <v>10</v>
      </c>
      <c r="R148" s="430">
        <f>(L148*M148*N148*O148*P148*Q148)</f>
        <v>62500</v>
      </c>
      <c r="S148" s="433" t="s">
        <v>3247</v>
      </c>
      <c r="T148" s="431" t="s">
        <v>3352</v>
      </c>
      <c r="U148" s="430" t="s">
        <v>1206</v>
      </c>
      <c r="V148" s="430" t="s">
        <v>1863</v>
      </c>
      <c r="W148" s="429" t="s">
        <v>1853</v>
      </c>
      <c r="X148" s="432" t="s">
        <v>2455</v>
      </c>
      <c r="Y148" s="432" t="s">
        <v>5214</v>
      </c>
      <c r="Z148" s="432" t="s">
        <v>1868</v>
      </c>
      <c r="AA148" s="429" t="s">
        <v>3645</v>
      </c>
      <c r="AB148" s="431" t="s">
        <v>5243</v>
      </c>
      <c r="AC148" s="435" t="s">
        <v>3269</v>
      </c>
      <c r="AD148" s="434" t="s">
        <v>3647</v>
      </c>
      <c r="AE148" s="429" t="s">
        <v>48</v>
      </c>
    </row>
    <row r="149" spans="2:31" ht="105.75" customHeight="1" thickBot="1" x14ac:dyDescent="0.25">
      <c r="B149" s="896"/>
      <c r="C149" s="896"/>
      <c r="D149" s="897"/>
      <c r="E149" s="438" t="s">
        <v>3648</v>
      </c>
      <c r="F149" s="435" t="s">
        <v>3649</v>
      </c>
      <c r="G149" s="432" t="s">
        <v>3607</v>
      </c>
      <c r="H149" s="429" t="s">
        <v>5244</v>
      </c>
      <c r="I149" s="429" t="s">
        <v>1907</v>
      </c>
      <c r="J149" s="430" t="s">
        <v>1908</v>
      </c>
      <c r="K149" s="430" t="s">
        <v>1851</v>
      </c>
      <c r="L149" s="430">
        <v>5</v>
      </c>
      <c r="M149" s="430">
        <v>5</v>
      </c>
      <c r="N149" s="430">
        <v>10</v>
      </c>
      <c r="O149" s="430">
        <v>5</v>
      </c>
      <c r="P149" s="430">
        <v>5</v>
      </c>
      <c r="Q149" s="430">
        <v>10</v>
      </c>
      <c r="R149" s="430">
        <f>(L149*M149*N149*O149*P149*Q149)</f>
        <v>62500</v>
      </c>
      <c r="S149" s="433" t="s">
        <v>3247</v>
      </c>
      <c r="T149" s="431" t="s">
        <v>3371</v>
      </c>
      <c r="U149" s="430" t="s">
        <v>1206</v>
      </c>
      <c r="V149" s="430" t="s">
        <v>1863</v>
      </c>
      <c r="W149" s="429" t="s">
        <v>1853</v>
      </c>
      <c r="X149" s="431" t="s">
        <v>3650</v>
      </c>
      <c r="Y149" s="431" t="s">
        <v>3651</v>
      </c>
      <c r="Z149" s="431" t="s">
        <v>3652</v>
      </c>
      <c r="AA149" s="429" t="s">
        <v>3645</v>
      </c>
      <c r="AB149" s="431" t="s">
        <v>3653</v>
      </c>
      <c r="AC149" s="435" t="s">
        <v>3269</v>
      </c>
      <c r="AD149" s="434" t="s">
        <v>3654</v>
      </c>
      <c r="AE149" s="429" t="s">
        <v>48</v>
      </c>
    </row>
    <row r="150" spans="2:31" ht="105.75" customHeight="1" thickBot="1" x14ac:dyDescent="0.25">
      <c r="B150" s="896"/>
      <c r="C150" s="896" t="s">
        <v>3655</v>
      </c>
      <c r="D150" s="897" t="s">
        <v>3592</v>
      </c>
      <c r="E150" s="438" t="s">
        <v>3656</v>
      </c>
      <c r="F150" s="435" t="s">
        <v>3663</v>
      </c>
      <c r="G150" s="439" t="s">
        <v>1936</v>
      </c>
      <c r="H150" s="429" t="s">
        <v>5211</v>
      </c>
      <c r="I150" s="429" t="s">
        <v>3541</v>
      </c>
      <c r="J150" s="430" t="s">
        <v>1908</v>
      </c>
      <c r="K150" s="430" t="s">
        <v>1851</v>
      </c>
      <c r="L150" s="429">
        <v>1</v>
      </c>
      <c r="M150" s="429">
        <v>5</v>
      </c>
      <c r="N150" s="429">
        <v>5</v>
      </c>
      <c r="O150" s="429">
        <v>10</v>
      </c>
      <c r="P150" s="429">
        <v>10</v>
      </c>
      <c r="Q150" s="429">
        <v>10</v>
      </c>
      <c r="R150" s="430">
        <f>(L150*M150*N150*O150*P150*Q150)</f>
        <v>25000</v>
      </c>
      <c r="S150" s="437" t="s">
        <v>3264</v>
      </c>
      <c r="T150" s="431" t="s">
        <v>3657</v>
      </c>
      <c r="U150" s="430" t="s">
        <v>3497</v>
      </c>
      <c r="V150" s="430" t="s">
        <v>1852</v>
      </c>
      <c r="W150" s="429" t="s">
        <v>48</v>
      </c>
      <c r="X150" s="431" t="s">
        <v>48</v>
      </c>
      <c r="Y150" s="431" t="s">
        <v>48</v>
      </c>
      <c r="Z150" s="431" t="s">
        <v>48</v>
      </c>
      <c r="AA150" s="430" t="s">
        <v>3251</v>
      </c>
      <c r="AB150" s="431" t="s">
        <v>48</v>
      </c>
      <c r="AC150" s="429" t="s">
        <v>48</v>
      </c>
      <c r="AD150" s="429" t="s">
        <v>48</v>
      </c>
      <c r="AE150" s="429" t="s">
        <v>48</v>
      </c>
    </row>
    <row r="151" spans="2:31" ht="105.75" customHeight="1" thickBot="1" x14ac:dyDescent="0.25">
      <c r="B151" s="896"/>
      <c r="C151" s="896"/>
      <c r="D151" s="897"/>
      <c r="E151" s="438" t="s">
        <v>3658</v>
      </c>
      <c r="F151" s="435" t="s">
        <v>1536</v>
      </c>
      <c r="G151" s="432" t="s">
        <v>3659</v>
      </c>
      <c r="H151" s="429" t="s">
        <v>5202</v>
      </c>
      <c r="I151" s="429" t="s">
        <v>1944</v>
      </c>
      <c r="J151" s="430" t="s">
        <v>1875</v>
      </c>
      <c r="K151" s="430" t="s">
        <v>1851</v>
      </c>
      <c r="L151" s="429">
        <v>5</v>
      </c>
      <c r="M151" s="429">
        <v>5</v>
      </c>
      <c r="N151" s="429">
        <v>5</v>
      </c>
      <c r="O151" s="429">
        <v>1</v>
      </c>
      <c r="P151" s="429">
        <v>1</v>
      </c>
      <c r="Q151" s="429">
        <v>10</v>
      </c>
      <c r="R151" s="430">
        <f>(Q151*P151*O151*N151*M151*L151)</f>
        <v>1250</v>
      </c>
      <c r="S151" s="437" t="s">
        <v>3264</v>
      </c>
      <c r="T151" s="431" t="s">
        <v>3660</v>
      </c>
      <c r="U151" s="430" t="s">
        <v>1206</v>
      </c>
      <c r="V151" s="430" t="s">
        <v>1852</v>
      </c>
      <c r="W151" s="429" t="s">
        <v>48</v>
      </c>
      <c r="X151" s="431" t="s">
        <v>48</v>
      </c>
      <c r="Y151" s="431" t="s">
        <v>48</v>
      </c>
      <c r="Z151" s="431" t="s">
        <v>48</v>
      </c>
      <c r="AA151" s="430" t="s">
        <v>3251</v>
      </c>
      <c r="AB151" s="431" t="s">
        <v>48</v>
      </c>
      <c r="AC151" s="429" t="s">
        <v>48</v>
      </c>
      <c r="AD151" s="429" t="s">
        <v>48</v>
      </c>
      <c r="AE151" s="429" t="s">
        <v>48</v>
      </c>
    </row>
    <row r="152" spans="2:31" ht="105.75" customHeight="1" thickBot="1" x14ac:dyDescent="0.25">
      <c r="B152" s="896"/>
      <c r="C152" s="435" t="s">
        <v>3661</v>
      </c>
      <c r="D152" s="441" t="s">
        <v>3592</v>
      </c>
      <c r="E152" s="438" t="s">
        <v>3662</v>
      </c>
      <c r="F152" s="435" t="s">
        <v>3663</v>
      </c>
      <c r="G152" s="432" t="s">
        <v>1924</v>
      </c>
      <c r="H152" s="429" t="s">
        <v>5235</v>
      </c>
      <c r="I152" s="429" t="s">
        <v>1902</v>
      </c>
      <c r="J152" s="430" t="s">
        <v>1875</v>
      </c>
      <c r="K152" s="430" t="s">
        <v>1851</v>
      </c>
      <c r="L152" s="429">
        <v>1</v>
      </c>
      <c r="M152" s="429">
        <v>5</v>
      </c>
      <c r="N152" s="429">
        <v>5</v>
      </c>
      <c r="O152" s="429">
        <v>1</v>
      </c>
      <c r="P152" s="429">
        <v>10</v>
      </c>
      <c r="Q152" s="429">
        <v>10</v>
      </c>
      <c r="R152" s="430">
        <f>(Q152*P152*O152*N152*M152*L152)</f>
        <v>2500</v>
      </c>
      <c r="S152" s="437" t="s">
        <v>3264</v>
      </c>
      <c r="T152" s="431" t="s">
        <v>3660</v>
      </c>
      <c r="U152" s="430" t="s">
        <v>1206</v>
      </c>
      <c r="V152" s="430" t="s">
        <v>1852</v>
      </c>
      <c r="W152" s="429" t="s">
        <v>48</v>
      </c>
      <c r="X152" s="431" t="s">
        <v>48</v>
      </c>
      <c r="Y152" s="431" t="s">
        <v>48</v>
      </c>
      <c r="Z152" s="431" t="s">
        <v>48</v>
      </c>
      <c r="AA152" s="430" t="s">
        <v>3251</v>
      </c>
      <c r="AB152" s="431" t="s">
        <v>48</v>
      </c>
      <c r="AC152" s="429" t="s">
        <v>48</v>
      </c>
      <c r="AD152" s="429" t="s">
        <v>48</v>
      </c>
      <c r="AE152" s="429" t="s">
        <v>48</v>
      </c>
    </row>
    <row r="153" spans="2:31" ht="105.75" customHeight="1" thickBot="1" x14ac:dyDescent="0.25">
      <c r="B153" s="896"/>
      <c r="C153" s="896" t="s">
        <v>3664</v>
      </c>
      <c r="D153" s="897" t="s">
        <v>3592</v>
      </c>
      <c r="E153" s="448" t="s">
        <v>3317</v>
      </c>
      <c r="F153" s="435" t="s">
        <v>3610</v>
      </c>
      <c r="G153" s="432" t="s">
        <v>3359</v>
      </c>
      <c r="H153" s="429" t="s">
        <v>5202</v>
      </c>
      <c r="I153" s="429" t="s">
        <v>1878</v>
      </c>
      <c r="J153" s="430" t="s">
        <v>1866</v>
      </c>
      <c r="K153" s="430" t="s">
        <v>1851</v>
      </c>
      <c r="L153" s="429">
        <v>5</v>
      </c>
      <c r="M153" s="429">
        <v>1</v>
      </c>
      <c r="N153" s="429">
        <v>10</v>
      </c>
      <c r="O153" s="429">
        <v>10</v>
      </c>
      <c r="P153" s="429">
        <v>5</v>
      </c>
      <c r="Q153" s="429">
        <v>10</v>
      </c>
      <c r="R153" s="430">
        <f>(L153*M153*N153*O153*P153*Q153)</f>
        <v>25000</v>
      </c>
      <c r="S153" s="433" t="s">
        <v>3247</v>
      </c>
      <c r="T153" s="431" t="s">
        <v>3360</v>
      </c>
      <c r="U153" s="430" t="s">
        <v>1206</v>
      </c>
      <c r="V153" s="430" t="s">
        <v>1863</v>
      </c>
      <c r="W153" s="429" t="s">
        <v>1853</v>
      </c>
      <c r="X153" s="432" t="s">
        <v>2455</v>
      </c>
      <c r="Y153" s="432" t="s">
        <v>1867</v>
      </c>
      <c r="Z153" s="432" t="s">
        <v>1868</v>
      </c>
      <c r="AA153" s="429" t="s">
        <v>3251</v>
      </c>
      <c r="AB153" s="431" t="s">
        <v>3646</v>
      </c>
      <c r="AC153" s="435" t="s">
        <v>3269</v>
      </c>
      <c r="AD153" s="434" t="s">
        <v>3626</v>
      </c>
      <c r="AE153" s="429" t="s">
        <v>48</v>
      </c>
    </row>
    <row r="154" spans="2:31" ht="105.75" customHeight="1" thickBot="1" x14ac:dyDescent="0.25">
      <c r="B154" s="896"/>
      <c r="C154" s="896"/>
      <c r="D154" s="897"/>
      <c r="E154" s="438" t="s">
        <v>1849</v>
      </c>
      <c r="F154" s="435" t="s">
        <v>3665</v>
      </c>
      <c r="G154" s="439" t="s">
        <v>1889</v>
      </c>
      <c r="H154" s="429" t="s">
        <v>5209</v>
      </c>
      <c r="I154" s="429" t="s">
        <v>3246</v>
      </c>
      <c r="J154" s="429" t="s">
        <v>1861</v>
      </c>
      <c r="K154" s="430" t="s">
        <v>1851</v>
      </c>
      <c r="L154" s="429">
        <v>5</v>
      </c>
      <c r="M154" s="429">
        <v>1</v>
      </c>
      <c r="N154" s="429">
        <v>1</v>
      </c>
      <c r="O154" s="429">
        <v>5</v>
      </c>
      <c r="P154" s="429">
        <v>10</v>
      </c>
      <c r="Q154" s="429">
        <v>10</v>
      </c>
      <c r="R154" s="430">
        <f>(L154*M154*N154*O154*P154*Q154)</f>
        <v>2500</v>
      </c>
      <c r="S154" s="437" t="s">
        <v>3264</v>
      </c>
      <c r="T154" s="431" t="s">
        <v>3257</v>
      </c>
      <c r="U154" s="430" t="s">
        <v>1206</v>
      </c>
      <c r="V154" s="430" t="s">
        <v>1852</v>
      </c>
      <c r="W154" s="429" t="s">
        <v>48</v>
      </c>
      <c r="X154" s="431" t="s">
        <v>48</v>
      </c>
      <c r="Y154" s="431" t="s">
        <v>48</v>
      </c>
      <c r="Z154" s="431" t="s">
        <v>48</v>
      </c>
      <c r="AA154" s="430" t="s">
        <v>3251</v>
      </c>
      <c r="AB154" s="431" t="s">
        <v>48</v>
      </c>
      <c r="AC154" s="429" t="s">
        <v>48</v>
      </c>
      <c r="AD154" s="429" t="s">
        <v>48</v>
      </c>
      <c r="AE154" s="429" t="s">
        <v>48</v>
      </c>
    </row>
    <row r="155" spans="2:31" ht="105.75" customHeight="1" thickBot="1" x14ac:dyDescent="0.25">
      <c r="B155" s="896" t="s">
        <v>3666</v>
      </c>
      <c r="C155" s="896" t="s">
        <v>3667</v>
      </c>
      <c r="D155" s="897" t="s">
        <v>3592</v>
      </c>
      <c r="E155" s="438" t="s">
        <v>3662</v>
      </c>
      <c r="F155" s="435" t="s">
        <v>3606</v>
      </c>
      <c r="G155" s="432" t="s">
        <v>3668</v>
      </c>
      <c r="H155" s="429" t="s">
        <v>5202</v>
      </c>
      <c r="I155" s="429" t="s">
        <v>3366</v>
      </c>
      <c r="J155" s="430" t="s">
        <v>3669</v>
      </c>
      <c r="K155" s="430" t="s">
        <v>1851</v>
      </c>
      <c r="L155" s="429">
        <v>1</v>
      </c>
      <c r="M155" s="429">
        <v>5</v>
      </c>
      <c r="N155" s="429">
        <v>1</v>
      </c>
      <c r="O155" s="429">
        <v>1</v>
      </c>
      <c r="P155" s="429">
        <v>1</v>
      </c>
      <c r="Q155" s="429">
        <v>10</v>
      </c>
      <c r="R155" s="430">
        <f t="shared" ref="R155:R157" si="23">(Q155*P155*O155*N155*M155*L155)</f>
        <v>50</v>
      </c>
      <c r="S155" s="437" t="s">
        <v>3264</v>
      </c>
      <c r="T155" s="431" t="s">
        <v>3660</v>
      </c>
      <c r="U155" s="430" t="s">
        <v>1206</v>
      </c>
      <c r="V155" s="430" t="s">
        <v>1852</v>
      </c>
      <c r="W155" s="429" t="s">
        <v>48</v>
      </c>
      <c r="X155" s="431" t="s">
        <v>48</v>
      </c>
      <c r="Y155" s="431" t="s">
        <v>48</v>
      </c>
      <c r="Z155" s="431" t="s">
        <v>48</v>
      </c>
      <c r="AA155" s="430" t="s">
        <v>3251</v>
      </c>
      <c r="AB155" s="431" t="s">
        <v>48</v>
      </c>
      <c r="AC155" s="429" t="s">
        <v>48</v>
      </c>
      <c r="AD155" s="429" t="s">
        <v>48</v>
      </c>
      <c r="AE155" s="429" t="s">
        <v>48</v>
      </c>
    </row>
    <row r="156" spans="2:31" ht="105.75" customHeight="1" thickBot="1" x14ac:dyDescent="0.25">
      <c r="B156" s="896"/>
      <c r="C156" s="896"/>
      <c r="D156" s="897"/>
      <c r="E156" s="438" t="s">
        <v>3670</v>
      </c>
      <c r="F156" s="435" t="s">
        <v>3606</v>
      </c>
      <c r="G156" s="432" t="s">
        <v>3668</v>
      </c>
      <c r="H156" s="429" t="s">
        <v>5209</v>
      </c>
      <c r="I156" s="429" t="s">
        <v>3541</v>
      </c>
      <c r="J156" s="430" t="s">
        <v>1908</v>
      </c>
      <c r="K156" s="430" t="s">
        <v>1851</v>
      </c>
      <c r="L156" s="429">
        <v>1</v>
      </c>
      <c r="M156" s="429">
        <v>5</v>
      </c>
      <c r="N156" s="429">
        <v>1</v>
      </c>
      <c r="O156" s="429">
        <v>1</v>
      </c>
      <c r="P156" s="429">
        <v>1</v>
      </c>
      <c r="Q156" s="429">
        <v>10</v>
      </c>
      <c r="R156" s="430">
        <f t="shared" si="23"/>
        <v>50</v>
      </c>
      <c r="S156" s="437" t="s">
        <v>3264</v>
      </c>
      <c r="T156" s="431" t="s">
        <v>3660</v>
      </c>
      <c r="U156" s="430" t="s">
        <v>1206</v>
      </c>
      <c r="V156" s="430" t="s">
        <v>1852</v>
      </c>
      <c r="W156" s="429" t="s">
        <v>48</v>
      </c>
      <c r="X156" s="431" t="s">
        <v>48</v>
      </c>
      <c r="Y156" s="431" t="s">
        <v>48</v>
      </c>
      <c r="Z156" s="431" t="s">
        <v>48</v>
      </c>
      <c r="AA156" s="430" t="s">
        <v>3251</v>
      </c>
      <c r="AB156" s="431" t="s">
        <v>48</v>
      </c>
      <c r="AC156" s="429" t="s">
        <v>48</v>
      </c>
      <c r="AD156" s="429" t="s">
        <v>48</v>
      </c>
      <c r="AE156" s="429" t="s">
        <v>48</v>
      </c>
    </row>
    <row r="157" spans="2:31" ht="105.75" customHeight="1" thickBot="1" x14ac:dyDescent="0.25">
      <c r="B157" s="896"/>
      <c r="C157" s="896"/>
      <c r="D157" s="897"/>
      <c r="E157" s="438" t="s">
        <v>3671</v>
      </c>
      <c r="F157" s="435" t="s">
        <v>3606</v>
      </c>
      <c r="G157" s="432" t="s">
        <v>3672</v>
      </c>
      <c r="H157" s="429" t="s">
        <v>5202</v>
      </c>
      <c r="I157" s="429" t="s">
        <v>1902</v>
      </c>
      <c r="J157" s="430" t="s">
        <v>1875</v>
      </c>
      <c r="K157" s="430" t="s">
        <v>1851</v>
      </c>
      <c r="L157" s="429">
        <v>1</v>
      </c>
      <c r="M157" s="429">
        <v>5</v>
      </c>
      <c r="N157" s="429">
        <v>1</v>
      </c>
      <c r="O157" s="429">
        <v>1</v>
      </c>
      <c r="P157" s="429">
        <v>1</v>
      </c>
      <c r="Q157" s="429">
        <v>10</v>
      </c>
      <c r="R157" s="430">
        <f t="shared" si="23"/>
        <v>50</v>
      </c>
      <c r="S157" s="437" t="s">
        <v>3264</v>
      </c>
      <c r="T157" s="431" t="s">
        <v>3660</v>
      </c>
      <c r="U157" s="430" t="s">
        <v>1206</v>
      </c>
      <c r="V157" s="430" t="s">
        <v>1852</v>
      </c>
      <c r="W157" s="429" t="s">
        <v>48</v>
      </c>
      <c r="X157" s="431" t="s">
        <v>48</v>
      </c>
      <c r="Y157" s="431" t="s">
        <v>48</v>
      </c>
      <c r="Z157" s="431" t="s">
        <v>48</v>
      </c>
      <c r="AA157" s="430" t="s">
        <v>3251</v>
      </c>
      <c r="AB157" s="431" t="s">
        <v>48</v>
      </c>
      <c r="AC157" s="429" t="s">
        <v>48</v>
      </c>
      <c r="AD157" s="429" t="s">
        <v>48</v>
      </c>
      <c r="AE157" s="429" t="s">
        <v>48</v>
      </c>
    </row>
    <row r="158" spans="2:31" ht="105.75" customHeight="1" thickBot="1" x14ac:dyDescent="0.25">
      <c r="B158" s="896"/>
      <c r="C158" s="435" t="s">
        <v>3673</v>
      </c>
      <c r="D158" s="443" t="s">
        <v>3592</v>
      </c>
      <c r="E158" s="438" t="s">
        <v>1939</v>
      </c>
      <c r="F158" s="435" t="s">
        <v>3663</v>
      </c>
      <c r="G158" s="439" t="s">
        <v>1936</v>
      </c>
      <c r="H158" s="429" t="s">
        <v>5202</v>
      </c>
      <c r="I158" s="429" t="s">
        <v>1878</v>
      </c>
      <c r="J158" s="430" t="s">
        <v>1866</v>
      </c>
      <c r="K158" s="430" t="s">
        <v>1851</v>
      </c>
      <c r="L158" s="429">
        <v>5</v>
      </c>
      <c r="M158" s="429">
        <v>1</v>
      </c>
      <c r="N158" s="429">
        <v>1</v>
      </c>
      <c r="O158" s="429">
        <v>10</v>
      </c>
      <c r="P158" s="429">
        <v>10</v>
      </c>
      <c r="Q158" s="429">
        <v>1</v>
      </c>
      <c r="R158" s="430">
        <f>(L158*M158*N158*O158*P158*Q158)</f>
        <v>500</v>
      </c>
      <c r="S158" s="437" t="s">
        <v>3264</v>
      </c>
      <c r="T158" s="431" t="s">
        <v>3674</v>
      </c>
      <c r="U158" s="430" t="s">
        <v>3497</v>
      </c>
      <c r="V158" s="430" t="s">
        <v>1852</v>
      </c>
      <c r="W158" s="429" t="s">
        <v>48</v>
      </c>
      <c r="X158" s="431" t="s">
        <v>48</v>
      </c>
      <c r="Y158" s="431" t="s">
        <v>48</v>
      </c>
      <c r="Z158" s="431" t="s">
        <v>48</v>
      </c>
      <c r="AA158" s="430" t="s">
        <v>3251</v>
      </c>
      <c r="AB158" s="431" t="s">
        <v>48</v>
      </c>
      <c r="AC158" s="429" t="s">
        <v>48</v>
      </c>
      <c r="AD158" s="429" t="s">
        <v>48</v>
      </c>
      <c r="AE158" s="429" t="s">
        <v>48</v>
      </c>
    </row>
    <row r="159" spans="2:31" ht="105.75" customHeight="1" thickBot="1" x14ac:dyDescent="0.25">
      <c r="B159" s="896" t="s">
        <v>3675</v>
      </c>
      <c r="C159" s="896" t="s">
        <v>3676</v>
      </c>
      <c r="D159" s="897" t="s">
        <v>3349</v>
      </c>
      <c r="E159" s="438" t="s">
        <v>3677</v>
      </c>
      <c r="F159" s="435" t="s">
        <v>3678</v>
      </c>
      <c r="G159" s="439" t="s">
        <v>3509</v>
      </c>
      <c r="H159" s="429" t="s">
        <v>5245</v>
      </c>
      <c r="I159" s="429" t="s">
        <v>1871</v>
      </c>
      <c r="J159" s="430" t="s">
        <v>1908</v>
      </c>
      <c r="K159" s="430" t="s">
        <v>1862</v>
      </c>
      <c r="L159" s="429">
        <v>5</v>
      </c>
      <c r="M159" s="429">
        <v>5</v>
      </c>
      <c r="N159" s="429">
        <v>10</v>
      </c>
      <c r="O159" s="429">
        <v>5</v>
      </c>
      <c r="P159" s="429">
        <v>5</v>
      </c>
      <c r="Q159" s="429">
        <v>10</v>
      </c>
      <c r="R159" s="430">
        <f>(L159*M159*N159*O159*P159*Q159)</f>
        <v>62500</v>
      </c>
      <c r="S159" s="433" t="s">
        <v>3272</v>
      </c>
      <c r="T159" s="431" t="s">
        <v>3450</v>
      </c>
      <c r="U159" s="430" t="s">
        <v>1206</v>
      </c>
      <c r="V159" s="430" t="s">
        <v>1863</v>
      </c>
      <c r="W159" s="429" t="s">
        <v>1864</v>
      </c>
      <c r="X159" s="439" t="s">
        <v>3506</v>
      </c>
      <c r="Y159" s="439" t="s">
        <v>3507</v>
      </c>
      <c r="Z159" s="438" t="s">
        <v>3679</v>
      </c>
      <c r="AA159" s="429" t="s">
        <v>3251</v>
      </c>
      <c r="AB159" s="431" t="s">
        <v>3508</v>
      </c>
      <c r="AC159" s="429" t="s">
        <v>3253</v>
      </c>
      <c r="AD159" s="432" t="s">
        <v>3410</v>
      </c>
      <c r="AE159" s="429" t="s">
        <v>48</v>
      </c>
    </row>
    <row r="160" spans="2:31" ht="105.75" customHeight="1" thickBot="1" x14ac:dyDescent="0.25">
      <c r="B160" s="896"/>
      <c r="C160" s="896"/>
      <c r="D160" s="897"/>
      <c r="E160" s="438" t="s">
        <v>3680</v>
      </c>
      <c r="F160" s="435" t="s">
        <v>1625</v>
      </c>
      <c r="G160" s="439" t="s">
        <v>3681</v>
      </c>
      <c r="H160" s="429" t="s">
        <v>5246</v>
      </c>
      <c r="I160" s="429" t="s">
        <v>3332</v>
      </c>
      <c r="J160" s="429" t="s">
        <v>1861</v>
      </c>
      <c r="K160" s="429" t="s">
        <v>1862</v>
      </c>
      <c r="L160" s="429">
        <v>5</v>
      </c>
      <c r="M160" s="429">
        <v>5</v>
      </c>
      <c r="N160" s="429">
        <v>5</v>
      </c>
      <c r="O160" s="429">
        <v>10</v>
      </c>
      <c r="P160" s="429">
        <v>5</v>
      </c>
      <c r="Q160" s="429">
        <v>10</v>
      </c>
      <c r="R160" s="443">
        <f>(Q160*P160*O160*N160*M160*L160)</f>
        <v>62500</v>
      </c>
      <c r="S160" s="433" t="s">
        <v>3272</v>
      </c>
      <c r="T160" s="431" t="s">
        <v>3682</v>
      </c>
      <c r="U160" s="430" t="s">
        <v>1206</v>
      </c>
      <c r="V160" s="430" t="s">
        <v>1863</v>
      </c>
      <c r="W160" s="429" t="s">
        <v>1864</v>
      </c>
      <c r="X160" s="432" t="s">
        <v>3683</v>
      </c>
      <c r="Y160" s="438" t="s">
        <v>3684</v>
      </c>
      <c r="Z160" s="438" t="s">
        <v>3685</v>
      </c>
      <c r="AA160" s="429" t="s">
        <v>3251</v>
      </c>
      <c r="AB160" s="438" t="s">
        <v>3686</v>
      </c>
      <c r="AC160" s="429" t="s">
        <v>3253</v>
      </c>
      <c r="AD160" s="429" t="s">
        <v>3687</v>
      </c>
      <c r="AE160" s="429" t="s">
        <v>3688</v>
      </c>
    </row>
    <row r="161" spans="1:34" ht="105.75" customHeight="1" thickBot="1" x14ac:dyDescent="0.25">
      <c r="B161" s="896"/>
      <c r="C161" s="896"/>
      <c r="D161" s="897"/>
      <c r="E161" s="438" t="s">
        <v>3689</v>
      </c>
      <c r="F161" s="435" t="s">
        <v>3690</v>
      </c>
      <c r="G161" s="439" t="s">
        <v>3351</v>
      </c>
      <c r="H161" s="429" t="s">
        <v>5202</v>
      </c>
      <c r="I161" s="429" t="s">
        <v>3644</v>
      </c>
      <c r="J161" s="430" t="s">
        <v>3691</v>
      </c>
      <c r="K161" s="430" t="s">
        <v>1851</v>
      </c>
      <c r="L161" s="430">
        <v>5</v>
      </c>
      <c r="M161" s="430">
        <v>5</v>
      </c>
      <c r="N161" s="430">
        <v>10</v>
      </c>
      <c r="O161" s="430">
        <v>5</v>
      </c>
      <c r="P161" s="430">
        <v>5</v>
      </c>
      <c r="Q161" s="430">
        <v>10</v>
      </c>
      <c r="R161" s="430">
        <f>(L161*M161*N161*O161*P161*Q161)</f>
        <v>62500</v>
      </c>
      <c r="S161" s="433" t="s">
        <v>3247</v>
      </c>
      <c r="T161" s="431" t="s">
        <v>3352</v>
      </c>
      <c r="U161" s="430" t="s">
        <v>1206</v>
      </c>
      <c r="V161" s="430" t="s">
        <v>1863</v>
      </c>
      <c r="W161" s="429" t="s">
        <v>1853</v>
      </c>
      <c r="X161" s="432" t="s">
        <v>5230</v>
      </c>
      <c r="Y161" s="432" t="s">
        <v>5214</v>
      </c>
      <c r="Z161" s="432" t="s">
        <v>1868</v>
      </c>
      <c r="AA161" s="430" t="s">
        <v>3251</v>
      </c>
      <c r="AB161" s="431" t="s">
        <v>3646</v>
      </c>
      <c r="AC161" s="435" t="s">
        <v>3269</v>
      </c>
      <c r="AD161" s="431" t="s">
        <v>3410</v>
      </c>
      <c r="AE161" s="429" t="s">
        <v>48</v>
      </c>
    </row>
    <row r="162" spans="1:34" ht="105.75" customHeight="1" thickBot="1" x14ac:dyDescent="0.25">
      <c r="B162" s="896"/>
      <c r="C162" s="896" t="s">
        <v>3692</v>
      </c>
      <c r="D162" s="897" t="s">
        <v>3244</v>
      </c>
      <c r="E162" s="438" t="s">
        <v>3341</v>
      </c>
      <c r="F162" s="896" t="s">
        <v>3693</v>
      </c>
      <c r="G162" s="439" t="s">
        <v>3694</v>
      </c>
      <c r="H162" s="429" t="s">
        <v>5247</v>
      </c>
      <c r="I162" s="429" t="s">
        <v>3246</v>
      </c>
      <c r="J162" s="429" t="s">
        <v>1861</v>
      </c>
      <c r="K162" s="430" t="s">
        <v>1851</v>
      </c>
      <c r="L162" s="429">
        <v>1</v>
      </c>
      <c r="M162" s="429">
        <v>5</v>
      </c>
      <c r="N162" s="429">
        <v>5</v>
      </c>
      <c r="O162" s="429">
        <v>5</v>
      </c>
      <c r="P162" s="429">
        <v>5</v>
      </c>
      <c r="Q162" s="429">
        <v>10</v>
      </c>
      <c r="R162" s="430">
        <f>L162*M162*N162*O162*P162*Q162</f>
        <v>6250</v>
      </c>
      <c r="S162" s="437" t="s">
        <v>3264</v>
      </c>
      <c r="T162" s="431" t="s">
        <v>3257</v>
      </c>
      <c r="U162" s="430" t="s">
        <v>1206</v>
      </c>
      <c r="V162" s="430" t="s">
        <v>1852</v>
      </c>
      <c r="W162" s="429" t="s">
        <v>48</v>
      </c>
      <c r="X162" s="431" t="s">
        <v>48</v>
      </c>
      <c r="Y162" s="431" t="s">
        <v>48</v>
      </c>
      <c r="Z162" s="431" t="s">
        <v>48</v>
      </c>
      <c r="AA162" s="430" t="s">
        <v>3251</v>
      </c>
      <c r="AB162" s="431" t="s">
        <v>48</v>
      </c>
      <c r="AC162" s="429" t="s">
        <v>48</v>
      </c>
      <c r="AD162" s="429" t="s">
        <v>48</v>
      </c>
      <c r="AE162" s="429" t="s">
        <v>48</v>
      </c>
    </row>
    <row r="163" spans="1:34" ht="105.75" customHeight="1" thickBot="1" x14ac:dyDescent="0.25">
      <c r="B163" s="896"/>
      <c r="C163" s="896"/>
      <c r="D163" s="897"/>
      <c r="E163" s="438" t="s">
        <v>1923</v>
      </c>
      <c r="F163" s="896"/>
      <c r="G163" s="432" t="s">
        <v>1924</v>
      </c>
      <c r="H163" s="429" t="s">
        <v>5248</v>
      </c>
      <c r="I163" s="429" t="s">
        <v>1871</v>
      </c>
      <c r="J163" s="430" t="s">
        <v>1866</v>
      </c>
      <c r="K163" s="430" t="s">
        <v>1862</v>
      </c>
      <c r="L163" s="430">
        <v>5</v>
      </c>
      <c r="M163" s="430">
        <v>5</v>
      </c>
      <c r="N163" s="430">
        <v>5</v>
      </c>
      <c r="O163" s="430">
        <v>10</v>
      </c>
      <c r="P163" s="430">
        <v>5</v>
      </c>
      <c r="Q163" s="430">
        <v>10</v>
      </c>
      <c r="R163" s="430">
        <f>L163*M163*N163*O163*P163*Q163</f>
        <v>62500</v>
      </c>
      <c r="S163" s="433" t="s">
        <v>3272</v>
      </c>
      <c r="T163" s="431" t="s">
        <v>3641</v>
      </c>
      <c r="U163" s="430" t="s">
        <v>1206</v>
      </c>
      <c r="V163" s="430" t="s">
        <v>1863</v>
      </c>
      <c r="W163" s="429" t="s">
        <v>1864</v>
      </c>
      <c r="X163" s="431" t="s">
        <v>2456</v>
      </c>
      <c r="Y163" s="439" t="s">
        <v>2457</v>
      </c>
      <c r="Z163" s="439" t="s">
        <v>3274</v>
      </c>
      <c r="AA163" s="429" t="s">
        <v>3251</v>
      </c>
      <c r="AB163" s="431" t="s">
        <v>3268</v>
      </c>
      <c r="AC163" s="435" t="s">
        <v>3269</v>
      </c>
      <c r="AD163" s="432" t="s">
        <v>3537</v>
      </c>
      <c r="AE163" s="429" t="s">
        <v>48</v>
      </c>
    </row>
    <row r="164" spans="1:34" ht="105.75" customHeight="1" thickBot="1" x14ac:dyDescent="0.25">
      <c r="B164" s="896"/>
      <c r="C164" s="896"/>
      <c r="D164" s="897"/>
      <c r="E164" s="438" t="s">
        <v>1895</v>
      </c>
      <c r="F164" s="896"/>
      <c r="G164" s="439" t="s">
        <v>3277</v>
      </c>
      <c r="H164" s="429" t="s">
        <v>5202</v>
      </c>
      <c r="I164" s="429" t="s">
        <v>1883</v>
      </c>
      <c r="J164" s="430" t="s">
        <v>1866</v>
      </c>
      <c r="K164" s="430" t="s">
        <v>1851</v>
      </c>
      <c r="L164" s="435">
        <v>5</v>
      </c>
      <c r="M164" s="435">
        <v>5</v>
      </c>
      <c r="N164" s="435">
        <v>5</v>
      </c>
      <c r="O164" s="435">
        <v>5</v>
      </c>
      <c r="P164" s="436">
        <v>5</v>
      </c>
      <c r="Q164" s="435">
        <v>10</v>
      </c>
      <c r="R164" s="430">
        <f>L164*M164*N164*O164*P164*Q164</f>
        <v>31250</v>
      </c>
      <c r="S164" s="433" t="s">
        <v>3247</v>
      </c>
      <c r="T164" s="431" t="s">
        <v>3266</v>
      </c>
      <c r="U164" s="430" t="s">
        <v>1206</v>
      </c>
      <c r="V164" s="430" t="s">
        <v>1863</v>
      </c>
      <c r="W164" s="429" t="s">
        <v>1853</v>
      </c>
      <c r="X164" s="432" t="s">
        <v>2459</v>
      </c>
      <c r="Y164" s="432" t="s">
        <v>3267</v>
      </c>
      <c r="Z164" s="432" t="s">
        <v>2460</v>
      </c>
      <c r="AA164" s="429" t="s">
        <v>3251</v>
      </c>
      <c r="AB164" s="431" t="s">
        <v>3268</v>
      </c>
      <c r="AC164" s="435" t="s">
        <v>3269</v>
      </c>
      <c r="AD164" s="432" t="s">
        <v>3695</v>
      </c>
      <c r="AE164" s="429" t="s">
        <v>48</v>
      </c>
    </row>
    <row r="165" spans="1:34" ht="105.75" customHeight="1" thickBot="1" x14ac:dyDescent="0.25">
      <c r="B165" s="896" t="s">
        <v>3696</v>
      </c>
      <c r="C165" s="435" t="s">
        <v>1910</v>
      </c>
      <c r="D165" s="443" t="s">
        <v>3244</v>
      </c>
      <c r="E165" s="438" t="s">
        <v>3697</v>
      </c>
      <c r="F165" s="435" t="s">
        <v>5249</v>
      </c>
      <c r="G165" s="439" t="s">
        <v>1911</v>
      </c>
      <c r="H165" s="429" t="s">
        <v>5209</v>
      </c>
      <c r="I165" s="429" t="s">
        <v>1909</v>
      </c>
      <c r="J165" s="429" t="s">
        <v>1861</v>
      </c>
      <c r="K165" s="442" t="s">
        <v>1862</v>
      </c>
      <c r="L165" s="435">
        <v>10</v>
      </c>
      <c r="M165" s="435">
        <v>5</v>
      </c>
      <c r="N165" s="435">
        <v>5</v>
      </c>
      <c r="O165" s="435">
        <v>5</v>
      </c>
      <c r="P165" s="436">
        <v>5</v>
      </c>
      <c r="Q165" s="435">
        <v>10</v>
      </c>
      <c r="R165" s="430">
        <f>(L165*M165*N165*O165*P165*Q165)</f>
        <v>62500</v>
      </c>
      <c r="S165" s="433" t="s">
        <v>3272</v>
      </c>
      <c r="T165" s="431" t="s">
        <v>3698</v>
      </c>
      <c r="U165" s="430" t="s">
        <v>1206</v>
      </c>
      <c r="V165" s="430" t="s">
        <v>1863</v>
      </c>
      <c r="W165" s="429" t="s">
        <v>1864</v>
      </c>
      <c r="X165" s="439" t="s">
        <v>3699</v>
      </c>
      <c r="Y165" s="431" t="s">
        <v>3700</v>
      </c>
      <c r="Z165" s="438" t="s">
        <v>3701</v>
      </c>
      <c r="AA165" s="429" t="s">
        <v>3251</v>
      </c>
      <c r="AB165" s="431" t="s">
        <v>1912</v>
      </c>
      <c r="AC165" s="429" t="s">
        <v>3702</v>
      </c>
      <c r="AD165" s="434" t="s">
        <v>3703</v>
      </c>
      <c r="AE165" s="429" t="s">
        <v>48</v>
      </c>
    </row>
    <row r="166" spans="1:34" ht="105.75" customHeight="1" thickBot="1" x14ac:dyDescent="0.25">
      <c r="B166" s="896"/>
      <c r="C166" s="435" t="s">
        <v>3704</v>
      </c>
      <c r="D166" s="443" t="s">
        <v>3244</v>
      </c>
      <c r="E166" s="438" t="s">
        <v>3705</v>
      </c>
      <c r="F166" s="435" t="s">
        <v>5250</v>
      </c>
      <c r="G166" s="439" t="s">
        <v>1929</v>
      </c>
      <c r="H166" s="429" t="s">
        <v>5209</v>
      </c>
      <c r="I166" s="429" t="s">
        <v>3706</v>
      </c>
      <c r="J166" s="429" t="s">
        <v>1861</v>
      </c>
      <c r="K166" s="429" t="s">
        <v>1862</v>
      </c>
      <c r="L166" s="430">
        <v>5</v>
      </c>
      <c r="M166" s="430">
        <v>10</v>
      </c>
      <c r="N166" s="430">
        <v>5</v>
      </c>
      <c r="O166" s="430">
        <v>5</v>
      </c>
      <c r="P166" s="430">
        <v>10</v>
      </c>
      <c r="Q166" s="430">
        <v>10</v>
      </c>
      <c r="R166" s="430">
        <f>(L166*M166*N166*O166*P166*Q166)</f>
        <v>125000</v>
      </c>
      <c r="S166" s="447" t="s">
        <v>3272</v>
      </c>
      <c r="T166" s="431" t="s">
        <v>3707</v>
      </c>
      <c r="U166" s="430" t="s">
        <v>1206</v>
      </c>
      <c r="V166" s="430" t="s">
        <v>1863</v>
      </c>
      <c r="W166" s="429" t="s">
        <v>1864</v>
      </c>
      <c r="X166" s="432" t="s">
        <v>5251</v>
      </c>
      <c r="Y166" s="432" t="s">
        <v>3708</v>
      </c>
      <c r="Z166" s="432" t="s">
        <v>3709</v>
      </c>
      <c r="AA166" s="429" t="s">
        <v>3251</v>
      </c>
      <c r="AB166" s="429" t="s">
        <v>3314</v>
      </c>
      <c r="AC166" s="429" t="s">
        <v>3702</v>
      </c>
      <c r="AD166" s="434" t="s">
        <v>3710</v>
      </c>
      <c r="AE166" s="429" t="s">
        <v>48</v>
      </c>
    </row>
    <row r="167" spans="1:34" ht="105.75" customHeight="1" thickBot="1" x14ac:dyDescent="0.25">
      <c r="B167" s="896"/>
      <c r="C167" s="435" t="s">
        <v>3711</v>
      </c>
      <c r="D167" s="443" t="s">
        <v>3244</v>
      </c>
      <c r="E167" s="438" t="s">
        <v>3705</v>
      </c>
      <c r="F167" s="435" t="s">
        <v>1536</v>
      </c>
      <c r="G167" s="439" t="s">
        <v>1929</v>
      </c>
      <c r="H167" s="429" t="s">
        <v>5209</v>
      </c>
      <c r="I167" s="429" t="s">
        <v>3706</v>
      </c>
      <c r="J167" s="429" t="s">
        <v>1861</v>
      </c>
      <c r="K167" s="429" t="s">
        <v>1862</v>
      </c>
      <c r="L167" s="430">
        <v>5</v>
      </c>
      <c r="M167" s="430">
        <v>10</v>
      </c>
      <c r="N167" s="430">
        <v>5</v>
      </c>
      <c r="O167" s="430">
        <v>5</v>
      </c>
      <c r="P167" s="430">
        <v>5</v>
      </c>
      <c r="Q167" s="430">
        <v>10</v>
      </c>
      <c r="R167" s="430">
        <f>(L167*M167*N167*O167*P167*Q167)</f>
        <v>62500</v>
      </c>
      <c r="S167" s="433" t="s">
        <v>3272</v>
      </c>
      <c r="T167" s="431" t="s">
        <v>3707</v>
      </c>
      <c r="U167" s="430" t="s">
        <v>1206</v>
      </c>
      <c r="V167" s="430" t="s">
        <v>1863</v>
      </c>
      <c r="W167" s="429" t="s">
        <v>1864</v>
      </c>
      <c r="X167" s="432" t="s">
        <v>5251</v>
      </c>
      <c r="Y167" s="432" t="s">
        <v>3712</v>
      </c>
      <c r="Z167" s="432" t="s">
        <v>2468</v>
      </c>
      <c r="AA167" s="429" t="s">
        <v>3251</v>
      </c>
      <c r="AB167" s="429" t="s">
        <v>3314</v>
      </c>
      <c r="AC167" s="429" t="s">
        <v>3702</v>
      </c>
      <c r="AD167" s="434" t="s">
        <v>3710</v>
      </c>
      <c r="AE167" s="429" t="s">
        <v>48</v>
      </c>
    </row>
    <row r="168" spans="1:34" ht="117.75" customHeight="1" thickBot="1" x14ac:dyDescent="0.25">
      <c r="B168" s="896"/>
      <c r="C168" s="896" t="s">
        <v>3713</v>
      </c>
      <c r="D168" s="897" t="s">
        <v>3244</v>
      </c>
      <c r="E168" s="438" t="s">
        <v>1849</v>
      </c>
      <c r="F168" s="435" t="s">
        <v>3245</v>
      </c>
      <c r="G168" s="439" t="s">
        <v>1889</v>
      </c>
      <c r="H168" s="429" t="s">
        <v>3980</v>
      </c>
      <c r="I168" s="429" t="s">
        <v>3246</v>
      </c>
      <c r="J168" s="429" t="s">
        <v>1861</v>
      </c>
      <c r="K168" s="429" t="s">
        <v>1851</v>
      </c>
      <c r="L168" s="430">
        <v>5</v>
      </c>
      <c r="M168" s="430">
        <v>10</v>
      </c>
      <c r="N168" s="430">
        <v>5</v>
      </c>
      <c r="O168" s="430">
        <v>5</v>
      </c>
      <c r="P168" s="430">
        <v>5</v>
      </c>
      <c r="Q168" s="430">
        <v>10</v>
      </c>
      <c r="R168" s="430">
        <f>(L168*M168*N168*O168*P168*Q168)</f>
        <v>62500</v>
      </c>
      <c r="S168" s="433" t="s">
        <v>3247</v>
      </c>
      <c r="T168" s="431" t="s">
        <v>3257</v>
      </c>
      <c r="U168" s="430" t="s">
        <v>1206</v>
      </c>
      <c r="V168" s="430" t="s">
        <v>1863</v>
      </c>
      <c r="W168" s="429" t="s">
        <v>1853</v>
      </c>
      <c r="X168" s="431" t="s">
        <v>3258</v>
      </c>
      <c r="Y168" s="431" t="s">
        <v>3714</v>
      </c>
      <c r="Z168" s="431" t="s">
        <v>3715</v>
      </c>
      <c r="AA168" s="430" t="s">
        <v>3251</v>
      </c>
      <c r="AB168" s="431" t="s">
        <v>3716</v>
      </c>
      <c r="AC168" s="429" t="s">
        <v>3253</v>
      </c>
      <c r="AD168" s="434" t="s">
        <v>3717</v>
      </c>
      <c r="AE168" s="432" t="s">
        <v>3718</v>
      </c>
    </row>
    <row r="169" spans="1:34" ht="105.75" customHeight="1" thickBot="1" x14ac:dyDescent="0.25">
      <c r="B169" s="896"/>
      <c r="C169" s="896"/>
      <c r="D169" s="897"/>
      <c r="E169" s="438" t="s">
        <v>3719</v>
      </c>
      <c r="F169" s="435" t="s">
        <v>1536</v>
      </c>
      <c r="G169" s="432" t="s">
        <v>1860</v>
      </c>
      <c r="H169" s="429" t="s">
        <v>5252</v>
      </c>
      <c r="I169" s="429" t="s">
        <v>3332</v>
      </c>
      <c r="J169" s="429" t="s">
        <v>1861</v>
      </c>
      <c r="K169" s="429" t="s">
        <v>1862</v>
      </c>
      <c r="L169" s="430">
        <v>5</v>
      </c>
      <c r="M169" s="430">
        <v>5</v>
      </c>
      <c r="N169" s="430">
        <v>5</v>
      </c>
      <c r="O169" s="430">
        <v>10</v>
      </c>
      <c r="P169" s="430">
        <v>5</v>
      </c>
      <c r="Q169" s="430">
        <v>10</v>
      </c>
      <c r="R169" s="430">
        <f>L169*M169*N169*O169*P169*Q169</f>
        <v>62500</v>
      </c>
      <c r="S169" s="433" t="s">
        <v>3272</v>
      </c>
      <c r="T169" s="431" t="s">
        <v>3327</v>
      </c>
      <c r="U169" s="430" t="s">
        <v>1206</v>
      </c>
      <c r="V169" s="430" t="s">
        <v>1863</v>
      </c>
      <c r="W169" s="429" t="s">
        <v>1864</v>
      </c>
      <c r="X169" s="431" t="s">
        <v>3720</v>
      </c>
      <c r="Y169" s="431" t="s">
        <v>3721</v>
      </c>
      <c r="Z169" s="431" t="s">
        <v>3722</v>
      </c>
      <c r="AA169" s="429" t="s">
        <v>3251</v>
      </c>
      <c r="AB169" s="431" t="s">
        <v>3723</v>
      </c>
      <c r="AC169" s="429" t="s">
        <v>3328</v>
      </c>
      <c r="AD169" s="429" t="s">
        <v>3724</v>
      </c>
      <c r="AE169" s="434" t="s">
        <v>3330</v>
      </c>
    </row>
    <row r="170" spans="1:34" ht="156.75" customHeight="1" thickBot="1" x14ac:dyDescent="0.25">
      <c r="A170" s="1"/>
      <c r="B170" s="896" t="s">
        <v>3725</v>
      </c>
      <c r="C170" s="896" t="s">
        <v>3726</v>
      </c>
      <c r="D170" s="897" t="s">
        <v>3244</v>
      </c>
      <c r="E170" s="438" t="s">
        <v>1903</v>
      </c>
      <c r="F170" s="896" t="s">
        <v>1625</v>
      </c>
      <c r="G170" s="439" t="s">
        <v>1904</v>
      </c>
      <c r="H170" s="429" t="s">
        <v>5253</v>
      </c>
      <c r="I170" s="429" t="s">
        <v>3246</v>
      </c>
      <c r="J170" s="429" t="s">
        <v>1861</v>
      </c>
      <c r="K170" s="429" t="s">
        <v>1851</v>
      </c>
      <c r="L170" s="430">
        <v>5</v>
      </c>
      <c r="M170" s="430">
        <v>10</v>
      </c>
      <c r="N170" s="430">
        <v>5</v>
      </c>
      <c r="O170" s="430">
        <v>5</v>
      </c>
      <c r="P170" s="430">
        <v>5</v>
      </c>
      <c r="Q170" s="430">
        <v>10</v>
      </c>
      <c r="R170" s="430">
        <f t="shared" ref="R170:R171" si="24">(L170*M170*N170*O170*P170*Q170)</f>
        <v>62500</v>
      </c>
      <c r="S170" s="433" t="s">
        <v>3247</v>
      </c>
      <c r="T170" s="431" t="s">
        <v>3559</v>
      </c>
      <c r="U170" s="430" t="s">
        <v>1206</v>
      </c>
      <c r="V170" s="430" t="s">
        <v>1863</v>
      </c>
      <c r="W170" s="429" t="s">
        <v>1853</v>
      </c>
      <c r="X170" s="432" t="s">
        <v>3727</v>
      </c>
      <c r="Y170" s="432" t="s">
        <v>1905</v>
      </c>
      <c r="Z170" s="432" t="s">
        <v>3728</v>
      </c>
      <c r="AA170" s="430" t="s">
        <v>3251</v>
      </c>
      <c r="AB170" s="438" t="s">
        <v>3729</v>
      </c>
      <c r="AC170" s="429" t="s">
        <v>3253</v>
      </c>
      <c r="AD170" s="429" t="s">
        <v>3687</v>
      </c>
      <c r="AE170" s="429" t="s">
        <v>3688</v>
      </c>
      <c r="AH170" s="450"/>
    </row>
    <row r="171" spans="1:34" ht="105.75" thickBot="1" x14ac:dyDescent="0.25">
      <c r="A171" s="1"/>
      <c r="B171" s="896"/>
      <c r="C171" s="896"/>
      <c r="D171" s="897"/>
      <c r="E171" s="438" t="s">
        <v>1906</v>
      </c>
      <c r="F171" s="896"/>
      <c r="G171" s="439" t="s">
        <v>1904</v>
      </c>
      <c r="H171" s="429" t="s">
        <v>3980</v>
      </c>
      <c r="I171" s="429" t="s">
        <v>1907</v>
      </c>
      <c r="J171" s="430" t="s">
        <v>1908</v>
      </c>
      <c r="K171" s="429" t="s">
        <v>1851</v>
      </c>
      <c r="L171" s="430">
        <v>1</v>
      </c>
      <c r="M171" s="430">
        <v>5</v>
      </c>
      <c r="N171" s="430">
        <v>1</v>
      </c>
      <c r="O171" s="430">
        <v>1</v>
      </c>
      <c r="P171" s="430">
        <v>1</v>
      </c>
      <c r="Q171" s="430">
        <v>10</v>
      </c>
      <c r="R171" s="430">
        <f t="shared" si="24"/>
        <v>50</v>
      </c>
      <c r="S171" s="437" t="s">
        <v>3264</v>
      </c>
      <c r="T171" s="431" t="s">
        <v>3450</v>
      </c>
      <c r="U171" s="430" t="s">
        <v>1206</v>
      </c>
      <c r="V171" s="430" t="s">
        <v>1852</v>
      </c>
      <c r="W171" s="429" t="s">
        <v>48</v>
      </c>
      <c r="X171" s="431" t="s">
        <v>48</v>
      </c>
      <c r="Y171" s="431" t="s">
        <v>48</v>
      </c>
      <c r="Z171" s="431" t="s">
        <v>48</v>
      </c>
      <c r="AA171" s="430" t="s">
        <v>3251</v>
      </c>
      <c r="AB171" s="431" t="s">
        <v>48</v>
      </c>
      <c r="AC171" s="429" t="s">
        <v>48</v>
      </c>
      <c r="AD171" s="429" t="s">
        <v>48</v>
      </c>
      <c r="AE171" s="429" t="s">
        <v>48</v>
      </c>
    </row>
    <row r="172" spans="1:34" ht="165.75" thickBot="1" x14ac:dyDescent="0.25">
      <c r="A172" s="1"/>
      <c r="B172" s="896"/>
      <c r="C172" s="896"/>
      <c r="D172" s="897"/>
      <c r="E172" s="438" t="s">
        <v>3730</v>
      </c>
      <c r="F172" s="896"/>
      <c r="G172" s="439" t="s">
        <v>3509</v>
      </c>
      <c r="H172" s="429" t="s">
        <v>5209</v>
      </c>
      <c r="I172" s="429" t="s">
        <v>1871</v>
      </c>
      <c r="J172" s="430" t="s">
        <v>1908</v>
      </c>
      <c r="K172" s="429" t="s">
        <v>1862</v>
      </c>
      <c r="L172" s="429">
        <v>5</v>
      </c>
      <c r="M172" s="429">
        <v>5</v>
      </c>
      <c r="N172" s="429">
        <v>5</v>
      </c>
      <c r="O172" s="429">
        <v>5</v>
      </c>
      <c r="P172" s="429">
        <v>5</v>
      </c>
      <c r="Q172" s="429">
        <v>10</v>
      </c>
      <c r="R172" s="430">
        <f>(L172*M172*N172*O172*P172*Q172)</f>
        <v>31250</v>
      </c>
      <c r="S172" s="433" t="s">
        <v>3272</v>
      </c>
      <c r="T172" s="431" t="s">
        <v>3731</v>
      </c>
      <c r="U172" s="430" t="s">
        <v>1206</v>
      </c>
      <c r="V172" s="430" t="s">
        <v>1863</v>
      </c>
      <c r="W172" s="429" t="s">
        <v>1864</v>
      </c>
      <c r="X172" s="439" t="s">
        <v>3506</v>
      </c>
      <c r="Y172" s="439" t="s">
        <v>3507</v>
      </c>
      <c r="Z172" s="438" t="s">
        <v>3679</v>
      </c>
      <c r="AA172" s="429" t="s">
        <v>3251</v>
      </c>
      <c r="AB172" s="431" t="s">
        <v>3508</v>
      </c>
      <c r="AC172" s="429" t="s">
        <v>3253</v>
      </c>
      <c r="AD172" s="432" t="s">
        <v>3410</v>
      </c>
      <c r="AE172" s="429" t="s">
        <v>48</v>
      </c>
    </row>
    <row r="173" spans="1:34" ht="165.75" thickBot="1" x14ac:dyDescent="0.25">
      <c r="A173" s="1"/>
      <c r="B173" s="896"/>
      <c r="C173" s="896"/>
      <c r="D173" s="897"/>
      <c r="E173" s="438" t="s">
        <v>3732</v>
      </c>
      <c r="F173" s="896"/>
      <c r="G173" s="439" t="s">
        <v>1904</v>
      </c>
      <c r="H173" s="429" t="s">
        <v>5209</v>
      </c>
      <c r="I173" s="429" t="s">
        <v>1909</v>
      </c>
      <c r="J173" s="430" t="s">
        <v>1908</v>
      </c>
      <c r="K173" s="429" t="s">
        <v>1862</v>
      </c>
      <c r="L173" s="430">
        <v>5</v>
      </c>
      <c r="M173" s="430">
        <v>10</v>
      </c>
      <c r="N173" s="430">
        <v>5</v>
      </c>
      <c r="O173" s="430">
        <v>5</v>
      </c>
      <c r="P173" s="430">
        <v>5</v>
      </c>
      <c r="Q173" s="430">
        <v>10</v>
      </c>
      <c r="R173" s="430">
        <f>(Q173*P173*O173*N173*M173*L173)</f>
        <v>62500</v>
      </c>
      <c r="S173" s="433" t="s">
        <v>3272</v>
      </c>
      <c r="T173" s="431" t="s">
        <v>3559</v>
      </c>
      <c r="U173" s="430" t="s">
        <v>1206</v>
      </c>
      <c r="V173" s="430" t="s">
        <v>1863</v>
      </c>
      <c r="W173" s="429" t="s">
        <v>1864</v>
      </c>
      <c r="X173" s="439" t="s">
        <v>3506</v>
      </c>
      <c r="Y173" s="439" t="s">
        <v>3507</v>
      </c>
      <c r="Z173" s="438" t="s">
        <v>3679</v>
      </c>
      <c r="AA173" s="429" t="s">
        <v>3251</v>
      </c>
      <c r="AB173" s="431" t="s">
        <v>3733</v>
      </c>
      <c r="AC173" s="429" t="s">
        <v>3253</v>
      </c>
      <c r="AD173" s="434" t="s">
        <v>3734</v>
      </c>
      <c r="AE173" s="429" t="s">
        <v>48</v>
      </c>
    </row>
    <row r="174" spans="1:34" ht="98.25" customHeight="1" thickBot="1" x14ac:dyDescent="0.25">
      <c r="A174" s="1"/>
      <c r="B174" s="896" t="s">
        <v>1913</v>
      </c>
      <c r="C174" s="896" t="s">
        <v>3735</v>
      </c>
      <c r="D174" s="897" t="s">
        <v>3244</v>
      </c>
      <c r="E174" s="438" t="s">
        <v>3719</v>
      </c>
      <c r="F174" s="896" t="s">
        <v>3245</v>
      </c>
      <c r="G174" s="432" t="s">
        <v>1860</v>
      </c>
      <c r="H174" s="429" t="s">
        <v>5223</v>
      </c>
      <c r="I174" s="429" t="s">
        <v>3332</v>
      </c>
      <c r="J174" s="429" t="s">
        <v>1861</v>
      </c>
      <c r="K174" s="442" t="s">
        <v>1862</v>
      </c>
      <c r="L174" s="435">
        <v>5</v>
      </c>
      <c r="M174" s="435">
        <v>5</v>
      </c>
      <c r="N174" s="435">
        <v>5</v>
      </c>
      <c r="O174" s="435">
        <v>10</v>
      </c>
      <c r="P174" s="436">
        <v>5</v>
      </c>
      <c r="Q174" s="435">
        <v>10</v>
      </c>
      <c r="R174" s="430">
        <f>L174*M174*N174*O174*P174*Q174</f>
        <v>62500</v>
      </c>
      <c r="S174" s="433" t="s">
        <v>3272</v>
      </c>
      <c r="T174" s="431" t="s">
        <v>3327</v>
      </c>
      <c r="U174" s="430" t="s">
        <v>1206</v>
      </c>
      <c r="V174" s="430" t="s">
        <v>1863</v>
      </c>
      <c r="W174" s="429" t="s">
        <v>1864</v>
      </c>
      <c r="X174" s="431" t="s">
        <v>3720</v>
      </c>
      <c r="Y174" s="431" t="s">
        <v>3721</v>
      </c>
      <c r="Z174" s="431" t="s">
        <v>3722</v>
      </c>
      <c r="AA174" s="429" t="s">
        <v>3251</v>
      </c>
      <c r="AB174" s="431" t="s">
        <v>3723</v>
      </c>
      <c r="AC174" s="429" t="s">
        <v>3328</v>
      </c>
      <c r="AD174" s="429" t="s">
        <v>3724</v>
      </c>
      <c r="AE174" s="434" t="s">
        <v>3330</v>
      </c>
    </row>
    <row r="175" spans="1:34" ht="136.5" customHeight="1" thickBot="1" x14ac:dyDescent="0.25">
      <c r="A175" s="1"/>
      <c r="B175" s="896"/>
      <c r="C175" s="896"/>
      <c r="D175" s="897"/>
      <c r="E175" s="438" t="s">
        <v>1849</v>
      </c>
      <c r="F175" s="896"/>
      <c r="G175" s="439" t="s">
        <v>1889</v>
      </c>
      <c r="H175" s="429" t="s">
        <v>5209</v>
      </c>
      <c r="I175" s="429" t="s">
        <v>3246</v>
      </c>
      <c r="J175" s="429" t="s">
        <v>1861</v>
      </c>
      <c r="K175" s="442" t="s">
        <v>1851</v>
      </c>
      <c r="L175" s="430">
        <v>5</v>
      </c>
      <c r="M175" s="430">
        <v>10</v>
      </c>
      <c r="N175" s="430">
        <v>5</v>
      </c>
      <c r="O175" s="430">
        <v>5</v>
      </c>
      <c r="P175" s="430">
        <v>5</v>
      </c>
      <c r="Q175" s="430">
        <v>10</v>
      </c>
      <c r="R175" s="430">
        <f>(L175*M175*N175*O175*P175*Q175)</f>
        <v>62500</v>
      </c>
      <c r="S175" s="433" t="s">
        <v>3247</v>
      </c>
      <c r="T175" s="431" t="s">
        <v>3257</v>
      </c>
      <c r="U175" s="430" t="s">
        <v>1206</v>
      </c>
      <c r="V175" s="430" t="s">
        <v>1863</v>
      </c>
      <c r="W175" s="429" t="s">
        <v>1853</v>
      </c>
      <c r="X175" s="431" t="s">
        <v>3258</v>
      </c>
      <c r="Y175" s="431" t="s">
        <v>3259</v>
      </c>
      <c r="Z175" s="431" t="s">
        <v>3736</v>
      </c>
      <c r="AA175" s="430" t="s">
        <v>3251</v>
      </c>
      <c r="AB175" s="431" t="s">
        <v>3737</v>
      </c>
      <c r="AC175" s="429" t="s">
        <v>3253</v>
      </c>
      <c r="AD175" s="434" t="s">
        <v>3717</v>
      </c>
      <c r="AE175" s="432" t="s">
        <v>3718</v>
      </c>
    </row>
    <row r="176" spans="1:34" ht="78.75" customHeight="1" thickBot="1" x14ac:dyDescent="0.25">
      <c r="A176" s="1"/>
      <c r="B176" s="896"/>
      <c r="C176" s="896"/>
      <c r="D176" s="897"/>
      <c r="E176" s="438" t="s">
        <v>3738</v>
      </c>
      <c r="F176" s="896"/>
      <c r="G176" s="439" t="s">
        <v>3739</v>
      </c>
      <c r="H176" s="429" t="s">
        <v>5210</v>
      </c>
      <c r="I176" s="429" t="s">
        <v>3308</v>
      </c>
      <c r="J176" s="429" t="s">
        <v>1861</v>
      </c>
      <c r="K176" s="442" t="s">
        <v>1851</v>
      </c>
      <c r="L176" s="435">
        <v>5</v>
      </c>
      <c r="M176" s="435">
        <v>5</v>
      </c>
      <c r="N176" s="435">
        <v>10</v>
      </c>
      <c r="O176" s="435">
        <v>5</v>
      </c>
      <c r="P176" s="436">
        <v>5</v>
      </c>
      <c r="Q176" s="435">
        <v>10</v>
      </c>
      <c r="R176" s="430">
        <f>(L176*M176*N176*O176*P176*Q176)</f>
        <v>62500</v>
      </c>
      <c r="S176" s="433" t="s">
        <v>3247</v>
      </c>
      <c r="T176" s="431" t="s">
        <v>3619</v>
      </c>
      <c r="U176" s="430" t="s">
        <v>1206</v>
      </c>
      <c r="V176" s="430" t="s">
        <v>1863</v>
      </c>
      <c r="W176" s="429" t="s">
        <v>1853</v>
      </c>
      <c r="X176" s="431" t="s">
        <v>3740</v>
      </c>
      <c r="Y176" s="431" t="s">
        <v>3741</v>
      </c>
      <c r="Z176" s="431" t="s">
        <v>3742</v>
      </c>
      <c r="AA176" s="430" t="s">
        <v>3251</v>
      </c>
      <c r="AB176" s="431" t="s">
        <v>3743</v>
      </c>
      <c r="AC176" s="429" t="s">
        <v>3253</v>
      </c>
      <c r="AD176" s="434" t="s">
        <v>3744</v>
      </c>
      <c r="AE176" s="429" t="s">
        <v>48</v>
      </c>
    </row>
    <row r="177" spans="1:31" ht="135.75" thickBot="1" x14ac:dyDescent="0.25">
      <c r="A177" s="1"/>
      <c r="B177" s="896"/>
      <c r="C177" s="435" t="s">
        <v>3745</v>
      </c>
      <c r="D177" s="443" t="s">
        <v>3244</v>
      </c>
      <c r="E177" s="438" t="s">
        <v>1888</v>
      </c>
      <c r="F177" s="435" t="s">
        <v>3245</v>
      </c>
      <c r="G177" s="439" t="s">
        <v>3403</v>
      </c>
      <c r="H177" s="429" t="s">
        <v>5209</v>
      </c>
      <c r="I177" s="429" t="s">
        <v>3332</v>
      </c>
      <c r="J177" s="429" t="s">
        <v>1861</v>
      </c>
      <c r="K177" s="429" t="s">
        <v>1862</v>
      </c>
      <c r="L177" s="430">
        <v>5</v>
      </c>
      <c r="M177" s="430">
        <v>5</v>
      </c>
      <c r="N177" s="430">
        <v>5</v>
      </c>
      <c r="O177" s="430">
        <v>10</v>
      </c>
      <c r="P177" s="430">
        <v>5</v>
      </c>
      <c r="Q177" s="430">
        <v>10</v>
      </c>
      <c r="R177" s="430">
        <f t="shared" ref="R177:R180" si="25">(L177*M177*N177*O177*P177*Q177)</f>
        <v>62500</v>
      </c>
      <c r="S177" s="433" t="s">
        <v>3272</v>
      </c>
      <c r="T177" s="431" t="s">
        <v>3257</v>
      </c>
      <c r="U177" s="430" t="s">
        <v>1206</v>
      </c>
      <c r="V177" s="430" t="s">
        <v>1863</v>
      </c>
      <c r="W177" s="429" t="s">
        <v>1864</v>
      </c>
      <c r="X177" s="439" t="s">
        <v>3746</v>
      </c>
      <c r="Y177" s="439" t="s">
        <v>3747</v>
      </c>
      <c r="Z177" s="438" t="s">
        <v>3589</v>
      </c>
      <c r="AA177" s="429" t="s">
        <v>3251</v>
      </c>
      <c r="AB177" s="431" t="s">
        <v>1917</v>
      </c>
      <c r="AC177" s="429" t="s">
        <v>3702</v>
      </c>
      <c r="AD177" s="434" t="s">
        <v>3748</v>
      </c>
      <c r="AE177" s="429" t="s">
        <v>48</v>
      </c>
    </row>
    <row r="178" spans="1:31" ht="135.75" thickBot="1" x14ac:dyDescent="0.25">
      <c r="A178" s="1"/>
      <c r="B178" s="896"/>
      <c r="C178" s="435" t="s">
        <v>3749</v>
      </c>
      <c r="D178" s="443" t="s">
        <v>3244</v>
      </c>
      <c r="E178" s="438" t="s">
        <v>1849</v>
      </c>
      <c r="F178" s="435" t="s">
        <v>3245</v>
      </c>
      <c r="G178" s="439" t="s">
        <v>3403</v>
      </c>
      <c r="H178" s="429" t="s">
        <v>5209</v>
      </c>
      <c r="I178" s="429" t="s">
        <v>3246</v>
      </c>
      <c r="J178" s="429" t="s">
        <v>1861</v>
      </c>
      <c r="K178" s="429" t="s">
        <v>1851</v>
      </c>
      <c r="L178" s="430">
        <v>5</v>
      </c>
      <c r="M178" s="430">
        <v>5</v>
      </c>
      <c r="N178" s="430">
        <v>5</v>
      </c>
      <c r="O178" s="430">
        <v>5</v>
      </c>
      <c r="P178" s="430">
        <v>5</v>
      </c>
      <c r="Q178" s="430">
        <v>10</v>
      </c>
      <c r="R178" s="430">
        <f t="shared" si="25"/>
        <v>31250</v>
      </c>
      <c r="S178" s="433" t="s">
        <v>3247</v>
      </c>
      <c r="T178" s="431" t="s">
        <v>3257</v>
      </c>
      <c r="U178" s="430" t="s">
        <v>1206</v>
      </c>
      <c r="V178" s="430" t="s">
        <v>1863</v>
      </c>
      <c r="W178" s="429" t="s">
        <v>1853</v>
      </c>
      <c r="X178" s="431" t="s">
        <v>3258</v>
      </c>
      <c r="Y178" s="431" t="s">
        <v>3259</v>
      </c>
      <c r="Z178" s="431" t="s">
        <v>3750</v>
      </c>
      <c r="AA178" s="430" t="s">
        <v>3251</v>
      </c>
      <c r="AB178" s="431" t="s">
        <v>1917</v>
      </c>
      <c r="AC178" s="429" t="s">
        <v>3253</v>
      </c>
      <c r="AD178" s="434" t="s">
        <v>3751</v>
      </c>
      <c r="AE178" s="431" t="s">
        <v>3263</v>
      </c>
    </row>
    <row r="179" spans="1:31" ht="144.75" customHeight="1" thickBot="1" x14ac:dyDescent="0.25">
      <c r="B179" s="896" t="s">
        <v>3752</v>
      </c>
      <c r="C179" s="896" t="s">
        <v>3753</v>
      </c>
      <c r="D179" s="897" t="s">
        <v>3349</v>
      </c>
      <c r="E179" s="448" t="s">
        <v>3317</v>
      </c>
      <c r="F179" s="896" t="s">
        <v>5254</v>
      </c>
      <c r="G179" s="439" t="s">
        <v>1919</v>
      </c>
      <c r="H179" s="429" t="s">
        <v>5202</v>
      </c>
      <c r="I179" s="429" t="s">
        <v>1878</v>
      </c>
      <c r="J179" s="430" t="s">
        <v>1866</v>
      </c>
      <c r="K179" s="429" t="s">
        <v>1851</v>
      </c>
      <c r="L179" s="430">
        <v>5</v>
      </c>
      <c r="M179" s="430">
        <v>5</v>
      </c>
      <c r="N179" s="430">
        <v>10</v>
      </c>
      <c r="O179" s="430">
        <v>10</v>
      </c>
      <c r="P179" s="430">
        <v>5</v>
      </c>
      <c r="Q179" s="430">
        <v>10</v>
      </c>
      <c r="R179" s="430">
        <f t="shared" si="25"/>
        <v>125000</v>
      </c>
      <c r="S179" s="433" t="s">
        <v>3247</v>
      </c>
      <c r="T179" s="431" t="s">
        <v>3360</v>
      </c>
      <c r="U179" s="430" t="s">
        <v>1206</v>
      </c>
      <c r="V179" s="430" t="s">
        <v>1863</v>
      </c>
      <c r="W179" s="429" t="s">
        <v>1853</v>
      </c>
      <c r="X179" s="432" t="s">
        <v>2455</v>
      </c>
      <c r="Y179" s="432" t="s">
        <v>1867</v>
      </c>
      <c r="Z179" s="432" t="s">
        <v>1868</v>
      </c>
      <c r="AA179" s="429" t="s">
        <v>3251</v>
      </c>
      <c r="AB179" s="431" t="s">
        <v>1918</v>
      </c>
      <c r="AC179" s="435" t="s">
        <v>3269</v>
      </c>
      <c r="AD179" s="434" t="s">
        <v>3361</v>
      </c>
      <c r="AE179" s="429" t="s">
        <v>48</v>
      </c>
    </row>
    <row r="180" spans="1:31" ht="81" customHeight="1" thickBot="1" x14ac:dyDescent="0.25">
      <c r="B180" s="896"/>
      <c r="C180" s="896"/>
      <c r="D180" s="897"/>
      <c r="E180" s="438" t="s">
        <v>3754</v>
      </c>
      <c r="F180" s="896"/>
      <c r="G180" s="439" t="s">
        <v>1919</v>
      </c>
      <c r="H180" s="429" t="s">
        <v>5209</v>
      </c>
      <c r="I180" s="429" t="s">
        <v>3246</v>
      </c>
      <c r="J180" s="429" t="s">
        <v>1861</v>
      </c>
      <c r="K180" s="429" t="s">
        <v>1851</v>
      </c>
      <c r="L180" s="430">
        <v>5</v>
      </c>
      <c r="M180" s="430">
        <v>10</v>
      </c>
      <c r="N180" s="430">
        <v>5</v>
      </c>
      <c r="O180" s="430">
        <v>5</v>
      </c>
      <c r="P180" s="430">
        <v>5</v>
      </c>
      <c r="Q180" s="430">
        <v>10</v>
      </c>
      <c r="R180" s="430">
        <f t="shared" si="25"/>
        <v>62500</v>
      </c>
      <c r="S180" s="433" t="s">
        <v>3247</v>
      </c>
      <c r="T180" s="431" t="s">
        <v>3559</v>
      </c>
      <c r="U180" s="430" t="s">
        <v>1206</v>
      </c>
      <c r="V180" s="430" t="s">
        <v>1863</v>
      </c>
      <c r="W180" s="429" t="s">
        <v>1853</v>
      </c>
      <c r="X180" s="432" t="s">
        <v>3755</v>
      </c>
      <c r="Y180" s="432" t="s">
        <v>3443</v>
      </c>
      <c r="Z180" s="432" t="s">
        <v>3756</v>
      </c>
      <c r="AA180" s="430" t="s">
        <v>3364</v>
      </c>
      <c r="AB180" s="438" t="s">
        <v>3757</v>
      </c>
      <c r="AC180" s="429" t="s">
        <v>3269</v>
      </c>
      <c r="AD180" s="429" t="s">
        <v>3758</v>
      </c>
      <c r="AE180" s="429" t="s">
        <v>48</v>
      </c>
    </row>
    <row r="181" spans="1:31" ht="93.75" customHeight="1" thickBot="1" x14ac:dyDescent="0.25">
      <c r="B181" s="896"/>
      <c r="C181" s="896"/>
      <c r="D181" s="897"/>
      <c r="E181" s="438" t="s">
        <v>3759</v>
      </c>
      <c r="F181" s="896"/>
      <c r="G181" s="439" t="s">
        <v>1919</v>
      </c>
      <c r="H181" s="429" t="s">
        <v>5209</v>
      </c>
      <c r="I181" s="429" t="s">
        <v>3308</v>
      </c>
      <c r="J181" s="429" t="s">
        <v>1861</v>
      </c>
      <c r="K181" s="429" t="s">
        <v>1851</v>
      </c>
      <c r="L181" s="430">
        <v>10</v>
      </c>
      <c r="M181" s="430">
        <v>5</v>
      </c>
      <c r="N181" s="430">
        <v>1</v>
      </c>
      <c r="O181" s="430">
        <v>5</v>
      </c>
      <c r="P181" s="430">
        <v>1</v>
      </c>
      <c r="Q181" s="430">
        <v>10</v>
      </c>
      <c r="R181" s="430">
        <f>(L181*M181*N181*O181*P181*Q181)</f>
        <v>2500</v>
      </c>
      <c r="S181" s="437" t="s">
        <v>3264</v>
      </c>
      <c r="T181" s="431" t="s">
        <v>3450</v>
      </c>
      <c r="U181" s="430" t="s">
        <v>1206</v>
      </c>
      <c r="V181" s="430" t="s">
        <v>1852</v>
      </c>
      <c r="W181" s="429" t="s">
        <v>48</v>
      </c>
      <c r="X181" s="431" t="s">
        <v>48</v>
      </c>
      <c r="Y181" s="431" t="s">
        <v>48</v>
      </c>
      <c r="Z181" s="431" t="s">
        <v>48</v>
      </c>
      <c r="AA181" s="430" t="s">
        <v>3251</v>
      </c>
      <c r="AB181" s="431" t="s">
        <v>48</v>
      </c>
      <c r="AC181" s="429" t="s">
        <v>48</v>
      </c>
      <c r="AD181" s="429" t="s">
        <v>48</v>
      </c>
      <c r="AE181" s="429" t="s">
        <v>48</v>
      </c>
    </row>
    <row r="182" spans="1:31" ht="92.25" customHeight="1" thickBot="1" x14ac:dyDescent="0.25">
      <c r="B182" s="896"/>
      <c r="C182" s="896" t="s">
        <v>3760</v>
      </c>
      <c r="D182" s="897" t="s">
        <v>3349</v>
      </c>
      <c r="E182" s="438" t="s">
        <v>1926</v>
      </c>
      <c r="F182" s="896" t="s">
        <v>5255</v>
      </c>
      <c r="G182" s="439" t="s">
        <v>1927</v>
      </c>
      <c r="H182" s="429" t="s">
        <v>5211</v>
      </c>
      <c r="I182" s="429" t="s">
        <v>1871</v>
      </c>
      <c r="J182" s="429" t="s">
        <v>1866</v>
      </c>
      <c r="K182" s="429" t="s">
        <v>1862</v>
      </c>
      <c r="L182" s="430">
        <v>5</v>
      </c>
      <c r="M182" s="430">
        <v>5</v>
      </c>
      <c r="N182" s="430">
        <v>5</v>
      </c>
      <c r="O182" s="430">
        <v>10</v>
      </c>
      <c r="P182" s="430">
        <v>5</v>
      </c>
      <c r="Q182" s="430">
        <v>10</v>
      </c>
      <c r="R182" s="430">
        <f>L182*M182*N182*O182*P182*Q182</f>
        <v>62500</v>
      </c>
      <c r="S182" s="433" t="s">
        <v>3272</v>
      </c>
      <c r="T182" s="431" t="s">
        <v>3641</v>
      </c>
      <c r="U182" s="430" t="s">
        <v>1206</v>
      </c>
      <c r="V182" s="430" t="s">
        <v>1863</v>
      </c>
      <c r="W182" s="429" t="s">
        <v>1864</v>
      </c>
      <c r="X182" s="431" t="s">
        <v>2456</v>
      </c>
      <c r="Y182" s="439" t="s">
        <v>2457</v>
      </c>
      <c r="Z182" s="439" t="s">
        <v>3274</v>
      </c>
      <c r="AA182" s="429" t="s">
        <v>3251</v>
      </c>
      <c r="AB182" s="431" t="s">
        <v>3268</v>
      </c>
      <c r="AC182" s="435" t="s">
        <v>3275</v>
      </c>
      <c r="AD182" s="432" t="s">
        <v>3537</v>
      </c>
      <c r="AE182" s="429" t="s">
        <v>48</v>
      </c>
    </row>
    <row r="183" spans="1:31" ht="82.5" customHeight="1" thickBot="1" x14ac:dyDescent="0.25">
      <c r="B183" s="896"/>
      <c r="C183" s="896"/>
      <c r="D183" s="897"/>
      <c r="E183" s="438" t="s">
        <v>3761</v>
      </c>
      <c r="F183" s="896"/>
      <c r="G183" s="439" t="s">
        <v>1919</v>
      </c>
      <c r="H183" s="429" t="s">
        <v>5209</v>
      </c>
      <c r="I183" s="429" t="s">
        <v>3246</v>
      </c>
      <c r="J183" s="429" t="s">
        <v>1861</v>
      </c>
      <c r="K183" s="429" t="s">
        <v>1851</v>
      </c>
      <c r="L183" s="430">
        <v>5</v>
      </c>
      <c r="M183" s="430">
        <v>10</v>
      </c>
      <c r="N183" s="430">
        <v>5</v>
      </c>
      <c r="O183" s="430">
        <v>5</v>
      </c>
      <c r="P183" s="430">
        <v>5</v>
      </c>
      <c r="Q183" s="430">
        <v>10</v>
      </c>
      <c r="R183" s="430">
        <f t="shared" ref="R183" si="26">(L183*M183*N183*O183*P183*Q183)</f>
        <v>62500</v>
      </c>
      <c r="S183" s="433" t="s">
        <v>3247</v>
      </c>
      <c r="T183" s="431" t="s">
        <v>3559</v>
      </c>
      <c r="U183" s="430" t="s">
        <v>1206</v>
      </c>
      <c r="V183" s="430" t="s">
        <v>1863</v>
      </c>
      <c r="W183" s="429" t="s">
        <v>1853</v>
      </c>
      <c r="X183" s="432" t="s">
        <v>3755</v>
      </c>
      <c r="Y183" s="432" t="s">
        <v>3443</v>
      </c>
      <c r="Z183" s="432" t="s">
        <v>3756</v>
      </c>
      <c r="AA183" s="430" t="s">
        <v>3364</v>
      </c>
      <c r="AB183" s="438" t="s">
        <v>3502</v>
      </c>
      <c r="AC183" s="435" t="s">
        <v>3503</v>
      </c>
      <c r="AD183" s="434" t="s">
        <v>3448</v>
      </c>
      <c r="AE183" s="434" t="s">
        <v>3397</v>
      </c>
    </row>
    <row r="184" spans="1:31" ht="55.5" customHeight="1" thickBot="1" x14ac:dyDescent="0.25">
      <c r="B184" s="896"/>
      <c r="C184" s="896"/>
      <c r="D184" s="897"/>
      <c r="E184" s="438" t="s">
        <v>3759</v>
      </c>
      <c r="F184" s="896"/>
      <c r="G184" s="432" t="s">
        <v>1860</v>
      </c>
      <c r="H184" s="429" t="s">
        <v>5256</v>
      </c>
      <c r="I184" s="429" t="s">
        <v>1907</v>
      </c>
      <c r="J184" s="429" t="s">
        <v>1861</v>
      </c>
      <c r="K184" s="429" t="s">
        <v>1851</v>
      </c>
      <c r="L184" s="430">
        <v>10</v>
      </c>
      <c r="M184" s="430">
        <v>5</v>
      </c>
      <c r="N184" s="430">
        <v>1</v>
      </c>
      <c r="O184" s="430">
        <v>5</v>
      </c>
      <c r="P184" s="430">
        <v>1</v>
      </c>
      <c r="Q184" s="430">
        <v>10</v>
      </c>
      <c r="R184" s="430">
        <f>(L184*M184*N184*O184*P184*Q184)</f>
        <v>2500</v>
      </c>
      <c r="S184" s="437" t="s">
        <v>3264</v>
      </c>
      <c r="T184" s="431" t="s">
        <v>3450</v>
      </c>
      <c r="U184" s="430" t="s">
        <v>1206</v>
      </c>
      <c r="V184" s="430" t="s">
        <v>1852</v>
      </c>
      <c r="W184" s="429" t="s">
        <v>48</v>
      </c>
      <c r="X184" s="431" t="s">
        <v>48</v>
      </c>
      <c r="Y184" s="431" t="s">
        <v>48</v>
      </c>
      <c r="Z184" s="431" t="s">
        <v>48</v>
      </c>
      <c r="AA184" s="430" t="s">
        <v>3251</v>
      </c>
      <c r="AB184" s="431" t="s">
        <v>48</v>
      </c>
      <c r="AC184" s="429" t="s">
        <v>48</v>
      </c>
      <c r="AD184" s="429" t="s">
        <v>48</v>
      </c>
      <c r="AE184" s="429" t="s">
        <v>48</v>
      </c>
    </row>
    <row r="185" spans="1:31" s="451" customFormat="1" ht="60.75" thickBot="1" x14ac:dyDescent="0.25">
      <c r="B185" s="896" t="s">
        <v>3762</v>
      </c>
      <c r="C185" s="896" t="s">
        <v>3763</v>
      </c>
      <c r="D185" s="897" t="s">
        <v>3244</v>
      </c>
      <c r="E185" s="438" t="s">
        <v>1896</v>
      </c>
      <c r="F185" s="896" t="s">
        <v>1625</v>
      </c>
      <c r="G185" s="432" t="s">
        <v>1897</v>
      </c>
      <c r="H185" s="429" t="s">
        <v>5209</v>
      </c>
      <c r="I185" s="429" t="s">
        <v>1902</v>
      </c>
      <c r="J185" s="430" t="s">
        <v>1875</v>
      </c>
      <c r="K185" s="429" t="s">
        <v>1851</v>
      </c>
      <c r="L185" s="435">
        <v>5</v>
      </c>
      <c r="M185" s="435">
        <v>5</v>
      </c>
      <c r="N185" s="435">
        <v>5</v>
      </c>
      <c r="O185" s="435">
        <v>1</v>
      </c>
      <c r="P185" s="436">
        <v>5</v>
      </c>
      <c r="Q185" s="435">
        <v>10</v>
      </c>
      <c r="R185" s="430">
        <f t="shared" ref="R185:R186" si="27">(L185*M185*N185*O185*P185*Q185)</f>
        <v>6250</v>
      </c>
      <c r="S185" s="437" t="s">
        <v>3264</v>
      </c>
      <c r="T185" s="431" t="s">
        <v>3265</v>
      </c>
      <c r="U185" s="430" t="s">
        <v>1206</v>
      </c>
      <c r="V185" s="430" t="s">
        <v>1852</v>
      </c>
      <c r="W185" s="429" t="s">
        <v>48</v>
      </c>
      <c r="X185" s="431" t="s">
        <v>48</v>
      </c>
      <c r="Y185" s="431" t="s">
        <v>48</v>
      </c>
      <c r="Z185" s="431" t="s">
        <v>48</v>
      </c>
      <c r="AA185" s="429" t="s">
        <v>3364</v>
      </c>
      <c r="AB185" s="431" t="s">
        <v>48</v>
      </c>
      <c r="AC185" s="429" t="s">
        <v>48</v>
      </c>
      <c r="AD185" s="429" t="s">
        <v>48</v>
      </c>
      <c r="AE185" s="429" t="s">
        <v>48</v>
      </c>
    </row>
    <row r="186" spans="1:31" s="451" customFormat="1" ht="143.25" customHeight="1" thickBot="1" x14ac:dyDescent="0.25">
      <c r="B186" s="896"/>
      <c r="C186" s="896"/>
      <c r="D186" s="897"/>
      <c r="E186" s="441" t="s">
        <v>1874</v>
      </c>
      <c r="F186" s="896"/>
      <c r="G186" s="432" t="s">
        <v>1893</v>
      </c>
      <c r="H186" s="429" t="s">
        <v>5209</v>
      </c>
      <c r="I186" s="429" t="s">
        <v>3246</v>
      </c>
      <c r="J186" s="430" t="s">
        <v>1875</v>
      </c>
      <c r="K186" s="429" t="s">
        <v>1851</v>
      </c>
      <c r="L186" s="430">
        <v>5</v>
      </c>
      <c r="M186" s="430">
        <v>5</v>
      </c>
      <c r="N186" s="430">
        <v>1</v>
      </c>
      <c r="O186" s="430">
        <v>5</v>
      </c>
      <c r="P186" s="430">
        <v>5</v>
      </c>
      <c r="Q186" s="430">
        <v>10</v>
      </c>
      <c r="R186" s="430">
        <f t="shared" si="27"/>
        <v>6250</v>
      </c>
      <c r="S186" s="437" t="s">
        <v>3264</v>
      </c>
      <c r="T186" s="431" t="s">
        <v>3248</v>
      </c>
      <c r="U186" s="430" t="s">
        <v>1206</v>
      </c>
      <c r="V186" s="430" t="s">
        <v>1852</v>
      </c>
      <c r="W186" s="429" t="s">
        <v>48</v>
      </c>
      <c r="X186" s="431" t="s">
        <v>48</v>
      </c>
      <c r="Y186" s="431" t="s">
        <v>48</v>
      </c>
      <c r="Z186" s="431" t="s">
        <v>48</v>
      </c>
      <c r="AA186" s="429" t="s">
        <v>3364</v>
      </c>
      <c r="AB186" s="431" t="s">
        <v>48</v>
      </c>
      <c r="AC186" s="429" t="s">
        <v>48</v>
      </c>
      <c r="AD186" s="429" t="s">
        <v>48</v>
      </c>
      <c r="AE186" s="429" t="s">
        <v>48</v>
      </c>
    </row>
    <row r="187" spans="1:31" s="452" customFormat="1" ht="111" customHeight="1" thickBot="1" x14ac:dyDescent="0.25">
      <c r="B187" s="896"/>
      <c r="C187" s="896"/>
      <c r="D187" s="897"/>
      <c r="E187" s="438" t="s">
        <v>1876</v>
      </c>
      <c r="F187" s="896"/>
      <c r="G187" s="439" t="s">
        <v>1877</v>
      </c>
      <c r="H187" s="429" t="s">
        <v>5257</v>
      </c>
      <c r="I187" s="429" t="s">
        <v>1901</v>
      </c>
      <c r="J187" s="430" t="s">
        <v>3454</v>
      </c>
      <c r="K187" s="442" t="s">
        <v>1851</v>
      </c>
      <c r="L187" s="430">
        <v>1</v>
      </c>
      <c r="M187" s="430">
        <v>5</v>
      </c>
      <c r="N187" s="430">
        <v>5</v>
      </c>
      <c r="O187" s="430">
        <v>5</v>
      </c>
      <c r="P187" s="430">
        <v>5</v>
      </c>
      <c r="Q187" s="430">
        <v>10</v>
      </c>
      <c r="R187" s="430">
        <f>(L187*M187*N187*O187*P187*Q187)</f>
        <v>6250</v>
      </c>
      <c r="S187" s="437" t="s">
        <v>3264</v>
      </c>
      <c r="T187" s="431" t="s">
        <v>3368</v>
      </c>
      <c r="U187" s="430" t="s">
        <v>1206</v>
      </c>
      <c r="V187" s="430" t="s">
        <v>1852</v>
      </c>
      <c r="W187" s="429" t="s">
        <v>48</v>
      </c>
      <c r="X187" s="431" t="s">
        <v>48</v>
      </c>
      <c r="Y187" s="431" t="s">
        <v>48</v>
      </c>
      <c r="Z187" s="431" t="s">
        <v>48</v>
      </c>
      <c r="AA187" s="429" t="s">
        <v>3364</v>
      </c>
      <c r="AB187" s="431" t="s">
        <v>48</v>
      </c>
      <c r="AC187" s="429" t="s">
        <v>48</v>
      </c>
      <c r="AD187" s="429" t="s">
        <v>48</v>
      </c>
      <c r="AE187" s="429" t="s">
        <v>48</v>
      </c>
    </row>
    <row r="188" spans="1:31" s="452" customFormat="1" ht="93.75" customHeight="1" thickBot="1" x14ac:dyDescent="0.25">
      <c r="B188" s="896"/>
      <c r="C188" s="896" t="s">
        <v>3764</v>
      </c>
      <c r="D188" s="897" t="s">
        <v>3244</v>
      </c>
      <c r="E188" s="438" t="s">
        <v>1874</v>
      </c>
      <c r="F188" s="896" t="s">
        <v>3245</v>
      </c>
      <c r="G188" s="432" t="s">
        <v>1893</v>
      </c>
      <c r="H188" s="429" t="s">
        <v>5209</v>
      </c>
      <c r="I188" s="429" t="s">
        <v>3246</v>
      </c>
      <c r="J188" s="430" t="s">
        <v>1875</v>
      </c>
      <c r="K188" s="429" t="s">
        <v>1851</v>
      </c>
      <c r="L188" s="430">
        <v>5</v>
      </c>
      <c r="M188" s="430">
        <v>5</v>
      </c>
      <c r="N188" s="430">
        <v>5</v>
      </c>
      <c r="O188" s="430">
        <v>5</v>
      </c>
      <c r="P188" s="430">
        <v>10</v>
      </c>
      <c r="Q188" s="430">
        <v>10</v>
      </c>
      <c r="R188" s="430">
        <f t="shared" ref="R188" si="28">(L188*M188*N188*O188*P188*Q188)</f>
        <v>62500</v>
      </c>
      <c r="S188" s="433" t="s">
        <v>3247</v>
      </c>
      <c r="T188" s="431" t="s">
        <v>3248</v>
      </c>
      <c r="U188" s="430" t="s">
        <v>1206</v>
      </c>
      <c r="V188" s="430" t="s">
        <v>1863</v>
      </c>
      <c r="W188" s="429" t="s">
        <v>1853</v>
      </c>
      <c r="X188" s="432" t="s">
        <v>3765</v>
      </c>
      <c r="Y188" s="432" t="s">
        <v>1921</v>
      </c>
      <c r="Z188" s="432" t="s">
        <v>3284</v>
      </c>
      <c r="AA188" s="429" t="s">
        <v>3364</v>
      </c>
      <c r="AB188" s="431" t="s">
        <v>1894</v>
      </c>
      <c r="AC188" s="429" t="s">
        <v>3253</v>
      </c>
      <c r="AD188" s="434" t="s">
        <v>3254</v>
      </c>
      <c r="AE188" s="434" t="s">
        <v>3578</v>
      </c>
    </row>
    <row r="189" spans="1:31" s="452" customFormat="1" ht="44.25" customHeight="1" thickBot="1" x14ac:dyDescent="0.25">
      <c r="B189" s="896"/>
      <c r="C189" s="896"/>
      <c r="D189" s="897"/>
      <c r="E189" s="438" t="s">
        <v>1849</v>
      </c>
      <c r="F189" s="896"/>
      <c r="G189" s="439" t="s">
        <v>3403</v>
      </c>
      <c r="H189" s="429" t="s">
        <v>5209</v>
      </c>
      <c r="I189" s="429" t="s">
        <v>3246</v>
      </c>
      <c r="J189" s="429" t="s">
        <v>1861</v>
      </c>
      <c r="K189" s="429" t="s">
        <v>1851</v>
      </c>
      <c r="L189" s="430">
        <v>5</v>
      </c>
      <c r="M189" s="430">
        <v>5</v>
      </c>
      <c r="N189" s="430">
        <v>1</v>
      </c>
      <c r="O189" s="430">
        <v>5</v>
      </c>
      <c r="P189" s="430">
        <v>5</v>
      </c>
      <c r="Q189" s="430">
        <v>10</v>
      </c>
      <c r="R189" s="430">
        <f>(L189*M189*N189*O189*P189*Q189)</f>
        <v>6250</v>
      </c>
      <c r="S189" s="437" t="s">
        <v>3264</v>
      </c>
      <c r="T189" s="431" t="s">
        <v>3257</v>
      </c>
      <c r="U189" s="430" t="s">
        <v>1206</v>
      </c>
      <c r="V189" s="430" t="s">
        <v>1852</v>
      </c>
      <c r="W189" s="429" t="s">
        <v>48</v>
      </c>
      <c r="X189" s="431" t="s">
        <v>48</v>
      </c>
      <c r="Y189" s="431" t="s">
        <v>48</v>
      </c>
      <c r="Z189" s="431" t="s">
        <v>48</v>
      </c>
      <c r="AA189" s="429" t="s">
        <v>3364</v>
      </c>
      <c r="AB189" s="431" t="s">
        <v>48</v>
      </c>
      <c r="AC189" s="429" t="s">
        <v>48</v>
      </c>
      <c r="AD189" s="429" t="s">
        <v>48</v>
      </c>
      <c r="AE189" s="429" t="s">
        <v>48</v>
      </c>
    </row>
    <row r="190" spans="1:31" s="452" customFormat="1" ht="81" customHeight="1" thickBot="1" x14ac:dyDescent="0.25">
      <c r="B190" s="896"/>
      <c r="C190" s="896"/>
      <c r="D190" s="897"/>
      <c r="E190" s="438" t="s">
        <v>1923</v>
      </c>
      <c r="F190" s="896"/>
      <c r="G190" s="439" t="s">
        <v>1924</v>
      </c>
      <c r="H190" s="429" t="s">
        <v>5209</v>
      </c>
      <c r="I190" s="429" t="s">
        <v>1871</v>
      </c>
      <c r="J190" s="430" t="s">
        <v>1866</v>
      </c>
      <c r="K190" s="429" t="s">
        <v>1862</v>
      </c>
      <c r="L190" s="430">
        <v>5</v>
      </c>
      <c r="M190" s="430">
        <v>5</v>
      </c>
      <c r="N190" s="430">
        <v>10</v>
      </c>
      <c r="O190" s="430">
        <v>10</v>
      </c>
      <c r="P190" s="430">
        <v>5</v>
      </c>
      <c r="Q190" s="430">
        <v>10</v>
      </c>
      <c r="R190" s="430">
        <f>L190*M190*N190*O190*P190*Q190</f>
        <v>125000</v>
      </c>
      <c r="S190" s="433" t="s">
        <v>3272</v>
      </c>
      <c r="T190" s="431" t="s">
        <v>3641</v>
      </c>
      <c r="U190" s="430" t="s">
        <v>1206</v>
      </c>
      <c r="V190" s="430" t="s">
        <v>1863</v>
      </c>
      <c r="W190" s="429" t="s">
        <v>1864</v>
      </c>
      <c r="X190" s="431" t="s">
        <v>2456</v>
      </c>
      <c r="Y190" s="439" t="s">
        <v>2457</v>
      </c>
      <c r="Z190" s="439" t="s">
        <v>3274</v>
      </c>
      <c r="AA190" s="429" t="s">
        <v>3364</v>
      </c>
      <c r="AB190" s="431" t="s">
        <v>3268</v>
      </c>
      <c r="AC190" s="435" t="s">
        <v>3275</v>
      </c>
      <c r="AD190" s="432" t="s">
        <v>3537</v>
      </c>
      <c r="AE190" s="429" t="s">
        <v>48</v>
      </c>
    </row>
    <row r="191" spans="1:31" s="451" customFormat="1" ht="100.5" customHeight="1" thickBot="1" x14ac:dyDescent="0.25">
      <c r="B191" s="896"/>
      <c r="C191" s="896"/>
      <c r="D191" s="897"/>
      <c r="E191" s="431" t="s">
        <v>1895</v>
      </c>
      <c r="F191" s="896"/>
      <c r="G191" s="434" t="s">
        <v>3277</v>
      </c>
      <c r="H191" s="453" t="s">
        <v>5202</v>
      </c>
      <c r="I191" s="429" t="s">
        <v>1883</v>
      </c>
      <c r="J191" s="430" t="s">
        <v>1884</v>
      </c>
      <c r="K191" s="429" t="s">
        <v>1851</v>
      </c>
      <c r="L191" s="435">
        <v>5</v>
      </c>
      <c r="M191" s="435">
        <v>5</v>
      </c>
      <c r="N191" s="435">
        <v>5</v>
      </c>
      <c r="O191" s="435">
        <v>5</v>
      </c>
      <c r="P191" s="436">
        <v>5</v>
      </c>
      <c r="Q191" s="435">
        <v>10</v>
      </c>
      <c r="R191" s="430">
        <f>L191*M191*N191*O191*P191*Q191</f>
        <v>31250</v>
      </c>
      <c r="S191" s="433" t="s">
        <v>3247</v>
      </c>
      <c r="T191" s="431" t="s">
        <v>3266</v>
      </c>
      <c r="U191" s="430" t="s">
        <v>1206</v>
      </c>
      <c r="V191" s="430" t="s">
        <v>1863</v>
      </c>
      <c r="W191" s="429" t="s">
        <v>1853</v>
      </c>
      <c r="X191" s="432" t="s">
        <v>2459</v>
      </c>
      <c r="Y191" s="432" t="s">
        <v>3267</v>
      </c>
      <c r="Z191" s="432" t="s">
        <v>2460</v>
      </c>
      <c r="AA191" s="429" t="s">
        <v>3364</v>
      </c>
      <c r="AB191" s="431" t="s">
        <v>3268</v>
      </c>
      <c r="AC191" s="435" t="s">
        <v>3269</v>
      </c>
      <c r="AD191" s="432" t="s">
        <v>3695</v>
      </c>
      <c r="AE191" s="429" t="s">
        <v>48</v>
      </c>
    </row>
    <row r="192" spans="1:31" s="451" customFormat="1" ht="83.25" customHeight="1" thickBot="1" x14ac:dyDescent="0.25">
      <c r="B192" s="896" t="s">
        <v>1932</v>
      </c>
      <c r="C192" s="896" t="s">
        <v>3766</v>
      </c>
      <c r="D192" s="897" t="s">
        <v>3244</v>
      </c>
      <c r="E192" s="431" t="s">
        <v>1874</v>
      </c>
      <c r="F192" s="435" t="s">
        <v>1734</v>
      </c>
      <c r="G192" s="434" t="s">
        <v>3767</v>
      </c>
      <c r="H192" s="454" t="s">
        <v>3980</v>
      </c>
      <c r="I192" s="429" t="s">
        <v>3246</v>
      </c>
      <c r="J192" s="430" t="s">
        <v>1875</v>
      </c>
      <c r="K192" s="429" t="s">
        <v>1851</v>
      </c>
      <c r="L192" s="430">
        <v>5</v>
      </c>
      <c r="M192" s="430">
        <v>5</v>
      </c>
      <c r="N192" s="430">
        <v>5</v>
      </c>
      <c r="O192" s="430">
        <v>5</v>
      </c>
      <c r="P192" s="430">
        <v>1</v>
      </c>
      <c r="Q192" s="430">
        <v>10</v>
      </c>
      <c r="R192" s="430">
        <f>(L192*M192*N192*O192*P192*Q192)</f>
        <v>6250</v>
      </c>
      <c r="S192" s="437" t="s">
        <v>3264</v>
      </c>
      <c r="T192" s="431" t="s">
        <v>3248</v>
      </c>
      <c r="U192" s="430" t="s">
        <v>1206</v>
      </c>
      <c r="V192" s="430" t="s">
        <v>1852</v>
      </c>
      <c r="W192" s="429" t="s">
        <v>48</v>
      </c>
      <c r="X192" s="431" t="s">
        <v>48</v>
      </c>
      <c r="Y192" s="431" t="s">
        <v>48</v>
      </c>
      <c r="Z192" s="431" t="s">
        <v>48</v>
      </c>
      <c r="AA192" s="430" t="s">
        <v>3251</v>
      </c>
      <c r="AB192" s="431" t="s">
        <v>48</v>
      </c>
      <c r="AC192" s="429" t="s">
        <v>48</v>
      </c>
      <c r="AD192" s="429" t="s">
        <v>48</v>
      </c>
      <c r="AE192" s="429" t="s">
        <v>48</v>
      </c>
    </row>
    <row r="193" spans="1:31" s="451" customFormat="1" ht="83.25" customHeight="1" thickBot="1" x14ac:dyDescent="0.25">
      <c r="B193" s="896"/>
      <c r="C193" s="896"/>
      <c r="D193" s="897"/>
      <c r="E193" s="431" t="s">
        <v>1849</v>
      </c>
      <c r="F193" s="435" t="s">
        <v>1734</v>
      </c>
      <c r="G193" s="434" t="s">
        <v>3768</v>
      </c>
      <c r="H193" s="454" t="s">
        <v>3980</v>
      </c>
      <c r="I193" s="429" t="s">
        <v>3246</v>
      </c>
      <c r="J193" s="429" t="s">
        <v>1861</v>
      </c>
      <c r="K193" s="430" t="s">
        <v>1851</v>
      </c>
      <c r="L193" s="435">
        <v>5</v>
      </c>
      <c r="M193" s="435">
        <v>5</v>
      </c>
      <c r="N193" s="435">
        <v>5</v>
      </c>
      <c r="O193" s="435">
        <v>5</v>
      </c>
      <c r="P193" s="436">
        <v>1</v>
      </c>
      <c r="Q193" s="435">
        <v>10</v>
      </c>
      <c r="R193" s="430">
        <f>(L193*M193*N193*O193*P193*Q193)</f>
        <v>6250</v>
      </c>
      <c r="S193" s="437" t="s">
        <v>3264</v>
      </c>
      <c r="T193" s="431" t="s">
        <v>3257</v>
      </c>
      <c r="U193" s="430" t="s">
        <v>1206</v>
      </c>
      <c r="V193" s="430" t="s">
        <v>1852</v>
      </c>
      <c r="W193" s="429" t="s">
        <v>48</v>
      </c>
      <c r="X193" s="431" t="s">
        <v>48</v>
      </c>
      <c r="Y193" s="431" t="s">
        <v>48</v>
      </c>
      <c r="Z193" s="431" t="s">
        <v>48</v>
      </c>
      <c r="AA193" s="443" t="s">
        <v>3251</v>
      </c>
      <c r="AB193" s="431" t="s">
        <v>48</v>
      </c>
      <c r="AC193" s="429" t="s">
        <v>48</v>
      </c>
      <c r="AD193" s="429" t="s">
        <v>48</v>
      </c>
      <c r="AE193" s="429" t="s">
        <v>48</v>
      </c>
    </row>
    <row r="194" spans="1:31" s="451" customFormat="1" ht="120" customHeight="1" thickBot="1" x14ac:dyDescent="0.25">
      <c r="B194" s="896"/>
      <c r="C194" s="896"/>
      <c r="D194" s="897"/>
      <c r="E194" s="431" t="s">
        <v>3769</v>
      </c>
      <c r="F194" s="435" t="s">
        <v>3770</v>
      </c>
      <c r="G194" s="432" t="s">
        <v>1860</v>
      </c>
      <c r="H194" s="454" t="s">
        <v>5253</v>
      </c>
      <c r="I194" s="430" t="s">
        <v>1856</v>
      </c>
      <c r="J194" s="429" t="s">
        <v>3326</v>
      </c>
      <c r="K194" s="430" t="s">
        <v>1851</v>
      </c>
      <c r="L194" s="430">
        <v>5</v>
      </c>
      <c r="M194" s="430">
        <v>5</v>
      </c>
      <c r="N194" s="430">
        <v>5</v>
      </c>
      <c r="O194" s="430">
        <v>5</v>
      </c>
      <c r="P194" s="430">
        <v>5</v>
      </c>
      <c r="Q194" s="430">
        <v>10</v>
      </c>
      <c r="R194" s="430">
        <f>(L194*M194*N194*O194*P194*Q194)</f>
        <v>31250</v>
      </c>
      <c r="S194" s="433" t="s">
        <v>3247</v>
      </c>
      <c r="T194" s="431" t="s">
        <v>3327</v>
      </c>
      <c r="U194" s="430" t="s">
        <v>1206</v>
      </c>
      <c r="V194" s="430" t="s">
        <v>1863</v>
      </c>
      <c r="W194" s="429" t="s">
        <v>1853</v>
      </c>
      <c r="X194" s="432" t="s">
        <v>2453</v>
      </c>
      <c r="Y194" s="432" t="s">
        <v>1857</v>
      </c>
      <c r="Z194" s="432" t="s">
        <v>2454</v>
      </c>
      <c r="AA194" s="430" t="s">
        <v>3364</v>
      </c>
      <c r="AB194" s="431" t="s">
        <v>1858</v>
      </c>
      <c r="AC194" s="429" t="s">
        <v>5349</v>
      </c>
      <c r="AD194" s="429" t="s">
        <v>3329</v>
      </c>
      <c r="AE194" s="434" t="s">
        <v>3330</v>
      </c>
    </row>
    <row r="195" spans="1:31" s="451" customFormat="1" ht="83.25" customHeight="1" thickBot="1" x14ac:dyDescent="0.25">
      <c r="B195" s="896"/>
      <c r="C195" s="896"/>
      <c r="D195" s="897"/>
      <c r="E195" s="431" t="s">
        <v>1895</v>
      </c>
      <c r="F195" s="435" t="s">
        <v>3245</v>
      </c>
      <c r="G195" s="434" t="s">
        <v>3277</v>
      </c>
      <c r="H195" s="453" t="s">
        <v>5202</v>
      </c>
      <c r="I195" s="429" t="s">
        <v>1883</v>
      </c>
      <c r="J195" s="430" t="s">
        <v>1866</v>
      </c>
      <c r="K195" s="429" t="s">
        <v>1851</v>
      </c>
      <c r="L195" s="435">
        <v>5</v>
      </c>
      <c r="M195" s="435">
        <v>5</v>
      </c>
      <c r="N195" s="435">
        <v>5</v>
      </c>
      <c r="O195" s="435">
        <v>5</v>
      </c>
      <c r="P195" s="436">
        <v>5</v>
      </c>
      <c r="Q195" s="435">
        <v>10</v>
      </c>
      <c r="R195" s="430">
        <f>L195*M195*N195*O195*P195*Q195</f>
        <v>31250</v>
      </c>
      <c r="S195" s="433" t="s">
        <v>3247</v>
      </c>
      <c r="T195" s="431" t="s">
        <v>3266</v>
      </c>
      <c r="U195" s="430" t="s">
        <v>1206</v>
      </c>
      <c r="V195" s="430" t="s">
        <v>1863</v>
      </c>
      <c r="W195" s="429" t="s">
        <v>1853</v>
      </c>
      <c r="X195" s="432" t="s">
        <v>2459</v>
      </c>
      <c r="Y195" s="432" t="s">
        <v>3267</v>
      </c>
      <c r="Z195" s="432" t="s">
        <v>2460</v>
      </c>
      <c r="AA195" s="429" t="s">
        <v>3364</v>
      </c>
      <c r="AB195" s="431" t="s">
        <v>3268</v>
      </c>
      <c r="AC195" s="435" t="s">
        <v>3269</v>
      </c>
      <c r="AD195" s="432" t="s">
        <v>3695</v>
      </c>
      <c r="AE195" s="429" t="s">
        <v>48</v>
      </c>
    </row>
    <row r="196" spans="1:31" s="451" customFormat="1" ht="83.25" customHeight="1" thickBot="1" x14ac:dyDescent="0.25">
      <c r="B196" s="896"/>
      <c r="C196" s="896"/>
      <c r="D196" s="897"/>
      <c r="E196" s="431" t="s">
        <v>3369</v>
      </c>
      <c r="F196" s="435" t="s">
        <v>3771</v>
      </c>
      <c r="G196" s="432" t="s">
        <v>1860</v>
      </c>
      <c r="H196" s="434" t="s">
        <v>5215</v>
      </c>
      <c r="I196" s="429" t="s">
        <v>1871</v>
      </c>
      <c r="J196" s="430" t="s">
        <v>1866</v>
      </c>
      <c r="K196" s="429" t="s">
        <v>1862</v>
      </c>
      <c r="L196" s="435">
        <v>5</v>
      </c>
      <c r="M196" s="435">
        <v>5</v>
      </c>
      <c r="N196" s="435">
        <v>5</v>
      </c>
      <c r="O196" s="435">
        <v>10</v>
      </c>
      <c r="P196" s="436">
        <v>5</v>
      </c>
      <c r="Q196" s="435">
        <v>10</v>
      </c>
      <c r="R196" s="430">
        <f>L196*M196*N196*O196*P196*Q196</f>
        <v>62500</v>
      </c>
      <c r="S196" s="433" t="s">
        <v>3272</v>
      </c>
      <c r="T196" s="431" t="s">
        <v>3641</v>
      </c>
      <c r="U196" s="430" t="s">
        <v>1206</v>
      </c>
      <c r="V196" s="430" t="s">
        <v>1863</v>
      </c>
      <c r="W196" s="429" t="s">
        <v>1864</v>
      </c>
      <c r="X196" s="431" t="s">
        <v>2456</v>
      </c>
      <c r="Y196" s="439" t="s">
        <v>2457</v>
      </c>
      <c r="Z196" s="439" t="s">
        <v>3274</v>
      </c>
      <c r="AA196" s="429" t="s">
        <v>3251</v>
      </c>
      <c r="AB196" s="431" t="s">
        <v>3268</v>
      </c>
      <c r="AC196" s="435" t="s">
        <v>3269</v>
      </c>
      <c r="AD196" s="432" t="s">
        <v>3537</v>
      </c>
      <c r="AE196" s="429" t="s">
        <v>48</v>
      </c>
    </row>
    <row r="197" spans="1:31" ht="115.5" customHeight="1" thickBot="1" x14ac:dyDescent="0.25">
      <c r="B197" s="896"/>
      <c r="C197" s="896"/>
      <c r="D197" s="443" t="s">
        <v>3349</v>
      </c>
      <c r="E197" s="438" t="s">
        <v>1933</v>
      </c>
      <c r="F197" s="435" t="s">
        <v>5258</v>
      </c>
      <c r="G197" s="439" t="s">
        <v>1934</v>
      </c>
      <c r="H197" s="429" t="s">
        <v>5259</v>
      </c>
      <c r="I197" s="429" t="s">
        <v>1901</v>
      </c>
      <c r="J197" s="430" t="s">
        <v>1935</v>
      </c>
      <c r="K197" s="430" t="s">
        <v>1851</v>
      </c>
      <c r="L197" s="430">
        <v>5</v>
      </c>
      <c r="M197" s="430">
        <v>5</v>
      </c>
      <c r="N197" s="430">
        <v>10</v>
      </c>
      <c r="O197" s="430">
        <v>10</v>
      </c>
      <c r="P197" s="430">
        <v>1</v>
      </c>
      <c r="Q197" s="430">
        <v>10</v>
      </c>
      <c r="R197" s="430">
        <f t="shared" ref="R197:R200" si="29">(L197*M197*N197*O197*P197*Q197)</f>
        <v>25000</v>
      </c>
      <c r="S197" s="433" t="s">
        <v>3247</v>
      </c>
      <c r="T197" s="431" t="s">
        <v>3772</v>
      </c>
      <c r="U197" s="430" t="s">
        <v>1206</v>
      </c>
      <c r="V197" s="430" t="s">
        <v>1863</v>
      </c>
      <c r="W197" s="429" t="s">
        <v>1853</v>
      </c>
      <c r="X197" s="432" t="s">
        <v>2455</v>
      </c>
      <c r="Y197" s="432" t="s">
        <v>1867</v>
      </c>
      <c r="Z197" s="432" t="s">
        <v>1868</v>
      </c>
      <c r="AA197" s="429" t="s">
        <v>3364</v>
      </c>
      <c r="AB197" s="438" t="s">
        <v>5260</v>
      </c>
      <c r="AC197" s="435" t="s">
        <v>3269</v>
      </c>
      <c r="AD197" s="434" t="s">
        <v>3773</v>
      </c>
      <c r="AE197" s="429" t="s">
        <v>48</v>
      </c>
    </row>
    <row r="198" spans="1:31" ht="115.5" customHeight="1" thickBot="1" x14ac:dyDescent="0.25">
      <c r="A198" s="1"/>
      <c r="B198" s="905" t="s">
        <v>3774</v>
      </c>
      <c r="C198" s="435" t="s">
        <v>3775</v>
      </c>
      <c r="D198" s="443" t="s">
        <v>3349</v>
      </c>
      <c r="E198" s="438" t="s">
        <v>3532</v>
      </c>
      <c r="F198" s="435" t="s">
        <v>3245</v>
      </c>
      <c r="G198" s="439" t="s">
        <v>3776</v>
      </c>
      <c r="H198" s="429" t="s">
        <v>5209</v>
      </c>
      <c r="I198" s="429" t="s">
        <v>3541</v>
      </c>
      <c r="J198" s="430" t="s">
        <v>1908</v>
      </c>
      <c r="K198" s="430" t="s">
        <v>1851</v>
      </c>
      <c r="L198" s="430">
        <v>1</v>
      </c>
      <c r="M198" s="430">
        <v>5</v>
      </c>
      <c r="N198" s="430">
        <v>1</v>
      </c>
      <c r="O198" s="430">
        <v>1</v>
      </c>
      <c r="P198" s="430">
        <v>1</v>
      </c>
      <c r="Q198" s="430">
        <v>10</v>
      </c>
      <c r="R198" s="430">
        <f t="shared" si="29"/>
        <v>50</v>
      </c>
      <c r="S198" s="437" t="s">
        <v>3264</v>
      </c>
      <c r="T198" s="431" t="s">
        <v>3534</v>
      </c>
      <c r="U198" s="430" t="s">
        <v>1206</v>
      </c>
      <c r="V198" s="430" t="s">
        <v>1852</v>
      </c>
      <c r="W198" s="429" t="s">
        <v>48</v>
      </c>
      <c r="X198" s="431" t="s">
        <v>48</v>
      </c>
      <c r="Y198" s="431" t="s">
        <v>48</v>
      </c>
      <c r="Z198" s="431" t="s">
        <v>48</v>
      </c>
      <c r="AA198" s="430" t="s">
        <v>3251</v>
      </c>
      <c r="AB198" s="431" t="s">
        <v>48</v>
      </c>
      <c r="AC198" s="429" t="s">
        <v>48</v>
      </c>
      <c r="AD198" s="429" t="s">
        <v>48</v>
      </c>
      <c r="AE198" s="429" t="s">
        <v>48</v>
      </c>
    </row>
    <row r="199" spans="1:31" ht="115.5" customHeight="1" thickBot="1" x14ac:dyDescent="0.25">
      <c r="A199" s="1"/>
      <c r="B199" s="905"/>
      <c r="C199" s="896" t="s">
        <v>3777</v>
      </c>
      <c r="D199" s="897" t="s">
        <v>3349</v>
      </c>
      <c r="E199" s="438" t="s">
        <v>1874</v>
      </c>
      <c r="F199" s="454" t="s">
        <v>3778</v>
      </c>
      <c r="G199" s="432" t="s">
        <v>1893</v>
      </c>
      <c r="H199" s="429" t="s">
        <v>5261</v>
      </c>
      <c r="I199" s="429" t="s">
        <v>3246</v>
      </c>
      <c r="J199" s="430" t="s">
        <v>1875</v>
      </c>
      <c r="K199" s="430" t="s">
        <v>1851</v>
      </c>
      <c r="L199" s="430">
        <v>5</v>
      </c>
      <c r="M199" s="430">
        <v>5</v>
      </c>
      <c r="N199" s="430">
        <v>1</v>
      </c>
      <c r="O199" s="430">
        <v>5</v>
      </c>
      <c r="P199" s="430">
        <v>5</v>
      </c>
      <c r="Q199" s="430">
        <v>10</v>
      </c>
      <c r="R199" s="430">
        <f t="shared" si="29"/>
        <v>6250</v>
      </c>
      <c r="S199" s="437" t="s">
        <v>3264</v>
      </c>
      <c r="T199" s="431" t="s">
        <v>3248</v>
      </c>
      <c r="U199" s="430" t="s">
        <v>1206</v>
      </c>
      <c r="V199" s="430" t="s">
        <v>1852</v>
      </c>
      <c r="W199" s="429" t="s">
        <v>48</v>
      </c>
      <c r="X199" s="431" t="s">
        <v>48</v>
      </c>
      <c r="Y199" s="431" t="s">
        <v>48</v>
      </c>
      <c r="Z199" s="431" t="s">
        <v>48</v>
      </c>
      <c r="AA199" s="429" t="s">
        <v>3779</v>
      </c>
      <c r="AB199" s="431" t="s">
        <v>48</v>
      </c>
      <c r="AC199" s="429" t="s">
        <v>48</v>
      </c>
      <c r="AD199" s="429" t="s">
        <v>48</v>
      </c>
      <c r="AE199" s="429" t="s">
        <v>48</v>
      </c>
    </row>
    <row r="200" spans="1:31" ht="115.5" customHeight="1" thickBot="1" x14ac:dyDescent="0.25">
      <c r="A200" s="1"/>
      <c r="B200" s="905"/>
      <c r="C200" s="896"/>
      <c r="D200" s="897"/>
      <c r="E200" s="438" t="s">
        <v>3556</v>
      </c>
      <c r="F200" s="429" t="s">
        <v>1734</v>
      </c>
      <c r="G200" s="432" t="s">
        <v>3780</v>
      </c>
      <c r="H200" s="429" t="s">
        <v>5205</v>
      </c>
      <c r="I200" s="429" t="s">
        <v>3781</v>
      </c>
      <c r="J200" s="430" t="s">
        <v>1908</v>
      </c>
      <c r="K200" s="430" t="s">
        <v>1851</v>
      </c>
      <c r="L200" s="430">
        <v>5</v>
      </c>
      <c r="M200" s="430">
        <v>5</v>
      </c>
      <c r="N200" s="430">
        <v>5</v>
      </c>
      <c r="O200" s="430">
        <v>5</v>
      </c>
      <c r="P200" s="430">
        <v>1</v>
      </c>
      <c r="Q200" s="430">
        <v>10</v>
      </c>
      <c r="R200" s="430">
        <f t="shared" si="29"/>
        <v>6250</v>
      </c>
      <c r="S200" s="437" t="s">
        <v>3264</v>
      </c>
      <c r="T200" s="431" t="s">
        <v>3450</v>
      </c>
      <c r="U200" s="430" t="s">
        <v>1206</v>
      </c>
      <c r="V200" s="430" t="s">
        <v>1852</v>
      </c>
      <c r="W200" s="429" t="s">
        <v>48</v>
      </c>
      <c r="X200" s="431" t="s">
        <v>48</v>
      </c>
      <c r="Y200" s="431" t="s">
        <v>48</v>
      </c>
      <c r="Z200" s="431" t="s">
        <v>48</v>
      </c>
      <c r="AA200" s="429" t="s">
        <v>3779</v>
      </c>
      <c r="AB200" s="431" t="s">
        <v>48</v>
      </c>
      <c r="AC200" s="429" t="s">
        <v>48</v>
      </c>
      <c r="AD200" s="429" t="s">
        <v>48</v>
      </c>
      <c r="AE200" s="429" t="s">
        <v>48</v>
      </c>
    </row>
    <row r="201" spans="1:31" ht="115.5" customHeight="1" thickBot="1" x14ac:dyDescent="0.25">
      <c r="A201" s="1"/>
      <c r="B201" s="905"/>
      <c r="C201" s="896"/>
      <c r="D201" s="897"/>
      <c r="E201" s="438" t="s">
        <v>3618</v>
      </c>
      <c r="F201" s="429" t="s">
        <v>3782</v>
      </c>
      <c r="G201" s="432" t="s">
        <v>3783</v>
      </c>
      <c r="H201" s="429" t="s">
        <v>5209</v>
      </c>
      <c r="I201" s="429" t="s">
        <v>3308</v>
      </c>
      <c r="J201" s="429" t="s">
        <v>1861</v>
      </c>
      <c r="K201" s="430" t="s">
        <v>1851</v>
      </c>
      <c r="L201" s="430">
        <v>1</v>
      </c>
      <c r="M201" s="430">
        <v>5</v>
      </c>
      <c r="N201" s="430">
        <v>1</v>
      </c>
      <c r="O201" s="430">
        <v>5</v>
      </c>
      <c r="P201" s="430">
        <v>5</v>
      </c>
      <c r="Q201" s="430">
        <v>10</v>
      </c>
      <c r="R201" s="430">
        <f>(L201*M201*N201*O201*P201*Q201)</f>
        <v>1250</v>
      </c>
      <c r="S201" s="437" t="s">
        <v>3264</v>
      </c>
      <c r="T201" s="431" t="s">
        <v>3619</v>
      </c>
      <c r="U201" s="430" t="s">
        <v>1206</v>
      </c>
      <c r="V201" s="430" t="s">
        <v>1852</v>
      </c>
      <c r="W201" s="429" t="s">
        <v>48</v>
      </c>
      <c r="X201" s="431" t="s">
        <v>48</v>
      </c>
      <c r="Y201" s="431" t="s">
        <v>48</v>
      </c>
      <c r="Z201" s="431" t="s">
        <v>48</v>
      </c>
      <c r="AA201" s="429" t="s">
        <v>3779</v>
      </c>
      <c r="AB201" s="431" t="s">
        <v>48</v>
      </c>
      <c r="AC201" s="429" t="s">
        <v>48</v>
      </c>
      <c r="AD201" s="429" t="s">
        <v>48</v>
      </c>
      <c r="AE201" s="429" t="s">
        <v>48</v>
      </c>
    </row>
    <row r="202" spans="1:31" ht="115.5" customHeight="1" thickBot="1" x14ac:dyDescent="0.25">
      <c r="A202" s="1"/>
      <c r="B202" s="905"/>
      <c r="C202" s="896"/>
      <c r="D202" s="897"/>
      <c r="E202" s="438" t="s">
        <v>1895</v>
      </c>
      <c r="F202" s="435" t="s">
        <v>3245</v>
      </c>
      <c r="G202" s="434" t="s">
        <v>3277</v>
      </c>
      <c r="H202" s="429" t="s">
        <v>5202</v>
      </c>
      <c r="I202" s="429" t="s">
        <v>1883</v>
      </c>
      <c r="J202" s="430" t="s">
        <v>1866</v>
      </c>
      <c r="K202" s="430" t="s">
        <v>1851</v>
      </c>
      <c r="L202" s="435">
        <v>5</v>
      </c>
      <c r="M202" s="435">
        <v>5</v>
      </c>
      <c r="N202" s="435">
        <v>5</v>
      </c>
      <c r="O202" s="435">
        <v>5</v>
      </c>
      <c r="P202" s="436">
        <v>5</v>
      </c>
      <c r="Q202" s="435">
        <v>10</v>
      </c>
      <c r="R202" s="430">
        <f>L202*M202*N202*O202*P202*Q202</f>
        <v>31250</v>
      </c>
      <c r="S202" s="433" t="s">
        <v>3247</v>
      </c>
      <c r="T202" s="431" t="s">
        <v>3266</v>
      </c>
      <c r="U202" s="430" t="s">
        <v>1206</v>
      </c>
      <c r="V202" s="430" t="s">
        <v>1863</v>
      </c>
      <c r="W202" s="429" t="s">
        <v>1853</v>
      </c>
      <c r="X202" s="432" t="s">
        <v>2459</v>
      </c>
      <c r="Y202" s="432" t="s">
        <v>3267</v>
      </c>
      <c r="Z202" s="432" t="s">
        <v>2460</v>
      </c>
      <c r="AA202" s="429" t="s">
        <v>3364</v>
      </c>
      <c r="AB202" s="431" t="s">
        <v>3268</v>
      </c>
      <c r="AC202" s="435" t="s">
        <v>3269</v>
      </c>
      <c r="AD202" s="432" t="s">
        <v>3695</v>
      </c>
      <c r="AE202" s="429" t="s">
        <v>48</v>
      </c>
    </row>
    <row r="203" spans="1:31" ht="115.5" customHeight="1" thickBot="1" x14ac:dyDescent="0.25">
      <c r="A203" s="1"/>
      <c r="B203" s="905"/>
      <c r="C203" s="896"/>
      <c r="D203" s="897"/>
      <c r="E203" s="438" t="s">
        <v>3784</v>
      </c>
      <c r="F203" s="455" t="s">
        <v>3245</v>
      </c>
      <c r="G203" s="432" t="s">
        <v>3785</v>
      </c>
      <c r="H203" s="429" t="s">
        <v>5209</v>
      </c>
      <c r="I203" s="429" t="s">
        <v>1871</v>
      </c>
      <c r="J203" s="429" t="s">
        <v>1861</v>
      </c>
      <c r="K203" s="430" t="s">
        <v>1862</v>
      </c>
      <c r="L203" s="430">
        <v>5</v>
      </c>
      <c r="M203" s="430">
        <v>10</v>
      </c>
      <c r="N203" s="430">
        <v>5</v>
      </c>
      <c r="O203" s="430">
        <v>5</v>
      </c>
      <c r="P203" s="430">
        <v>5</v>
      </c>
      <c r="Q203" s="430">
        <v>10</v>
      </c>
      <c r="R203" s="430">
        <f>L203*M203*N203*O203*P203*Q203</f>
        <v>62500</v>
      </c>
      <c r="S203" s="433" t="s">
        <v>3272</v>
      </c>
      <c r="T203" s="431" t="s">
        <v>3707</v>
      </c>
      <c r="U203" s="430" t="s">
        <v>1206</v>
      </c>
      <c r="V203" s="430" t="s">
        <v>1863</v>
      </c>
      <c r="W203" s="429" t="s">
        <v>1864</v>
      </c>
      <c r="X203" s="432" t="s">
        <v>5262</v>
      </c>
      <c r="Y203" s="432" t="s">
        <v>3712</v>
      </c>
      <c r="Z203" s="432" t="s">
        <v>3786</v>
      </c>
      <c r="AA203" s="429" t="s">
        <v>3251</v>
      </c>
      <c r="AB203" s="429" t="s">
        <v>3787</v>
      </c>
      <c r="AC203" s="429" t="s">
        <v>3702</v>
      </c>
      <c r="AD203" s="434" t="s">
        <v>3710</v>
      </c>
      <c r="AE203" s="429" t="s">
        <v>48</v>
      </c>
    </row>
    <row r="204" spans="1:31" ht="115.5" customHeight="1" thickBot="1" x14ac:dyDescent="0.25">
      <c r="A204" s="1"/>
      <c r="B204" s="896" t="s">
        <v>3788</v>
      </c>
      <c r="C204" s="896" t="s">
        <v>3789</v>
      </c>
      <c r="D204" s="897" t="s">
        <v>3349</v>
      </c>
      <c r="E204" s="438" t="s">
        <v>1874</v>
      </c>
      <c r="F204" s="896" t="s">
        <v>3245</v>
      </c>
      <c r="G204" s="432" t="s">
        <v>1893</v>
      </c>
      <c r="H204" s="429" t="s">
        <v>5209</v>
      </c>
      <c r="I204" s="429" t="s">
        <v>3246</v>
      </c>
      <c r="J204" s="430" t="s">
        <v>1875</v>
      </c>
      <c r="K204" s="430" t="s">
        <v>1851</v>
      </c>
      <c r="L204" s="430">
        <v>5</v>
      </c>
      <c r="M204" s="430">
        <v>5</v>
      </c>
      <c r="N204" s="430">
        <v>5</v>
      </c>
      <c r="O204" s="430">
        <v>5</v>
      </c>
      <c r="P204" s="430">
        <v>10</v>
      </c>
      <c r="Q204" s="430">
        <v>10</v>
      </c>
      <c r="R204" s="430">
        <f t="shared" ref="R204" si="30">(L204*M204*N204*O204*P204*Q204)</f>
        <v>62500</v>
      </c>
      <c r="S204" s="433" t="s">
        <v>3247</v>
      </c>
      <c r="T204" s="431" t="s">
        <v>3248</v>
      </c>
      <c r="U204" s="430" t="s">
        <v>1206</v>
      </c>
      <c r="V204" s="430" t="s">
        <v>1863</v>
      </c>
      <c r="W204" s="429" t="s">
        <v>1853</v>
      </c>
      <c r="X204" s="432" t="s">
        <v>3790</v>
      </c>
      <c r="Y204" s="431" t="s">
        <v>3791</v>
      </c>
      <c r="Z204" s="431" t="s">
        <v>3284</v>
      </c>
      <c r="AA204" s="430" t="s">
        <v>3251</v>
      </c>
      <c r="AB204" s="431" t="s">
        <v>1894</v>
      </c>
      <c r="AC204" s="429" t="s">
        <v>3253</v>
      </c>
      <c r="AD204" s="434" t="s">
        <v>3254</v>
      </c>
      <c r="AE204" s="434" t="s">
        <v>3578</v>
      </c>
    </row>
    <row r="205" spans="1:31" ht="115.5" customHeight="1" thickBot="1" x14ac:dyDescent="0.25">
      <c r="A205" s="1"/>
      <c r="B205" s="896"/>
      <c r="C205" s="896"/>
      <c r="D205" s="897"/>
      <c r="E205" s="438" t="s">
        <v>1849</v>
      </c>
      <c r="F205" s="896"/>
      <c r="G205" s="439" t="s">
        <v>1889</v>
      </c>
      <c r="H205" s="429" t="s">
        <v>5209</v>
      </c>
      <c r="I205" s="429" t="s">
        <v>3246</v>
      </c>
      <c r="J205" s="429" t="s">
        <v>1861</v>
      </c>
      <c r="K205" s="430" t="s">
        <v>1851</v>
      </c>
      <c r="L205" s="430">
        <v>5</v>
      </c>
      <c r="M205" s="430">
        <v>5</v>
      </c>
      <c r="N205" s="430">
        <v>5</v>
      </c>
      <c r="O205" s="430">
        <v>5</v>
      </c>
      <c r="P205" s="430">
        <v>5</v>
      </c>
      <c r="Q205" s="430">
        <v>10</v>
      </c>
      <c r="R205" s="430">
        <f>(L205*M205*N205*O205*P205*Q205)</f>
        <v>31250</v>
      </c>
      <c r="S205" s="433" t="s">
        <v>3247</v>
      </c>
      <c r="T205" s="431" t="s">
        <v>3257</v>
      </c>
      <c r="U205" s="430" t="s">
        <v>1206</v>
      </c>
      <c r="V205" s="430" t="s">
        <v>1863</v>
      </c>
      <c r="W205" s="429" t="s">
        <v>1853</v>
      </c>
      <c r="X205" s="431" t="s">
        <v>3258</v>
      </c>
      <c r="Y205" s="431" t="s">
        <v>3259</v>
      </c>
      <c r="Z205" s="431" t="s">
        <v>3295</v>
      </c>
      <c r="AA205" s="429" t="s">
        <v>3251</v>
      </c>
      <c r="AB205" s="431" t="s">
        <v>1885</v>
      </c>
      <c r="AC205" s="429" t="s">
        <v>3253</v>
      </c>
      <c r="AD205" s="434" t="s">
        <v>3751</v>
      </c>
      <c r="AE205" s="431" t="s">
        <v>3263</v>
      </c>
    </row>
    <row r="206" spans="1:31" ht="115.5" customHeight="1" thickBot="1" x14ac:dyDescent="0.25">
      <c r="A206" s="1"/>
      <c r="B206" s="896"/>
      <c r="C206" s="896"/>
      <c r="D206" s="897"/>
      <c r="E206" s="438" t="s">
        <v>1895</v>
      </c>
      <c r="F206" s="896"/>
      <c r="G206" s="439" t="s">
        <v>3277</v>
      </c>
      <c r="H206" s="429" t="s">
        <v>5202</v>
      </c>
      <c r="I206" s="429" t="s">
        <v>1883</v>
      </c>
      <c r="J206" s="430" t="s">
        <v>1866</v>
      </c>
      <c r="K206" s="430" t="s">
        <v>1851</v>
      </c>
      <c r="L206" s="435">
        <v>5</v>
      </c>
      <c r="M206" s="435">
        <v>5</v>
      </c>
      <c r="N206" s="435">
        <v>5</v>
      </c>
      <c r="O206" s="435">
        <v>5</v>
      </c>
      <c r="P206" s="436">
        <v>5</v>
      </c>
      <c r="Q206" s="435">
        <v>10</v>
      </c>
      <c r="R206" s="430">
        <f>L206*M206*N206*O206*P206*Q206</f>
        <v>31250</v>
      </c>
      <c r="S206" s="433" t="s">
        <v>3247</v>
      </c>
      <c r="T206" s="431" t="s">
        <v>3266</v>
      </c>
      <c r="U206" s="430" t="s">
        <v>1206</v>
      </c>
      <c r="V206" s="430" t="s">
        <v>1863</v>
      </c>
      <c r="W206" s="429" t="s">
        <v>1853</v>
      </c>
      <c r="X206" s="432" t="s">
        <v>2459</v>
      </c>
      <c r="Y206" s="432" t="s">
        <v>3267</v>
      </c>
      <c r="Z206" s="432" t="s">
        <v>2460</v>
      </c>
      <c r="AA206" s="429" t="s">
        <v>3251</v>
      </c>
      <c r="AB206" s="431" t="s">
        <v>3268</v>
      </c>
      <c r="AC206" s="435" t="s">
        <v>3269</v>
      </c>
      <c r="AD206" s="432" t="s">
        <v>3695</v>
      </c>
      <c r="AE206" s="429" t="s">
        <v>48</v>
      </c>
    </row>
    <row r="207" spans="1:31" ht="115.5" customHeight="1" thickBot="1" x14ac:dyDescent="0.25">
      <c r="A207" s="1"/>
      <c r="B207" s="896"/>
      <c r="C207" s="896"/>
      <c r="D207" s="897"/>
      <c r="E207" s="438" t="s">
        <v>1923</v>
      </c>
      <c r="F207" s="896"/>
      <c r="G207" s="439" t="s">
        <v>1924</v>
      </c>
      <c r="H207" s="429" t="s">
        <v>5248</v>
      </c>
      <c r="I207" s="429" t="s">
        <v>3792</v>
      </c>
      <c r="J207" s="430" t="s">
        <v>1884</v>
      </c>
      <c r="K207" s="430" t="s">
        <v>1862</v>
      </c>
      <c r="L207" s="430">
        <v>5</v>
      </c>
      <c r="M207" s="430">
        <v>5</v>
      </c>
      <c r="N207" s="430">
        <v>5</v>
      </c>
      <c r="O207" s="430">
        <v>10</v>
      </c>
      <c r="P207" s="430">
        <v>5</v>
      </c>
      <c r="Q207" s="430">
        <v>10</v>
      </c>
      <c r="R207" s="430">
        <f>L207*M207*N207*O207*P207*Q207</f>
        <v>62500</v>
      </c>
      <c r="S207" s="433" t="s">
        <v>3272</v>
      </c>
      <c r="T207" s="431" t="s">
        <v>3641</v>
      </c>
      <c r="U207" s="430" t="s">
        <v>1206</v>
      </c>
      <c r="V207" s="430" t="s">
        <v>1863</v>
      </c>
      <c r="W207" s="429" t="s">
        <v>1864</v>
      </c>
      <c r="X207" s="431" t="s">
        <v>2456</v>
      </c>
      <c r="Y207" s="439" t="s">
        <v>2457</v>
      </c>
      <c r="Z207" s="439" t="s">
        <v>3274</v>
      </c>
      <c r="AA207" s="429" t="s">
        <v>3251</v>
      </c>
      <c r="AB207" s="431" t="s">
        <v>3268</v>
      </c>
      <c r="AC207" s="435" t="s">
        <v>3269</v>
      </c>
      <c r="AD207" s="432" t="s">
        <v>3537</v>
      </c>
      <c r="AE207" s="429" t="s">
        <v>48</v>
      </c>
    </row>
    <row r="208" spans="1:31" ht="115.5" customHeight="1" thickBot="1" x14ac:dyDescent="0.25">
      <c r="A208" s="1"/>
      <c r="B208" s="896"/>
      <c r="C208" s="896"/>
      <c r="D208" s="897"/>
      <c r="E208" s="438" t="s">
        <v>3793</v>
      </c>
      <c r="F208" s="896"/>
      <c r="G208" s="439" t="s">
        <v>3794</v>
      </c>
      <c r="H208" s="429" t="s">
        <v>5209</v>
      </c>
      <c r="I208" s="429" t="s">
        <v>3795</v>
      </c>
      <c r="J208" s="430" t="s">
        <v>1866</v>
      </c>
      <c r="K208" s="430" t="s">
        <v>1862</v>
      </c>
      <c r="L208" s="430">
        <v>5</v>
      </c>
      <c r="M208" s="430">
        <v>5</v>
      </c>
      <c r="N208" s="430">
        <v>5</v>
      </c>
      <c r="O208" s="430">
        <v>10</v>
      </c>
      <c r="P208" s="430">
        <v>5</v>
      </c>
      <c r="Q208" s="430">
        <v>10</v>
      </c>
      <c r="R208" s="430">
        <f>L208*M208*N208*O208*P208*Q208</f>
        <v>62500</v>
      </c>
      <c r="S208" s="433" t="s">
        <v>3272</v>
      </c>
      <c r="T208" s="431" t="s">
        <v>3641</v>
      </c>
      <c r="U208" s="430" t="s">
        <v>1206</v>
      </c>
      <c r="V208" s="430" t="s">
        <v>1863</v>
      </c>
      <c r="W208" s="429" t="s">
        <v>1864</v>
      </c>
      <c r="X208" s="438" t="s">
        <v>3796</v>
      </c>
      <c r="Y208" s="438" t="s">
        <v>3797</v>
      </c>
      <c r="Z208" s="438" t="s">
        <v>3798</v>
      </c>
      <c r="AA208" s="429" t="s">
        <v>3251</v>
      </c>
      <c r="AB208" s="438" t="s">
        <v>3799</v>
      </c>
      <c r="AC208" s="435" t="s">
        <v>3269</v>
      </c>
      <c r="AD208" s="434" t="s">
        <v>3800</v>
      </c>
      <c r="AE208" s="434" t="s">
        <v>3801</v>
      </c>
    </row>
    <row r="209" spans="2:31" s="1" customFormat="1" ht="115.5" customHeight="1" thickBot="1" x14ac:dyDescent="0.25">
      <c r="B209" s="896" t="s">
        <v>3802</v>
      </c>
      <c r="C209" s="896" t="s">
        <v>3803</v>
      </c>
      <c r="D209" s="897" t="s">
        <v>3349</v>
      </c>
      <c r="E209" s="438" t="s">
        <v>1903</v>
      </c>
      <c r="F209" s="435" t="s">
        <v>3245</v>
      </c>
      <c r="G209" s="439" t="s">
        <v>3804</v>
      </c>
      <c r="H209" s="429" t="s">
        <v>5209</v>
      </c>
      <c r="I209" s="429" t="s">
        <v>3246</v>
      </c>
      <c r="J209" s="429" t="s">
        <v>1861</v>
      </c>
      <c r="K209" s="429" t="s">
        <v>1851</v>
      </c>
      <c r="L209" s="430">
        <v>5</v>
      </c>
      <c r="M209" s="430">
        <v>10</v>
      </c>
      <c r="N209" s="430">
        <v>5</v>
      </c>
      <c r="O209" s="430">
        <v>5</v>
      </c>
      <c r="P209" s="430">
        <v>5</v>
      </c>
      <c r="Q209" s="430">
        <v>10</v>
      </c>
      <c r="R209" s="430">
        <f t="shared" ref="R209" si="31">(L209*M209*N209*O209*P209*Q209)</f>
        <v>62500</v>
      </c>
      <c r="S209" s="433" t="s">
        <v>3247</v>
      </c>
      <c r="T209" s="431" t="s">
        <v>3559</v>
      </c>
      <c r="U209" s="430" t="s">
        <v>1206</v>
      </c>
      <c r="V209" s="430" t="s">
        <v>1863</v>
      </c>
      <c r="W209" s="429" t="s">
        <v>1853</v>
      </c>
      <c r="X209" s="432" t="s">
        <v>3755</v>
      </c>
      <c r="Y209" s="432" t="s">
        <v>1905</v>
      </c>
      <c r="Z209" s="432" t="s">
        <v>3805</v>
      </c>
      <c r="AA209" s="429" t="s">
        <v>3806</v>
      </c>
      <c r="AB209" s="438" t="s">
        <v>3502</v>
      </c>
      <c r="AC209" s="435" t="s">
        <v>3503</v>
      </c>
      <c r="AD209" s="434" t="s">
        <v>3448</v>
      </c>
      <c r="AE209" s="434" t="s">
        <v>3397</v>
      </c>
    </row>
    <row r="210" spans="2:31" s="1" customFormat="1" ht="115.5" customHeight="1" thickBot="1" x14ac:dyDescent="0.25">
      <c r="B210" s="896"/>
      <c r="C210" s="896"/>
      <c r="D210" s="897"/>
      <c r="E210" s="438" t="s">
        <v>3556</v>
      </c>
      <c r="F210" s="435" t="s">
        <v>3807</v>
      </c>
      <c r="G210" s="439" t="s">
        <v>3808</v>
      </c>
      <c r="H210" s="429" t="s">
        <v>5263</v>
      </c>
      <c r="I210" s="429" t="s">
        <v>3308</v>
      </c>
      <c r="J210" s="429" t="s">
        <v>1861</v>
      </c>
      <c r="K210" s="430" t="s">
        <v>1851</v>
      </c>
      <c r="L210" s="430">
        <v>5</v>
      </c>
      <c r="M210" s="430">
        <v>5</v>
      </c>
      <c r="N210" s="430">
        <v>1</v>
      </c>
      <c r="O210" s="430">
        <v>5</v>
      </c>
      <c r="P210" s="430">
        <v>1</v>
      </c>
      <c r="Q210" s="430">
        <v>10</v>
      </c>
      <c r="R210" s="430">
        <f>L210*M210*N210*O210*P210*Q210</f>
        <v>1250</v>
      </c>
      <c r="S210" s="437" t="s">
        <v>3264</v>
      </c>
      <c r="T210" s="431" t="s">
        <v>3450</v>
      </c>
      <c r="U210" s="430" t="s">
        <v>1206</v>
      </c>
      <c r="V210" s="430" t="s">
        <v>1852</v>
      </c>
      <c r="W210" s="429" t="s">
        <v>48</v>
      </c>
      <c r="X210" s="431" t="s">
        <v>48</v>
      </c>
      <c r="Y210" s="431" t="s">
        <v>48</v>
      </c>
      <c r="Z210" s="431" t="s">
        <v>48</v>
      </c>
      <c r="AA210" s="430" t="s">
        <v>3485</v>
      </c>
      <c r="AB210" s="431" t="s">
        <v>48</v>
      </c>
      <c r="AC210" s="429" t="s">
        <v>48</v>
      </c>
      <c r="AD210" s="429" t="s">
        <v>48</v>
      </c>
      <c r="AE210" s="429" t="s">
        <v>48</v>
      </c>
    </row>
    <row r="211" spans="2:31" s="1" customFormat="1" ht="115.5" customHeight="1" thickBot="1" x14ac:dyDescent="0.25">
      <c r="B211" s="896"/>
      <c r="C211" s="896"/>
      <c r="D211" s="897"/>
      <c r="E211" s="438" t="s">
        <v>3341</v>
      </c>
      <c r="F211" s="435" t="s">
        <v>3807</v>
      </c>
      <c r="G211" s="439" t="s">
        <v>3808</v>
      </c>
      <c r="H211" s="429" t="s">
        <v>5209</v>
      </c>
      <c r="I211" s="429" t="s">
        <v>3246</v>
      </c>
      <c r="J211" s="430" t="s">
        <v>3809</v>
      </c>
      <c r="K211" s="430" t="s">
        <v>1851</v>
      </c>
      <c r="L211" s="430">
        <v>5</v>
      </c>
      <c r="M211" s="430">
        <v>5</v>
      </c>
      <c r="N211" s="430">
        <v>1</v>
      </c>
      <c r="O211" s="430">
        <v>5</v>
      </c>
      <c r="P211" s="430">
        <v>1</v>
      </c>
      <c r="Q211" s="430">
        <v>10</v>
      </c>
      <c r="R211" s="430">
        <f>L211*M211*N211*O211*P211*Q211</f>
        <v>1250</v>
      </c>
      <c r="S211" s="437" t="s">
        <v>3264</v>
      </c>
      <c r="T211" s="431" t="s">
        <v>3257</v>
      </c>
      <c r="U211" s="430" t="s">
        <v>1206</v>
      </c>
      <c r="V211" s="430" t="s">
        <v>1852</v>
      </c>
      <c r="W211" s="429" t="s">
        <v>48</v>
      </c>
      <c r="X211" s="431" t="s">
        <v>48</v>
      </c>
      <c r="Y211" s="431" t="s">
        <v>48</v>
      </c>
      <c r="Z211" s="431" t="s">
        <v>48</v>
      </c>
      <c r="AA211" s="430" t="s">
        <v>3485</v>
      </c>
      <c r="AB211" s="431" t="s">
        <v>48</v>
      </c>
      <c r="AC211" s="429" t="s">
        <v>48</v>
      </c>
      <c r="AD211" s="429" t="s">
        <v>48</v>
      </c>
      <c r="AE211" s="429" t="s">
        <v>48</v>
      </c>
    </row>
    <row r="212" spans="2:31" s="1" customFormat="1" ht="115.5" customHeight="1" thickBot="1" x14ac:dyDescent="0.25">
      <c r="B212" s="896"/>
      <c r="C212" s="896"/>
      <c r="D212" s="897"/>
      <c r="E212" s="438" t="s">
        <v>1928</v>
      </c>
      <c r="F212" s="435" t="s">
        <v>3807</v>
      </c>
      <c r="G212" s="439" t="s">
        <v>3808</v>
      </c>
      <c r="H212" s="429" t="s">
        <v>5209</v>
      </c>
      <c r="I212" s="429" t="s">
        <v>3706</v>
      </c>
      <c r="J212" s="429" t="s">
        <v>1861</v>
      </c>
      <c r="K212" s="430" t="s">
        <v>1862</v>
      </c>
      <c r="L212" s="430">
        <v>5</v>
      </c>
      <c r="M212" s="430">
        <v>5</v>
      </c>
      <c r="N212" s="430">
        <v>5</v>
      </c>
      <c r="O212" s="430">
        <v>5</v>
      </c>
      <c r="P212" s="430">
        <v>5</v>
      </c>
      <c r="Q212" s="430">
        <v>1</v>
      </c>
      <c r="R212" s="430">
        <f>L212*M212*N212*O212*P212*Q212</f>
        <v>3125</v>
      </c>
      <c r="S212" s="433" t="s">
        <v>3333</v>
      </c>
      <c r="T212" s="431" t="s">
        <v>3707</v>
      </c>
      <c r="U212" s="430" t="s">
        <v>1206</v>
      </c>
      <c r="V212" s="430" t="s">
        <v>1852</v>
      </c>
      <c r="W212" s="429" t="s">
        <v>48</v>
      </c>
      <c r="X212" s="431" t="s">
        <v>48</v>
      </c>
      <c r="Y212" s="431" t="s">
        <v>48</v>
      </c>
      <c r="Z212" s="431" t="s">
        <v>48</v>
      </c>
      <c r="AA212" s="429" t="s">
        <v>3810</v>
      </c>
      <c r="AB212" s="431" t="s">
        <v>48</v>
      </c>
      <c r="AC212" s="429" t="s">
        <v>48</v>
      </c>
      <c r="AD212" s="429" t="s">
        <v>48</v>
      </c>
      <c r="AE212" s="429" t="s">
        <v>48</v>
      </c>
    </row>
    <row r="213" spans="2:31" s="1" customFormat="1" ht="115.5" customHeight="1" thickBot="1" x14ac:dyDescent="0.25">
      <c r="B213" s="896"/>
      <c r="C213" s="896" t="s">
        <v>3811</v>
      </c>
      <c r="D213" s="897" t="s">
        <v>3349</v>
      </c>
      <c r="E213" s="438" t="s">
        <v>1903</v>
      </c>
      <c r="F213" s="435" t="s">
        <v>3245</v>
      </c>
      <c r="G213" s="439" t="s">
        <v>3812</v>
      </c>
      <c r="H213" s="429" t="s">
        <v>5209</v>
      </c>
      <c r="I213" s="429" t="s">
        <v>3246</v>
      </c>
      <c r="J213" s="429" t="s">
        <v>1861</v>
      </c>
      <c r="K213" s="429" t="s">
        <v>1851</v>
      </c>
      <c r="L213" s="430">
        <v>5</v>
      </c>
      <c r="M213" s="430">
        <v>10</v>
      </c>
      <c r="N213" s="430">
        <v>5</v>
      </c>
      <c r="O213" s="430">
        <v>5</v>
      </c>
      <c r="P213" s="430">
        <v>1</v>
      </c>
      <c r="Q213" s="430">
        <v>10</v>
      </c>
      <c r="R213" s="430">
        <f t="shared" ref="R213:R219" si="32">(L213*M213*N213*O213*P213*Q213)</f>
        <v>12500</v>
      </c>
      <c r="S213" s="437" t="s">
        <v>3264</v>
      </c>
      <c r="T213" s="431" t="s">
        <v>3559</v>
      </c>
      <c r="U213" s="430" t="s">
        <v>1206</v>
      </c>
      <c r="V213" s="430" t="s">
        <v>1852</v>
      </c>
      <c r="W213" s="429" t="s">
        <v>48</v>
      </c>
      <c r="X213" s="431" t="s">
        <v>48</v>
      </c>
      <c r="Y213" s="431" t="s">
        <v>48</v>
      </c>
      <c r="Z213" s="431" t="s">
        <v>48</v>
      </c>
      <c r="AA213" s="430" t="s">
        <v>3364</v>
      </c>
      <c r="AB213" s="431" t="s">
        <v>48</v>
      </c>
      <c r="AC213" s="429" t="s">
        <v>48</v>
      </c>
      <c r="AD213" s="429" t="s">
        <v>48</v>
      </c>
      <c r="AE213" s="429" t="s">
        <v>48</v>
      </c>
    </row>
    <row r="214" spans="2:31" s="1" customFormat="1" ht="115.5" customHeight="1" thickBot="1" x14ac:dyDescent="0.25">
      <c r="B214" s="896"/>
      <c r="C214" s="896"/>
      <c r="D214" s="897"/>
      <c r="E214" s="438" t="s">
        <v>3556</v>
      </c>
      <c r="F214" s="435" t="s">
        <v>3245</v>
      </c>
      <c r="G214" s="439" t="s">
        <v>1942</v>
      </c>
      <c r="H214" s="429" t="s">
        <v>5205</v>
      </c>
      <c r="I214" s="429" t="s">
        <v>3308</v>
      </c>
      <c r="J214" s="429" t="s">
        <v>1861</v>
      </c>
      <c r="K214" s="430" t="s">
        <v>1851</v>
      </c>
      <c r="L214" s="430">
        <v>5</v>
      </c>
      <c r="M214" s="430">
        <v>10</v>
      </c>
      <c r="N214" s="430">
        <v>5</v>
      </c>
      <c r="O214" s="430">
        <v>5</v>
      </c>
      <c r="P214" s="430">
        <v>1</v>
      </c>
      <c r="Q214" s="430">
        <v>10</v>
      </c>
      <c r="R214" s="430">
        <f t="shared" si="32"/>
        <v>12500</v>
      </c>
      <c r="S214" s="437" t="s">
        <v>3264</v>
      </c>
      <c r="T214" s="431" t="s">
        <v>3450</v>
      </c>
      <c r="U214" s="430" t="s">
        <v>1206</v>
      </c>
      <c r="V214" s="430" t="s">
        <v>1852</v>
      </c>
      <c r="W214" s="429" t="s">
        <v>48</v>
      </c>
      <c r="X214" s="431" t="s">
        <v>48</v>
      </c>
      <c r="Y214" s="431" t="s">
        <v>48</v>
      </c>
      <c r="Z214" s="431" t="s">
        <v>48</v>
      </c>
      <c r="AA214" s="430" t="s">
        <v>3364</v>
      </c>
      <c r="AB214" s="431" t="s">
        <v>48</v>
      </c>
      <c r="AC214" s="429" t="s">
        <v>48</v>
      </c>
      <c r="AD214" s="429" t="s">
        <v>48</v>
      </c>
      <c r="AE214" s="429" t="s">
        <v>48</v>
      </c>
    </row>
    <row r="215" spans="2:31" s="1" customFormat="1" ht="115.5" customHeight="1" thickBot="1" x14ac:dyDescent="0.25">
      <c r="B215" s="896"/>
      <c r="C215" s="896"/>
      <c r="D215" s="897"/>
      <c r="E215" s="438" t="s">
        <v>3341</v>
      </c>
      <c r="F215" s="435" t="s">
        <v>3245</v>
      </c>
      <c r="G215" s="439" t="s">
        <v>3812</v>
      </c>
      <c r="H215" s="429" t="s">
        <v>5209</v>
      </c>
      <c r="I215" s="429" t="s">
        <v>3246</v>
      </c>
      <c r="J215" s="429" t="s">
        <v>1861</v>
      </c>
      <c r="K215" s="430" t="s">
        <v>1851</v>
      </c>
      <c r="L215" s="430">
        <v>1</v>
      </c>
      <c r="M215" s="430">
        <v>5</v>
      </c>
      <c r="N215" s="430">
        <v>1</v>
      </c>
      <c r="O215" s="430">
        <v>5</v>
      </c>
      <c r="P215" s="430">
        <v>5</v>
      </c>
      <c r="Q215" s="430">
        <v>10</v>
      </c>
      <c r="R215" s="430">
        <f t="shared" si="32"/>
        <v>1250</v>
      </c>
      <c r="S215" s="437" t="s">
        <v>3264</v>
      </c>
      <c r="T215" s="431" t="s">
        <v>3257</v>
      </c>
      <c r="U215" s="430" t="s">
        <v>1206</v>
      </c>
      <c r="V215" s="430" t="s">
        <v>1852</v>
      </c>
      <c r="W215" s="429" t="s">
        <v>48</v>
      </c>
      <c r="X215" s="431" t="s">
        <v>48</v>
      </c>
      <c r="Y215" s="431" t="s">
        <v>48</v>
      </c>
      <c r="Z215" s="431" t="s">
        <v>48</v>
      </c>
      <c r="AA215" s="430" t="s">
        <v>3364</v>
      </c>
      <c r="AB215" s="431" t="s">
        <v>48</v>
      </c>
      <c r="AC215" s="429" t="s">
        <v>48</v>
      </c>
      <c r="AD215" s="429" t="s">
        <v>48</v>
      </c>
      <c r="AE215" s="429" t="s">
        <v>48</v>
      </c>
    </row>
    <row r="216" spans="2:31" s="1" customFormat="1" ht="115.5" customHeight="1" thickBot="1" x14ac:dyDescent="0.25">
      <c r="B216" s="896"/>
      <c r="C216" s="896"/>
      <c r="D216" s="897"/>
      <c r="E216" s="438" t="s">
        <v>3705</v>
      </c>
      <c r="F216" s="435" t="s">
        <v>3245</v>
      </c>
      <c r="G216" s="439" t="s">
        <v>3812</v>
      </c>
      <c r="H216" s="429" t="s">
        <v>5209</v>
      </c>
      <c r="I216" s="429" t="s">
        <v>3706</v>
      </c>
      <c r="J216" s="429" t="s">
        <v>1861</v>
      </c>
      <c r="K216" s="430" t="s">
        <v>1862</v>
      </c>
      <c r="L216" s="430">
        <v>5</v>
      </c>
      <c r="M216" s="430">
        <v>10</v>
      </c>
      <c r="N216" s="430">
        <v>5</v>
      </c>
      <c r="O216" s="430">
        <v>5</v>
      </c>
      <c r="P216" s="430">
        <v>5</v>
      </c>
      <c r="Q216" s="430">
        <v>10</v>
      </c>
      <c r="R216" s="430">
        <f t="shared" si="32"/>
        <v>62500</v>
      </c>
      <c r="S216" s="433" t="s">
        <v>3272</v>
      </c>
      <c r="T216" s="431" t="s">
        <v>3707</v>
      </c>
      <c r="U216" s="430" t="s">
        <v>1206</v>
      </c>
      <c r="V216" s="430" t="s">
        <v>1863</v>
      </c>
      <c r="W216" s="429" t="s">
        <v>1864</v>
      </c>
      <c r="X216" s="432" t="s">
        <v>5251</v>
      </c>
      <c r="Y216" s="432" t="s">
        <v>3712</v>
      </c>
      <c r="Z216" s="432" t="s">
        <v>2468</v>
      </c>
      <c r="AA216" s="429" t="s">
        <v>3251</v>
      </c>
      <c r="AB216" s="429" t="s">
        <v>3314</v>
      </c>
      <c r="AC216" s="429" t="s">
        <v>3702</v>
      </c>
      <c r="AD216" s="434" t="s">
        <v>3710</v>
      </c>
      <c r="AE216" s="429" t="s">
        <v>48</v>
      </c>
    </row>
    <row r="217" spans="2:31" s="1" customFormat="1" ht="115.5" customHeight="1" thickBot="1" x14ac:dyDescent="0.25">
      <c r="B217" s="896"/>
      <c r="C217" s="896" t="s">
        <v>3813</v>
      </c>
      <c r="D217" s="897" t="s">
        <v>3349</v>
      </c>
      <c r="E217" s="438" t="s">
        <v>1903</v>
      </c>
      <c r="F217" s="435" t="s">
        <v>3245</v>
      </c>
      <c r="G217" s="439" t="s">
        <v>1942</v>
      </c>
      <c r="H217" s="429" t="s">
        <v>5209</v>
      </c>
      <c r="I217" s="429" t="s">
        <v>3246</v>
      </c>
      <c r="J217" s="429" t="s">
        <v>1861</v>
      </c>
      <c r="K217" s="429" t="s">
        <v>1851</v>
      </c>
      <c r="L217" s="430">
        <v>1</v>
      </c>
      <c r="M217" s="430">
        <v>5</v>
      </c>
      <c r="N217" s="430">
        <v>1</v>
      </c>
      <c r="O217" s="430">
        <v>5</v>
      </c>
      <c r="P217" s="430">
        <v>5</v>
      </c>
      <c r="Q217" s="430">
        <v>10</v>
      </c>
      <c r="R217" s="430">
        <f t="shared" si="32"/>
        <v>1250</v>
      </c>
      <c r="S217" s="437" t="s">
        <v>3264</v>
      </c>
      <c r="T217" s="431" t="s">
        <v>3559</v>
      </c>
      <c r="U217" s="430" t="s">
        <v>1206</v>
      </c>
      <c r="V217" s="430" t="s">
        <v>1852</v>
      </c>
      <c r="W217" s="429" t="s">
        <v>48</v>
      </c>
      <c r="X217" s="431" t="s">
        <v>48</v>
      </c>
      <c r="Y217" s="431" t="s">
        <v>48</v>
      </c>
      <c r="Z217" s="431" t="s">
        <v>48</v>
      </c>
      <c r="AA217" s="430" t="s">
        <v>3364</v>
      </c>
      <c r="AB217" s="431" t="s">
        <v>48</v>
      </c>
      <c r="AC217" s="429" t="s">
        <v>48</v>
      </c>
      <c r="AD217" s="429" t="s">
        <v>48</v>
      </c>
      <c r="AE217" s="429" t="s">
        <v>48</v>
      </c>
    </row>
    <row r="218" spans="2:31" s="1" customFormat="1" ht="115.5" customHeight="1" thickBot="1" x14ac:dyDescent="0.25">
      <c r="B218" s="896"/>
      <c r="C218" s="896"/>
      <c r="D218" s="897"/>
      <c r="E218" s="438" t="s">
        <v>1906</v>
      </c>
      <c r="F218" s="435" t="s">
        <v>3245</v>
      </c>
      <c r="G218" s="439" t="s">
        <v>1942</v>
      </c>
      <c r="H218" s="429" t="s">
        <v>5209</v>
      </c>
      <c r="I218" s="429" t="s">
        <v>3308</v>
      </c>
      <c r="J218" s="429" t="s">
        <v>1861</v>
      </c>
      <c r="K218" s="429" t="s">
        <v>1851</v>
      </c>
      <c r="L218" s="430">
        <v>5</v>
      </c>
      <c r="M218" s="430">
        <v>5</v>
      </c>
      <c r="N218" s="430">
        <v>1</v>
      </c>
      <c r="O218" s="430">
        <v>5</v>
      </c>
      <c r="P218" s="430">
        <v>5</v>
      </c>
      <c r="Q218" s="430">
        <v>10</v>
      </c>
      <c r="R218" s="430">
        <f t="shared" si="32"/>
        <v>6250</v>
      </c>
      <c r="S218" s="437" t="s">
        <v>3264</v>
      </c>
      <c r="T218" s="431" t="s">
        <v>3450</v>
      </c>
      <c r="U218" s="430" t="s">
        <v>1206</v>
      </c>
      <c r="V218" s="430" t="s">
        <v>1852</v>
      </c>
      <c r="W218" s="429" t="s">
        <v>48</v>
      </c>
      <c r="X218" s="431" t="s">
        <v>48</v>
      </c>
      <c r="Y218" s="431" t="s">
        <v>48</v>
      </c>
      <c r="Z218" s="431" t="s">
        <v>48</v>
      </c>
      <c r="AA218" s="429" t="s">
        <v>3779</v>
      </c>
      <c r="AB218" s="431" t="s">
        <v>48</v>
      </c>
      <c r="AC218" s="429" t="s">
        <v>48</v>
      </c>
      <c r="AD218" s="429" t="s">
        <v>48</v>
      </c>
      <c r="AE218" s="429" t="s">
        <v>48</v>
      </c>
    </row>
    <row r="219" spans="2:31" s="1" customFormat="1" ht="115.5" customHeight="1" thickBot="1" x14ac:dyDescent="0.25">
      <c r="B219" s="896"/>
      <c r="C219" s="896"/>
      <c r="D219" s="897"/>
      <c r="E219" s="438" t="s">
        <v>3341</v>
      </c>
      <c r="F219" s="435" t="s">
        <v>3245</v>
      </c>
      <c r="G219" s="439" t="s">
        <v>1942</v>
      </c>
      <c r="H219" s="429" t="s">
        <v>5209</v>
      </c>
      <c r="I219" s="429" t="s">
        <v>3246</v>
      </c>
      <c r="J219" s="429" t="s">
        <v>1861</v>
      </c>
      <c r="K219" s="429" t="s">
        <v>1851</v>
      </c>
      <c r="L219" s="430">
        <v>1</v>
      </c>
      <c r="M219" s="430">
        <v>5</v>
      </c>
      <c r="N219" s="430">
        <v>1</v>
      </c>
      <c r="O219" s="430">
        <v>5</v>
      </c>
      <c r="P219" s="430">
        <v>5</v>
      </c>
      <c r="Q219" s="430">
        <v>10</v>
      </c>
      <c r="R219" s="430">
        <f t="shared" si="32"/>
        <v>1250</v>
      </c>
      <c r="S219" s="437" t="s">
        <v>3264</v>
      </c>
      <c r="T219" s="431" t="s">
        <v>3257</v>
      </c>
      <c r="U219" s="430" t="s">
        <v>1206</v>
      </c>
      <c r="V219" s="430" t="s">
        <v>1852</v>
      </c>
      <c r="W219" s="429" t="s">
        <v>48</v>
      </c>
      <c r="X219" s="431" t="s">
        <v>48</v>
      </c>
      <c r="Y219" s="431" t="s">
        <v>48</v>
      </c>
      <c r="Z219" s="431" t="s">
        <v>48</v>
      </c>
      <c r="AA219" s="429" t="s">
        <v>3779</v>
      </c>
      <c r="AB219" s="431" t="s">
        <v>48</v>
      </c>
      <c r="AC219" s="429" t="s">
        <v>48</v>
      </c>
      <c r="AD219" s="429" t="s">
        <v>48</v>
      </c>
      <c r="AE219" s="429" t="s">
        <v>48</v>
      </c>
    </row>
    <row r="220" spans="2:31" s="1" customFormat="1" ht="81" customHeight="1" thickBot="1" x14ac:dyDescent="0.25">
      <c r="B220" s="896" t="s">
        <v>3814</v>
      </c>
      <c r="C220" s="435" t="s">
        <v>3815</v>
      </c>
      <c r="D220" s="443" t="s">
        <v>3244</v>
      </c>
      <c r="E220" s="438" t="s">
        <v>3504</v>
      </c>
      <c r="F220" s="435" t="s">
        <v>3245</v>
      </c>
      <c r="G220" s="439" t="s">
        <v>1940</v>
      </c>
      <c r="H220" s="429" t="s">
        <v>5209</v>
      </c>
      <c r="I220" s="429" t="s">
        <v>3816</v>
      </c>
      <c r="J220" s="429" t="s">
        <v>1861</v>
      </c>
      <c r="K220" s="442" t="s">
        <v>1862</v>
      </c>
      <c r="L220" s="435">
        <v>5</v>
      </c>
      <c r="M220" s="435">
        <v>5</v>
      </c>
      <c r="N220" s="435">
        <v>5</v>
      </c>
      <c r="O220" s="435">
        <v>10</v>
      </c>
      <c r="P220" s="436">
        <v>5</v>
      </c>
      <c r="Q220" s="435">
        <v>10</v>
      </c>
      <c r="R220" s="430">
        <f>(Q220*P220*O220*N220*M220*L220)</f>
        <v>62500</v>
      </c>
      <c r="S220" s="433" t="s">
        <v>3272</v>
      </c>
      <c r="T220" s="431" t="s">
        <v>3817</v>
      </c>
      <c r="U220" s="430" t="s">
        <v>1206</v>
      </c>
      <c r="V220" s="430" t="s">
        <v>1863</v>
      </c>
      <c r="W220" s="429" t="s">
        <v>1864</v>
      </c>
      <c r="X220" s="439" t="s">
        <v>3818</v>
      </c>
      <c r="Y220" s="439" t="s">
        <v>3819</v>
      </c>
      <c r="Z220" s="438" t="s">
        <v>3701</v>
      </c>
      <c r="AA220" s="429" t="s">
        <v>3251</v>
      </c>
      <c r="AB220" s="438" t="s">
        <v>1941</v>
      </c>
      <c r="AC220" s="429" t="s">
        <v>3702</v>
      </c>
      <c r="AD220" s="434" t="s">
        <v>3820</v>
      </c>
      <c r="AE220" s="429" t="s">
        <v>48</v>
      </c>
    </row>
    <row r="221" spans="2:31" s="1" customFormat="1" ht="74.25" customHeight="1" thickBot="1" x14ac:dyDescent="0.25">
      <c r="B221" s="896"/>
      <c r="C221" s="435" t="s">
        <v>1952</v>
      </c>
      <c r="D221" s="443" t="s">
        <v>3244</v>
      </c>
      <c r="E221" s="438" t="s">
        <v>1953</v>
      </c>
      <c r="F221" s="435" t="s">
        <v>5264</v>
      </c>
      <c r="G221" s="439" t="s">
        <v>1954</v>
      </c>
      <c r="H221" s="429" t="s">
        <v>5209</v>
      </c>
      <c r="I221" s="429" t="s">
        <v>1871</v>
      </c>
      <c r="J221" s="429" t="s">
        <v>1861</v>
      </c>
      <c r="K221" s="429" t="s">
        <v>1862</v>
      </c>
      <c r="L221" s="435">
        <v>1</v>
      </c>
      <c r="M221" s="435">
        <v>5</v>
      </c>
      <c r="N221" s="435">
        <v>5</v>
      </c>
      <c r="O221" s="435">
        <v>5</v>
      </c>
      <c r="P221" s="436">
        <v>5</v>
      </c>
      <c r="Q221" s="435">
        <v>10</v>
      </c>
      <c r="R221" s="430">
        <f>(Q221*P221*O221*N221*M221*L221)</f>
        <v>6250</v>
      </c>
      <c r="S221" s="447" t="s">
        <v>3333</v>
      </c>
      <c r="T221" s="431" t="s">
        <v>3821</v>
      </c>
      <c r="U221" s="430" t="s">
        <v>1206</v>
      </c>
      <c r="V221" s="430" t="s">
        <v>1852</v>
      </c>
      <c r="W221" s="429" t="s">
        <v>48</v>
      </c>
      <c r="X221" s="431" t="s">
        <v>48</v>
      </c>
      <c r="Y221" s="431" t="s">
        <v>48</v>
      </c>
      <c r="Z221" s="431" t="s">
        <v>48</v>
      </c>
      <c r="AA221" s="429" t="s">
        <v>3251</v>
      </c>
      <c r="AB221" s="431" t="s">
        <v>48</v>
      </c>
      <c r="AC221" s="429" t="s">
        <v>48</v>
      </c>
      <c r="AD221" s="429" t="s">
        <v>48</v>
      </c>
      <c r="AE221" s="429" t="s">
        <v>48</v>
      </c>
    </row>
    <row r="222" spans="2:31" s="1" customFormat="1" ht="74.25" customHeight="1" thickBot="1" x14ac:dyDescent="0.25">
      <c r="B222" s="896"/>
      <c r="C222" s="435" t="s">
        <v>3822</v>
      </c>
      <c r="D222" s="443" t="s">
        <v>3244</v>
      </c>
      <c r="E222" s="438" t="s">
        <v>3823</v>
      </c>
      <c r="F222" s="435" t="s">
        <v>3824</v>
      </c>
      <c r="G222" s="439" t="s">
        <v>3825</v>
      </c>
      <c r="H222" s="429" t="s">
        <v>5265</v>
      </c>
      <c r="I222" s="429" t="s">
        <v>1871</v>
      </c>
      <c r="J222" s="429" t="s">
        <v>1866</v>
      </c>
      <c r="K222" s="429" t="s">
        <v>1862</v>
      </c>
      <c r="L222" s="435">
        <v>5</v>
      </c>
      <c r="M222" s="435">
        <v>5</v>
      </c>
      <c r="N222" s="435">
        <v>5</v>
      </c>
      <c r="O222" s="435">
        <v>10</v>
      </c>
      <c r="P222" s="436">
        <v>5</v>
      </c>
      <c r="Q222" s="435">
        <v>10</v>
      </c>
      <c r="R222" s="430">
        <f>(Q222*P222*O222*N222*M222*L222)*1</f>
        <v>62500</v>
      </c>
      <c r="S222" s="433" t="s">
        <v>3272</v>
      </c>
      <c r="T222" s="431" t="s">
        <v>3826</v>
      </c>
      <c r="U222" s="430" t="s">
        <v>1206</v>
      </c>
      <c r="V222" s="430" t="s">
        <v>1863</v>
      </c>
      <c r="W222" s="429" t="s">
        <v>1864</v>
      </c>
      <c r="X222" s="432" t="s">
        <v>3827</v>
      </c>
      <c r="Y222" s="432" t="s">
        <v>3303</v>
      </c>
      <c r="Z222" s="432" t="s">
        <v>2466</v>
      </c>
      <c r="AA222" s="429" t="s">
        <v>3251</v>
      </c>
      <c r="AB222" s="431" t="s">
        <v>3828</v>
      </c>
      <c r="AC222" s="435" t="s">
        <v>3269</v>
      </c>
      <c r="AD222" s="434" t="s">
        <v>3829</v>
      </c>
      <c r="AE222" s="429" t="s">
        <v>48</v>
      </c>
    </row>
    <row r="223" spans="2:31" s="1" customFormat="1" ht="108" customHeight="1" thickBot="1" x14ac:dyDescent="0.25">
      <c r="B223" s="896"/>
      <c r="C223" s="896" t="s">
        <v>3830</v>
      </c>
      <c r="D223" s="897" t="s">
        <v>3244</v>
      </c>
      <c r="E223" s="438" t="s">
        <v>3831</v>
      </c>
      <c r="F223" s="435" t="s">
        <v>3245</v>
      </c>
      <c r="G223" s="439" t="s">
        <v>3832</v>
      </c>
      <c r="H223" s="429" t="s">
        <v>5266</v>
      </c>
      <c r="I223" s="439" t="s">
        <v>3833</v>
      </c>
      <c r="J223" s="429" t="s">
        <v>1861</v>
      </c>
      <c r="K223" s="429" t="s">
        <v>1862</v>
      </c>
      <c r="L223" s="435">
        <v>5</v>
      </c>
      <c r="M223" s="435">
        <v>5</v>
      </c>
      <c r="N223" s="435">
        <v>10</v>
      </c>
      <c r="O223" s="435">
        <v>10</v>
      </c>
      <c r="P223" s="436">
        <v>10</v>
      </c>
      <c r="Q223" s="435">
        <v>10</v>
      </c>
      <c r="R223" s="430">
        <f>(Q223*P223*O223*N223*M223*L223)*1</f>
        <v>250000</v>
      </c>
      <c r="S223" s="430" t="s">
        <v>3834</v>
      </c>
      <c r="T223" s="431" t="s">
        <v>3257</v>
      </c>
      <c r="U223" s="430" t="s">
        <v>1206</v>
      </c>
      <c r="V223" s="430" t="s">
        <v>1863</v>
      </c>
      <c r="W223" s="429" t="s">
        <v>1864</v>
      </c>
      <c r="X223" s="431" t="s">
        <v>3835</v>
      </c>
      <c r="Y223" s="431" t="s">
        <v>3836</v>
      </c>
      <c r="Z223" s="438" t="s">
        <v>3701</v>
      </c>
      <c r="AA223" s="430" t="s">
        <v>3251</v>
      </c>
      <c r="AB223" s="431" t="s">
        <v>3837</v>
      </c>
      <c r="AC223" s="456" t="s">
        <v>3253</v>
      </c>
      <c r="AD223" s="906" t="s">
        <v>3838</v>
      </c>
      <c r="AE223" s="906" t="s">
        <v>3839</v>
      </c>
    </row>
    <row r="224" spans="2:31" s="1" customFormat="1" ht="74.25" customHeight="1" thickBot="1" x14ac:dyDescent="0.25">
      <c r="B224" s="896"/>
      <c r="C224" s="896"/>
      <c r="D224" s="897"/>
      <c r="E224" s="438" t="s">
        <v>3840</v>
      </c>
      <c r="F224" s="435" t="s">
        <v>3824</v>
      </c>
      <c r="G224" s="439" t="s">
        <v>3832</v>
      </c>
      <c r="H224" s="429" t="s">
        <v>5266</v>
      </c>
      <c r="I224" s="429" t="s">
        <v>3816</v>
      </c>
      <c r="J224" s="429" t="s">
        <v>1861</v>
      </c>
      <c r="K224" s="429" t="s">
        <v>1862</v>
      </c>
      <c r="L224" s="435">
        <v>10</v>
      </c>
      <c r="M224" s="435">
        <v>10</v>
      </c>
      <c r="N224" s="435">
        <v>5</v>
      </c>
      <c r="O224" s="435">
        <v>5</v>
      </c>
      <c r="P224" s="436">
        <v>5</v>
      </c>
      <c r="Q224" s="435">
        <v>10</v>
      </c>
      <c r="R224" s="430">
        <f>(L224*M224*N224*O224*P224*Q224)</f>
        <v>125000</v>
      </c>
      <c r="S224" s="433" t="s">
        <v>3272</v>
      </c>
      <c r="T224" s="431" t="s">
        <v>3422</v>
      </c>
      <c r="U224" s="430" t="s">
        <v>1206</v>
      </c>
      <c r="V224" s="430" t="s">
        <v>1863</v>
      </c>
      <c r="W224" s="429" t="s">
        <v>1864</v>
      </c>
      <c r="X224" s="431" t="s">
        <v>3835</v>
      </c>
      <c r="Y224" s="431" t="s">
        <v>3836</v>
      </c>
      <c r="Z224" s="438" t="s">
        <v>3701</v>
      </c>
      <c r="AA224" s="429" t="s">
        <v>3251</v>
      </c>
      <c r="AB224" s="431" t="s">
        <v>3841</v>
      </c>
      <c r="AC224" s="456" t="s">
        <v>3842</v>
      </c>
      <c r="AD224" s="906"/>
      <c r="AE224" s="906"/>
    </row>
    <row r="225" spans="1:31" ht="74.25" customHeight="1" thickBot="1" x14ac:dyDescent="0.25">
      <c r="A225" s="1"/>
      <c r="B225" s="896"/>
      <c r="C225" s="896"/>
      <c r="D225" s="897"/>
      <c r="E225" s="438" t="s">
        <v>1895</v>
      </c>
      <c r="F225" s="435" t="s">
        <v>1536</v>
      </c>
      <c r="G225" s="439" t="s">
        <v>3277</v>
      </c>
      <c r="H225" s="429" t="s">
        <v>5202</v>
      </c>
      <c r="I225" s="429" t="s">
        <v>1883</v>
      </c>
      <c r="J225" s="429" t="s">
        <v>1866</v>
      </c>
      <c r="K225" s="429" t="s">
        <v>1851</v>
      </c>
      <c r="L225" s="435">
        <v>5</v>
      </c>
      <c r="M225" s="435">
        <v>5</v>
      </c>
      <c r="N225" s="435">
        <v>5</v>
      </c>
      <c r="O225" s="435">
        <v>5</v>
      </c>
      <c r="P225" s="436">
        <v>5</v>
      </c>
      <c r="Q225" s="435">
        <v>10</v>
      </c>
      <c r="R225" s="430">
        <f>L225*M225*N225*O225*P225*Q225</f>
        <v>31250</v>
      </c>
      <c r="S225" s="433" t="s">
        <v>3247</v>
      </c>
      <c r="T225" s="431" t="s">
        <v>3266</v>
      </c>
      <c r="U225" s="430" t="s">
        <v>1206</v>
      </c>
      <c r="V225" s="430" t="s">
        <v>1863</v>
      </c>
      <c r="W225" s="429" t="s">
        <v>1853</v>
      </c>
      <c r="X225" s="432" t="s">
        <v>2459</v>
      </c>
      <c r="Y225" s="432" t="s">
        <v>3267</v>
      </c>
      <c r="Z225" s="432" t="s">
        <v>2460</v>
      </c>
      <c r="AA225" s="429" t="s">
        <v>3251</v>
      </c>
      <c r="AB225" s="431" t="s">
        <v>3268</v>
      </c>
      <c r="AC225" s="435" t="s">
        <v>3269</v>
      </c>
      <c r="AD225" s="432" t="s">
        <v>3695</v>
      </c>
      <c r="AE225" s="434" t="s">
        <v>48</v>
      </c>
    </row>
    <row r="226" spans="1:31" ht="74.25" customHeight="1" thickBot="1" x14ac:dyDescent="0.25">
      <c r="A226" s="1"/>
      <c r="B226" s="896"/>
      <c r="C226" s="896"/>
      <c r="D226" s="897"/>
      <c r="E226" s="438" t="s">
        <v>1923</v>
      </c>
      <c r="F226" s="435" t="s">
        <v>1536</v>
      </c>
      <c r="G226" s="439" t="s">
        <v>1924</v>
      </c>
      <c r="H226" s="429" t="s">
        <v>5211</v>
      </c>
      <c r="I226" s="429" t="s">
        <v>3792</v>
      </c>
      <c r="J226" s="430" t="s">
        <v>1884</v>
      </c>
      <c r="K226" s="429" t="s">
        <v>1862</v>
      </c>
      <c r="L226" s="435">
        <v>1</v>
      </c>
      <c r="M226" s="435">
        <v>5</v>
      </c>
      <c r="N226" s="435">
        <v>5</v>
      </c>
      <c r="O226" s="435">
        <v>10</v>
      </c>
      <c r="P226" s="436">
        <v>5</v>
      </c>
      <c r="Q226" s="435">
        <v>10</v>
      </c>
      <c r="R226" s="430">
        <f>L226*M226*N226*O226*P226*Q226</f>
        <v>12500</v>
      </c>
      <c r="S226" s="447" t="s">
        <v>3333</v>
      </c>
      <c r="T226" s="431" t="s">
        <v>3641</v>
      </c>
      <c r="U226" s="430" t="s">
        <v>1206</v>
      </c>
      <c r="V226" s="430" t="s">
        <v>1852</v>
      </c>
      <c r="W226" s="429" t="s">
        <v>48</v>
      </c>
      <c r="X226" s="431" t="s">
        <v>48</v>
      </c>
      <c r="Y226" s="431" t="s">
        <v>48</v>
      </c>
      <c r="Z226" s="431" t="s">
        <v>48</v>
      </c>
      <c r="AA226" s="429" t="s">
        <v>3251</v>
      </c>
      <c r="AB226" s="431" t="s">
        <v>48</v>
      </c>
      <c r="AC226" s="429" t="s">
        <v>48</v>
      </c>
      <c r="AD226" s="429" t="s">
        <v>48</v>
      </c>
      <c r="AE226" s="429" t="s">
        <v>48</v>
      </c>
    </row>
    <row r="227" spans="1:31" ht="74.25" customHeight="1" thickBot="1" x14ac:dyDescent="0.25">
      <c r="A227" s="1"/>
      <c r="B227" s="896"/>
      <c r="C227" s="896"/>
      <c r="D227" s="897"/>
      <c r="E227" s="438" t="s">
        <v>1849</v>
      </c>
      <c r="F227" s="435" t="s">
        <v>1536</v>
      </c>
      <c r="G227" s="439" t="s">
        <v>1889</v>
      </c>
      <c r="H227" s="429" t="s">
        <v>3980</v>
      </c>
      <c r="I227" s="429" t="s">
        <v>3246</v>
      </c>
      <c r="J227" s="429" t="s">
        <v>1861</v>
      </c>
      <c r="K227" s="429" t="s">
        <v>1851</v>
      </c>
      <c r="L227" s="435">
        <v>5</v>
      </c>
      <c r="M227" s="435">
        <v>5</v>
      </c>
      <c r="N227" s="435">
        <v>5</v>
      </c>
      <c r="O227" s="435">
        <v>5</v>
      </c>
      <c r="P227" s="436">
        <v>1</v>
      </c>
      <c r="Q227" s="435">
        <v>10</v>
      </c>
      <c r="R227" s="430">
        <f>(L227*M227*N227*O227*P227*Q227)</f>
        <v>6250</v>
      </c>
      <c r="S227" s="437" t="s">
        <v>3264</v>
      </c>
      <c r="T227" s="431" t="s">
        <v>3257</v>
      </c>
      <c r="U227" s="430" t="s">
        <v>1206</v>
      </c>
      <c r="V227" s="430" t="s">
        <v>1852</v>
      </c>
      <c r="W227" s="429" t="s">
        <v>48</v>
      </c>
      <c r="X227" s="431" t="s">
        <v>48</v>
      </c>
      <c r="Y227" s="431" t="s">
        <v>48</v>
      </c>
      <c r="Z227" s="431" t="s">
        <v>48</v>
      </c>
      <c r="AA227" s="430" t="s">
        <v>3251</v>
      </c>
      <c r="AB227" s="431" t="s">
        <v>48</v>
      </c>
      <c r="AC227" s="429" t="s">
        <v>48</v>
      </c>
      <c r="AD227" s="429" t="s">
        <v>48</v>
      </c>
      <c r="AE227" s="429" t="s">
        <v>48</v>
      </c>
    </row>
    <row r="228" spans="1:31" ht="74.25" customHeight="1" thickBot="1" x14ac:dyDescent="0.25">
      <c r="A228" s="1"/>
      <c r="B228" s="896"/>
      <c r="C228" s="896"/>
      <c r="D228" s="897"/>
      <c r="E228" s="438" t="s">
        <v>3843</v>
      </c>
      <c r="F228" s="435" t="s">
        <v>1536</v>
      </c>
      <c r="G228" s="439" t="s">
        <v>3844</v>
      </c>
      <c r="H228" s="429" t="s">
        <v>5267</v>
      </c>
      <c r="I228" s="429" t="s">
        <v>1871</v>
      </c>
      <c r="J228" s="429" t="s">
        <v>1861</v>
      </c>
      <c r="K228" s="429" t="s">
        <v>1862</v>
      </c>
      <c r="L228" s="435">
        <v>5</v>
      </c>
      <c r="M228" s="435">
        <v>5</v>
      </c>
      <c r="N228" s="435">
        <v>5</v>
      </c>
      <c r="O228" s="435">
        <v>10</v>
      </c>
      <c r="P228" s="436">
        <v>5</v>
      </c>
      <c r="Q228" s="435">
        <v>10</v>
      </c>
      <c r="R228" s="430">
        <f>(Q228*P228*O228*N228*M228*L228)*1</f>
        <v>62500</v>
      </c>
      <c r="S228" s="433" t="s">
        <v>3272</v>
      </c>
      <c r="T228" s="431" t="s">
        <v>3641</v>
      </c>
      <c r="U228" s="430" t="s">
        <v>1206</v>
      </c>
      <c r="V228" s="430" t="s">
        <v>1863</v>
      </c>
      <c r="W228" s="429" t="s">
        <v>1864</v>
      </c>
      <c r="X228" s="432" t="s">
        <v>2465</v>
      </c>
      <c r="Y228" s="432" t="s">
        <v>3845</v>
      </c>
      <c r="Z228" s="432" t="s">
        <v>2466</v>
      </c>
      <c r="AA228" s="429" t="s">
        <v>3251</v>
      </c>
      <c r="AB228" s="431" t="s">
        <v>3846</v>
      </c>
      <c r="AC228" s="435" t="s">
        <v>3269</v>
      </c>
      <c r="AD228" s="434" t="s">
        <v>3847</v>
      </c>
      <c r="AE228" s="434" t="s">
        <v>48</v>
      </c>
    </row>
    <row r="229" spans="1:31" ht="74.25" customHeight="1" thickBot="1" x14ac:dyDescent="0.25">
      <c r="A229" s="1"/>
      <c r="B229" s="896"/>
      <c r="C229" s="896"/>
      <c r="D229" s="897"/>
      <c r="E229" s="438" t="s">
        <v>3784</v>
      </c>
      <c r="F229" s="435" t="s">
        <v>5268</v>
      </c>
      <c r="G229" s="439" t="s">
        <v>3832</v>
      </c>
      <c r="H229" s="429" t="s">
        <v>5269</v>
      </c>
      <c r="I229" s="429" t="s">
        <v>3706</v>
      </c>
      <c r="J229" s="429" t="s">
        <v>1861</v>
      </c>
      <c r="K229" s="429" t="s">
        <v>1862</v>
      </c>
      <c r="L229" s="435">
        <v>5</v>
      </c>
      <c r="M229" s="435">
        <v>10</v>
      </c>
      <c r="N229" s="435">
        <v>5</v>
      </c>
      <c r="O229" s="435">
        <v>5</v>
      </c>
      <c r="P229" s="436">
        <v>5</v>
      </c>
      <c r="Q229" s="435">
        <v>10</v>
      </c>
      <c r="R229" s="430">
        <f>(Q229*P229*O229*N229*M229*L229)*1</f>
        <v>62500</v>
      </c>
      <c r="S229" s="433" t="s">
        <v>3272</v>
      </c>
      <c r="T229" s="431" t="s">
        <v>3707</v>
      </c>
      <c r="U229" s="430" t="s">
        <v>1206</v>
      </c>
      <c r="V229" s="430" t="s">
        <v>1863</v>
      </c>
      <c r="W229" s="429" t="s">
        <v>1864</v>
      </c>
      <c r="X229" s="432" t="s">
        <v>5251</v>
      </c>
      <c r="Y229" s="432" t="s">
        <v>3849</v>
      </c>
      <c r="Z229" s="432" t="s">
        <v>2468</v>
      </c>
      <c r="AA229" s="429" t="s">
        <v>3251</v>
      </c>
      <c r="AB229" s="429" t="s">
        <v>3314</v>
      </c>
      <c r="AC229" s="429" t="s">
        <v>3702</v>
      </c>
      <c r="AD229" s="434" t="s">
        <v>3710</v>
      </c>
      <c r="AE229" s="434" t="s">
        <v>48</v>
      </c>
    </row>
    <row r="230" spans="1:31" ht="74.25" customHeight="1" thickBot="1" x14ac:dyDescent="0.25">
      <c r="A230" s="1"/>
      <c r="B230" s="896"/>
      <c r="C230" s="896"/>
      <c r="D230" s="897"/>
      <c r="E230" s="438" t="s">
        <v>1854</v>
      </c>
      <c r="F230" s="435" t="s">
        <v>1536</v>
      </c>
      <c r="G230" s="432" t="s">
        <v>1860</v>
      </c>
      <c r="H230" s="429" t="s">
        <v>5212</v>
      </c>
      <c r="I230" s="429" t="s">
        <v>1856</v>
      </c>
      <c r="J230" s="429" t="s">
        <v>3326</v>
      </c>
      <c r="K230" s="429" t="s">
        <v>1851</v>
      </c>
      <c r="L230" s="430">
        <v>5</v>
      </c>
      <c r="M230" s="430">
        <v>5</v>
      </c>
      <c r="N230" s="430">
        <v>5</v>
      </c>
      <c r="O230" s="430">
        <v>10</v>
      </c>
      <c r="P230" s="430">
        <v>5</v>
      </c>
      <c r="Q230" s="430">
        <v>10</v>
      </c>
      <c r="R230" s="430">
        <f>(L230*M230*N230*O230*P230*Q230)</f>
        <v>62500</v>
      </c>
      <c r="S230" s="433" t="s">
        <v>3247</v>
      </c>
      <c r="T230" s="431" t="s">
        <v>3327</v>
      </c>
      <c r="U230" s="430" t="s">
        <v>1206</v>
      </c>
      <c r="V230" s="430" t="s">
        <v>1863</v>
      </c>
      <c r="W230" s="429" t="s">
        <v>1853</v>
      </c>
      <c r="X230" s="432" t="s">
        <v>2453</v>
      </c>
      <c r="Y230" s="432" t="s">
        <v>1857</v>
      </c>
      <c r="Z230" s="432" t="s">
        <v>2454</v>
      </c>
      <c r="AA230" s="430" t="s">
        <v>3251</v>
      </c>
      <c r="AB230" s="431" t="s">
        <v>1858</v>
      </c>
      <c r="AC230" s="429" t="s">
        <v>3328</v>
      </c>
      <c r="AD230" s="429" t="s">
        <v>3329</v>
      </c>
      <c r="AE230" s="434" t="s">
        <v>3330</v>
      </c>
    </row>
    <row r="231" spans="1:31" ht="74.25" customHeight="1" thickBot="1" x14ac:dyDescent="0.25">
      <c r="A231" s="1"/>
      <c r="B231" s="896"/>
      <c r="C231" s="896" t="s">
        <v>3850</v>
      </c>
      <c r="D231" s="897" t="s">
        <v>3244</v>
      </c>
      <c r="E231" s="438" t="s">
        <v>1849</v>
      </c>
      <c r="F231" s="435" t="s">
        <v>3851</v>
      </c>
      <c r="G231" s="439" t="s">
        <v>3852</v>
      </c>
      <c r="H231" s="429" t="s">
        <v>5209</v>
      </c>
      <c r="I231" s="429" t="s">
        <v>3246</v>
      </c>
      <c r="J231" s="429" t="s">
        <v>1861</v>
      </c>
      <c r="K231" s="429" t="s">
        <v>1851</v>
      </c>
      <c r="L231" s="435">
        <v>5</v>
      </c>
      <c r="M231" s="435">
        <v>5</v>
      </c>
      <c r="N231" s="435">
        <v>5</v>
      </c>
      <c r="O231" s="435">
        <v>5</v>
      </c>
      <c r="P231" s="436">
        <v>1</v>
      </c>
      <c r="Q231" s="435">
        <v>10</v>
      </c>
      <c r="R231" s="430">
        <f>(L231*M231*N231*O231*P231*Q231)</f>
        <v>6250</v>
      </c>
      <c r="S231" s="437" t="s">
        <v>3264</v>
      </c>
      <c r="T231" s="431" t="s">
        <v>3257</v>
      </c>
      <c r="U231" s="430" t="s">
        <v>1206</v>
      </c>
      <c r="V231" s="430" t="s">
        <v>1852</v>
      </c>
      <c r="W231" s="429" t="s">
        <v>48</v>
      </c>
      <c r="X231" s="431" t="s">
        <v>48</v>
      </c>
      <c r="Y231" s="431" t="s">
        <v>48</v>
      </c>
      <c r="Z231" s="431" t="s">
        <v>48</v>
      </c>
      <c r="AA231" s="430" t="s">
        <v>3364</v>
      </c>
      <c r="AB231" s="431" t="s">
        <v>48</v>
      </c>
      <c r="AC231" s="429" t="s">
        <v>48</v>
      </c>
      <c r="AD231" s="429" t="s">
        <v>48</v>
      </c>
      <c r="AE231" s="429" t="s">
        <v>48</v>
      </c>
    </row>
    <row r="232" spans="1:31" ht="74.25" customHeight="1" thickBot="1" x14ac:dyDescent="0.25">
      <c r="A232" s="1"/>
      <c r="B232" s="896"/>
      <c r="C232" s="896"/>
      <c r="D232" s="897"/>
      <c r="E232" s="438" t="s">
        <v>3784</v>
      </c>
      <c r="F232" s="435" t="s">
        <v>3848</v>
      </c>
      <c r="G232" s="439" t="s">
        <v>3336</v>
      </c>
      <c r="H232" s="429" t="s">
        <v>5245</v>
      </c>
      <c r="I232" s="429" t="s">
        <v>3706</v>
      </c>
      <c r="J232" s="429" t="s">
        <v>1861</v>
      </c>
      <c r="K232" s="429" t="s">
        <v>1862</v>
      </c>
      <c r="L232" s="435">
        <v>5</v>
      </c>
      <c r="M232" s="435">
        <v>10</v>
      </c>
      <c r="N232" s="435">
        <v>5</v>
      </c>
      <c r="O232" s="435">
        <v>5</v>
      </c>
      <c r="P232" s="436">
        <v>5</v>
      </c>
      <c r="Q232" s="435">
        <v>10</v>
      </c>
      <c r="R232" s="430">
        <f>(Q232*P232*O232*N232*M232*L232)*1</f>
        <v>62500</v>
      </c>
      <c r="S232" s="433" t="s">
        <v>3272</v>
      </c>
      <c r="T232" s="431" t="s">
        <v>3707</v>
      </c>
      <c r="U232" s="430" t="s">
        <v>1206</v>
      </c>
      <c r="V232" s="430" t="s">
        <v>1863</v>
      </c>
      <c r="W232" s="429" t="s">
        <v>1864</v>
      </c>
      <c r="X232" s="432" t="s">
        <v>5251</v>
      </c>
      <c r="Y232" s="432" t="s">
        <v>3712</v>
      </c>
      <c r="Z232" s="432" t="s">
        <v>2468</v>
      </c>
      <c r="AA232" s="429" t="s">
        <v>3364</v>
      </c>
      <c r="AB232" s="429" t="s">
        <v>3314</v>
      </c>
      <c r="AC232" s="429" t="s">
        <v>3702</v>
      </c>
      <c r="AD232" s="434" t="s">
        <v>3710</v>
      </c>
      <c r="AE232" s="434" t="s">
        <v>48</v>
      </c>
    </row>
    <row r="233" spans="1:31" ht="74.25" customHeight="1" thickBot="1" x14ac:dyDescent="0.25">
      <c r="A233" s="1"/>
      <c r="B233" s="896"/>
      <c r="C233" s="896"/>
      <c r="D233" s="897"/>
      <c r="E233" s="438" t="s">
        <v>3853</v>
      </c>
      <c r="F233" s="435" t="s">
        <v>1497</v>
      </c>
      <c r="G233" s="432" t="s">
        <v>1860</v>
      </c>
      <c r="H233" s="429" t="s">
        <v>5234</v>
      </c>
      <c r="I233" s="429" t="s">
        <v>3332</v>
      </c>
      <c r="J233" s="429" t="s">
        <v>3326</v>
      </c>
      <c r="K233" s="429" t="s">
        <v>1862</v>
      </c>
      <c r="L233" s="435">
        <v>5</v>
      </c>
      <c r="M233" s="435">
        <v>5</v>
      </c>
      <c r="N233" s="435">
        <v>5</v>
      </c>
      <c r="O233" s="435">
        <v>10</v>
      </c>
      <c r="P233" s="436">
        <v>5</v>
      </c>
      <c r="Q233" s="435">
        <v>10</v>
      </c>
      <c r="R233" s="430">
        <f>(L233*M233*N233*O233*P233*Q233)</f>
        <v>62500</v>
      </c>
      <c r="S233" s="433" t="s">
        <v>3272</v>
      </c>
      <c r="T233" s="431" t="s">
        <v>3327</v>
      </c>
      <c r="U233" s="430" t="s">
        <v>1206</v>
      </c>
      <c r="V233" s="430" t="s">
        <v>1863</v>
      </c>
      <c r="W233" s="429" t="s">
        <v>1864</v>
      </c>
      <c r="X233" s="431" t="s">
        <v>3720</v>
      </c>
      <c r="Y233" s="431" t="s">
        <v>3721</v>
      </c>
      <c r="Z233" s="431" t="s">
        <v>3722</v>
      </c>
      <c r="AA233" s="429" t="s">
        <v>3364</v>
      </c>
      <c r="AB233" s="431" t="s">
        <v>1858</v>
      </c>
      <c r="AC233" s="429" t="s">
        <v>3854</v>
      </c>
      <c r="AD233" s="434" t="s">
        <v>3855</v>
      </c>
      <c r="AE233" s="434" t="s">
        <v>3330</v>
      </c>
    </row>
    <row r="234" spans="1:31" ht="74.25" customHeight="1" thickBot="1" x14ac:dyDescent="0.25">
      <c r="A234" s="1"/>
      <c r="B234" s="896"/>
      <c r="C234" s="896" t="s">
        <v>3856</v>
      </c>
      <c r="D234" s="897" t="s">
        <v>3244</v>
      </c>
      <c r="E234" s="438" t="s">
        <v>3857</v>
      </c>
      <c r="F234" s="435" t="s">
        <v>3771</v>
      </c>
      <c r="G234" s="439" t="s">
        <v>1924</v>
      </c>
      <c r="H234" s="429" t="s">
        <v>5267</v>
      </c>
      <c r="I234" s="429" t="s">
        <v>3792</v>
      </c>
      <c r="J234" s="430" t="s">
        <v>1884</v>
      </c>
      <c r="K234" s="429" t="s">
        <v>1862</v>
      </c>
      <c r="L234" s="435">
        <v>1</v>
      </c>
      <c r="M234" s="435">
        <v>5</v>
      </c>
      <c r="N234" s="435">
        <v>5</v>
      </c>
      <c r="O234" s="435">
        <v>10</v>
      </c>
      <c r="P234" s="436">
        <v>5</v>
      </c>
      <c r="Q234" s="435">
        <v>10</v>
      </c>
      <c r="R234" s="430">
        <f>L234*M234*N234*O234*P234*Q234</f>
        <v>12500</v>
      </c>
      <c r="S234" s="447" t="s">
        <v>3333</v>
      </c>
      <c r="T234" s="431" t="s">
        <v>3641</v>
      </c>
      <c r="U234" s="430" t="s">
        <v>1206</v>
      </c>
      <c r="V234" s="430" t="s">
        <v>1852</v>
      </c>
      <c r="W234" s="429" t="s">
        <v>48</v>
      </c>
      <c r="X234" s="431" t="s">
        <v>48</v>
      </c>
      <c r="Y234" s="431" t="s">
        <v>48</v>
      </c>
      <c r="Z234" s="431" t="s">
        <v>48</v>
      </c>
      <c r="AA234" s="429" t="s">
        <v>3251</v>
      </c>
      <c r="AB234" s="431" t="s">
        <v>48</v>
      </c>
      <c r="AC234" s="429" t="s">
        <v>48</v>
      </c>
      <c r="AD234" s="429" t="s">
        <v>48</v>
      </c>
      <c r="AE234" s="429" t="s">
        <v>48</v>
      </c>
    </row>
    <row r="235" spans="1:31" ht="74.25" customHeight="1" thickBot="1" x14ac:dyDescent="0.25">
      <c r="A235" s="1"/>
      <c r="B235" s="896"/>
      <c r="C235" s="896"/>
      <c r="D235" s="897"/>
      <c r="E235" s="438" t="s">
        <v>3858</v>
      </c>
      <c r="F235" s="435" t="s">
        <v>3771</v>
      </c>
      <c r="G235" s="439" t="s">
        <v>1924</v>
      </c>
      <c r="H235" s="429" t="s">
        <v>5215</v>
      </c>
      <c r="I235" s="429" t="s">
        <v>3859</v>
      </c>
      <c r="J235" s="429" t="s">
        <v>3860</v>
      </c>
      <c r="K235" s="429" t="s">
        <v>1862</v>
      </c>
      <c r="L235" s="435">
        <v>5</v>
      </c>
      <c r="M235" s="435">
        <v>5</v>
      </c>
      <c r="N235" s="435">
        <v>10</v>
      </c>
      <c r="O235" s="435">
        <v>10</v>
      </c>
      <c r="P235" s="436">
        <v>5</v>
      </c>
      <c r="Q235" s="435">
        <v>10</v>
      </c>
      <c r="R235" s="430">
        <f>L235*M235*N235*O235*P235*Q235</f>
        <v>125000</v>
      </c>
      <c r="S235" s="433" t="s">
        <v>3272</v>
      </c>
      <c r="T235" s="431" t="s">
        <v>3327</v>
      </c>
      <c r="U235" s="430" t="s">
        <v>1206</v>
      </c>
      <c r="V235" s="430" t="s">
        <v>1863</v>
      </c>
      <c r="W235" s="429" t="s">
        <v>1864</v>
      </c>
      <c r="X235" s="432" t="s">
        <v>3861</v>
      </c>
      <c r="Y235" s="432" t="s">
        <v>3862</v>
      </c>
      <c r="Z235" s="432" t="s">
        <v>3863</v>
      </c>
      <c r="AA235" s="429" t="s">
        <v>3251</v>
      </c>
      <c r="AB235" s="431" t="s">
        <v>3864</v>
      </c>
      <c r="AC235" s="435" t="s">
        <v>3269</v>
      </c>
      <c r="AD235" s="434" t="s">
        <v>3865</v>
      </c>
      <c r="AE235" s="434" t="s">
        <v>48</v>
      </c>
    </row>
    <row r="236" spans="1:31" ht="174.75" customHeight="1" thickBot="1" x14ac:dyDescent="0.25">
      <c r="A236" s="1"/>
      <c r="B236" s="896"/>
      <c r="C236" s="896"/>
      <c r="D236" s="897"/>
      <c r="E236" s="438" t="s">
        <v>1903</v>
      </c>
      <c r="F236" s="435" t="s">
        <v>1536</v>
      </c>
      <c r="G236" s="439" t="s">
        <v>3866</v>
      </c>
      <c r="H236" s="429" t="s">
        <v>3980</v>
      </c>
      <c r="I236" s="429" t="s">
        <v>3246</v>
      </c>
      <c r="J236" s="429" t="s">
        <v>1861</v>
      </c>
      <c r="K236" s="429" t="s">
        <v>1851</v>
      </c>
      <c r="L236" s="430">
        <v>5</v>
      </c>
      <c r="M236" s="430">
        <v>10</v>
      </c>
      <c r="N236" s="430">
        <v>5</v>
      </c>
      <c r="O236" s="430">
        <v>5</v>
      </c>
      <c r="P236" s="430">
        <v>5</v>
      </c>
      <c r="Q236" s="430">
        <v>10</v>
      </c>
      <c r="R236" s="430">
        <f t="shared" ref="R236" si="33">(L236*M236*N236*O236*P236*Q236)</f>
        <v>62500</v>
      </c>
      <c r="S236" s="433" t="s">
        <v>3247</v>
      </c>
      <c r="T236" s="431" t="s">
        <v>3559</v>
      </c>
      <c r="U236" s="430" t="s">
        <v>1206</v>
      </c>
      <c r="V236" s="430" t="s">
        <v>1863</v>
      </c>
      <c r="W236" s="429" t="s">
        <v>1853</v>
      </c>
      <c r="X236" s="432" t="s">
        <v>3755</v>
      </c>
      <c r="Y236" s="432" t="s">
        <v>1905</v>
      </c>
      <c r="Z236" s="432" t="s">
        <v>3867</v>
      </c>
      <c r="AA236" s="429" t="s">
        <v>3485</v>
      </c>
      <c r="AB236" s="438" t="s">
        <v>3502</v>
      </c>
      <c r="AC236" s="435" t="s">
        <v>3503</v>
      </c>
      <c r="AD236" s="434" t="s">
        <v>3448</v>
      </c>
      <c r="AE236" s="434" t="s">
        <v>3397</v>
      </c>
    </row>
    <row r="237" spans="1:31" ht="74.25" customHeight="1" thickBot="1" x14ac:dyDescent="0.25">
      <c r="A237" s="1"/>
      <c r="B237" s="896"/>
      <c r="C237" s="896"/>
      <c r="D237" s="897"/>
      <c r="E237" s="438" t="s">
        <v>1906</v>
      </c>
      <c r="F237" s="435" t="s">
        <v>3868</v>
      </c>
      <c r="G237" s="439" t="s">
        <v>3866</v>
      </c>
      <c r="H237" s="429" t="s">
        <v>3980</v>
      </c>
      <c r="I237" s="429" t="s">
        <v>1907</v>
      </c>
      <c r="J237" s="429" t="s">
        <v>1861</v>
      </c>
      <c r="K237" s="429" t="s">
        <v>1851</v>
      </c>
      <c r="L237" s="435">
        <v>5</v>
      </c>
      <c r="M237" s="435">
        <v>5</v>
      </c>
      <c r="N237" s="435">
        <v>5</v>
      </c>
      <c r="O237" s="435">
        <v>5</v>
      </c>
      <c r="P237" s="436">
        <v>5</v>
      </c>
      <c r="Q237" s="435">
        <v>10</v>
      </c>
      <c r="R237" s="430">
        <f>(L237*M237*N237*O237*P237*Q237)</f>
        <v>31250</v>
      </c>
      <c r="S237" s="433" t="s">
        <v>3247</v>
      </c>
      <c r="T237" s="431" t="s">
        <v>3450</v>
      </c>
      <c r="U237" s="430" t="s">
        <v>1206</v>
      </c>
      <c r="V237" s="430" t="s">
        <v>1863</v>
      </c>
      <c r="W237" s="429" t="s">
        <v>1853</v>
      </c>
      <c r="X237" s="431" t="s">
        <v>3869</v>
      </c>
      <c r="Y237" s="431" t="s">
        <v>3870</v>
      </c>
      <c r="Z237" s="431" t="s">
        <v>3871</v>
      </c>
      <c r="AA237" s="430" t="s">
        <v>3485</v>
      </c>
      <c r="AB237" s="431" t="s">
        <v>3502</v>
      </c>
      <c r="AC237" s="429" t="s">
        <v>3503</v>
      </c>
      <c r="AD237" s="448" t="s">
        <v>3448</v>
      </c>
      <c r="AE237" s="448" t="s">
        <v>3397</v>
      </c>
    </row>
    <row r="238" spans="1:31" ht="74.25" customHeight="1" thickBot="1" x14ac:dyDescent="0.25">
      <c r="A238" s="1"/>
      <c r="B238" s="896"/>
      <c r="C238" s="896"/>
      <c r="D238" s="897"/>
      <c r="E238" s="438" t="s">
        <v>3872</v>
      </c>
      <c r="F238" s="435" t="s">
        <v>1536</v>
      </c>
      <c r="G238" s="439" t="s">
        <v>3873</v>
      </c>
      <c r="H238" s="429" t="s">
        <v>5209</v>
      </c>
      <c r="I238" s="429" t="s">
        <v>3246</v>
      </c>
      <c r="J238" s="429" t="s">
        <v>1861</v>
      </c>
      <c r="K238" s="429" t="s">
        <v>1851</v>
      </c>
      <c r="L238" s="435">
        <v>5</v>
      </c>
      <c r="M238" s="435">
        <v>1</v>
      </c>
      <c r="N238" s="435">
        <v>5</v>
      </c>
      <c r="O238" s="435">
        <v>5</v>
      </c>
      <c r="P238" s="436">
        <v>1</v>
      </c>
      <c r="Q238" s="435">
        <v>10</v>
      </c>
      <c r="R238" s="430">
        <f>(L238*M238*N238*O238*P238*Q238)</f>
        <v>1250</v>
      </c>
      <c r="S238" s="437" t="s">
        <v>3264</v>
      </c>
      <c r="T238" s="431" t="s">
        <v>3257</v>
      </c>
      <c r="U238" s="430" t="s">
        <v>1206</v>
      </c>
      <c r="V238" s="430" t="s">
        <v>1852</v>
      </c>
      <c r="W238" s="429" t="s">
        <v>48</v>
      </c>
      <c r="X238" s="431" t="s">
        <v>48</v>
      </c>
      <c r="Y238" s="431" t="s">
        <v>48</v>
      </c>
      <c r="Z238" s="431" t="s">
        <v>48</v>
      </c>
      <c r="AA238" s="430" t="s">
        <v>3485</v>
      </c>
      <c r="AB238" s="431" t="s">
        <v>48</v>
      </c>
      <c r="AC238" s="429" t="s">
        <v>48</v>
      </c>
      <c r="AD238" s="429" t="s">
        <v>48</v>
      </c>
      <c r="AE238" s="429" t="s">
        <v>48</v>
      </c>
    </row>
    <row r="239" spans="1:31" ht="74.25" customHeight="1" thickBot="1" x14ac:dyDescent="0.25">
      <c r="A239" s="1"/>
      <c r="B239" s="896"/>
      <c r="C239" s="896"/>
      <c r="D239" s="897"/>
      <c r="E239" s="438" t="s">
        <v>1854</v>
      </c>
      <c r="F239" s="435" t="s">
        <v>1536</v>
      </c>
      <c r="G239" s="432" t="s">
        <v>1860</v>
      </c>
      <c r="H239" s="429" t="s">
        <v>5270</v>
      </c>
      <c r="I239" s="429" t="s">
        <v>1856</v>
      </c>
      <c r="J239" s="429" t="s">
        <v>3326</v>
      </c>
      <c r="K239" s="429" t="s">
        <v>1851</v>
      </c>
      <c r="L239" s="435">
        <v>5</v>
      </c>
      <c r="M239" s="435">
        <v>1</v>
      </c>
      <c r="N239" s="435">
        <v>5</v>
      </c>
      <c r="O239" s="435">
        <v>5</v>
      </c>
      <c r="P239" s="436">
        <v>1</v>
      </c>
      <c r="Q239" s="435">
        <v>10</v>
      </c>
      <c r="R239" s="430">
        <f>(L239*M239*N239*O239*P239*Q239)</f>
        <v>1250</v>
      </c>
      <c r="S239" s="437" t="s">
        <v>3264</v>
      </c>
      <c r="T239" s="431" t="s">
        <v>3327</v>
      </c>
      <c r="U239" s="430" t="s">
        <v>1206</v>
      </c>
      <c r="V239" s="430" t="s">
        <v>1852</v>
      </c>
      <c r="W239" s="429" t="s">
        <v>48</v>
      </c>
      <c r="X239" s="431" t="s">
        <v>48</v>
      </c>
      <c r="Y239" s="431" t="s">
        <v>48</v>
      </c>
      <c r="Z239" s="431" t="s">
        <v>48</v>
      </c>
      <c r="AA239" s="430" t="s">
        <v>3485</v>
      </c>
      <c r="AB239" s="431" t="s">
        <v>48</v>
      </c>
      <c r="AC239" s="429" t="s">
        <v>48</v>
      </c>
      <c r="AD239" s="429" t="s">
        <v>48</v>
      </c>
      <c r="AE239" s="429" t="s">
        <v>48</v>
      </c>
    </row>
    <row r="240" spans="1:31" ht="74.25" customHeight="1" thickBot="1" x14ac:dyDescent="0.25">
      <c r="B240" s="896" t="s">
        <v>3874</v>
      </c>
      <c r="C240" s="896" t="s">
        <v>3875</v>
      </c>
      <c r="D240" s="897" t="s">
        <v>3244</v>
      </c>
      <c r="E240" s="438" t="s">
        <v>3876</v>
      </c>
      <c r="F240" s="435" t="s">
        <v>1536</v>
      </c>
      <c r="G240" s="439" t="s">
        <v>3844</v>
      </c>
      <c r="H240" s="429" t="s">
        <v>5271</v>
      </c>
      <c r="I240" s="429" t="s">
        <v>3792</v>
      </c>
      <c r="J240" s="429" t="s">
        <v>1866</v>
      </c>
      <c r="K240" s="429" t="s">
        <v>1862</v>
      </c>
      <c r="L240" s="435">
        <v>5</v>
      </c>
      <c r="M240" s="435">
        <v>5</v>
      </c>
      <c r="N240" s="435">
        <v>10</v>
      </c>
      <c r="O240" s="435">
        <v>10</v>
      </c>
      <c r="P240" s="436">
        <v>5</v>
      </c>
      <c r="Q240" s="435">
        <v>10</v>
      </c>
      <c r="R240" s="430">
        <f>(L240*M240*N240*O240*P240*Q240)</f>
        <v>125000</v>
      </c>
      <c r="S240" s="433" t="s">
        <v>3272</v>
      </c>
      <c r="T240" s="431" t="s">
        <v>3877</v>
      </c>
      <c r="U240" s="430" t="s">
        <v>1206</v>
      </c>
      <c r="V240" s="430" t="s">
        <v>1863</v>
      </c>
      <c r="W240" s="429" t="s">
        <v>1864</v>
      </c>
      <c r="X240" s="431" t="s">
        <v>3878</v>
      </c>
      <c r="Y240" s="438" t="s">
        <v>3879</v>
      </c>
      <c r="Z240" s="438" t="s">
        <v>3880</v>
      </c>
      <c r="AA240" s="429" t="s">
        <v>3251</v>
      </c>
      <c r="AB240" s="431" t="s">
        <v>3846</v>
      </c>
      <c r="AC240" s="435" t="s">
        <v>3269</v>
      </c>
      <c r="AD240" s="434" t="s">
        <v>3847</v>
      </c>
      <c r="AE240" s="434" t="s">
        <v>48</v>
      </c>
    </row>
    <row r="241" spans="2:31" ht="74.25" customHeight="1" thickBot="1" x14ac:dyDescent="0.25">
      <c r="B241" s="896"/>
      <c r="C241" s="896"/>
      <c r="D241" s="897"/>
      <c r="E241" s="438" t="s">
        <v>3858</v>
      </c>
      <c r="F241" s="435" t="s">
        <v>1536</v>
      </c>
      <c r="G241" s="439" t="s">
        <v>3844</v>
      </c>
      <c r="H241" s="429" t="s">
        <v>5267</v>
      </c>
      <c r="I241" s="429" t="s">
        <v>3859</v>
      </c>
      <c r="J241" s="429" t="s">
        <v>3860</v>
      </c>
      <c r="K241" s="429" t="s">
        <v>1862</v>
      </c>
      <c r="L241" s="435">
        <v>5</v>
      </c>
      <c r="M241" s="435">
        <v>5</v>
      </c>
      <c r="N241" s="435">
        <v>10</v>
      </c>
      <c r="O241" s="435">
        <v>10</v>
      </c>
      <c r="P241" s="436">
        <v>5</v>
      </c>
      <c r="Q241" s="435">
        <v>10</v>
      </c>
      <c r="R241" s="430">
        <f>L241*M241*N241*O241*P241*Q241</f>
        <v>125000</v>
      </c>
      <c r="S241" s="433" t="s">
        <v>3272</v>
      </c>
      <c r="T241" s="431" t="s">
        <v>3327</v>
      </c>
      <c r="U241" s="430" t="s">
        <v>1206</v>
      </c>
      <c r="V241" s="430" t="s">
        <v>1863</v>
      </c>
      <c r="W241" s="429" t="s">
        <v>1864</v>
      </c>
      <c r="X241" s="432" t="s">
        <v>3861</v>
      </c>
      <c r="Y241" s="432" t="s">
        <v>3862</v>
      </c>
      <c r="Z241" s="432" t="s">
        <v>2466</v>
      </c>
      <c r="AA241" s="429" t="s">
        <v>3251</v>
      </c>
      <c r="AB241" s="431" t="s">
        <v>3881</v>
      </c>
      <c r="AC241" s="435" t="s">
        <v>3269</v>
      </c>
      <c r="AD241" s="434" t="s">
        <v>3882</v>
      </c>
      <c r="AE241" s="434" t="s">
        <v>48</v>
      </c>
    </row>
    <row r="242" spans="2:31" ht="74.25" customHeight="1" thickBot="1" x14ac:dyDescent="0.25">
      <c r="B242" s="896"/>
      <c r="C242" s="896"/>
      <c r="D242" s="897"/>
      <c r="E242" s="438" t="s">
        <v>3784</v>
      </c>
      <c r="F242" s="435" t="s">
        <v>3848</v>
      </c>
      <c r="G242" s="439" t="s">
        <v>3883</v>
      </c>
      <c r="H242" s="429" t="s">
        <v>5269</v>
      </c>
      <c r="I242" s="429" t="s">
        <v>3706</v>
      </c>
      <c r="J242" s="429" t="s">
        <v>1861</v>
      </c>
      <c r="K242" s="429" t="s">
        <v>1862</v>
      </c>
      <c r="L242" s="435">
        <v>5</v>
      </c>
      <c r="M242" s="435">
        <v>10</v>
      </c>
      <c r="N242" s="435">
        <v>5</v>
      </c>
      <c r="O242" s="435">
        <v>5</v>
      </c>
      <c r="P242" s="436">
        <v>5</v>
      </c>
      <c r="Q242" s="435">
        <v>10</v>
      </c>
      <c r="R242" s="430">
        <f>(Q242*P242*O242*N242*M242*L242)*1</f>
        <v>62500</v>
      </c>
      <c r="S242" s="433" t="s">
        <v>3272</v>
      </c>
      <c r="T242" s="431" t="s">
        <v>3707</v>
      </c>
      <c r="U242" s="430" t="s">
        <v>1206</v>
      </c>
      <c r="V242" s="430" t="s">
        <v>1863</v>
      </c>
      <c r="W242" s="429" t="s">
        <v>1864</v>
      </c>
      <c r="X242" s="432" t="s">
        <v>5262</v>
      </c>
      <c r="Y242" s="432" t="s">
        <v>3712</v>
      </c>
      <c r="Z242" s="432" t="s">
        <v>2468</v>
      </c>
      <c r="AA242" s="429" t="s">
        <v>3251</v>
      </c>
      <c r="AB242" s="429" t="s">
        <v>3314</v>
      </c>
      <c r="AC242" s="429" t="s">
        <v>3702</v>
      </c>
      <c r="AD242" s="434" t="s">
        <v>3710</v>
      </c>
      <c r="AE242" s="434" t="s">
        <v>48</v>
      </c>
    </row>
    <row r="243" spans="2:31" ht="74.25" customHeight="1" thickBot="1" x14ac:dyDescent="0.25">
      <c r="B243" s="896"/>
      <c r="C243" s="896"/>
      <c r="D243" s="897"/>
      <c r="E243" s="438" t="s">
        <v>3884</v>
      </c>
      <c r="F243" s="435" t="s">
        <v>1536</v>
      </c>
      <c r="G243" s="439" t="s">
        <v>1924</v>
      </c>
      <c r="H243" s="429" t="s">
        <v>5267</v>
      </c>
      <c r="I243" s="429" t="s">
        <v>1871</v>
      </c>
      <c r="J243" s="429" t="s">
        <v>1866</v>
      </c>
      <c r="K243" s="429" t="s">
        <v>1862</v>
      </c>
      <c r="L243" s="435">
        <v>5</v>
      </c>
      <c r="M243" s="435">
        <v>5</v>
      </c>
      <c r="N243" s="435">
        <v>5</v>
      </c>
      <c r="O243" s="435">
        <v>10</v>
      </c>
      <c r="P243" s="436">
        <v>5</v>
      </c>
      <c r="Q243" s="435">
        <v>10</v>
      </c>
      <c r="R243" s="430">
        <f>(Q243*P243*O243*N243*M243*L243)*1</f>
        <v>62500</v>
      </c>
      <c r="S243" s="433" t="s">
        <v>3272</v>
      </c>
      <c r="T243" s="431" t="s">
        <v>3641</v>
      </c>
      <c r="U243" s="430" t="s">
        <v>1206</v>
      </c>
      <c r="V243" s="430" t="s">
        <v>1863</v>
      </c>
      <c r="W243" s="429" t="s">
        <v>1864</v>
      </c>
      <c r="X243" s="431" t="s">
        <v>2456</v>
      </c>
      <c r="Y243" s="439" t="s">
        <v>2457</v>
      </c>
      <c r="Z243" s="439" t="s">
        <v>3274</v>
      </c>
      <c r="AA243" s="429" t="s">
        <v>3885</v>
      </c>
      <c r="AB243" s="431" t="s">
        <v>3886</v>
      </c>
      <c r="AC243" s="435" t="s">
        <v>3269</v>
      </c>
      <c r="AD243" s="432" t="s">
        <v>3537</v>
      </c>
      <c r="AE243" s="434" t="s">
        <v>48</v>
      </c>
    </row>
    <row r="244" spans="2:31" ht="144.75" customHeight="1" thickBot="1" x14ac:dyDescent="0.25">
      <c r="B244" s="896" t="s">
        <v>3887</v>
      </c>
      <c r="C244" s="896" t="s">
        <v>3888</v>
      </c>
      <c r="D244" s="897" t="s">
        <v>3244</v>
      </c>
      <c r="E244" s="438" t="s">
        <v>1903</v>
      </c>
      <c r="F244" s="435" t="s">
        <v>3889</v>
      </c>
      <c r="G244" s="439" t="s">
        <v>3694</v>
      </c>
      <c r="H244" s="429" t="s">
        <v>5209</v>
      </c>
      <c r="I244" s="429" t="s">
        <v>3246</v>
      </c>
      <c r="J244" s="429" t="s">
        <v>1861</v>
      </c>
      <c r="K244" s="429" t="s">
        <v>1851</v>
      </c>
      <c r="L244" s="435">
        <v>10</v>
      </c>
      <c r="M244" s="435">
        <v>10</v>
      </c>
      <c r="N244" s="435">
        <v>5</v>
      </c>
      <c r="O244" s="435">
        <v>5</v>
      </c>
      <c r="P244" s="436">
        <v>5</v>
      </c>
      <c r="Q244" s="435">
        <v>10</v>
      </c>
      <c r="R244" s="430">
        <f t="shared" ref="R244" si="34">(L244*M244*N244*O244*P244*Q244)</f>
        <v>125000</v>
      </c>
      <c r="S244" s="433" t="s">
        <v>3247</v>
      </c>
      <c r="T244" s="431" t="s">
        <v>3559</v>
      </c>
      <c r="U244" s="430" t="s">
        <v>1206</v>
      </c>
      <c r="V244" s="430" t="s">
        <v>1863</v>
      </c>
      <c r="W244" s="429" t="s">
        <v>1853</v>
      </c>
      <c r="X244" s="432" t="s">
        <v>3890</v>
      </c>
      <c r="Y244" s="432" t="s">
        <v>1905</v>
      </c>
      <c r="Z244" s="432" t="s">
        <v>3728</v>
      </c>
      <c r="AA244" s="430" t="s">
        <v>3251</v>
      </c>
      <c r="AB244" s="431" t="s">
        <v>3891</v>
      </c>
      <c r="AC244" s="429" t="s">
        <v>3253</v>
      </c>
      <c r="AD244" s="434" t="s">
        <v>3892</v>
      </c>
      <c r="AE244" s="434" t="s">
        <v>3893</v>
      </c>
    </row>
    <row r="245" spans="2:31" ht="74.25" customHeight="1" thickBot="1" x14ac:dyDescent="0.25">
      <c r="B245" s="896"/>
      <c r="C245" s="896"/>
      <c r="D245" s="897"/>
      <c r="E245" s="438" t="s">
        <v>1906</v>
      </c>
      <c r="F245" s="435" t="s">
        <v>3889</v>
      </c>
      <c r="G245" s="439" t="s">
        <v>3894</v>
      </c>
      <c r="H245" s="429" t="s">
        <v>5209</v>
      </c>
      <c r="I245" s="429" t="s">
        <v>3308</v>
      </c>
      <c r="J245" s="429" t="s">
        <v>1861</v>
      </c>
      <c r="K245" s="429" t="s">
        <v>1851</v>
      </c>
      <c r="L245" s="435">
        <v>10</v>
      </c>
      <c r="M245" s="435">
        <v>10</v>
      </c>
      <c r="N245" s="435">
        <v>10</v>
      </c>
      <c r="O245" s="435">
        <v>5</v>
      </c>
      <c r="P245" s="436">
        <v>5</v>
      </c>
      <c r="Q245" s="435">
        <v>10</v>
      </c>
      <c r="R245" s="430">
        <f>(L245*M245*N245*O245*P245*Q245)</f>
        <v>250000</v>
      </c>
      <c r="S245" s="433" t="s">
        <v>3895</v>
      </c>
      <c r="T245" s="431" t="s">
        <v>3619</v>
      </c>
      <c r="U245" s="430" t="s">
        <v>1206</v>
      </c>
      <c r="V245" s="430" t="s">
        <v>1863</v>
      </c>
      <c r="W245" s="429" t="s">
        <v>1853</v>
      </c>
      <c r="X245" s="431" t="s">
        <v>3740</v>
      </c>
      <c r="Y245" s="431" t="s">
        <v>3896</v>
      </c>
      <c r="Z245" s="431" t="s">
        <v>3742</v>
      </c>
      <c r="AA245" s="443" t="s">
        <v>3282</v>
      </c>
      <c r="AB245" s="431" t="s">
        <v>3897</v>
      </c>
      <c r="AC245" s="429" t="s">
        <v>3253</v>
      </c>
      <c r="AD245" s="434" t="s">
        <v>3898</v>
      </c>
      <c r="AE245" s="434" t="s">
        <v>48</v>
      </c>
    </row>
    <row r="246" spans="2:31" ht="74.25" customHeight="1" thickBot="1" x14ac:dyDescent="0.25">
      <c r="B246" s="896"/>
      <c r="C246" s="896"/>
      <c r="D246" s="897"/>
      <c r="E246" s="438" t="s">
        <v>3899</v>
      </c>
      <c r="F246" s="435" t="s">
        <v>3889</v>
      </c>
      <c r="G246" s="439" t="s">
        <v>3900</v>
      </c>
      <c r="H246" s="429" t="s">
        <v>5209</v>
      </c>
      <c r="I246" s="429" t="s">
        <v>3246</v>
      </c>
      <c r="J246" s="429" t="s">
        <v>1861</v>
      </c>
      <c r="K246" s="429" t="s">
        <v>1851</v>
      </c>
      <c r="L246" s="435">
        <v>5</v>
      </c>
      <c r="M246" s="435">
        <v>1</v>
      </c>
      <c r="N246" s="435">
        <v>1</v>
      </c>
      <c r="O246" s="435">
        <v>5</v>
      </c>
      <c r="P246" s="436">
        <v>1</v>
      </c>
      <c r="Q246" s="435">
        <v>10</v>
      </c>
      <c r="R246" s="430">
        <f t="shared" ref="R246" si="35">(L246*M246*N246*O246*P246*Q246)</f>
        <v>250</v>
      </c>
      <c r="S246" s="437" t="s">
        <v>3264</v>
      </c>
      <c r="T246" s="431" t="s">
        <v>3257</v>
      </c>
      <c r="U246" s="430" t="s">
        <v>1206</v>
      </c>
      <c r="V246" s="430" t="s">
        <v>1852</v>
      </c>
      <c r="W246" s="429" t="s">
        <v>48</v>
      </c>
      <c r="X246" s="431" t="s">
        <v>48</v>
      </c>
      <c r="Y246" s="431" t="s">
        <v>48</v>
      </c>
      <c r="Z246" s="431" t="s">
        <v>48</v>
      </c>
      <c r="AA246" s="429" t="s">
        <v>3901</v>
      </c>
      <c r="AB246" s="431" t="s">
        <v>48</v>
      </c>
      <c r="AC246" s="429" t="s">
        <v>48</v>
      </c>
      <c r="AD246" s="429" t="s">
        <v>48</v>
      </c>
      <c r="AE246" s="429" t="s">
        <v>48</v>
      </c>
    </row>
    <row r="247" spans="2:31" ht="74.25" customHeight="1" thickBot="1" x14ac:dyDescent="0.25">
      <c r="B247" s="896"/>
      <c r="C247" s="896"/>
      <c r="D247" s="897"/>
      <c r="E247" s="438" t="s">
        <v>1854</v>
      </c>
      <c r="F247" s="435" t="s">
        <v>3889</v>
      </c>
      <c r="G247" s="432" t="s">
        <v>1860</v>
      </c>
      <c r="H247" s="429" t="s">
        <v>5209</v>
      </c>
      <c r="I247" s="429" t="s">
        <v>3246</v>
      </c>
      <c r="J247" s="429" t="s">
        <v>3326</v>
      </c>
      <c r="K247" s="429" t="s">
        <v>1851</v>
      </c>
      <c r="L247" s="435">
        <v>5</v>
      </c>
      <c r="M247" s="435">
        <v>1</v>
      </c>
      <c r="N247" s="435">
        <v>1</v>
      </c>
      <c r="O247" s="435">
        <v>5</v>
      </c>
      <c r="P247" s="436">
        <v>1</v>
      </c>
      <c r="Q247" s="435">
        <v>10</v>
      </c>
      <c r="R247" s="430">
        <f>(L247*M247*N247*O247*P247*Q247)</f>
        <v>250</v>
      </c>
      <c r="S247" s="437" t="s">
        <v>3264</v>
      </c>
      <c r="T247" s="431" t="s">
        <v>3327</v>
      </c>
      <c r="U247" s="430" t="s">
        <v>1206</v>
      </c>
      <c r="V247" s="430" t="s">
        <v>1852</v>
      </c>
      <c r="W247" s="429" t="s">
        <v>48</v>
      </c>
      <c r="X247" s="431" t="s">
        <v>48</v>
      </c>
      <c r="Y247" s="431" t="s">
        <v>48</v>
      </c>
      <c r="Z247" s="431" t="s">
        <v>48</v>
      </c>
      <c r="AA247" s="429" t="s">
        <v>3901</v>
      </c>
      <c r="AB247" s="431" t="s">
        <v>48</v>
      </c>
      <c r="AC247" s="429" t="s">
        <v>48</v>
      </c>
      <c r="AD247" s="429" t="s">
        <v>48</v>
      </c>
      <c r="AE247" s="429" t="s">
        <v>48</v>
      </c>
    </row>
    <row r="248" spans="2:31" ht="108.75" customHeight="1" thickBot="1" x14ac:dyDescent="0.25">
      <c r="B248" s="896" t="s">
        <v>3902</v>
      </c>
      <c r="C248" s="896" t="s">
        <v>3903</v>
      </c>
      <c r="D248" s="897" t="s">
        <v>3349</v>
      </c>
      <c r="E248" s="438" t="s">
        <v>1923</v>
      </c>
      <c r="F248" s="896" t="s">
        <v>3904</v>
      </c>
      <c r="G248" s="439" t="s">
        <v>1959</v>
      </c>
      <c r="H248" s="429" t="s">
        <v>5272</v>
      </c>
      <c r="I248" s="429" t="s">
        <v>1883</v>
      </c>
      <c r="J248" s="430" t="s">
        <v>1884</v>
      </c>
      <c r="K248" s="429" t="s">
        <v>1851</v>
      </c>
      <c r="L248" s="430">
        <v>5</v>
      </c>
      <c r="M248" s="430">
        <v>5</v>
      </c>
      <c r="N248" s="430">
        <v>5</v>
      </c>
      <c r="O248" s="430">
        <v>10</v>
      </c>
      <c r="P248" s="430">
        <v>5</v>
      </c>
      <c r="Q248" s="430">
        <v>10</v>
      </c>
      <c r="R248" s="430">
        <f t="shared" ref="R248:R255" si="36">L248*M248*N248*O248*P248*Q248</f>
        <v>62500</v>
      </c>
      <c r="S248" s="433" t="s">
        <v>3247</v>
      </c>
      <c r="T248" s="431" t="s">
        <v>3641</v>
      </c>
      <c r="U248" s="430" t="s">
        <v>1206</v>
      </c>
      <c r="V248" s="430" t="s">
        <v>1863</v>
      </c>
      <c r="W248" s="429" t="s">
        <v>1853</v>
      </c>
      <c r="X248" s="431" t="s">
        <v>3869</v>
      </c>
      <c r="Y248" s="431" t="s">
        <v>3489</v>
      </c>
      <c r="Z248" s="431" t="s">
        <v>3905</v>
      </c>
      <c r="AA248" s="429" t="s">
        <v>3806</v>
      </c>
      <c r="AB248" s="431" t="s">
        <v>3502</v>
      </c>
      <c r="AC248" s="429" t="s">
        <v>3503</v>
      </c>
      <c r="AD248" s="448" t="s">
        <v>3448</v>
      </c>
      <c r="AE248" s="448" t="s">
        <v>3397</v>
      </c>
    </row>
    <row r="249" spans="2:31" ht="108.75" customHeight="1" thickBot="1" x14ac:dyDescent="0.25">
      <c r="B249" s="896"/>
      <c r="C249" s="896"/>
      <c r="D249" s="897"/>
      <c r="E249" s="438" t="s">
        <v>1895</v>
      </c>
      <c r="F249" s="896"/>
      <c r="G249" s="439" t="s">
        <v>3277</v>
      </c>
      <c r="H249" s="429" t="s">
        <v>5202</v>
      </c>
      <c r="I249" s="429" t="s">
        <v>1883</v>
      </c>
      <c r="J249" s="429" t="s">
        <v>1866</v>
      </c>
      <c r="K249" s="429" t="s">
        <v>1851</v>
      </c>
      <c r="L249" s="435">
        <v>5</v>
      </c>
      <c r="M249" s="435">
        <v>5</v>
      </c>
      <c r="N249" s="435">
        <v>5</v>
      </c>
      <c r="O249" s="435">
        <v>5</v>
      </c>
      <c r="P249" s="436">
        <v>5</v>
      </c>
      <c r="Q249" s="435">
        <v>10</v>
      </c>
      <c r="R249" s="430">
        <f t="shared" si="36"/>
        <v>31250</v>
      </c>
      <c r="S249" s="433" t="s">
        <v>3247</v>
      </c>
      <c r="T249" s="431" t="s">
        <v>3266</v>
      </c>
      <c r="U249" s="430" t="s">
        <v>1206</v>
      </c>
      <c r="V249" s="430" t="s">
        <v>1863</v>
      </c>
      <c r="W249" s="429" t="s">
        <v>1853</v>
      </c>
      <c r="X249" s="431" t="s">
        <v>3869</v>
      </c>
      <c r="Y249" s="431" t="s">
        <v>3489</v>
      </c>
      <c r="Z249" s="431" t="s">
        <v>3905</v>
      </c>
      <c r="AA249" s="429" t="s">
        <v>3806</v>
      </c>
      <c r="AB249" s="431" t="s">
        <v>3502</v>
      </c>
      <c r="AC249" s="429" t="s">
        <v>3503</v>
      </c>
      <c r="AD249" s="448" t="s">
        <v>3448</v>
      </c>
      <c r="AE249" s="448" t="s">
        <v>3397</v>
      </c>
    </row>
    <row r="250" spans="2:31" ht="108.75" customHeight="1" thickBot="1" x14ac:dyDescent="0.25">
      <c r="B250" s="896"/>
      <c r="C250" s="896" t="s">
        <v>3906</v>
      </c>
      <c r="D250" s="897" t="s">
        <v>3349</v>
      </c>
      <c r="E250" s="438" t="s">
        <v>3341</v>
      </c>
      <c r="F250" s="435" t="s">
        <v>3904</v>
      </c>
      <c r="G250" s="439" t="s">
        <v>3907</v>
      </c>
      <c r="H250" s="429" t="s">
        <v>5245</v>
      </c>
      <c r="I250" s="429" t="s">
        <v>3246</v>
      </c>
      <c r="J250" s="429" t="s">
        <v>1861</v>
      </c>
      <c r="K250" s="429" t="s">
        <v>1851</v>
      </c>
      <c r="L250" s="430">
        <v>1</v>
      </c>
      <c r="M250" s="430">
        <v>5</v>
      </c>
      <c r="N250" s="430">
        <v>5</v>
      </c>
      <c r="O250" s="430">
        <v>5</v>
      </c>
      <c r="P250" s="430">
        <v>10</v>
      </c>
      <c r="Q250" s="430">
        <v>10</v>
      </c>
      <c r="R250" s="430">
        <f t="shared" si="36"/>
        <v>12500</v>
      </c>
      <c r="S250" s="437" t="s">
        <v>3264</v>
      </c>
      <c r="T250" s="431" t="s">
        <v>3257</v>
      </c>
      <c r="U250" s="430" t="s">
        <v>1206</v>
      </c>
      <c r="V250" s="430" t="s">
        <v>1852</v>
      </c>
      <c r="W250" s="429" t="s">
        <v>48</v>
      </c>
      <c r="X250" s="431" t="s">
        <v>48</v>
      </c>
      <c r="Y250" s="431" t="s">
        <v>48</v>
      </c>
      <c r="Z250" s="431" t="s">
        <v>48</v>
      </c>
      <c r="AA250" s="429" t="s">
        <v>3806</v>
      </c>
      <c r="AB250" s="431" t="s">
        <v>48</v>
      </c>
      <c r="AC250" s="429" t="s">
        <v>48</v>
      </c>
      <c r="AD250" s="429" t="s">
        <v>48</v>
      </c>
      <c r="AE250" s="429" t="s">
        <v>48</v>
      </c>
    </row>
    <row r="251" spans="2:31" ht="108.75" customHeight="1" thickBot="1" x14ac:dyDescent="0.25">
      <c r="B251" s="896"/>
      <c r="C251" s="896"/>
      <c r="D251" s="897"/>
      <c r="E251" s="438" t="s">
        <v>1895</v>
      </c>
      <c r="F251" s="435" t="s">
        <v>3904</v>
      </c>
      <c r="G251" s="439" t="s">
        <v>3908</v>
      </c>
      <c r="H251" s="429" t="s">
        <v>5202</v>
      </c>
      <c r="I251" s="429" t="s">
        <v>1883</v>
      </c>
      <c r="J251" s="429" t="s">
        <v>1866</v>
      </c>
      <c r="K251" s="429" t="s">
        <v>1851</v>
      </c>
      <c r="L251" s="435">
        <v>10</v>
      </c>
      <c r="M251" s="435">
        <v>5</v>
      </c>
      <c r="N251" s="435">
        <v>5</v>
      </c>
      <c r="O251" s="435">
        <v>5</v>
      </c>
      <c r="P251" s="436">
        <v>5</v>
      </c>
      <c r="Q251" s="435">
        <v>10</v>
      </c>
      <c r="R251" s="430">
        <f t="shared" si="36"/>
        <v>62500</v>
      </c>
      <c r="S251" s="433" t="s">
        <v>3247</v>
      </c>
      <c r="T251" s="431" t="s">
        <v>3266</v>
      </c>
      <c r="U251" s="430" t="s">
        <v>1206</v>
      </c>
      <c r="V251" s="430" t="s">
        <v>1863</v>
      </c>
      <c r="W251" s="429" t="s">
        <v>1853</v>
      </c>
      <c r="X251" s="431" t="s">
        <v>3869</v>
      </c>
      <c r="Y251" s="431" t="s">
        <v>3489</v>
      </c>
      <c r="Z251" s="431" t="s">
        <v>3909</v>
      </c>
      <c r="AA251" s="429" t="s">
        <v>3806</v>
      </c>
      <c r="AB251" s="431" t="s">
        <v>3502</v>
      </c>
      <c r="AC251" s="429" t="s">
        <v>3503</v>
      </c>
      <c r="AD251" s="448" t="s">
        <v>3448</v>
      </c>
      <c r="AE251" s="448" t="s">
        <v>3397</v>
      </c>
    </row>
    <row r="252" spans="2:31" ht="108.75" customHeight="1" thickBot="1" x14ac:dyDescent="0.25">
      <c r="B252" s="896"/>
      <c r="C252" s="896"/>
      <c r="D252" s="897"/>
      <c r="E252" s="438" t="s">
        <v>1923</v>
      </c>
      <c r="F252" s="435" t="s">
        <v>3904</v>
      </c>
      <c r="G252" s="439" t="s">
        <v>1924</v>
      </c>
      <c r="H252" s="429" t="s">
        <v>5202</v>
      </c>
      <c r="I252" s="429" t="s">
        <v>3792</v>
      </c>
      <c r="J252" s="430" t="s">
        <v>1884</v>
      </c>
      <c r="K252" s="429" t="s">
        <v>1862</v>
      </c>
      <c r="L252" s="430">
        <v>10</v>
      </c>
      <c r="M252" s="430">
        <v>5</v>
      </c>
      <c r="N252" s="430">
        <v>5</v>
      </c>
      <c r="O252" s="430">
        <v>10</v>
      </c>
      <c r="P252" s="430">
        <v>5</v>
      </c>
      <c r="Q252" s="430">
        <v>10</v>
      </c>
      <c r="R252" s="430">
        <f t="shared" si="36"/>
        <v>125000</v>
      </c>
      <c r="S252" s="433" t="s">
        <v>3272</v>
      </c>
      <c r="T252" s="431" t="s">
        <v>3641</v>
      </c>
      <c r="U252" s="430" t="s">
        <v>1206</v>
      </c>
      <c r="V252" s="430" t="s">
        <v>1863</v>
      </c>
      <c r="W252" s="429" t="s">
        <v>1864</v>
      </c>
      <c r="X252" s="431" t="s">
        <v>2456</v>
      </c>
      <c r="Y252" s="439" t="s">
        <v>2457</v>
      </c>
      <c r="Z252" s="439" t="s">
        <v>3274</v>
      </c>
      <c r="AA252" s="429" t="s">
        <v>3806</v>
      </c>
      <c r="AB252" s="431" t="s">
        <v>3502</v>
      </c>
      <c r="AC252" s="429" t="s">
        <v>3503</v>
      </c>
      <c r="AD252" s="448" t="s">
        <v>3448</v>
      </c>
      <c r="AE252" s="448" t="s">
        <v>3397</v>
      </c>
    </row>
    <row r="253" spans="2:31" ht="108.75" customHeight="1" thickBot="1" x14ac:dyDescent="0.25">
      <c r="B253" s="896"/>
      <c r="C253" s="896" t="s">
        <v>3910</v>
      </c>
      <c r="D253" s="443" t="s">
        <v>3349</v>
      </c>
      <c r="E253" s="438" t="s">
        <v>3911</v>
      </c>
      <c r="F253" s="435" t="s">
        <v>3912</v>
      </c>
      <c r="G253" s="439" t="s">
        <v>3913</v>
      </c>
      <c r="H253" s="429" t="s">
        <v>5209</v>
      </c>
      <c r="I253" s="429" t="s">
        <v>3246</v>
      </c>
      <c r="J253" s="429" t="s">
        <v>1861</v>
      </c>
      <c r="K253" s="429" t="s">
        <v>1851</v>
      </c>
      <c r="L253" s="430">
        <v>5</v>
      </c>
      <c r="M253" s="430">
        <v>5</v>
      </c>
      <c r="N253" s="430">
        <v>5</v>
      </c>
      <c r="O253" s="430">
        <v>5</v>
      </c>
      <c r="P253" s="430">
        <v>10</v>
      </c>
      <c r="Q253" s="430">
        <v>10</v>
      </c>
      <c r="R253" s="430">
        <f t="shared" si="36"/>
        <v>62500</v>
      </c>
      <c r="S253" s="433" t="s">
        <v>3247</v>
      </c>
      <c r="T253" s="431" t="s">
        <v>3327</v>
      </c>
      <c r="U253" s="430" t="s">
        <v>1206</v>
      </c>
      <c r="V253" s="430" t="s">
        <v>1863</v>
      </c>
      <c r="W253" s="429" t="s">
        <v>1853</v>
      </c>
      <c r="X253" s="431" t="s">
        <v>3869</v>
      </c>
      <c r="Y253" s="431" t="s">
        <v>3914</v>
      </c>
      <c r="Z253" s="431" t="s">
        <v>3915</v>
      </c>
      <c r="AA253" s="429" t="s">
        <v>3440</v>
      </c>
      <c r="AB253" s="431" t="s">
        <v>3502</v>
      </c>
      <c r="AC253" s="429" t="s">
        <v>3503</v>
      </c>
      <c r="AD253" s="448" t="s">
        <v>3916</v>
      </c>
      <c r="AE253" s="448" t="s">
        <v>3397</v>
      </c>
    </row>
    <row r="254" spans="2:31" ht="108.75" customHeight="1" thickBot="1" x14ac:dyDescent="0.25">
      <c r="B254" s="896"/>
      <c r="C254" s="896"/>
      <c r="D254" s="443" t="s">
        <v>3244</v>
      </c>
      <c r="E254" s="438" t="s">
        <v>1906</v>
      </c>
      <c r="F254" s="435" t="s">
        <v>3912</v>
      </c>
      <c r="G254" s="439"/>
      <c r="H254" s="429" t="s">
        <v>5209</v>
      </c>
      <c r="I254" s="429" t="s">
        <v>3917</v>
      </c>
      <c r="J254" s="429" t="s">
        <v>1861</v>
      </c>
      <c r="K254" s="429" t="s">
        <v>1851</v>
      </c>
      <c r="L254" s="430">
        <v>5</v>
      </c>
      <c r="M254" s="430">
        <v>5</v>
      </c>
      <c r="N254" s="430">
        <v>5</v>
      </c>
      <c r="O254" s="430">
        <v>5</v>
      </c>
      <c r="P254" s="430">
        <v>10</v>
      </c>
      <c r="Q254" s="430">
        <v>10</v>
      </c>
      <c r="R254" s="430">
        <f t="shared" si="36"/>
        <v>62500</v>
      </c>
      <c r="S254" s="433" t="s">
        <v>3247</v>
      </c>
      <c r="T254" s="431" t="s">
        <v>3619</v>
      </c>
      <c r="U254" s="430" t="s">
        <v>1206</v>
      </c>
      <c r="V254" s="430" t="s">
        <v>1863</v>
      </c>
      <c r="W254" s="429" t="s">
        <v>1853</v>
      </c>
      <c r="X254" s="431" t="s">
        <v>3869</v>
      </c>
      <c r="Y254" s="431" t="s">
        <v>3918</v>
      </c>
      <c r="Z254" s="431" t="s">
        <v>3915</v>
      </c>
      <c r="AA254" s="429" t="s">
        <v>3440</v>
      </c>
      <c r="AB254" s="431" t="s">
        <v>3502</v>
      </c>
      <c r="AC254" s="429" t="s">
        <v>3503</v>
      </c>
      <c r="AD254" s="448" t="s">
        <v>3916</v>
      </c>
      <c r="AE254" s="448" t="s">
        <v>3397</v>
      </c>
    </row>
    <row r="255" spans="2:31" ht="108.75" customHeight="1" thickBot="1" x14ac:dyDescent="0.25">
      <c r="B255" s="896"/>
      <c r="C255" s="896"/>
      <c r="D255" s="443"/>
      <c r="E255" s="438" t="s">
        <v>3784</v>
      </c>
      <c r="F255" s="435" t="s">
        <v>3912</v>
      </c>
      <c r="G255" s="439"/>
      <c r="H255" s="429" t="s">
        <v>5209</v>
      </c>
      <c r="I255" s="429" t="s">
        <v>3919</v>
      </c>
      <c r="J255" s="429" t="s">
        <v>1861</v>
      </c>
      <c r="K255" s="429" t="s">
        <v>1862</v>
      </c>
      <c r="L255" s="430">
        <v>5</v>
      </c>
      <c r="M255" s="430">
        <v>1</v>
      </c>
      <c r="N255" s="430">
        <v>5</v>
      </c>
      <c r="O255" s="430">
        <v>10</v>
      </c>
      <c r="P255" s="430">
        <v>5</v>
      </c>
      <c r="Q255" s="430">
        <v>1</v>
      </c>
      <c r="R255" s="430">
        <f t="shared" si="36"/>
        <v>1250</v>
      </c>
      <c r="S255" s="433" t="s">
        <v>3333</v>
      </c>
      <c r="T255" s="431" t="s">
        <v>3707</v>
      </c>
      <c r="U255" s="430" t="s">
        <v>48</v>
      </c>
      <c r="V255" s="430" t="s">
        <v>1852</v>
      </c>
      <c r="W255" s="429" t="s">
        <v>48</v>
      </c>
      <c r="X255" s="431" t="s">
        <v>48</v>
      </c>
      <c r="Y255" s="431" t="s">
        <v>48</v>
      </c>
      <c r="Z255" s="431" t="s">
        <v>48</v>
      </c>
      <c r="AA255" s="429" t="s">
        <v>3440</v>
      </c>
      <c r="AB255" s="431" t="s">
        <v>48</v>
      </c>
      <c r="AC255" s="429" t="s">
        <v>48</v>
      </c>
      <c r="AD255" s="429" t="s">
        <v>48</v>
      </c>
      <c r="AE255" s="429" t="s">
        <v>48</v>
      </c>
    </row>
    <row r="256" spans="2:31" ht="108.75" customHeight="1" thickBot="1" x14ac:dyDescent="0.25">
      <c r="B256" s="896"/>
      <c r="C256" s="896" t="s">
        <v>3920</v>
      </c>
      <c r="D256" s="897" t="s">
        <v>3244</v>
      </c>
      <c r="E256" s="438" t="s">
        <v>1849</v>
      </c>
      <c r="F256" s="435" t="s">
        <v>3904</v>
      </c>
      <c r="G256" s="439" t="s">
        <v>3921</v>
      </c>
      <c r="H256" s="429" t="s">
        <v>5209</v>
      </c>
      <c r="I256" s="429" t="s">
        <v>3246</v>
      </c>
      <c r="J256" s="429" t="s">
        <v>1861</v>
      </c>
      <c r="K256" s="429" t="s">
        <v>1851</v>
      </c>
      <c r="L256" s="430">
        <v>5</v>
      </c>
      <c r="M256" s="430">
        <v>5</v>
      </c>
      <c r="N256" s="430">
        <v>5</v>
      </c>
      <c r="O256" s="430">
        <v>5</v>
      </c>
      <c r="P256" s="430">
        <v>5</v>
      </c>
      <c r="Q256" s="430">
        <v>10</v>
      </c>
      <c r="R256" s="430">
        <f>(L256*M256*N256*O256*P256*Q256)</f>
        <v>31250</v>
      </c>
      <c r="S256" s="433" t="s">
        <v>3247</v>
      </c>
      <c r="T256" s="431" t="s">
        <v>3257</v>
      </c>
      <c r="U256" s="430" t="s">
        <v>1206</v>
      </c>
      <c r="V256" s="430" t="s">
        <v>1863</v>
      </c>
      <c r="W256" s="429" t="s">
        <v>1853</v>
      </c>
      <c r="X256" s="431" t="s">
        <v>3922</v>
      </c>
      <c r="Y256" s="431" t="s">
        <v>3923</v>
      </c>
      <c r="Z256" s="431" t="s">
        <v>3924</v>
      </c>
      <c r="AA256" s="429" t="s">
        <v>3925</v>
      </c>
      <c r="AB256" s="431" t="s">
        <v>3502</v>
      </c>
      <c r="AC256" s="429" t="s">
        <v>3503</v>
      </c>
      <c r="AD256" s="448" t="s">
        <v>3448</v>
      </c>
      <c r="AE256" s="448" t="s">
        <v>3397</v>
      </c>
    </row>
    <row r="257" spans="2:31" ht="108.75" customHeight="1" thickBot="1" x14ac:dyDescent="0.25">
      <c r="B257" s="896"/>
      <c r="C257" s="896"/>
      <c r="D257" s="897"/>
      <c r="E257" s="438" t="s">
        <v>1923</v>
      </c>
      <c r="F257" s="435" t="s">
        <v>3904</v>
      </c>
      <c r="G257" s="439" t="s">
        <v>3926</v>
      </c>
      <c r="H257" s="429" t="s">
        <v>5202</v>
      </c>
      <c r="I257" s="429" t="s">
        <v>3792</v>
      </c>
      <c r="J257" s="429" t="s">
        <v>1866</v>
      </c>
      <c r="K257" s="429" t="s">
        <v>1862</v>
      </c>
      <c r="L257" s="430">
        <v>1</v>
      </c>
      <c r="M257" s="430">
        <v>5</v>
      </c>
      <c r="N257" s="430">
        <v>5</v>
      </c>
      <c r="O257" s="430">
        <v>10</v>
      </c>
      <c r="P257" s="430">
        <v>5</v>
      </c>
      <c r="Q257" s="430">
        <v>10</v>
      </c>
      <c r="R257" s="430">
        <f>L257*M257*N257*O257*P257*Q257</f>
        <v>12500</v>
      </c>
      <c r="S257" s="447" t="s">
        <v>3333</v>
      </c>
      <c r="T257" s="431" t="s">
        <v>3641</v>
      </c>
      <c r="U257" s="430" t="s">
        <v>1206</v>
      </c>
      <c r="V257" s="430" t="s">
        <v>1852</v>
      </c>
      <c r="W257" s="429" t="s">
        <v>48</v>
      </c>
      <c r="X257" s="431" t="s">
        <v>48</v>
      </c>
      <c r="Y257" s="431" t="s">
        <v>48</v>
      </c>
      <c r="Z257" s="431" t="s">
        <v>48</v>
      </c>
      <c r="AA257" s="429" t="s">
        <v>3806</v>
      </c>
      <c r="AB257" s="431" t="s">
        <v>48</v>
      </c>
      <c r="AC257" s="429" t="s">
        <v>48</v>
      </c>
      <c r="AD257" s="429" t="s">
        <v>48</v>
      </c>
      <c r="AE257" s="429" t="s">
        <v>48</v>
      </c>
    </row>
    <row r="258" spans="2:31" ht="108.75" customHeight="1" thickBot="1" x14ac:dyDescent="0.25">
      <c r="B258" s="896"/>
      <c r="C258" s="896"/>
      <c r="D258" s="897"/>
      <c r="E258" s="438" t="s">
        <v>1895</v>
      </c>
      <c r="F258" s="435" t="s">
        <v>3904</v>
      </c>
      <c r="G258" s="439" t="s">
        <v>3908</v>
      </c>
      <c r="H258" s="429" t="s">
        <v>5202</v>
      </c>
      <c r="I258" s="429" t="s">
        <v>1883</v>
      </c>
      <c r="J258" s="429" t="s">
        <v>1866</v>
      </c>
      <c r="K258" s="429" t="s">
        <v>1851</v>
      </c>
      <c r="L258" s="435">
        <v>1</v>
      </c>
      <c r="M258" s="435">
        <v>5</v>
      </c>
      <c r="N258" s="435">
        <v>5</v>
      </c>
      <c r="O258" s="435">
        <v>5</v>
      </c>
      <c r="P258" s="436">
        <v>5</v>
      </c>
      <c r="Q258" s="435">
        <v>10</v>
      </c>
      <c r="R258" s="430">
        <f>L258*M258*N258*O258*P258*Q258</f>
        <v>6250</v>
      </c>
      <c r="S258" s="437" t="s">
        <v>3264</v>
      </c>
      <c r="T258" s="431" t="s">
        <v>3266</v>
      </c>
      <c r="U258" s="430" t="s">
        <v>1206</v>
      </c>
      <c r="V258" s="430" t="s">
        <v>1852</v>
      </c>
      <c r="W258" s="429" t="s">
        <v>48</v>
      </c>
      <c r="X258" s="431" t="s">
        <v>48</v>
      </c>
      <c r="Y258" s="431" t="s">
        <v>48</v>
      </c>
      <c r="Z258" s="431" t="s">
        <v>48</v>
      </c>
      <c r="AA258" s="429" t="s">
        <v>3806</v>
      </c>
      <c r="AB258" s="431" t="s">
        <v>48</v>
      </c>
      <c r="AC258" s="429" t="s">
        <v>48</v>
      </c>
      <c r="AD258" s="429" t="s">
        <v>48</v>
      </c>
      <c r="AE258" s="429" t="s">
        <v>48</v>
      </c>
    </row>
    <row r="259" spans="2:31" ht="108.75" customHeight="1" thickBot="1" x14ac:dyDescent="0.25">
      <c r="B259" s="896"/>
      <c r="C259" s="896"/>
      <c r="D259" s="897"/>
      <c r="E259" s="438" t="s">
        <v>3532</v>
      </c>
      <c r="F259" s="435" t="s">
        <v>3904</v>
      </c>
      <c r="G259" s="439" t="s">
        <v>3927</v>
      </c>
      <c r="H259" s="429" t="s">
        <v>5209</v>
      </c>
      <c r="I259" s="429" t="s">
        <v>3541</v>
      </c>
      <c r="J259" s="429" t="s">
        <v>1908</v>
      </c>
      <c r="K259" s="429" t="s">
        <v>1851</v>
      </c>
      <c r="L259" s="430">
        <v>1</v>
      </c>
      <c r="M259" s="430">
        <v>5</v>
      </c>
      <c r="N259" s="430">
        <v>5</v>
      </c>
      <c r="O259" s="430">
        <v>1</v>
      </c>
      <c r="P259" s="430">
        <v>5</v>
      </c>
      <c r="Q259" s="430">
        <v>10</v>
      </c>
      <c r="R259" s="430">
        <f>L259*M259*N259*O259*P259*Q259</f>
        <v>1250</v>
      </c>
      <c r="S259" s="437" t="s">
        <v>3264</v>
      </c>
      <c r="T259" s="431" t="s">
        <v>3534</v>
      </c>
      <c r="U259" s="430" t="s">
        <v>1206</v>
      </c>
      <c r="V259" s="430" t="s">
        <v>1852</v>
      </c>
      <c r="W259" s="429" t="s">
        <v>48</v>
      </c>
      <c r="X259" s="431" t="s">
        <v>48</v>
      </c>
      <c r="Y259" s="431" t="s">
        <v>48</v>
      </c>
      <c r="Z259" s="431" t="s">
        <v>48</v>
      </c>
      <c r="AA259" s="429" t="s">
        <v>3806</v>
      </c>
      <c r="AB259" s="431" t="s">
        <v>48</v>
      </c>
      <c r="AC259" s="429" t="s">
        <v>48</v>
      </c>
      <c r="AD259" s="429" t="s">
        <v>48</v>
      </c>
      <c r="AE259" s="429" t="s">
        <v>48</v>
      </c>
    </row>
    <row r="260" spans="2:31" ht="108.75" customHeight="1" thickBot="1" x14ac:dyDescent="0.25">
      <c r="B260" s="896"/>
      <c r="C260" s="896" t="s">
        <v>3928</v>
      </c>
      <c r="D260" s="897" t="s">
        <v>3244</v>
      </c>
      <c r="E260" s="438" t="s">
        <v>1876</v>
      </c>
      <c r="F260" s="435" t="s">
        <v>3904</v>
      </c>
      <c r="G260" s="439" t="s">
        <v>3927</v>
      </c>
      <c r="H260" s="429" t="s">
        <v>5213</v>
      </c>
      <c r="I260" s="429" t="s">
        <v>1901</v>
      </c>
      <c r="J260" s="429" t="s">
        <v>3454</v>
      </c>
      <c r="K260" s="442" t="s">
        <v>1851</v>
      </c>
      <c r="L260" s="430">
        <v>1</v>
      </c>
      <c r="M260" s="430">
        <v>5</v>
      </c>
      <c r="N260" s="430">
        <v>5</v>
      </c>
      <c r="O260" s="430">
        <v>5</v>
      </c>
      <c r="P260" s="430">
        <v>5</v>
      </c>
      <c r="Q260" s="430">
        <v>10</v>
      </c>
      <c r="R260" s="430">
        <f>(L260*M260*N260*O260*P260*Q260)</f>
        <v>6250</v>
      </c>
      <c r="S260" s="437" t="s">
        <v>3264</v>
      </c>
      <c r="T260" s="431" t="s">
        <v>3368</v>
      </c>
      <c r="U260" s="430" t="s">
        <v>1206</v>
      </c>
      <c r="V260" s="430" t="s">
        <v>1852</v>
      </c>
      <c r="W260" s="429" t="s">
        <v>48</v>
      </c>
      <c r="X260" s="431" t="s">
        <v>48</v>
      </c>
      <c r="Y260" s="431" t="s">
        <v>48</v>
      </c>
      <c r="Z260" s="431" t="s">
        <v>48</v>
      </c>
      <c r="AA260" s="429" t="s">
        <v>3806</v>
      </c>
      <c r="AB260" s="431" t="s">
        <v>48</v>
      </c>
      <c r="AC260" s="429" t="s">
        <v>48</v>
      </c>
      <c r="AD260" s="429" t="s">
        <v>48</v>
      </c>
      <c r="AE260" s="429" t="s">
        <v>48</v>
      </c>
    </row>
    <row r="261" spans="2:31" ht="108.75" customHeight="1" thickBot="1" x14ac:dyDescent="0.25">
      <c r="B261" s="896"/>
      <c r="C261" s="896"/>
      <c r="D261" s="897"/>
      <c r="E261" s="438" t="s">
        <v>3929</v>
      </c>
      <c r="F261" s="435" t="s">
        <v>3904</v>
      </c>
      <c r="G261" s="439" t="s">
        <v>3930</v>
      </c>
      <c r="H261" s="429" t="s">
        <v>5202</v>
      </c>
      <c r="I261" s="429" t="s">
        <v>3931</v>
      </c>
      <c r="J261" s="429" t="s">
        <v>3454</v>
      </c>
      <c r="K261" s="430" t="s">
        <v>1851</v>
      </c>
      <c r="L261" s="430">
        <v>5</v>
      </c>
      <c r="M261" s="430">
        <v>5</v>
      </c>
      <c r="N261" s="430">
        <v>10</v>
      </c>
      <c r="O261" s="430">
        <v>5</v>
      </c>
      <c r="P261" s="430">
        <v>1</v>
      </c>
      <c r="Q261" s="430">
        <v>10</v>
      </c>
      <c r="R261" s="430">
        <f>(L261*M261*N261*O261*P261*Q261)</f>
        <v>12500</v>
      </c>
      <c r="S261" s="437" t="s">
        <v>3264</v>
      </c>
      <c r="T261" s="431" t="s">
        <v>3352</v>
      </c>
      <c r="U261" s="430" t="s">
        <v>1206</v>
      </c>
      <c r="V261" s="430" t="s">
        <v>1852</v>
      </c>
      <c r="W261" s="429" t="s">
        <v>48</v>
      </c>
      <c r="X261" s="431" t="s">
        <v>48</v>
      </c>
      <c r="Y261" s="431" t="s">
        <v>48</v>
      </c>
      <c r="Z261" s="431" t="s">
        <v>48</v>
      </c>
      <c r="AA261" s="429" t="s">
        <v>3806</v>
      </c>
      <c r="AB261" s="431" t="s">
        <v>48</v>
      </c>
      <c r="AC261" s="429" t="s">
        <v>48</v>
      </c>
      <c r="AD261" s="429" t="s">
        <v>48</v>
      </c>
      <c r="AE261" s="429" t="s">
        <v>48</v>
      </c>
    </row>
    <row r="262" spans="2:31" ht="108.75" customHeight="1" thickBot="1" x14ac:dyDescent="0.25">
      <c r="B262" s="896"/>
      <c r="C262" s="896"/>
      <c r="D262" s="897"/>
      <c r="E262" s="438" t="s">
        <v>1923</v>
      </c>
      <c r="F262" s="435" t="s">
        <v>3904</v>
      </c>
      <c r="G262" s="439" t="s">
        <v>3926</v>
      </c>
      <c r="H262" s="429" t="s">
        <v>5202</v>
      </c>
      <c r="I262" s="429" t="s">
        <v>1871</v>
      </c>
      <c r="J262" s="429" t="s">
        <v>1884</v>
      </c>
      <c r="K262" s="429" t="s">
        <v>1862</v>
      </c>
      <c r="L262" s="430">
        <v>1</v>
      </c>
      <c r="M262" s="430">
        <v>5</v>
      </c>
      <c r="N262" s="430">
        <v>5</v>
      </c>
      <c r="O262" s="430">
        <v>10</v>
      </c>
      <c r="P262" s="430">
        <v>5</v>
      </c>
      <c r="Q262" s="430">
        <v>10</v>
      </c>
      <c r="R262" s="430">
        <f>L262*M262*N262*O262*P262*Q262</f>
        <v>12500</v>
      </c>
      <c r="S262" s="447" t="s">
        <v>3333</v>
      </c>
      <c r="T262" s="431" t="s">
        <v>3641</v>
      </c>
      <c r="U262" s="430" t="s">
        <v>1206</v>
      </c>
      <c r="V262" s="430" t="s">
        <v>1852</v>
      </c>
      <c r="W262" s="429" t="s">
        <v>48</v>
      </c>
      <c r="X262" s="431" t="s">
        <v>48</v>
      </c>
      <c r="Y262" s="431" t="s">
        <v>48</v>
      </c>
      <c r="Z262" s="431" t="s">
        <v>48</v>
      </c>
      <c r="AA262" s="429" t="s">
        <v>3806</v>
      </c>
      <c r="AB262" s="431" t="s">
        <v>48</v>
      </c>
      <c r="AC262" s="429" t="s">
        <v>48</v>
      </c>
      <c r="AD262" s="429" t="s">
        <v>48</v>
      </c>
      <c r="AE262" s="429" t="s">
        <v>48</v>
      </c>
    </row>
    <row r="263" spans="2:31" ht="108.75" customHeight="1" thickBot="1" x14ac:dyDescent="0.25">
      <c r="B263" s="896"/>
      <c r="C263" s="896"/>
      <c r="D263" s="897"/>
      <c r="E263" s="438" t="s">
        <v>1874</v>
      </c>
      <c r="F263" s="435" t="s">
        <v>3904</v>
      </c>
      <c r="G263" s="432" t="s">
        <v>3932</v>
      </c>
      <c r="H263" s="429" t="s">
        <v>5209</v>
      </c>
      <c r="I263" s="429" t="s">
        <v>3246</v>
      </c>
      <c r="J263" s="430" t="s">
        <v>1875</v>
      </c>
      <c r="K263" s="429" t="s">
        <v>1851</v>
      </c>
      <c r="L263" s="430">
        <v>1</v>
      </c>
      <c r="M263" s="430">
        <v>5</v>
      </c>
      <c r="N263" s="430">
        <v>5</v>
      </c>
      <c r="O263" s="430">
        <v>5</v>
      </c>
      <c r="P263" s="430">
        <v>10</v>
      </c>
      <c r="Q263" s="430">
        <v>10</v>
      </c>
      <c r="R263" s="430">
        <f t="shared" ref="R263:R266" si="37">(L263*M263*N263*O263*P263*Q263)</f>
        <v>12500</v>
      </c>
      <c r="S263" s="437" t="s">
        <v>3264</v>
      </c>
      <c r="T263" s="431" t="s">
        <v>3248</v>
      </c>
      <c r="U263" s="430" t="s">
        <v>1206</v>
      </c>
      <c r="V263" s="430" t="s">
        <v>1852</v>
      </c>
      <c r="W263" s="429" t="s">
        <v>48</v>
      </c>
      <c r="X263" s="431" t="s">
        <v>48</v>
      </c>
      <c r="Y263" s="431" t="s">
        <v>48</v>
      </c>
      <c r="Z263" s="431" t="s">
        <v>48</v>
      </c>
      <c r="AA263" s="429" t="s">
        <v>3806</v>
      </c>
      <c r="AB263" s="431" t="s">
        <v>48</v>
      </c>
      <c r="AC263" s="429" t="s">
        <v>48</v>
      </c>
      <c r="AD263" s="429" t="s">
        <v>48</v>
      </c>
      <c r="AE263" s="429" t="s">
        <v>48</v>
      </c>
    </row>
    <row r="264" spans="2:31" ht="108.75" customHeight="1" thickBot="1" x14ac:dyDescent="0.25">
      <c r="B264" s="896"/>
      <c r="C264" s="896" t="s">
        <v>3933</v>
      </c>
      <c r="D264" s="897" t="s">
        <v>3244</v>
      </c>
      <c r="E264" s="438" t="s">
        <v>3759</v>
      </c>
      <c r="F264" s="435" t="s">
        <v>3904</v>
      </c>
      <c r="G264" s="439" t="s">
        <v>3927</v>
      </c>
      <c r="H264" s="429" t="s">
        <v>5209</v>
      </c>
      <c r="I264" s="429" t="s">
        <v>3308</v>
      </c>
      <c r="J264" s="429" t="s">
        <v>1861</v>
      </c>
      <c r="K264" s="429" t="s">
        <v>1851</v>
      </c>
      <c r="L264" s="430">
        <v>5</v>
      </c>
      <c r="M264" s="430">
        <v>5</v>
      </c>
      <c r="N264" s="430">
        <v>5</v>
      </c>
      <c r="O264" s="430">
        <v>5</v>
      </c>
      <c r="P264" s="430">
        <v>1</v>
      </c>
      <c r="Q264" s="430">
        <v>10</v>
      </c>
      <c r="R264" s="430">
        <f t="shared" si="37"/>
        <v>6250</v>
      </c>
      <c r="S264" s="437" t="s">
        <v>3264</v>
      </c>
      <c r="T264" s="431" t="s">
        <v>3450</v>
      </c>
      <c r="U264" s="430" t="s">
        <v>1206</v>
      </c>
      <c r="V264" s="430" t="s">
        <v>1852</v>
      </c>
      <c r="W264" s="429" t="s">
        <v>48</v>
      </c>
      <c r="X264" s="431" t="s">
        <v>48</v>
      </c>
      <c r="Y264" s="431" t="s">
        <v>48</v>
      </c>
      <c r="Z264" s="431" t="s">
        <v>48</v>
      </c>
      <c r="AA264" s="429" t="s">
        <v>3806</v>
      </c>
      <c r="AB264" s="431" t="s">
        <v>48</v>
      </c>
      <c r="AC264" s="429" t="s">
        <v>48</v>
      </c>
      <c r="AD264" s="429" t="s">
        <v>48</v>
      </c>
      <c r="AE264" s="429" t="s">
        <v>48</v>
      </c>
    </row>
    <row r="265" spans="2:31" ht="108.75" customHeight="1" thickBot="1" x14ac:dyDescent="0.25">
      <c r="B265" s="896"/>
      <c r="C265" s="896"/>
      <c r="D265" s="897"/>
      <c r="E265" s="438" t="s">
        <v>1903</v>
      </c>
      <c r="F265" s="435" t="s">
        <v>3904</v>
      </c>
      <c r="G265" s="439" t="s">
        <v>1942</v>
      </c>
      <c r="H265" s="429" t="s">
        <v>5209</v>
      </c>
      <c r="I265" s="429" t="s">
        <v>3246</v>
      </c>
      <c r="J265" s="429" t="s">
        <v>1861</v>
      </c>
      <c r="K265" s="429" t="s">
        <v>1851</v>
      </c>
      <c r="L265" s="430">
        <v>10</v>
      </c>
      <c r="M265" s="430">
        <v>10</v>
      </c>
      <c r="N265" s="435">
        <v>5</v>
      </c>
      <c r="O265" s="435">
        <v>5</v>
      </c>
      <c r="P265" s="436">
        <v>5</v>
      </c>
      <c r="Q265" s="435">
        <v>10</v>
      </c>
      <c r="R265" s="430">
        <f t="shared" si="37"/>
        <v>125000</v>
      </c>
      <c r="S265" s="433" t="s">
        <v>3247</v>
      </c>
      <c r="T265" s="432" t="s">
        <v>3559</v>
      </c>
      <c r="U265" s="430" t="s">
        <v>1206</v>
      </c>
      <c r="V265" s="430" t="s">
        <v>1863</v>
      </c>
      <c r="W265" s="429" t="s">
        <v>1853</v>
      </c>
      <c r="X265" s="432" t="s">
        <v>3755</v>
      </c>
      <c r="Y265" s="432" t="s">
        <v>1905</v>
      </c>
      <c r="Z265" s="432" t="s">
        <v>3934</v>
      </c>
      <c r="AA265" s="429" t="s">
        <v>3935</v>
      </c>
      <c r="AB265" s="431" t="s">
        <v>3936</v>
      </c>
      <c r="AC265" s="429" t="s">
        <v>3937</v>
      </c>
      <c r="AD265" s="434" t="s">
        <v>3938</v>
      </c>
      <c r="AE265" s="434" t="s">
        <v>3397</v>
      </c>
    </row>
    <row r="266" spans="2:31" ht="108.75" customHeight="1" thickBot="1" x14ac:dyDescent="0.25">
      <c r="B266" s="896"/>
      <c r="C266" s="896" t="s">
        <v>3939</v>
      </c>
      <c r="D266" s="897" t="s">
        <v>3244</v>
      </c>
      <c r="E266" s="438" t="s">
        <v>3759</v>
      </c>
      <c r="F266" s="435" t="s">
        <v>3904</v>
      </c>
      <c r="G266" s="439" t="s">
        <v>3557</v>
      </c>
      <c r="H266" s="429" t="s">
        <v>5209</v>
      </c>
      <c r="I266" s="429" t="s">
        <v>1907</v>
      </c>
      <c r="J266" s="429" t="s">
        <v>1908</v>
      </c>
      <c r="K266" s="429" t="s">
        <v>1851</v>
      </c>
      <c r="L266" s="430">
        <v>1</v>
      </c>
      <c r="M266" s="430">
        <v>5</v>
      </c>
      <c r="N266" s="430">
        <v>5</v>
      </c>
      <c r="O266" s="430">
        <v>5</v>
      </c>
      <c r="P266" s="430">
        <v>5</v>
      </c>
      <c r="Q266" s="430">
        <v>10</v>
      </c>
      <c r="R266" s="430">
        <f t="shared" si="37"/>
        <v>6250</v>
      </c>
      <c r="S266" s="437" t="s">
        <v>3264</v>
      </c>
      <c r="T266" s="431" t="s">
        <v>3450</v>
      </c>
      <c r="U266" s="430" t="s">
        <v>1206</v>
      </c>
      <c r="V266" s="430" t="s">
        <v>1852</v>
      </c>
      <c r="W266" s="429" t="s">
        <v>48</v>
      </c>
      <c r="X266" s="431" t="s">
        <v>48</v>
      </c>
      <c r="Y266" s="431" t="s">
        <v>48</v>
      </c>
      <c r="Z266" s="431" t="s">
        <v>48</v>
      </c>
      <c r="AA266" s="429" t="s">
        <v>3806</v>
      </c>
      <c r="AB266" s="431" t="s">
        <v>48</v>
      </c>
      <c r="AC266" s="429" t="s">
        <v>48</v>
      </c>
      <c r="AD266" s="429" t="s">
        <v>48</v>
      </c>
      <c r="AE266" s="429" t="s">
        <v>48</v>
      </c>
    </row>
    <row r="267" spans="2:31" ht="108.75" customHeight="1" thickBot="1" x14ac:dyDescent="0.25">
      <c r="B267" s="896"/>
      <c r="C267" s="896"/>
      <c r="D267" s="897"/>
      <c r="E267" s="438" t="s">
        <v>1849</v>
      </c>
      <c r="F267" s="435" t="s">
        <v>3904</v>
      </c>
      <c r="G267" s="439" t="s">
        <v>3921</v>
      </c>
      <c r="H267" s="429" t="s">
        <v>5209</v>
      </c>
      <c r="I267" s="429" t="s">
        <v>3246</v>
      </c>
      <c r="J267" s="429" t="s">
        <v>1861</v>
      </c>
      <c r="K267" s="429" t="s">
        <v>1851</v>
      </c>
      <c r="L267" s="430">
        <v>5</v>
      </c>
      <c r="M267" s="430">
        <v>5</v>
      </c>
      <c r="N267" s="430">
        <v>5</v>
      </c>
      <c r="O267" s="430">
        <v>5</v>
      </c>
      <c r="P267" s="430">
        <v>10</v>
      </c>
      <c r="Q267" s="430">
        <v>10</v>
      </c>
      <c r="R267" s="430">
        <f>(L267*M267*N267*O267*P267*Q267)</f>
        <v>62500</v>
      </c>
      <c r="S267" s="433" t="s">
        <v>3247</v>
      </c>
      <c r="T267" s="431" t="s">
        <v>3257</v>
      </c>
      <c r="U267" s="430" t="s">
        <v>1206</v>
      </c>
      <c r="V267" s="430" t="s">
        <v>1863</v>
      </c>
      <c r="W267" s="429" t="s">
        <v>1853</v>
      </c>
      <c r="X267" s="431" t="s">
        <v>3922</v>
      </c>
      <c r="Y267" s="431" t="s">
        <v>3923</v>
      </c>
      <c r="Z267" s="431" t="s">
        <v>3924</v>
      </c>
      <c r="AA267" s="429" t="s">
        <v>3925</v>
      </c>
      <c r="AB267" s="431" t="s">
        <v>3502</v>
      </c>
      <c r="AC267" s="429" t="s">
        <v>3503</v>
      </c>
      <c r="AD267" s="448" t="s">
        <v>3448</v>
      </c>
      <c r="AE267" s="448" t="s">
        <v>3397</v>
      </c>
    </row>
    <row r="268" spans="2:31" ht="108.75" customHeight="1" thickBot="1" x14ac:dyDescent="0.25">
      <c r="B268" s="896"/>
      <c r="C268" s="896"/>
      <c r="D268" s="897"/>
      <c r="E268" s="438" t="s">
        <v>1903</v>
      </c>
      <c r="F268" s="435" t="s">
        <v>3940</v>
      </c>
      <c r="G268" s="439" t="s">
        <v>3941</v>
      </c>
      <c r="H268" s="429" t="s">
        <v>5209</v>
      </c>
      <c r="I268" s="429" t="s">
        <v>3246</v>
      </c>
      <c r="J268" s="429" t="s">
        <v>1861</v>
      </c>
      <c r="K268" s="429" t="s">
        <v>1851</v>
      </c>
      <c r="L268" s="443">
        <v>5</v>
      </c>
      <c r="M268" s="443">
        <v>5</v>
      </c>
      <c r="N268" s="443">
        <v>5</v>
      </c>
      <c r="O268" s="443">
        <v>5</v>
      </c>
      <c r="P268" s="443">
        <v>5</v>
      </c>
      <c r="Q268" s="443">
        <v>10</v>
      </c>
      <c r="R268" s="430">
        <f t="shared" ref="R268:R270" si="38">(L268*M268*N268*O268*P268*Q268)</f>
        <v>31250</v>
      </c>
      <c r="S268" s="433" t="s">
        <v>3247</v>
      </c>
      <c r="T268" s="432" t="s">
        <v>3439</v>
      </c>
      <c r="U268" s="430" t="s">
        <v>1206</v>
      </c>
      <c r="V268" s="430" t="s">
        <v>1863</v>
      </c>
      <c r="W268" s="429" t="s">
        <v>1853</v>
      </c>
      <c r="X268" s="432" t="s">
        <v>3942</v>
      </c>
      <c r="Y268" s="438" t="s">
        <v>3943</v>
      </c>
      <c r="Z268" s="431" t="s">
        <v>3924</v>
      </c>
      <c r="AA268" s="429" t="s">
        <v>3944</v>
      </c>
      <c r="AB268" s="438" t="s">
        <v>3502</v>
      </c>
      <c r="AC268" s="435" t="s">
        <v>3503</v>
      </c>
      <c r="AD268" s="434" t="s">
        <v>3448</v>
      </c>
      <c r="AE268" s="434" t="s">
        <v>3397</v>
      </c>
    </row>
    <row r="269" spans="2:31" ht="108.75" customHeight="1" thickBot="1" x14ac:dyDescent="0.25">
      <c r="B269" s="896"/>
      <c r="C269" s="896" t="s">
        <v>3945</v>
      </c>
      <c r="D269" s="897" t="s">
        <v>3244</v>
      </c>
      <c r="E269" s="438" t="s">
        <v>1874</v>
      </c>
      <c r="F269" s="435" t="s">
        <v>3904</v>
      </c>
      <c r="G269" s="439" t="s">
        <v>3946</v>
      </c>
      <c r="H269" s="429" t="s">
        <v>5209</v>
      </c>
      <c r="I269" s="429" t="s">
        <v>3246</v>
      </c>
      <c r="J269" s="430" t="s">
        <v>1875</v>
      </c>
      <c r="K269" s="429" t="s">
        <v>1851</v>
      </c>
      <c r="L269" s="430">
        <v>1</v>
      </c>
      <c r="M269" s="430">
        <v>5</v>
      </c>
      <c r="N269" s="430">
        <v>5</v>
      </c>
      <c r="O269" s="430">
        <v>10</v>
      </c>
      <c r="P269" s="430">
        <v>10</v>
      </c>
      <c r="Q269" s="430">
        <v>10</v>
      </c>
      <c r="R269" s="430">
        <f t="shared" si="38"/>
        <v>25000</v>
      </c>
      <c r="S269" s="433" t="s">
        <v>3247</v>
      </c>
      <c r="T269" s="431" t="s">
        <v>3248</v>
      </c>
      <c r="U269" s="430" t="s">
        <v>1206</v>
      </c>
      <c r="V269" s="430" t="s">
        <v>1863</v>
      </c>
      <c r="W269" s="429" t="s">
        <v>1853</v>
      </c>
      <c r="X269" s="432" t="s">
        <v>3947</v>
      </c>
      <c r="Y269" s="431" t="s">
        <v>3948</v>
      </c>
      <c r="Z269" s="431" t="s">
        <v>3924</v>
      </c>
      <c r="AA269" s="429" t="s">
        <v>3944</v>
      </c>
      <c r="AB269" s="431" t="s">
        <v>3949</v>
      </c>
      <c r="AC269" s="429" t="s">
        <v>3503</v>
      </c>
      <c r="AD269" s="434" t="s">
        <v>3448</v>
      </c>
      <c r="AE269" s="434" t="s">
        <v>3397</v>
      </c>
    </row>
    <row r="270" spans="2:31" ht="108.75" customHeight="1" thickBot="1" x14ac:dyDescent="0.25">
      <c r="B270" s="896"/>
      <c r="C270" s="896"/>
      <c r="D270" s="897"/>
      <c r="E270" s="438" t="s">
        <v>1896</v>
      </c>
      <c r="F270" s="435" t="s">
        <v>3940</v>
      </c>
      <c r="G270" s="432" t="s">
        <v>1897</v>
      </c>
      <c r="H270" s="429" t="s">
        <v>5202</v>
      </c>
      <c r="I270" s="429" t="s">
        <v>1902</v>
      </c>
      <c r="J270" s="429" t="s">
        <v>1875</v>
      </c>
      <c r="K270" s="429" t="s">
        <v>1851</v>
      </c>
      <c r="L270" s="430">
        <v>1</v>
      </c>
      <c r="M270" s="430">
        <v>5</v>
      </c>
      <c r="N270" s="430">
        <v>1</v>
      </c>
      <c r="O270" s="430">
        <v>5</v>
      </c>
      <c r="P270" s="430">
        <v>1</v>
      </c>
      <c r="Q270" s="430">
        <v>10</v>
      </c>
      <c r="R270" s="430">
        <f t="shared" si="38"/>
        <v>250</v>
      </c>
      <c r="S270" s="437" t="s">
        <v>3264</v>
      </c>
      <c r="T270" s="431" t="s">
        <v>3265</v>
      </c>
      <c r="U270" s="430" t="s">
        <v>1206</v>
      </c>
      <c r="V270" s="430" t="s">
        <v>1852</v>
      </c>
      <c r="W270" s="429" t="s">
        <v>48</v>
      </c>
      <c r="X270" s="431" t="s">
        <v>48</v>
      </c>
      <c r="Y270" s="431" t="s">
        <v>48</v>
      </c>
      <c r="Z270" s="431" t="s">
        <v>48</v>
      </c>
      <c r="AA270" s="429" t="s">
        <v>3806</v>
      </c>
      <c r="AB270" s="431" t="s">
        <v>48</v>
      </c>
      <c r="AC270" s="429" t="s">
        <v>48</v>
      </c>
      <c r="AD270" s="429" t="s">
        <v>48</v>
      </c>
      <c r="AE270" s="429" t="s">
        <v>48</v>
      </c>
    </row>
    <row r="271" spans="2:31" ht="108.75" customHeight="1" thickBot="1" x14ac:dyDescent="0.25">
      <c r="B271" s="896"/>
      <c r="C271" s="896" t="s">
        <v>3950</v>
      </c>
      <c r="D271" s="897" t="s">
        <v>3592</v>
      </c>
      <c r="E271" s="438" t="s">
        <v>1946</v>
      </c>
      <c r="F271" s="435" t="s">
        <v>3951</v>
      </c>
      <c r="G271" s="439" t="s">
        <v>3952</v>
      </c>
      <c r="H271" s="429" t="s">
        <v>5202</v>
      </c>
      <c r="I271" s="429" t="s">
        <v>1960</v>
      </c>
      <c r="J271" s="429" t="s">
        <v>3635</v>
      </c>
      <c r="K271" s="430" t="s">
        <v>1851</v>
      </c>
      <c r="L271" s="430">
        <v>5</v>
      </c>
      <c r="M271" s="430">
        <v>5</v>
      </c>
      <c r="N271" s="430">
        <v>10</v>
      </c>
      <c r="O271" s="430">
        <v>5</v>
      </c>
      <c r="P271" s="430">
        <v>1</v>
      </c>
      <c r="Q271" s="430">
        <v>10</v>
      </c>
      <c r="R271" s="430">
        <f>(L271*M271*N271*O271*P271*Q271)</f>
        <v>12500</v>
      </c>
      <c r="S271" s="437" t="s">
        <v>3264</v>
      </c>
      <c r="T271" s="431" t="s">
        <v>3352</v>
      </c>
      <c r="U271" s="430" t="s">
        <v>1206</v>
      </c>
      <c r="V271" s="430" t="s">
        <v>1852</v>
      </c>
      <c r="W271" s="429" t="s">
        <v>48</v>
      </c>
      <c r="X271" s="431" t="s">
        <v>48</v>
      </c>
      <c r="Y271" s="431" t="s">
        <v>48</v>
      </c>
      <c r="Z271" s="431" t="s">
        <v>48</v>
      </c>
      <c r="AA271" s="429" t="s">
        <v>3953</v>
      </c>
      <c r="AB271" s="431" t="s">
        <v>48</v>
      </c>
      <c r="AC271" s="429" t="s">
        <v>48</v>
      </c>
      <c r="AD271" s="429" t="s">
        <v>48</v>
      </c>
      <c r="AE271" s="429" t="s">
        <v>48</v>
      </c>
    </row>
    <row r="272" spans="2:31" ht="108.75" customHeight="1" thickBot="1" x14ac:dyDescent="0.25">
      <c r="B272" s="896"/>
      <c r="C272" s="896"/>
      <c r="D272" s="897"/>
      <c r="E272" s="448" t="s">
        <v>3317</v>
      </c>
      <c r="F272" s="435" t="s">
        <v>3940</v>
      </c>
      <c r="G272" s="438" t="s">
        <v>3954</v>
      </c>
      <c r="H272" s="429" t="s">
        <v>5202</v>
      </c>
      <c r="I272" s="429" t="s">
        <v>1878</v>
      </c>
      <c r="J272" s="429" t="s">
        <v>1884</v>
      </c>
      <c r="K272" s="429" t="s">
        <v>1851</v>
      </c>
      <c r="L272" s="430">
        <v>5</v>
      </c>
      <c r="M272" s="430">
        <v>5</v>
      </c>
      <c r="N272" s="430">
        <v>5</v>
      </c>
      <c r="O272" s="430">
        <v>5</v>
      </c>
      <c r="P272" s="430">
        <v>5</v>
      </c>
      <c r="Q272" s="430">
        <v>10</v>
      </c>
      <c r="R272" s="430">
        <f t="shared" ref="R272:R279" si="39">(L272*M272*N272*O272*P272*Q272)</f>
        <v>31250</v>
      </c>
      <c r="S272" s="433" t="s">
        <v>3247</v>
      </c>
      <c r="T272" s="431" t="s">
        <v>3360</v>
      </c>
      <c r="U272" s="430" t="s">
        <v>1206</v>
      </c>
      <c r="V272" s="430" t="s">
        <v>1863</v>
      </c>
      <c r="W272" s="429" t="s">
        <v>1853</v>
      </c>
      <c r="X272" s="431" t="s">
        <v>3869</v>
      </c>
      <c r="Y272" s="431" t="s">
        <v>3955</v>
      </c>
      <c r="Z272" s="431" t="s">
        <v>3909</v>
      </c>
      <c r="AA272" s="429" t="s">
        <v>3953</v>
      </c>
      <c r="AB272" s="431" t="s">
        <v>3502</v>
      </c>
      <c r="AC272" s="429" t="s">
        <v>3503</v>
      </c>
      <c r="AD272" s="448" t="s">
        <v>3448</v>
      </c>
      <c r="AE272" s="448" t="s">
        <v>3397</v>
      </c>
    </row>
    <row r="273" spans="2:31" ht="108.75" customHeight="1" thickBot="1" x14ac:dyDescent="0.25">
      <c r="B273" s="896"/>
      <c r="C273" s="896"/>
      <c r="D273" s="897"/>
      <c r="E273" s="438" t="s">
        <v>1955</v>
      </c>
      <c r="F273" s="435" t="s">
        <v>3951</v>
      </c>
      <c r="G273" s="439" t="s">
        <v>3956</v>
      </c>
      <c r="H273" s="429" t="s">
        <v>5202</v>
      </c>
      <c r="I273" s="429" t="s">
        <v>1957</v>
      </c>
      <c r="J273" s="429" t="s">
        <v>3598</v>
      </c>
      <c r="K273" s="429" t="s">
        <v>1851</v>
      </c>
      <c r="L273" s="430">
        <v>1</v>
      </c>
      <c r="M273" s="430">
        <v>5</v>
      </c>
      <c r="N273" s="430">
        <v>5</v>
      </c>
      <c r="O273" s="430">
        <v>10</v>
      </c>
      <c r="P273" s="430">
        <v>5</v>
      </c>
      <c r="Q273" s="430">
        <v>10</v>
      </c>
      <c r="R273" s="430">
        <f t="shared" si="39"/>
        <v>12500</v>
      </c>
      <c r="S273" s="437" t="s">
        <v>3264</v>
      </c>
      <c r="T273" s="431" t="s">
        <v>3522</v>
      </c>
      <c r="U273" s="430" t="s">
        <v>1206</v>
      </c>
      <c r="V273" s="430" t="s">
        <v>1852</v>
      </c>
      <c r="W273" s="429" t="s">
        <v>48</v>
      </c>
      <c r="X273" s="431" t="s">
        <v>48</v>
      </c>
      <c r="Y273" s="431" t="s">
        <v>48</v>
      </c>
      <c r="Z273" s="431" t="s">
        <v>48</v>
      </c>
      <c r="AA273" s="429" t="s">
        <v>3953</v>
      </c>
      <c r="AB273" s="431" t="s">
        <v>48</v>
      </c>
      <c r="AC273" s="429" t="s">
        <v>48</v>
      </c>
      <c r="AD273" s="429" t="s">
        <v>48</v>
      </c>
      <c r="AE273" s="429" t="s">
        <v>48</v>
      </c>
    </row>
    <row r="274" spans="2:31" ht="108.75" customHeight="1" thickBot="1" x14ac:dyDescent="0.25">
      <c r="B274" s="896"/>
      <c r="C274" s="896"/>
      <c r="D274" s="897"/>
      <c r="E274" s="438" t="s">
        <v>3957</v>
      </c>
      <c r="F274" s="435" t="s">
        <v>3958</v>
      </c>
      <c r="G274" s="439" t="s">
        <v>3952</v>
      </c>
      <c r="H274" s="429" t="s">
        <v>5209</v>
      </c>
      <c r="I274" s="429" t="s">
        <v>3246</v>
      </c>
      <c r="J274" s="429" t="s">
        <v>1861</v>
      </c>
      <c r="K274" s="429" t="s">
        <v>1851</v>
      </c>
      <c r="L274" s="430">
        <v>5</v>
      </c>
      <c r="M274" s="430">
        <v>1</v>
      </c>
      <c r="N274" s="430">
        <v>5</v>
      </c>
      <c r="O274" s="430">
        <v>1</v>
      </c>
      <c r="P274" s="430">
        <v>1</v>
      </c>
      <c r="Q274" s="430">
        <v>10</v>
      </c>
      <c r="R274" s="430">
        <f t="shared" si="39"/>
        <v>250</v>
      </c>
      <c r="S274" s="437" t="s">
        <v>3264</v>
      </c>
      <c r="T274" s="431" t="s">
        <v>3257</v>
      </c>
      <c r="U274" s="430" t="s">
        <v>1206</v>
      </c>
      <c r="V274" s="430" t="s">
        <v>1852</v>
      </c>
      <c r="W274" s="429" t="s">
        <v>48</v>
      </c>
      <c r="X274" s="431" t="s">
        <v>48</v>
      </c>
      <c r="Y274" s="431" t="s">
        <v>48</v>
      </c>
      <c r="Z274" s="431" t="s">
        <v>48</v>
      </c>
      <c r="AA274" s="429" t="s">
        <v>3959</v>
      </c>
      <c r="AB274" s="431" t="s">
        <v>48</v>
      </c>
      <c r="AC274" s="429" t="s">
        <v>48</v>
      </c>
      <c r="AD274" s="429" t="s">
        <v>48</v>
      </c>
      <c r="AE274" s="429" t="s">
        <v>48</v>
      </c>
    </row>
    <row r="275" spans="2:31" ht="108.75" customHeight="1" thickBot="1" x14ac:dyDescent="0.25">
      <c r="B275" s="896"/>
      <c r="C275" s="896"/>
      <c r="D275" s="897"/>
      <c r="E275" s="438" t="s">
        <v>3960</v>
      </c>
      <c r="F275" s="435" t="s">
        <v>3958</v>
      </c>
      <c r="G275" s="439" t="s">
        <v>3952</v>
      </c>
      <c r="H275" s="429" t="s">
        <v>5209</v>
      </c>
      <c r="I275" s="429" t="s">
        <v>3308</v>
      </c>
      <c r="J275" s="429" t="s">
        <v>1861</v>
      </c>
      <c r="K275" s="429" t="s">
        <v>1851</v>
      </c>
      <c r="L275" s="430">
        <v>5</v>
      </c>
      <c r="M275" s="430">
        <v>5</v>
      </c>
      <c r="N275" s="430">
        <v>5</v>
      </c>
      <c r="O275" s="430">
        <v>5</v>
      </c>
      <c r="P275" s="430">
        <v>5</v>
      </c>
      <c r="Q275" s="430">
        <v>10</v>
      </c>
      <c r="R275" s="430">
        <f t="shared" si="39"/>
        <v>31250</v>
      </c>
      <c r="S275" s="433" t="s">
        <v>3247</v>
      </c>
      <c r="T275" s="431" t="s">
        <v>3619</v>
      </c>
      <c r="U275" s="430" t="s">
        <v>1206</v>
      </c>
      <c r="V275" s="430" t="s">
        <v>1863</v>
      </c>
      <c r="W275" s="429" t="s">
        <v>1853</v>
      </c>
      <c r="X275" s="431" t="s">
        <v>3869</v>
      </c>
      <c r="Y275" s="431" t="s">
        <v>3961</v>
      </c>
      <c r="Z275" s="431" t="s">
        <v>3915</v>
      </c>
      <c r="AA275" s="429" t="s">
        <v>3962</v>
      </c>
      <c r="AB275" s="431" t="s">
        <v>3502</v>
      </c>
      <c r="AC275" s="429" t="s">
        <v>3503</v>
      </c>
      <c r="AD275" s="448" t="s">
        <v>3448</v>
      </c>
      <c r="AE275" s="448" t="s">
        <v>3397</v>
      </c>
    </row>
    <row r="276" spans="2:31" ht="108.75" customHeight="1" thickBot="1" x14ac:dyDescent="0.25">
      <c r="B276" s="896" t="s">
        <v>3963</v>
      </c>
      <c r="C276" s="896" t="s">
        <v>3964</v>
      </c>
      <c r="D276" s="897" t="s">
        <v>3244</v>
      </c>
      <c r="E276" s="438" t="s">
        <v>1849</v>
      </c>
      <c r="F276" s="435" t="s">
        <v>3965</v>
      </c>
      <c r="G276" s="439" t="s">
        <v>3966</v>
      </c>
      <c r="H276" s="429" t="s">
        <v>5209</v>
      </c>
      <c r="I276" s="429" t="s">
        <v>3246</v>
      </c>
      <c r="J276" s="429" t="s">
        <v>1861</v>
      </c>
      <c r="K276" s="429" t="s">
        <v>1851</v>
      </c>
      <c r="L276" s="430">
        <v>1</v>
      </c>
      <c r="M276" s="430">
        <v>5</v>
      </c>
      <c r="N276" s="430">
        <v>5</v>
      </c>
      <c r="O276" s="430">
        <v>5</v>
      </c>
      <c r="P276" s="430">
        <v>5</v>
      </c>
      <c r="Q276" s="430">
        <v>10</v>
      </c>
      <c r="R276" s="430">
        <f t="shared" si="39"/>
        <v>6250</v>
      </c>
      <c r="S276" s="437" t="s">
        <v>3264</v>
      </c>
      <c r="T276" s="431" t="s">
        <v>3257</v>
      </c>
      <c r="U276" s="430" t="s">
        <v>1206</v>
      </c>
      <c r="V276" s="430" t="s">
        <v>1852</v>
      </c>
      <c r="W276" s="429" t="s">
        <v>48</v>
      </c>
      <c r="X276" s="429" t="s">
        <v>48</v>
      </c>
      <c r="Y276" s="429" t="s">
        <v>48</v>
      </c>
      <c r="Z276" s="431" t="s">
        <v>48</v>
      </c>
      <c r="AA276" s="429" t="s">
        <v>3967</v>
      </c>
      <c r="AB276" s="431" t="s">
        <v>48</v>
      </c>
      <c r="AC276" s="429" t="s">
        <v>48</v>
      </c>
      <c r="AD276" s="429" t="s">
        <v>48</v>
      </c>
      <c r="AE276" s="429" t="s">
        <v>48</v>
      </c>
    </row>
    <row r="277" spans="2:31" ht="108.75" customHeight="1" thickBot="1" x14ac:dyDescent="0.25">
      <c r="B277" s="896"/>
      <c r="C277" s="896"/>
      <c r="D277" s="897"/>
      <c r="E277" s="438" t="s">
        <v>1854</v>
      </c>
      <c r="F277" s="435" t="s">
        <v>3965</v>
      </c>
      <c r="G277" s="432" t="s">
        <v>1860</v>
      </c>
      <c r="H277" s="429" t="s">
        <v>5213</v>
      </c>
      <c r="I277" s="429" t="s">
        <v>1856</v>
      </c>
      <c r="J277" s="429" t="s">
        <v>3326</v>
      </c>
      <c r="K277" s="429" t="s">
        <v>1851</v>
      </c>
      <c r="L277" s="430">
        <v>5</v>
      </c>
      <c r="M277" s="430">
        <v>5</v>
      </c>
      <c r="N277" s="430">
        <v>5</v>
      </c>
      <c r="O277" s="430">
        <v>5</v>
      </c>
      <c r="P277" s="430">
        <v>5</v>
      </c>
      <c r="Q277" s="430">
        <v>10</v>
      </c>
      <c r="R277" s="430">
        <f t="shared" si="39"/>
        <v>31250</v>
      </c>
      <c r="S277" s="433" t="s">
        <v>3247</v>
      </c>
      <c r="T277" s="431" t="s">
        <v>3327</v>
      </c>
      <c r="U277" s="430" t="s">
        <v>1206</v>
      </c>
      <c r="V277" s="430" t="s">
        <v>1863</v>
      </c>
      <c r="W277" s="429" t="s">
        <v>1853</v>
      </c>
      <c r="X277" s="431" t="s">
        <v>3869</v>
      </c>
      <c r="Y277" s="431" t="s">
        <v>3968</v>
      </c>
      <c r="Z277" s="431" t="s">
        <v>3915</v>
      </c>
      <c r="AA277" s="429" t="s">
        <v>3967</v>
      </c>
      <c r="AB277" s="431" t="s">
        <v>3502</v>
      </c>
      <c r="AC277" s="429" t="s">
        <v>3503</v>
      </c>
      <c r="AD277" s="448" t="s">
        <v>3448</v>
      </c>
      <c r="AE277" s="448" t="s">
        <v>3397</v>
      </c>
    </row>
    <row r="278" spans="2:31" ht="108.75" customHeight="1" thickBot="1" x14ac:dyDescent="0.25">
      <c r="B278" s="896"/>
      <c r="C278" s="896" t="s">
        <v>3969</v>
      </c>
      <c r="D278" s="897" t="s">
        <v>3244</v>
      </c>
      <c r="E278" s="438" t="s">
        <v>3341</v>
      </c>
      <c r="F278" s="435" t="s">
        <v>3951</v>
      </c>
      <c r="G278" s="439" t="s">
        <v>3970</v>
      </c>
      <c r="H278" s="429" t="s">
        <v>5209</v>
      </c>
      <c r="I278" s="429" t="s">
        <v>3246</v>
      </c>
      <c r="J278" s="429" t="s">
        <v>3326</v>
      </c>
      <c r="K278" s="429" t="s">
        <v>1851</v>
      </c>
      <c r="L278" s="430">
        <v>5</v>
      </c>
      <c r="M278" s="430">
        <v>5</v>
      </c>
      <c r="N278" s="430">
        <v>5</v>
      </c>
      <c r="O278" s="430">
        <v>10</v>
      </c>
      <c r="P278" s="430">
        <v>10</v>
      </c>
      <c r="Q278" s="430">
        <v>10</v>
      </c>
      <c r="R278" s="430">
        <f t="shared" si="39"/>
        <v>125000</v>
      </c>
      <c r="S278" s="433" t="s">
        <v>3247</v>
      </c>
      <c r="T278" s="431" t="s">
        <v>3257</v>
      </c>
      <c r="U278" s="430" t="s">
        <v>1206</v>
      </c>
      <c r="V278" s="430" t="s">
        <v>1863</v>
      </c>
      <c r="W278" s="429" t="s">
        <v>1853</v>
      </c>
      <c r="X278" s="431" t="s">
        <v>3869</v>
      </c>
      <c r="Y278" s="431" t="s">
        <v>3971</v>
      </c>
      <c r="Z278" s="431" t="s">
        <v>3972</v>
      </c>
      <c r="AA278" s="429" t="s">
        <v>3973</v>
      </c>
      <c r="AB278" s="431" t="s">
        <v>3502</v>
      </c>
      <c r="AC278" s="429" t="s">
        <v>3503</v>
      </c>
      <c r="AD278" s="448" t="s">
        <v>3916</v>
      </c>
      <c r="AE278" s="448" t="s">
        <v>3397</v>
      </c>
    </row>
    <row r="279" spans="2:31" ht="108.75" customHeight="1" thickBot="1" x14ac:dyDescent="0.25">
      <c r="B279" s="896"/>
      <c r="C279" s="896"/>
      <c r="D279" s="897"/>
      <c r="E279" s="438" t="s">
        <v>1906</v>
      </c>
      <c r="F279" s="435" t="s">
        <v>3951</v>
      </c>
      <c r="G279" s="439" t="s">
        <v>3970</v>
      </c>
      <c r="H279" s="429" t="s">
        <v>5234</v>
      </c>
      <c r="I279" s="429" t="s">
        <v>1907</v>
      </c>
      <c r="J279" s="429" t="s">
        <v>1908</v>
      </c>
      <c r="K279" s="429" t="s">
        <v>1851</v>
      </c>
      <c r="L279" s="430">
        <v>5</v>
      </c>
      <c r="M279" s="430">
        <v>5</v>
      </c>
      <c r="N279" s="430">
        <v>5</v>
      </c>
      <c r="O279" s="430">
        <v>10</v>
      </c>
      <c r="P279" s="430">
        <v>5</v>
      </c>
      <c r="Q279" s="430">
        <v>10</v>
      </c>
      <c r="R279" s="430">
        <f t="shared" si="39"/>
        <v>62500</v>
      </c>
      <c r="S279" s="433" t="s">
        <v>3247</v>
      </c>
      <c r="T279" s="431" t="s">
        <v>3450</v>
      </c>
      <c r="U279" s="430" t="s">
        <v>1206</v>
      </c>
      <c r="V279" s="430" t="s">
        <v>1863</v>
      </c>
      <c r="W279" s="429" t="s">
        <v>1853</v>
      </c>
      <c r="X279" s="431" t="s">
        <v>3869</v>
      </c>
      <c r="Y279" s="431" t="s">
        <v>3971</v>
      </c>
      <c r="Z279" s="431" t="s">
        <v>3972</v>
      </c>
      <c r="AA279" s="429" t="s">
        <v>3973</v>
      </c>
      <c r="AB279" s="431" t="s">
        <v>3502</v>
      </c>
      <c r="AC279" s="429" t="s">
        <v>3503</v>
      </c>
      <c r="AD279" s="448" t="s">
        <v>3448</v>
      </c>
      <c r="AE279" s="448" t="s">
        <v>3397</v>
      </c>
    </row>
    <row r="280" spans="2:31" ht="108.75" customHeight="1" thickBot="1" x14ac:dyDescent="0.25">
      <c r="B280" s="896"/>
      <c r="C280" s="896"/>
      <c r="D280" s="897"/>
      <c r="E280" s="438" t="s">
        <v>1962</v>
      </c>
      <c r="F280" s="435" t="s">
        <v>3951</v>
      </c>
      <c r="G280" s="439" t="s">
        <v>3970</v>
      </c>
      <c r="H280" s="429" t="s">
        <v>5209</v>
      </c>
      <c r="I280" s="429" t="s">
        <v>1960</v>
      </c>
      <c r="J280" s="429" t="s">
        <v>1938</v>
      </c>
      <c r="K280" s="429" t="s">
        <v>1851</v>
      </c>
      <c r="L280" s="430">
        <v>10</v>
      </c>
      <c r="M280" s="430">
        <v>5</v>
      </c>
      <c r="N280" s="430">
        <v>5</v>
      </c>
      <c r="O280" s="430">
        <v>5</v>
      </c>
      <c r="P280" s="430">
        <v>5</v>
      </c>
      <c r="Q280" s="430">
        <v>10</v>
      </c>
      <c r="R280" s="430">
        <f t="shared" ref="R280:R281" si="40">(Q280*P280*O280*N280*M280*L280)</f>
        <v>62500</v>
      </c>
      <c r="S280" s="433" t="s">
        <v>3247</v>
      </c>
      <c r="T280" s="432" t="s">
        <v>3974</v>
      </c>
      <c r="U280" s="430" t="s">
        <v>1206</v>
      </c>
      <c r="V280" s="430" t="s">
        <v>1863</v>
      </c>
      <c r="W280" s="429" t="s">
        <v>1853</v>
      </c>
      <c r="X280" s="432" t="s">
        <v>2469</v>
      </c>
      <c r="Y280" s="432" t="s">
        <v>1961</v>
      </c>
      <c r="Z280" s="431" t="s">
        <v>3975</v>
      </c>
      <c r="AA280" s="429" t="s">
        <v>3973</v>
      </c>
      <c r="AB280" s="431" t="s">
        <v>3976</v>
      </c>
      <c r="AC280" s="429" t="s">
        <v>3977</v>
      </c>
      <c r="AD280" s="431" t="s">
        <v>3978</v>
      </c>
      <c r="AE280" s="434" t="s">
        <v>3979</v>
      </c>
    </row>
    <row r="281" spans="2:31" ht="108.75" customHeight="1" thickBot="1" x14ac:dyDescent="0.25">
      <c r="B281" s="896"/>
      <c r="C281" s="896" t="s">
        <v>3980</v>
      </c>
      <c r="D281" s="897" t="s">
        <v>3244</v>
      </c>
      <c r="E281" s="438" t="s">
        <v>1895</v>
      </c>
      <c r="F281" s="435" t="s">
        <v>3951</v>
      </c>
      <c r="G281" s="439" t="s">
        <v>3981</v>
      </c>
      <c r="H281" s="429" t="s">
        <v>5202</v>
      </c>
      <c r="I281" s="429" t="s">
        <v>1957</v>
      </c>
      <c r="J281" s="429" t="s">
        <v>3598</v>
      </c>
      <c r="K281" s="429" t="s">
        <v>1851</v>
      </c>
      <c r="L281" s="430">
        <v>5</v>
      </c>
      <c r="M281" s="430">
        <v>5</v>
      </c>
      <c r="N281" s="430">
        <v>5</v>
      </c>
      <c r="O281" s="430">
        <v>10</v>
      </c>
      <c r="P281" s="430">
        <v>5</v>
      </c>
      <c r="Q281" s="430">
        <v>10</v>
      </c>
      <c r="R281" s="430">
        <f t="shared" si="40"/>
        <v>62500</v>
      </c>
      <c r="S281" s="433" t="s">
        <v>3247</v>
      </c>
      <c r="T281" s="432" t="s">
        <v>3982</v>
      </c>
      <c r="U281" s="430" t="s">
        <v>1206</v>
      </c>
      <c r="V281" s="430" t="s">
        <v>1863</v>
      </c>
      <c r="W281" s="429" t="s">
        <v>1853</v>
      </c>
      <c r="X281" s="431" t="s">
        <v>3869</v>
      </c>
      <c r="Y281" s="431" t="s">
        <v>3971</v>
      </c>
      <c r="Z281" s="431" t="s">
        <v>3972</v>
      </c>
      <c r="AA281" s="429" t="s">
        <v>3973</v>
      </c>
      <c r="AB281" s="431" t="s">
        <v>3502</v>
      </c>
      <c r="AC281" s="429" t="s">
        <v>3503</v>
      </c>
      <c r="AD281" s="448" t="s">
        <v>3448</v>
      </c>
      <c r="AE281" s="448" t="s">
        <v>3397</v>
      </c>
    </row>
    <row r="282" spans="2:31" ht="108.75" customHeight="1" thickBot="1" x14ac:dyDescent="0.25">
      <c r="B282" s="896"/>
      <c r="C282" s="896"/>
      <c r="D282" s="897"/>
      <c r="E282" s="438" t="s">
        <v>1923</v>
      </c>
      <c r="F282" s="435" t="s">
        <v>3951</v>
      </c>
      <c r="G282" s="439" t="s">
        <v>3970</v>
      </c>
      <c r="H282" s="429" t="s">
        <v>5202</v>
      </c>
      <c r="I282" s="429" t="s">
        <v>3792</v>
      </c>
      <c r="J282" s="430" t="s">
        <v>1884</v>
      </c>
      <c r="K282" s="429" t="s">
        <v>1862</v>
      </c>
      <c r="L282" s="430">
        <v>10</v>
      </c>
      <c r="M282" s="430">
        <v>5</v>
      </c>
      <c r="N282" s="430">
        <v>5</v>
      </c>
      <c r="O282" s="430">
        <v>10</v>
      </c>
      <c r="P282" s="430">
        <v>5</v>
      </c>
      <c r="Q282" s="430">
        <v>10</v>
      </c>
      <c r="R282" s="430">
        <f>L282*M282*N282*O282*P282*Q282</f>
        <v>125000</v>
      </c>
      <c r="S282" s="433" t="s">
        <v>3272</v>
      </c>
      <c r="T282" s="431" t="s">
        <v>3641</v>
      </c>
      <c r="U282" s="430" t="s">
        <v>1206</v>
      </c>
      <c r="V282" s="430" t="s">
        <v>1863</v>
      </c>
      <c r="W282" s="429" t="s">
        <v>1864</v>
      </c>
      <c r="X282" s="431" t="s">
        <v>2456</v>
      </c>
      <c r="Y282" s="439" t="s">
        <v>2457</v>
      </c>
      <c r="Z282" s="439" t="s">
        <v>3274</v>
      </c>
      <c r="AA282" s="429" t="s">
        <v>3983</v>
      </c>
      <c r="AB282" s="431" t="s">
        <v>3502</v>
      </c>
      <c r="AC282" s="429" t="s">
        <v>3503</v>
      </c>
      <c r="AD282" s="448" t="s">
        <v>3448</v>
      </c>
      <c r="AE282" s="448" t="s">
        <v>3397</v>
      </c>
    </row>
    <row r="283" spans="2:31" ht="108.75" customHeight="1" thickBot="1" x14ac:dyDescent="0.25">
      <c r="B283" s="896"/>
      <c r="C283" s="896"/>
      <c r="D283" s="897"/>
      <c r="E283" s="438" t="s">
        <v>3984</v>
      </c>
      <c r="F283" s="435" t="s">
        <v>3951</v>
      </c>
      <c r="G283" s="439" t="s">
        <v>3970</v>
      </c>
      <c r="H283" s="429" t="s">
        <v>5202</v>
      </c>
      <c r="I283" s="429" t="s">
        <v>3985</v>
      </c>
      <c r="J283" s="429" t="s">
        <v>3986</v>
      </c>
      <c r="K283" s="429" t="s">
        <v>1851</v>
      </c>
      <c r="L283" s="430">
        <v>10</v>
      </c>
      <c r="M283" s="430">
        <v>10</v>
      </c>
      <c r="N283" s="430">
        <v>10</v>
      </c>
      <c r="O283" s="430">
        <v>10</v>
      </c>
      <c r="P283" s="430">
        <v>5</v>
      </c>
      <c r="Q283" s="430">
        <v>1</v>
      </c>
      <c r="R283" s="430">
        <f t="shared" ref="R283:R293" si="41">(L283*M283*N283*O283*P283*Q283)</f>
        <v>50000</v>
      </c>
      <c r="S283" s="433" t="s">
        <v>3247</v>
      </c>
      <c r="T283" s="432" t="s">
        <v>3987</v>
      </c>
      <c r="U283" s="430" t="s">
        <v>1206</v>
      </c>
      <c r="V283" s="430" t="s">
        <v>1863</v>
      </c>
      <c r="W283" s="429" t="s">
        <v>1853</v>
      </c>
      <c r="X283" s="431" t="s">
        <v>3869</v>
      </c>
      <c r="Y283" s="431" t="s">
        <v>3988</v>
      </c>
      <c r="Z283" s="431" t="s">
        <v>3915</v>
      </c>
      <c r="AA283" s="429" t="s">
        <v>3983</v>
      </c>
      <c r="AB283" s="431" t="s">
        <v>3502</v>
      </c>
      <c r="AC283" s="429" t="s">
        <v>3503</v>
      </c>
      <c r="AD283" s="448" t="s">
        <v>3448</v>
      </c>
      <c r="AE283" s="448" t="s">
        <v>3397</v>
      </c>
    </row>
    <row r="284" spans="2:31" ht="108.75" customHeight="1" thickBot="1" x14ac:dyDescent="0.25">
      <c r="B284" s="896"/>
      <c r="C284" s="896"/>
      <c r="D284" s="897"/>
      <c r="E284" s="438" t="s">
        <v>3989</v>
      </c>
      <c r="F284" s="435" t="s">
        <v>3951</v>
      </c>
      <c r="G284" s="439" t="s">
        <v>3990</v>
      </c>
      <c r="H284" s="429" t="s">
        <v>5209</v>
      </c>
      <c r="I284" s="429" t="s">
        <v>3246</v>
      </c>
      <c r="J284" s="429" t="s">
        <v>1861</v>
      </c>
      <c r="K284" s="429" t="s">
        <v>1851</v>
      </c>
      <c r="L284" s="430">
        <v>5</v>
      </c>
      <c r="M284" s="430">
        <v>5</v>
      </c>
      <c r="N284" s="430">
        <v>10</v>
      </c>
      <c r="O284" s="430">
        <v>5</v>
      </c>
      <c r="P284" s="430">
        <v>5</v>
      </c>
      <c r="Q284" s="430">
        <v>10</v>
      </c>
      <c r="R284" s="430">
        <f t="shared" si="41"/>
        <v>62500</v>
      </c>
      <c r="S284" s="433" t="s">
        <v>3247</v>
      </c>
      <c r="T284" s="431" t="s">
        <v>3257</v>
      </c>
      <c r="U284" s="430" t="s">
        <v>1206</v>
      </c>
      <c r="V284" s="430" t="s">
        <v>1863</v>
      </c>
      <c r="W284" s="429" t="s">
        <v>1853</v>
      </c>
      <c r="X284" s="432" t="s">
        <v>3947</v>
      </c>
      <c r="Y284" s="431" t="s">
        <v>3948</v>
      </c>
      <c r="Z284" s="431" t="s">
        <v>3975</v>
      </c>
      <c r="AA284" s="429" t="s">
        <v>3983</v>
      </c>
      <c r="AB284" s="431" t="s">
        <v>3502</v>
      </c>
      <c r="AC284" s="429" t="s">
        <v>3503</v>
      </c>
      <c r="AD284" s="448" t="s">
        <v>3448</v>
      </c>
      <c r="AE284" s="448" t="s">
        <v>3397</v>
      </c>
    </row>
    <row r="285" spans="2:31" ht="108.75" customHeight="1" thickBot="1" x14ac:dyDescent="0.25">
      <c r="B285" s="896" t="s">
        <v>1649</v>
      </c>
      <c r="C285" s="896" t="s">
        <v>3991</v>
      </c>
      <c r="D285" s="443" t="s">
        <v>3349</v>
      </c>
      <c r="E285" s="438" t="s">
        <v>3992</v>
      </c>
      <c r="F285" s="435" t="s">
        <v>1649</v>
      </c>
      <c r="G285" s="439" t="s">
        <v>3993</v>
      </c>
      <c r="H285" s="429" t="s">
        <v>5213</v>
      </c>
      <c r="I285" s="429" t="s">
        <v>3994</v>
      </c>
      <c r="J285" s="429" t="s">
        <v>3995</v>
      </c>
      <c r="K285" s="429" t="s">
        <v>1862</v>
      </c>
      <c r="L285" s="430">
        <v>5</v>
      </c>
      <c r="M285" s="430">
        <v>5</v>
      </c>
      <c r="N285" s="430">
        <v>10</v>
      </c>
      <c r="O285" s="430">
        <v>10</v>
      </c>
      <c r="P285" s="430">
        <v>5</v>
      </c>
      <c r="Q285" s="430">
        <v>10</v>
      </c>
      <c r="R285" s="430">
        <f t="shared" si="41"/>
        <v>125000</v>
      </c>
      <c r="S285" s="433" t="s">
        <v>3272</v>
      </c>
      <c r="T285" s="431" t="s">
        <v>3641</v>
      </c>
      <c r="U285" s="430" t="s">
        <v>1206</v>
      </c>
      <c r="V285" s="430" t="s">
        <v>1863</v>
      </c>
      <c r="W285" s="429" t="s">
        <v>1864</v>
      </c>
      <c r="X285" s="431" t="s">
        <v>2456</v>
      </c>
      <c r="Y285" s="439" t="s">
        <v>2457</v>
      </c>
      <c r="Z285" s="432" t="s">
        <v>2466</v>
      </c>
      <c r="AA285" s="429" t="s">
        <v>3251</v>
      </c>
      <c r="AB285" s="431" t="s">
        <v>3536</v>
      </c>
      <c r="AC285" s="435" t="s">
        <v>3996</v>
      </c>
      <c r="AD285" s="448" t="s">
        <v>3997</v>
      </c>
      <c r="AE285" s="448" t="s">
        <v>48</v>
      </c>
    </row>
    <row r="286" spans="2:31" ht="108.75" customHeight="1" thickBot="1" x14ac:dyDescent="0.25">
      <c r="B286" s="896"/>
      <c r="C286" s="896"/>
      <c r="D286" s="443" t="s">
        <v>3349</v>
      </c>
      <c r="E286" s="438" t="s">
        <v>1849</v>
      </c>
      <c r="F286" s="435" t="s">
        <v>1649</v>
      </c>
      <c r="G286" s="439" t="s">
        <v>3993</v>
      </c>
      <c r="H286" s="429" t="s">
        <v>5213</v>
      </c>
      <c r="I286" s="429" t="s">
        <v>3246</v>
      </c>
      <c r="J286" s="429" t="s">
        <v>3995</v>
      </c>
      <c r="K286" s="429" t="s">
        <v>1851</v>
      </c>
      <c r="L286" s="430">
        <v>5</v>
      </c>
      <c r="M286" s="430">
        <v>5</v>
      </c>
      <c r="N286" s="430">
        <v>5</v>
      </c>
      <c r="O286" s="430">
        <v>5</v>
      </c>
      <c r="P286" s="430">
        <v>1</v>
      </c>
      <c r="Q286" s="430">
        <v>10</v>
      </c>
      <c r="R286" s="430">
        <f t="shared" si="41"/>
        <v>6250</v>
      </c>
      <c r="S286" s="437" t="s">
        <v>3264</v>
      </c>
      <c r="T286" s="431" t="s">
        <v>3257</v>
      </c>
      <c r="U286" s="430" t="s">
        <v>1206</v>
      </c>
      <c r="V286" s="429" t="s">
        <v>1852</v>
      </c>
      <c r="W286" s="429" t="s">
        <v>48</v>
      </c>
      <c r="X286" s="431" t="s">
        <v>48</v>
      </c>
      <c r="Y286" s="431" t="s">
        <v>48</v>
      </c>
      <c r="Z286" s="431" t="s">
        <v>48</v>
      </c>
      <c r="AA286" s="429" t="s">
        <v>3485</v>
      </c>
      <c r="AB286" s="431" t="s">
        <v>48</v>
      </c>
      <c r="AC286" s="431" t="s">
        <v>48</v>
      </c>
      <c r="AD286" s="431" t="s">
        <v>48</v>
      </c>
      <c r="AE286" s="431" t="s">
        <v>48</v>
      </c>
    </row>
    <row r="287" spans="2:31" ht="108.75" customHeight="1" thickBot="1" x14ac:dyDescent="0.25">
      <c r="B287" s="896"/>
      <c r="C287" s="896" t="s">
        <v>3998</v>
      </c>
      <c r="D287" s="443" t="s">
        <v>3244</v>
      </c>
      <c r="E287" s="438" t="s">
        <v>1903</v>
      </c>
      <c r="F287" s="435" t="s">
        <v>1649</v>
      </c>
      <c r="G287" s="439" t="s">
        <v>3999</v>
      </c>
      <c r="H287" s="429" t="s">
        <v>5209</v>
      </c>
      <c r="I287" s="429" t="s">
        <v>4000</v>
      </c>
      <c r="J287" s="429" t="s">
        <v>3995</v>
      </c>
      <c r="K287" s="429" t="s">
        <v>1851</v>
      </c>
      <c r="L287" s="430">
        <v>5</v>
      </c>
      <c r="M287" s="430">
        <v>5</v>
      </c>
      <c r="N287" s="430">
        <v>1</v>
      </c>
      <c r="O287" s="430">
        <v>1</v>
      </c>
      <c r="P287" s="430">
        <v>5</v>
      </c>
      <c r="Q287" s="430">
        <v>10</v>
      </c>
      <c r="R287" s="430">
        <f t="shared" si="41"/>
        <v>1250</v>
      </c>
      <c r="S287" s="437" t="s">
        <v>3264</v>
      </c>
      <c r="T287" s="432" t="s">
        <v>3559</v>
      </c>
      <c r="U287" s="430" t="s">
        <v>1206</v>
      </c>
      <c r="V287" s="430" t="s">
        <v>1852</v>
      </c>
      <c r="W287" s="429" t="s">
        <v>48</v>
      </c>
      <c r="X287" s="431" t="s">
        <v>48</v>
      </c>
      <c r="Y287" s="431" t="s">
        <v>48</v>
      </c>
      <c r="Z287" s="431" t="s">
        <v>48</v>
      </c>
      <c r="AA287" s="430" t="s">
        <v>3485</v>
      </c>
      <c r="AB287" s="431" t="s">
        <v>48</v>
      </c>
      <c r="AC287" s="431" t="s">
        <v>48</v>
      </c>
      <c r="AD287" s="431" t="s">
        <v>48</v>
      </c>
      <c r="AE287" s="431" t="s">
        <v>48</v>
      </c>
    </row>
    <row r="288" spans="2:31" ht="108.75" customHeight="1" thickBot="1" x14ac:dyDescent="0.25">
      <c r="B288" s="896"/>
      <c r="C288" s="896"/>
      <c r="D288" s="443" t="s">
        <v>3244</v>
      </c>
      <c r="E288" s="438" t="s">
        <v>1906</v>
      </c>
      <c r="F288" s="435" t="s">
        <v>1649</v>
      </c>
      <c r="G288" s="439" t="s">
        <v>3999</v>
      </c>
      <c r="H288" s="429" t="s">
        <v>5209</v>
      </c>
      <c r="I288" s="429" t="s">
        <v>4000</v>
      </c>
      <c r="J288" s="429" t="s">
        <v>3995</v>
      </c>
      <c r="K288" s="429" t="s">
        <v>1851</v>
      </c>
      <c r="L288" s="430">
        <v>5</v>
      </c>
      <c r="M288" s="430">
        <v>5</v>
      </c>
      <c r="N288" s="430">
        <v>1</v>
      </c>
      <c r="O288" s="430">
        <v>1</v>
      </c>
      <c r="P288" s="430">
        <v>5</v>
      </c>
      <c r="Q288" s="430">
        <v>10</v>
      </c>
      <c r="R288" s="430">
        <f t="shared" si="41"/>
        <v>1250</v>
      </c>
      <c r="S288" s="437" t="s">
        <v>3264</v>
      </c>
      <c r="T288" s="431" t="s">
        <v>3450</v>
      </c>
      <c r="U288" s="430" t="s">
        <v>1206</v>
      </c>
      <c r="V288" s="430" t="s">
        <v>1852</v>
      </c>
      <c r="W288" s="429" t="s">
        <v>48</v>
      </c>
      <c r="X288" s="431" t="s">
        <v>48</v>
      </c>
      <c r="Y288" s="431" t="s">
        <v>48</v>
      </c>
      <c r="Z288" s="431" t="s">
        <v>48</v>
      </c>
      <c r="AA288" s="430" t="s">
        <v>3485</v>
      </c>
      <c r="AB288" s="431" t="s">
        <v>48</v>
      </c>
      <c r="AC288" s="431" t="s">
        <v>48</v>
      </c>
      <c r="AD288" s="431" t="s">
        <v>48</v>
      </c>
      <c r="AE288" s="431" t="s">
        <v>48</v>
      </c>
    </row>
    <row r="289" spans="2:31" ht="108.75" customHeight="1" thickBot="1" x14ac:dyDescent="0.25">
      <c r="B289" s="896"/>
      <c r="C289" s="896" t="s">
        <v>4001</v>
      </c>
      <c r="D289" s="443" t="s">
        <v>3244</v>
      </c>
      <c r="E289" s="438" t="s">
        <v>4002</v>
      </c>
      <c r="F289" s="435" t="s">
        <v>1649</v>
      </c>
      <c r="G289" s="439" t="s">
        <v>3993</v>
      </c>
      <c r="H289" s="429" t="s">
        <v>5213</v>
      </c>
      <c r="I289" s="429" t="s">
        <v>3246</v>
      </c>
      <c r="J289" s="429" t="s">
        <v>3995</v>
      </c>
      <c r="K289" s="429" t="s">
        <v>1851</v>
      </c>
      <c r="L289" s="430">
        <v>5</v>
      </c>
      <c r="M289" s="430">
        <v>10</v>
      </c>
      <c r="N289" s="430">
        <v>5</v>
      </c>
      <c r="O289" s="430">
        <v>5</v>
      </c>
      <c r="P289" s="430">
        <v>5</v>
      </c>
      <c r="Q289" s="430">
        <v>10</v>
      </c>
      <c r="R289" s="430">
        <f t="shared" si="41"/>
        <v>62500</v>
      </c>
      <c r="S289" s="433" t="s">
        <v>3247</v>
      </c>
      <c r="T289" s="431" t="s">
        <v>3257</v>
      </c>
      <c r="U289" s="430" t="s">
        <v>1206</v>
      </c>
      <c r="V289" s="430" t="s">
        <v>1863</v>
      </c>
      <c r="W289" s="429" t="s">
        <v>1853</v>
      </c>
      <c r="X289" s="432" t="s">
        <v>2453</v>
      </c>
      <c r="Y289" s="432" t="s">
        <v>1857</v>
      </c>
      <c r="Z289" s="432" t="s">
        <v>2454</v>
      </c>
      <c r="AA289" s="429" t="s">
        <v>3364</v>
      </c>
      <c r="AB289" s="431" t="s">
        <v>4003</v>
      </c>
      <c r="AC289" s="435" t="s">
        <v>3996</v>
      </c>
      <c r="AD289" s="448" t="s">
        <v>4004</v>
      </c>
      <c r="AE289" s="448" t="s">
        <v>48</v>
      </c>
    </row>
    <row r="290" spans="2:31" ht="108.75" customHeight="1" thickBot="1" x14ac:dyDescent="0.25">
      <c r="B290" s="896"/>
      <c r="C290" s="896"/>
      <c r="D290" s="443" t="s">
        <v>3244</v>
      </c>
      <c r="E290" s="438" t="s">
        <v>3535</v>
      </c>
      <c r="F290" s="435" t="s">
        <v>1649</v>
      </c>
      <c r="G290" s="439" t="s">
        <v>3993</v>
      </c>
      <c r="H290" s="429" t="s">
        <v>5213</v>
      </c>
      <c r="I290" s="429" t="s">
        <v>3994</v>
      </c>
      <c r="J290" s="429" t="s">
        <v>3995</v>
      </c>
      <c r="K290" s="429" t="s">
        <v>1862</v>
      </c>
      <c r="L290" s="430">
        <v>5</v>
      </c>
      <c r="M290" s="430">
        <v>10</v>
      </c>
      <c r="N290" s="430">
        <v>5</v>
      </c>
      <c r="O290" s="430">
        <v>10</v>
      </c>
      <c r="P290" s="430">
        <v>5</v>
      </c>
      <c r="Q290" s="430">
        <v>10</v>
      </c>
      <c r="R290" s="430">
        <f t="shared" si="41"/>
        <v>125000</v>
      </c>
      <c r="S290" s="433" t="s">
        <v>3272</v>
      </c>
      <c r="T290" s="431" t="s">
        <v>3641</v>
      </c>
      <c r="U290" s="430" t="s">
        <v>1206</v>
      </c>
      <c r="V290" s="430" t="s">
        <v>1863</v>
      </c>
      <c r="W290" s="429" t="s">
        <v>1864</v>
      </c>
      <c r="X290" s="431" t="s">
        <v>2456</v>
      </c>
      <c r="Y290" s="439" t="s">
        <v>2457</v>
      </c>
      <c r="Z290" s="432" t="s">
        <v>2466</v>
      </c>
      <c r="AA290" s="429" t="s">
        <v>3364</v>
      </c>
      <c r="AB290" s="431" t="s">
        <v>4005</v>
      </c>
      <c r="AC290" s="435" t="s">
        <v>3996</v>
      </c>
      <c r="AD290" s="448" t="s">
        <v>3997</v>
      </c>
      <c r="AE290" s="448" t="s">
        <v>48</v>
      </c>
    </row>
    <row r="291" spans="2:31" ht="108.75" customHeight="1" thickBot="1" x14ac:dyDescent="0.25">
      <c r="B291" s="896" t="s">
        <v>4006</v>
      </c>
      <c r="C291" s="896" t="s">
        <v>4007</v>
      </c>
      <c r="D291" s="443" t="s">
        <v>3244</v>
      </c>
      <c r="E291" s="438" t="s">
        <v>1854</v>
      </c>
      <c r="F291" s="435" t="s">
        <v>1536</v>
      </c>
      <c r="G291" s="432" t="s">
        <v>1860</v>
      </c>
      <c r="H291" s="429" t="s">
        <v>5212</v>
      </c>
      <c r="I291" s="429" t="s">
        <v>1856</v>
      </c>
      <c r="J291" s="429" t="s">
        <v>3326</v>
      </c>
      <c r="K291" s="429" t="s">
        <v>1851</v>
      </c>
      <c r="L291" s="430">
        <v>5</v>
      </c>
      <c r="M291" s="430">
        <v>5</v>
      </c>
      <c r="N291" s="430">
        <v>5</v>
      </c>
      <c r="O291" s="430">
        <v>10</v>
      </c>
      <c r="P291" s="430">
        <v>5</v>
      </c>
      <c r="Q291" s="430">
        <v>10</v>
      </c>
      <c r="R291" s="430">
        <f t="shared" si="41"/>
        <v>62500</v>
      </c>
      <c r="S291" s="433" t="s">
        <v>3247</v>
      </c>
      <c r="T291" s="431" t="s">
        <v>3327</v>
      </c>
      <c r="U291" s="430" t="s">
        <v>1206</v>
      </c>
      <c r="V291" s="430" t="s">
        <v>1863</v>
      </c>
      <c r="W291" s="429" t="s">
        <v>1853</v>
      </c>
      <c r="X291" s="432" t="s">
        <v>2453</v>
      </c>
      <c r="Y291" s="432" t="s">
        <v>1857</v>
      </c>
      <c r="Z291" s="432" t="s">
        <v>2454</v>
      </c>
      <c r="AA291" s="429" t="s">
        <v>3251</v>
      </c>
      <c r="AB291" s="431" t="s">
        <v>1858</v>
      </c>
      <c r="AC291" s="429" t="s">
        <v>3328</v>
      </c>
      <c r="AD291" s="429" t="s">
        <v>3329</v>
      </c>
      <c r="AE291" s="434" t="s">
        <v>3330</v>
      </c>
    </row>
    <row r="292" spans="2:31" ht="108.75" customHeight="1" thickBot="1" x14ac:dyDescent="0.25">
      <c r="B292" s="896"/>
      <c r="C292" s="896"/>
      <c r="D292" s="443" t="s">
        <v>3349</v>
      </c>
      <c r="E292" s="438" t="s">
        <v>4008</v>
      </c>
      <c r="F292" s="435" t="s">
        <v>3245</v>
      </c>
      <c r="G292" s="432" t="s">
        <v>1893</v>
      </c>
      <c r="H292" s="429" t="s">
        <v>3980</v>
      </c>
      <c r="I292" s="429" t="s">
        <v>3246</v>
      </c>
      <c r="J292" s="430" t="s">
        <v>1875</v>
      </c>
      <c r="K292" s="429" t="s">
        <v>1851</v>
      </c>
      <c r="L292" s="430">
        <v>5</v>
      </c>
      <c r="M292" s="430">
        <v>5</v>
      </c>
      <c r="N292" s="430">
        <v>1</v>
      </c>
      <c r="O292" s="430">
        <v>5</v>
      </c>
      <c r="P292" s="430">
        <v>1</v>
      </c>
      <c r="Q292" s="430">
        <v>10</v>
      </c>
      <c r="R292" s="430">
        <f t="shared" si="41"/>
        <v>1250</v>
      </c>
      <c r="S292" s="437" t="s">
        <v>3264</v>
      </c>
      <c r="T292" s="431" t="s">
        <v>3248</v>
      </c>
      <c r="U292" s="430" t="s">
        <v>1206</v>
      </c>
      <c r="V292" s="430" t="s">
        <v>1852</v>
      </c>
      <c r="W292" s="429" t="s">
        <v>48</v>
      </c>
      <c r="X292" s="431" t="s">
        <v>48</v>
      </c>
      <c r="Y292" s="431" t="s">
        <v>48</v>
      </c>
      <c r="Z292" s="431" t="s">
        <v>48</v>
      </c>
      <c r="AA292" s="429" t="s">
        <v>3364</v>
      </c>
      <c r="AB292" s="431" t="s">
        <v>48</v>
      </c>
      <c r="AC292" s="429" t="s">
        <v>48</v>
      </c>
      <c r="AD292" s="429" t="s">
        <v>48</v>
      </c>
      <c r="AE292" s="429" t="s">
        <v>48</v>
      </c>
    </row>
    <row r="293" spans="2:31" ht="108.75" customHeight="1" thickBot="1" x14ac:dyDescent="0.25">
      <c r="B293" s="896"/>
      <c r="C293" s="896"/>
      <c r="D293" s="443" t="s">
        <v>3244</v>
      </c>
      <c r="E293" s="438" t="s">
        <v>4009</v>
      </c>
      <c r="F293" s="435" t="s">
        <v>1536</v>
      </c>
      <c r="G293" s="432" t="s">
        <v>3281</v>
      </c>
      <c r="H293" s="429" t="s">
        <v>5212</v>
      </c>
      <c r="I293" s="429" t="s">
        <v>3246</v>
      </c>
      <c r="J293" s="429" t="s">
        <v>1861</v>
      </c>
      <c r="K293" s="429" t="s">
        <v>1851</v>
      </c>
      <c r="L293" s="435">
        <v>5</v>
      </c>
      <c r="M293" s="435">
        <v>5</v>
      </c>
      <c r="N293" s="435">
        <v>5</v>
      </c>
      <c r="O293" s="435">
        <v>5</v>
      </c>
      <c r="P293" s="436">
        <v>5</v>
      </c>
      <c r="Q293" s="435">
        <v>10</v>
      </c>
      <c r="R293" s="430">
        <f t="shared" si="41"/>
        <v>31250</v>
      </c>
      <c r="S293" s="433" t="s">
        <v>3247</v>
      </c>
      <c r="T293" s="431" t="s">
        <v>3257</v>
      </c>
      <c r="U293" s="430" t="s">
        <v>1206</v>
      </c>
      <c r="V293" s="430" t="s">
        <v>1863</v>
      </c>
      <c r="W293" s="429" t="s">
        <v>1853</v>
      </c>
      <c r="X293" s="431" t="s">
        <v>3922</v>
      </c>
      <c r="Y293" s="431" t="s">
        <v>3259</v>
      </c>
      <c r="Z293" s="431" t="s">
        <v>3295</v>
      </c>
      <c r="AA293" s="429" t="s">
        <v>3251</v>
      </c>
      <c r="AB293" s="431" t="s">
        <v>1885</v>
      </c>
      <c r="AC293" s="429" t="s">
        <v>3253</v>
      </c>
      <c r="AD293" s="434" t="s">
        <v>3751</v>
      </c>
      <c r="AE293" s="431" t="s">
        <v>3263</v>
      </c>
    </row>
    <row r="294" spans="2:31" ht="108.75" customHeight="1" thickBot="1" x14ac:dyDescent="0.25">
      <c r="B294" s="896"/>
      <c r="C294" s="896"/>
      <c r="D294" s="443" t="s">
        <v>3244</v>
      </c>
      <c r="E294" s="438" t="s">
        <v>1923</v>
      </c>
      <c r="F294" s="435" t="s">
        <v>1536</v>
      </c>
      <c r="G294" s="432" t="s">
        <v>1893</v>
      </c>
      <c r="H294" s="429" t="s">
        <v>5270</v>
      </c>
      <c r="I294" s="429" t="s">
        <v>3792</v>
      </c>
      <c r="J294" s="430" t="s">
        <v>1884</v>
      </c>
      <c r="K294" s="429" t="s">
        <v>1862</v>
      </c>
      <c r="L294" s="430">
        <v>1</v>
      </c>
      <c r="M294" s="430">
        <v>5</v>
      </c>
      <c r="N294" s="430">
        <v>5</v>
      </c>
      <c r="O294" s="430">
        <v>10</v>
      </c>
      <c r="P294" s="430">
        <v>5</v>
      </c>
      <c r="Q294" s="430">
        <v>10</v>
      </c>
      <c r="R294" s="430">
        <f>L294*M294*N294*O294*P294*Q294</f>
        <v>12500</v>
      </c>
      <c r="S294" s="447" t="s">
        <v>3333</v>
      </c>
      <c r="T294" s="431" t="s">
        <v>3641</v>
      </c>
      <c r="U294" s="430" t="s">
        <v>1206</v>
      </c>
      <c r="V294" s="430" t="s">
        <v>1852</v>
      </c>
      <c r="W294" s="429" t="s">
        <v>48</v>
      </c>
      <c r="X294" s="431" t="s">
        <v>48</v>
      </c>
      <c r="Y294" s="431" t="s">
        <v>48</v>
      </c>
      <c r="Z294" s="431" t="s">
        <v>48</v>
      </c>
      <c r="AA294" s="429" t="s">
        <v>3251</v>
      </c>
      <c r="AB294" s="431" t="s">
        <v>48</v>
      </c>
      <c r="AC294" s="429" t="s">
        <v>48</v>
      </c>
      <c r="AD294" s="429" t="s">
        <v>48</v>
      </c>
      <c r="AE294" s="429" t="s">
        <v>48</v>
      </c>
    </row>
    <row r="295" spans="2:31" ht="108.75" customHeight="1" thickBot="1" x14ac:dyDescent="0.25">
      <c r="B295" s="896"/>
      <c r="C295" s="896"/>
      <c r="D295" s="443" t="s">
        <v>3244</v>
      </c>
      <c r="E295" s="438" t="s">
        <v>1895</v>
      </c>
      <c r="F295" s="435" t="s">
        <v>1536</v>
      </c>
      <c r="G295" s="439" t="s">
        <v>4010</v>
      </c>
      <c r="H295" s="429" t="s">
        <v>5202</v>
      </c>
      <c r="I295" s="429" t="s">
        <v>1883</v>
      </c>
      <c r="J295" s="429" t="s">
        <v>1884</v>
      </c>
      <c r="K295" s="429" t="s">
        <v>1851</v>
      </c>
      <c r="L295" s="435">
        <v>1</v>
      </c>
      <c r="M295" s="435">
        <v>5</v>
      </c>
      <c r="N295" s="435">
        <v>5</v>
      </c>
      <c r="O295" s="435">
        <v>5</v>
      </c>
      <c r="P295" s="436">
        <v>5</v>
      </c>
      <c r="Q295" s="435">
        <v>10</v>
      </c>
      <c r="R295" s="430">
        <f>L295*M295*N295*O295*P295*Q295</f>
        <v>6250</v>
      </c>
      <c r="S295" s="437" t="s">
        <v>3264</v>
      </c>
      <c r="T295" s="431" t="s">
        <v>3266</v>
      </c>
      <c r="U295" s="430" t="s">
        <v>1206</v>
      </c>
      <c r="V295" s="430" t="s">
        <v>1852</v>
      </c>
      <c r="W295" s="429" t="s">
        <v>48</v>
      </c>
      <c r="X295" s="431" t="s">
        <v>48</v>
      </c>
      <c r="Y295" s="431" t="s">
        <v>48</v>
      </c>
      <c r="Z295" s="431" t="s">
        <v>48</v>
      </c>
      <c r="AA295" s="429" t="s">
        <v>3282</v>
      </c>
      <c r="AB295" s="431" t="s">
        <v>48</v>
      </c>
      <c r="AC295" s="429" t="s">
        <v>48</v>
      </c>
      <c r="AD295" s="429" t="s">
        <v>48</v>
      </c>
      <c r="AE295" s="429" t="s">
        <v>48</v>
      </c>
    </row>
    <row r="296" spans="2:31" ht="108.75" customHeight="1" thickBot="1" x14ac:dyDescent="0.25">
      <c r="B296" s="896"/>
      <c r="C296" s="896"/>
      <c r="D296" s="443" t="s">
        <v>3244</v>
      </c>
      <c r="E296" s="438" t="s">
        <v>4011</v>
      </c>
      <c r="F296" s="435" t="s">
        <v>1536</v>
      </c>
      <c r="G296" s="432" t="s">
        <v>1860</v>
      </c>
      <c r="H296" s="429" t="s">
        <v>5212</v>
      </c>
      <c r="I296" s="429" t="s">
        <v>1856</v>
      </c>
      <c r="J296" s="429" t="s">
        <v>3326</v>
      </c>
      <c r="K296" s="429" t="s">
        <v>1851</v>
      </c>
      <c r="L296" s="430">
        <v>5</v>
      </c>
      <c r="M296" s="430">
        <v>5</v>
      </c>
      <c r="N296" s="430">
        <v>5</v>
      </c>
      <c r="O296" s="430">
        <v>10</v>
      </c>
      <c r="P296" s="430">
        <v>5</v>
      </c>
      <c r="Q296" s="430">
        <v>10</v>
      </c>
      <c r="R296" s="430">
        <f>(L296*M296*N296*O296*P296*Q296)</f>
        <v>62500</v>
      </c>
      <c r="S296" s="433" t="s">
        <v>3247</v>
      </c>
      <c r="T296" s="431" t="s">
        <v>3327</v>
      </c>
      <c r="U296" s="430" t="s">
        <v>1206</v>
      </c>
      <c r="V296" s="430" t="s">
        <v>1863</v>
      </c>
      <c r="W296" s="429" t="s">
        <v>1853</v>
      </c>
      <c r="X296" s="432" t="s">
        <v>2453</v>
      </c>
      <c r="Y296" s="432" t="s">
        <v>4012</v>
      </c>
      <c r="Z296" s="432" t="s">
        <v>2454</v>
      </c>
      <c r="AA296" s="429" t="s">
        <v>3251</v>
      </c>
      <c r="AB296" s="431" t="s">
        <v>4013</v>
      </c>
      <c r="AC296" s="429" t="s">
        <v>3253</v>
      </c>
      <c r="AD296" s="434" t="s">
        <v>4014</v>
      </c>
      <c r="AE296" s="434" t="s">
        <v>4015</v>
      </c>
    </row>
    <row r="297" spans="2:31" ht="108.75" customHeight="1" thickBot="1" x14ac:dyDescent="0.25">
      <c r="B297" s="896"/>
      <c r="C297" s="896" t="s">
        <v>4016</v>
      </c>
      <c r="D297" s="443" t="s">
        <v>3244</v>
      </c>
      <c r="E297" s="438" t="s">
        <v>3769</v>
      </c>
      <c r="F297" s="435" t="s">
        <v>3245</v>
      </c>
      <c r="G297" s="432" t="s">
        <v>4017</v>
      </c>
      <c r="H297" s="429" t="s">
        <v>5209</v>
      </c>
      <c r="I297" s="429" t="s">
        <v>1856</v>
      </c>
      <c r="J297" s="429" t="s">
        <v>3326</v>
      </c>
      <c r="K297" s="429" t="s">
        <v>1851</v>
      </c>
      <c r="L297" s="430">
        <v>5</v>
      </c>
      <c r="M297" s="430">
        <v>5</v>
      </c>
      <c r="N297" s="430">
        <v>5</v>
      </c>
      <c r="O297" s="430">
        <v>10</v>
      </c>
      <c r="P297" s="430">
        <v>5</v>
      </c>
      <c r="Q297" s="430">
        <v>10</v>
      </c>
      <c r="R297" s="430">
        <f>(L297*M297*N297*O297*P297*Q297)</f>
        <v>62500</v>
      </c>
      <c r="S297" s="433" t="s">
        <v>3247</v>
      </c>
      <c r="T297" s="431" t="s">
        <v>3327</v>
      </c>
      <c r="U297" s="430" t="s">
        <v>1206</v>
      </c>
      <c r="V297" s="430" t="s">
        <v>1863</v>
      </c>
      <c r="W297" s="429" t="s">
        <v>1853</v>
      </c>
      <c r="X297" s="432" t="s">
        <v>2453</v>
      </c>
      <c r="Y297" s="432" t="s">
        <v>1857</v>
      </c>
      <c r="Z297" s="432" t="s">
        <v>2454</v>
      </c>
      <c r="AA297" s="429" t="s">
        <v>3364</v>
      </c>
      <c r="AB297" s="431" t="s">
        <v>1858</v>
      </c>
      <c r="AC297" s="429" t="s">
        <v>3328</v>
      </c>
      <c r="AD297" s="429" t="s">
        <v>3329</v>
      </c>
      <c r="AE297" s="434" t="s">
        <v>3330</v>
      </c>
    </row>
    <row r="298" spans="2:31" ht="108.75" customHeight="1" thickBot="1" x14ac:dyDescent="0.25">
      <c r="B298" s="896"/>
      <c r="C298" s="896"/>
      <c r="D298" s="443" t="s">
        <v>3244</v>
      </c>
      <c r="E298" s="438" t="s">
        <v>4018</v>
      </c>
      <c r="F298" s="435" t="s">
        <v>1649</v>
      </c>
      <c r="G298" s="432" t="s">
        <v>4017</v>
      </c>
      <c r="H298" s="429" t="s">
        <v>5209</v>
      </c>
      <c r="I298" s="429" t="s">
        <v>4000</v>
      </c>
      <c r="J298" s="429" t="s">
        <v>1908</v>
      </c>
      <c r="K298" s="429" t="s">
        <v>1851</v>
      </c>
      <c r="L298" s="430">
        <v>10</v>
      </c>
      <c r="M298" s="430">
        <v>5</v>
      </c>
      <c r="N298" s="430">
        <v>5</v>
      </c>
      <c r="O298" s="430">
        <v>5</v>
      </c>
      <c r="P298" s="430">
        <v>5</v>
      </c>
      <c r="Q298" s="430">
        <v>10</v>
      </c>
      <c r="R298" s="430">
        <f t="shared" ref="R298:R301" si="42">(L298*M298*N298*O298*P298*Q298)</f>
        <v>62500</v>
      </c>
      <c r="S298" s="433" t="s">
        <v>3247</v>
      </c>
      <c r="T298" s="431" t="s">
        <v>3450</v>
      </c>
      <c r="U298" s="430" t="s">
        <v>1206</v>
      </c>
      <c r="V298" s="430" t="s">
        <v>1863</v>
      </c>
      <c r="W298" s="429" t="s">
        <v>1853</v>
      </c>
      <c r="X298" s="431" t="s">
        <v>3869</v>
      </c>
      <c r="Y298" s="431" t="s">
        <v>4019</v>
      </c>
      <c r="Z298" s="431" t="s">
        <v>4020</v>
      </c>
      <c r="AA298" s="429" t="s">
        <v>3485</v>
      </c>
      <c r="AB298" s="431" t="s">
        <v>3502</v>
      </c>
      <c r="AC298" s="429" t="s">
        <v>3503</v>
      </c>
      <c r="AD298" s="448" t="s">
        <v>3448</v>
      </c>
      <c r="AE298" s="448" t="s">
        <v>3397</v>
      </c>
    </row>
    <row r="299" spans="2:31" ht="108.75" customHeight="1" thickBot="1" x14ac:dyDescent="0.25">
      <c r="B299" s="896"/>
      <c r="C299" s="896"/>
      <c r="D299" s="443" t="s">
        <v>3244</v>
      </c>
      <c r="E299" s="438" t="s">
        <v>4021</v>
      </c>
      <c r="F299" s="435" t="s">
        <v>1536</v>
      </c>
      <c r="G299" s="432" t="s">
        <v>4017</v>
      </c>
      <c r="H299" s="429" t="s">
        <v>5209</v>
      </c>
      <c r="I299" s="429" t="s">
        <v>3246</v>
      </c>
      <c r="J299" s="429" t="s">
        <v>1861</v>
      </c>
      <c r="K299" s="429" t="s">
        <v>1851</v>
      </c>
      <c r="L299" s="435">
        <v>10</v>
      </c>
      <c r="M299" s="435">
        <v>10</v>
      </c>
      <c r="N299" s="435">
        <v>5</v>
      </c>
      <c r="O299" s="435">
        <v>5</v>
      </c>
      <c r="P299" s="436">
        <v>5</v>
      </c>
      <c r="Q299" s="435">
        <v>10</v>
      </c>
      <c r="R299" s="430">
        <f t="shared" si="42"/>
        <v>125000</v>
      </c>
      <c r="S299" s="433" t="s">
        <v>3247</v>
      </c>
      <c r="T299" s="432" t="s">
        <v>3559</v>
      </c>
      <c r="U299" s="430" t="s">
        <v>1206</v>
      </c>
      <c r="V299" s="430" t="s">
        <v>1863</v>
      </c>
      <c r="W299" s="429" t="s">
        <v>1853</v>
      </c>
      <c r="X299" s="432" t="s">
        <v>3755</v>
      </c>
      <c r="Y299" s="432" t="s">
        <v>1905</v>
      </c>
      <c r="Z299" s="432" t="s">
        <v>4022</v>
      </c>
      <c r="AA299" s="430" t="s">
        <v>3485</v>
      </c>
      <c r="AB299" s="438" t="s">
        <v>3502</v>
      </c>
      <c r="AC299" s="435" t="s">
        <v>3503</v>
      </c>
      <c r="AD299" s="434" t="s">
        <v>3448</v>
      </c>
      <c r="AE299" s="434" t="s">
        <v>3397</v>
      </c>
    </row>
    <row r="300" spans="2:31" ht="108.75" customHeight="1" thickBot="1" x14ac:dyDescent="0.25">
      <c r="B300" s="896"/>
      <c r="C300" s="896" t="s">
        <v>4023</v>
      </c>
      <c r="D300" s="897" t="s">
        <v>3244</v>
      </c>
      <c r="E300" s="438" t="s">
        <v>1849</v>
      </c>
      <c r="F300" s="435" t="s">
        <v>1536</v>
      </c>
      <c r="G300" s="432" t="s">
        <v>4017</v>
      </c>
      <c r="H300" s="429" t="s">
        <v>3980</v>
      </c>
      <c r="I300" s="429" t="s">
        <v>3246</v>
      </c>
      <c r="J300" s="429" t="s">
        <v>1861</v>
      </c>
      <c r="K300" s="429" t="s">
        <v>1851</v>
      </c>
      <c r="L300" s="435">
        <v>5</v>
      </c>
      <c r="M300" s="435">
        <v>5</v>
      </c>
      <c r="N300" s="435">
        <v>5</v>
      </c>
      <c r="O300" s="435">
        <v>5</v>
      </c>
      <c r="P300" s="436">
        <v>5</v>
      </c>
      <c r="Q300" s="435">
        <v>10</v>
      </c>
      <c r="R300" s="430">
        <f t="shared" si="42"/>
        <v>31250</v>
      </c>
      <c r="S300" s="433" t="s">
        <v>3247</v>
      </c>
      <c r="T300" s="431" t="s">
        <v>3257</v>
      </c>
      <c r="U300" s="430" t="s">
        <v>1206</v>
      </c>
      <c r="V300" s="430" t="s">
        <v>1863</v>
      </c>
      <c r="W300" s="429" t="s">
        <v>1853</v>
      </c>
      <c r="X300" s="431" t="s">
        <v>3922</v>
      </c>
      <c r="Y300" s="431" t="s">
        <v>3259</v>
      </c>
      <c r="Z300" s="431" t="s">
        <v>3295</v>
      </c>
      <c r="AA300" s="429" t="s">
        <v>3251</v>
      </c>
      <c r="AB300" s="431" t="s">
        <v>1885</v>
      </c>
      <c r="AC300" s="429" t="s">
        <v>3253</v>
      </c>
      <c r="AD300" s="434" t="s">
        <v>3751</v>
      </c>
      <c r="AE300" s="431" t="s">
        <v>3263</v>
      </c>
    </row>
    <row r="301" spans="2:31" ht="108.75" customHeight="1" thickBot="1" x14ac:dyDescent="0.25">
      <c r="B301" s="896"/>
      <c r="C301" s="896"/>
      <c r="D301" s="897"/>
      <c r="E301" s="438" t="s">
        <v>1854</v>
      </c>
      <c r="F301" s="435" t="s">
        <v>1536</v>
      </c>
      <c r="G301" s="432" t="s">
        <v>1860</v>
      </c>
      <c r="H301" s="429" t="s">
        <v>3980</v>
      </c>
      <c r="I301" s="429" t="s">
        <v>1856</v>
      </c>
      <c r="J301" s="429" t="s">
        <v>3326</v>
      </c>
      <c r="K301" s="429" t="s">
        <v>1851</v>
      </c>
      <c r="L301" s="430">
        <v>5</v>
      </c>
      <c r="M301" s="430">
        <v>5</v>
      </c>
      <c r="N301" s="430">
        <v>5</v>
      </c>
      <c r="O301" s="430">
        <v>10</v>
      </c>
      <c r="P301" s="430">
        <v>5</v>
      </c>
      <c r="Q301" s="430">
        <v>10</v>
      </c>
      <c r="R301" s="430">
        <f t="shared" si="42"/>
        <v>62500</v>
      </c>
      <c r="S301" s="433" t="s">
        <v>3247</v>
      </c>
      <c r="T301" s="431" t="s">
        <v>3327</v>
      </c>
      <c r="U301" s="430" t="s">
        <v>1206</v>
      </c>
      <c r="V301" s="430" t="s">
        <v>1863</v>
      </c>
      <c r="W301" s="429" t="s">
        <v>1853</v>
      </c>
      <c r="X301" s="432" t="s">
        <v>2453</v>
      </c>
      <c r="Y301" s="432" t="s">
        <v>1857</v>
      </c>
      <c r="Z301" s="432" t="s">
        <v>2454</v>
      </c>
      <c r="AA301" s="429" t="s">
        <v>3251</v>
      </c>
      <c r="AB301" s="431" t="s">
        <v>1858</v>
      </c>
      <c r="AC301" s="429" t="s">
        <v>3328</v>
      </c>
      <c r="AD301" s="429" t="s">
        <v>3329</v>
      </c>
      <c r="AE301" s="434" t="s">
        <v>3330</v>
      </c>
    </row>
    <row r="302" spans="2:31" ht="108.75" customHeight="1" thickBot="1" x14ac:dyDescent="0.25">
      <c r="B302" s="896" t="s">
        <v>4024</v>
      </c>
      <c r="C302" s="896" t="s">
        <v>4025</v>
      </c>
      <c r="D302" s="896" t="s">
        <v>3244</v>
      </c>
      <c r="E302" s="438" t="s">
        <v>4026</v>
      </c>
      <c r="F302" s="896" t="s">
        <v>1625</v>
      </c>
      <c r="G302" s="439" t="s">
        <v>1963</v>
      </c>
      <c r="H302" s="435" t="s">
        <v>5202</v>
      </c>
      <c r="I302" s="435" t="s">
        <v>1883</v>
      </c>
      <c r="J302" s="435" t="s">
        <v>1884</v>
      </c>
      <c r="K302" s="435" t="s">
        <v>1851</v>
      </c>
      <c r="L302" s="435">
        <v>5</v>
      </c>
      <c r="M302" s="435">
        <v>5</v>
      </c>
      <c r="N302" s="435">
        <v>1</v>
      </c>
      <c r="O302" s="435">
        <v>5</v>
      </c>
      <c r="P302" s="436">
        <v>1</v>
      </c>
      <c r="Q302" s="435">
        <v>10</v>
      </c>
      <c r="R302" s="430">
        <f>L302*M302*N302*O302*P302*Q302</f>
        <v>1250</v>
      </c>
      <c r="S302" s="437" t="s">
        <v>3264</v>
      </c>
      <c r="T302" s="438" t="s">
        <v>4027</v>
      </c>
      <c r="U302" s="430" t="s">
        <v>1206</v>
      </c>
      <c r="V302" s="430" t="s">
        <v>1852</v>
      </c>
      <c r="W302" s="429" t="s">
        <v>48</v>
      </c>
      <c r="X302" s="431" t="s">
        <v>48</v>
      </c>
      <c r="Y302" s="431" t="s">
        <v>48</v>
      </c>
      <c r="Z302" s="431" t="s">
        <v>48</v>
      </c>
      <c r="AA302" s="430" t="s">
        <v>3364</v>
      </c>
      <c r="AB302" s="431" t="s">
        <v>48</v>
      </c>
      <c r="AC302" s="429" t="s">
        <v>48</v>
      </c>
      <c r="AD302" s="429" t="s">
        <v>48</v>
      </c>
      <c r="AE302" s="429" t="s">
        <v>48</v>
      </c>
    </row>
    <row r="303" spans="2:31" ht="108.75" customHeight="1" thickBot="1" x14ac:dyDescent="0.25">
      <c r="B303" s="896"/>
      <c r="C303" s="896"/>
      <c r="D303" s="896"/>
      <c r="E303" s="438" t="s">
        <v>1874</v>
      </c>
      <c r="F303" s="896"/>
      <c r="G303" s="432" t="s">
        <v>1893</v>
      </c>
      <c r="H303" s="429" t="s">
        <v>5209</v>
      </c>
      <c r="I303" s="429" t="s">
        <v>3246</v>
      </c>
      <c r="J303" s="429" t="s">
        <v>1875</v>
      </c>
      <c r="K303" s="429" t="s">
        <v>1851</v>
      </c>
      <c r="L303" s="430">
        <v>5</v>
      </c>
      <c r="M303" s="430">
        <v>5</v>
      </c>
      <c r="N303" s="430">
        <v>1</v>
      </c>
      <c r="O303" s="430">
        <v>5</v>
      </c>
      <c r="P303" s="430">
        <v>5</v>
      </c>
      <c r="Q303" s="430">
        <v>10</v>
      </c>
      <c r="R303" s="430">
        <f t="shared" ref="R303" si="43">(L303*M303*N303*O303*P303*Q303)</f>
        <v>6250</v>
      </c>
      <c r="S303" s="437" t="s">
        <v>3264</v>
      </c>
      <c r="T303" s="438" t="s">
        <v>4027</v>
      </c>
      <c r="U303" s="430" t="s">
        <v>1206</v>
      </c>
      <c r="V303" s="430" t="s">
        <v>1852</v>
      </c>
      <c r="W303" s="429" t="s">
        <v>48</v>
      </c>
      <c r="X303" s="431" t="s">
        <v>48</v>
      </c>
      <c r="Y303" s="431" t="s">
        <v>48</v>
      </c>
      <c r="Z303" s="431" t="s">
        <v>48</v>
      </c>
      <c r="AA303" s="430" t="s">
        <v>3364</v>
      </c>
      <c r="AB303" s="431" t="s">
        <v>48</v>
      </c>
      <c r="AC303" s="429" t="s">
        <v>48</v>
      </c>
      <c r="AD303" s="429" t="s">
        <v>48</v>
      </c>
      <c r="AE303" s="429" t="s">
        <v>48</v>
      </c>
    </row>
    <row r="304" spans="2:31" ht="108.75" customHeight="1" thickBot="1" x14ac:dyDescent="0.25">
      <c r="B304" s="896"/>
      <c r="C304" s="896"/>
      <c r="D304" s="896"/>
      <c r="E304" s="438" t="s">
        <v>1876</v>
      </c>
      <c r="F304" s="896"/>
      <c r="G304" s="432" t="s">
        <v>1893</v>
      </c>
      <c r="H304" s="429" t="s">
        <v>5270</v>
      </c>
      <c r="I304" s="429" t="s">
        <v>1901</v>
      </c>
      <c r="J304" s="429" t="s">
        <v>3454</v>
      </c>
      <c r="K304" s="442" t="s">
        <v>1851</v>
      </c>
      <c r="L304" s="435">
        <v>5</v>
      </c>
      <c r="M304" s="430">
        <v>5</v>
      </c>
      <c r="N304" s="430">
        <v>5</v>
      </c>
      <c r="O304" s="430">
        <v>5</v>
      </c>
      <c r="P304" s="430">
        <v>5</v>
      </c>
      <c r="Q304" s="430">
        <v>10</v>
      </c>
      <c r="R304" s="430">
        <f>(L304*M304*N304*O304*P304*Q304)</f>
        <v>31250</v>
      </c>
      <c r="S304" s="433" t="s">
        <v>3247</v>
      </c>
      <c r="T304" s="431" t="s">
        <v>3368</v>
      </c>
      <c r="U304" s="430" t="s">
        <v>1206</v>
      </c>
      <c r="V304" s="430" t="s">
        <v>1863</v>
      </c>
      <c r="W304" s="429" t="s">
        <v>1853</v>
      </c>
      <c r="X304" s="432" t="s">
        <v>2458</v>
      </c>
      <c r="Y304" s="432" t="s">
        <v>1880</v>
      </c>
      <c r="Z304" s="432" t="s">
        <v>4028</v>
      </c>
      <c r="AA304" s="430" t="s">
        <v>4029</v>
      </c>
      <c r="AB304" s="431" t="s">
        <v>4030</v>
      </c>
      <c r="AC304" s="429" t="s">
        <v>3253</v>
      </c>
      <c r="AD304" s="432" t="s">
        <v>3391</v>
      </c>
      <c r="AE304" s="448" t="s">
        <v>3416</v>
      </c>
    </row>
    <row r="305" spans="2:31" ht="108.75" customHeight="1" thickBot="1" x14ac:dyDescent="0.25">
      <c r="B305" s="896"/>
      <c r="C305" s="896" t="s">
        <v>4031</v>
      </c>
      <c r="D305" s="896" t="s">
        <v>3244</v>
      </c>
      <c r="E305" s="438" t="s">
        <v>1854</v>
      </c>
      <c r="F305" s="896" t="s">
        <v>1625</v>
      </c>
      <c r="G305" s="432" t="s">
        <v>4032</v>
      </c>
      <c r="H305" s="429" t="s">
        <v>5270</v>
      </c>
      <c r="I305" s="429" t="s">
        <v>1856</v>
      </c>
      <c r="J305" s="429" t="s">
        <v>3326</v>
      </c>
      <c r="K305" s="429" t="s">
        <v>1851</v>
      </c>
      <c r="L305" s="430">
        <v>5</v>
      </c>
      <c r="M305" s="430">
        <v>5</v>
      </c>
      <c r="N305" s="430">
        <v>5</v>
      </c>
      <c r="O305" s="430">
        <v>10</v>
      </c>
      <c r="P305" s="430">
        <v>5</v>
      </c>
      <c r="Q305" s="430">
        <v>10</v>
      </c>
      <c r="R305" s="430">
        <f>(L305*M305*N305*O305*P305*Q305)</f>
        <v>62500</v>
      </c>
      <c r="S305" s="433" t="s">
        <v>3247</v>
      </c>
      <c r="T305" s="431" t="s">
        <v>3327</v>
      </c>
      <c r="U305" s="430" t="s">
        <v>48</v>
      </c>
      <c r="V305" s="430" t="s">
        <v>1863</v>
      </c>
      <c r="W305" s="429" t="s">
        <v>1853</v>
      </c>
      <c r="X305" s="432" t="s">
        <v>2453</v>
      </c>
      <c r="Y305" s="432" t="s">
        <v>1857</v>
      </c>
      <c r="Z305" s="432" t="s">
        <v>2454</v>
      </c>
      <c r="AA305" s="430" t="s">
        <v>3364</v>
      </c>
      <c r="AB305" s="431" t="s">
        <v>5273</v>
      </c>
      <c r="AC305" s="429" t="s">
        <v>3503</v>
      </c>
      <c r="AD305" s="448" t="s">
        <v>3448</v>
      </c>
      <c r="AE305" s="448" t="s">
        <v>3397</v>
      </c>
    </row>
    <row r="306" spans="2:31" ht="108.75" customHeight="1" thickBot="1" x14ac:dyDescent="0.25">
      <c r="B306" s="896"/>
      <c r="C306" s="896"/>
      <c r="D306" s="896"/>
      <c r="E306" s="438" t="s">
        <v>3369</v>
      </c>
      <c r="F306" s="896"/>
      <c r="G306" s="439" t="s">
        <v>1924</v>
      </c>
      <c r="H306" s="429" t="s">
        <v>5270</v>
      </c>
      <c r="I306" s="429" t="s">
        <v>3792</v>
      </c>
      <c r="J306" s="430" t="s">
        <v>1884</v>
      </c>
      <c r="K306" s="429" t="s">
        <v>1862</v>
      </c>
      <c r="L306" s="430">
        <v>5</v>
      </c>
      <c r="M306" s="430">
        <v>5</v>
      </c>
      <c r="N306" s="430">
        <v>5</v>
      </c>
      <c r="O306" s="430">
        <v>10</v>
      </c>
      <c r="P306" s="430">
        <v>5</v>
      </c>
      <c r="Q306" s="430">
        <v>10</v>
      </c>
      <c r="R306" s="430">
        <f>L306*M306*N306*O306*P306*Q306</f>
        <v>62500</v>
      </c>
      <c r="S306" s="433" t="s">
        <v>3272</v>
      </c>
      <c r="T306" s="431" t="s">
        <v>3641</v>
      </c>
      <c r="U306" s="430" t="s">
        <v>1206</v>
      </c>
      <c r="V306" s="430" t="s">
        <v>1863</v>
      </c>
      <c r="W306" s="429" t="s">
        <v>1864</v>
      </c>
      <c r="X306" s="431" t="s">
        <v>2456</v>
      </c>
      <c r="Y306" s="439" t="s">
        <v>2457</v>
      </c>
      <c r="Z306" s="439" t="s">
        <v>3274</v>
      </c>
      <c r="AA306" s="429" t="s">
        <v>3364</v>
      </c>
      <c r="AB306" s="431" t="s">
        <v>3536</v>
      </c>
      <c r="AC306" s="435" t="s">
        <v>3269</v>
      </c>
      <c r="AD306" s="434" t="s">
        <v>4033</v>
      </c>
      <c r="AE306" s="434" t="s">
        <v>48</v>
      </c>
    </row>
    <row r="307" spans="2:31" ht="108.75" customHeight="1" thickBot="1" x14ac:dyDescent="0.25">
      <c r="B307" s="896"/>
      <c r="C307" s="896" t="s">
        <v>4034</v>
      </c>
      <c r="D307" s="896" t="s">
        <v>3349</v>
      </c>
      <c r="E307" s="438" t="s">
        <v>1876</v>
      </c>
      <c r="F307" s="896" t="s">
        <v>1625</v>
      </c>
      <c r="G307" s="439" t="s">
        <v>4035</v>
      </c>
      <c r="H307" s="429" t="s">
        <v>5248</v>
      </c>
      <c r="I307" s="429" t="s">
        <v>1901</v>
      </c>
      <c r="J307" s="429" t="s">
        <v>3454</v>
      </c>
      <c r="K307" s="442" t="s">
        <v>1851</v>
      </c>
      <c r="L307" s="430">
        <v>5</v>
      </c>
      <c r="M307" s="430">
        <v>5</v>
      </c>
      <c r="N307" s="430">
        <v>5</v>
      </c>
      <c r="O307" s="430">
        <v>5</v>
      </c>
      <c r="P307" s="430">
        <v>5</v>
      </c>
      <c r="Q307" s="430">
        <v>10</v>
      </c>
      <c r="R307" s="430">
        <f>(L307*M307*N307*O307*P307*Q307)</f>
        <v>31250</v>
      </c>
      <c r="S307" s="433" t="s">
        <v>3247</v>
      </c>
      <c r="T307" s="431" t="s">
        <v>4036</v>
      </c>
      <c r="U307" s="430" t="s">
        <v>1206</v>
      </c>
      <c r="V307" s="430" t="s">
        <v>1863</v>
      </c>
      <c r="W307" s="429" t="s">
        <v>1853</v>
      </c>
      <c r="X307" s="432" t="s">
        <v>2458</v>
      </c>
      <c r="Y307" s="432" t="s">
        <v>1880</v>
      </c>
      <c r="Z307" s="432" t="s">
        <v>4028</v>
      </c>
      <c r="AA307" s="430" t="s">
        <v>4029</v>
      </c>
      <c r="AB307" s="431" t="s">
        <v>4030</v>
      </c>
      <c r="AC307" s="429" t="s">
        <v>3253</v>
      </c>
      <c r="AD307" s="432" t="s">
        <v>3391</v>
      </c>
      <c r="AE307" s="448" t="s">
        <v>3416</v>
      </c>
    </row>
    <row r="308" spans="2:31" ht="108.75" customHeight="1" thickBot="1" x14ac:dyDescent="0.25">
      <c r="B308" s="896"/>
      <c r="C308" s="896"/>
      <c r="D308" s="896"/>
      <c r="E308" s="438" t="s">
        <v>1903</v>
      </c>
      <c r="F308" s="896"/>
      <c r="G308" s="439" t="s">
        <v>3558</v>
      </c>
      <c r="H308" s="429" t="s">
        <v>5209</v>
      </c>
      <c r="I308" s="429" t="s">
        <v>3246</v>
      </c>
      <c r="J308" s="429" t="s">
        <v>1861</v>
      </c>
      <c r="K308" s="442" t="s">
        <v>1851</v>
      </c>
      <c r="L308" s="430">
        <v>5</v>
      </c>
      <c r="M308" s="430">
        <v>1</v>
      </c>
      <c r="N308" s="430">
        <v>1</v>
      </c>
      <c r="O308" s="430">
        <v>5</v>
      </c>
      <c r="P308" s="430">
        <v>1</v>
      </c>
      <c r="Q308" s="430">
        <v>10</v>
      </c>
      <c r="R308" s="430">
        <f t="shared" ref="R308:R309" si="44">(L308*M308*N308*O308*P308*Q308)</f>
        <v>250</v>
      </c>
      <c r="S308" s="437" t="s">
        <v>3264</v>
      </c>
      <c r="T308" s="431" t="s">
        <v>3559</v>
      </c>
      <c r="U308" s="430" t="s">
        <v>1206</v>
      </c>
      <c r="V308" s="430" t="s">
        <v>1852</v>
      </c>
      <c r="W308" s="429" t="s">
        <v>48</v>
      </c>
      <c r="X308" s="431" t="s">
        <v>48</v>
      </c>
      <c r="Y308" s="431" t="s">
        <v>48</v>
      </c>
      <c r="Z308" s="431" t="s">
        <v>48</v>
      </c>
      <c r="AA308" s="430" t="s">
        <v>3485</v>
      </c>
      <c r="AB308" s="431" t="s">
        <v>48</v>
      </c>
      <c r="AC308" s="429" t="s">
        <v>48</v>
      </c>
      <c r="AD308" s="429" t="s">
        <v>48</v>
      </c>
      <c r="AE308" s="429" t="s">
        <v>48</v>
      </c>
    </row>
    <row r="309" spans="2:31" ht="108.75" customHeight="1" thickBot="1" x14ac:dyDescent="0.25">
      <c r="B309" s="896"/>
      <c r="C309" s="896"/>
      <c r="D309" s="896"/>
      <c r="E309" s="438" t="s">
        <v>3759</v>
      </c>
      <c r="F309" s="896"/>
      <c r="G309" s="439" t="s">
        <v>3558</v>
      </c>
      <c r="H309" s="429" t="s">
        <v>5209</v>
      </c>
      <c r="I309" s="429" t="s">
        <v>3917</v>
      </c>
      <c r="J309" s="429" t="s">
        <v>1861</v>
      </c>
      <c r="K309" s="442" t="s">
        <v>1851</v>
      </c>
      <c r="L309" s="430">
        <v>5</v>
      </c>
      <c r="M309" s="430">
        <v>1</v>
      </c>
      <c r="N309" s="430">
        <v>1</v>
      </c>
      <c r="O309" s="430">
        <v>5</v>
      </c>
      <c r="P309" s="430">
        <v>1</v>
      </c>
      <c r="Q309" s="430">
        <v>10</v>
      </c>
      <c r="R309" s="430">
        <f t="shared" si="44"/>
        <v>250</v>
      </c>
      <c r="S309" s="437" t="s">
        <v>3264</v>
      </c>
      <c r="T309" s="431" t="s">
        <v>3450</v>
      </c>
      <c r="U309" s="430" t="s">
        <v>1206</v>
      </c>
      <c r="V309" s="430" t="s">
        <v>1852</v>
      </c>
      <c r="W309" s="429" t="s">
        <v>48</v>
      </c>
      <c r="X309" s="431" t="s">
        <v>48</v>
      </c>
      <c r="Y309" s="431" t="s">
        <v>48</v>
      </c>
      <c r="Z309" s="431" t="s">
        <v>48</v>
      </c>
      <c r="AA309" s="430" t="s">
        <v>3485</v>
      </c>
      <c r="AB309" s="431" t="s">
        <v>48</v>
      </c>
      <c r="AC309" s="429" t="s">
        <v>48</v>
      </c>
      <c r="AD309" s="429" t="s">
        <v>48</v>
      </c>
      <c r="AE309" s="429" t="s">
        <v>48</v>
      </c>
    </row>
    <row r="310" spans="2:31" ht="108.75" customHeight="1" thickBot="1" x14ac:dyDescent="0.25">
      <c r="B310" s="896"/>
      <c r="C310" s="896"/>
      <c r="D310" s="896"/>
      <c r="E310" s="438" t="s">
        <v>1946</v>
      </c>
      <c r="F310" s="896"/>
      <c r="G310" s="439" t="s">
        <v>3640</v>
      </c>
      <c r="H310" s="429" t="s">
        <v>5204</v>
      </c>
      <c r="I310" s="429" t="s">
        <v>1901</v>
      </c>
      <c r="J310" s="429" t="s">
        <v>1861</v>
      </c>
      <c r="K310" s="430" t="s">
        <v>1851</v>
      </c>
      <c r="L310" s="430">
        <v>5</v>
      </c>
      <c r="M310" s="430">
        <v>5</v>
      </c>
      <c r="N310" s="430">
        <v>10</v>
      </c>
      <c r="O310" s="430">
        <v>5</v>
      </c>
      <c r="P310" s="430">
        <v>1</v>
      </c>
      <c r="Q310" s="430">
        <v>10</v>
      </c>
      <c r="R310" s="430">
        <f>(L310*M310*N310*O310*P310*Q310)</f>
        <v>12500</v>
      </c>
      <c r="S310" s="437" t="s">
        <v>3264</v>
      </c>
      <c r="T310" s="431" t="s">
        <v>3352</v>
      </c>
      <c r="U310" s="430" t="s">
        <v>1206</v>
      </c>
      <c r="V310" s="430" t="s">
        <v>1852</v>
      </c>
      <c r="W310" s="429" t="s">
        <v>48</v>
      </c>
      <c r="X310" s="431" t="s">
        <v>48</v>
      </c>
      <c r="Y310" s="431" t="s">
        <v>48</v>
      </c>
      <c r="Z310" s="431" t="s">
        <v>48</v>
      </c>
      <c r="AA310" s="430" t="s">
        <v>3364</v>
      </c>
      <c r="AB310" s="431" t="s">
        <v>48</v>
      </c>
      <c r="AC310" s="429" t="s">
        <v>48</v>
      </c>
      <c r="AD310" s="429" t="s">
        <v>48</v>
      </c>
      <c r="AE310" s="429" t="s">
        <v>48</v>
      </c>
    </row>
    <row r="311" spans="2:31" ht="108.75" customHeight="1" thickBot="1" x14ac:dyDescent="0.25">
      <c r="B311" s="896"/>
      <c r="C311" s="896" t="s">
        <v>4037</v>
      </c>
      <c r="D311" s="896" t="s">
        <v>3244</v>
      </c>
      <c r="E311" s="438" t="s">
        <v>3759</v>
      </c>
      <c r="F311" s="896" t="s">
        <v>1625</v>
      </c>
      <c r="G311" s="439" t="s">
        <v>3558</v>
      </c>
      <c r="H311" s="429" t="s">
        <v>5209</v>
      </c>
      <c r="I311" s="429" t="s">
        <v>3917</v>
      </c>
      <c r="J311" s="429" t="s">
        <v>1861</v>
      </c>
      <c r="K311" s="442" t="s">
        <v>1851</v>
      </c>
      <c r="L311" s="430">
        <v>5</v>
      </c>
      <c r="M311" s="430">
        <v>5</v>
      </c>
      <c r="N311" s="430">
        <v>5</v>
      </c>
      <c r="O311" s="430">
        <v>5</v>
      </c>
      <c r="P311" s="430">
        <v>1</v>
      </c>
      <c r="Q311" s="430">
        <v>10</v>
      </c>
      <c r="R311" s="430">
        <f t="shared" ref="R311:R313" si="45">(L311*M311*N311*O311*P311*Q311)</f>
        <v>6250</v>
      </c>
      <c r="S311" s="437" t="s">
        <v>3264</v>
      </c>
      <c r="T311" s="431" t="s">
        <v>3450</v>
      </c>
      <c r="U311" s="430" t="s">
        <v>1206</v>
      </c>
      <c r="V311" s="430" t="s">
        <v>1852</v>
      </c>
      <c r="W311" s="429" t="s">
        <v>48</v>
      </c>
      <c r="X311" s="431" t="s">
        <v>48</v>
      </c>
      <c r="Y311" s="431" t="s">
        <v>48</v>
      </c>
      <c r="Z311" s="431" t="s">
        <v>48</v>
      </c>
      <c r="AA311" s="430" t="s">
        <v>3485</v>
      </c>
      <c r="AB311" s="431" t="s">
        <v>48</v>
      </c>
      <c r="AC311" s="429" t="s">
        <v>48</v>
      </c>
      <c r="AD311" s="429" t="s">
        <v>48</v>
      </c>
      <c r="AE311" s="429" t="s">
        <v>48</v>
      </c>
    </row>
    <row r="312" spans="2:31" ht="108.75" customHeight="1" thickBot="1" x14ac:dyDescent="0.25">
      <c r="B312" s="896"/>
      <c r="C312" s="896"/>
      <c r="D312" s="896"/>
      <c r="E312" s="438" t="s">
        <v>1903</v>
      </c>
      <c r="F312" s="896"/>
      <c r="G312" s="439" t="s">
        <v>4038</v>
      </c>
      <c r="H312" s="429" t="s">
        <v>5209</v>
      </c>
      <c r="I312" s="429" t="s">
        <v>3246</v>
      </c>
      <c r="J312" s="429" t="s">
        <v>1861</v>
      </c>
      <c r="K312" s="429" t="s">
        <v>1851</v>
      </c>
      <c r="L312" s="430">
        <v>5</v>
      </c>
      <c r="M312" s="430">
        <v>5</v>
      </c>
      <c r="N312" s="430">
        <v>5</v>
      </c>
      <c r="O312" s="430">
        <v>5</v>
      </c>
      <c r="P312" s="430">
        <v>1</v>
      </c>
      <c r="Q312" s="430">
        <v>10</v>
      </c>
      <c r="R312" s="430">
        <f t="shared" si="45"/>
        <v>6250</v>
      </c>
      <c r="S312" s="437" t="s">
        <v>3264</v>
      </c>
      <c r="T312" s="432" t="s">
        <v>3559</v>
      </c>
      <c r="U312" s="430" t="s">
        <v>1206</v>
      </c>
      <c r="V312" s="430" t="s">
        <v>1852</v>
      </c>
      <c r="W312" s="429" t="s">
        <v>48</v>
      </c>
      <c r="X312" s="431" t="s">
        <v>48</v>
      </c>
      <c r="Y312" s="431" t="s">
        <v>48</v>
      </c>
      <c r="Z312" s="431" t="s">
        <v>48</v>
      </c>
      <c r="AA312" s="430" t="s">
        <v>3485</v>
      </c>
      <c r="AB312" s="431" t="s">
        <v>48</v>
      </c>
      <c r="AC312" s="429" t="s">
        <v>48</v>
      </c>
      <c r="AD312" s="429" t="s">
        <v>48</v>
      </c>
      <c r="AE312" s="429" t="s">
        <v>48</v>
      </c>
    </row>
    <row r="313" spans="2:31" ht="108.75" customHeight="1" thickBot="1" x14ac:dyDescent="0.25">
      <c r="B313" s="896"/>
      <c r="C313" s="896" t="s">
        <v>4039</v>
      </c>
      <c r="D313" s="896" t="s">
        <v>4040</v>
      </c>
      <c r="E313" s="438" t="s">
        <v>3759</v>
      </c>
      <c r="F313" s="896" t="s">
        <v>1625</v>
      </c>
      <c r="G313" s="432" t="s">
        <v>4041</v>
      </c>
      <c r="H313" s="429" t="s">
        <v>5209</v>
      </c>
      <c r="I313" s="429" t="s">
        <v>1907</v>
      </c>
      <c r="J313" s="429" t="s">
        <v>1908</v>
      </c>
      <c r="K313" s="429" t="s">
        <v>1851</v>
      </c>
      <c r="L313" s="430">
        <v>1</v>
      </c>
      <c r="M313" s="430">
        <v>1</v>
      </c>
      <c r="N313" s="430">
        <v>1</v>
      </c>
      <c r="O313" s="430">
        <v>1</v>
      </c>
      <c r="P313" s="430">
        <v>1</v>
      </c>
      <c r="Q313" s="430">
        <v>10</v>
      </c>
      <c r="R313" s="430">
        <f t="shared" si="45"/>
        <v>10</v>
      </c>
      <c r="S313" s="437" t="s">
        <v>3264</v>
      </c>
      <c r="T313" s="431" t="s">
        <v>3450</v>
      </c>
      <c r="U313" s="430" t="s">
        <v>1206</v>
      </c>
      <c r="V313" s="430" t="s">
        <v>1852</v>
      </c>
      <c r="W313" s="429" t="s">
        <v>48</v>
      </c>
      <c r="X313" s="431" t="s">
        <v>48</v>
      </c>
      <c r="Y313" s="431" t="s">
        <v>48</v>
      </c>
      <c r="Z313" s="431" t="s">
        <v>48</v>
      </c>
      <c r="AA313" s="430" t="s">
        <v>3485</v>
      </c>
      <c r="AB313" s="431" t="s">
        <v>48</v>
      </c>
      <c r="AC313" s="429" t="s">
        <v>48</v>
      </c>
      <c r="AD313" s="429" t="s">
        <v>48</v>
      </c>
      <c r="AE313" s="429" t="s">
        <v>48</v>
      </c>
    </row>
    <row r="314" spans="2:31" ht="108.75" customHeight="1" thickBot="1" x14ac:dyDescent="0.25">
      <c r="B314" s="896"/>
      <c r="C314" s="896"/>
      <c r="D314" s="896"/>
      <c r="E314" s="438" t="s">
        <v>1949</v>
      </c>
      <c r="F314" s="896"/>
      <c r="G314" s="432" t="s">
        <v>4042</v>
      </c>
      <c r="H314" s="429" t="s">
        <v>5202</v>
      </c>
      <c r="I314" s="429" t="s">
        <v>1878</v>
      </c>
      <c r="J314" s="429" t="s">
        <v>1866</v>
      </c>
      <c r="K314" s="430" t="s">
        <v>1851</v>
      </c>
      <c r="L314" s="430">
        <v>5</v>
      </c>
      <c r="M314" s="430">
        <v>5</v>
      </c>
      <c r="N314" s="430">
        <v>10</v>
      </c>
      <c r="O314" s="430">
        <v>5</v>
      </c>
      <c r="P314" s="430">
        <v>1</v>
      </c>
      <c r="Q314" s="430">
        <v>10</v>
      </c>
      <c r="R314" s="430">
        <f>(L314*M314*N314*O314*P314*Q314)</f>
        <v>12500</v>
      </c>
      <c r="S314" s="437" t="s">
        <v>3264</v>
      </c>
      <c r="T314" s="431" t="s">
        <v>3352</v>
      </c>
      <c r="U314" s="430" t="s">
        <v>1206</v>
      </c>
      <c r="V314" s="430" t="s">
        <v>1852</v>
      </c>
      <c r="W314" s="429" t="s">
        <v>48</v>
      </c>
      <c r="X314" s="431" t="s">
        <v>48</v>
      </c>
      <c r="Y314" s="431" t="s">
        <v>48</v>
      </c>
      <c r="Z314" s="431" t="s">
        <v>48</v>
      </c>
      <c r="AA314" s="430" t="s">
        <v>3251</v>
      </c>
      <c r="AB314" s="431" t="s">
        <v>48</v>
      </c>
      <c r="AC314" s="429" t="s">
        <v>48</v>
      </c>
      <c r="AD314" s="429" t="s">
        <v>48</v>
      </c>
      <c r="AE314" s="429" t="s">
        <v>48</v>
      </c>
    </row>
    <row r="315" spans="2:31" ht="108.75" customHeight="1" thickBot="1" x14ac:dyDescent="0.25">
      <c r="B315" s="896"/>
      <c r="C315" s="896"/>
      <c r="D315" s="896"/>
      <c r="E315" s="438" t="s">
        <v>4043</v>
      </c>
      <c r="F315" s="896"/>
      <c r="G315" s="439" t="s">
        <v>4044</v>
      </c>
      <c r="H315" s="429" t="s">
        <v>5209</v>
      </c>
      <c r="I315" s="429" t="s">
        <v>1907</v>
      </c>
      <c r="J315" s="429" t="s">
        <v>1908</v>
      </c>
      <c r="K315" s="429" t="s">
        <v>1851</v>
      </c>
      <c r="L315" s="430">
        <v>1</v>
      </c>
      <c r="M315" s="430">
        <v>1</v>
      </c>
      <c r="N315" s="430">
        <v>1</v>
      </c>
      <c r="O315" s="430">
        <v>1</v>
      </c>
      <c r="P315" s="430">
        <v>1</v>
      </c>
      <c r="Q315" s="430">
        <v>10</v>
      </c>
      <c r="R315" s="430">
        <f>(L315*M315*N315*O315*P315*Q315)</f>
        <v>10</v>
      </c>
      <c r="S315" s="437" t="s">
        <v>3264</v>
      </c>
      <c r="T315" s="431" t="s">
        <v>3534</v>
      </c>
      <c r="U315" s="430" t="s">
        <v>1206</v>
      </c>
      <c r="V315" s="430" t="s">
        <v>1852</v>
      </c>
      <c r="W315" s="429" t="s">
        <v>48</v>
      </c>
      <c r="X315" s="431" t="s">
        <v>48</v>
      </c>
      <c r="Y315" s="431" t="s">
        <v>48</v>
      </c>
      <c r="Z315" s="431" t="s">
        <v>48</v>
      </c>
      <c r="AA315" s="430" t="s">
        <v>3364</v>
      </c>
      <c r="AB315" s="431" t="s">
        <v>48</v>
      </c>
      <c r="AC315" s="429" t="s">
        <v>48</v>
      </c>
      <c r="AD315" s="429" t="s">
        <v>48</v>
      </c>
      <c r="AE315" s="429" t="s">
        <v>48</v>
      </c>
    </row>
    <row r="316" spans="2:31" ht="108.75" customHeight="1" thickBot="1" x14ac:dyDescent="0.25">
      <c r="B316" s="896"/>
      <c r="C316" s="896" t="s">
        <v>4045</v>
      </c>
      <c r="D316" s="896" t="s">
        <v>3244</v>
      </c>
      <c r="E316" s="438" t="s">
        <v>1849</v>
      </c>
      <c r="F316" s="896" t="s">
        <v>1625</v>
      </c>
      <c r="G316" s="439" t="s">
        <v>3921</v>
      </c>
      <c r="H316" s="429" t="s">
        <v>5209</v>
      </c>
      <c r="I316" s="429" t="s">
        <v>3246</v>
      </c>
      <c r="J316" s="429" t="s">
        <v>1861</v>
      </c>
      <c r="K316" s="429" t="s">
        <v>1851</v>
      </c>
      <c r="L316" s="430">
        <v>5</v>
      </c>
      <c r="M316" s="430">
        <v>5</v>
      </c>
      <c r="N316" s="430">
        <v>5</v>
      </c>
      <c r="O316" s="430">
        <v>5</v>
      </c>
      <c r="P316" s="430">
        <v>5</v>
      </c>
      <c r="Q316" s="430">
        <v>10</v>
      </c>
      <c r="R316" s="430">
        <f>(L316*M316*N316*O316*P316*Q316)</f>
        <v>31250</v>
      </c>
      <c r="S316" s="433" t="s">
        <v>3247</v>
      </c>
      <c r="T316" s="431" t="s">
        <v>3257</v>
      </c>
      <c r="U316" s="430" t="s">
        <v>1206</v>
      </c>
      <c r="V316" s="430" t="s">
        <v>1863</v>
      </c>
      <c r="W316" s="429" t="s">
        <v>1853</v>
      </c>
      <c r="X316" s="431" t="s">
        <v>3922</v>
      </c>
      <c r="Y316" s="431" t="s">
        <v>3259</v>
      </c>
      <c r="Z316" s="431" t="s">
        <v>3295</v>
      </c>
      <c r="AA316" s="430" t="s">
        <v>3353</v>
      </c>
      <c r="AB316" s="431" t="s">
        <v>4046</v>
      </c>
      <c r="AC316" s="429" t="s">
        <v>3253</v>
      </c>
      <c r="AD316" s="434" t="s">
        <v>4047</v>
      </c>
      <c r="AE316" s="434" t="s">
        <v>48</v>
      </c>
    </row>
    <row r="317" spans="2:31" ht="108.75" customHeight="1" thickBot="1" x14ac:dyDescent="0.25">
      <c r="B317" s="896"/>
      <c r="C317" s="896"/>
      <c r="D317" s="896"/>
      <c r="E317" s="438" t="s">
        <v>4048</v>
      </c>
      <c r="F317" s="896"/>
      <c r="G317" s="439" t="s">
        <v>3640</v>
      </c>
      <c r="H317" s="429" t="s">
        <v>5202</v>
      </c>
      <c r="I317" s="429" t="s">
        <v>1878</v>
      </c>
      <c r="J317" s="429" t="s">
        <v>1866</v>
      </c>
      <c r="K317" s="429" t="s">
        <v>1851</v>
      </c>
      <c r="L317" s="435">
        <v>1</v>
      </c>
      <c r="M317" s="435">
        <v>5</v>
      </c>
      <c r="N317" s="435">
        <v>5</v>
      </c>
      <c r="O317" s="435">
        <v>5</v>
      </c>
      <c r="P317" s="436">
        <v>5</v>
      </c>
      <c r="Q317" s="435">
        <v>10</v>
      </c>
      <c r="R317" s="430">
        <f>(L317*M317*N317*O317*P317*Q317)</f>
        <v>6250</v>
      </c>
      <c r="S317" s="437" t="s">
        <v>3264</v>
      </c>
      <c r="T317" s="431" t="s">
        <v>3826</v>
      </c>
      <c r="U317" s="430" t="s">
        <v>1206</v>
      </c>
      <c r="V317" s="430" t="s">
        <v>1852</v>
      </c>
      <c r="W317" s="429" t="s">
        <v>48</v>
      </c>
      <c r="X317" s="431" t="s">
        <v>48</v>
      </c>
      <c r="Y317" s="431" t="s">
        <v>48</v>
      </c>
      <c r="Z317" s="431" t="s">
        <v>48</v>
      </c>
      <c r="AA317" s="430" t="s">
        <v>3364</v>
      </c>
      <c r="AB317" s="431" t="s">
        <v>48</v>
      </c>
      <c r="AC317" s="429" t="s">
        <v>48</v>
      </c>
      <c r="AD317" s="429" t="s">
        <v>48</v>
      </c>
      <c r="AE317" s="429" t="s">
        <v>48</v>
      </c>
    </row>
    <row r="318" spans="2:31" x14ac:dyDescent="0.2">
      <c r="B318" s="1"/>
      <c r="C318" s="1"/>
      <c r="D318" s="1"/>
      <c r="E318" s="1"/>
      <c r="F318" s="13"/>
      <c r="G318" s="1"/>
      <c r="H318" s="13"/>
      <c r="I318" s="1"/>
      <c r="J318" s="1"/>
      <c r="K318" s="1"/>
      <c r="T318" s="1"/>
      <c r="U318" s="13"/>
      <c r="V318" s="13"/>
      <c r="W318" s="13"/>
      <c r="X318" s="1"/>
      <c r="Y318" s="1"/>
      <c r="Z318" s="1"/>
      <c r="AB318" s="1"/>
      <c r="AC318" s="13"/>
      <c r="AD318" s="1"/>
    </row>
    <row r="319" spans="2:31" x14ac:dyDescent="0.2">
      <c r="B319" s="1" t="s">
        <v>5274</v>
      </c>
      <c r="C319" s="1"/>
      <c r="D319" s="1"/>
      <c r="E319" s="1"/>
      <c r="F319" s="13"/>
      <c r="G319" s="1"/>
      <c r="H319" s="13"/>
      <c r="I319" s="1"/>
      <c r="J319" s="1"/>
      <c r="K319" s="1"/>
      <c r="T319" s="1"/>
      <c r="U319" s="13"/>
      <c r="V319" s="13"/>
      <c r="W319" s="13"/>
      <c r="X319" s="1"/>
      <c r="Y319" s="1"/>
      <c r="Z319" s="1"/>
      <c r="AB319" s="1"/>
      <c r="AC319" s="13"/>
      <c r="AD319" s="1"/>
    </row>
    <row r="320" spans="2:31" x14ac:dyDescent="0.2">
      <c r="W320" s="15"/>
      <c r="X320" s="26"/>
      <c r="Y320" s="26"/>
      <c r="Z320" s="26"/>
      <c r="AB320" s="26"/>
      <c r="AD320" s="1"/>
    </row>
    <row r="321" spans="2:30" ht="15.75" x14ac:dyDescent="0.25">
      <c r="B321" s="457" t="s">
        <v>5275</v>
      </c>
      <c r="C321" s="457"/>
      <c r="D321" s="457"/>
      <c r="E321" s="408"/>
      <c r="F321" s="458"/>
    </row>
    <row r="322" spans="2:30" ht="15.75" thickBot="1" x14ac:dyDescent="0.25">
      <c r="B322" s="407"/>
      <c r="C322" s="407"/>
      <c r="D322" s="407"/>
      <c r="F322" s="459"/>
    </row>
    <row r="323" spans="2:30" ht="16.5" thickBot="1" x14ac:dyDescent="0.25">
      <c r="B323" s="460" t="s">
        <v>5276</v>
      </c>
      <c r="C323" s="460" t="s">
        <v>5277</v>
      </c>
      <c r="D323" s="461" t="s">
        <v>5278</v>
      </c>
      <c r="G323" s="15"/>
      <c r="H323" s="12"/>
      <c r="J323" s="1"/>
      <c r="K323" s="1"/>
      <c r="R323" s="26"/>
      <c r="S323" s="15"/>
      <c r="T323" s="12"/>
      <c r="V323" s="2"/>
      <c r="W323" s="15"/>
      <c r="X323" s="135"/>
      <c r="Y323" s="135"/>
      <c r="Z323" s="135"/>
      <c r="AB323" s="135"/>
      <c r="AC323" s="1"/>
      <c r="AD323" s="1"/>
    </row>
    <row r="324" spans="2:30" ht="15.75" thickBot="1" x14ac:dyDescent="0.25">
      <c r="B324" s="462" t="s">
        <v>5279</v>
      </c>
      <c r="C324" s="463" t="s">
        <v>5280</v>
      </c>
      <c r="D324" s="433" t="s">
        <v>5281</v>
      </c>
      <c r="G324" s="15"/>
      <c r="H324" s="12"/>
      <c r="J324" s="1"/>
      <c r="K324" s="1"/>
      <c r="R324" s="26"/>
      <c r="S324" s="15"/>
      <c r="T324" s="12"/>
      <c r="V324" s="2"/>
      <c r="W324" s="15"/>
      <c r="X324" s="135"/>
      <c r="Y324" s="135"/>
      <c r="Z324" s="135"/>
      <c r="AB324" s="135"/>
      <c r="AC324" s="1"/>
      <c r="AD324" s="1"/>
    </row>
    <row r="325" spans="2:30" ht="15.75" thickBot="1" x14ac:dyDescent="0.25">
      <c r="B325" s="464" t="s">
        <v>5282</v>
      </c>
      <c r="C325" s="465" t="s">
        <v>3247</v>
      </c>
      <c r="D325" s="894" t="s">
        <v>1863</v>
      </c>
      <c r="G325" s="15"/>
      <c r="H325" s="12"/>
      <c r="J325" s="1"/>
      <c r="K325" s="1"/>
      <c r="R325" s="26"/>
      <c r="S325" s="15"/>
      <c r="T325" s="12"/>
      <c r="V325" s="2"/>
      <c r="W325" s="15"/>
      <c r="X325" s="135"/>
      <c r="Y325" s="135"/>
      <c r="Z325" s="135"/>
      <c r="AB325" s="135"/>
      <c r="AC325" s="1"/>
      <c r="AD325" s="1"/>
    </row>
    <row r="326" spans="2:30" ht="15.75" thickBot="1" x14ac:dyDescent="0.25">
      <c r="B326" s="466" t="s">
        <v>5283</v>
      </c>
      <c r="C326" s="467" t="s">
        <v>3895</v>
      </c>
      <c r="D326" s="895"/>
      <c r="G326" s="15"/>
      <c r="H326" s="12"/>
      <c r="J326" s="1"/>
      <c r="K326" s="1"/>
      <c r="R326" s="26"/>
      <c r="S326" s="15"/>
      <c r="T326" s="12"/>
      <c r="V326" s="2"/>
      <c r="W326" s="15"/>
      <c r="X326" s="135"/>
      <c r="Y326" s="135"/>
      <c r="Z326" s="135"/>
      <c r="AB326" s="135"/>
      <c r="AC326" s="1"/>
      <c r="AD326" s="1"/>
    </row>
    <row r="327" spans="2:30" x14ac:dyDescent="0.2">
      <c r="B327" s="407"/>
      <c r="C327" s="407"/>
      <c r="D327" s="407"/>
      <c r="G327" s="15"/>
      <c r="H327" s="12"/>
      <c r="J327" s="1"/>
      <c r="K327" s="1"/>
      <c r="R327" s="26"/>
      <c r="S327" s="15"/>
      <c r="T327" s="12"/>
      <c r="V327" s="2"/>
      <c r="W327" s="15"/>
      <c r="X327" s="135"/>
      <c r="Y327" s="135"/>
      <c r="Z327" s="135"/>
      <c r="AB327" s="135"/>
      <c r="AC327" s="1"/>
      <c r="AD327" s="1"/>
    </row>
    <row r="328" spans="2:30" ht="15.75" x14ac:dyDescent="0.25">
      <c r="B328" s="457" t="s">
        <v>5284</v>
      </c>
      <c r="C328" s="457"/>
      <c r="D328" s="457"/>
      <c r="E328" s="457"/>
      <c r="F328" s="458"/>
    </row>
    <row r="329" spans="2:30" ht="15.75" thickBot="1" x14ac:dyDescent="0.25">
      <c r="B329" s="407"/>
      <c r="C329" s="407"/>
      <c r="D329" s="407"/>
      <c r="F329" s="459"/>
    </row>
    <row r="330" spans="2:30" ht="16.5" thickBot="1" x14ac:dyDescent="0.25">
      <c r="B330" s="468" t="s">
        <v>5276</v>
      </c>
      <c r="C330" s="468" t="s">
        <v>5277</v>
      </c>
      <c r="D330" s="461" t="s">
        <v>5278</v>
      </c>
      <c r="G330" s="15"/>
      <c r="H330" s="12"/>
      <c r="J330" s="1"/>
      <c r="K330" s="1"/>
      <c r="R330" s="26"/>
      <c r="S330" s="15"/>
      <c r="T330" s="12"/>
      <c r="V330" s="2"/>
      <c r="W330" s="15"/>
      <c r="X330" s="135"/>
      <c r="Y330" s="135"/>
      <c r="Z330" s="135"/>
      <c r="AB330" s="135"/>
      <c r="AC330" s="1"/>
      <c r="AD330" s="1"/>
    </row>
    <row r="331" spans="2:30" ht="15.75" thickBot="1" x14ac:dyDescent="0.25">
      <c r="B331" s="469" t="s">
        <v>5285</v>
      </c>
      <c r="C331" s="470" t="s">
        <v>5286</v>
      </c>
      <c r="D331" s="433" t="s">
        <v>5281</v>
      </c>
      <c r="G331" s="15"/>
      <c r="H331" s="12"/>
      <c r="J331" s="1"/>
      <c r="K331" s="1"/>
      <c r="R331" s="26"/>
      <c r="S331" s="15"/>
      <c r="T331" s="12"/>
      <c r="V331" s="2"/>
      <c r="W331" s="15"/>
      <c r="X331" s="135"/>
      <c r="Y331" s="135"/>
      <c r="Z331" s="135"/>
      <c r="AB331" s="135"/>
      <c r="AC331" s="1"/>
      <c r="AD331" s="1"/>
    </row>
    <row r="332" spans="2:30" ht="15.75" thickBot="1" x14ac:dyDescent="0.25">
      <c r="B332" s="471" t="s">
        <v>5287</v>
      </c>
      <c r="C332" s="472" t="s">
        <v>3272</v>
      </c>
      <c r="D332" s="894" t="s">
        <v>1863</v>
      </c>
      <c r="G332" s="15"/>
      <c r="H332" s="12"/>
      <c r="J332" s="1"/>
      <c r="K332" s="1"/>
      <c r="R332" s="26"/>
      <c r="S332" s="15"/>
      <c r="T332" s="12"/>
      <c r="V332" s="2"/>
      <c r="W332" s="15"/>
      <c r="X332" s="135"/>
      <c r="Y332" s="135"/>
      <c r="Z332" s="135"/>
      <c r="AB332" s="135"/>
      <c r="AC332" s="1"/>
      <c r="AD332" s="1"/>
    </row>
    <row r="333" spans="2:30" ht="15.75" thickBot="1" x14ac:dyDescent="0.25">
      <c r="B333" s="473" t="s">
        <v>5288</v>
      </c>
      <c r="C333" s="474" t="s">
        <v>3834</v>
      </c>
      <c r="D333" s="895"/>
      <c r="G333" s="15"/>
      <c r="H333" s="12"/>
      <c r="J333" s="1"/>
      <c r="K333" s="1"/>
      <c r="R333" s="26"/>
      <c r="S333" s="15"/>
      <c r="T333" s="12"/>
      <c r="V333" s="2"/>
      <c r="W333" s="15"/>
      <c r="X333" s="135"/>
      <c r="Y333" s="135"/>
      <c r="Z333" s="135"/>
      <c r="AB333" s="135"/>
      <c r="AC333" s="1"/>
      <c r="AD333" s="1"/>
    </row>
  </sheetData>
  <mergeCells count="206">
    <mergeCell ref="F313:F315"/>
    <mergeCell ref="C316:C317"/>
    <mergeCell ref="D316:D317"/>
    <mergeCell ref="F316:F317"/>
    <mergeCell ref="F302:F304"/>
    <mergeCell ref="C305:C306"/>
    <mergeCell ref="D305:D306"/>
    <mergeCell ref="F305:F306"/>
    <mergeCell ref="C307:C310"/>
    <mergeCell ref="D307:D310"/>
    <mergeCell ref="F307:F310"/>
    <mergeCell ref="C311:C312"/>
    <mergeCell ref="D311:D312"/>
    <mergeCell ref="F311:F312"/>
    <mergeCell ref="D244:D247"/>
    <mergeCell ref="B248:B275"/>
    <mergeCell ref="C248:C249"/>
    <mergeCell ref="D248:D249"/>
    <mergeCell ref="F248:F249"/>
    <mergeCell ref="C250:C252"/>
    <mergeCell ref="D250:D252"/>
    <mergeCell ref="C253:C255"/>
    <mergeCell ref="C256:C259"/>
    <mergeCell ref="D256:D259"/>
    <mergeCell ref="C260:C263"/>
    <mergeCell ref="D260:D263"/>
    <mergeCell ref="C264:C265"/>
    <mergeCell ref="D264:D265"/>
    <mergeCell ref="C266:C268"/>
    <mergeCell ref="D266:D268"/>
    <mergeCell ref="C269:C270"/>
    <mergeCell ref="D269:D270"/>
    <mergeCell ref="C271:C275"/>
    <mergeCell ref="D271:D275"/>
    <mergeCell ref="B244:B247"/>
    <mergeCell ref="C244:C247"/>
    <mergeCell ref="AD223:AD224"/>
    <mergeCell ref="AE223:AE224"/>
    <mergeCell ref="C231:C233"/>
    <mergeCell ref="D231:D233"/>
    <mergeCell ref="C234:C239"/>
    <mergeCell ref="D234:D239"/>
    <mergeCell ref="B240:B243"/>
    <mergeCell ref="C240:C243"/>
    <mergeCell ref="D240:D243"/>
    <mergeCell ref="B220:B239"/>
    <mergeCell ref="C223:C230"/>
    <mergeCell ref="D223:D230"/>
    <mergeCell ref="F185:F187"/>
    <mergeCell ref="C188:C191"/>
    <mergeCell ref="D188:D191"/>
    <mergeCell ref="F188:F191"/>
    <mergeCell ref="B192:B197"/>
    <mergeCell ref="C192:C197"/>
    <mergeCell ref="D192:D196"/>
    <mergeCell ref="B198:B203"/>
    <mergeCell ref="C199:C203"/>
    <mergeCell ref="D199:D203"/>
    <mergeCell ref="B185:B191"/>
    <mergeCell ref="C185:C187"/>
    <mergeCell ref="D185:D187"/>
    <mergeCell ref="B129:B130"/>
    <mergeCell ref="B131:B154"/>
    <mergeCell ref="C131:C132"/>
    <mergeCell ref="D131:D132"/>
    <mergeCell ref="F131:F132"/>
    <mergeCell ref="C133:C135"/>
    <mergeCell ref="D133:D135"/>
    <mergeCell ref="C136:C137"/>
    <mergeCell ref="D136:D137"/>
    <mergeCell ref="C138:C139"/>
    <mergeCell ref="D138:D139"/>
    <mergeCell ref="C140:C144"/>
    <mergeCell ref="D140:D144"/>
    <mergeCell ref="C147:C149"/>
    <mergeCell ref="D147:D149"/>
    <mergeCell ref="C150:C151"/>
    <mergeCell ref="D150:D151"/>
    <mergeCell ref="C153:C154"/>
    <mergeCell ref="D153:D154"/>
    <mergeCell ref="AD24:AD25"/>
    <mergeCell ref="B26:B31"/>
    <mergeCell ref="C26:C28"/>
    <mergeCell ref="B32:B34"/>
    <mergeCell ref="C32:C34"/>
    <mergeCell ref="D32:D34"/>
    <mergeCell ref="F32:F34"/>
    <mergeCell ref="B35:B106"/>
    <mergeCell ref="C35:C43"/>
    <mergeCell ref="D35:D43"/>
    <mergeCell ref="F35:F43"/>
    <mergeCell ref="C44:C48"/>
    <mergeCell ref="D44:D48"/>
    <mergeCell ref="F44:F48"/>
    <mergeCell ref="C49:C57"/>
    <mergeCell ref="D49:D57"/>
    <mergeCell ref="F49:F57"/>
    <mergeCell ref="C58:C64"/>
    <mergeCell ref="D58:D64"/>
    <mergeCell ref="F58:F64"/>
    <mergeCell ref="C65:C77"/>
    <mergeCell ref="D65:D77"/>
    <mergeCell ref="F65:F77"/>
    <mergeCell ref="C78:C84"/>
    <mergeCell ref="K4:O4"/>
    <mergeCell ref="B6:B25"/>
    <mergeCell ref="C6:C9"/>
    <mergeCell ref="D6:D9"/>
    <mergeCell ref="F6:F9"/>
    <mergeCell ref="C10:C13"/>
    <mergeCell ref="D10:D13"/>
    <mergeCell ref="F10:F13"/>
    <mergeCell ref="C14:C17"/>
    <mergeCell ref="D14:D17"/>
    <mergeCell ref="F14:F17"/>
    <mergeCell ref="C19:C21"/>
    <mergeCell ref="D19:D21"/>
    <mergeCell ref="F19:F21"/>
    <mergeCell ref="C22:C23"/>
    <mergeCell ref="D22:D23"/>
    <mergeCell ref="F22:F23"/>
    <mergeCell ref="C24:C25"/>
    <mergeCell ref="D24:D25"/>
    <mergeCell ref="F24:F25"/>
    <mergeCell ref="D78:D84"/>
    <mergeCell ref="F78:F84"/>
    <mergeCell ref="C85:C93"/>
    <mergeCell ref="D85:D93"/>
    <mergeCell ref="F85:F93"/>
    <mergeCell ref="C94:C106"/>
    <mergeCell ref="D94:D106"/>
    <mergeCell ref="F94:F106"/>
    <mergeCell ref="B155:B158"/>
    <mergeCell ref="C155:C157"/>
    <mergeCell ref="D155:D157"/>
    <mergeCell ref="B107:B128"/>
    <mergeCell ref="C107:C114"/>
    <mergeCell ref="D107:D114"/>
    <mergeCell ref="F107:F114"/>
    <mergeCell ref="C115:C119"/>
    <mergeCell ref="D115:D119"/>
    <mergeCell ref="F115:F119"/>
    <mergeCell ref="C120:C123"/>
    <mergeCell ref="D120:D123"/>
    <mergeCell ref="F120:F123"/>
    <mergeCell ref="C124:C128"/>
    <mergeCell ref="D124:D128"/>
    <mergeCell ref="F124:F128"/>
    <mergeCell ref="B159:B164"/>
    <mergeCell ref="C159:C161"/>
    <mergeCell ref="D159:D161"/>
    <mergeCell ref="C162:C164"/>
    <mergeCell ref="D162:D164"/>
    <mergeCell ref="F162:F164"/>
    <mergeCell ref="B165:B169"/>
    <mergeCell ref="C168:C169"/>
    <mergeCell ref="D168:D169"/>
    <mergeCell ref="B170:B173"/>
    <mergeCell ref="C170:C173"/>
    <mergeCell ref="D170:D173"/>
    <mergeCell ref="F170:F173"/>
    <mergeCell ref="B174:B178"/>
    <mergeCell ref="C174:C176"/>
    <mergeCell ref="D174:D176"/>
    <mergeCell ref="F174:F176"/>
    <mergeCell ref="B179:B184"/>
    <mergeCell ref="C179:C181"/>
    <mergeCell ref="D179:D181"/>
    <mergeCell ref="F179:F181"/>
    <mergeCell ref="C182:C184"/>
    <mergeCell ref="D182:D184"/>
    <mergeCell ref="F182:F184"/>
    <mergeCell ref="B204:B208"/>
    <mergeCell ref="C204:C208"/>
    <mergeCell ref="D204:D208"/>
    <mergeCell ref="F204:F208"/>
    <mergeCell ref="B209:B219"/>
    <mergeCell ref="C209:C212"/>
    <mergeCell ref="D209:D212"/>
    <mergeCell ref="C213:C216"/>
    <mergeCell ref="D213:D216"/>
    <mergeCell ref="C217:C219"/>
    <mergeCell ref="D217:D219"/>
    <mergeCell ref="D325:D326"/>
    <mergeCell ref="D332:D333"/>
    <mergeCell ref="B276:B284"/>
    <mergeCell ref="C276:C277"/>
    <mergeCell ref="D276:D277"/>
    <mergeCell ref="C278:C280"/>
    <mergeCell ref="D278:D280"/>
    <mergeCell ref="C281:C284"/>
    <mergeCell ref="D281:D284"/>
    <mergeCell ref="B285:B290"/>
    <mergeCell ref="C285:C286"/>
    <mergeCell ref="C287:C288"/>
    <mergeCell ref="C289:C290"/>
    <mergeCell ref="B291:B301"/>
    <mergeCell ref="C291:C296"/>
    <mergeCell ref="C297:C299"/>
    <mergeCell ref="C300:C301"/>
    <mergeCell ref="D300:D301"/>
    <mergeCell ref="B302:B317"/>
    <mergeCell ref="C302:C304"/>
    <mergeCell ref="D302:D304"/>
    <mergeCell ref="C313:C315"/>
    <mergeCell ref="D313:D315"/>
  </mergeCells>
  <conditionalFormatting sqref="S1:S1048576">
    <cfRule type="containsText" dxfId="8" priority="1" operator="containsText" text="Moderado positivo">
      <formula>NOT(ISERROR(SEARCH("Moderado positivo",S1)))</formula>
    </cfRule>
    <cfRule type="containsText" dxfId="7" priority="8" operator="containsText" text="Bajo negativo">
      <formula>NOT(ISERROR(SEARCH("Bajo negativo",S1)))</formula>
    </cfRule>
  </conditionalFormatting>
  <conditionalFormatting sqref="S6">
    <cfRule type="containsText" dxfId="6" priority="9" operator="containsText" text="Moderado negativo">
      <formula>NOT(ISERROR(SEARCH("Moderado negativo",S6)))</formula>
    </cfRule>
  </conditionalFormatting>
  <conditionalFormatting sqref="S6:S317">
    <cfRule type="containsText" dxfId="5" priority="5" operator="containsText" text="Alto negativo">
      <formula>NOT(ISERROR(SEARCH("Alto negativo",S6)))</formula>
    </cfRule>
    <cfRule type="containsText" dxfId="4" priority="6" operator="containsText" text="Bajo negativo">
      <formula>NOT(ISERROR(SEARCH("Bajo negativo",S6)))</formula>
    </cfRule>
    <cfRule type="containsText" dxfId="3" priority="7" operator="containsText" text="Moderado negativo">
      <formula>NOT(ISERROR(SEARCH("Moderado negativo",S6)))</formula>
    </cfRule>
  </conditionalFormatting>
  <conditionalFormatting sqref="S10:S306">
    <cfRule type="containsText" dxfId="2" priority="2" operator="containsText" text="Alto positivo">
      <formula>NOT(ISERROR(SEARCH("Alto positivo",S10)))</formula>
    </cfRule>
    <cfRule type="containsText" dxfId="1" priority="3" operator="containsText" text="Moderado positivo">
      <formula>NOT(ISERROR(SEARCH("Moderado positivo",S10)))</formula>
    </cfRule>
    <cfRule type="containsText" dxfId="0" priority="4" operator="containsText" text="Bajo positivo">
      <formula>NOT(ISERROR(SEARCH("Bajo positivo",S10)))</formula>
    </cfRule>
  </conditionalFormatting>
  <dataValidations count="2">
    <dataValidation type="list" allowBlank="1" showInputMessage="1" showErrorMessage="1" sqref="H27 H37" xr:uid="{6B47AFEF-8080-4213-92A1-DBFF00CF0146}">
      <formula1>$AK$10:$AK$23</formula1>
    </dataValidation>
    <dataValidation allowBlank="1" showInputMessage="1" showErrorMessage="1" sqref="H174" xr:uid="{8E414983-DE70-43DE-9F00-4309433EB7FD}"/>
  </dataValidations>
  <pageMargins left="0.70866141732283472" right="0.70866141732283472" top="0.74803149606299213" bottom="0.74803149606299213" header="0.31496062992125984" footer="0.31496062992125984"/>
  <pageSetup scale="20" orientation="landscape" r:id="rId1"/>
  <headerFooter>
    <oddHeader>&amp;L&amp;G&amp;CMapa de Riesgos Institucional - MINTIC&amp;R&amp;G</oddHeader>
    <oddFooter xml:space="preserve">&amp;L&amp;"Calibri,Normal"&amp;10&amp;K000000Pública&amp;C&amp;P de &amp;N&amp;RMIG-TIC-DI-013
V9
</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Mapa de Riesgos Gestión</vt:lpstr>
      <vt:lpstr>Mapa de Riesgos de Corrupción</vt:lpstr>
      <vt:lpstr>Riesgos Fiscales</vt:lpstr>
      <vt:lpstr>Riesgos de Seguridad y Privacid</vt:lpstr>
      <vt:lpstr>Riesgos de Interrupción</vt:lpstr>
      <vt:lpstr> Riesgos Iniciativas y proyecto</vt:lpstr>
      <vt:lpstr>Riesgos SST</vt:lpstr>
      <vt:lpstr>Riesgos Ambientales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Esmeralda Carolina Orduz Olaya</dc:creator>
  <cp:lastModifiedBy>Esmeralda Carolina Orduz Olaya</cp:lastModifiedBy>
  <cp:lastPrinted>2025-09-19T02:02:55Z</cp:lastPrinted>
  <dcterms:created xsi:type="dcterms:W3CDTF">2024-06-20T15:21:49Z</dcterms:created>
  <dcterms:modified xsi:type="dcterms:W3CDTF">2025-09-19T02:12:14Z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8da2c01-e402-4fc9-beb9-bac87f3a3b75_Enabled">
    <vt:lpwstr>true</vt:lpwstr>
  </property>
  <property fmtid="{D5CDD505-2E9C-101B-9397-08002B2CF9AE}" pid="3" name="MSIP_Label_f8da2c01-e402-4fc9-beb9-bac87f3a3b75_SetDate">
    <vt:lpwstr>2024-07-08T13:10:20Z</vt:lpwstr>
  </property>
  <property fmtid="{D5CDD505-2E9C-101B-9397-08002B2CF9AE}" pid="4" name="MSIP_Label_f8da2c01-e402-4fc9-beb9-bac87f3a3b75_Method">
    <vt:lpwstr>Privileged</vt:lpwstr>
  </property>
  <property fmtid="{D5CDD505-2E9C-101B-9397-08002B2CF9AE}" pid="5" name="MSIP_Label_f8da2c01-e402-4fc9-beb9-bac87f3a3b75_Name">
    <vt:lpwstr>f8da2c01-e402-4fc9-beb9-bac87f3a3b75</vt:lpwstr>
  </property>
  <property fmtid="{D5CDD505-2E9C-101B-9397-08002B2CF9AE}" pid="6" name="MSIP_Label_f8da2c01-e402-4fc9-beb9-bac87f3a3b75_SiteId">
    <vt:lpwstr>1a0673c6-24e1-476d-bb4d-ba6a91a3c588</vt:lpwstr>
  </property>
  <property fmtid="{D5CDD505-2E9C-101B-9397-08002B2CF9AE}" pid="7" name="MSIP_Label_f8da2c01-e402-4fc9-beb9-bac87f3a3b75_ActionId">
    <vt:lpwstr>bee5ce4e-b340-4b74-a730-cf094e4fb24b</vt:lpwstr>
  </property>
  <property fmtid="{D5CDD505-2E9C-101B-9397-08002B2CF9AE}" pid="8" name="MSIP_Label_f8da2c01-e402-4fc9-beb9-bac87f3a3b75_ContentBits">
    <vt:lpwstr>2</vt:lpwstr>
  </property>
</Properties>
</file>